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autoCompressPictures="0"/>
  <bookViews>
    <workbookView xWindow="-37680" yWindow="4220" windowWidth="26820" windowHeight="16460" tabRatio="476"/>
  </bookViews>
  <sheets>
    <sheet name="CF vs SWEET Mapping" sheetId="1" r:id="rId1"/>
    <sheet name="Total vs Unique vs SWEET" sheetId="2" r:id="rId2"/>
  </sheets>
  <externalReferences>
    <externalReference r:id="rId3"/>
  </externalReferences>
  <definedNames>
    <definedName name="_xlnm._FilterDatabase" localSheetId="0" hidden="1">'CF vs SWEET Mapping'!$T$1:$T$2725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U2" i="1" l="1"/>
  <c r="AV2" i="1"/>
  <c r="AW2" i="1"/>
  <c r="AX2" i="1"/>
  <c r="AY2" i="1"/>
  <c r="AZ2" i="1"/>
  <c r="BA2" i="1"/>
  <c r="BB2" i="1"/>
  <c r="AK2" i="1"/>
  <c r="AL2" i="1"/>
  <c r="AM2" i="1"/>
  <c r="AN2" i="1"/>
  <c r="AO2" i="1"/>
  <c r="AP2" i="1"/>
  <c r="AQ2" i="1"/>
  <c r="AR2" i="1"/>
  <c r="AS2" i="1"/>
  <c r="AT2" i="1"/>
  <c r="AC2" i="1"/>
  <c r="AD2" i="1"/>
  <c r="AE2" i="1"/>
  <c r="AF2" i="1"/>
  <c r="AG2" i="1"/>
  <c r="AH2" i="1"/>
  <c r="AI2" i="1"/>
  <c r="AJ2" i="1"/>
  <c r="W2" i="1"/>
  <c r="X2" i="1"/>
  <c r="Y2" i="1"/>
  <c r="Z2" i="1"/>
  <c r="AA2" i="1"/>
  <c r="AB2" i="1"/>
  <c r="Q2" i="1"/>
  <c r="R2" i="1"/>
  <c r="S2" i="1"/>
  <c r="T2" i="1"/>
  <c r="U2" i="1"/>
  <c r="V2" i="1"/>
  <c r="K2" i="1"/>
  <c r="L2" i="1"/>
  <c r="M2" i="1"/>
  <c r="N2" i="1"/>
  <c r="O2" i="1"/>
  <c r="P2" i="1"/>
  <c r="G2" i="1"/>
  <c r="H2" i="1"/>
  <c r="I2" i="1"/>
  <c r="J2" i="1"/>
  <c r="F2" i="1"/>
  <c r="AQ3" i="1"/>
  <c r="AR3" i="1"/>
  <c r="AS3" i="1"/>
  <c r="AT3" i="1"/>
  <c r="AU3" i="1"/>
  <c r="AV3" i="1"/>
  <c r="AW3" i="1"/>
  <c r="AX3" i="1"/>
  <c r="AY3" i="1"/>
  <c r="AZ3" i="1"/>
  <c r="BA3" i="1"/>
  <c r="AA3" i="1"/>
  <c r="AB3" i="1"/>
  <c r="AC3" i="1"/>
  <c r="AD3" i="1"/>
  <c r="AE3" i="1"/>
  <c r="AF3" i="1"/>
  <c r="AG3" i="1"/>
  <c r="AH3" i="1"/>
  <c r="AI3" i="1"/>
  <c r="AJ3" i="1"/>
  <c r="AK3" i="1"/>
  <c r="AL3" i="1"/>
  <c r="AM3" i="1"/>
  <c r="AN3" i="1"/>
  <c r="AO3" i="1"/>
  <c r="AP3" i="1"/>
  <c r="G3" i="1"/>
  <c r="H3" i="1"/>
  <c r="I3" i="1"/>
  <c r="J3" i="1"/>
  <c r="K3" i="1"/>
  <c r="L3" i="1"/>
  <c r="M3" i="1"/>
  <c r="N3" i="1"/>
  <c r="O3" i="1"/>
  <c r="P3" i="1"/>
  <c r="Q3" i="1"/>
  <c r="R3" i="1"/>
  <c r="S3" i="1"/>
  <c r="T3" i="1"/>
  <c r="U3" i="1"/>
  <c r="V3" i="1"/>
  <c r="W3" i="1"/>
  <c r="X3" i="1"/>
  <c r="Y3" i="1"/>
  <c r="Z3" i="1"/>
  <c r="F3"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BD6" i="1"/>
  <c r="B6"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BD7" i="1"/>
  <c r="B7"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BD8" i="1"/>
  <c r="B8"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BD9" i="1"/>
  <c r="B9"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BD10" i="1"/>
  <c r="B10"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BD11" i="1"/>
  <c r="B11"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BD12" i="1"/>
  <c r="B12"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BD13" i="1"/>
  <c r="B13"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BD14" i="1"/>
  <c r="B14"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BD15" i="1"/>
  <c r="B15"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BD16" i="1"/>
  <c r="B16"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BD17" i="1"/>
  <c r="B17"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BD18" i="1"/>
  <c r="B18"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BD19" i="1"/>
  <c r="B19"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BD20" i="1"/>
  <c r="B20"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BD21" i="1"/>
  <c r="B21"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BD22" i="1"/>
  <c r="B22"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BD23" i="1"/>
  <c r="B23"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BD24" i="1"/>
  <c r="B24"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BD25" i="1"/>
  <c r="B25"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BD26" i="1"/>
  <c r="B26"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BD27" i="1"/>
  <c r="B27"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BD28" i="1"/>
  <c r="B28"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BD29" i="1"/>
  <c r="B29"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BD30" i="1"/>
  <c r="B30"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BD31" i="1"/>
  <c r="B31"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BD32" i="1"/>
  <c r="B32"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BD33" i="1"/>
  <c r="B33"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BD34" i="1"/>
  <c r="B34"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BD35" i="1"/>
  <c r="B35"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BD36" i="1"/>
  <c r="B36"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BD37" i="1"/>
  <c r="B37"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BD38" i="1"/>
  <c r="B38"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BD39" i="1"/>
  <c r="B39"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BD40" i="1"/>
  <c r="B40"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BD41" i="1"/>
  <c r="B41"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BD42" i="1"/>
  <c r="B42"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BD43" i="1"/>
  <c r="B43"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BD44" i="1"/>
  <c r="B44"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BD45" i="1"/>
  <c r="B45"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BD46" i="1"/>
  <c r="B46"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BD47" i="1"/>
  <c r="B47"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BD48" i="1"/>
  <c r="B48"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BD49" i="1"/>
  <c r="B49"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BD50" i="1"/>
  <c r="B50"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BD51" i="1"/>
  <c r="B51"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BD52" i="1"/>
  <c r="B52"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BD53" i="1"/>
  <c r="B53"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BD54" i="1"/>
  <c r="B54"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BD55" i="1"/>
  <c r="B55"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BD56" i="1"/>
  <c r="B56"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BD57" i="1"/>
  <c r="B57"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BD58" i="1"/>
  <c r="B58"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BD59" i="1"/>
  <c r="B59"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BD60" i="1"/>
  <c r="B60"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BD61" i="1"/>
  <c r="B61"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BD62" i="1"/>
  <c r="B62"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BD63" i="1"/>
  <c r="B63"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BD64" i="1"/>
  <c r="B64"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BD65" i="1"/>
  <c r="B65"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BD66" i="1"/>
  <c r="B66"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BD67" i="1"/>
  <c r="B67"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BD68" i="1"/>
  <c r="B68"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BD69" i="1"/>
  <c r="B69"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BD70" i="1"/>
  <c r="B70"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BD71" i="1"/>
  <c r="B71"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BD72" i="1"/>
  <c r="B72"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BD73" i="1"/>
  <c r="B73"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BD74" i="1"/>
  <c r="B74"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BD75" i="1"/>
  <c r="B75"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BD76" i="1"/>
  <c r="B76"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BD77" i="1"/>
  <c r="B77"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BD78" i="1"/>
  <c r="B78"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BD79" i="1"/>
  <c r="B79"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BD80" i="1"/>
  <c r="B80"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BD81" i="1"/>
  <c r="B81"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BD82" i="1"/>
  <c r="B82"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BD83" i="1"/>
  <c r="B83"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BD84" i="1"/>
  <c r="B84"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BD85" i="1"/>
  <c r="B85"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BD86" i="1"/>
  <c r="B86"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BD87" i="1"/>
  <c r="B87"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BD88" i="1"/>
  <c r="B88"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BD89" i="1"/>
  <c r="B89"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BD90" i="1"/>
  <c r="B90"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BD91" i="1"/>
  <c r="B91"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BD92" i="1"/>
  <c r="B92"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BD93" i="1"/>
  <c r="B93"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BD94" i="1"/>
  <c r="B94"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BD95" i="1"/>
  <c r="B95"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BD96" i="1"/>
  <c r="B96"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BD97" i="1"/>
  <c r="B97"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BD98" i="1"/>
  <c r="B98"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BD99" i="1"/>
  <c r="B99"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BD100" i="1"/>
  <c r="B100"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BD101" i="1"/>
  <c r="B101"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BD102" i="1"/>
  <c r="B102"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BD103" i="1"/>
  <c r="B103"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BD104" i="1"/>
  <c r="B104"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BD105" i="1"/>
  <c r="B105"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BD106" i="1"/>
  <c r="B106"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BD107" i="1"/>
  <c r="B107"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BD108" i="1"/>
  <c r="B108"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BD109" i="1"/>
  <c r="B109"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BD110" i="1"/>
  <c r="B110"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BD111" i="1"/>
  <c r="B111"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BD112" i="1"/>
  <c r="B112"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BD113" i="1"/>
  <c r="B113"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BD114" i="1"/>
  <c r="B114"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BD115" i="1"/>
  <c r="B115"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BD116" i="1"/>
  <c r="B116"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BD117" i="1"/>
  <c r="B117"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BD118" i="1"/>
  <c r="B118"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BD119" i="1"/>
  <c r="B119"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BD120" i="1"/>
  <c r="B120"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BD121" i="1"/>
  <c r="B121"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BD122" i="1"/>
  <c r="B122"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BD123" i="1"/>
  <c r="B123"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BD124" i="1"/>
  <c r="B124"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BD125" i="1"/>
  <c r="B125"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BD126" i="1"/>
  <c r="B126"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BD127" i="1"/>
  <c r="B127"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BD128" i="1"/>
  <c r="B128"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BD129" i="1"/>
  <c r="B129"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BD130" i="1"/>
  <c r="B130"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BD131" i="1"/>
  <c r="B131"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BD132" i="1"/>
  <c r="B132"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BD133" i="1"/>
  <c r="B133"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BD134" i="1"/>
  <c r="B134"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BD135" i="1"/>
  <c r="B135"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BD136" i="1"/>
  <c r="B136"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BD137" i="1"/>
  <c r="B137"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BD138" i="1"/>
  <c r="B138"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BD139" i="1"/>
  <c r="B139"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BD140" i="1"/>
  <c r="B140"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BD141" i="1"/>
  <c r="B141"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BD142" i="1"/>
  <c r="B142"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BD143" i="1"/>
  <c r="B143"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BD144" i="1"/>
  <c r="B144"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BD145" i="1"/>
  <c r="B145"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BD146" i="1"/>
  <c r="B146"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BD147" i="1"/>
  <c r="B147"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BD148" i="1"/>
  <c r="B148"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BD149" i="1"/>
  <c r="B149"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BD150" i="1"/>
  <c r="B150"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BD151" i="1"/>
  <c r="B151"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BD152" i="1"/>
  <c r="B152"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BD153" i="1"/>
  <c r="B153"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BD154" i="1"/>
  <c r="B154"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BD155" i="1"/>
  <c r="B155"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BD156" i="1"/>
  <c r="B156"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BD157" i="1"/>
  <c r="B157"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BD158" i="1"/>
  <c r="B158"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BD159" i="1"/>
  <c r="B159"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BD160" i="1"/>
  <c r="B160"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BD161" i="1"/>
  <c r="B161"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BD162" i="1"/>
  <c r="B162"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BD163" i="1"/>
  <c r="B163"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BD164" i="1"/>
  <c r="B164"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BD165" i="1"/>
  <c r="B165"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BD166" i="1"/>
  <c r="B166"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BD167" i="1"/>
  <c r="B167"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BD168" i="1"/>
  <c r="B168"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BD169" i="1"/>
  <c r="B169"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BD170" i="1"/>
  <c r="B170"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BD171" i="1"/>
  <c r="B171"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BD172" i="1"/>
  <c r="B172"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BD173" i="1"/>
  <c r="B173"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BD174" i="1"/>
  <c r="B174"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BD175" i="1"/>
  <c r="B175"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BD176" i="1"/>
  <c r="B176"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BD177" i="1"/>
  <c r="B177"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BD178" i="1"/>
  <c r="B178"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BD179" i="1"/>
  <c r="B179"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BD180" i="1"/>
  <c r="B180"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BD181" i="1"/>
  <c r="B181"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BD182" i="1"/>
  <c r="B182"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BD183" i="1"/>
  <c r="B183"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BD184" i="1"/>
  <c r="B184"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BD185" i="1"/>
  <c r="B185"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BD186" i="1"/>
  <c r="B186"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BD187" i="1"/>
  <c r="B187"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BD188" i="1"/>
  <c r="B188"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BD189" i="1"/>
  <c r="B189"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BD190" i="1"/>
  <c r="B190"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BD191" i="1"/>
  <c r="B191"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BD192" i="1"/>
  <c r="B192"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BD193" i="1"/>
  <c r="B193"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BD194" i="1"/>
  <c r="B194"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BD195" i="1"/>
  <c r="B195"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BD196" i="1"/>
  <c r="B196"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BD197" i="1"/>
  <c r="B197"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BD198" i="1"/>
  <c r="B198"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BD199" i="1"/>
  <c r="B199"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BD200" i="1"/>
  <c r="B200"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BD201" i="1"/>
  <c r="B201"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BD202" i="1"/>
  <c r="B202"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BD203" i="1"/>
  <c r="B203"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BD204" i="1"/>
  <c r="B204"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BD205" i="1"/>
  <c r="B205"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BD206" i="1"/>
  <c r="B206"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BD207" i="1"/>
  <c r="B207"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BD208" i="1"/>
  <c r="B208"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BD209" i="1"/>
  <c r="B209"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BD210" i="1"/>
  <c r="B210"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BD211" i="1"/>
  <c r="B211"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BD212" i="1"/>
  <c r="B212"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BD213" i="1"/>
  <c r="B213"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BD214" i="1"/>
  <c r="B214"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BD215" i="1"/>
  <c r="B215"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BD216" i="1"/>
  <c r="B216"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BD217" i="1"/>
  <c r="B217"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BD218" i="1"/>
  <c r="B218"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BD219" i="1"/>
  <c r="B219"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BD220" i="1"/>
  <c r="B220"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BD221" i="1"/>
  <c r="B221"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BD222" i="1"/>
  <c r="B222"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BD223" i="1"/>
  <c r="B223"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BD224" i="1"/>
  <c r="B224"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BD225" i="1"/>
  <c r="B225"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BD226" i="1"/>
  <c r="B226"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BD227" i="1"/>
  <c r="B227"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BD228" i="1"/>
  <c r="B228"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BD229" i="1"/>
  <c r="B229"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BD230" i="1"/>
  <c r="B230"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BD231" i="1"/>
  <c r="B231"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BD232" i="1"/>
  <c r="B232"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BD233" i="1"/>
  <c r="B233"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BD234" i="1"/>
  <c r="B234"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BD235" i="1"/>
  <c r="B235"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BD236" i="1"/>
  <c r="B236"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BD237" i="1"/>
  <c r="B237"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BD238" i="1"/>
  <c r="B238"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BD239" i="1"/>
  <c r="B239"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BD240" i="1"/>
  <c r="B240"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BD241" i="1"/>
  <c r="B241"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BD242" i="1"/>
  <c r="B242"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BD243" i="1"/>
  <c r="B243"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BD244" i="1"/>
  <c r="B244"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BD245" i="1"/>
  <c r="B245"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BD246" i="1"/>
  <c r="B246"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BD247" i="1"/>
  <c r="B247"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BD248" i="1"/>
  <c r="B248"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BD249" i="1"/>
  <c r="B249"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BD250" i="1"/>
  <c r="B250"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BD251" i="1"/>
  <c r="B251"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BD252" i="1"/>
  <c r="B252"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BD253" i="1"/>
  <c r="B253"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BD254" i="1"/>
  <c r="B254"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BD255" i="1"/>
  <c r="B255"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BD256" i="1"/>
  <c r="B256"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BD257" i="1"/>
  <c r="B257"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BD258" i="1"/>
  <c r="B258"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BD259" i="1"/>
  <c r="B259"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BD260" i="1"/>
  <c r="B260"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BD261" i="1"/>
  <c r="B261"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BD262" i="1"/>
  <c r="B262"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BD263" i="1"/>
  <c r="B263"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BD264" i="1"/>
  <c r="B264"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BD265" i="1"/>
  <c r="B265"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BD266" i="1"/>
  <c r="B266"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BD267" i="1"/>
  <c r="B267"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BD268" i="1"/>
  <c r="B268"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BD269" i="1"/>
  <c r="B269"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BD270" i="1"/>
  <c r="B270"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BD271" i="1"/>
  <c r="B271"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BD272" i="1"/>
  <c r="B272"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BD273" i="1"/>
  <c r="B273"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BD274" i="1"/>
  <c r="B274"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BD275" i="1"/>
  <c r="B275"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BD276" i="1"/>
  <c r="B276"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BD277" i="1"/>
  <c r="B277"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BD278" i="1"/>
  <c r="B278"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BD279" i="1"/>
  <c r="B279"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BD280" i="1"/>
  <c r="B280"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BD281" i="1"/>
  <c r="B281"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BD282" i="1"/>
  <c r="B282"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BD283" i="1"/>
  <c r="B283"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BD284" i="1"/>
  <c r="B284"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BD285" i="1"/>
  <c r="B285"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BD286" i="1"/>
  <c r="B286"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BD287" i="1"/>
  <c r="B287"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BD288" i="1"/>
  <c r="B288"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BD289" i="1"/>
  <c r="B289"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BD290" i="1"/>
  <c r="B290"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BD291" i="1"/>
  <c r="B291"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BD292" i="1"/>
  <c r="B292"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BD293" i="1"/>
  <c r="B293"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BD294" i="1"/>
  <c r="B294"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BD295" i="1"/>
  <c r="B295"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BD296" i="1"/>
  <c r="B296"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BD297" i="1"/>
  <c r="B297"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BD298" i="1"/>
  <c r="B298"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BD299" i="1"/>
  <c r="B299"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BD300" i="1"/>
  <c r="B300"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BD301" i="1"/>
  <c r="B301"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BD302" i="1"/>
  <c r="B302"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BD303" i="1"/>
  <c r="B303"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BD304" i="1"/>
  <c r="B304"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BD305" i="1"/>
  <c r="B305"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BD306" i="1"/>
  <c r="B306"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BD307" i="1"/>
  <c r="B307"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BD308" i="1"/>
  <c r="B308"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BD309" i="1"/>
  <c r="B309"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BD310" i="1"/>
  <c r="B310"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BD311" i="1"/>
  <c r="B311"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BD312" i="1"/>
  <c r="B312"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BD313" i="1"/>
  <c r="B313"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BD314" i="1"/>
  <c r="B314"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BD315" i="1"/>
  <c r="B315"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BD316" i="1"/>
  <c r="B316"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BD317" i="1"/>
  <c r="B317"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BD318" i="1"/>
  <c r="B318"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BD319" i="1"/>
  <c r="B319"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BD320" i="1"/>
  <c r="B320"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BD321" i="1"/>
  <c r="B321"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BD322" i="1"/>
  <c r="B322"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BD323" i="1"/>
  <c r="B323"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BD324" i="1"/>
  <c r="B324"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BD325" i="1"/>
  <c r="B325"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BD326" i="1"/>
  <c r="B326"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BD327" i="1"/>
  <c r="B327"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BD328" i="1"/>
  <c r="B328"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BD329" i="1"/>
  <c r="B329"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BD330" i="1"/>
  <c r="B330"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BD331" i="1"/>
  <c r="B331"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BD332" i="1"/>
  <c r="B332"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BD333" i="1"/>
  <c r="B333"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BD334" i="1"/>
  <c r="B334"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BD335" i="1"/>
  <c r="B335"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BD336" i="1"/>
  <c r="B336"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BD337" i="1"/>
  <c r="B337"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BD338" i="1"/>
  <c r="B338"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BD339" i="1"/>
  <c r="B339"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BD340" i="1"/>
  <c r="B340"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BD341" i="1"/>
  <c r="B341"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BD342" i="1"/>
  <c r="B342"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BD343" i="1"/>
  <c r="B343"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BD344" i="1"/>
  <c r="B344"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BD345" i="1"/>
  <c r="B345"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BD346" i="1"/>
  <c r="B346"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BD347" i="1"/>
  <c r="B347"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BD348" i="1"/>
  <c r="B348"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BD349" i="1"/>
  <c r="B349"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BD350" i="1"/>
  <c r="B350"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BD351" i="1"/>
  <c r="B351"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BD352" i="1"/>
  <c r="B352"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BD353" i="1"/>
  <c r="B353"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BD354" i="1"/>
  <c r="B354"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BD355" i="1"/>
  <c r="B355"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BD356" i="1"/>
  <c r="B356"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BD357" i="1"/>
  <c r="B357"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BD358" i="1"/>
  <c r="B358"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BD359" i="1"/>
  <c r="B359"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BD360" i="1"/>
  <c r="B360"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BD361" i="1"/>
  <c r="B361"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BD362" i="1"/>
  <c r="B362"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BD363" i="1"/>
  <c r="B363"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BD364" i="1"/>
  <c r="B364"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BD365" i="1"/>
  <c r="B365"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BD366" i="1"/>
  <c r="B366"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BD367" i="1"/>
  <c r="B367"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BD368" i="1"/>
  <c r="B368"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BD369" i="1"/>
  <c r="B369"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BD370" i="1"/>
  <c r="B370"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BD371" i="1"/>
  <c r="B371"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BD372" i="1"/>
  <c r="B372"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BD373" i="1"/>
  <c r="B373"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BD374" i="1"/>
  <c r="B374"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BD375" i="1"/>
  <c r="B375"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BD376" i="1"/>
  <c r="B376"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BD377" i="1"/>
  <c r="B377"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BD378" i="1"/>
  <c r="B378"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BD379" i="1"/>
  <c r="B379"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BD380" i="1"/>
  <c r="B380"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BD381" i="1"/>
  <c r="B381"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BD382" i="1"/>
  <c r="B382"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BD383" i="1"/>
  <c r="B383"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BD384" i="1"/>
  <c r="B384"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BD385" i="1"/>
  <c r="B385"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BD386" i="1"/>
  <c r="B386"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BD387" i="1"/>
  <c r="B387"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BD388" i="1"/>
  <c r="B388"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BD389" i="1"/>
  <c r="B389"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BD390" i="1"/>
  <c r="B390"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BD391" i="1"/>
  <c r="B391"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BD392" i="1"/>
  <c r="B392"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BD393" i="1"/>
  <c r="B393"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BD394" i="1"/>
  <c r="B394"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BD395" i="1"/>
  <c r="B395"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BD396" i="1"/>
  <c r="B396"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BD397" i="1"/>
  <c r="B397"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BD398" i="1"/>
  <c r="B398"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BD399" i="1"/>
  <c r="B399"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BD400" i="1"/>
  <c r="B400"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BD401" i="1"/>
  <c r="B401"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BD402" i="1"/>
  <c r="B402"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BD403" i="1"/>
  <c r="B403"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BD404" i="1"/>
  <c r="B404"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BD405" i="1"/>
  <c r="B405"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BD406" i="1"/>
  <c r="B406"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BD407" i="1"/>
  <c r="B407"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BD408" i="1"/>
  <c r="B408"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BD409" i="1"/>
  <c r="B409"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BD410" i="1"/>
  <c r="B410"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BD411" i="1"/>
  <c r="B411"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BD412" i="1"/>
  <c r="B412"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BD413" i="1"/>
  <c r="B413"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BD414" i="1"/>
  <c r="B414"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BD415" i="1"/>
  <c r="B415"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BD416" i="1"/>
  <c r="B416"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BD417" i="1"/>
  <c r="B417"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BD418" i="1"/>
  <c r="B418"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BD419" i="1"/>
  <c r="B419"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BD420" i="1"/>
  <c r="B420"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BD421" i="1"/>
  <c r="B421"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BD422" i="1"/>
  <c r="B422"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BD423" i="1"/>
  <c r="B423"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BD424" i="1"/>
  <c r="B424"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BD425" i="1"/>
  <c r="B425"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BD426" i="1"/>
  <c r="B426"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BD427" i="1"/>
  <c r="B427"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BD428" i="1"/>
  <c r="B428"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BD429" i="1"/>
  <c r="B429"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BD430" i="1"/>
  <c r="B430"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BD431" i="1"/>
  <c r="B431"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BD432" i="1"/>
  <c r="B432"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BD433" i="1"/>
  <c r="B433"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BD434" i="1"/>
  <c r="B434"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BD435" i="1"/>
  <c r="B435"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BD436" i="1"/>
  <c r="B436"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BD437" i="1"/>
  <c r="B437"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BD438" i="1"/>
  <c r="B438"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BD439" i="1"/>
  <c r="B439"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BD440" i="1"/>
  <c r="B440"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BD441" i="1"/>
  <c r="B441"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BD442" i="1"/>
  <c r="B442"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BD443" i="1"/>
  <c r="B443"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BD444" i="1"/>
  <c r="B444"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BD445" i="1"/>
  <c r="B445"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BD446" i="1"/>
  <c r="B446"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BD447" i="1"/>
  <c r="B447"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BD448" i="1"/>
  <c r="B448"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BD449" i="1"/>
  <c r="B449"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BD450" i="1"/>
  <c r="B450"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BD451" i="1"/>
  <c r="B451"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BD452" i="1"/>
  <c r="B452"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BD453" i="1"/>
  <c r="B453"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BD454" i="1"/>
  <c r="B454"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BD455" i="1"/>
  <c r="B455"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BD456" i="1"/>
  <c r="B456"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BD457" i="1"/>
  <c r="B457"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BD458" i="1"/>
  <c r="B458"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BD459" i="1"/>
  <c r="B459"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BD460" i="1"/>
  <c r="B460"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BD461" i="1"/>
  <c r="B461"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BD462" i="1"/>
  <c r="B462"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BD463" i="1"/>
  <c r="B463"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BD464" i="1"/>
  <c r="B464"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BD465" i="1"/>
  <c r="B465"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BD466" i="1"/>
  <c r="B466"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BD467" i="1"/>
  <c r="B467"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BD468" i="1"/>
  <c r="B468"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BD469" i="1"/>
  <c r="B469"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BD470" i="1"/>
  <c r="B470"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BD471" i="1"/>
  <c r="B471"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BD472" i="1"/>
  <c r="B472"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BD473" i="1"/>
  <c r="B473"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BD474" i="1"/>
  <c r="B474"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BD475" i="1"/>
  <c r="B475"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BD476" i="1"/>
  <c r="B476"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BD477" i="1"/>
  <c r="B477"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BD478" i="1"/>
  <c r="B478"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BD479" i="1"/>
  <c r="B479"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BD480" i="1"/>
  <c r="B480"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BD481" i="1"/>
  <c r="B481"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BD482" i="1"/>
  <c r="B482"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BD483" i="1"/>
  <c r="B483"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BD484" i="1"/>
  <c r="B484"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BD485" i="1"/>
  <c r="B485"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BD486" i="1"/>
  <c r="B486"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BD487" i="1"/>
  <c r="B487"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BD488" i="1"/>
  <c r="B488"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BD489" i="1"/>
  <c r="B489"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BD490" i="1"/>
  <c r="B490"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BD491" i="1"/>
  <c r="B491"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BD492" i="1"/>
  <c r="B492"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BD493" i="1"/>
  <c r="B493"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BD494" i="1"/>
  <c r="B494"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BD495" i="1"/>
  <c r="B495"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BD496" i="1"/>
  <c r="B496"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BD497" i="1"/>
  <c r="B497"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BD498" i="1"/>
  <c r="B498"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BD499" i="1"/>
  <c r="B499"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BD500" i="1"/>
  <c r="B500"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BD501" i="1"/>
  <c r="B501"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BD502" i="1"/>
  <c r="B502"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BD503" i="1"/>
  <c r="B503"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BD504" i="1"/>
  <c r="B504"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BD505" i="1"/>
  <c r="B505"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BD506" i="1"/>
  <c r="B506"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BD507" i="1"/>
  <c r="B507"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BD508" i="1"/>
  <c r="B508"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BD509" i="1"/>
  <c r="B509"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BD510" i="1"/>
  <c r="B510"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BD511" i="1"/>
  <c r="B511"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BD512" i="1"/>
  <c r="B512"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BD513" i="1"/>
  <c r="B513"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BD514" i="1"/>
  <c r="B514"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BD515" i="1"/>
  <c r="B515"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BD516" i="1"/>
  <c r="B516"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BD517" i="1"/>
  <c r="B517"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BD518" i="1"/>
  <c r="B518"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BD519" i="1"/>
  <c r="B519"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BD520" i="1"/>
  <c r="B520"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BD521" i="1"/>
  <c r="B521"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BD522" i="1"/>
  <c r="B522"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BD523" i="1"/>
  <c r="B523"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BD524" i="1"/>
  <c r="B524"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BD525" i="1"/>
  <c r="B525"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BD526" i="1"/>
  <c r="B526"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BD527" i="1"/>
  <c r="B527"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BD528" i="1"/>
  <c r="B528"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BD529" i="1"/>
  <c r="B529"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BD530" i="1"/>
  <c r="B530"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BD531" i="1"/>
  <c r="B531"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BD532" i="1"/>
  <c r="B532"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BD533" i="1"/>
  <c r="B533"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BD534" i="1"/>
  <c r="B534"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BD535" i="1"/>
  <c r="B535"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BD536" i="1"/>
  <c r="B536"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BD537" i="1"/>
  <c r="B537"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BD538" i="1"/>
  <c r="B538"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BD539" i="1"/>
  <c r="B539"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BD540" i="1"/>
  <c r="B540"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BD541" i="1"/>
  <c r="B541"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BD542" i="1"/>
  <c r="B542"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BD543" i="1"/>
  <c r="B543"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BD544" i="1"/>
  <c r="B544"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BD545" i="1"/>
  <c r="B545"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BD546" i="1"/>
  <c r="B546"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BD547" i="1"/>
  <c r="B547"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BD548" i="1"/>
  <c r="B548"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BD549" i="1"/>
  <c r="B549"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BD550" i="1"/>
  <c r="B550"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BD551" i="1"/>
  <c r="B551"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BD552" i="1"/>
  <c r="B552"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BD553" i="1"/>
  <c r="B553"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BD554" i="1"/>
  <c r="B554"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BD555" i="1"/>
  <c r="B555"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BD556" i="1"/>
  <c r="B556"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BD557" i="1"/>
  <c r="B557"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BD558" i="1"/>
  <c r="B558"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BD559" i="1"/>
  <c r="B559"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BD560" i="1"/>
  <c r="B560"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BD561" i="1"/>
  <c r="B561"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BD562" i="1"/>
  <c r="B562"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BD563" i="1"/>
  <c r="B563"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BD564" i="1"/>
  <c r="B564"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BD565" i="1"/>
  <c r="B565"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BD566" i="1"/>
  <c r="B566"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BD567" i="1"/>
  <c r="B567"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BD568" i="1"/>
  <c r="B568"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BD569" i="1"/>
  <c r="B569"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BD570" i="1"/>
  <c r="B570"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BD571" i="1"/>
  <c r="B571"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BD572" i="1"/>
  <c r="B572"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BD573" i="1"/>
  <c r="B573"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BD574" i="1"/>
  <c r="B574"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BD575" i="1"/>
  <c r="B575"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BD576" i="1"/>
  <c r="B576"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BD577" i="1"/>
  <c r="B577"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BD578" i="1"/>
  <c r="B578"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BD579" i="1"/>
  <c r="B579"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BD580" i="1"/>
  <c r="B580"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BD581" i="1"/>
  <c r="B581"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BD582" i="1"/>
  <c r="B582"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BD583" i="1"/>
  <c r="B583"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BD584" i="1"/>
  <c r="B584"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BD585" i="1"/>
  <c r="B585"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BD586" i="1"/>
  <c r="B586"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BD587" i="1"/>
  <c r="B587"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BD588" i="1"/>
  <c r="B588"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BD589" i="1"/>
  <c r="B589"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BD590" i="1"/>
  <c r="B590"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BD591" i="1"/>
  <c r="B591"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BD592" i="1"/>
  <c r="B592"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BD593" i="1"/>
  <c r="B593"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BD594" i="1"/>
  <c r="B594"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BD595" i="1"/>
  <c r="B595"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BD596" i="1"/>
  <c r="B596"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BD597" i="1"/>
  <c r="B597"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BD598" i="1"/>
  <c r="B598"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BD599" i="1"/>
  <c r="B599"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BD600" i="1"/>
  <c r="B600"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BD601" i="1"/>
  <c r="B601"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BD602" i="1"/>
  <c r="B602"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BD603" i="1"/>
  <c r="B603"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BD604" i="1"/>
  <c r="B604"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BD605" i="1"/>
  <c r="B605"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BD606" i="1"/>
  <c r="B606"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BD607" i="1"/>
  <c r="B607"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BD608" i="1"/>
  <c r="B608"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BD609" i="1"/>
  <c r="B609"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BD610" i="1"/>
  <c r="B610"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BD611" i="1"/>
  <c r="B611"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BD612" i="1"/>
  <c r="B612"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BD613" i="1"/>
  <c r="B613"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BD614" i="1"/>
  <c r="B614"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BD615" i="1"/>
  <c r="B615"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BD616" i="1"/>
  <c r="B616"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BD617" i="1"/>
  <c r="B617"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BD618" i="1"/>
  <c r="B618"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BD619" i="1"/>
  <c r="B619"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BD620" i="1"/>
  <c r="B620"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BD621" i="1"/>
  <c r="B621"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BD622" i="1"/>
  <c r="B622"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BD623" i="1"/>
  <c r="B623"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BD624" i="1"/>
  <c r="B624"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BD625" i="1"/>
  <c r="B625"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BD626" i="1"/>
  <c r="B626"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BD627" i="1"/>
  <c r="B627"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BD628" i="1"/>
  <c r="B628"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BD629" i="1"/>
  <c r="B629"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BD630" i="1"/>
  <c r="B630"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BD631" i="1"/>
  <c r="B631"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BD632" i="1"/>
  <c r="B632"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BD633" i="1"/>
  <c r="B633"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BD634" i="1"/>
  <c r="B634"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BD635" i="1"/>
  <c r="B635"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BD636" i="1"/>
  <c r="B636"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BD637" i="1"/>
  <c r="B637"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BD638" i="1"/>
  <c r="B638"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BD639" i="1"/>
  <c r="B639"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BD640" i="1"/>
  <c r="B640"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BD641" i="1"/>
  <c r="B641"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BD642" i="1"/>
  <c r="B642"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BD643" i="1"/>
  <c r="B643"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BD644" i="1"/>
  <c r="B644"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BD645" i="1"/>
  <c r="B645"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BD646" i="1"/>
  <c r="B646"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BD647" i="1"/>
  <c r="B647"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BD648" i="1"/>
  <c r="B648"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BD649" i="1"/>
  <c r="B649"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BD650" i="1"/>
  <c r="B650"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BD651" i="1"/>
  <c r="B651"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BD652" i="1"/>
  <c r="B652"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BD653" i="1"/>
  <c r="B653"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BD654" i="1"/>
  <c r="B654"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BD655" i="1"/>
  <c r="B655"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BD656" i="1"/>
  <c r="B656"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BD657" i="1"/>
  <c r="B657"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BD658" i="1"/>
  <c r="B658"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BD659" i="1"/>
  <c r="B659"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BD660" i="1"/>
  <c r="B660"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BD661" i="1"/>
  <c r="B661"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BD662" i="1"/>
  <c r="B662"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BD663" i="1"/>
  <c r="B663"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BD664" i="1"/>
  <c r="B664"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BD665" i="1"/>
  <c r="B665"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BD666" i="1"/>
  <c r="B666"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BD667" i="1"/>
  <c r="B667"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BD668" i="1"/>
  <c r="B668"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BD669" i="1"/>
  <c r="B669"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BD670" i="1"/>
  <c r="B670"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BD671" i="1"/>
  <c r="B671"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BD672" i="1"/>
  <c r="B672"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BD673" i="1"/>
  <c r="B673"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BD674" i="1"/>
  <c r="B674"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BD675" i="1"/>
  <c r="B675"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BD676" i="1"/>
  <c r="B676"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BD677" i="1"/>
  <c r="B677"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BD678" i="1"/>
  <c r="B678"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BD679" i="1"/>
  <c r="B679"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BD680" i="1"/>
  <c r="B680"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BD681" i="1"/>
  <c r="B681"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BD682" i="1"/>
  <c r="B682"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BD683" i="1"/>
  <c r="B683"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BD684" i="1"/>
  <c r="B684"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BD685" i="1"/>
  <c r="B685"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BD686" i="1"/>
  <c r="B686"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BD687" i="1"/>
  <c r="B687"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BD688" i="1"/>
  <c r="B688"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BD689" i="1"/>
  <c r="B689"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BD690" i="1"/>
  <c r="B690"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BD691" i="1"/>
  <c r="B691"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BD692" i="1"/>
  <c r="B692"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BD693" i="1"/>
  <c r="B693"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BD694" i="1"/>
  <c r="B694"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BD695" i="1"/>
  <c r="B695"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BD696" i="1"/>
  <c r="B696"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BD697" i="1"/>
  <c r="B697"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BD698" i="1"/>
  <c r="B698"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BD699" i="1"/>
  <c r="B699"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BD700" i="1"/>
  <c r="B700"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BD701" i="1"/>
  <c r="B701"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BD702" i="1"/>
  <c r="B702"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BD703" i="1"/>
  <c r="B703"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BD704" i="1"/>
  <c r="B704"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BD705" i="1"/>
  <c r="B705"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BD706" i="1"/>
  <c r="B706"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BD707" i="1"/>
  <c r="B707"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BD708" i="1"/>
  <c r="B708"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BD709" i="1"/>
  <c r="B709"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BD710" i="1"/>
  <c r="B710"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BD711" i="1"/>
  <c r="B711"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BD712" i="1"/>
  <c r="B712"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BD713" i="1"/>
  <c r="B713"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BD714" i="1"/>
  <c r="B714"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BD715" i="1"/>
  <c r="B715"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BD716" i="1"/>
  <c r="B716"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BD717" i="1"/>
  <c r="B717"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BD718" i="1"/>
  <c r="B718"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BD719" i="1"/>
  <c r="B719"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BD720" i="1"/>
  <c r="B720"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BD721" i="1"/>
  <c r="B721"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BD722" i="1"/>
  <c r="B722"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BD723" i="1"/>
  <c r="B723"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BD724" i="1"/>
  <c r="B724"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BD725" i="1"/>
  <c r="B725"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BD726" i="1"/>
  <c r="B726"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BD727" i="1"/>
  <c r="B727"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BD728" i="1"/>
  <c r="B728"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BD729" i="1"/>
  <c r="B729"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BD730" i="1"/>
  <c r="B730"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BD731" i="1"/>
  <c r="B731"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BD732" i="1"/>
  <c r="B732"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BD733" i="1"/>
  <c r="B733"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BD734" i="1"/>
  <c r="B734"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BD735" i="1"/>
  <c r="B735"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BD736" i="1"/>
  <c r="B736"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BD737" i="1"/>
  <c r="B737"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BD738" i="1"/>
  <c r="B738"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BD739" i="1"/>
  <c r="B739"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BD740" i="1"/>
  <c r="B740"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BD741" i="1"/>
  <c r="B741"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BD742" i="1"/>
  <c r="B742"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BD743" i="1"/>
  <c r="B743"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BD744" i="1"/>
  <c r="B744"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BD745" i="1"/>
  <c r="B745"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BD746" i="1"/>
  <c r="B746"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BD747" i="1"/>
  <c r="B747"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BD748" i="1"/>
  <c r="B748"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BD749" i="1"/>
  <c r="B749"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BD750" i="1"/>
  <c r="B750"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BD751" i="1"/>
  <c r="B751"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BD752" i="1"/>
  <c r="B752"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BD753" i="1"/>
  <c r="B753"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BD754" i="1"/>
  <c r="B754"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BD755" i="1"/>
  <c r="B755"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BD756" i="1"/>
  <c r="B756"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BD757" i="1"/>
  <c r="B757"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BD758" i="1"/>
  <c r="B758"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BD759" i="1"/>
  <c r="B759"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BD760" i="1"/>
  <c r="B760"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BD761" i="1"/>
  <c r="B761"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BD762" i="1"/>
  <c r="B762"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BD763" i="1"/>
  <c r="B763"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BD764" i="1"/>
  <c r="B764"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BD765" i="1"/>
  <c r="B765"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BD766" i="1"/>
  <c r="B766"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BD767" i="1"/>
  <c r="B767"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BD768" i="1"/>
  <c r="B768"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BD769" i="1"/>
  <c r="B769"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BD770" i="1"/>
  <c r="B770"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BD771" i="1"/>
  <c r="B771"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BD772" i="1"/>
  <c r="B772"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BD773" i="1"/>
  <c r="B773"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BD774" i="1"/>
  <c r="B774"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BD775" i="1"/>
  <c r="B775"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BD776" i="1"/>
  <c r="B776"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BD777" i="1"/>
  <c r="B777"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BD778" i="1"/>
  <c r="B778"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BD779" i="1"/>
  <c r="B779"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BD780" i="1"/>
  <c r="B780"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BD781" i="1"/>
  <c r="B781"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BD782" i="1"/>
  <c r="B782"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BD783" i="1"/>
  <c r="B783"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BD784" i="1"/>
  <c r="B784"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BD785" i="1"/>
  <c r="B785"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BD786" i="1"/>
  <c r="B786"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BD787" i="1"/>
  <c r="B787"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BD788" i="1"/>
  <c r="B788"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BD789" i="1"/>
  <c r="B789"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BD790" i="1"/>
  <c r="B790"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BD791" i="1"/>
  <c r="B791"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BD792" i="1"/>
  <c r="B792"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BD793" i="1"/>
  <c r="B793"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BD794" i="1"/>
  <c r="B794"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BD795" i="1"/>
  <c r="B795"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BD796" i="1"/>
  <c r="B796"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BD797" i="1"/>
  <c r="B797"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BD798" i="1"/>
  <c r="B798"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BD799" i="1"/>
  <c r="B799"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BD800" i="1"/>
  <c r="B800"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BD801" i="1"/>
  <c r="B801"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BD802" i="1"/>
  <c r="B802"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BD803" i="1"/>
  <c r="B803"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BD804" i="1"/>
  <c r="B804"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BD805" i="1"/>
  <c r="B805"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BD806" i="1"/>
  <c r="B806"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BD807" i="1"/>
  <c r="B807"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BD808" i="1"/>
  <c r="B808"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BD809" i="1"/>
  <c r="B809"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BD810" i="1"/>
  <c r="B810"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BD811" i="1"/>
  <c r="B811"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BD812" i="1"/>
  <c r="B812"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BD813" i="1"/>
  <c r="B813"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BD814" i="1"/>
  <c r="B814"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BD815" i="1"/>
  <c r="B815"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BD816" i="1"/>
  <c r="B816"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BD817" i="1"/>
  <c r="B817"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BD818" i="1"/>
  <c r="B818"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BD819" i="1"/>
  <c r="B819"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BD820" i="1"/>
  <c r="B820"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BD821" i="1"/>
  <c r="B821"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BD822" i="1"/>
  <c r="B822"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BD823" i="1"/>
  <c r="B823"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BD824" i="1"/>
  <c r="B824"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BD825" i="1"/>
  <c r="B825"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BD826" i="1"/>
  <c r="B826"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BD827" i="1"/>
  <c r="B827"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BD828" i="1"/>
  <c r="B828"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BD829" i="1"/>
  <c r="B829"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BD830" i="1"/>
  <c r="B830"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BD831" i="1"/>
  <c r="B831"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BD832" i="1"/>
  <c r="B832"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BD833" i="1"/>
  <c r="B833"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BD834" i="1"/>
  <c r="B834"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BD835" i="1"/>
  <c r="B835"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BD836" i="1"/>
  <c r="B836"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BD837" i="1"/>
  <c r="B837"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BD838" i="1"/>
  <c r="B838"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BD839" i="1"/>
  <c r="B839"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BD840" i="1"/>
  <c r="B840"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BD841" i="1"/>
  <c r="B841"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BD842" i="1"/>
  <c r="B842"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BD843" i="1"/>
  <c r="B843"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BD844" i="1"/>
  <c r="B844"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BD845" i="1"/>
  <c r="B845"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BD846" i="1"/>
  <c r="B846"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BD847" i="1"/>
  <c r="B847"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BD848" i="1"/>
  <c r="B848"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BD849" i="1"/>
  <c r="B849"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BD850" i="1"/>
  <c r="B850"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BD851" i="1"/>
  <c r="B851"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BD852" i="1"/>
  <c r="B852"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BD853" i="1"/>
  <c r="B853"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BD854" i="1"/>
  <c r="B854"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BD855" i="1"/>
  <c r="B855"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BD856" i="1"/>
  <c r="B856"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BD857" i="1"/>
  <c r="B857"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BD858" i="1"/>
  <c r="B858"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BD859" i="1"/>
  <c r="B859"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BD860" i="1"/>
  <c r="B860"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BD861" i="1"/>
  <c r="B861"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BD862" i="1"/>
  <c r="B862"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BD863" i="1"/>
  <c r="B863"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BD864" i="1"/>
  <c r="B864"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BD865" i="1"/>
  <c r="B865"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BD866" i="1"/>
  <c r="B866"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BD867" i="1"/>
  <c r="B867"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BD868" i="1"/>
  <c r="B868"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BD869" i="1"/>
  <c r="B869"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BD870" i="1"/>
  <c r="B870"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BD871" i="1"/>
  <c r="B871"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BD872" i="1"/>
  <c r="B872"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BD873" i="1"/>
  <c r="B873"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BD874" i="1"/>
  <c r="B874"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BD875" i="1"/>
  <c r="B875"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BD876" i="1"/>
  <c r="B876"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BD877" i="1"/>
  <c r="B877"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BD878" i="1"/>
  <c r="B878"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BD879" i="1"/>
  <c r="B879"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BD880" i="1"/>
  <c r="B880"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BD881" i="1"/>
  <c r="B881"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BD882" i="1"/>
  <c r="B882"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BD883" i="1"/>
  <c r="B883"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BD884" i="1"/>
  <c r="B884"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BD885" i="1"/>
  <c r="B885"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BD886" i="1"/>
  <c r="B886"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BD887" i="1"/>
  <c r="B887"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BD888" i="1"/>
  <c r="B888"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BD889" i="1"/>
  <c r="B889"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BD890" i="1"/>
  <c r="B890"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BD891" i="1"/>
  <c r="B891"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BD892" i="1"/>
  <c r="B892"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BD893" i="1"/>
  <c r="B893"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BD894" i="1"/>
  <c r="B894"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BD895" i="1"/>
  <c r="B895"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BD896" i="1"/>
  <c r="B896"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BD897" i="1"/>
  <c r="B897"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BD898" i="1"/>
  <c r="B898"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BD899" i="1"/>
  <c r="B899"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BD900" i="1"/>
  <c r="B900"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BD901" i="1"/>
  <c r="B901"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BD902" i="1"/>
  <c r="B902"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BD903" i="1"/>
  <c r="B903"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BD904" i="1"/>
  <c r="B904"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BD905" i="1"/>
  <c r="B905"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BD906" i="1"/>
  <c r="B906"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BD907" i="1"/>
  <c r="B907"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BD908" i="1"/>
  <c r="B908"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BD909" i="1"/>
  <c r="B909"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BD910" i="1"/>
  <c r="B910"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BD911" i="1"/>
  <c r="B911"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BD912" i="1"/>
  <c r="B912"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BD913" i="1"/>
  <c r="B913"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BD914" i="1"/>
  <c r="B914"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BD915" i="1"/>
  <c r="B915"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BD916" i="1"/>
  <c r="B916"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BD917" i="1"/>
  <c r="B917"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BD918" i="1"/>
  <c r="B918"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BD919" i="1"/>
  <c r="B919"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BD920" i="1"/>
  <c r="B920"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BD921" i="1"/>
  <c r="B921"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BD922" i="1"/>
  <c r="B922"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BD923" i="1"/>
  <c r="B923"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BD924" i="1"/>
  <c r="B924"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BD925" i="1"/>
  <c r="B925"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BD926" i="1"/>
  <c r="B926"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BD927" i="1"/>
  <c r="B927"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BD928" i="1"/>
  <c r="B928"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BD929" i="1"/>
  <c r="B929"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BD930" i="1"/>
  <c r="B930"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BD931" i="1"/>
  <c r="B931"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BD932" i="1"/>
  <c r="B932"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BD933" i="1"/>
  <c r="B933"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BD934" i="1"/>
  <c r="B934"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BD935" i="1"/>
  <c r="B935"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BD936" i="1"/>
  <c r="B936"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BD937" i="1"/>
  <c r="B937"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BD938" i="1"/>
  <c r="B938"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BD939" i="1"/>
  <c r="B939"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BD940" i="1"/>
  <c r="B940"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BD941" i="1"/>
  <c r="B941"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BD942" i="1"/>
  <c r="B942"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BD943" i="1"/>
  <c r="B943"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BD944" i="1"/>
  <c r="B944"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BD945" i="1"/>
  <c r="B945"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BD946" i="1"/>
  <c r="B946"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BD947" i="1"/>
  <c r="B947"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BD948" i="1"/>
  <c r="B948"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BD949" i="1"/>
  <c r="B949"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BD950" i="1"/>
  <c r="B950"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BD951" i="1"/>
  <c r="B951"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BD952" i="1"/>
  <c r="B952"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BD953" i="1"/>
  <c r="B953"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BD954" i="1"/>
  <c r="B954"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BD955" i="1"/>
  <c r="B955"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BD956" i="1"/>
  <c r="B956"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BD957" i="1"/>
  <c r="B957"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BD958" i="1"/>
  <c r="B958"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BD959" i="1"/>
  <c r="B959"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BD960" i="1"/>
  <c r="B960"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BD961" i="1"/>
  <c r="B961"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BD962" i="1"/>
  <c r="B962"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BD963" i="1"/>
  <c r="B963"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BD964" i="1"/>
  <c r="B964"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BD965" i="1"/>
  <c r="B965"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BD966" i="1"/>
  <c r="B966"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BD967" i="1"/>
  <c r="B967"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BD968" i="1"/>
  <c r="B968"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BD969" i="1"/>
  <c r="B969"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BD970" i="1"/>
  <c r="B970"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BD971" i="1"/>
  <c r="B971"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BD972" i="1"/>
  <c r="B972"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BD973" i="1"/>
  <c r="B973"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BD974" i="1"/>
  <c r="B974"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BD975" i="1"/>
  <c r="B975"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BD976" i="1"/>
  <c r="B976"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BD977" i="1"/>
  <c r="B977"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BD978" i="1"/>
  <c r="B978"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BD979" i="1"/>
  <c r="B979"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BD980" i="1"/>
  <c r="B980"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BD981" i="1"/>
  <c r="B981"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BD982" i="1"/>
  <c r="B982"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BD983" i="1"/>
  <c r="B983"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BD984" i="1"/>
  <c r="B984"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BD985" i="1"/>
  <c r="B985"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BD986" i="1"/>
  <c r="B986"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BD987" i="1"/>
  <c r="B987"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BD988" i="1"/>
  <c r="B988"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BD989" i="1"/>
  <c r="B989"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BD990" i="1"/>
  <c r="B990"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BD991" i="1"/>
  <c r="B991"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BD992" i="1"/>
  <c r="B992"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CD993" i="1"/>
  <c r="CE993" i="1"/>
  <c r="CF993" i="1"/>
  <c r="CG993" i="1"/>
  <c r="CH993" i="1"/>
  <c r="CI993" i="1"/>
  <c r="CJ993" i="1"/>
  <c r="CK993" i="1"/>
  <c r="CL993" i="1"/>
  <c r="CM993" i="1"/>
  <c r="CN993" i="1"/>
  <c r="CO993" i="1"/>
  <c r="CP993" i="1"/>
  <c r="CQ993" i="1"/>
  <c r="CR993" i="1"/>
  <c r="CS993" i="1"/>
  <c r="CT993" i="1"/>
  <c r="CU993" i="1"/>
  <c r="CV993" i="1"/>
  <c r="CW993" i="1"/>
  <c r="CX993" i="1"/>
  <c r="CY993" i="1"/>
  <c r="CZ993" i="1"/>
  <c r="DA993" i="1"/>
  <c r="BD993" i="1"/>
  <c r="B993"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CD994" i="1"/>
  <c r="CE994" i="1"/>
  <c r="CF994" i="1"/>
  <c r="CG994" i="1"/>
  <c r="CH994" i="1"/>
  <c r="CI994" i="1"/>
  <c r="CJ994" i="1"/>
  <c r="CK994" i="1"/>
  <c r="CL994" i="1"/>
  <c r="CM994" i="1"/>
  <c r="CN994" i="1"/>
  <c r="CO994" i="1"/>
  <c r="CP994" i="1"/>
  <c r="CQ994" i="1"/>
  <c r="CR994" i="1"/>
  <c r="CS994" i="1"/>
  <c r="CT994" i="1"/>
  <c r="CU994" i="1"/>
  <c r="CV994" i="1"/>
  <c r="CW994" i="1"/>
  <c r="CX994" i="1"/>
  <c r="CY994" i="1"/>
  <c r="CZ994" i="1"/>
  <c r="DA994" i="1"/>
  <c r="BD994" i="1"/>
  <c r="B994"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CD995" i="1"/>
  <c r="CE995" i="1"/>
  <c r="CF995" i="1"/>
  <c r="CG995" i="1"/>
  <c r="CH995" i="1"/>
  <c r="CI995" i="1"/>
  <c r="CJ995" i="1"/>
  <c r="CK995" i="1"/>
  <c r="CL995" i="1"/>
  <c r="CM995" i="1"/>
  <c r="CN995" i="1"/>
  <c r="CO995" i="1"/>
  <c r="CP995" i="1"/>
  <c r="CQ995" i="1"/>
  <c r="CR995" i="1"/>
  <c r="CS995" i="1"/>
  <c r="CT995" i="1"/>
  <c r="CU995" i="1"/>
  <c r="CV995" i="1"/>
  <c r="CW995" i="1"/>
  <c r="CX995" i="1"/>
  <c r="CY995" i="1"/>
  <c r="CZ995" i="1"/>
  <c r="DA995" i="1"/>
  <c r="BD995" i="1"/>
  <c r="B995"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CD996" i="1"/>
  <c r="CE996" i="1"/>
  <c r="CF996" i="1"/>
  <c r="CG996" i="1"/>
  <c r="CH996" i="1"/>
  <c r="CI996" i="1"/>
  <c r="CJ996" i="1"/>
  <c r="CK996" i="1"/>
  <c r="CL996" i="1"/>
  <c r="CM996" i="1"/>
  <c r="CN996" i="1"/>
  <c r="CO996" i="1"/>
  <c r="CP996" i="1"/>
  <c r="CQ996" i="1"/>
  <c r="CR996" i="1"/>
  <c r="CS996" i="1"/>
  <c r="CT996" i="1"/>
  <c r="CU996" i="1"/>
  <c r="CV996" i="1"/>
  <c r="CW996" i="1"/>
  <c r="CX996" i="1"/>
  <c r="CY996" i="1"/>
  <c r="CZ996" i="1"/>
  <c r="DA996" i="1"/>
  <c r="BD996" i="1"/>
  <c r="B996"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CD997" i="1"/>
  <c r="CE997" i="1"/>
  <c r="CF997" i="1"/>
  <c r="CG997" i="1"/>
  <c r="CH997" i="1"/>
  <c r="CI997" i="1"/>
  <c r="CJ997" i="1"/>
  <c r="CK997" i="1"/>
  <c r="CL997" i="1"/>
  <c r="CM997" i="1"/>
  <c r="CN997" i="1"/>
  <c r="CO997" i="1"/>
  <c r="CP997" i="1"/>
  <c r="CQ997" i="1"/>
  <c r="CR997" i="1"/>
  <c r="CS997" i="1"/>
  <c r="CT997" i="1"/>
  <c r="CU997" i="1"/>
  <c r="CV997" i="1"/>
  <c r="CW997" i="1"/>
  <c r="CX997" i="1"/>
  <c r="CY997" i="1"/>
  <c r="CZ997" i="1"/>
  <c r="DA997" i="1"/>
  <c r="BD997" i="1"/>
  <c r="B997"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CD998" i="1"/>
  <c r="CE998" i="1"/>
  <c r="CF998" i="1"/>
  <c r="CG998" i="1"/>
  <c r="CH998" i="1"/>
  <c r="CI998" i="1"/>
  <c r="CJ998" i="1"/>
  <c r="CK998" i="1"/>
  <c r="CL998" i="1"/>
  <c r="CM998" i="1"/>
  <c r="CN998" i="1"/>
  <c r="CO998" i="1"/>
  <c r="CP998" i="1"/>
  <c r="CQ998" i="1"/>
  <c r="CR998" i="1"/>
  <c r="CS998" i="1"/>
  <c r="CT998" i="1"/>
  <c r="CU998" i="1"/>
  <c r="CV998" i="1"/>
  <c r="CW998" i="1"/>
  <c r="CX998" i="1"/>
  <c r="CY998" i="1"/>
  <c r="CZ998" i="1"/>
  <c r="DA998" i="1"/>
  <c r="BD998" i="1"/>
  <c r="B998"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CD999" i="1"/>
  <c r="CE999" i="1"/>
  <c r="CF999" i="1"/>
  <c r="CG999" i="1"/>
  <c r="CH999" i="1"/>
  <c r="CI999" i="1"/>
  <c r="CJ999" i="1"/>
  <c r="CK999" i="1"/>
  <c r="CL999" i="1"/>
  <c r="CM999" i="1"/>
  <c r="CN999" i="1"/>
  <c r="CO999" i="1"/>
  <c r="CP999" i="1"/>
  <c r="CQ999" i="1"/>
  <c r="CR999" i="1"/>
  <c r="CS999" i="1"/>
  <c r="CT999" i="1"/>
  <c r="CU999" i="1"/>
  <c r="CV999" i="1"/>
  <c r="CW999" i="1"/>
  <c r="CX999" i="1"/>
  <c r="CY999" i="1"/>
  <c r="CZ999" i="1"/>
  <c r="DA999" i="1"/>
  <c r="BD999" i="1"/>
  <c r="B999"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CD1000" i="1"/>
  <c r="CE1000" i="1"/>
  <c r="CF1000" i="1"/>
  <c r="CG1000" i="1"/>
  <c r="CH1000" i="1"/>
  <c r="CI1000" i="1"/>
  <c r="CJ1000" i="1"/>
  <c r="CK1000" i="1"/>
  <c r="CL1000" i="1"/>
  <c r="CM1000" i="1"/>
  <c r="CN1000" i="1"/>
  <c r="CO1000" i="1"/>
  <c r="CP1000" i="1"/>
  <c r="CQ1000" i="1"/>
  <c r="CR1000" i="1"/>
  <c r="CS1000" i="1"/>
  <c r="CT1000" i="1"/>
  <c r="CU1000" i="1"/>
  <c r="CV1000" i="1"/>
  <c r="CW1000" i="1"/>
  <c r="CX1000" i="1"/>
  <c r="CY1000" i="1"/>
  <c r="CZ1000" i="1"/>
  <c r="DA1000" i="1"/>
  <c r="BD1000" i="1"/>
  <c r="B1000"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CD1001" i="1"/>
  <c r="CE1001" i="1"/>
  <c r="CF1001" i="1"/>
  <c r="CG1001" i="1"/>
  <c r="CH1001" i="1"/>
  <c r="CI1001" i="1"/>
  <c r="CJ1001" i="1"/>
  <c r="CK1001" i="1"/>
  <c r="CL1001" i="1"/>
  <c r="CM1001" i="1"/>
  <c r="CN1001" i="1"/>
  <c r="CO1001" i="1"/>
  <c r="CP1001" i="1"/>
  <c r="CQ1001" i="1"/>
  <c r="CR1001" i="1"/>
  <c r="CS1001" i="1"/>
  <c r="CT1001" i="1"/>
  <c r="CU1001" i="1"/>
  <c r="CV1001" i="1"/>
  <c r="CW1001" i="1"/>
  <c r="CX1001" i="1"/>
  <c r="CY1001" i="1"/>
  <c r="CZ1001" i="1"/>
  <c r="DA1001" i="1"/>
  <c r="BD1001" i="1"/>
  <c r="B1001"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CD1002" i="1"/>
  <c r="CE1002" i="1"/>
  <c r="CF1002" i="1"/>
  <c r="CG1002" i="1"/>
  <c r="CH1002" i="1"/>
  <c r="CI1002" i="1"/>
  <c r="CJ1002" i="1"/>
  <c r="CK1002" i="1"/>
  <c r="CL1002" i="1"/>
  <c r="CM1002" i="1"/>
  <c r="CN1002" i="1"/>
  <c r="CO1002" i="1"/>
  <c r="CP1002" i="1"/>
  <c r="CQ1002" i="1"/>
  <c r="CR1002" i="1"/>
  <c r="CS1002" i="1"/>
  <c r="CT1002" i="1"/>
  <c r="CU1002" i="1"/>
  <c r="CV1002" i="1"/>
  <c r="CW1002" i="1"/>
  <c r="CX1002" i="1"/>
  <c r="CY1002" i="1"/>
  <c r="CZ1002" i="1"/>
  <c r="DA1002" i="1"/>
  <c r="BD1002" i="1"/>
  <c r="B1002"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CC1003" i="1"/>
  <c r="CD1003" i="1"/>
  <c r="CE1003" i="1"/>
  <c r="CF1003" i="1"/>
  <c r="CG1003" i="1"/>
  <c r="CH1003" i="1"/>
  <c r="CI1003" i="1"/>
  <c r="CJ1003" i="1"/>
  <c r="CK1003" i="1"/>
  <c r="CL1003" i="1"/>
  <c r="CM1003" i="1"/>
  <c r="CN1003" i="1"/>
  <c r="CO1003" i="1"/>
  <c r="CP1003" i="1"/>
  <c r="CQ1003" i="1"/>
  <c r="CR1003" i="1"/>
  <c r="CS1003" i="1"/>
  <c r="CT1003" i="1"/>
  <c r="CU1003" i="1"/>
  <c r="CV1003" i="1"/>
  <c r="CW1003" i="1"/>
  <c r="CX1003" i="1"/>
  <c r="CY1003" i="1"/>
  <c r="CZ1003" i="1"/>
  <c r="DA1003" i="1"/>
  <c r="BD1003" i="1"/>
  <c r="B1003"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CC1004" i="1"/>
  <c r="CD1004" i="1"/>
  <c r="CE1004" i="1"/>
  <c r="CF1004" i="1"/>
  <c r="CG1004" i="1"/>
  <c r="CH1004" i="1"/>
  <c r="CI1004" i="1"/>
  <c r="CJ1004" i="1"/>
  <c r="CK1004" i="1"/>
  <c r="CL1004" i="1"/>
  <c r="CM1004" i="1"/>
  <c r="CN1004" i="1"/>
  <c r="CO1004" i="1"/>
  <c r="CP1004" i="1"/>
  <c r="CQ1004" i="1"/>
  <c r="CR1004" i="1"/>
  <c r="CS1004" i="1"/>
  <c r="CT1004" i="1"/>
  <c r="CU1004" i="1"/>
  <c r="CV1004" i="1"/>
  <c r="CW1004" i="1"/>
  <c r="CX1004" i="1"/>
  <c r="CY1004" i="1"/>
  <c r="CZ1004" i="1"/>
  <c r="DA1004" i="1"/>
  <c r="BD1004" i="1"/>
  <c r="B1004"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CC1005" i="1"/>
  <c r="CD1005" i="1"/>
  <c r="CE1005" i="1"/>
  <c r="CF1005" i="1"/>
  <c r="CG1005" i="1"/>
  <c r="CH1005" i="1"/>
  <c r="CI1005" i="1"/>
  <c r="CJ1005" i="1"/>
  <c r="CK1005" i="1"/>
  <c r="CL1005" i="1"/>
  <c r="CM1005" i="1"/>
  <c r="CN1005" i="1"/>
  <c r="CO1005" i="1"/>
  <c r="CP1005" i="1"/>
  <c r="CQ1005" i="1"/>
  <c r="CR1005" i="1"/>
  <c r="CS1005" i="1"/>
  <c r="CT1005" i="1"/>
  <c r="CU1005" i="1"/>
  <c r="CV1005" i="1"/>
  <c r="CW1005" i="1"/>
  <c r="CX1005" i="1"/>
  <c r="CY1005" i="1"/>
  <c r="CZ1005" i="1"/>
  <c r="DA1005" i="1"/>
  <c r="BD1005" i="1"/>
  <c r="B1005"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CC1006" i="1"/>
  <c r="CD1006" i="1"/>
  <c r="CE1006" i="1"/>
  <c r="CF1006" i="1"/>
  <c r="CG1006" i="1"/>
  <c r="CH1006" i="1"/>
  <c r="CI1006" i="1"/>
  <c r="CJ1006" i="1"/>
  <c r="CK1006" i="1"/>
  <c r="CL1006" i="1"/>
  <c r="CM1006" i="1"/>
  <c r="CN1006" i="1"/>
  <c r="CO1006" i="1"/>
  <c r="CP1006" i="1"/>
  <c r="CQ1006" i="1"/>
  <c r="CR1006" i="1"/>
  <c r="CS1006" i="1"/>
  <c r="CT1006" i="1"/>
  <c r="CU1006" i="1"/>
  <c r="CV1006" i="1"/>
  <c r="CW1006" i="1"/>
  <c r="CX1006" i="1"/>
  <c r="CY1006" i="1"/>
  <c r="CZ1006" i="1"/>
  <c r="DA1006" i="1"/>
  <c r="BD1006" i="1"/>
  <c r="B1006"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CC1007" i="1"/>
  <c r="CD1007" i="1"/>
  <c r="CE1007" i="1"/>
  <c r="CF1007" i="1"/>
  <c r="CG1007" i="1"/>
  <c r="CH1007" i="1"/>
  <c r="CI1007" i="1"/>
  <c r="CJ1007" i="1"/>
  <c r="CK1007" i="1"/>
  <c r="CL1007" i="1"/>
  <c r="CM1007" i="1"/>
  <c r="CN1007" i="1"/>
  <c r="CO1007" i="1"/>
  <c r="CP1007" i="1"/>
  <c r="CQ1007" i="1"/>
  <c r="CR1007" i="1"/>
  <c r="CS1007" i="1"/>
  <c r="CT1007" i="1"/>
  <c r="CU1007" i="1"/>
  <c r="CV1007" i="1"/>
  <c r="CW1007" i="1"/>
  <c r="CX1007" i="1"/>
  <c r="CY1007" i="1"/>
  <c r="CZ1007" i="1"/>
  <c r="DA1007" i="1"/>
  <c r="BD1007" i="1"/>
  <c r="B1007"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CC1008" i="1"/>
  <c r="CD1008" i="1"/>
  <c r="CE1008" i="1"/>
  <c r="CF1008" i="1"/>
  <c r="CG1008" i="1"/>
  <c r="CH1008" i="1"/>
  <c r="CI1008" i="1"/>
  <c r="CJ1008" i="1"/>
  <c r="CK1008" i="1"/>
  <c r="CL1008" i="1"/>
  <c r="CM1008" i="1"/>
  <c r="CN1008" i="1"/>
  <c r="CO1008" i="1"/>
  <c r="CP1008" i="1"/>
  <c r="CQ1008" i="1"/>
  <c r="CR1008" i="1"/>
  <c r="CS1008" i="1"/>
  <c r="CT1008" i="1"/>
  <c r="CU1008" i="1"/>
  <c r="CV1008" i="1"/>
  <c r="CW1008" i="1"/>
  <c r="CX1008" i="1"/>
  <c r="CY1008" i="1"/>
  <c r="CZ1008" i="1"/>
  <c r="DA1008" i="1"/>
  <c r="BD1008" i="1"/>
  <c r="B1008"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CC1009" i="1"/>
  <c r="CD1009" i="1"/>
  <c r="CE1009" i="1"/>
  <c r="CF1009" i="1"/>
  <c r="CG1009" i="1"/>
  <c r="CH1009" i="1"/>
  <c r="CI1009" i="1"/>
  <c r="CJ1009" i="1"/>
  <c r="CK1009" i="1"/>
  <c r="CL1009" i="1"/>
  <c r="CM1009" i="1"/>
  <c r="CN1009" i="1"/>
  <c r="CO1009" i="1"/>
  <c r="CP1009" i="1"/>
  <c r="CQ1009" i="1"/>
  <c r="CR1009" i="1"/>
  <c r="CS1009" i="1"/>
  <c r="CT1009" i="1"/>
  <c r="CU1009" i="1"/>
  <c r="CV1009" i="1"/>
  <c r="CW1009" i="1"/>
  <c r="CX1009" i="1"/>
  <c r="CY1009" i="1"/>
  <c r="CZ1009" i="1"/>
  <c r="DA1009" i="1"/>
  <c r="BD1009" i="1"/>
  <c r="B1009"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CC1010" i="1"/>
  <c r="CD1010" i="1"/>
  <c r="CE1010" i="1"/>
  <c r="CF1010" i="1"/>
  <c r="CG1010" i="1"/>
  <c r="CH1010" i="1"/>
  <c r="CI1010" i="1"/>
  <c r="CJ1010" i="1"/>
  <c r="CK1010" i="1"/>
  <c r="CL1010" i="1"/>
  <c r="CM1010" i="1"/>
  <c r="CN1010" i="1"/>
  <c r="CO1010" i="1"/>
  <c r="CP1010" i="1"/>
  <c r="CQ1010" i="1"/>
  <c r="CR1010" i="1"/>
  <c r="CS1010" i="1"/>
  <c r="CT1010" i="1"/>
  <c r="CU1010" i="1"/>
  <c r="CV1010" i="1"/>
  <c r="CW1010" i="1"/>
  <c r="CX1010" i="1"/>
  <c r="CY1010" i="1"/>
  <c r="CZ1010" i="1"/>
  <c r="DA1010" i="1"/>
  <c r="BD1010" i="1"/>
  <c r="B1010"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CC1011" i="1"/>
  <c r="CD1011" i="1"/>
  <c r="CE1011" i="1"/>
  <c r="CF1011" i="1"/>
  <c r="CG1011" i="1"/>
  <c r="CH1011" i="1"/>
  <c r="CI1011" i="1"/>
  <c r="CJ1011" i="1"/>
  <c r="CK1011" i="1"/>
  <c r="CL1011" i="1"/>
  <c r="CM1011" i="1"/>
  <c r="CN1011" i="1"/>
  <c r="CO1011" i="1"/>
  <c r="CP1011" i="1"/>
  <c r="CQ1011" i="1"/>
  <c r="CR1011" i="1"/>
  <c r="CS1011" i="1"/>
  <c r="CT1011" i="1"/>
  <c r="CU1011" i="1"/>
  <c r="CV1011" i="1"/>
  <c r="CW1011" i="1"/>
  <c r="CX1011" i="1"/>
  <c r="CY1011" i="1"/>
  <c r="CZ1011" i="1"/>
  <c r="DA1011" i="1"/>
  <c r="BD1011" i="1"/>
  <c r="B1011"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CC1012" i="1"/>
  <c r="CD1012" i="1"/>
  <c r="CE1012" i="1"/>
  <c r="CF1012" i="1"/>
  <c r="CG1012" i="1"/>
  <c r="CH1012" i="1"/>
  <c r="CI1012" i="1"/>
  <c r="CJ1012" i="1"/>
  <c r="CK1012" i="1"/>
  <c r="CL1012" i="1"/>
  <c r="CM1012" i="1"/>
  <c r="CN1012" i="1"/>
  <c r="CO1012" i="1"/>
  <c r="CP1012" i="1"/>
  <c r="CQ1012" i="1"/>
  <c r="CR1012" i="1"/>
  <c r="CS1012" i="1"/>
  <c r="CT1012" i="1"/>
  <c r="CU1012" i="1"/>
  <c r="CV1012" i="1"/>
  <c r="CW1012" i="1"/>
  <c r="CX1012" i="1"/>
  <c r="CY1012" i="1"/>
  <c r="CZ1012" i="1"/>
  <c r="DA1012" i="1"/>
  <c r="BD1012" i="1"/>
  <c r="B1012"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CC1013" i="1"/>
  <c r="CD1013" i="1"/>
  <c r="CE1013" i="1"/>
  <c r="CF1013" i="1"/>
  <c r="CG1013" i="1"/>
  <c r="CH1013" i="1"/>
  <c r="CI1013" i="1"/>
  <c r="CJ1013" i="1"/>
  <c r="CK1013" i="1"/>
  <c r="CL1013" i="1"/>
  <c r="CM1013" i="1"/>
  <c r="CN1013" i="1"/>
  <c r="CO1013" i="1"/>
  <c r="CP1013" i="1"/>
  <c r="CQ1013" i="1"/>
  <c r="CR1013" i="1"/>
  <c r="CS1013" i="1"/>
  <c r="CT1013" i="1"/>
  <c r="CU1013" i="1"/>
  <c r="CV1013" i="1"/>
  <c r="CW1013" i="1"/>
  <c r="CX1013" i="1"/>
  <c r="CY1013" i="1"/>
  <c r="CZ1013" i="1"/>
  <c r="DA1013" i="1"/>
  <c r="BD1013" i="1"/>
  <c r="B1013"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CC1014" i="1"/>
  <c r="CD1014" i="1"/>
  <c r="CE1014" i="1"/>
  <c r="CF1014" i="1"/>
  <c r="CG1014" i="1"/>
  <c r="CH1014" i="1"/>
  <c r="CI1014" i="1"/>
  <c r="CJ1014" i="1"/>
  <c r="CK1014" i="1"/>
  <c r="CL1014" i="1"/>
  <c r="CM1014" i="1"/>
  <c r="CN1014" i="1"/>
  <c r="CO1014" i="1"/>
  <c r="CP1014" i="1"/>
  <c r="CQ1014" i="1"/>
  <c r="CR1014" i="1"/>
  <c r="CS1014" i="1"/>
  <c r="CT1014" i="1"/>
  <c r="CU1014" i="1"/>
  <c r="CV1014" i="1"/>
  <c r="CW1014" i="1"/>
  <c r="CX1014" i="1"/>
  <c r="CY1014" i="1"/>
  <c r="CZ1014" i="1"/>
  <c r="DA1014" i="1"/>
  <c r="BD1014" i="1"/>
  <c r="B1014"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CC1015" i="1"/>
  <c r="CD1015" i="1"/>
  <c r="CE1015" i="1"/>
  <c r="CF1015" i="1"/>
  <c r="CG1015" i="1"/>
  <c r="CH1015" i="1"/>
  <c r="CI1015" i="1"/>
  <c r="CJ1015" i="1"/>
  <c r="CK1015" i="1"/>
  <c r="CL1015" i="1"/>
  <c r="CM1015" i="1"/>
  <c r="CN1015" i="1"/>
  <c r="CO1015" i="1"/>
  <c r="CP1015" i="1"/>
  <c r="CQ1015" i="1"/>
  <c r="CR1015" i="1"/>
  <c r="CS1015" i="1"/>
  <c r="CT1015" i="1"/>
  <c r="CU1015" i="1"/>
  <c r="CV1015" i="1"/>
  <c r="CW1015" i="1"/>
  <c r="CX1015" i="1"/>
  <c r="CY1015" i="1"/>
  <c r="CZ1015" i="1"/>
  <c r="DA1015" i="1"/>
  <c r="BD1015" i="1"/>
  <c r="B1015"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CC1016" i="1"/>
  <c r="CD1016" i="1"/>
  <c r="CE1016" i="1"/>
  <c r="CF1016" i="1"/>
  <c r="CG1016" i="1"/>
  <c r="CH1016" i="1"/>
  <c r="CI1016" i="1"/>
  <c r="CJ1016" i="1"/>
  <c r="CK1016" i="1"/>
  <c r="CL1016" i="1"/>
  <c r="CM1016" i="1"/>
  <c r="CN1016" i="1"/>
  <c r="CO1016" i="1"/>
  <c r="CP1016" i="1"/>
  <c r="CQ1016" i="1"/>
  <c r="CR1016" i="1"/>
  <c r="CS1016" i="1"/>
  <c r="CT1016" i="1"/>
  <c r="CU1016" i="1"/>
  <c r="CV1016" i="1"/>
  <c r="CW1016" i="1"/>
  <c r="CX1016" i="1"/>
  <c r="CY1016" i="1"/>
  <c r="CZ1016" i="1"/>
  <c r="DA1016" i="1"/>
  <c r="BD1016" i="1"/>
  <c r="B1016"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CC1017" i="1"/>
  <c r="CD1017" i="1"/>
  <c r="CE1017" i="1"/>
  <c r="CF1017" i="1"/>
  <c r="CG1017" i="1"/>
  <c r="CH1017" i="1"/>
  <c r="CI1017" i="1"/>
  <c r="CJ1017" i="1"/>
  <c r="CK1017" i="1"/>
  <c r="CL1017" i="1"/>
  <c r="CM1017" i="1"/>
  <c r="CN1017" i="1"/>
  <c r="CO1017" i="1"/>
  <c r="CP1017" i="1"/>
  <c r="CQ1017" i="1"/>
  <c r="CR1017" i="1"/>
  <c r="CS1017" i="1"/>
  <c r="CT1017" i="1"/>
  <c r="CU1017" i="1"/>
  <c r="CV1017" i="1"/>
  <c r="CW1017" i="1"/>
  <c r="CX1017" i="1"/>
  <c r="CY1017" i="1"/>
  <c r="CZ1017" i="1"/>
  <c r="DA1017" i="1"/>
  <c r="BD1017" i="1"/>
  <c r="B1017"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CC1018" i="1"/>
  <c r="CD1018" i="1"/>
  <c r="CE1018" i="1"/>
  <c r="CF1018" i="1"/>
  <c r="CG1018" i="1"/>
  <c r="CH1018" i="1"/>
  <c r="CI1018" i="1"/>
  <c r="CJ1018" i="1"/>
  <c r="CK1018" i="1"/>
  <c r="CL1018" i="1"/>
  <c r="CM1018" i="1"/>
  <c r="CN1018" i="1"/>
  <c r="CO1018" i="1"/>
  <c r="CP1018" i="1"/>
  <c r="CQ1018" i="1"/>
  <c r="CR1018" i="1"/>
  <c r="CS1018" i="1"/>
  <c r="CT1018" i="1"/>
  <c r="CU1018" i="1"/>
  <c r="CV1018" i="1"/>
  <c r="CW1018" i="1"/>
  <c r="CX1018" i="1"/>
  <c r="CY1018" i="1"/>
  <c r="CZ1018" i="1"/>
  <c r="DA1018" i="1"/>
  <c r="BD1018" i="1"/>
  <c r="B1018"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CC1019" i="1"/>
  <c r="CD1019" i="1"/>
  <c r="CE1019" i="1"/>
  <c r="CF1019" i="1"/>
  <c r="CG1019" i="1"/>
  <c r="CH1019" i="1"/>
  <c r="CI1019" i="1"/>
  <c r="CJ1019" i="1"/>
  <c r="CK1019" i="1"/>
  <c r="CL1019" i="1"/>
  <c r="CM1019" i="1"/>
  <c r="CN1019" i="1"/>
  <c r="CO1019" i="1"/>
  <c r="CP1019" i="1"/>
  <c r="CQ1019" i="1"/>
  <c r="CR1019" i="1"/>
  <c r="CS1019" i="1"/>
  <c r="CT1019" i="1"/>
  <c r="CU1019" i="1"/>
  <c r="CV1019" i="1"/>
  <c r="CW1019" i="1"/>
  <c r="CX1019" i="1"/>
  <c r="CY1019" i="1"/>
  <c r="CZ1019" i="1"/>
  <c r="DA1019" i="1"/>
  <c r="BD1019" i="1"/>
  <c r="B1019"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CC1020" i="1"/>
  <c r="CD1020" i="1"/>
  <c r="CE1020" i="1"/>
  <c r="CF1020" i="1"/>
  <c r="CG1020" i="1"/>
  <c r="CH1020" i="1"/>
  <c r="CI1020" i="1"/>
  <c r="CJ1020" i="1"/>
  <c r="CK1020" i="1"/>
  <c r="CL1020" i="1"/>
  <c r="CM1020" i="1"/>
  <c r="CN1020" i="1"/>
  <c r="CO1020" i="1"/>
  <c r="CP1020" i="1"/>
  <c r="CQ1020" i="1"/>
  <c r="CR1020" i="1"/>
  <c r="CS1020" i="1"/>
  <c r="CT1020" i="1"/>
  <c r="CU1020" i="1"/>
  <c r="CV1020" i="1"/>
  <c r="CW1020" i="1"/>
  <c r="CX1020" i="1"/>
  <c r="CY1020" i="1"/>
  <c r="CZ1020" i="1"/>
  <c r="DA1020" i="1"/>
  <c r="BD1020" i="1"/>
  <c r="B1020"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CC1021" i="1"/>
  <c r="CD1021" i="1"/>
  <c r="CE1021" i="1"/>
  <c r="CF1021" i="1"/>
  <c r="CG1021" i="1"/>
  <c r="CH1021" i="1"/>
  <c r="CI1021" i="1"/>
  <c r="CJ1021" i="1"/>
  <c r="CK1021" i="1"/>
  <c r="CL1021" i="1"/>
  <c r="CM1021" i="1"/>
  <c r="CN1021" i="1"/>
  <c r="CO1021" i="1"/>
  <c r="CP1021" i="1"/>
  <c r="CQ1021" i="1"/>
  <c r="CR1021" i="1"/>
  <c r="CS1021" i="1"/>
  <c r="CT1021" i="1"/>
  <c r="CU1021" i="1"/>
  <c r="CV1021" i="1"/>
  <c r="CW1021" i="1"/>
  <c r="CX1021" i="1"/>
  <c r="CY1021" i="1"/>
  <c r="CZ1021" i="1"/>
  <c r="DA1021" i="1"/>
  <c r="BD1021" i="1"/>
  <c r="B1021"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CC1022" i="1"/>
  <c r="CD1022" i="1"/>
  <c r="CE1022" i="1"/>
  <c r="CF1022" i="1"/>
  <c r="CG1022" i="1"/>
  <c r="CH1022" i="1"/>
  <c r="CI1022" i="1"/>
  <c r="CJ1022" i="1"/>
  <c r="CK1022" i="1"/>
  <c r="CL1022" i="1"/>
  <c r="CM1022" i="1"/>
  <c r="CN1022" i="1"/>
  <c r="CO1022" i="1"/>
  <c r="CP1022" i="1"/>
  <c r="CQ1022" i="1"/>
  <c r="CR1022" i="1"/>
  <c r="CS1022" i="1"/>
  <c r="CT1022" i="1"/>
  <c r="CU1022" i="1"/>
  <c r="CV1022" i="1"/>
  <c r="CW1022" i="1"/>
  <c r="CX1022" i="1"/>
  <c r="CY1022" i="1"/>
  <c r="CZ1022" i="1"/>
  <c r="DA1022" i="1"/>
  <c r="BD1022" i="1"/>
  <c r="B1022"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CC1023" i="1"/>
  <c r="CD1023" i="1"/>
  <c r="CE1023" i="1"/>
  <c r="CF1023" i="1"/>
  <c r="CG1023" i="1"/>
  <c r="CH1023" i="1"/>
  <c r="CI1023" i="1"/>
  <c r="CJ1023" i="1"/>
  <c r="CK1023" i="1"/>
  <c r="CL1023" i="1"/>
  <c r="CM1023" i="1"/>
  <c r="CN1023" i="1"/>
  <c r="CO1023" i="1"/>
  <c r="CP1023" i="1"/>
  <c r="CQ1023" i="1"/>
  <c r="CR1023" i="1"/>
  <c r="CS1023" i="1"/>
  <c r="CT1023" i="1"/>
  <c r="CU1023" i="1"/>
  <c r="CV1023" i="1"/>
  <c r="CW1023" i="1"/>
  <c r="CX1023" i="1"/>
  <c r="CY1023" i="1"/>
  <c r="CZ1023" i="1"/>
  <c r="DA1023" i="1"/>
  <c r="BD1023" i="1"/>
  <c r="B1023"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CC1024" i="1"/>
  <c r="CD1024" i="1"/>
  <c r="CE1024" i="1"/>
  <c r="CF1024" i="1"/>
  <c r="CG1024" i="1"/>
  <c r="CH1024" i="1"/>
  <c r="CI1024" i="1"/>
  <c r="CJ1024" i="1"/>
  <c r="CK1024" i="1"/>
  <c r="CL1024" i="1"/>
  <c r="CM1024" i="1"/>
  <c r="CN1024" i="1"/>
  <c r="CO1024" i="1"/>
  <c r="CP1024" i="1"/>
  <c r="CQ1024" i="1"/>
  <c r="CR1024" i="1"/>
  <c r="CS1024" i="1"/>
  <c r="CT1024" i="1"/>
  <c r="CU1024" i="1"/>
  <c r="CV1024" i="1"/>
  <c r="CW1024" i="1"/>
  <c r="CX1024" i="1"/>
  <c r="CY1024" i="1"/>
  <c r="CZ1024" i="1"/>
  <c r="DA1024" i="1"/>
  <c r="BD1024" i="1"/>
  <c r="B1024"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CC1025" i="1"/>
  <c r="CD1025" i="1"/>
  <c r="CE1025" i="1"/>
  <c r="CF1025" i="1"/>
  <c r="CG1025" i="1"/>
  <c r="CH1025" i="1"/>
  <c r="CI1025" i="1"/>
  <c r="CJ1025" i="1"/>
  <c r="CK1025" i="1"/>
  <c r="CL1025" i="1"/>
  <c r="CM1025" i="1"/>
  <c r="CN1025" i="1"/>
  <c r="CO1025" i="1"/>
  <c r="CP1025" i="1"/>
  <c r="CQ1025" i="1"/>
  <c r="CR1025" i="1"/>
  <c r="CS1025" i="1"/>
  <c r="CT1025" i="1"/>
  <c r="CU1025" i="1"/>
  <c r="CV1025" i="1"/>
  <c r="CW1025" i="1"/>
  <c r="CX1025" i="1"/>
  <c r="CY1025" i="1"/>
  <c r="CZ1025" i="1"/>
  <c r="DA1025" i="1"/>
  <c r="BD1025" i="1"/>
  <c r="B1025"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CC1026" i="1"/>
  <c r="CD1026" i="1"/>
  <c r="CE1026" i="1"/>
  <c r="CF1026" i="1"/>
  <c r="CG1026" i="1"/>
  <c r="CH1026" i="1"/>
  <c r="CI1026" i="1"/>
  <c r="CJ1026" i="1"/>
  <c r="CK1026" i="1"/>
  <c r="CL1026" i="1"/>
  <c r="CM1026" i="1"/>
  <c r="CN1026" i="1"/>
  <c r="CO1026" i="1"/>
  <c r="CP1026" i="1"/>
  <c r="CQ1026" i="1"/>
  <c r="CR1026" i="1"/>
  <c r="CS1026" i="1"/>
  <c r="CT1026" i="1"/>
  <c r="CU1026" i="1"/>
  <c r="CV1026" i="1"/>
  <c r="CW1026" i="1"/>
  <c r="CX1026" i="1"/>
  <c r="CY1026" i="1"/>
  <c r="CZ1026" i="1"/>
  <c r="DA1026" i="1"/>
  <c r="BD1026" i="1"/>
  <c r="B1026"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CC1027" i="1"/>
  <c r="CD1027" i="1"/>
  <c r="CE1027" i="1"/>
  <c r="CF1027" i="1"/>
  <c r="CG1027" i="1"/>
  <c r="CH1027" i="1"/>
  <c r="CI1027" i="1"/>
  <c r="CJ1027" i="1"/>
  <c r="CK1027" i="1"/>
  <c r="CL1027" i="1"/>
  <c r="CM1027" i="1"/>
  <c r="CN1027" i="1"/>
  <c r="CO1027" i="1"/>
  <c r="CP1027" i="1"/>
  <c r="CQ1027" i="1"/>
  <c r="CR1027" i="1"/>
  <c r="CS1027" i="1"/>
  <c r="CT1027" i="1"/>
  <c r="CU1027" i="1"/>
  <c r="CV1027" i="1"/>
  <c r="CW1027" i="1"/>
  <c r="CX1027" i="1"/>
  <c r="CY1027" i="1"/>
  <c r="CZ1027" i="1"/>
  <c r="DA1027" i="1"/>
  <c r="BD1027" i="1"/>
  <c r="B1027"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CC1028" i="1"/>
  <c r="CD1028" i="1"/>
  <c r="CE1028" i="1"/>
  <c r="CF1028" i="1"/>
  <c r="CG1028" i="1"/>
  <c r="CH1028" i="1"/>
  <c r="CI1028" i="1"/>
  <c r="CJ1028" i="1"/>
  <c r="CK1028" i="1"/>
  <c r="CL1028" i="1"/>
  <c r="CM1028" i="1"/>
  <c r="CN1028" i="1"/>
  <c r="CO1028" i="1"/>
  <c r="CP1028" i="1"/>
  <c r="CQ1028" i="1"/>
  <c r="CR1028" i="1"/>
  <c r="CS1028" i="1"/>
  <c r="CT1028" i="1"/>
  <c r="CU1028" i="1"/>
  <c r="CV1028" i="1"/>
  <c r="CW1028" i="1"/>
  <c r="CX1028" i="1"/>
  <c r="CY1028" i="1"/>
  <c r="CZ1028" i="1"/>
  <c r="DA1028" i="1"/>
  <c r="BD1028" i="1"/>
  <c r="B1028"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CC1029" i="1"/>
  <c r="CD1029" i="1"/>
  <c r="CE1029" i="1"/>
  <c r="CF1029" i="1"/>
  <c r="CG1029" i="1"/>
  <c r="CH1029" i="1"/>
  <c r="CI1029" i="1"/>
  <c r="CJ1029" i="1"/>
  <c r="CK1029" i="1"/>
  <c r="CL1029" i="1"/>
  <c r="CM1029" i="1"/>
  <c r="CN1029" i="1"/>
  <c r="CO1029" i="1"/>
  <c r="CP1029" i="1"/>
  <c r="CQ1029" i="1"/>
  <c r="CR1029" i="1"/>
  <c r="CS1029" i="1"/>
  <c r="CT1029" i="1"/>
  <c r="CU1029" i="1"/>
  <c r="CV1029" i="1"/>
  <c r="CW1029" i="1"/>
  <c r="CX1029" i="1"/>
  <c r="CY1029" i="1"/>
  <c r="CZ1029" i="1"/>
  <c r="DA1029" i="1"/>
  <c r="BD1029" i="1"/>
  <c r="B1029"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CC1030" i="1"/>
  <c r="CD1030" i="1"/>
  <c r="CE1030" i="1"/>
  <c r="CF1030" i="1"/>
  <c r="CG1030" i="1"/>
  <c r="CH1030" i="1"/>
  <c r="CI1030" i="1"/>
  <c r="CJ1030" i="1"/>
  <c r="CK1030" i="1"/>
  <c r="CL1030" i="1"/>
  <c r="CM1030" i="1"/>
  <c r="CN1030" i="1"/>
  <c r="CO1030" i="1"/>
  <c r="CP1030" i="1"/>
  <c r="CQ1030" i="1"/>
  <c r="CR1030" i="1"/>
  <c r="CS1030" i="1"/>
  <c r="CT1030" i="1"/>
  <c r="CU1030" i="1"/>
  <c r="CV1030" i="1"/>
  <c r="CW1030" i="1"/>
  <c r="CX1030" i="1"/>
  <c r="CY1030" i="1"/>
  <c r="CZ1030" i="1"/>
  <c r="DA1030" i="1"/>
  <c r="BD1030" i="1"/>
  <c r="B1030"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CC1031" i="1"/>
  <c r="CD1031" i="1"/>
  <c r="CE1031" i="1"/>
  <c r="CF1031" i="1"/>
  <c r="CG1031" i="1"/>
  <c r="CH1031" i="1"/>
  <c r="CI1031" i="1"/>
  <c r="CJ1031" i="1"/>
  <c r="CK1031" i="1"/>
  <c r="CL1031" i="1"/>
  <c r="CM1031" i="1"/>
  <c r="CN1031" i="1"/>
  <c r="CO1031" i="1"/>
  <c r="CP1031" i="1"/>
  <c r="CQ1031" i="1"/>
  <c r="CR1031" i="1"/>
  <c r="CS1031" i="1"/>
  <c r="CT1031" i="1"/>
  <c r="CU1031" i="1"/>
  <c r="CV1031" i="1"/>
  <c r="CW1031" i="1"/>
  <c r="CX1031" i="1"/>
  <c r="CY1031" i="1"/>
  <c r="CZ1031" i="1"/>
  <c r="DA1031" i="1"/>
  <c r="BD1031" i="1"/>
  <c r="B1031"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CC1032" i="1"/>
  <c r="CD1032" i="1"/>
  <c r="CE1032" i="1"/>
  <c r="CF1032" i="1"/>
  <c r="CG1032" i="1"/>
  <c r="CH1032" i="1"/>
  <c r="CI1032" i="1"/>
  <c r="CJ1032" i="1"/>
  <c r="CK1032" i="1"/>
  <c r="CL1032" i="1"/>
  <c r="CM1032" i="1"/>
  <c r="CN1032" i="1"/>
  <c r="CO1032" i="1"/>
  <c r="CP1032" i="1"/>
  <c r="CQ1032" i="1"/>
  <c r="CR1032" i="1"/>
  <c r="CS1032" i="1"/>
  <c r="CT1032" i="1"/>
  <c r="CU1032" i="1"/>
  <c r="CV1032" i="1"/>
  <c r="CW1032" i="1"/>
  <c r="CX1032" i="1"/>
  <c r="CY1032" i="1"/>
  <c r="CZ1032" i="1"/>
  <c r="DA1032" i="1"/>
  <c r="BD1032" i="1"/>
  <c r="B1032"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CC1033" i="1"/>
  <c r="CD1033" i="1"/>
  <c r="CE1033" i="1"/>
  <c r="CF1033" i="1"/>
  <c r="CG1033" i="1"/>
  <c r="CH1033" i="1"/>
  <c r="CI1033" i="1"/>
  <c r="CJ1033" i="1"/>
  <c r="CK1033" i="1"/>
  <c r="CL1033" i="1"/>
  <c r="CM1033" i="1"/>
  <c r="CN1033" i="1"/>
  <c r="CO1033" i="1"/>
  <c r="CP1033" i="1"/>
  <c r="CQ1033" i="1"/>
  <c r="CR1033" i="1"/>
  <c r="CS1033" i="1"/>
  <c r="CT1033" i="1"/>
  <c r="CU1033" i="1"/>
  <c r="CV1033" i="1"/>
  <c r="CW1033" i="1"/>
  <c r="CX1033" i="1"/>
  <c r="CY1033" i="1"/>
  <c r="CZ1033" i="1"/>
  <c r="DA1033" i="1"/>
  <c r="BD1033" i="1"/>
  <c r="B1033"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CC1034" i="1"/>
  <c r="CD1034" i="1"/>
  <c r="CE1034" i="1"/>
  <c r="CF1034" i="1"/>
  <c r="CG1034" i="1"/>
  <c r="CH1034" i="1"/>
  <c r="CI1034" i="1"/>
  <c r="CJ1034" i="1"/>
  <c r="CK1034" i="1"/>
  <c r="CL1034" i="1"/>
  <c r="CM1034" i="1"/>
  <c r="CN1034" i="1"/>
  <c r="CO1034" i="1"/>
  <c r="CP1034" i="1"/>
  <c r="CQ1034" i="1"/>
  <c r="CR1034" i="1"/>
  <c r="CS1034" i="1"/>
  <c r="CT1034" i="1"/>
  <c r="CU1034" i="1"/>
  <c r="CV1034" i="1"/>
  <c r="CW1034" i="1"/>
  <c r="CX1034" i="1"/>
  <c r="CY1034" i="1"/>
  <c r="CZ1034" i="1"/>
  <c r="DA1034" i="1"/>
  <c r="BD1034" i="1"/>
  <c r="B1034"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CC1035" i="1"/>
  <c r="CD1035" i="1"/>
  <c r="CE1035" i="1"/>
  <c r="CF1035" i="1"/>
  <c r="CG1035" i="1"/>
  <c r="CH1035" i="1"/>
  <c r="CI1035" i="1"/>
  <c r="CJ1035" i="1"/>
  <c r="CK1035" i="1"/>
  <c r="CL1035" i="1"/>
  <c r="CM1035" i="1"/>
  <c r="CN1035" i="1"/>
  <c r="CO1035" i="1"/>
  <c r="CP1035" i="1"/>
  <c r="CQ1035" i="1"/>
  <c r="CR1035" i="1"/>
  <c r="CS1035" i="1"/>
  <c r="CT1035" i="1"/>
  <c r="CU1035" i="1"/>
  <c r="CV1035" i="1"/>
  <c r="CW1035" i="1"/>
  <c r="CX1035" i="1"/>
  <c r="CY1035" i="1"/>
  <c r="CZ1035" i="1"/>
  <c r="DA1035" i="1"/>
  <c r="BD1035" i="1"/>
  <c r="B1035"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CC1036" i="1"/>
  <c r="CD1036" i="1"/>
  <c r="CE1036" i="1"/>
  <c r="CF1036" i="1"/>
  <c r="CG1036" i="1"/>
  <c r="CH1036" i="1"/>
  <c r="CI1036" i="1"/>
  <c r="CJ1036" i="1"/>
  <c r="CK1036" i="1"/>
  <c r="CL1036" i="1"/>
  <c r="CM1036" i="1"/>
  <c r="CN1036" i="1"/>
  <c r="CO1036" i="1"/>
  <c r="CP1036" i="1"/>
  <c r="CQ1036" i="1"/>
  <c r="CR1036" i="1"/>
  <c r="CS1036" i="1"/>
  <c r="CT1036" i="1"/>
  <c r="CU1036" i="1"/>
  <c r="CV1036" i="1"/>
  <c r="CW1036" i="1"/>
  <c r="CX1036" i="1"/>
  <c r="CY1036" i="1"/>
  <c r="CZ1036" i="1"/>
  <c r="DA1036" i="1"/>
  <c r="BD1036" i="1"/>
  <c r="B1036"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CC1037" i="1"/>
  <c r="CD1037" i="1"/>
  <c r="CE1037" i="1"/>
  <c r="CF1037" i="1"/>
  <c r="CG1037" i="1"/>
  <c r="CH1037" i="1"/>
  <c r="CI1037" i="1"/>
  <c r="CJ1037" i="1"/>
  <c r="CK1037" i="1"/>
  <c r="CL1037" i="1"/>
  <c r="CM1037" i="1"/>
  <c r="CN1037" i="1"/>
  <c r="CO1037" i="1"/>
  <c r="CP1037" i="1"/>
  <c r="CQ1037" i="1"/>
  <c r="CR1037" i="1"/>
  <c r="CS1037" i="1"/>
  <c r="CT1037" i="1"/>
  <c r="CU1037" i="1"/>
  <c r="CV1037" i="1"/>
  <c r="CW1037" i="1"/>
  <c r="CX1037" i="1"/>
  <c r="CY1037" i="1"/>
  <c r="CZ1037" i="1"/>
  <c r="DA1037" i="1"/>
  <c r="BD1037" i="1"/>
  <c r="B1037"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CC1038" i="1"/>
  <c r="CD1038" i="1"/>
  <c r="CE1038" i="1"/>
  <c r="CF1038" i="1"/>
  <c r="CG1038" i="1"/>
  <c r="CH1038" i="1"/>
  <c r="CI1038" i="1"/>
  <c r="CJ1038" i="1"/>
  <c r="CK1038" i="1"/>
  <c r="CL1038" i="1"/>
  <c r="CM1038" i="1"/>
  <c r="CN1038" i="1"/>
  <c r="CO1038" i="1"/>
  <c r="CP1038" i="1"/>
  <c r="CQ1038" i="1"/>
  <c r="CR1038" i="1"/>
  <c r="CS1038" i="1"/>
  <c r="CT1038" i="1"/>
  <c r="CU1038" i="1"/>
  <c r="CV1038" i="1"/>
  <c r="CW1038" i="1"/>
  <c r="CX1038" i="1"/>
  <c r="CY1038" i="1"/>
  <c r="CZ1038" i="1"/>
  <c r="DA1038" i="1"/>
  <c r="BD1038" i="1"/>
  <c r="B1038"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CC1039" i="1"/>
  <c r="CD1039" i="1"/>
  <c r="CE1039" i="1"/>
  <c r="CF1039" i="1"/>
  <c r="CG1039" i="1"/>
  <c r="CH1039" i="1"/>
  <c r="CI1039" i="1"/>
  <c r="CJ1039" i="1"/>
  <c r="CK1039" i="1"/>
  <c r="CL1039" i="1"/>
  <c r="CM1039" i="1"/>
  <c r="CN1039" i="1"/>
  <c r="CO1039" i="1"/>
  <c r="CP1039" i="1"/>
  <c r="CQ1039" i="1"/>
  <c r="CR1039" i="1"/>
  <c r="CS1039" i="1"/>
  <c r="CT1039" i="1"/>
  <c r="CU1039" i="1"/>
  <c r="CV1039" i="1"/>
  <c r="CW1039" i="1"/>
  <c r="CX1039" i="1"/>
  <c r="CY1039" i="1"/>
  <c r="CZ1039" i="1"/>
  <c r="DA1039" i="1"/>
  <c r="BD1039" i="1"/>
  <c r="B1039"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CC1040" i="1"/>
  <c r="CD1040" i="1"/>
  <c r="CE1040" i="1"/>
  <c r="CF1040" i="1"/>
  <c r="CG1040" i="1"/>
  <c r="CH1040" i="1"/>
  <c r="CI1040" i="1"/>
  <c r="CJ1040" i="1"/>
  <c r="CK1040" i="1"/>
  <c r="CL1040" i="1"/>
  <c r="CM1040" i="1"/>
  <c r="CN1040" i="1"/>
  <c r="CO1040" i="1"/>
  <c r="CP1040" i="1"/>
  <c r="CQ1040" i="1"/>
  <c r="CR1040" i="1"/>
  <c r="CS1040" i="1"/>
  <c r="CT1040" i="1"/>
  <c r="CU1040" i="1"/>
  <c r="CV1040" i="1"/>
  <c r="CW1040" i="1"/>
  <c r="CX1040" i="1"/>
  <c r="CY1040" i="1"/>
  <c r="CZ1040" i="1"/>
  <c r="DA1040" i="1"/>
  <c r="BD1040" i="1"/>
  <c r="B1040"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CC1041" i="1"/>
  <c r="CD1041" i="1"/>
  <c r="CE1041" i="1"/>
  <c r="CF1041" i="1"/>
  <c r="CG1041" i="1"/>
  <c r="CH1041" i="1"/>
  <c r="CI1041" i="1"/>
  <c r="CJ1041" i="1"/>
  <c r="CK1041" i="1"/>
  <c r="CL1041" i="1"/>
  <c r="CM1041" i="1"/>
  <c r="CN1041" i="1"/>
  <c r="CO1041" i="1"/>
  <c r="CP1041" i="1"/>
  <c r="CQ1041" i="1"/>
  <c r="CR1041" i="1"/>
  <c r="CS1041" i="1"/>
  <c r="CT1041" i="1"/>
  <c r="CU1041" i="1"/>
  <c r="CV1041" i="1"/>
  <c r="CW1041" i="1"/>
  <c r="CX1041" i="1"/>
  <c r="CY1041" i="1"/>
  <c r="CZ1041" i="1"/>
  <c r="DA1041" i="1"/>
  <c r="BD1041" i="1"/>
  <c r="B1041"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CC1042" i="1"/>
  <c r="CD1042" i="1"/>
  <c r="CE1042" i="1"/>
  <c r="CF1042" i="1"/>
  <c r="CG1042" i="1"/>
  <c r="CH1042" i="1"/>
  <c r="CI1042" i="1"/>
  <c r="CJ1042" i="1"/>
  <c r="CK1042" i="1"/>
  <c r="CL1042" i="1"/>
  <c r="CM1042" i="1"/>
  <c r="CN1042" i="1"/>
  <c r="CO1042" i="1"/>
  <c r="CP1042" i="1"/>
  <c r="CQ1042" i="1"/>
  <c r="CR1042" i="1"/>
  <c r="CS1042" i="1"/>
  <c r="CT1042" i="1"/>
  <c r="CU1042" i="1"/>
  <c r="CV1042" i="1"/>
  <c r="CW1042" i="1"/>
  <c r="CX1042" i="1"/>
  <c r="CY1042" i="1"/>
  <c r="CZ1042" i="1"/>
  <c r="DA1042" i="1"/>
  <c r="BD1042" i="1"/>
  <c r="B1042"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CC1043" i="1"/>
  <c r="CD1043" i="1"/>
  <c r="CE1043" i="1"/>
  <c r="CF1043" i="1"/>
  <c r="CG1043" i="1"/>
  <c r="CH1043" i="1"/>
  <c r="CI1043" i="1"/>
  <c r="CJ1043" i="1"/>
  <c r="CK1043" i="1"/>
  <c r="CL1043" i="1"/>
  <c r="CM1043" i="1"/>
  <c r="CN1043" i="1"/>
  <c r="CO1043" i="1"/>
  <c r="CP1043" i="1"/>
  <c r="CQ1043" i="1"/>
  <c r="CR1043" i="1"/>
  <c r="CS1043" i="1"/>
  <c r="CT1043" i="1"/>
  <c r="CU1043" i="1"/>
  <c r="CV1043" i="1"/>
  <c r="CW1043" i="1"/>
  <c r="CX1043" i="1"/>
  <c r="CY1043" i="1"/>
  <c r="CZ1043" i="1"/>
  <c r="DA1043" i="1"/>
  <c r="BD1043" i="1"/>
  <c r="B1043"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CC1044" i="1"/>
  <c r="CD1044" i="1"/>
  <c r="CE1044" i="1"/>
  <c r="CF1044" i="1"/>
  <c r="CG1044" i="1"/>
  <c r="CH1044" i="1"/>
  <c r="CI1044" i="1"/>
  <c r="CJ1044" i="1"/>
  <c r="CK1044" i="1"/>
  <c r="CL1044" i="1"/>
  <c r="CM1044" i="1"/>
  <c r="CN1044" i="1"/>
  <c r="CO1044" i="1"/>
  <c r="CP1044" i="1"/>
  <c r="CQ1044" i="1"/>
  <c r="CR1044" i="1"/>
  <c r="CS1044" i="1"/>
  <c r="CT1044" i="1"/>
  <c r="CU1044" i="1"/>
  <c r="CV1044" i="1"/>
  <c r="CW1044" i="1"/>
  <c r="CX1044" i="1"/>
  <c r="CY1044" i="1"/>
  <c r="CZ1044" i="1"/>
  <c r="DA1044" i="1"/>
  <c r="BD1044" i="1"/>
  <c r="B1044"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CC1045" i="1"/>
  <c r="CD1045" i="1"/>
  <c r="CE1045" i="1"/>
  <c r="CF1045" i="1"/>
  <c r="CG1045" i="1"/>
  <c r="CH1045" i="1"/>
  <c r="CI1045" i="1"/>
  <c r="CJ1045" i="1"/>
  <c r="CK1045" i="1"/>
  <c r="CL1045" i="1"/>
  <c r="CM1045" i="1"/>
  <c r="CN1045" i="1"/>
  <c r="CO1045" i="1"/>
  <c r="CP1045" i="1"/>
  <c r="CQ1045" i="1"/>
  <c r="CR1045" i="1"/>
  <c r="CS1045" i="1"/>
  <c r="CT1045" i="1"/>
  <c r="CU1045" i="1"/>
  <c r="CV1045" i="1"/>
  <c r="CW1045" i="1"/>
  <c r="CX1045" i="1"/>
  <c r="CY1045" i="1"/>
  <c r="CZ1045" i="1"/>
  <c r="DA1045" i="1"/>
  <c r="BD1045" i="1"/>
  <c r="B1045"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CC1046" i="1"/>
  <c r="CD1046" i="1"/>
  <c r="CE1046" i="1"/>
  <c r="CF1046" i="1"/>
  <c r="CG1046" i="1"/>
  <c r="CH1046" i="1"/>
  <c r="CI1046" i="1"/>
  <c r="CJ1046" i="1"/>
  <c r="CK1046" i="1"/>
  <c r="CL1046" i="1"/>
  <c r="CM1046" i="1"/>
  <c r="CN1046" i="1"/>
  <c r="CO1046" i="1"/>
  <c r="CP1046" i="1"/>
  <c r="CQ1046" i="1"/>
  <c r="CR1046" i="1"/>
  <c r="CS1046" i="1"/>
  <c r="CT1046" i="1"/>
  <c r="CU1046" i="1"/>
  <c r="CV1046" i="1"/>
  <c r="CW1046" i="1"/>
  <c r="CX1046" i="1"/>
  <c r="CY1046" i="1"/>
  <c r="CZ1046" i="1"/>
  <c r="DA1046" i="1"/>
  <c r="BD1046" i="1"/>
  <c r="B1046"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CC1047" i="1"/>
  <c r="CD1047" i="1"/>
  <c r="CE1047" i="1"/>
  <c r="CF1047" i="1"/>
  <c r="CG1047" i="1"/>
  <c r="CH1047" i="1"/>
  <c r="CI1047" i="1"/>
  <c r="CJ1047" i="1"/>
  <c r="CK1047" i="1"/>
  <c r="CL1047" i="1"/>
  <c r="CM1047" i="1"/>
  <c r="CN1047" i="1"/>
  <c r="CO1047" i="1"/>
  <c r="CP1047" i="1"/>
  <c r="CQ1047" i="1"/>
  <c r="CR1047" i="1"/>
  <c r="CS1047" i="1"/>
  <c r="CT1047" i="1"/>
  <c r="CU1047" i="1"/>
  <c r="CV1047" i="1"/>
  <c r="CW1047" i="1"/>
  <c r="CX1047" i="1"/>
  <c r="CY1047" i="1"/>
  <c r="CZ1047" i="1"/>
  <c r="DA1047" i="1"/>
  <c r="BD1047" i="1"/>
  <c r="B1047"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CC1048" i="1"/>
  <c r="CD1048" i="1"/>
  <c r="CE1048" i="1"/>
  <c r="CF1048" i="1"/>
  <c r="CG1048" i="1"/>
  <c r="CH1048" i="1"/>
  <c r="CI1048" i="1"/>
  <c r="CJ1048" i="1"/>
  <c r="CK1048" i="1"/>
  <c r="CL1048" i="1"/>
  <c r="CM1048" i="1"/>
  <c r="CN1048" i="1"/>
  <c r="CO1048" i="1"/>
  <c r="CP1048" i="1"/>
  <c r="CQ1048" i="1"/>
  <c r="CR1048" i="1"/>
  <c r="CS1048" i="1"/>
  <c r="CT1048" i="1"/>
  <c r="CU1048" i="1"/>
  <c r="CV1048" i="1"/>
  <c r="CW1048" i="1"/>
  <c r="CX1048" i="1"/>
  <c r="CY1048" i="1"/>
  <c r="CZ1048" i="1"/>
  <c r="DA1048" i="1"/>
  <c r="BD1048" i="1"/>
  <c r="B1048"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CC1049" i="1"/>
  <c r="CD1049" i="1"/>
  <c r="CE1049" i="1"/>
  <c r="CF1049" i="1"/>
  <c r="CG1049" i="1"/>
  <c r="CH1049" i="1"/>
  <c r="CI1049" i="1"/>
  <c r="CJ1049" i="1"/>
  <c r="CK1049" i="1"/>
  <c r="CL1049" i="1"/>
  <c r="CM1049" i="1"/>
  <c r="CN1049" i="1"/>
  <c r="CO1049" i="1"/>
  <c r="CP1049" i="1"/>
  <c r="CQ1049" i="1"/>
  <c r="CR1049" i="1"/>
  <c r="CS1049" i="1"/>
  <c r="CT1049" i="1"/>
  <c r="CU1049" i="1"/>
  <c r="CV1049" i="1"/>
  <c r="CW1049" i="1"/>
  <c r="CX1049" i="1"/>
  <c r="CY1049" i="1"/>
  <c r="CZ1049" i="1"/>
  <c r="DA1049" i="1"/>
  <c r="BD1049" i="1"/>
  <c r="B1049"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CC1050" i="1"/>
  <c r="CD1050" i="1"/>
  <c r="CE1050" i="1"/>
  <c r="CF1050" i="1"/>
  <c r="CG1050" i="1"/>
  <c r="CH1050" i="1"/>
  <c r="CI1050" i="1"/>
  <c r="CJ1050" i="1"/>
  <c r="CK1050" i="1"/>
  <c r="CL1050" i="1"/>
  <c r="CM1050" i="1"/>
  <c r="CN1050" i="1"/>
  <c r="CO1050" i="1"/>
  <c r="CP1050" i="1"/>
  <c r="CQ1050" i="1"/>
  <c r="CR1050" i="1"/>
  <c r="CS1050" i="1"/>
  <c r="CT1050" i="1"/>
  <c r="CU1050" i="1"/>
  <c r="CV1050" i="1"/>
  <c r="CW1050" i="1"/>
  <c r="CX1050" i="1"/>
  <c r="CY1050" i="1"/>
  <c r="CZ1050" i="1"/>
  <c r="DA1050" i="1"/>
  <c r="BD1050" i="1"/>
  <c r="B1050"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CC1051" i="1"/>
  <c r="CD1051" i="1"/>
  <c r="CE1051" i="1"/>
  <c r="CF1051" i="1"/>
  <c r="CG1051" i="1"/>
  <c r="CH1051" i="1"/>
  <c r="CI1051" i="1"/>
  <c r="CJ1051" i="1"/>
  <c r="CK1051" i="1"/>
  <c r="CL1051" i="1"/>
  <c r="CM1051" i="1"/>
  <c r="CN1051" i="1"/>
  <c r="CO1051" i="1"/>
  <c r="CP1051" i="1"/>
  <c r="CQ1051" i="1"/>
  <c r="CR1051" i="1"/>
  <c r="CS1051" i="1"/>
  <c r="CT1051" i="1"/>
  <c r="CU1051" i="1"/>
  <c r="CV1051" i="1"/>
  <c r="CW1051" i="1"/>
  <c r="CX1051" i="1"/>
  <c r="CY1051" i="1"/>
  <c r="CZ1051" i="1"/>
  <c r="DA1051" i="1"/>
  <c r="BD1051" i="1"/>
  <c r="B1051"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CC1052" i="1"/>
  <c r="CD1052" i="1"/>
  <c r="CE1052" i="1"/>
  <c r="CF1052" i="1"/>
  <c r="CG1052" i="1"/>
  <c r="CH1052" i="1"/>
  <c r="CI1052" i="1"/>
  <c r="CJ1052" i="1"/>
  <c r="CK1052" i="1"/>
  <c r="CL1052" i="1"/>
  <c r="CM1052" i="1"/>
  <c r="CN1052" i="1"/>
  <c r="CO1052" i="1"/>
  <c r="CP1052" i="1"/>
  <c r="CQ1052" i="1"/>
  <c r="CR1052" i="1"/>
  <c r="CS1052" i="1"/>
  <c r="CT1052" i="1"/>
  <c r="CU1052" i="1"/>
  <c r="CV1052" i="1"/>
  <c r="CW1052" i="1"/>
  <c r="CX1052" i="1"/>
  <c r="CY1052" i="1"/>
  <c r="CZ1052" i="1"/>
  <c r="DA1052" i="1"/>
  <c r="BD1052" i="1"/>
  <c r="B1052"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CC1053" i="1"/>
  <c r="CD1053" i="1"/>
  <c r="CE1053" i="1"/>
  <c r="CF1053" i="1"/>
  <c r="CG1053" i="1"/>
  <c r="CH1053" i="1"/>
  <c r="CI1053" i="1"/>
  <c r="CJ1053" i="1"/>
  <c r="CK1053" i="1"/>
  <c r="CL1053" i="1"/>
  <c r="CM1053" i="1"/>
  <c r="CN1053" i="1"/>
  <c r="CO1053" i="1"/>
  <c r="CP1053" i="1"/>
  <c r="CQ1053" i="1"/>
  <c r="CR1053" i="1"/>
  <c r="CS1053" i="1"/>
  <c r="CT1053" i="1"/>
  <c r="CU1053" i="1"/>
  <c r="CV1053" i="1"/>
  <c r="CW1053" i="1"/>
  <c r="CX1053" i="1"/>
  <c r="CY1053" i="1"/>
  <c r="CZ1053" i="1"/>
  <c r="DA1053" i="1"/>
  <c r="BD1053" i="1"/>
  <c r="B1053"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CC1054" i="1"/>
  <c r="CD1054" i="1"/>
  <c r="CE1054" i="1"/>
  <c r="CF1054" i="1"/>
  <c r="CG1054" i="1"/>
  <c r="CH1054" i="1"/>
  <c r="CI1054" i="1"/>
  <c r="CJ1054" i="1"/>
  <c r="CK1054" i="1"/>
  <c r="CL1054" i="1"/>
  <c r="CM1054" i="1"/>
  <c r="CN1054" i="1"/>
  <c r="CO1054" i="1"/>
  <c r="CP1054" i="1"/>
  <c r="CQ1054" i="1"/>
  <c r="CR1054" i="1"/>
  <c r="CS1054" i="1"/>
  <c r="CT1054" i="1"/>
  <c r="CU1054" i="1"/>
  <c r="CV1054" i="1"/>
  <c r="CW1054" i="1"/>
  <c r="CX1054" i="1"/>
  <c r="CY1054" i="1"/>
  <c r="CZ1054" i="1"/>
  <c r="DA1054" i="1"/>
  <c r="BD1054" i="1"/>
  <c r="B1054"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CC1055" i="1"/>
  <c r="CD1055" i="1"/>
  <c r="CE1055" i="1"/>
  <c r="CF1055" i="1"/>
  <c r="CG1055" i="1"/>
  <c r="CH1055" i="1"/>
  <c r="CI1055" i="1"/>
  <c r="CJ1055" i="1"/>
  <c r="CK1055" i="1"/>
  <c r="CL1055" i="1"/>
  <c r="CM1055" i="1"/>
  <c r="CN1055" i="1"/>
  <c r="CO1055" i="1"/>
  <c r="CP1055" i="1"/>
  <c r="CQ1055" i="1"/>
  <c r="CR1055" i="1"/>
  <c r="CS1055" i="1"/>
  <c r="CT1055" i="1"/>
  <c r="CU1055" i="1"/>
  <c r="CV1055" i="1"/>
  <c r="CW1055" i="1"/>
  <c r="CX1055" i="1"/>
  <c r="CY1055" i="1"/>
  <c r="CZ1055" i="1"/>
  <c r="DA1055" i="1"/>
  <c r="BD1055" i="1"/>
  <c r="B1055"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CC1056" i="1"/>
  <c r="CD1056" i="1"/>
  <c r="CE1056" i="1"/>
  <c r="CF1056" i="1"/>
  <c r="CG1056" i="1"/>
  <c r="CH1056" i="1"/>
  <c r="CI1056" i="1"/>
  <c r="CJ1056" i="1"/>
  <c r="CK1056" i="1"/>
  <c r="CL1056" i="1"/>
  <c r="CM1056" i="1"/>
  <c r="CN1056" i="1"/>
  <c r="CO1056" i="1"/>
  <c r="CP1056" i="1"/>
  <c r="CQ1056" i="1"/>
  <c r="CR1056" i="1"/>
  <c r="CS1056" i="1"/>
  <c r="CT1056" i="1"/>
  <c r="CU1056" i="1"/>
  <c r="CV1056" i="1"/>
  <c r="CW1056" i="1"/>
  <c r="CX1056" i="1"/>
  <c r="CY1056" i="1"/>
  <c r="CZ1056" i="1"/>
  <c r="DA1056" i="1"/>
  <c r="BD1056" i="1"/>
  <c r="B1056"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CC1057" i="1"/>
  <c r="CD1057" i="1"/>
  <c r="CE1057" i="1"/>
  <c r="CF1057" i="1"/>
  <c r="CG1057" i="1"/>
  <c r="CH1057" i="1"/>
  <c r="CI1057" i="1"/>
  <c r="CJ1057" i="1"/>
  <c r="CK1057" i="1"/>
  <c r="CL1057" i="1"/>
  <c r="CM1057" i="1"/>
  <c r="CN1057" i="1"/>
  <c r="CO1057" i="1"/>
  <c r="CP1057" i="1"/>
  <c r="CQ1057" i="1"/>
  <c r="CR1057" i="1"/>
  <c r="CS1057" i="1"/>
  <c r="CT1057" i="1"/>
  <c r="CU1057" i="1"/>
  <c r="CV1057" i="1"/>
  <c r="CW1057" i="1"/>
  <c r="CX1057" i="1"/>
  <c r="CY1057" i="1"/>
  <c r="CZ1057" i="1"/>
  <c r="DA1057" i="1"/>
  <c r="BD1057" i="1"/>
  <c r="B1057"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CC1058" i="1"/>
  <c r="CD1058" i="1"/>
  <c r="CE1058" i="1"/>
  <c r="CF1058" i="1"/>
  <c r="CG1058" i="1"/>
  <c r="CH1058" i="1"/>
  <c r="CI1058" i="1"/>
  <c r="CJ1058" i="1"/>
  <c r="CK1058" i="1"/>
  <c r="CL1058" i="1"/>
  <c r="CM1058" i="1"/>
  <c r="CN1058" i="1"/>
  <c r="CO1058" i="1"/>
  <c r="CP1058" i="1"/>
  <c r="CQ1058" i="1"/>
  <c r="CR1058" i="1"/>
  <c r="CS1058" i="1"/>
  <c r="CT1058" i="1"/>
  <c r="CU1058" i="1"/>
  <c r="CV1058" i="1"/>
  <c r="CW1058" i="1"/>
  <c r="CX1058" i="1"/>
  <c r="CY1058" i="1"/>
  <c r="CZ1058" i="1"/>
  <c r="DA1058" i="1"/>
  <c r="BD1058" i="1"/>
  <c r="B1058"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CC1059" i="1"/>
  <c r="CD1059" i="1"/>
  <c r="CE1059" i="1"/>
  <c r="CF1059" i="1"/>
  <c r="CG1059" i="1"/>
  <c r="CH1059" i="1"/>
  <c r="CI1059" i="1"/>
  <c r="CJ1059" i="1"/>
  <c r="CK1059" i="1"/>
  <c r="CL1059" i="1"/>
  <c r="CM1059" i="1"/>
  <c r="CN1059" i="1"/>
  <c r="CO1059" i="1"/>
  <c r="CP1059" i="1"/>
  <c r="CQ1059" i="1"/>
  <c r="CR1059" i="1"/>
  <c r="CS1059" i="1"/>
  <c r="CT1059" i="1"/>
  <c r="CU1059" i="1"/>
  <c r="CV1059" i="1"/>
  <c r="CW1059" i="1"/>
  <c r="CX1059" i="1"/>
  <c r="CY1059" i="1"/>
  <c r="CZ1059" i="1"/>
  <c r="DA1059" i="1"/>
  <c r="BD1059" i="1"/>
  <c r="B1059"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CC1060" i="1"/>
  <c r="CD1060" i="1"/>
  <c r="CE1060" i="1"/>
  <c r="CF1060" i="1"/>
  <c r="CG1060" i="1"/>
  <c r="CH1060" i="1"/>
  <c r="CI1060" i="1"/>
  <c r="CJ1060" i="1"/>
  <c r="CK1060" i="1"/>
  <c r="CL1060" i="1"/>
  <c r="CM1060" i="1"/>
  <c r="CN1060" i="1"/>
  <c r="CO1060" i="1"/>
  <c r="CP1060" i="1"/>
  <c r="CQ1060" i="1"/>
  <c r="CR1060" i="1"/>
  <c r="CS1060" i="1"/>
  <c r="CT1060" i="1"/>
  <c r="CU1060" i="1"/>
  <c r="CV1060" i="1"/>
  <c r="CW1060" i="1"/>
  <c r="CX1060" i="1"/>
  <c r="CY1060" i="1"/>
  <c r="CZ1060" i="1"/>
  <c r="DA1060" i="1"/>
  <c r="BD1060" i="1"/>
  <c r="B1060"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CC1061" i="1"/>
  <c r="CD1061" i="1"/>
  <c r="CE1061" i="1"/>
  <c r="CF1061" i="1"/>
  <c r="CG1061" i="1"/>
  <c r="CH1061" i="1"/>
  <c r="CI1061" i="1"/>
  <c r="CJ1061" i="1"/>
  <c r="CK1061" i="1"/>
  <c r="CL1061" i="1"/>
  <c r="CM1061" i="1"/>
  <c r="CN1061" i="1"/>
  <c r="CO1061" i="1"/>
  <c r="CP1061" i="1"/>
  <c r="CQ1061" i="1"/>
  <c r="CR1061" i="1"/>
  <c r="CS1061" i="1"/>
  <c r="CT1061" i="1"/>
  <c r="CU1061" i="1"/>
  <c r="CV1061" i="1"/>
  <c r="CW1061" i="1"/>
  <c r="CX1061" i="1"/>
  <c r="CY1061" i="1"/>
  <c r="CZ1061" i="1"/>
  <c r="DA1061" i="1"/>
  <c r="BD1061" i="1"/>
  <c r="B1061"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CC1062" i="1"/>
  <c r="CD1062" i="1"/>
  <c r="CE1062" i="1"/>
  <c r="CF1062" i="1"/>
  <c r="CG1062" i="1"/>
  <c r="CH1062" i="1"/>
  <c r="CI1062" i="1"/>
  <c r="CJ1062" i="1"/>
  <c r="CK1062" i="1"/>
  <c r="CL1062" i="1"/>
  <c r="CM1062" i="1"/>
  <c r="CN1062" i="1"/>
  <c r="CO1062" i="1"/>
  <c r="CP1062" i="1"/>
  <c r="CQ1062" i="1"/>
  <c r="CR1062" i="1"/>
  <c r="CS1062" i="1"/>
  <c r="CT1062" i="1"/>
  <c r="CU1062" i="1"/>
  <c r="CV1062" i="1"/>
  <c r="CW1062" i="1"/>
  <c r="CX1062" i="1"/>
  <c r="CY1062" i="1"/>
  <c r="CZ1062" i="1"/>
  <c r="DA1062" i="1"/>
  <c r="BD1062" i="1"/>
  <c r="B1062"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CC1063" i="1"/>
  <c r="CD1063" i="1"/>
  <c r="CE1063" i="1"/>
  <c r="CF1063" i="1"/>
  <c r="CG1063" i="1"/>
  <c r="CH1063" i="1"/>
  <c r="CI1063" i="1"/>
  <c r="CJ1063" i="1"/>
  <c r="CK1063" i="1"/>
  <c r="CL1063" i="1"/>
  <c r="CM1063" i="1"/>
  <c r="CN1063" i="1"/>
  <c r="CO1063" i="1"/>
  <c r="CP1063" i="1"/>
  <c r="CQ1063" i="1"/>
  <c r="CR1063" i="1"/>
  <c r="CS1063" i="1"/>
  <c r="CT1063" i="1"/>
  <c r="CU1063" i="1"/>
  <c r="CV1063" i="1"/>
  <c r="CW1063" i="1"/>
  <c r="CX1063" i="1"/>
  <c r="CY1063" i="1"/>
  <c r="CZ1063" i="1"/>
  <c r="DA1063" i="1"/>
  <c r="BD1063" i="1"/>
  <c r="B1063"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CC1064" i="1"/>
  <c r="CD1064" i="1"/>
  <c r="CE1064" i="1"/>
  <c r="CF1064" i="1"/>
  <c r="CG1064" i="1"/>
  <c r="CH1064" i="1"/>
  <c r="CI1064" i="1"/>
  <c r="CJ1064" i="1"/>
  <c r="CK1064" i="1"/>
  <c r="CL1064" i="1"/>
  <c r="CM1064" i="1"/>
  <c r="CN1064" i="1"/>
  <c r="CO1064" i="1"/>
  <c r="CP1064" i="1"/>
  <c r="CQ1064" i="1"/>
  <c r="CR1064" i="1"/>
  <c r="CS1064" i="1"/>
  <c r="CT1064" i="1"/>
  <c r="CU1064" i="1"/>
  <c r="CV1064" i="1"/>
  <c r="CW1064" i="1"/>
  <c r="CX1064" i="1"/>
  <c r="CY1064" i="1"/>
  <c r="CZ1064" i="1"/>
  <c r="DA1064" i="1"/>
  <c r="BD1064" i="1"/>
  <c r="B1064"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CC1065" i="1"/>
  <c r="CD1065" i="1"/>
  <c r="CE1065" i="1"/>
  <c r="CF1065" i="1"/>
  <c r="CG1065" i="1"/>
  <c r="CH1065" i="1"/>
  <c r="CI1065" i="1"/>
  <c r="CJ1065" i="1"/>
  <c r="CK1065" i="1"/>
  <c r="CL1065" i="1"/>
  <c r="CM1065" i="1"/>
  <c r="CN1065" i="1"/>
  <c r="CO1065" i="1"/>
  <c r="CP1065" i="1"/>
  <c r="CQ1065" i="1"/>
  <c r="CR1065" i="1"/>
  <c r="CS1065" i="1"/>
  <c r="CT1065" i="1"/>
  <c r="CU1065" i="1"/>
  <c r="CV1065" i="1"/>
  <c r="CW1065" i="1"/>
  <c r="CX1065" i="1"/>
  <c r="CY1065" i="1"/>
  <c r="CZ1065" i="1"/>
  <c r="DA1065" i="1"/>
  <c r="BD1065" i="1"/>
  <c r="B1065"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CC1066" i="1"/>
  <c r="CD1066" i="1"/>
  <c r="CE1066" i="1"/>
  <c r="CF1066" i="1"/>
  <c r="CG1066" i="1"/>
  <c r="CH1066" i="1"/>
  <c r="CI1066" i="1"/>
  <c r="CJ1066" i="1"/>
  <c r="CK1066" i="1"/>
  <c r="CL1066" i="1"/>
  <c r="CM1066" i="1"/>
  <c r="CN1066" i="1"/>
  <c r="CO1066" i="1"/>
  <c r="CP1066" i="1"/>
  <c r="CQ1066" i="1"/>
  <c r="CR1066" i="1"/>
  <c r="CS1066" i="1"/>
  <c r="CT1066" i="1"/>
  <c r="CU1066" i="1"/>
  <c r="CV1066" i="1"/>
  <c r="CW1066" i="1"/>
  <c r="CX1066" i="1"/>
  <c r="CY1066" i="1"/>
  <c r="CZ1066" i="1"/>
  <c r="DA1066" i="1"/>
  <c r="BD1066" i="1"/>
  <c r="B1066"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CC1067" i="1"/>
  <c r="CD1067" i="1"/>
  <c r="CE1067" i="1"/>
  <c r="CF1067" i="1"/>
  <c r="CG1067" i="1"/>
  <c r="CH1067" i="1"/>
  <c r="CI1067" i="1"/>
  <c r="CJ1067" i="1"/>
  <c r="CK1067" i="1"/>
  <c r="CL1067" i="1"/>
  <c r="CM1067" i="1"/>
  <c r="CN1067" i="1"/>
  <c r="CO1067" i="1"/>
  <c r="CP1067" i="1"/>
  <c r="CQ1067" i="1"/>
  <c r="CR1067" i="1"/>
  <c r="CS1067" i="1"/>
  <c r="CT1067" i="1"/>
  <c r="CU1067" i="1"/>
  <c r="CV1067" i="1"/>
  <c r="CW1067" i="1"/>
  <c r="CX1067" i="1"/>
  <c r="CY1067" i="1"/>
  <c r="CZ1067" i="1"/>
  <c r="DA1067" i="1"/>
  <c r="BD1067" i="1"/>
  <c r="B1067"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CC1068" i="1"/>
  <c r="CD1068" i="1"/>
  <c r="CE1068" i="1"/>
  <c r="CF1068" i="1"/>
  <c r="CG1068" i="1"/>
  <c r="CH1068" i="1"/>
  <c r="CI1068" i="1"/>
  <c r="CJ1068" i="1"/>
  <c r="CK1068" i="1"/>
  <c r="CL1068" i="1"/>
  <c r="CM1068" i="1"/>
  <c r="CN1068" i="1"/>
  <c r="CO1068" i="1"/>
  <c r="CP1068" i="1"/>
  <c r="CQ1068" i="1"/>
  <c r="CR1068" i="1"/>
  <c r="CS1068" i="1"/>
  <c r="CT1068" i="1"/>
  <c r="CU1068" i="1"/>
  <c r="CV1068" i="1"/>
  <c r="CW1068" i="1"/>
  <c r="CX1068" i="1"/>
  <c r="CY1068" i="1"/>
  <c r="CZ1068" i="1"/>
  <c r="DA1068" i="1"/>
  <c r="BD1068" i="1"/>
  <c r="B1068"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CC1069" i="1"/>
  <c r="CD1069" i="1"/>
  <c r="CE1069" i="1"/>
  <c r="CF1069" i="1"/>
  <c r="CG1069" i="1"/>
  <c r="CH1069" i="1"/>
  <c r="CI1069" i="1"/>
  <c r="CJ1069" i="1"/>
  <c r="CK1069" i="1"/>
  <c r="CL1069" i="1"/>
  <c r="CM1069" i="1"/>
  <c r="CN1069" i="1"/>
  <c r="CO1069" i="1"/>
  <c r="CP1069" i="1"/>
  <c r="CQ1069" i="1"/>
  <c r="CR1069" i="1"/>
  <c r="CS1069" i="1"/>
  <c r="CT1069" i="1"/>
  <c r="CU1069" i="1"/>
  <c r="CV1069" i="1"/>
  <c r="CW1069" i="1"/>
  <c r="CX1069" i="1"/>
  <c r="CY1069" i="1"/>
  <c r="CZ1069" i="1"/>
  <c r="DA1069" i="1"/>
  <c r="BD1069" i="1"/>
  <c r="B1069"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CC1070" i="1"/>
  <c r="CD1070" i="1"/>
  <c r="CE1070" i="1"/>
  <c r="CF1070" i="1"/>
  <c r="CG1070" i="1"/>
  <c r="CH1070" i="1"/>
  <c r="CI1070" i="1"/>
  <c r="CJ1070" i="1"/>
  <c r="CK1070" i="1"/>
  <c r="CL1070" i="1"/>
  <c r="CM1070" i="1"/>
  <c r="CN1070" i="1"/>
  <c r="CO1070" i="1"/>
  <c r="CP1070" i="1"/>
  <c r="CQ1070" i="1"/>
  <c r="CR1070" i="1"/>
  <c r="CS1070" i="1"/>
  <c r="CT1070" i="1"/>
  <c r="CU1070" i="1"/>
  <c r="CV1070" i="1"/>
  <c r="CW1070" i="1"/>
  <c r="CX1070" i="1"/>
  <c r="CY1070" i="1"/>
  <c r="CZ1070" i="1"/>
  <c r="DA1070" i="1"/>
  <c r="BD1070" i="1"/>
  <c r="B1070"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CC1071" i="1"/>
  <c r="CD1071" i="1"/>
  <c r="CE1071" i="1"/>
  <c r="CF1071" i="1"/>
  <c r="CG1071" i="1"/>
  <c r="CH1071" i="1"/>
  <c r="CI1071" i="1"/>
  <c r="CJ1071" i="1"/>
  <c r="CK1071" i="1"/>
  <c r="CL1071" i="1"/>
  <c r="CM1071" i="1"/>
  <c r="CN1071" i="1"/>
  <c r="CO1071" i="1"/>
  <c r="CP1071" i="1"/>
  <c r="CQ1071" i="1"/>
  <c r="CR1071" i="1"/>
  <c r="CS1071" i="1"/>
  <c r="CT1071" i="1"/>
  <c r="CU1071" i="1"/>
  <c r="CV1071" i="1"/>
  <c r="CW1071" i="1"/>
  <c r="CX1071" i="1"/>
  <c r="CY1071" i="1"/>
  <c r="CZ1071" i="1"/>
  <c r="DA1071" i="1"/>
  <c r="BD1071" i="1"/>
  <c r="B1071"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CC1072" i="1"/>
  <c r="CD1072" i="1"/>
  <c r="CE1072" i="1"/>
  <c r="CF1072" i="1"/>
  <c r="CG1072" i="1"/>
  <c r="CH1072" i="1"/>
  <c r="CI1072" i="1"/>
  <c r="CJ1072" i="1"/>
  <c r="CK1072" i="1"/>
  <c r="CL1072" i="1"/>
  <c r="CM1072" i="1"/>
  <c r="CN1072" i="1"/>
  <c r="CO1072" i="1"/>
  <c r="CP1072" i="1"/>
  <c r="CQ1072" i="1"/>
  <c r="CR1072" i="1"/>
  <c r="CS1072" i="1"/>
  <c r="CT1072" i="1"/>
  <c r="CU1072" i="1"/>
  <c r="CV1072" i="1"/>
  <c r="CW1072" i="1"/>
  <c r="CX1072" i="1"/>
  <c r="CY1072" i="1"/>
  <c r="CZ1072" i="1"/>
  <c r="DA1072" i="1"/>
  <c r="BD1072" i="1"/>
  <c r="B1072"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CC1073" i="1"/>
  <c r="CD1073" i="1"/>
  <c r="CE1073" i="1"/>
  <c r="CF1073" i="1"/>
  <c r="CG1073" i="1"/>
  <c r="CH1073" i="1"/>
  <c r="CI1073" i="1"/>
  <c r="CJ1073" i="1"/>
  <c r="CK1073" i="1"/>
  <c r="CL1073" i="1"/>
  <c r="CM1073" i="1"/>
  <c r="CN1073" i="1"/>
  <c r="CO1073" i="1"/>
  <c r="CP1073" i="1"/>
  <c r="CQ1073" i="1"/>
  <c r="CR1073" i="1"/>
  <c r="CS1073" i="1"/>
  <c r="CT1073" i="1"/>
  <c r="CU1073" i="1"/>
  <c r="CV1073" i="1"/>
  <c r="CW1073" i="1"/>
  <c r="CX1073" i="1"/>
  <c r="CY1073" i="1"/>
  <c r="CZ1073" i="1"/>
  <c r="DA1073" i="1"/>
  <c r="BD1073" i="1"/>
  <c r="B1073"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CC1074" i="1"/>
  <c r="CD1074" i="1"/>
  <c r="CE1074" i="1"/>
  <c r="CF1074" i="1"/>
  <c r="CG1074" i="1"/>
  <c r="CH1074" i="1"/>
  <c r="CI1074" i="1"/>
  <c r="CJ1074" i="1"/>
  <c r="CK1074" i="1"/>
  <c r="CL1074" i="1"/>
  <c r="CM1074" i="1"/>
  <c r="CN1074" i="1"/>
  <c r="CO1074" i="1"/>
  <c r="CP1074" i="1"/>
  <c r="CQ1074" i="1"/>
  <c r="CR1074" i="1"/>
  <c r="CS1074" i="1"/>
  <c r="CT1074" i="1"/>
  <c r="CU1074" i="1"/>
  <c r="CV1074" i="1"/>
  <c r="CW1074" i="1"/>
  <c r="CX1074" i="1"/>
  <c r="CY1074" i="1"/>
  <c r="CZ1074" i="1"/>
  <c r="DA1074" i="1"/>
  <c r="BD1074" i="1"/>
  <c r="B1074"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CC1075" i="1"/>
  <c r="CD1075" i="1"/>
  <c r="CE1075" i="1"/>
  <c r="CF1075" i="1"/>
  <c r="CG1075" i="1"/>
  <c r="CH1075" i="1"/>
  <c r="CI1075" i="1"/>
  <c r="CJ1075" i="1"/>
  <c r="CK1075" i="1"/>
  <c r="CL1075" i="1"/>
  <c r="CM1075" i="1"/>
  <c r="CN1075" i="1"/>
  <c r="CO1075" i="1"/>
  <c r="CP1075" i="1"/>
  <c r="CQ1075" i="1"/>
  <c r="CR1075" i="1"/>
  <c r="CS1075" i="1"/>
  <c r="CT1075" i="1"/>
  <c r="CU1075" i="1"/>
  <c r="CV1075" i="1"/>
  <c r="CW1075" i="1"/>
  <c r="CX1075" i="1"/>
  <c r="CY1075" i="1"/>
  <c r="CZ1075" i="1"/>
  <c r="DA1075" i="1"/>
  <c r="BD1075" i="1"/>
  <c r="B1075"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CC1076" i="1"/>
  <c r="CD1076" i="1"/>
  <c r="CE1076" i="1"/>
  <c r="CF1076" i="1"/>
  <c r="CG1076" i="1"/>
  <c r="CH1076" i="1"/>
  <c r="CI1076" i="1"/>
  <c r="CJ1076" i="1"/>
  <c r="CK1076" i="1"/>
  <c r="CL1076" i="1"/>
  <c r="CM1076" i="1"/>
  <c r="CN1076" i="1"/>
  <c r="CO1076" i="1"/>
  <c r="CP1076" i="1"/>
  <c r="CQ1076" i="1"/>
  <c r="CR1076" i="1"/>
  <c r="CS1076" i="1"/>
  <c r="CT1076" i="1"/>
  <c r="CU1076" i="1"/>
  <c r="CV1076" i="1"/>
  <c r="CW1076" i="1"/>
  <c r="CX1076" i="1"/>
  <c r="CY1076" i="1"/>
  <c r="CZ1076" i="1"/>
  <c r="DA1076" i="1"/>
  <c r="BD1076" i="1"/>
  <c r="B1076"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CC1077" i="1"/>
  <c r="CD1077" i="1"/>
  <c r="CE1077" i="1"/>
  <c r="CF1077" i="1"/>
  <c r="CG1077" i="1"/>
  <c r="CH1077" i="1"/>
  <c r="CI1077" i="1"/>
  <c r="CJ1077" i="1"/>
  <c r="CK1077" i="1"/>
  <c r="CL1077" i="1"/>
  <c r="CM1077" i="1"/>
  <c r="CN1077" i="1"/>
  <c r="CO1077" i="1"/>
  <c r="CP1077" i="1"/>
  <c r="CQ1077" i="1"/>
  <c r="CR1077" i="1"/>
  <c r="CS1077" i="1"/>
  <c r="CT1077" i="1"/>
  <c r="CU1077" i="1"/>
  <c r="CV1077" i="1"/>
  <c r="CW1077" i="1"/>
  <c r="CX1077" i="1"/>
  <c r="CY1077" i="1"/>
  <c r="CZ1077" i="1"/>
  <c r="DA1077" i="1"/>
  <c r="BD1077" i="1"/>
  <c r="B1077"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CC1078" i="1"/>
  <c r="CD1078" i="1"/>
  <c r="CE1078" i="1"/>
  <c r="CF1078" i="1"/>
  <c r="CG1078" i="1"/>
  <c r="CH1078" i="1"/>
  <c r="CI1078" i="1"/>
  <c r="CJ1078" i="1"/>
  <c r="CK1078" i="1"/>
  <c r="CL1078" i="1"/>
  <c r="CM1078" i="1"/>
  <c r="CN1078" i="1"/>
  <c r="CO1078" i="1"/>
  <c r="CP1078" i="1"/>
  <c r="CQ1078" i="1"/>
  <c r="CR1078" i="1"/>
  <c r="CS1078" i="1"/>
  <c r="CT1078" i="1"/>
  <c r="CU1078" i="1"/>
  <c r="CV1078" i="1"/>
  <c r="CW1078" i="1"/>
  <c r="CX1078" i="1"/>
  <c r="CY1078" i="1"/>
  <c r="CZ1078" i="1"/>
  <c r="DA1078" i="1"/>
  <c r="BD1078" i="1"/>
  <c r="B1078"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CC1079" i="1"/>
  <c r="CD1079" i="1"/>
  <c r="CE1079" i="1"/>
  <c r="CF1079" i="1"/>
  <c r="CG1079" i="1"/>
  <c r="CH1079" i="1"/>
  <c r="CI1079" i="1"/>
  <c r="CJ1079" i="1"/>
  <c r="CK1079" i="1"/>
  <c r="CL1079" i="1"/>
  <c r="CM1079" i="1"/>
  <c r="CN1079" i="1"/>
  <c r="CO1079" i="1"/>
  <c r="CP1079" i="1"/>
  <c r="CQ1079" i="1"/>
  <c r="CR1079" i="1"/>
  <c r="CS1079" i="1"/>
  <c r="CT1079" i="1"/>
  <c r="CU1079" i="1"/>
  <c r="CV1079" i="1"/>
  <c r="CW1079" i="1"/>
  <c r="CX1079" i="1"/>
  <c r="CY1079" i="1"/>
  <c r="CZ1079" i="1"/>
  <c r="DA1079" i="1"/>
  <c r="BD1079" i="1"/>
  <c r="B1079"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CC1080" i="1"/>
  <c r="CD1080" i="1"/>
  <c r="CE1080" i="1"/>
  <c r="CF1080" i="1"/>
  <c r="CG1080" i="1"/>
  <c r="CH1080" i="1"/>
  <c r="CI1080" i="1"/>
  <c r="CJ1080" i="1"/>
  <c r="CK1080" i="1"/>
  <c r="CL1080" i="1"/>
  <c r="CM1080" i="1"/>
  <c r="CN1080" i="1"/>
  <c r="CO1080" i="1"/>
  <c r="CP1080" i="1"/>
  <c r="CQ1080" i="1"/>
  <c r="CR1080" i="1"/>
  <c r="CS1080" i="1"/>
  <c r="CT1080" i="1"/>
  <c r="CU1080" i="1"/>
  <c r="CV1080" i="1"/>
  <c r="CW1080" i="1"/>
  <c r="CX1080" i="1"/>
  <c r="CY1080" i="1"/>
  <c r="CZ1080" i="1"/>
  <c r="DA1080" i="1"/>
  <c r="BD1080" i="1"/>
  <c r="B1080"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CC1081" i="1"/>
  <c r="CD1081" i="1"/>
  <c r="CE1081" i="1"/>
  <c r="CF1081" i="1"/>
  <c r="CG1081" i="1"/>
  <c r="CH1081" i="1"/>
  <c r="CI1081" i="1"/>
  <c r="CJ1081" i="1"/>
  <c r="CK1081" i="1"/>
  <c r="CL1081" i="1"/>
  <c r="CM1081" i="1"/>
  <c r="CN1081" i="1"/>
  <c r="CO1081" i="1"/>
  <c r="CP1081" i="1"/>
  <c r="CQ1081" i="1"/>
  <c r="CR1081" i="1"/>
  <c r="CS1081" i="1"/>
  <c r="CT1081" i="1"/>
  <c r="CU1081" i="1"/>
  <c r="CV1081" i="1"/>
  <c r="CW1081" i="1"/>
  <c r="CX1081" i="1"/>
  <c r="CY1081" i="1"/>
  <c r="CZ1081" i="1"/>
  <c r="DA1081" i="1"/>
  <c r="BD1081" i="1"/>
  <c r="B1081"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CC1082" i="1"/>
  <c r="CD1082" i="1"/>
  <c r="CE1082" i="1"/>
  <c r="CF1082" i="1"/>
  <c r="CG1082" i="1"/>
  <c r="CH1082" i="1"/>
  <c r="CI1082" i="1"/>
  <c r="CJ1082" i="1"/>
  <c r="CK1082" i="1"/>
  <c r="CL1082" i="1"/>
  <c r="CM1082" i="1"/>
  <c r="CN1082" i="1"/>
  <c r="CO1082" i="1"/>
  <c r="CP1082" i="1"/>
  <c r="CQ1082" i="1"/>
  <c r="CR1082" i="1"/>
  <c r="CS1082" i="1"/>
  <c r="CT1082" i="1"/>
  <c r="CU1082" i="1"/>
  <c r="CV1082" i="1"/>
  <c r="CW1082" i="1"/>
  <c r="CX1082" i="1"/>
  <c r="CY1082" i="1"/>
  <c r="CZ1082" i="1"/>
  <c r="DA1082" i="1"/>
  <c r="BD1082" i="1"/>
  <c r="B1082"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CC1083" i="1"/>
  <c r="CD1083" i="1"/>
  <c r="CE1083" i="1"/>
  <c r="CF1083" i="1"/>
  <c r="CG1083" i="1"/>
  <c r="CH1083" i="1"/>
  <c r="CI1083" i="1"/>
  <c r="CJ1083" i="1"/>
  <c r="CK1083" i="1"/>
  <c r="CL1083" i="1"/>
  <c r="CM1083" i="1"/>
  <c r="CN1083" i="1"/>
  <c r="CO1083" i="1"/>
  <c r="CP1083" i="1"/>
  <c r="CQ1083" i="1"/>
  <c r="CR1083" i="1"/>
  <c r="CS1083" i="1"/>
  <c r="CT1083" i="1"/>
  <c r="CU1083" i="1"/>
  <c r="CV1083" i="1"/>
  <c r="CW1083" i="1"/>
  <c r="CX1083" i="1"/>
  <c r="CY1083" i="1"/>
  <c r="CZ1083" i="1"/>
  <c r="DA1083" i="1"/>
  <c r="BD1083" i="1"/>
  <c r="B1083"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CC1084" i="1"/>
  <c r="CD1084" i="1"/>
  <c r="CE1084" i="1"/>
  <c r="CF1084" i="1"/>
  <c r="CG1084" i="1"/>
  <c r="CH1084" i="1"/>
  <c r="CI1084" i="1"/>
  <c r="CJ1084" i="1"/>
  <c r="CK1084" i="1"/>
  <c r="CL1084" i="1"/>
  <c r="CM1084" i="1"/>
  <c r="CN1084" i="1"/>
  <c r="CO1084" i="1"/>
  <c r="CP1084" i="1"/>
  <c r="CQ1084" i="1"/>
  <c r="CR1084" i="1"/>
  <c r="CS1084" i="1"/>
  <c r="CT1084" i="1"/>
  <c r="CU1084" i="1"/>
  <c r="CV1084" i="1"/>
  <c r="CW1084" i="1"/>
  <c r="CX1084" i="1"/>
  <c r="CY1084" i="1"/>
  <c r="CZ1084" i="1"/>
  <c r="DA1084" i="1"/>
  <c r="BD1084" i="1"/>
  <c r="B1084"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CC1085" i="1"/>
  <c r="CD1085" i="1"/>
  <c r="CE1085" i="1"/>
  <c r="CF1085" i="1"/>
  <c r="CG1085" i="1"/>
  <c r="CH1085" i="1"/>
  <c r="CI1085" i="1"/>
  <c r="CJ1085" i="1"/>
  <c r="CK1085" i="1"/>
  <c r="CL1085" i="1"/>
  <c r="CM1085" i="1"/>
  <c r="CN1085" i="1"/>
  <c r="CO1085" i="1"/>
  <c r="CP1085" i="1"/>
  <c r="CQ1085" i="1"/>
  <c r="CR1085" i="1"/>
  <c r="CS1085" i="1"/>
  <c r="CT1085" i="1"/>
  <c r="CU1085" i="1"/>
  <c r="CV1085" i="1"/>
  <c r="CW1085" i="1"/>
  <c r="CX1085" i="1"/>
  <c r="CY1085" i="1"/>
  <c r="CZ1085" i="1"/>
  <c r="DA1085" i="1"/>
  <c r="BD1085" i="1"/>
  <c r="B1085"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CC1086" i="1"/>
  <c r="CD1086" i="1"/>
  <c r="CE1086" i="1"/>
  <c r="CF1086" i="1"/>
  <c r="CG1086" i="1"/>
  <c r="CH1086" i="1"/>
  <c r="CI1086" i="1"/>
  <c r="CJ1086" i="1"/>
  <c r="CK1086" i="1"/>
  <c r="CL1086" i="1"/>
  <c r="CM1086" i="1"/>
  <c r="CN1086" i="1"/>
  <c r="CO1086" i="1"/>
  <c r="CP1086" i="1"/>
  <c r="CQ1086" i="1"/>
  <c r="CR1086" i="1"/>
  <c r="CS1086" i="1"/>
  <c r="CT1086" i="1"/>
  <c r="CU1086" i="1"/>
  <c r="CV1086" i="1"/>
  <c r="CW1086" i="1"/>
  <c r="CX1086" i="1"/>
  <c r="CY1086" i="1"/>
  <c r="CZ1086" i="1"/>
  <c r="DA1086" i="1"/>
  <c r="BD1086" i="1"/>
  <c r="B1086"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CC1087" i="1"/>
  <c r="CD1087" i="1"/>
  <c r="CE1087" i="1"/>
  <c r="CF1087" i="1"/>
  <c r="CG1087" i="1"/>
  <c r="CH1087" i="1"/>
  <c r="CI1087" i="1"/>
  <c r="CJ1087" i="1"/>
  <c r="CK1087" i="1"/>
  <c r="CL1087" i="1"/>
  <c r="CM1087" i="1"/>
  <c r="CN1087" i="1"/>
  <c r="CO1087" i="1"/>
  <c r="CP1087" i="1"/>
  <c r="CQ1087" i="1"/>
  <c r="CR1087" i="1"/>
  <c r="CS1087" i="1"/>
  <c r="CT1087" i="1"/>
  <c r="CU1087" i="1"/>
  <c r="CV1087" i="1"/>
  <c r="CW1087" i="1"/>
  <c r="CX1087" i="1"/>
  <c r="CY1087" i="1"/>
  <c r="CZ1087" i="1"/>
  <c r="DA1087" i="1"/>
  <c r="BD1087" i="1"/>
  <c r="B1087"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CC1088" i="1"/>
  <c r="CD1088" i="1"/>
  <c r="CE1088" i="1"/>
  <c r="CF1088" i="1"/>
  <c r="CG1088" i="1"/>
  <c r="CH1088" i="1"/>
  <c r="CI1088" i="1"/>
  <c r="CJ1088" i="1"/>
  <c r="CK1088" i="1"/>
  <c r="CL1088" i="1"/>
  <c r="CM1088" i="1"/>
  <c r="CN1088" i="1"/>
  <c r="CO1088" i="1"/>
  <c r="CP1088" i="1"/>
  <c r="CQ1088" i="1"/>
  <c r="CR1088" i="1"/>
  <c r="CS1088" i="1"/>
  <c r="CT1088" i="1"/>
  <c r="CU1088" i="1"/>
  <c r="CV1088" i="1"/>
  <c r="CW1088" i="1"/>
  <c r="CX1088" i="1"/>
  <c r="CY1088" i="1"/>
  <c r="CZ1088" i="1"/>
  <c r="DA1088" i="1"/>
  <c r="BD1088" i="1"/>
  <c r="B1088"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CC1089" i="1"/>
  <c r="CD1089" i="1"/>
  <c r="CE1089" i="1"/>
  <c r="CF1089" i="1"/>
  <c r="CG1089" i="1"/>
  <c r="CH1089" i="1"/>
  <c r="CI1089" i="1"/>
  <c r="CJ1089" i="1"/>
  <c r="CK1089" i="1"/>
  <c r="CL1089" i="1"/>
  <c r="CM1089" i="1"/>
  <c r="CN1089" i="1"/>
  <c r="CO1089" i="1"/>
  <c r="CP1089" i="1"/>
  <c r="CQ1089" i="1"/>
  <c r="CR1089" i="1"/>
  <c r="CS1089" i="1"/>
  <c r="CT1089" i="1"/>
  <c r="CU1089" i="1"/>
  <c r="CV1089" i="1"/>
  <c r="CW1089" i="1"/>
  <c r="CX1089" i="1"/>
  <c r="CY1089" i="1"/>
  <c r="CZ1089" i="1"/>
  <c r="DA1089" i="1"/>
  <c r="BD1089" i="1"/>
  <c r="B1089"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CC1090" i="1"/>
  <c r="CD1090" i="1"/>
  <c r="CE1090" i="1"/>
  <c r="CF1090" i="1"/>
  <c r="CG1090" i="1"/>
  <c r="CH1090" i="1"/>
  <c r="CI1090" i="1"/>
  <c r="CJ1090" i="1"/>
  <c r="CK1090" i="1"/>
  <c r="CL1090" i="1"/>
  <c r="CM1090" i="1"/>
  <c r="CN1090" i="1"/>
  <c r="CO1090" i="1"/>
  <c r="CP1090" i="1"/>
  <c r="CQ1090" i="1"/>
  <c r="CR1090" i="1"/>
  <c r="CS1090" i="1"/>
  <c r="CT1090" i="1"/>
  <c r="CU1090" i="1"/>
  <c r="CV1090" i="1"/>
  <c r="CW1090" i="1"/>
  <c r="CX1090" i="1"/>
  <c r="CY1090" i="1"/>
  <c r="CZ1090" i="1"/>
  <c r="DA1090" i="1"/>
  <c r="BD1090" i="1"/>
  <c r="B1090"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CC1091" i="1"/>
  <c r="CD1091" i="1"/>
  <c r="CE1091" i="1"/>
  <c r="CF1091" i="1"/>
  <c r="CG1091" i="1"/>
  <c r="CH1091" i="1"/>
  <c r="CI1091" i="1"/>
  <c r="CJ1091" i="1"/>
  <c r="CK1091" i="1"/>
  <c r="CL1091" i="1"/>
  <c r="CM1091" i="1"/>
  <c r="CN1091" i="1"/>
  <c r="CO1091" i="1"/>
  <c r="CP1091" i="1"/>
  <c r="CQ1091" i="1"/>
  <c r="CR1091" i="1"/>
  <c r="CS1091" i="1"/>
  <c r="CT1091" i="1"/>
  <c r="CU1091" i="1"/>
  <c r="CV1091" i="1"/>
  <c r="CW1091" i="1"/>
  <c r="CX1091" i="1"/>
  <c r="CY1091" i="1"/>
  <c r="CZ1091" i="1"/>
  <c r="DA1091" i="1"/>
  <c r="BD1091" i="1"/>
  <c r="B1091"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CC1092" i="1"/>
  <c r="CD1092" i="1"/>
  <c r="CE1092" i="1"/>
  <c r="CF1092" i="1"/>
  <c r="CG1092" i="1"/>
  <c r="CH1092" i="1"/>
  <c r="CI1092" i="1"/>
  <c r="CJ1092" i="1"/>
  <c r="CK1092" i="1"/>
  <c r="CL1092" i="1"/>
  <c r="CM1092" i="1"/>
  <c r="CN1092" i="1"/>
  <c r="CO1092" i="1"/>
  <c r="CP1092" i="1"/>
  <c r="CQ1092" i="1"/>
  <c r="CR1092" i="1"/>
  <c r="CS1092" i="1"/>
  <c r="CT1092" i="1"/>
  <c r="CU1092" i="1"/>
  <c r="CV1092" i="1"/>
  <c r="CW1092" i="1"/>
  <c r="CX1092" i="1"/>
  <c r="CY1092" i="1"/>
  <c r="CZ1092" i="1"/>
  <c r="DA1092" i="1"/>
  <c r="BD1092" i="1"/>
  <c r="B1092"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CC1093" i="1"/>
  <c r="CD1093" i="1"/>
  <c r="CE1093" i="1"/>
  <c r="CF1093" i="1"/>
  <c r="CG1093" i="1"/>
  <c r="CH1093" i="1"/>
  <c r="CI1093" i="1"/>
  <c r="CJ1093" i="1"/>
  <c r="CK1093" i="1"/>
  <c r="CL1093" i="1"/>
  <c r="CM1093" i="1"/>
  <c r="CN1093" i="1"/>
  <c r="CO1093" i="1"/>
  <c r="CP1093" i="1"/>
  <c r="CQ1093" i="1"/>
  <c r="CR1093" i="1"/>
  <c r="CS1093" i="1"/>
  <c r="CT1093" i="1"/>
  <c r="CU1093" i="1"/>
  <c r="CV1093" i="1"/>
  <c r="CW1093" i="1"/>
  <c r="CX1093" i="1"/>
  <c r="CY1093" i="1"/>
  <c r="CZ1093" i="1"/>
  <c r="DA1093" i="1"/>
  <c r="BD1093" i="1"/>
  <c r="B1093"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CC1094" i="1"/>
  <c r="CD1094" i="1"/>
  <c r="CE1094" i="1"/>
  <c r="CF1094" i="1"/>
  <c r="CG1094" i="1"/>
  <c r="CH1094" i="1"/>
  <c r="CI1094" i="1"/>
  <c r="CJ1094" i="1"/>
  <c r="CK1094" i="1"/>
  <c r="CL1094" i="1"/>
  <c r="CM1094" i="1"/>
  <c r="CN1094" i="1"/>
  <c r="CO1094" i="1"/>
  <c r="CP1094" i="1"/>
  <c r="CQ1094" i="1"/>
  <c r="CR1094" i="1"/>
  <c r="CS1094" i="1"/>
  <c r="CT1094" i="1"/>
  <c r="CU1094" i="1"/>
  <c r="CV1094" i="1"/>
  <c r="CW1094" i="1"/>
  <c r="CX1094" i="1"/>
  <c r="CY1094" i="1"/>
  <c r="CZ1094" i="1"/>
  <c r="DA1094" i="1"/>
  <c r="BD1094" i="1"/>
  <c r="B1094"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CC1095" i="1"/>
  <c r="CD1095" i="1"/>
  <c r="CE1095" i="1"/>
  <c r="CF1095" i="1"/>
  <c r="CG1095" i="1"/>
  <c r="CH1095" i="1"/>
  <c r="CI1095" i="1"/>
  <c r="CJ1095" i="1"/>
  <c r="CK1095" i="1"/>
  <c r="CL1095" i="1"/>
  <c r="CM1095" i="1"/>
  <c r="CN1095" i="1"/>
  <c r="CO1095" i="1"/>
  <c r="CP1095" i="1"/>
  <c r="CQ1095" i="1"/>
  <c r="CR1095" i="1"/>
  <c r="CS1095" i="1"/>
  <c r="CT1095" i="1"/>
  <c r="CU1095" i="1"/>
  <c r="CV1095" i="1"/>
  <c r="CW1095" i="1"/>
  <c r="CX1095" i="1"/>
  <c r="CY1095" i="1"/>
  <c r="CZ1095" i="1"/>
  <c r="DA1095" i="1"/>
  <c r="BD1095" i="1"/>
  <c r="B1095"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CC1096" i="1"/>
  <c r="CD1096" i="1"/>
  <c r="CE1096" i="1"/>
  <c r="CF1096" i="1"/>
  <c r="CG1096" i="1"/>
  <c r="CH1096" i="1"/>
  <c r="CI1096" i="1"/>
  <c r="CJ1096" i="1"/>
  <c r="CK1096" i="1"/>
  <c r="CL1096" i="1"/>
  <c r="CM1096" i="1"/>
  <c r="CN1096" i="1"/>
  <c r="CO1096" i="1"/>
  <c r="CP1096" i="1"/>
  <c r="CQ1096" i="1"/>
  <c r="CR1096" i="1"/>
  <c r="CS1096" i="1"/>
  <c r="CT1096" i="1"/>
  <c r="CU1096" i="1"/>
  <c r="CV1096" i="1"/>
  <c r="CW1096" i="1"/>
  <c r="CX1096" i="1"/>
  <c r="CY1096" i="1"/>
  <c r="CZ1096" i="1"/>
  <c r="DA1096" i="1"/>
  <c r="BD1096" i="1"/>
  <c r="B1096"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CC1097" i="1"/>
  <c r="CD1097" i="1"/>
  <c r="CE1097" i="1"/>
  <c r="CF1097" i="1"/>
  <c r="CG1097" i="1"/>
  <c r="CH1097" i="1"/>
  <c r="CI1097" i="1"/>
  <c r="CJ1097" i="1"/>
  <c r="CK1097" i="1"/>
  <c r="CL1097" i="1"/>
  <c r="CM1097" i="1"/>
  <c r="CN1097" i="1"/>
  <c r="CO1097" i="1"/>
  <c r="CP1097" i="1"/>
  <c r="CQ1097" i="1"/>
  <c r="CR1097" i="1"/>
  <c r="CS1097" i="1"/>
  <c r="CT1097" i="1"/>
  <c r="CU1097" i="1"/>
  <c r="CV1097" i="1"/>
  <c r="CW1097" i="1"/>
  <c r="CX1097" i="1"/>
  <c r="CY1097" i="1"/>
  <c r="CZ1097" i="1"/>
  <c r="DA1097" i="1"/>
  <c r="BD1097" i="1"/>
  <c r="B1097"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CC1098" i="1"/>
  <c r="CD1098" i="1"/>
  <c r="CE1098" i="1"/>
  <c r="CF1098" i="1"/>
  <c r="CG1098" i="1"/>
  <c r="CH1098" i="1"/>
  <c r="CI1098" i="1"/>
  <c r="CJ1098" i="1"/>
  <c r="CK1098" i="1"/>
  <c r="CL1098" i="1"/>
  <c r="CM1098" i="1"/>
  <c r="CN1098" i="1"/>
  <c r="CO1098" i="1"/>
  <c r="CP1098" i="1"/>
  <c r="CQ1098" i="1"/>
  <c r="CR1098" i="1"/>
  <c r="CS1098" i="1"/>
  <c r="CT1098" i="1"/>
  <c r="CU1098" i="1"/>
  <c r="CV1098" i="1"/>
  <c r="CW1098" i="1"/>
  <c r="CX1098" i="1"/>
  <c r="CY1098" i="1"/>
  <c r="CZ1098" i="1"/>
  <c r="DA1098" i="1"/>
  <c r="BD1098" i="1"/>
  <c r="B1098"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CC1099" i="1"/>
  <c r="CD1099" i="1"/>
  <c r="CE1099" i="1"/>
  <c r="CF1099" i="1"/>
  <c r="CG1099" i="1"/>
  <c r="CH1099" i="1"/>
  <c r="CI1099" i="1"/>
  <c r="CJ1099" i="1"/>
  <c r="CK1099" i="1"/>
  <c r="CL1099" i="1"/>
  <c r="CM1099" i="1"/>
  <c r="CN1099" i="1"/>
  <c r="CO1099" i="1"/>
  <c r="CP1099" i="1"/>
  <c r="CQ1099" i="1"/>
  <c r="CR1099" i="1"/>
  <c r="CS1099" i="1"/>
  <c r="CT1099" i="1"/>
  <c r="CU1099" i="1"/>
  <c r="CV1099" i="1"/>
  <c r="CW1099" i="1"/>
  <c r="CX1099" i="1"/>
  <c r="CY1099" i="1"/>
  <c r="CZ1099" i="1"/>
  <c r="DA1099" i="1"/>
  <c r="BD1099" i="1"/>
  <c r="B1099"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CC1100" i="1"/>
  <c r="CD1100" i="1"/>
  <c r="CE1100" i="1"/>
  <c r="CF1100" i="1"/>
  <c r="CG1100" i="1"/>
  <c r="CH1100" i="1"/>
  <c r="CI1100" i="1"/>
  <c r="CJ1100" i="1"/>
  <c r="CK1100" i="1"/>
  <c r="CL1100" i="1"/>
  <c r="CM1100" i="1"/>
  <c r="CN1100" i="1"/>
  <c r="CO1100" i="1"/>
  <c r="CP1100" i="1"/>
  <c r="CQ1100" i="1"/>
  <c r="CR1100" i="1"/>
  <c r="CS1100" i="1"/>
  <c r="CT1100" i="1"/>
  <c r="CU1100" i="1"/>
  <c r="CV1100" i="1"/>
  <c r="CW1100" i="1"/>
  <c r="CX1100" i="1"/>
  <c r="CY1100" i="1"/>
  <c r="CZ1100" i="1"/>
  <c r="DA1100" i="1"/>
  <c r="BD1100" i="1"/>
  <c r="B1100"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CC1101" i="1"/>
  <c r="CD1101" i="1"/>
  <c r="CE1101" i="1"/>
  <c r="CF1101" i="1"/>
  <c r="CG1101" i="1"/>
  <c r="CH1101" i="1"/>
  <c r="CI1101" i="1"/>
  <c r="CJ1101" i="1"/>
  <c r="CK1101" i="1"/>
  <c r="CL1101" i="1"/>
  <c r="CM1101" i="1"/>
  <c r="CN1101" i="1"/>
  <c r="CO1101" i="1"/>
  <c r="CP1101" i="1"/>
  <c r="CQ1101" i="1"/>
  <c r="CR1101" i="1"/>
  <c r="CS1101" i="1"/>
  <c r="CT1101" i="1"/>
  <c r="CU1101" i="1"/>
  <c r="CV1101" i="1"/>
  <c r="CW1101" i="1"/>
  <c r="CX1101" i="1"/>
  <c r="CY1101" i="1"/>
  <c r="CZ1101" i="1"/>
  <c r="DA1101" i="1"/>
  <c r="BD1101" i="1"/>
  <c r="B1101"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CC1102" i="1"/>
  <c r="CD1102" i="1"/>
  <c r="CE1102" i="1"/>
  <c r="CF1102" i="1"/>
  <c r="CG1102" i="1"/>
  <c r="CH1102" i="1"/>
  <c r="CI1102" i="1"/>
  <c r="CJ1102" i="1"/>
  <c r="CK1102" i="1"/>
  <c r="CL1102" i="1"/>
  <c r="CM1102" i="1"/>
  <c r="CN1102" i="1"/>
  <c r="CO1102" i="1"/>
  <c r="CP1102" i="1"/>
  <c r="CQ1102" i="1"/>
  <c r="CR1102" i="1"/>
  <c r="CS1102" i="1"/>
  <c r="CT1102" i="1"/>
  <c r="CU1102" i="1"/>
  <c r="CV1102" i="1"/>
  <c r="CW1102" i="1"/>
  <c r="CX1102" i="1"/>
  <c r="CY1102" i="1"/>
  <c r="CZ1102" i="1"/>
  <c r="DA1102" i="1"/>
  <c r="BD1102" i="1"/>
  <c r="B1102"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CC1103" i="1"/>
  <c r="CD1103" i="1"/>
  <c r="CE1103" i="1"/>
  <c r="CF1103" i="1"/>
  <c r="CG1103" i="1"/>
  <c r="CH1103" i="1"/>
  <c r="CI1103" i="1"/>
  <c r="CJ1103" i="1"/>
  <c r="CK1103" i="1"/>
  <c r="CL1103" i="1"/>
  <c r="CM1103" i="1"/>
  <c r="CN1103" i="1"/>
  <c r="CO1103" i="1"/>
  <c r="CP1103" i="1"/>
  <c r="CQ1103" i="1"/>
  <c r="CR1103" i="1"/>
  <c r="CS1103" i="1"/>
  <c r="CT1103" i="1"/>
  <c r="CU1103" i="1"/>
  <c r="CV1103" i="1"/>
  <c r="CW1103" i="1"/>
  <c r="CX1103" i="1"/>
  <c r="CY1103" i="1"/>
  <c r="CZ1103" i="1"/>
  <c r="DA1103" i="1"/>
  <c r="BD1103" i="1"/>
  <c r="B1103"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CC1104" i="1"/>
  <c r="CD1104" i="1"/>
  <c r="CE1104" i="1"/>
  <c r="CF1104" i="1"/>
  <c r="CG1104" i="1"/>
  <c r="CH1104" i="1"/>
  <c r="CI1104" i="1"/>
  <c r="CJ1104" i="1"/>
  <c r="CK1104" i="1"/>
  <c r="CL1104" i="1"/>
  <c r="CM1104" i="1"/>
  <c r="CN1104" i="1"/>
  <c r="CO1104" i="1"/>
  <c r="CP1104" i="1"/>
  <c r="CQ1104" i="1"/>
  <c r="CR1104" i="1"/>
  <c r="CS1104" i="1"/>
  <c r="CT1104" i="1"/>
  <c r="CU1104" i="1"/>
  <c r="CV1104" i="1"/>
  <c r="CW1104" i="1"/>
  <c r="CX1104" i="1"/>
  <c r="CY1104" i="1"/>
  <c r="CZ1104" i="1"/>
  <c r="DA1104" i="1"/>
  <c r="BD1104" i="1"/>
  <c r="B1104"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CC1105" i="1"/>
  <c r="CD1105" i="1"/>
  <c r="CE1105" i="1"/>
  <c r="CF1105" i="1"/>
  <c r="CG1105" i="1"/>
  <c r="CH1105" i="1"/>
  <c r="CI1105" i="1"/>
  <c r="CJ1105" i="1"/>
  <c r="CK1105" i="1"/>
  <c r="CL1105" i="1"/>
  <c r="CM1105" i="1"/>
  <c r="CN1105" i="1"/>
  <c r="CO1105" i="1"/>
  <c r="CP1105" i="1"/>
  <c r="CQ1105" i="1"/>
  <c r="CR1105" i="1"/>
  <c r="CS1105" i="1"/>
  <c r="CT1105" i="1"/>
  <c r="CU1105" i="1"/>
  <c r="CV1105" i="1"/>
  <c r="CW1105" i="1"/>
  <c r="CX1105" i="1"/>
  <c r="CY1105" i="1"/>
  <c r="CZ1105" i="1"/>
  <c r="DA1105" i="1"/>
  <c r="BD1105" i="1"/>
  <c r="B1105"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CC1106" i="1"/>
  <c r="CD1106" i="1"/>
  <c r="CE1106" i="1"/>
  <c r="CF1106" i="1"/>
  <c r="CG1106" i="1"/>
  <c r="CH1106" i="1"/>
  <c r="CI1106" i="1"/>
  <c r="CJ1106" i="1"/>
  <c r="CK1106" i="1"/>
  <c r="CL1106" i="1"/>
  <c r="CM1106" i="1"/>
  <c r="CN1106" i="1"/>
  <c r="CO1106" i="1"/>
  <c r="CP1106" i="1"/>
  <c r="CQ1106" i="1"/>
  <c r="CR1106" i="1"/>
  <c r="CS1106" i="1"/>
  <c r="CT1106" i="1"/>
  <c r="CU1106" i="1"/>
  <c r="CV1106" i="1"/>
  <c r="CW1106" i="1"/>
  <c r="CX1106" i="1"/>
  <c r="CY1106" i="1"/>
  <c r="CZ1106" i="1"/>
  <c r="DA1106" i="1"/>
  <c r="BD1106" i="1"/>
  <c r="B1106"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CC1107" i="1"/>
  <c r="CD1107" i="1"/>
  <c r="CE1107" i="1"/>
  <c r="CF1107" i="1"/>
  <c r="CG1107" i="1"/>
  <c r="CH1107" i="1"/>
  <c r="CI1107" i="1"/>
  <c r="CJ1107" i="1"/>
  <c r="CK1107" i="1"/>
  <c r="CL1107" i="1"/>
  <c r="CM1107" i="1"/>
  <c r="CN1107" i="1"/>
  <c r="CO1107" i="1"/>
  <c r="CP1107" i="1"/>
  <c r="CQ1107" i="1"/>
  <c r="CR1107" i="1"/>
  <c r="CS1107" i="1"/>
  <c r="CT1107" i="1"/>
  <c r="CU1107" i="1"/>
  <c r="CV1107" i="1"/>
  <c r="CW1107" i="1"/>
  <c r="CX1107" i="1"/>
  <c r="CY1107" i="1"/>
  <c r="CZ1107" i="1"/>
  <c r="DA1107" i="1"/>
  <c r="BD1107" i="1"/>
  <c r="B1107"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CC1108" i="1"/>
  <c r="CD1108" i="1"/>
  <c r="CE1108" i="1"/>
  <c r="CF1108" i="1"/>
  <c r="CG1108" i="1"/>
  <c r="CH1108" i="1"/>
  <c r="CI1108" i="1"/>
  <c r="CJ1108" i="1"/>
  <c r="CK1108" i="1"/>
  <c r="CL1108" i="1"/>
  <c r="CM1108" i="1"/>
  <c r="CN1108" i="1"/>
  <c r="CO1108" i="1"/>
  <c r="CP1108" i="1"/>
  <c r="CQ1108" i="1"/>
  <c r="CR1108" i="1"/>
  <c r="CS1108" i="1"/>
  <c r="CT1108" i="1"/>
  <c r="CU1108" i="1"/>
  <c r="CV1108" i="1"/>
  <c r="CW1108" i="1"/>
  <c r="CX1108" i="1"/>
  <c r="CY1108" i="1"/>
  <c r="CZ1108" i="1"/>
  <c r="DA1108" i="1"/>
  <c r="BD1108" i="1"/>
  <c r="B1108"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CC1109" i="1"/>
  <c r="CD1109" i="1"/>
  <c r="CE1109" i="1"/>
  <c r="CF1109" i="1"/>
  <c r="CG1109" i="1"/>
  <c r="CH1109" i="1"/>
  <c r="CI1109" i="1"/>
  <c r="CJ1109" i="1"/>
  <c r="CK1109" i="1"/>
  <c r="CL1109" i="1"/>
  <c r="CM1109" i="1"/>
  <c r="CN1109" i="1"/>
  <c r="CO1109" i="1"/>
  <c r="CP1109" i="1"/>
  <c r="CQ1109" i="1"/>
  <c r="CR1109" i="1"/>
  <c r="CS1109" i="1"/>
  <c r="CT1109" i="1"/>
  <c r="CU1109" i="1"/>
  <c r="CV1109" i="1"/>
  <c r="CW1109" i="1"/>
  <c r="CX1109" i="1"/>
  <c r="CY1109" i="1"/>
  <c r="CZ1109" i="1"/>
  <c r="DA1109" i="1"/>
  <c r="BD1109" i="1"/>
  <c r="B1109"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CC1110" i="1"/>
  <c r="CD1110" i="1"/>
  <c r="CE1110" i="1"/>
  <c r="CF1110" i="1"/>
  <c r="CG1110" i="1"/>
  <c r="CH1110" i="1"/>
  <c r="CI1110" i="1"/>
  <c r="CJ1110" i="1"/>
  <c r="CK1110" i="1"/>
  <c r="CL1110" i="1"/>
  <c r="CM1110" i="1"/>
  <c r="CN1110" i="1"/>
  <c r="CO1110" i="1"/>
  <c r="CP1110" i="1"/>
  <c r="CQ1110" i="1"/>
  <c r="CR1110" i="1"/>
  <c r="CS1110" i="1"/>
  <c r="CT1110" i="1"/>
  <c r="CU1110" i="1"/>
  <c r="CV1110" i="1"/>
  <c r="CW1110" i="1"/>
  <c r="CX1110" i="1"/>
  <c r="CY1110" i="1"/>
  <c r="CZ1110" i="1"/>
  <c r="DA1110" i="1"/>
  <c r="BD1110" i="1"/>
  <c r="B1110"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CC1111" i="1"/>
  <c r="CD1111" i="1"/>
  <c r="CE1111" i="1"/>
  <c r="CF1111" i="1"/>
  <c r="CG1111" i="1"/>
  <c r="CH1111" i="1"/>
  <c r="CI1111" i="1"/>
  <c r="CJ1111" i="1"/>
  <c r="CK1111" i="1"/>
  <c r="CL1111" i="1"/>
  <c r="CM1111" i="1"/>
  <c r="CN1111" i="1"/>
  <c r="CO1111" i="1"/>
  <c r="CP1111" i="1"/>
  <c r="CQ1111" i="1"/>
  <c r="CR1111" i="1"/>
  <c r="CS1111" i="1"/>
  <c r="CT1111" i="1"/>
  <c r="CU1111" i="1"/>
  <c r="CV1111" i="1"/>
  <c r="CW1111" i="1"/>
  <c r="CX1111" i="1"/>
  <c r="CY1111" i="1"/>
  <c r="CZ1111" i="1"/>
  <c r="DA1111" i="1"/>
  <c r="BD1111" i="1"/>
  <c r="B1111"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CC1112" i="1"/>
  <c r="CD1112" i="1"/>
  <c r="CE1112" i="1"/>
  <c r="CF1112" i="1"/>
  <c r="CG1112" i="1"/>
  <c r="CH1112" i="1"/>
  <c r="CI1112" i="1"/>
  <c r="CJ1112" i="1"/>
  <c r="CK1112" i="1"/>
  <c r="CL1112" i="1"/>
  <c r="CM1112" i="1"/>
  <c r="CN1112" i="1"/>
  <c r="CO1112" i="1"/>
  <c r="CP1112" i="1"/>
  <c r="CQ1112" i="1"/>
  <c r="CR1112" i="1"/>
  <c r="CS1112" i="1"/>
  <c r="CT1112" i="1"/>
  <c r="CU1112" i="1"/>
  <c r="CV1112" i="1"/>
  <c r="CW1112" i="1"/>
  <c r="CX1112" i="1"/>
  <c r="CY1112" i="1"/>
  <c r="CZ1112" i="1"/>
  <c r="DA1112" i="1"/>
  <c r="BD1112" i="1"/>
  <c r="B1112"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CC1113" i="1"/>
  <c r="CD1113" i="1"/>
  <c r="CE1113" i="1"/>
  <c r="CF1113" i="1"/>
  <c r="CG1113" i="1"/>
  <c r="CH1113" i="1"/>
  <c r="CI1113" i="1"/>
  <c r="CJ1113" i="1"/>
  <c r="CK1113" i="1"/>
  <c r="CL1113" i="1"/>
  <c r="CM1113" i="1"/>
  <c r="CN1113" i="1"/>
  <c r="CO1113" i="1"/>
  <c r="CP1113" i="1"/>
  <c r="CQ1113" i="1"/>
  <c r="CR1113" i="1"/>
  <c r="CS1113" i="1"/>
  <c r="CT1113" i="1"/>
  <c r="CU1113" i="1"/>
  <c r="CV1113" i="1"/>
  <c r="CW1113" i="1"/>
  <c r="CX1113" i="1"/>
  <c r="CY1113" i="1"/>
  <c r="CZ1113" i="1"/>
  <c r="DA1113" i="1"/>
  <c r="BD1113" i="1"/>
  <c r="B1113"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CC1114" i="1"/>
  <c r="CD1114" i="1"/>
  <c r="CE1114" i="1"/>
  <c r="CF1114" i="1"/>
  <c r="CG1114" i="1"/>
  <c r="CH1114" i="1"/>
  <c r="CI1114" i="1"/>
  <c r="CJ1114" i="1"/>
  <c r="CK1114" i="1"/>
  <c r="CL1114" i="1"/>
  <c r="CM1114" i="1"/>
  <c r="CN1114" i="1"/>
  <c r="CO1114" i="1"/>
  <c r="CP1114" i="1"/>
  <c r="CQ1114" i="1"/>
  <c r="CR1114" i="1"/>
  <c r="CS1114" i="1"/>
  <c r="CT1114" i="1"/>
  <c r="CU1114" i="1"/>
  <c r="CV1114" i="1"/>
  <c r="CW1114" i="1"/>
  <c r="CX1114" i="1"/>
  <c r="CY1114" i="1"/>
  <c r="CZ1114" i="1"/>
  <c r="DA1114" i="1"/>
  <c r="BD1114" i="1"/>
  <c r="B1114"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CC1115" i="1"/>
  <c r="CD1115" i="1"/>
  <c r="CE1115" i="1"/>
  <c r="CF1115" i="1"/>
  <c r="CG1115" i="1"/>
  <c r="CH1115" i="1"/>
  <c r="CI1115" i="1"/>
  <c r="CJ1115" i="1"/>
  <c r="CK1115" i="1"/>
  <c r="CL1115" i="1"/>
  <c r="CM1115" i="1"/>
  <c r="CN1115" i="1"/>
  <c r="CO1115" i="1"/>
  <c r="CP1115" i="1"/>
  <c r="CQ1115" i="1"/>
  <c r="CR1115" i="1"/>
  <c r="CS1115" i="1"/>
  <c r="CT1115" i="1"/>
  <c r="CU1115" i="1"/>
  <c r="CV1115" i="1"/>
  <c r="CW1115" i="1"/>
  <c r="CX1115" i="1"/>
  <c r="CY1115" i="1"/>
  <c r="CZ1115" i="1"/>
  <c r="DA1115" i="1"/>
  <c r="BD1115" i="1"/>
  <c r="B1115"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CC1116" i="1"/>
  <c r="CD1116" i="1"/>
  <c r="CE1116" i="1"/>
  <c r="CF1116" i="1"/>
  <c r="CG1116" i="1"/>
  <c r="CH1116" i="1"/>
  <c r="CI1116" i="1"/>
  <c r="CJ1116" i="1"/>
  <c r="CK1116" i="1"/>
  <c r="CL1116" i="1"/>
  <c r="CM1116" i="1"/>
  <c r="CN1116" i="1"/>
  <c r="CO1116" i="1"/>
  <c r="CP1116" i="1"/>
  <c r="CQ1116" i="1"/>
  <c r="CR1116" i="1"/>
  <c r="CS1116" i="1"/>
  <c r="CT1116" i="1"/>
  <c r="CU1116" i="1"/>
  <c r="CV1116" i="1"/>
  <c r="CW1116" i="1"/>
  <c r="CX1116" i="1"/>
  <c r="CY1116" i="1"/>
  <c r="CZ1116" i="1"/>
  <c r="DA1116" i="1"/>
  <c r="BD1116" i="1"/>
  <c r="B1116"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CC1117" i="1"/>
  <c r="CD1117" i="1"/>
  <c r="CE1117" i="1"/>
  <c r="CF1117" i="1"/>
  <c r="CG1117" i="1"/>
  <c r="CH1117" i="1"/>
  <c r="CI1117" i="1"/>
  <c r="CJ1117" i="1"/>
  <c r="CK1117" i="1"/>
  <c r="CL1117" i="1"/>
  <c r="CM1117" i="1"/>
  <c r="CN1117" i="1"/>
  <c r="CO1117" i="1"/>
  <c r="CP1117" i="1"/>
  <c r="CQ1117" i="1"/>
  <c r="CR1117" i="1"/>
  <c r="CS1117" i="1"/>
  <c r="CT1117" i="1"/>
  <c r="CU1117" i="1"/>
  <c r="CV1117" i="1"/>
  <c r="CW1117" i="1"/>
  <c r="CX1117" i="1"/>
  <c r="CY1117" i="1"/>
  <c r="CZ1117" i="1"/>
  <c r="DA1117" i="1"/>
  <c r="BD1117" i="1"/>
  <c r="B1117"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CC1118" i="1"/>
  <c r="CD1118" i="1"/>
  <c r="CE1118" i="1"/>
  <c r="CF1118" i="1"/>
  <c r="CG1118" i="1"/>
  <c r="CH1118" i="1"/>
  <c r="CI1118" i="1"/>
  <c r="CJ1118" i="1"/>
  <c r="CK1118" i="1"/>
  <c r="CL1118" i="1"/>
  <c r="CM1118" i="1"/>
  <c r="CN1118" i="1"/>
  <c r="CO1118" i="1"/>
  <c r="CP1118" i="1"/>
  <c r="CQ1118" i="1"/>
  <c r="CR1118" i="1"/>
  <c r="CS1118" i="1"/>
  <c r="CT1118" i="1"/>
  <c r="CU1118" i="1"/>
  <c r="CV1118" i="1"/>
  <c r="CW1118" i="1"/>
  <c r="CX1118" i="1"/>
  <c r="CY1118" i="1"/>
  <c r="CZ1118" i="1"/>
  <c r="DA1118" i="1"/>
  <c r="BD1118" i="1"/>
  <c r="B1118"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CC1119" i="1"/>
  <c r="CD1119" i="1"/>
  <c r="CE1119" i="1"/>
  <c r="CF1119" i="1"/>
  <c r="CG1119" i="1"/>
  <c r="CH1119" i="1"/>
  <c r="CI1119" i="1"/>
  <c r="CJ1119" i="1"/>
  <c r="CK1119" i="1"/>
  <c r="CL1119" i="1"/>
  <c r="CM1119" i="1"/>
  <c r="CN1119" i="1"/>
  <c r="CO1119" i="1"/>
  <c r="CP1119" i="1"/>
  <c r="CQ1119" i="1"/>
  <c r="CR1119" i="1"/>
  <c r="CS1119" i="1"/>
  <c r="CT1119" i="1"/>
  <c r="CU1119" i="1"/>
  <c r="CV1119" i="1"/>
  <c r="CW1119" i="1"/>
  <c r="CX1119" i="1"/>
  <c r="CY1119" i="1"/>
  <c r="CZ1119" i="1"/>
  <c r="DA1119" i="1"/>
  <c r="BD1119" i="1"/>
  <c r="B1119"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CC1120" i="1"/>
  <c r="CD1120" i="1"/>
  <c r="CE1120" i="1"/>
  <c r="CF1120" i="1"/>
  <c r="CG1120" i="1"/>
  <c r="CH1120" i="1"/>
  <c r="CI1120" i="1"/>
  <c r="CJ1120" i="1"/>
  <c r="CK1120" i="1"/>
  <c r="CL1120" i="1"/>
  <c r="CM1120" i="1"/>
  <c r="CN1120" i="1"/>
  <c r="CO1120" i="1"/>
  <c r="CP1120" i="1"/>
  <c r="CQ1120" i="1"/>
  <c r="CR1120" i="1"/>
  <c r="CS1120" i="1"/>
  <c r="CT1120" i="1"/>
  <c r="CU1120" i="1"/>
  <c r="CV1120" i="1"/>
  <c r="CW1120" i="1"/>
  <c r="CX1120" i="1"/>
  <c r="CY1120" i="1"/>
  <c r="CZ1120" i="1"/>
  <c r="DA1120" i="1"/>
  <c r="BD1120" i="1"/>
  <c r="B1120"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CC1121" i="1"/>
  <c r="CD1121" i="1"/>
  <c r="CE1121" i="1"/>
  <c r="CF1121" i="1"/>
  <c r="CG1121" i="1"/>
  <c r="CH1121" i="1"/>
  <c r="CI1121" i="1"/>
  <c r="CJ1121" i="1"/>
  <c r="CK1121" i="1"/>
  <c r="CL1121" i="1"/>
  <c r="CM1121" i="1"/>
  <c r="CN1121" i="1"/>
  <c r="CO1121" i="1"/>
  <c r="CP1121" i="1"/>
  <c r="CQ1121" i="1"/>
  <c r="CR1121" i="1"/>
  <c r="CS1121" i="1"/>
  <c r="CT1121" i="1"/>
  <c r="CU1121" i="1"/>
  <c r="CV1121" i="1"/>
  <c r="CW1121" i="1"/>
  <c r="CX1121" i="1"/>
  <c r="CY1121" i="1"/>
  <c r="CZ1121" i="1"/>
  <c r="DA1121" i="1"/>
  <c r="BD1121" i="1"/>
  <c r="B1121"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CC1122" i="1"/>
  <c r="CD1122" i="1"/>
  <c r="CE1122" i="1"/>
  <c r="CF1122" i="1"/>
  <c r="CG1122" i="1"/>
  <c r="CH1122" i="1"/>
  <c r="CI1122" i="1"/>
  <c r="CJ1122" i="1"/>
  <c r="CK1122" i="1"/>
  <c r="CL1122" i="1"/>
  <c r="CM1122" i="1"/>
  <c r="CN1122" i="1"/>
  <c r="CO1122" i="1"/>
  <c r="CP1122" i="1"/>
  <c r="CQ1122" i="1"/>
  <c r="CR1122" i="1"/>
  <c r="CS1122" i="1"/>
  <c r="CT1122" i="1"/>
  <c r="CU1122" i="1"/>
  <c r="CV1122" i="1"/>
  <c r="CW1122" i="1"/>
  <c r="CX1122" i="1"/>
  <c r="CY1122" i="1"/>
  <c r="CZ1122" i="1"/>
  <c r="DA1122" i="1"/>
  <c r="BD1122" i="1"/>
  <c r="B1122"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CC1123" i="1"/>
  <c r="CD1123" i="1"/>
  <c r="CE1123" i="1"/>
  <c r="CF1123" i="1"/>
  <c r="CG1123" i="1"/>
  <c r="CH1123" i="1"/>
  <c r="CI1123" i="1"/>
  <c r="CJ1123" i="1"/>
  <c r="CK1123" i="1"/>
  <c r="CL1123" i="1"/>
  <c r="CM1123" i="1"/>
  <c r="CN1123" i="1"/>
  <c r="CO1123" i="1"/>
  <c r="CP1123" i="1"/>
  <c r="CQ1123" i="1"/>
  <c r="CR1123" i="1"/>
  <c r="CS1123" i="1"/>
  <c r="CT1123" i="1"/>
  <c r="CU1123" i="1"/>
  <c r="CV1123" i="1"/>
  <c r="CW1123" i="1"/>
  <c r="CX1123" i="1"/>
  <c r="CY1123" i="1"/>
  <c r="CZ1123" i="1"/>
  <c r="DA1123" i="1"/>
  <c r="BD1123" i="1"/>
  <c r="B1123"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CC1124" i="1"/>
  <c r="CD1124" i="1"/>
  <c r="CE1124" i="1"/>
  <c r="CF1124" i="1"/>
  <c r="CG1124" i="1"/>
  <c r="CH1124" i="1"/>
  <c r="CI1124" i="1"/>
  <c r="CJ1124" i="1"/>
  <c r="CK1124" i="1"/>
  <c r="CL1124" i="1"/>
  <c r="CM1124" i="1"/>
  <c r="CN1124" i="1"/>
  <c r="CO1124" i="1"/>
  <c r="CP1124" i="1"/>
  <c r="CQ1124" i="1"/>
  <c r="CR1124" i="1"/>
  <c r="CS1124" i="1"/>
  <c r="CT1124" i="1"/>
  <c r="CU1124" i="1"/>
  <c r="CV1124" i="1"/>
  <c r="CW1124" i="1"/>
  <c r="CX1124" i="1"/>
  <c r="CY1124" i="1"/>
  <c r="CZ1124" i="1"/>
  <c r="DA1124" i="1"/>
  <c r="BD1124" i="1"/>
  <c r="B1124"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CC1125" i="1"/>
  <c r="CD1125" i="1"/>
  <c r="CE1125" i="1"/>
  <c r="CF1125" i="1"/>
  <c r="CG1125" i="1"/>
  <c r="CH1125" i="1"/>
  <c r="CI1125" i="1"/>
  <c r="CJ1125" i="1"/>
  <c r="CK1125" i="1"/>
  <c r="CL1125" i="1"/>
  <c r="CM1125" i="1"/>
  <c r="CN1125" i="1"/>
  <c r="CO1125" i="1"/>
  <c r="CP1125" i="1"/>
  <c r="CQ1125" i="1"/>
  <c r="CR1125" i="1"/>
  <c r="CS1125" i="1"/>
  <c r="CT1125" i="1"/>
  <c r="CU1125" i="1"/>
  <c r="CV1125" i="1"/>
  <c r="CW1125" i="1"/>
  <c r="CX1125" i="1"/>
  <c r="CY1125" i="1"/>
  <c r="CZ1125" i="1"/>
  <c r="DA1125" i="1"/>
  <c r="BD1125" i="1"/>
  <c r="B1125"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CC1126" i="1"/>
  <c r="CD1126" i="1"/>
  <c r="CE1126" i="1"/>
  <c r="CF1126" i="1"/>
  <c r="CG1126" i="1"/>
  <c r="CH1126" i="1"/>
  <c r="CI1126" i="1"/>
  <c r="CJ1126" i="1"/>
  <c r="CK1126" i="1"/>
  <c r="CL1126" i="1"/>
  <c r="CM1126" i="1"/>
  <c r="CN1126" i="1"/>
  <c r="CO1126" i="1"/>
  <c r="CP1126" i="1"/>
  <c r="CQ1126" i="1"/>
  <c r="CR1126" i="1"/>
  <c r="CS1126" i="1"/>
  <c r="CT1126" i="1"/>
  <c r="CU1126" i="1"/>
  <c r="CV1126" i="1"/>
  <c r="CW1126" i="1"/>
  <c r="CX1126" i="1"/>
  <c r="CY1126" i="1"/>
  <c r="CZ1126" i="1"/>
  <c r="DA1126" i="1"/>
  <c r="BD1126" i="1"/>
  <c r="B1126"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CC1127" i="1"/>
  <c r="CD1127" i="1"/>
  <c r="CE1127" i="1"/>
  <c r="CF1127" i="1"/>
  <c r="CG1127" i="1"/>
  <c r="CH1127" i="1"/>
  <c r="CI1127" i="1"/>
  <c r="CJ1127" i="1"/>
  <c r="CK1127" i="1"/>
  <c r="CL1127" i="1"/>
  <c r="CM1127" i="1"/>
  <c r="CN1127" i="1"/>
  <c r="CO1127" i="1"/>
  <c r="CP1127" i="1"/>
  <c r="CQ1127" i="1"/>
  <c r="CR1127" i="1"/>
  <c r="CS1127" i="1"/>
  <c r="CT1127" i="1"/>
  <c r="CU1127" i="1"/>
  <c r="CV1127" i="1"/>
  <c r="CW1127" i="1"/>
  <c r="CX1127" i="1"/>
  <c r="CY1127" i="1"/>
  <c r="CZ1127" i="1"/>
  <c r="DA1127" i="1"/>
  <c r="BD1127" i="1"/>
  <c r="B1127"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CC1128" i="1"/>
  <c r="CD1128" i="1"/>
  <c r="CE1128" i="1"/>
  <c r="CF1128" i="1"/>
  <c r="CG1128" i="1"/>
  <c r="CH1128" i="1"/>
  <c r="CI1128" i="1"/>
  <c r="CJ1128" i="1"/>
  <c r="CK1128" i="1"/>
  <c r="CL1128" i="1"/>
  <c r="CM1128" i="1"/>
  <c r="CN1128" i="1"/>
  <c r="CO1128" i="1"/>
  <c r="CP1128" i="1"/>
  <c r="CQ1128" i="1"/>
  <c r="CR1128" i="1"/>
  <c r="CS1128" i="1"/>
  <c r="CT1128" i="1"/>
  <c r="CU1128" i="1"/>
  <c r="CV1128" i="1"/>
  <c r="CW1128" i="1"/>
  <c r="CX1128" i="1"/>
  <c r="CY1128" i="1"/>
  <c r="CZ1128" i="1"/>
  <c r="DA1128" i="1"/>
  <c r="BD1128" i="1"/>
  <c r="B1128"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CC1129" i="1"/>
  <c r="CD1129" i="1"/>
  <c r="CE1129" i="1"/>
  <c r="CF1129" i="1"/>
  <c r="CG1129" i="1"/>
  <c r="CH1129" i="1"/>
  <c r="CI1129" i="1"/>
  <c r="CJ1129" i="1"/>
  <c r="CK1129" i="1"/>
  <c r="CL1129" i="1"/>
  <c r="CM1129" i="1"/>
  <c r="CN1129" i="1"/>
  <c r="CO1129" i="1"/>
  <c r="CP1129" i="1"/>
  <c r="CQ1129" i="1"/>
  <c r="CR1129" i="1"/>
  <c r="CS1129" i="1"/>
  <c r="CT1129" i="1"/>
  <c r="CU1129" i="1"/>
  <c r="CV1129" i="1"/>
  <c r="CW1129" i="1"/>
  <c r="CX1129" i="1"/>
  <c r="CY1129" i="1"/>
  <c r="CZ1129" i="1"/>
  <c r="DA1129" i="1"/>
  <c r="BD1129" i="1"/>
  <c r="B1129"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CC1130" i="1"/>
  <c r="CD1130" i="1"/>
  <c r="CE1130" i="1"/>
  <c r="CF1130" i="1"/>
  <c r="CG1130" i="1"/>
  <c r="CH1130" i="1"/>
  <c r="CI1130" i="1"/>
  <c r="CJ1130" i="1"/>
  <c r="CK1130" i="1"/>
  <c r="CL1130" i="1"/>
  <c r="CM1130" i="1"/>
  <c r="CN1130" i="1"/>
  <c r="CO1130" i="1"/>
  <c r="CP1130" i="1"/>
  <c r="CQ1130" i="1"/>
  <c r="CR1130" i="1"/>
  <c r="CS1130" i="1"/>
  <c r="CT1130" i="1"/>
  <c r="CU1130" i="1"/>
  <c r="CV1130" i="1"/>
  <c r="CW1130" i="1"/>
  <c r="CX1130" i="1"/>
  <c r="CY1130" i="1"/>
  <c r="CZ1130" i="1"/>
  <c r="DA1130" i="1"/>
  <c r="BD1130" i="1"/>
  <c r="B1130"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CC1131" i="1"/>
  <c r="CD1131" i="1"/>
  <c r="CE1131" i="1"/>
  <c r="CF1131" i="1"/>
  <c r="CG1131" i="1"/>
  <c r="CH1131" i="1"/>
  <c r="CI1131" i="1"/>
  <c r="CJ1131" i="1"/>
  <c r="CK1131" i="1"/>
  <c r="CL1131" i="1"/>
  <c r="CM1131" i="1"/>
  <c r="CN1131" i="1"/>
  <c r="CO1131" i="1"/>
  <c r="CP1131" i="1"/>
  <c r="CQ1131" i="1"/>
  <c r="CR1131" i="1"/>
  <c r="CS1131" i="1"/>
  <c r="CT1131" i="1"/>
  <c r="CU1131" i="1"/>
  <c r="CV1131" i="1"/>
  <c r="CW1131" i="1"/>
  <c r="CX1131" i="1"/>
  <c r="CY1131" i="1"/>
  <c r="CZ1131" i="1"/>
  <c r="DA1131" i="1"/>
  <c r="BD1131" i="1"/>
  <c r="B1131"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CC1132" i="1"/>
  <c r="CD1132" i="1"/>
  <c r="CE1132" i="1"/>
  <c r="CF1132" i="1"/>
  <c r="CG1132" i="1"/>
  <c r="CH1132" i="1"/>
  <c r="CI1132" i="1"/>
  <c r="CJ1132" i="1"/>
  <c r="CK1132" i="1"/>
  <c r="CL1132" i="1"/>
  <c r="CM1132" i="1"/>
  <c r="CN1132" i="1"/>
  <c r="CO1132" i="1"/>
  <c r="CP1132" i="1"/>
  <c r="CQ1132" i="1"/>
  <c r="CR1132" i="1"/>
  <c r="CS1132" i="1"/>
  <c r="CT1132" i="1"/>
  <c r="CU1132" i="1"/>
  <c r="CV1132" i="1"/>
  <c r="CW1132" i="1"/>
  <c r="CX1132" i="1"/>
  <c r="CY1132" i="1"/>
  <c r="CZ1132" i="1"/>
  <c r="DA1132" i="1"/>
  <c r="BD1132" i="1"/>
  <c r="B1132"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CC1133" i="1"/>
  <c r="CD1133" i="1"/>
  <c r="CE1133" i="1"/>
  <c r="CF1133" i="1"/>
  <c r="CG1133" i="1"/>
  <c r="CH1133" i="1"/>
  <c r="CI1133" i="1"/>
  <c r="CJ1133" i="1"/>
  <c r="CK1133" i="1"/>
  <c r="CL1133" i="1"/>
  <c r="CM1133" i="1"/>
  <c r="CN1133" i="1"/>
  <c r="CO1133" i="1"/>
  <c r="CP1133" i="1"/>
  <c r="CQ1133" i="1"/>
  <c r="CR1133" i="1"/>
  <c r="CS1133" i="1"/>
  <c r="CT1133" i="1"/>
  <c r="CU1133" i="1"/>
  <c r="CV1133" i="1"/>
  <c r="CW1133" i="1"/>
  <c r="CX1133" i="1"/>
  <c r="CY1133" i="1"/>
  <c r="CZ1133" i="1"/>
  <c r="DA1133" i="1"/>
  <c r="BD1133" i="1"/>
  <c r="B1133"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CC1134" i="1"/>
  <c r="CD1134" i="1"/>
  <c r="CE1134" i="1"/>
  <c r="CF1134" i="1"/>
  <c r="CG1134" i="1"/>
  <c r="CH1134" i="1"/>
  <c r="CI1134" i="1"/>
  <c r="CJ1134" i="1"/>
  <c r="CK1134" i="1"/>
  <c r="CL1134" i="1"/>
  <c r="CM1134" i="1"/>
  <c r="CN1134" i="1"/>
  <c r="CO1134" i="1"/>
  <c r="CP1134" i="1"/>
  <c r="CQ1134" i="1"/>
  <c r="CR1134" i="1"/>
  <c r="CS1134" i="1"/>
  <c r="CT1134" i="1"/>
  <c r="CU1134" i="1"/>
  <c r="CV1134" i="1"/>
  <c r="CW1134" i="1"/>
  <c r="CX1134" i="1"/>
  <c r="CY1134" i="1"/>
  <c r="CZ1134" i="1"/>
  <c r="DA1134" i="1"/>
  <c r="BD1134" i="1"/>
  <c r="B1134"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CC1135" i="1"/>
  <c r="CD1135" i="1"/>
  <c r="CE1135" i="1"/>
  <c r="CF1135" i="1"/>
  <c r="CG1135" i="1"/>
  <c r="CH1135" i="1"/>
  <c r="CI1135" i="1"/>
  <c r="CJ1135" i="1"/>
  <c r="CK1135" i="1"/>
  <c r="CL1135" i="1"/>
  <c r="CM1135" i="1"/>
  <c r="CN1135" i="1"/>
  <c r="CO1135" i="1"/>
  <c r="CP1135" i="1"/>
  <c r="CQ1135" i="1"/>
  <c r="CR1135" i="1"/>
  <c r="CS1135" i="1"/>
  <c r="CT1135" i="1"/>
  <c r="CU1135" i="1"/>
  <c r="CV1135" i="1"/>
  <c r="CW1135" i="1"/>
  <c r="CX1135" i="1"/>
  <c r="CY1135" i="1"/>
  <c r="CZ1135" i="1"/>
  <c r="DA1135" i="1"/>
  <c r="BD1135" i="1"/>
  <c r="B1135"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CC1136" i="1"/>
  <c r="CD1136" i="1"/>
  <c r="CE1136" i="1"/>
  <c r="CF1136" i="1"/>
  <c r="CG1136" i="1"/>
  <c r="CH1136" i="1"/>
  <c r="CI1136" i="1"/>
  <c r="CJ1136" i="1"/>
  <c r="CK1136" i="1"/>
  <c r="CL1136" i="1"/>
  <c r="CM1136" i="1"/>
  <c r="CN1136" i="1"/>
  <c r="CO1136" i="1"/>
  <c r="CP1136" i="1"/>
  <c r="CQ1136" i="1"/>
  <c r="CR1136" i="1"/>
  <c r="CS1136" i="1"/>
  <c r="CT1136" i="1"/>
  <c r="CU1136" i="1"/>
  <c r="CV1136" i="1"/>
  <c r="CW1136" i="1"/>
  <c r="CX1136" i="1"/>
  <c r="CY1136" i="1"/>
  <c r="CZ1136" i="1"/>
  <c r="DA1136" i="1"/>
  <c r="BD1136" i="1"/>
  <c r="B1136"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CC1137" i="1"/>
  <c r="CD1137" i="1"/>
  <c r="CE1137" i="1"/>
  <c r="CF1137" i="1"/>
  <c r="CG1137" i="1"/>
  <c r="CH1137" i="1"/>
  <c r="CI1137" i="1"/>
  <c r="CJ1137" i="1"/>
  <c r="CK1137" i="1"/>
  <c r="CL1137" i="1"/>
  <c r="CM1137" i="1"/>
  <c r="CN1137" i="1"/>
  <c r="CO1137" i="1"/>
  <c r="CP1137" i="1"/>
  <c r="CQ1137" i="1"/>
  <c r="CR1137" i="1"/>
  <c r="CS1137" i="1"/>
  <c r="CT1137" i="1"/>
  <c r="CU1137" i="1"/>
  <c r="CV1137" i="1"/>
  <c r="CW1137" i="1"/>
  <c r="CX1137" i="1"/>
  <c r="CY1137" i="1"/>
  <c r="CZ1137" i="1"/>
  <c r="DA1137" i="1"/>
  <c r="BD1137" i="1"/>
  <c r="B1137"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CC1138" i="1"/>
  <c r="CD1138" i="1"/>
  <c r="CE1138" i="1"/>
  <c r="CF1138" i="1"/>
  <c r="CG1138" i="1"/>
  <c r="CH1138" i="1"/>
  <c r="CI1138" i="1"/>
  <c r="CJ1138" i="1"/>
  <c r="CK1138" i="1"/>
  <c r="CL1138" i="1"/>
  <c r="CM1138" i="1"/>
  <c r="CN1138" i="1"/>
  <c r="CO1138" i="1"/>
  <c r="CP1138" i="1"/>
  <c r="CQ1138" i="1"/>
  <c r="CR1138" i="1"/>
  <c r="CS1138" i="1"/>
  <c r="CT1138" i="1"/>
  <c r="CU1138" i="1"/>
  <c r="CV1138" i="1"/>
  <c r="CW1138" i="1"/>
  <c r="CX1138" i="1"/>
  <c r="CY1138" i="1"/>
  <c r="CZ1138" i="1"/>
  <c r="DA1138" i="1"/>
  <c r="BD1138" i="1"/>
  <c r="B1138"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CC1139" i="1"/>
  <c r="CD1139" i="1"/>
  <c r="CE1139" i="1"/>
  <c r="CF1139" i="1"/>
  <c r="CG1139" i="1"/>
  <c r="CH1139" i="1"/>
  <c r="CI1139" i="1"/>
  <c r="CJ1139" i="1"/>
  <c r="CK1139" i="1"/>
  <c r="CL1139" i="1"/>
  <c r="CM1139" i="1"/>
  <c r="CN1139" i="1"/>
  <c r="CO1139" i="1"/>
  <c r="CP1139" i="1"/>
  <c r="CQ1139" i="1"/>
  <c r="CR1139" i="1"/>
  <c r="CS1139" i="1"/>
  <c r="CT1139" i="1"/>
  <c r="CU1139" i="1"/>
  <c r="CV1139" i="1"/>
  <c r="CW1139" i="1"/>
  <c r="CX1139" i="1"/>
  <c r="CY1139" i="1"/>
  <c r="CZ1139" i="1"/>
  <c r="DA1139" i="1"/>
  <c r="BD1139" i="1"/>
  <c r="B1139"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CC1140" i="1"/>
  <c r="CD1140" i="1"/>
  <c r="CE1140" i="1"/>
  <c r="CF1140" i="1"/>
  <c r="CG1140" i="1"/>
  <c r="CH1140" i="1"/>
  <c r="CI1140" i="1"/>
  <c r="CJ1140" i="1"/>
  <c r="CK1140" i="1"/>
  <c r="CL1140" i="1"/>
  <c r="CM1140" i="1"/>
  <c r="CN1140" i="1"/>
  <c r="CO1140" i="1"/>
  <c r="CP1140" i="1"/>
  <c r="CQ1140" i="1"/>
  <c r="CR1140" i="1"/>
  <c r="CS1140" i="1"/>
  <c r="CT1140" i="1"/>
  <c r="CU1140" i="1"/>
  <c r="CV1140" i="1"/>
  <c r="CW1140" i="1"/>
  <c r="CX1140" i="1"/>
  <c r="CY1140" i="1"/>
  <c r="CZ1140" i="1"/>
  <c r="DA1140" i="1"/>
  <c r="BD1140" i="1"/>
  <c r="B1140"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CC1141" i="1"/>
  <c r="CD1141" i="1"/>
  <c r="CE1141" i="1"/>
  <c r="CF1141" i="1"/>
  <c r="CG1141" i="1"/>
  <c r="CH1141" i="1"/>
  <c r="CI1141" i="1"/>
  <c r="CJ1141" i="1"/>
  <c r="CK1141" i="1"/>
  <c r="CL1141" i="1"/>
  <c r="CM1141" i="1"/>
  <c r="CN1141" i="1"/>
  <c r="CO1141" i="1"/>
  <c r="CP1141" i="1"/>
  <c r="CQ1141" i="1"/>
  <c r="CR1141" i="1"/>
  <c r="CS1141" i="1"/>
  <c r="CT1141" i="1"/>
  <c r="CU1141" i="1"/>
  <c r="CV1141" i="1"/>
  <c r="CW1141" i="1"/>
  <c r="CX1141" i="1"/>
  <c r="CY1141" i="1"/>
  <c r="CZ1141" i="1"/>
  <c r="DA1141" i="1"/>
  <c r="BD1141" i="1"/>
  <c r="B1141"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CC1142" i="1"/>
  <c r="CD1142" i="1"/>
  <c r="CE1142" i="1"/>
  <c r="CF1142" i="1"/>
  <c r="CG1142" i="1"/>
  <c r="CH1142" i="1"/>
  <c r="CI1142" i="1"/>
  <c r="CJ1142" i="1"/>
  <c r="CK1142" i="1"/>
  <c r="CL1142" i="1"/>
  <c r="CM1142" i="1"/>
  <c r="CN1142" i="1"/>
  <c r="CO1142" i="1"/>
  <c r="CP1142" i="1"/>
  <c r="CQ1142" i="1"/>
  <c r="CR1142" i="1"/>
  <c r="CS1142" i="1"/>
  <c r="CT1142" i="1"/>
  <c r="CU1142" i="1"/>
  <c r="CV1142" i="1"/>
  <c r="CW1142" i="1"/>
  <c r="CX1142" i="1"/>
  <c r="CY1142" i="1"/>
  <c r="CZ1142" i="1"/>
  <c r="DA1142" i="1"/>
  <c r="BD1142" i="1"/>
  <c r="B1142"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CC1143" i="1"/>
  <c r="CD1143" i="1"/>
  <c r="CE1143" i="1"/>
  <c r="CF1143" i="1"/>
  <c r="CG1143" i="1"/>
  <c r="CH1143" i="1"/>
  <c r="CI1143" i="1"/>
  <c r="CJ1143" i="1"/>
  <c r="CK1143" i="1"/>
  <c r="CL1143" i="1"/>
  <c r="CM1143" i="1"/>
  <c r="CN1143" i="1"/>
  <c r="CO1143" i="1"/>
  <c r="CP1143" i="1"/>
  <c r="CQ1143" i="1"/>
  <c r="CR1143" i="1"/>
  <c r="CS1143" i="1"/>
  <c r="CT1143" i="1"/>
  <c r="CU1143" i="1"/>
  <c r="CV1143" i="1"/>
  <c r="CW1143" i="1"/>
  <c r="CX1143" i="1"/>
  <c r="CY1143" i="1"/>
  <c r="CZ1143" i="1"/>
  <c r="DA1143" i="1"/>
  <c r="BD1143" i="1"/>
  <c r="B1143"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CC1144" i="1"/>
  <c r="CD1144" i="1"/>
  <c r="CE1144" i="1"/>
  <c r="CF1144" i="1"/>
  <c r="CG1144" i="1"/>
  <c r="CH1144" i="1"/>
  <c r="CI1144" i="1"/>
  <c r="CJ1144" i="1"/>
  <c r="CK1144" i="1"/>
  <c r="CL1144" i="1"/>
  <c r="CM1144" i="1"/>
  <c r="CN1144" i="1"/>
  <c r="CO1144" i="1"/>
  <c r="CP1144" i="1"/>
  <c r="CQ1144" i="1"/>
  <c r="CR1144" i="1"/>
  <c r="CS1144" i="1"/>
  <c r="CT1144" i="1"/>
  <c r="CU1144" i="1"/>
  <c r="CV1144" i="1"/>
  <c r="CW1144" i="1"/>
  <c r="CX1144" i="1"/>
  <c r="CY1144" i="1"/>
  <c r="CZ1144" i="1"/>
  <c r="DA1144" i="1"/>
  <c r="BD1144" i="1"/>
  <c r="B1144"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CC1145" i="1"/>
  <c r="CD1145" i="1"/>
  <c r="CE1145" i="1"/>
  <c r="CF1145" i="1"/>
  <c r="CG1145" i="1"/>
  <c r="CH1145" i="1"/>
  <c r="CI1145" i="1"/>
  <c r="CJ1145" i="1"/>
  <c r="CK1145" i="1"/>
  <c r="CL1145" i="1"/>
  <c r="CM1145" i="1"/>
  <c r="CN1145" i="1"/>
  <c r="CO1145" i="1"/>
  <c r="CP1145" i="1"/>
  <c r="CQ1145" i="1"/>
  <c r="CR1145" i="1"/>
  <c r="CS1145" i="1"/>
  <c r="CT1145" i="1"/>
  <c r="CU1145" i="1"/>
  <c r="CV1145" i="1"/>
  <c r="CW1145" i="1"/>
  <c r="CX1145" i="1"/>
  <c r="CY1145" i="1"/>
  <c r="CZ1145" i="1"/>
  <c r="DA1145" i="1"/>
  <c r="BD1145" i="1"/>
  <c r="B1145"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CC1146" i="1"/>
  <c r="CD1146" i="1"/>
  <c r="CE1146" i="1"/>
  <c r="CF1146" i="1"/>
  <c r="CG1146" i="1"/>
  <c r="CH1146" i="1"/>
  <c r="CI1146" i="1"/>
  <c r="CJ1146" i="1"/>
  <c r="CK1146" i="1"/>
  <c r="CL1146" i="1"/>
  <c r="CM1146" i="1"/>
  <c r="CN1146" i="1"/>
  <c r="CO1146" i="1"/>
  <c r="CP1146" i="1"/>
  <c r="CQ1146" i="1"/>
  <c r="CR1146" i="1"/>
  <c r="CS1146" i="1"/>
  <c r="CT1146" i="1"/>
  <c r="CU1146" i="1"/>
  <c r="CV1146" i="1"/>
  <c r="CW1146" i="1"/>
  <c r="CX1146" i="1"/>
  <c r="CY1146" i="1"/>
  <c r="CZ1146" i="1"/>
  <c r="DA1146" i="1"/>
  <c r="BD1146" i="1"/>
  <c r="B1146"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CC1147" i="1"/>
  <c r="CD1147" i="1"/>
  <c r="CE1147" i="1"/>
  <c r="CF1147" i="1"/>
  <c r="CG1147" i="1"/>
  <c r="CH1147" i="1"/>
  <c r="CI1147" i="1"/>
  <c r="CJ1147" i="1"/>
  <c r="CK1147" i="1"/>
  <c r="CL1147" i="1"/>
  <c r="CM1147" i="1"/>
  <c r="CN1147" i="1"/>
  <c r="CO1147" i="1"/>
  <c r="CP1147" i="1"/>
  <c r="CQ1147" i="1"/>
  <c r="CR1147" i="1"/>
  <c r="CS1147" i="1"/>
  <c r="CT1147" i="1"/>
  <c r="CU1147" i="1"/>
  <c r="CV1147" i="1"/>
  <c r="CW1147" i="1"/>
  <c r="CX1147" i="1"/>
  <c r="CY1147" i="1"/>
  <c r="CZ1147" i="1"/>
  <c r="DA1147" i="1"/>
  <c r="BD1147" i="1"/>
  <c r="B1147"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CC1148" i="1"/>
  <c r="CD1148" i="1"/>
  <c r="CE1148" i="1"/>
  <c r="CF1148" i="1"/>
  <c r="CG1148" i="1"/>
  <c r="CH1148" i="1"/>
  <c r="CI1148" i="1"/>
  <c r="CJ1148" i="1"/>
  <c r="CK1148" i="1"/>
  <c r="CL1148" i="1"/>
  <c r="CM1148" i="1"/>
  <c r="CN1148" i="1"/>
  <c r="CO1148" i="1"/>
  <c r="CP1148" i="1"/>
  <c r="CQ1148" i="1"/>
  <c r="CR1148" i="1"/>
  <c r="CS1148" i="1"/>
  <c r="CT1148" i="1"/>
  <c r="CU1148" i="1"/>
  <c r="CV1148" i="1"/>
  <c r="CW1148" i="1"/>
  <c r="CX1148" i="1"/>
  <c r="CY1148" i="1"/>
  <c r="CZ1148" i="1"/>
  <c r="DA1148" i="1"/>
  <c r="BD1148" i="1"/>
  <c r="B1148"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CC1149" i="1"/>
  <c r="CD1149" i="1"/>
  <c r="CE1149" i="1"/>
  <c r="CF1149" i="1"/>
  <c r="CG1149" i="1"/>
  <c r="CH1149" i="1"/>
  <c r="CI1149" i="1"/>
  <c r="CJ1149" i="1"/>
  <c r="CK1149" i="1"/>
  <c r="CL1149" i="1"/>
  <c r="CM1149" i="1"/>
  <c r="CN1149" i="1"/>
  <c r="CO1149" i="1"/>
  <c r="CP1149" i="1"/>
  <c r="CQ1149" i="1"/>
  <c r="CR1149" i="1"/>
  <c r="CS1149" i="1"/>
  <c r="CT1149" i="1"/>
  <c r="CU1149" i="1"/>
  <c r="CV1149" i="1"/>
  <c r="CW1149" i="1"/>
  <c r="CX1149" i="1"/>
  <c r="CY1149" i="1"/>
  <c r="CZ1149" i="1"/>
  <c r="DA1149" i="1"/>
  <c r="BD1149" i="1"/>
  <c r="B1149"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CC1150" i="1"/>
  <c r="CD1150" i="1"/>
  <c r="CE1150" i="1"/>
  <c r="CF1150" i="1"/>
  <c r="CG1150" i="1"/>
  <c r="CH1150" i="1"/>
  <c r="CI1150" i="1"/>
  <c r="CJ1150" i="1"/>
  <c r="CK1150" i="1"/>
  <c r="CL1150" i="1"/>
  <c r="CM1150" i="1"/>
  <c r="CN1150" i="1"/>
  <c r="CO1150" i="1"/>
  <c r="CP1150" i="1"/>
  <c r="CQ1150" i="1"/>
  <c r="CR1150" i="1"/>
  <c r="CS1150" i="1"/>
  <c r="CT1150" i="1"/>
  <c r="CU1150" i="1"/>
  <c r="CV1150" i="1"/>
  <c r="CW1150" i="1"/>
  <c r="CX1150" i="1"/>
  <c r="CY1150" i="1"/>
  <c r="CZ1150" i="1"/>
  <c r="DA1150" i="1"/>
  <c r="BD1150" i="1"/>
  <c r="B1150"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CC1151" i="1"/>
  <c r="CD1151" i="1"/>
  <c r="CE1151" i="1"/>
  <c r="CF1151" i="1"/>
  <c r="CG1151" i="1"/>
  <c r="CH1151" i="1"/>
  <c r="CI1151" i="1"/>
  <c r="CJ1151" i="1"/>
  <c r="CK1151" i="1"/>
  <c r="CL1151" i="1"/>
  <c r="CM1151" i="1"/>
  <c r="CN1151" i="1"/>
  <c r="CO1151" i="1"/>
  <c r="CP1151" i="1"/>
  <c r="CQ1151" i="1"/>
  <c r="CR1151" i="1"/>
  <c r="CS1151" i="1"/>
  <c r="CT1151" i="1"/>
  <c r="CU1151" i="1"/>
  <c r="CV1151" i="1"/>
  <c r="CW1151" i="1"/>
  <c r="CX1151" i="1"/>
  <c r="CY1151" i="1"/>
  <c r="CZ1151" i="1"/>
  <c r="DA1151" i="1"/>
  <c r="BD1151" i="1"/>
  <c r="B1151"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CC1152" i="1"/>
  <c r="CD1152" i="1"/>
  <c r="CE1152" i="1"/>
  <c r="CF1152" i="1"/>
  <c r="CG1152" i="1"/>
  <c r="CH1152" i="1"/>
  <c r="CI1152" i="1"/>
  <c r="CJ1152" i="1"/>
  <c r="CK1152" i="1"/>
  <c r="CL1152" i="1"/>
  <c r="CM1152" i="1"/>
  <c r="CN1152" i="1"/>
  <c r="CO1152" i="1"/>
  <c r="CP1152" i="1"/>
  <c r="CQ1152" i="1"/>
  <c r="CR1152" i="1"/>
  <c r="CS1152" i="1"/>
  <c r="CT1152" i="1"/>
  <c r="CU1152" i="1"/>
  <c r="CV1152" i="1"/>
  <c r="CW1152" i="1"/>
  <c r="CX1152" i="1"/>
  <c r="CY1152" i="1"/>
  <c r="CZ1152" i="1"/>
  <c r="DA1152" i="1"/>
  <c r="BD1152" i="1"/>
  <c r="B1152"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CC1153" i="1"/>
  <c r="CD1153" i="1"/>
  <c r="CE1153" i="1"/>
  <c r="CF1153" i="1"/>
  <c r="CG1153" i="1"/>
  <c r="CH1153" i="1"/>
  <c r="CI1153" i="1"/>
  <c r="CJ1153" i="1"/>
  <c r="CK1153" i="1"/>
  <c r="CL1153" i="1"/>
  <c r="CM1153" i="1"/>
  <c r="CN1153" i="1"/>
  <c r="CO1153" i="1"/>
  <c r="CP1153" i="1"/>
  <c r="CQ1153" i="1"/>
  <c r="CR1153" i="1"/>
  <c r="CS1153" i="1"/>
  <c r="CT1153" i="1"/>
  <c r="CU1153" i="1"/>
  <c r="CV1153" i="1"/>
  <c r="CW1153" i="1"/>
  <c r="CX1153" i="1"/>
  <c r="CY1153" i="1"/>
  <c r="CZ1153" i="1"/>
  <c r="DA1153" i="1"/>
  <c r="BD1153" i="1"/>
  <c r="B1153"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CC1154" i="1"/>
  <c r="CD1154" i="1"/>
  <c r="CE1154" i="1"/>
  <c r="CF1154" i="1"/>
  <c r="CG1154" i="1"/>
  <c r="CH1154" i="1"/>
  <c r="CI1154" i="1"/>
  <c r="CJ1154" i="1"/>
  <c r="CK1154" i="1"/>
  <c r="CL1154" i="1"/>
  <c r="CM1154" i="1"/>
  <c r="CN1154" i="1"/>
  <c r="CO1154" i="1"/>
  <c r="CP1154" i="1"/>
  <c r="CQ1154" i="1"/>
  <c r="CR1154" i="1"/>
  <c r="CS1154" i="1"/>
  <c r="CT1154" i="1"/>
  <c r="CU1154" i="1"/>
  <c r="CV1154" i="1"/>
  <c r="CW1154" i="1"/>
  <c r="CX1154" i="1"/>
  <c r="CY1154" i="1"/>
  <c r="CZ1154" i="1"/>
  <c r="DA1154" i="1"/>
  <c r="BD1154" i="1"/>
  <c r="B1154"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CC1155" i="1"/>
  <c r="CD1155" i="1"/>
  <c r="CE1155" i="1"/>
  <c r="CF1155" i="1"/>
  <c r="CG1155" i="1"/>
  <c r="CH1155" i="1"/>
  <c r="CI1155" i="1"/>
  <c r="CJ1155" i="1"/>
  <c r="CK1155" i="1"/>
  <c r="CL1155" i="1"/>
  <c r="CM1155" i="1"/>
  <c r="CN1155" i="1"/>
  <c r="CO1155" i="1"/>
  <c r="CP1155" i="1"/>
  <c r="CQ1155" i="1"/>
  <c r="CR1155" i="1"/>
  <c r="CS1155" i="1"/>
  <c r="CT1155" i="1"/>
  <c r="CU1155" i="1"/>
  <c r="CV1155" i="1"/>
  <c r="CW1155" i="1"/>
  <c r="CX1155" i="1"/>
  <c r="CY1155" i="1"/>
  <c r="CZ1155" i="1"/>
  <c r="DA1155" i="1"/>
  <c r="BD1155" i="1"/>
  <c r="B1155"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CC1156" i="1"/>
  <c r="CD1156" i="1"/>
  <c r="CE1156" i="1"/>
  <c r="CF1156" i="1"/>
  <c r="CG1156" i="1"/>
  <c r="CH1156" i="1"/>
  <c r="CI1156" i="1"/>
  <c r="CJ1156" i="1"/>
  <c r="CK1156" i="1"/>
  <c r="CL1156" i="1"/>
  <c r="CM1156" i="1"/>
  <c r="CN1156" i="1"/>
  <c r="CO1156" i="1"/>
  <c r="CP1156" i="1"/>
  <c r="CQ1156" i="1"/>
  <c r="CR1156" i="1"/>
  <c r="CS1156" i="1"/>
  <c r="CT1156" i="1"/>
  <c r="CU1156" i="1"/>
  <c r="CV1156" i="1"/>
  <c r="CW1156" i="1"/>
  <c r="CX1156" i="1"/>
  <c r="CY1156" i="1"/>
  <c r="CZ1156" i="1"/>
  <c r="DA1156" i="1"/>
  <c r="BD1156" i="1"/>
  <c r="B1156"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CC1157" i="1"/>
  <c r="CD1157" i="1"/>
  <c r="CE1157" i="1"/>
  <c r="CF1157" i="1"/>
  <c r="CG1157" i="1"/>
  <c r="CH1157" i="1"/>
  <c r="CI1157" i="1"/>
  <c r="CJ1157" i="1"/>
  <c r="CK1157" i="1"/>
  <c r="CL1157" i="1"/>
  <c r="CM1157" i="1"/>
  <c r="CN1157" i="1"/>
  <c r="CO1157" i="1"/>
  <c r="CP1157" i="1"/>
  <c r="CQ1157" i="1"/>
  <c r="CR1157" i="1"/>
  <c r="CS1157" i="1"/>
  <c r="CT1157" i="1"/>
  <c r="CU1157" i="1"/>
  <c r="CV1157" i="1"/>
  <c r="CW1157" i="1"/>
  <c r="CX1157" i="1"/>
  <c r="CY1157" i="1"/>
  <c r="CZ1157" i="1"/>
  <c r="DA1157" i="1"/>
  <c r="BD1157" i="1"/>
  <c r="B1157"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CC1158" i="1"/>
  <c r="CD1158" i="1"/>
  <c r="CE1158" i="1"/>
  <c r="CF1158" i="1"/>
  <c r="CG1158" i="1"/>
  <c r="CH1158" i="1"/>
  <c r="CI1158" i="1"/>
  <c r="CJ1158" i="1"/>
  <c r="CK1158" i="1"/>
  <c r="CL1158" i="1"/>
  <c r="CM1158" i="1"/>
  <c r="CN1158" i="1"/>
  <c r="CO1158" i="1"/>
  <c r="CP1158" i="1"/>
  <c r="CQ1158" i="1"/>
  <c r="CR1158" i="1"/>
  <c r="CS1158" i="1"/>
  <c r="CT1158" i="1"/>
  <c r="CU1158" i="1"/>
  <c r="CV1158" i="1"/>
  <c r="CW1158" i="1"/>
  <c r="CX1158" i="1"/>
  <c r="CY1158" i="1"/>
  <c r="CZ1158" i="1"/>
  <c r="DA1158" i="1"/>
  <c r="BD1158" i="1"/>
  <c r="B1158"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CC1159" i="1"/>
  <c r="CD1159" i="1"/>
  <c r="CE1159" i="1"/>
  <c r="CF1159" i="1"/>
  <c r="CG1159" i="1"/>
  <c r="CH1159" i="1"/>
  <c r="CI1159" i="1"/>
  <c r="CJ1159" i="1"/>
  <c r="CK1159" i="1"/>
  <c r="CL1159" i="1"/>
  <c r="CM1159" i="1"/>
  <c r="CN1159" i="1"/>
  <c r="CO1159" i="1"/>
  <c r="CP1159" i="1"/>
  <c r="CQ1159" i="1"/>
  <c r="CR1159" i="1"/>
  <c r="CS1159" i="1"/>
  <c r="CT1159" i="1"/>
  <c r="CU1159" i="1"/>
  <c r="CV1159" i="1"/>
  <c r="CW1159" i="1"/>
  <c r="CX1159" i="1"/>
  <c r="CY1159" i="1"/>
  <c r="CZ1159" i="1"/>
  <c r="DA1159" i="1"/>
  <c r="BD1159" i="1"/>
  <c r="B1159"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CC1160" i="1"/>
  <c r="CD1160" i="1"/>
  <c r="CE1160" i="1"/>
  <c r="CF1160" i="1"/>
  <c r="CG1160" i="1"/>
  <c r="CH1160" i="1"/>
  <c r="CI1160" i="1"/>
  <c r="CJ1160" i="1"/>
  <c r="CK1160" i="1"/>
  <c r="CL1160" i="1"/>
  <c r="CM1160" i="1"/>
  <c r="CN1160" i="1"/>
  <c r="CO1160" i="1"/>
  <c r="CP1160" i="1"/>
  <c r="CQ1160" i="1"/>
  <c r="CR1160" i="1"/>
  <c r="CS1160" i="1"/>
  <c r="CT1160" i="1"/>
  <c r="CU1160" i="1"/>
  <c r="CV1160" i="1"/>
  <c r="CW1160" i="1"/>
  <c r="CX1160" i="1"/>
  <c r="CY1160" i="1"/>
  <c r="CZ1160" i="1"/>
  <c r="DA1160" i="1"/>
  <c r="BD1160" i="1"/>
  <c r="B1160"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CC1161" i="1"/>
  <c r="CD1161" i="1"/>
  <c r="CE1161" i="1"/>
  <c r="CF1161" i="1"/>
  <c r="CG1161" i="1"/>
  <c r="CH1161" i="1"/>
  <c r="CI1161" i="1"/>
  <c r="CJ1161" i="1"/>
  <c r="CK1161" i="1"/>
  <c r="CL1161" i="1"/>
  <c r="CM1161" i="1"/>
  <c r="CN1161" i="1"/>
  <c r="CO1161" i="1"/>
  <c r="CP1161" i="1"/>
  <c r="CQ1161" i="1"/>
  <c r="CR1161" i="1"/>
  <c r="CS1161" i="1"/>
  <c r="CT1161" i="1"/>
  <c r="CU1161" i="1"/>
  <c r="CV1161" i="1"/>
  <c r="CW1161" i="1"/>
  <c r="CX1161" i="1"/>
  <c r="CY1161" i="1"/>
  <c r="CZ1161" i="1"/>
  <c r="DA1161" i="1"/>
  <c r="BD1161" i="1"/>
  <c r="B1161"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CC1162" i="1"/>
  <c r="CD1162" i="1"/>
  <c r="CE1162" i="1"/>
  <c r="CF1162" i="1"/>
  <c r="CG1162" i="1"/>
  <c r="CH1162" i="1"/>
  <c r="CI1162" i="1"/>
  <c r="CJ1162" i="1"/>
  <c r="CK1162" i="1"/>
  <c r="CL1162" i="1"/>
  <c r="CM1162" i="1"/>
  <c r="CN1162" i="1"/>
  <c r="CO1162" i="1"/>
  <c r="CP1162" i="1"/>
  <c r="CQ1162" i="1"/>
  <c r="CR1162" i="1"/>
  <c r="CS1162" i="1"/>
  <c r="CT1162" i="1"/>
  <c r="CU1162" i="1"/>
  <c r="CV1162" i="1"/>
  <c r="CW1162" i="1"/>
  <c r="CX1162" i="1"/>
  <c r="CY1162" i="1"/>
  <c r="CZ1162" i="1"/>
  <c r="DA1162" i="1"/>
  <c r="BD1162" i="1"/>
  <c r="B1162"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CC1163" i="1"/>
  <c r="CD1163" i="1"/>
  <c r="CE1163" i="1"/>
  <c r="CF1163" i="1"/>
  <c r="CG1163" i="1"/>
  <c r="CH1163" i="1"/>
  <c r="CI1163" i="1"/>
  <c r="CJ1163" i="1"/>
  <c r="CK1163" i="1"/>
  <c r="CL1163" i="1"/>
  <c r="CM1163" i="1"/>
  <c r="CN1163" i="1"/>
  <c r="CO1163" i="1"/>
  <c r="CP1163" i="1"/>
  <c r="CQ1163" i="1"/>
  <c r="CR1163" i="1"/>
  <c r="CS1163" i="1"/>
  <c r="CT1163" i="1"/>
  <c r="CU1163" i="1"/>
  <c r="CV1163" i="1"/>
  <c r="CW1163" i="1"/>
  <c r="CX1163" i="1"/>
  <c r="CY1163" i="1"/>
  <c r="CZ1163" i="1"/>
  <c r="DA1163" i="1"/>
  <c r="BD1163" i="1"/>
  <c r="B1163"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CC1164" i="1"/>
  <c r="CD1164" i="1"/>
  <c r="CE1164" i="1"/>
  <c r="CF1164" i="1"/>
  <c r="CG1164" i="1"/>
  <c r="CH1164" i="1"/>
  <c r="CI1164" i="1"/>
  <c r="CJ1164" i="1"/>
  <c r="CK1164" i="1"/>
  <c r="CL1164" i="1"/>
  <c r="CM1164" i="1"/>
  <c r="CN1164" i="1"/>
  <c r="CO1164" i="1"/>
  <c r="CP1164" i="1"/>
  <c r="CQ1164" i="1"/>
  <c r="CR1164" i="1"/>
  <c r="CS1164" i="1"/>
  <c r="CT1164" i="1"/>
  <c r="CU1164" i="1"/>
  <c r="CV1164" i="1"/>
  <c r="CW1164" i="1"/>
  <c r="CX1164" i="1"/>
  <c r="CY1164" i="1"/>
  <c r="CZ1164" i="1"/>
  <c r="DA1164" i="1"/>
  <c r="BD1164" i="1"/>
  <c r="B1164"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CC1165" i="1"/>
  <c r="CD1165" i="1"/>
  <c r="CE1165" i="1"/>
  <c r="CF1165" i="1"/>
  <c r="CG1165" i="1"/>
  <c r="CH1165" i="1"/>
  <c r="CI1165" i="1"/>
  <c r="CJ1165" i="1"/>
  <c r="CK1165" i="1"/>
  <c r="CL1165" i="1"/>
  <c r="CM1165" i="1"/>
  <c r="CN1165" i="1"/>
  <c r="CO1165" i="1"/>
  <c r="CP1165" i="1"/>
  <c r="CQ1165" i="1"/>
  <c r="CR1165" i="1"/>
  <c r="CS1165" i="1"/>
  <c r="CT1165" i="1"/>
  <c r="CU1165" i="1"/>
  <c r="CV1165" i="1"/>
  <c r="CW1165" i="1"/>
  <c r="CX1165" i="1"/>
  <c r="CY1165" i="1"/>
  <c r="CZ1165" i="1"/>
  <c r="DA1165" i="1"/>
  <c r="BD1165" i="1"/>
  <c r="B1165"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CC1166" i="1"/>
  <c r="CD1166" i="1"/>
  <c r="CE1166" i="1"/>
  <c r="CF1166" i="1"/>
  <c r="CG1166" i="1"/>
  <c r="CH1166" i="1"/>
  <c r="CI1166" i="1"/>
  <c r="CJ1166" i="1"/>
  <c r="CK1166" i="1"/>
  <c r="CL1166" i="1"/>
  <c r="CM1166" i="1"/>
  <c r="CN1166" i="1"/>
  <c r="CO1166" i="1"/>
  <c r="CP1166" i="1"/>
  <c r="CQ1166" i="1"/>
  <c r="CR1166" i="1"/>
  <c r="CS1166" i="1"/>
  <c r="CT1166" i="1"/>
  <c r="CU1166" i="1"/>
  <c r="CV1166" i="1"/>
  <c r="CW1166" i="1"/>
  <c r="CX1166" i="1"/>
  <c r="CY1166" i="1"/>
  <c r="CZ1166" i="1"/>
  <c r="DA1166" i="1"/>
  <c r="BD1166" i="1"/>
  <c r="B1166"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CC1167" i="1"/>
  <c r="CD1167" i="1"/>
  <c r="CE1167" i="1"/>
  <c r="CF1167" i="1"/>
  <c r="CG1167" i="1"/>
  <c r="CH1167" i="1"/>
  <c r="CI1167" i="1"/>
  <c r="CJ1167" i="1"/>
  <c r="CK1167" i="1"/>
  <c r="CL1167" i="1"/>
  <c r="CM1167" i="1"/>
  <c r="CN1167" i="1"/>
  <c r="CO1167" i="1"/>
  <c r="CP1167" i="1"/>
  <c r="CQ1167" i="1"/>
  <c r="CR1167" i="1"/>
  <c r="CS1167" i="1"/>
  <c r="CT1167" i="1"/>
  <c r="CU1167" i="1"/>
  <c r="CV1167" i="1"/>
  <c r="CW1167" i="1"/>
  <c r="CX1167" i="1"/>
  <c r="CY1167" i="1"/>
  <c r="CZ1167" i="1"/>
  <c r="DA1167" i="1"/>
  <c r="BD1167" i="1"/>
  <c r="B1167"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CC1168" i="1"/>
  <c r="CD1168" i="1"/>
  <c r="CE1168" i="1"/>
  <c r="CF1168" i="1"/>
  <c r="CG1168" i="1"/>
  <c r="CH1168" i="1"/>
  <c r="CI1168" i="1"/>
  <c r="CJ1168" i="1"/>
  <c r="CK1168" i="1"/>
  <c r="CL1168" i="1"/>
  <c r="CM1168" i="1"/>
  <c r="CN1168" i="1"/>
  <c r="CO1168" i="1"/>
  <c r="CP1168" i="1"/>
  <c r="CQ1168" i="1"/>
  <c r="CR1168" i="1"/>
  <c r="CS1168" i="1"/>
  <c r="CT1168" i="1"/>
  <c r="CU1168" i="1"/>
  <c r="CV1168" i="1"/>
  <c r="CW1168" i="1"/>
  <c r="CX1168" i="1"/>
  <c r="CY1168" i="1"/>
  <c r="CZ1168" i="1"/>
  <c r="DA1168" i="1"/>
  <c r="BD1168" i="1"/>
  <c r="B1168"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CC1169" i="1"/>
  <c r="CD1169" i="1"/>
  <c r="CE1169" i="1"/>
  <c r="CF1169" i="1"/>
  <c r="CG1169" i="1"/>
  <c r="CH1169" i="1"/>
  <c r="CI1169" i="1"/>
  <c r="CJ1169" i="1"/>
  <c r="CK1169" i="1"/>
  <c r="CL1169" i="1"/>
  <c r="CM1169" i="1"/>
  <c r="CN1169" i="1"/>
  <c r="CO1169" i="1"/>
  <c r="CP1169" i="1"/>
  <c r="CQ1169" i="1"/>
  <c r="CR1169" i="1"/>
  <c r="CS1169" i="1"/>
  <c r="CT1169" i="1"/>
  <c r="CU1169" i="1"/>
  <c r="CV1169" i="1"/>
  <c r="CW1169" i="1"/>
  <c r="CX1169" i="1"/>
  <c r="CY1169" i="1"/>
  <c r="CZ1169" i="1"/>
  <c r="DA1169" i="1"/>
  <c r="BD1169" i="1"/>
  <c r="B1169"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CC1170" i="1"/>
  <c r="CD1170" i="1"/>
  <c r="CE1170" i="1"/>
  <c r="CF1170" i="1"/>
  <c r="CG1170" i="1"/>
  <c r="CH1170" i="1"/>
  <c r="CI1170" i="1"/>
  <c r="CJ1170" i="1"/>
  <c r="CK1170" i="1"/>
  <c r="CL1170" i="1"/>
  <c r="CM1170" i="1"/>
  <c r="CN1170" i="1"/>
  <c r="CO1170" i="1"/>
  <c r="CP1170" i="1"/>
  <c r="CQ1170" i="1"/>
  <c r="CR1170" i="1"/>
  <c r="CS1170" i="1"/>
  <c r="CT1170" i="1"/>
  <c r="CU1170" i="1"/>
  <c r="CV1170" i="1"/>
  <c r="CW1170" i="1"/>
  <c r="CX1170" i="1"/>
  <c r="CY1170" i="1"/>
  <c r="CZ1170" i="1"/>
  <c r="DA1170" i="1"/>
  <c r="BD1170" i="1"/>
  <c r="B1170"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CC1171" i="1"/>
  <c r="CD1171" i="1"/>
  <c r="CE1171" i="1"/>
  <c r="CF1171" i="1"/>
  <c r="CG1171" i="1"/>
  <c r="CH1171" i="1"/>
  <c r="CI1171" i="1"/>
  <c r="CJ1171" i="1"/>
  <c r="CK1171" i="1"/>
  <c r="CL1171" i="1"/>
  <c r="CM1171" i="1"/>
  <c r="CN1171" i="1"/>
  <c r="CO1171" i="1"/>
  <c r="CP1171" i="1"/>
  <c r="CQ1171" i="1"/>
  <c r="CR1171" i="1"/>
  <c r="CS1171" i="1"/>
  <c r="CT1171" i="1"/>
  <c r="CU1171" i="1"/>
  <c r="CV1171" i="1"/>
  <c r="CW1171" i="1"/>
  <c r="CX1171" i="1"/>
  <c r="CY1171" i="1"/>
  <c r="CZ1171" i="1"/>
  <c r="DA1171" i="1"/>
  <c r="BD1171" i="1"/>
  <c r="B1171"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CC1172" i="1"/>
  <c r="CD1172" i="1"/>
  <c r="CE1172" i="1"/>
  <c r="CF1172" i="1"/>
  <c r="CG1172" i="1"/>
  <c r="CH1172" i="1"/>
  <c r="CI1172" i="1"/>
  <c r="CJ1172" i="1"/>
  <c r="CK1172" i="1"/>
  <c r="CL1172" i="1"/>
  <c r="CM1172" i="1"/>
  <c r="CN1172" i="1"/>
  <c r="CO1172" i="1"/>
  <c r="CP1172" i="1"/>
  <c r="CQ1172" i="1"/>
  <c r="CR1172" i="1"/>
  <c r="CS1172" i="1"/>
  <c r="CT1172" i="1"/>
  <c r="CU1172" i="1"/>
  <c r="CV1172" i="1"/>
  <c r="CW1172" i="1"/>
  <c r="CX1172" i="1"/>
  <c r="CY1172" i="1"/>
  <c r="CZ1172" i="1"/>
  <c r="DA1172" i="1"/>
  <c r="BD1172" i="1"/>
  <c r="B1172"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CC1173" i="1"/>
  <c r="CD1173" i="1"/>
  <c r="CE1173" i="1"/>
  <c r="CF1173" i="1"/>
  <c r="CG1173" i="1"/>
  <c r="CH1173" i="1"/>
  <c r="CI1173" i="1"/>
  <c r="CJ1173" i="1"/>
  <c r="CK1173" i="1"/>
  <c r="CL1173" i="1"/>
  <c r="CM1173" i="1"/>
  <c r="CN1173" i="1"/>
  <c r="CO1173" i="1"/>
  <c r="CP1173" i="1"/>
  <c r="CQ1173" i="1"/>
  <c r="CR1173" i="1"/>
  <c r="CS1173" i="1"/>
  <c r="CT1173" i="1"/>
  <c r="CU1173" i="1"/>
  <c r="CV1173" i="1"/>
  <c r="CW1173" i="1"/>
  <c r="CX1173" i="1"/>
  <c r="CY1173" i="1"/>
  <c r="CZ1173" i="1"/>
  <c r="DA1173" i="1"/>
  <c r="BD1173" i="1"/>
  <c r="B1173"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CC1174" i="1"/>
  <c r="CD1174" i="1"/>
  <c r="CE1174" i="1"/>
  <c r="CF1174" i="1"/>
  <c r="CG1174" i="1"/>
  <c r="CH1174" i="1"/>
  <c r="CI1174" i="1"/>
  <c r="CJ1174" i="1"/>
  <c r="CK1174" i="1"/>
  <c r="CL1174" i="1"/>
  <c r="CM1174" i="1"/>
  <c r="CN1174" i="1"/>
  <c r="CO1174" i="1"/>
  <c r="CP1174" i="1"/>
  <c r="CQ1174" i="1"/>
  <c r="CR1174" i="1"/>
  <c r="CS1174" i="1"/>
  <c r="CT1174" i="1"/>
  <c r="CU1174" i="1"/>
  <c r="CV1174" i="1"/>
  <c r="CW1174" i="1"/>
  <c r="CX1174" i="1"/>
  <c r="CY1174" i="1"/>
  <c r="CZ1174" i="1"/>
  <c r="DA1174" i="1"/>
  <c r="BD1174" i="1"/>
  <c r="B1174"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CC1175" i="1"/>
  <c r="CD1175" i="1"/>
  <c r="CE1175" i="1"/>
  <c r="CF1175" i="1"/>
  <c r="CG1175" i="1"/>
  <c r="CH1175" i="1"/>
  <c r="CI1175" i="1"/>
  <c r="CJ1175" i="1"/>
  <c r="CK1175" i="1"/>
  <c r="CL1175" i="1"/>
  <c r="CM1175" i="1"/>
  <c r="CN1175" i="1"/>
  <c r="CO1175" i="1"/>
  <c r="CP1175" i="1"/>
  <c r="CQ1175" i="1"/>
  <c r="CR1175" i="1"/>
  <c r="CS1175" i="1"/>
  <c r="CT1175" i="1"/>
  <c r="CU1175" i="1"/>
  <c r="CV1175" i="1"/>
  <c r="CW1175" i="1"/>
  <c r="CX1175" i="1"/>
  <c r="CY1175" i="1"/>
  <c r="CZ1175" i="1"/>
  <c r="DA1175" i="1"/>
  <c r="BD1175" i="1"/>
  <c r="B1175"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CC1176" i="1"/>
  <c r="CD1176" i="1"/>
  <c r="CE1176" i="1"/>
  <c r="CF1176" i="1"/>
  <c r="CG1176" i="1"/>
  <c r="CH1176" i="1"/>
  <c r="CI1176" i="1"/>
  <c r="CJ1176" i="1"/>
  <c r="CK1176" i="1"/>
  <c r="CL1176" i="1"/>
  <c r="CM1176" i="1"/>
  <c r="CN1176" i="1"/>
  <c r="CO1176" i="1"/>
  <c r="CP1176" i="1"/>
  <c r="CQ1176" i="1"/>
  <c r="CR1176" i="1"/>
  <c r="CS1176" i="1"/>
  <c r="CT1176" i="1"/>
  <c r="CU1176" i="1"/>
  <c r="CV1176" i="1"/>
  <c r="CW1176" i="1"/>
  <c r="CX1176" i="1"/>
  <c r="CY1176" i="1"/>
  <c r="CZ1176" i="1"/>
  <c r="DA1176" i="1"/>
  <c r="BD1176" i="1"/>
  <c r="B1176"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CC1177" i="1"/>
  <c r="CD1177" i="1"/>
  <c r="CE1177" i="1"/>
  <c r="CF1177" i="1"/>
  <c r="CG1177" i="1"/>
  <c r="CH1177" i="1"/>
  <c r="CI1177" i="1"/>
  <c r="CJ1177" i="1"/>
  <c r="CK1177" i="1"/>
  <c r="CL1177" i="1"/>
  <c r="CM1177" i="1"/>
  <c r="CN1177" i="1"/>
  <c r="CO1177" i="1"/>
  <c r="CP1177" i="1"/>
  <c r="CQ1177" i="1"/>
  <c r="CR1177" i="1"/>
  <c r="CS1177" i="1"/>
  <c r="CT1177" i="1"/>
  <c r="CU1177" i="1"/>
  <c r="CV1177" i="1"/>
  <c r="CW1177" i="1"/>
  <c r="CX1177" i="1"/>
  <c r="CY1177" i="1"/>
  <c r="CZ1177" i="1"/>
  <c r="DA1177" i="1"/>
  <c r="BD1177" i="1"/>
  <c r="B1177"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CC1178" i="1"/>
  <c r="CD1178" i="1"/>
  <c r="CE1178" i="1"/>
  <c r="CF1178" i="1"/>
  <c r="CG1178" i="1"/>
  <c r="CH1178" i="1"/>
  <c r="CI1178" i="1"/>
  <c r="CJ1178" i="1"/>
  <c r="CK1178" i="1"/>
  <c r="CL1178" i="1"/>
  <c r="CM1178" i="1"/>
  <c r="CN1178" i="1"/>
  <c r="CO1178" i="1"/>
  <c r="CP1178" i="1"/>
  <c r="CQ1178" i="1"/>
  <c r="CR1178" i="1"/>
  <c r="CS1178" i="1"/>
  <c r="CT1178" i="1"/>
  <c r="CU1178" i="1"/>
  <c r="CV1178" i="1"/>
  <c r="CW1178" i="1"/>
  <c r="CX1178" i="1"/>
  <c r="CY1178" i="1"/>
  <c r="CZ1178" i="1"/>
  <c r="DA1178" i="1"/>
  <c r="BD1178" i="1"/>
  <c r="B1178"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CC1179" i="1"/>
  <c r="CD1179" i="1"/>
  <c r="CE1179" i="1"/>
  <c r="CF1179" i="1"/>
  <c r="CG1179" i="1"/>
  <c r="CH1179" i="1"/>
  <c r="CI1179" i="1"/>
  <c r="CJ1179" i="1"/>
  <c r="CK1179" i="1"/>
  <c r="CL1179" i="1"/>
  <c r="CM1179" i="1"/>
  <c r="CN1179" i="1"/>
  <c r="CO1179" i="1"/>
  <c r="CP1179" i="1"/>
  <c r="CQ1179" i="1"/>
  <c r="CR1179" i="1"/>
  <c r="CS1179" i="1"/>
  <c r="CT1179" i="1"/>
  <c r="CU1179" i="1"/>
  <c r="CV1179" i="1"/>
  <c r="CW1179" i="1"/>
  <c r="CX1179" i="1"/>
  <c r="CY1179" i="1"/>
  <c r="CZ1179" i="1"/>
  <c r="DA1179" i="1"/>
  <c r="BD1179" i="1"/>
  <c r="B1179"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CC1180" i="1"/>
  <c r="CD1180" i="1"/>
  <c r="CE1180" i="1"/>
  <c r="CF1180" i="1"/>
  <c r="CG1180" i="1"/>
  <c r="CH1180" i="1"/>
  <c r="CI1180" i="1"/>
  <c r="CJ1180" i="1"/>
  <c r="CK1180" i="1"/>
  <c r="CL1180" i="1"/>
  <c r="CM1180" i="1"/>
  <c r="CN1180" i="1"/>
  <c r="CO1180" i="1"/>
  <c r="CP1180" i="1"/>
  <c r="CQ1180" i="1"/>
  <c r="CR1180" i="1"/>
  <c r="CS1180" i="1"/>
  <c r="CT1180" i="1"/>
  <c r="CU1180" i="1"/>
  <c r="CV1180" i="1"/>
  <c r="CW1180" i="1"/>
  <c r="CX1180" i="1"/>
  <c r="CY1180" i="1"/>
  <c r="CZ1180" i="1"/>
  <c r="DA1180" i="1"/>
  <c r="BD1180" i="1"/>
  <c r="B1180"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CC1181" i="1"/>
  <c r="CD1181" i="1"/>
  <c r="CE1181" i="1"/>
  <c r="CF1181" i="1"/>
  <c r="CG1181" i="1"/>
  <c r="CH1181" i="1"/>
  <c r="CI1181" i="1"/>
  <c r="CJ1181" i="1"/>
  <c r="CK1181" i="1"/>
  <c r="CL1181" i="1"/>
  <c r="CM1181" i="1"/>
  <c r="CN1181" i="1"/>
  <c r="CO1181" i="1"/>
  <c r="CP1181" i="1"/>
  <c r="CQ1181" i="1"/>
  <c r="CR1181" i="1"/>
  <c r="CS1181" i="1"/>
  <c r="CT1181" i="1"/>
  <c r="CU1181" i="1"/>
  <c r="CV1181" i="1"/>
  <c r="CW1181" i="1"/>
  <c r="CX1181" i="1"/>
  <c r="CY1181" i="1"/>
  <c r="CZ1181" i="1"/>
  <c r="DA1181" i="1"/>
  <c r="BD1181" i="1"/>
  <c r="B1181"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CC1182" i="1"/>
  <c r="CD1182" i="1"/>
  <c r="CE1182" i="1"/>
  <c r="CF1182" i="1"/>
  <c r="CG1182" i="1"/>
  <c r="CH1182" i="1"/>
  <c r="CI1182" i="1"/>
  <c r="CJ1182" i="1"/>
  <c r="CK1182" i="1"/>
  <c r="CL1182" i="1"/>
  <c r="CM1182" i="1"/>
  <c r="CN1182" i="1"/>
  <c r="CO1182" i="1"/>
  <c r="CP1182" i="1"/>
  <c r="CQ1182" i="1"/>
  <c r="CR1182" i="1"/>
  <c r="CS1182" i="1"/>
  <c r="CT1182" i="1"/>
  <c r="CU1182" i="1"/>
  <c r="CV1182" i="1"/>
  <c r="CW1182" i="1"/>
  <c r="CX1182" i="1"/>
  <c r="CY1182" i="1"/>
  <c r="CZ1182" i="1"/>
  <c r="DA1182" i="1"/>
  <c r="BD1182" i="1"/>
  <c r="B1182"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CC1183" i="1"/>
  <c r="CD1183" i="1"/>
  <c r="CE1183" i="1"/>
  <c r="CF1183" i="1"/>
  <c r="CG1183" i="1"/>
  <c r="CH1183" i="1"/>
  <c r="CI1183" i="1"/>
  <c r="CJ1183" i="1"/>
  <c r="CK1183" i="1"/>
  <c r="CL1183" i="1"/>
  <c r="CM1183" i="1"/>
  <c r="CN1183" i="1"/>
  <c r="CO1183" i="1"/>
  <c r="CP1183" i="1"/>
  <c r="CQ1183" i="1"/>
  <c r="CR1183" i="1"/>
  <c r="CS1183" i="1"/>
  <c r="CT1183" i="1"/>
  <c r="CU1183" i="1"/>
  <c r="CV1183" i="1"/>
  <c r="CW1183" i="1"/>
  <c r="CX1183" i="1"/>
  <c r="CY1183" i="1"/>
  <c r="CZ1183" i="1"/>
  <c r="DA1183" i="1"/>
  <c r="BD1183" i="1"/>
  <c r="B1183"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CC1184" i="1"/>
  <c r="CD1184" i="1"/>
  <c r="CE1184" i="1"/>
  <c r="CF1184" i="1"/>
  <c r="CG1184" i="1"/>
  <c r="CH1184" i="1"/>
  <c r="CI1184" i="1"/>
  <c r="CJ1184" i="1"/>
  <c r="CK1184" i="1"/>
  <c r="CL1184" i="1"/>
  <c r="CM1184" i="1"/>
  <c r="CN1184" i="1"/>
  <c r="CO1184" i="1"/>
  <c r="CP1184" i="1"/>
  <c r="CQ1184" i="1"/>
  <c r="CR1184" i="1"/>
  <c r="CS1184" i="1"/>
  <c r="CT1184" i="1"/>
  <c r="CU1184" i="1"/>
  <c r="CV1184" i="1"/>
  <c r="CW1184" i="1"/>
  <c r="CX1184" i="1"/>
  <c r="CY1184" i="1"/>
  <c r="CZ1184" i="1"/>
  <c r="DA1184" i="1"/>
  <c r="BD1184" i="1"/>
  <c r="B1184"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CC1185" i="1"/>
  <c r="CD1185" i="1"/>
  <c r="CE1185" i="1"/>
  <c r="CF1185" i="1"/>
  <c r="CG1185" i="1"/>
  <c r="CH1185" i="1"/>
  <c r="CI1185" i="1"/>
  <c r="CJ1185" i="1"/>
  <c r="CK1185" i="1"/>
  <c r="CL1185" i="1"/>
  <c r="CM1185" i="1"/>
  <c r="CN1185" i="1"/>
  <c r="CO1185" i="1"/>
  <c r="CP1185" i="1"/>
  <c r="CQ1185" i="1"/>
  <c r="CR1185" i="1"/>
  <c r="CS1185" i="1"/>
  <c r="CT1185" i="1"/>
  <c r="CU1185" i="1"/>
  <c r="CV1185" i="1"/>
  <c r="CW1185" i="1"/>
  <c r="CX1185" i="1"/>
  <c r="CY1185" i="1"/>
  <c r="CZ1185" i="1"/>
  <c r="DA1185" i="1"/>
  <c r="BD1185" i="1"/>
  <c r="B1185"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CC1186" i="1"/>
  <c r="CD1186" i="1"/>
  <c r="CE1186" i="1"/>
  <c r="CF1186" i="1"/>
  <c r="CG1186" i="1"/>
  <c r="CH1186" i="1"/>
  <c r="CI1186" i="1"/>
  <c r="CJ1186" i="1"/>
  <c r="CK1186" i="1"/>
  <c r="CL1186" i="1"/>
  <c r="CM1186" i="1"/>
  <c r="CN1186" i="1"/>
  <c r="CO1186" i="1"/>
  <c r="CP1186" i="1"/>
  <c r="CQ1186" i="1"/>
  <c r="CR1186" i="1"/>
  <c r="CS1186" i="1"/>
  <c r="CT1186" i="1"/>
  <c r="CU1186" i="1"/>
  <c r="CV1186" i="1"/>
  <c r="CW1186" i="1"/>
  <c r="CX1186" i="1"/>
  <c r="CY1186" i="1"/>
  <c r="CZ1186" i="1"/>
  <c r="DA1186" i="1"/>
  <c r="BD1186" i="1"/>
  <c r="B1186"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CC1187" i="1"/>
  <c r="CD1187" i="1"/>
  <c r="CE1187" i="1"/>
  <c r="CF1187" i="1"/>
  <c r="CG1187" i="1"/>
  <c r="CH1187" i="1"/>
  <c r="CI1187" i="1"/>
  <c r="CJ1187" i="1"/>
  <c r="CK1187" i="1"/>
  <c r="CL1187" i="1"/>
  <c r="CM1187" i="1"/>
  <c r="CN1187" i="1"/>
  <c r="CO1187" i="1"/>
  <c r="CP1187" i="1"/>
  <c r="CQ1187" i="1"/>
  <c r="CR1187" i="1"/>
  <c r="CS1187" i="1"/>
  <c r="CT1187" i="1"/>
  <c r="CU1187" i="1"/>
  <c r="CV1187" i="1"/>
  <c r="CW1187" i="1"/>
  <c r="CX1187" i="1"/>
  <c r="CY1187" i="1"/>
  <c r="CZ1187" i="1"/>
  <c r="DA1187" i="1"/>
  <c r="BD1187" i="1"/>
  <c r="B1187"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CC1188" i="1"/>
  <c r="CD1188" i="1"/>
  <c r="CE1188" i="1"/>
  <c r="CF1188" i="1"/>
  <c r="CG1188" i="1"/>
  <c r="CH1188" i="1"/>
  <c r="CI1188" i="1"/>
  <c r="CJ1188" i="1"/>
  <c r="CK1188" i="1"/>
  <c r="CL1188" i="1"/>
  <c r="CM1188" i="1"/>
  <c r="CN1188" i="1"/>
  <c r="CO1188" i="1"/>
  <c r="CP1188" i="1"/>
  <c r="CQ1188" i="1"/>
  <c r="CR1188" i="1"/>
  <c r="CS1188" i="1"/>
  <c r="CT1188" i="1"/>
  <c r="CU1188" i="1"/>
  <c r="CV1188" i="1"/>
  <c r="CW1188" i="1"/>
  <c r="CX1188" i="1"/>
  <c r="CY1188" i="1"/>
  <c r="CZ1188" i="1"/>
  <c r="DA1188" i="1"/>
  <c r="BD1188" i="1"/>
  <c r="B1188"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CC1189" i="1"/>
  <c r="CD1189" i="1"/>
  <c r="CE1189" i="1"/>
  <c r="CF1189" i="1"/>
  <c r="CG1189" i="1"/>
  <c r="CH1189" i="1"/>
  <c r="CI1189" i="1"/>
  <c r="CJ1189" i="1"/>
  <c r="CK1189" i="1"/>
  <c r="CL1189" i="1"/>
  <c r="CM1189" i="1"/>
  <c r="CN1189" i="1"/>
  <c r="CO1189" i="1"/>
  <c r="CP1189" i="1"/>
  <c r="CQ1189" i="1"/>
  <c r="CR1189" i="1"/>
  <c r="CS1189" i="1"/>
  <c r="CT1189" i="1"/>
  <c r="CU1189" i="1"/>
  <c r="CV1189" i="1"/>
  <c r="CW1189" i="1"/>
  <c r="CX1189" i="1"/>
  <c r="CY1189" i="1"/>
  <c r="CZ1189" i="1"/>
  <c r="DA1189" i="1"/>
  <c r="BD1189" i="1"/>
  <c r="B1189"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CC1190" i="1"/>
  <c r="CD1190" i="1"/>
  <c r="CE1190" i="1"/>
  <c r="CF1190" i="1"/>
  <c r="CG1190" i="1"/>
  <c r="CH1190" i="1"/>
  <c r="CI1190" i="1"/>
  <c r="CJ1190" i="1"/>
  <c r="CK1190" i="1"/>
  <c r="CL1190" i="1"/>
  <c r="CM1190" i="1"/>
  <c r="CN1190" i="1"/>
  <c r="CO1190" i="1"/>
  <c r="CP1190" i="1"/>
  <c r="CQ1190" i="1"/>
  <c r="CR1190" i="1"/>
  <c r="CS1190" i="1"/>
  <c r="CT1190" i="1"/>
  <c r="CU1190" i="1"/>
  <c r="CV1190" i="1"/>
  <c r="CW1190" i="1"/>
  <c r="CX1190" i="1"/>
  <c r="CY1190" i="1"/>
  <c r="CZ1190" i="1"/>
  <c r="DA1190" i="1"/>
  <c r="BD1190" i="1"/>
  <c r="B1190"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CC1191" i="1"/>
  <c r="CD1191" i="1"/>
  <c r="CE1191" i="1"/>
  <c r="CF1191" i="1"/>
  <c r="CG1191" i="1"/>
  <c r="CH1191" i="1"/>
  <c r="CI1191" i="1"/>
  <c r="CJ1191" i="1"/>
  <c r="CK1191" i="1"/>
  <c r="CL1191" i="1"/>
  <c r="CM1191" i="1"/>
  <c r="CN1191" i="1"/>
  <c r="CO1191" i="1"/>
  <c r="CP1191" i="1"/>
  <c r="CQ1191" i="1"/>
  <c r="CR1191" i="1"/>
  <c r="CS1191" i="1"/>
  <c r="CT1191" i="1"/>
  <c r="CU1191" i="1"/>
  <c r="CV1191" i="1"/>
  <c r="CW1191" i="1"/>
  <c r="CX1191" i="1"/>
  <c r="CY1191" i="1"/>
  <c r="CZ1191" i="1"/>
  <c r="DA1191" i="1"/>
  <c r="BD1191" i="1"/>
  <c r="B1191"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CC1192" i="1"/>
  <c r="CD1192" i="1"/>
  <c r="CE1192" i="1"/>
  <c r="CF1192" i="1"/>
  <c r="CG1192" i="1"/>
  <c r="CH1192" i="1"/>
  <c r="CI1192" i="1"/>
  <c r="CJ1192" i="1"/>
  <c r="CK1192" i="1"/>
  <c r="CL1192" i="1"/>
  <c r="CM1192" i="1"/>
  <c r="CN1192" i="1"/>
  <c r="CO1192" i="1"/>
  <c r="CP1192" i="1"/>
  <c r="CQ1192" i="1"/>
  <c r="CR1192" i="1"/>
  <c r="CS1192" i="1"/>
  <c r="CT1192" i="1"/>
  <c r="CU1192" i="1"/>
  <c r="CV1192" i="1"/>
  <c r="CW1192" i="1"/>
  <c r="CX1192" i="1"/>
  <c r="CY1192" i="1"/>
  <c r="CZ1192" i="1"/>
  <c r="DA1192" i="1"/>
  <c r="BD1192" i="1"/>
  <c r="B1192"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CC1193" i="1"/>
  <c r="CD1193" i="1"/>
  <c r="CE1193" i="1"/>
  <c r="CF1193" i="1"/>
  <c r="CG1193" i="1"/>
  <c r="CH1193" i="1"/>
  <c r="CI1193" i="1"/>
  <c r="CJ1193" i="1"/>
  <c r="CK1193" i="1"/>
  <c r="CL1193" i="1"/>
  <c r="CM1193" i="1"/>
  <c r="CN1193" i="1"/>
  <c r="CO1193" i="1"/>
  <c r="CP1193" i="1"/>
  <c r="CQ1193" i="1"/>
  <c r="CR1193" i="1"/>
  <c r="CS1193" i="1"/>
  <c r="CT1193" i="1"/>
  <c r="CU1193" i="1"/>
  <c r="CV1193" i="1"/>
  <c r="CW1193" i="1"/>
  <c r="CX1193" i="1"/>
  <c r="CY1193" i="1"/>
  <c r="CZ1193" i="1"/>
  <c r="DA1193" i="1"/>
  <c r="BD1193" i="1"/>
  <c r="B1193"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CC1194" i="1"/>
  <c r="CD1194" i="1"/>
  <c r="CE1194" i="1"/>
  <c r="CF1194" i="1"/>
  <c r="CG1194" i="1"/>
  <c r="CH1194" i="1"/>
  <c r="CI1194" i="1"/>
  <c r="CJ1194" i="1"/>
  <c r="CK1194" i="1"/>
  <c r="CL1194" i="1"/>
  <c r="CM1194" i="1"/>
  <c r="CN1194" i="1"/>
  <c r="CO1194" i="1"/>
  <c r="CP1194" i="1"/>
  <c r="CQ1194" i="1"/>
  <c r="CR1194" i="1"/>
  <c r="CS1194" i="1"/>
  <c r="CT1194" i="1"/>
  <c r="CU1194" i="1"/>
  <c r="CV1194" i="1"/>
  <c r="CW1194" i="1"/>
  <c r="CX1194" i="1"/>
  <c r="CY1194" i="1"/>
  <c r="CZ1194" i="1"/>
  <c r="DA1194" i="1"/>
  <c r="BD1194" i="1"/>
  <c r="B1194"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CC1195" i="1"/>
  <c r="CD1195" i="1"/>
  <c r="CE1195" i="1"/>
  <c r="CF1195" i="1"/>
  <c r="CG1195" i="1"/>
  <c r="CH1195" i="1"/>
  <c r="CI1195" i="1"/>
  <c r="CJ1195" i="1"/>
  <c r="CK1195" i="1"/>
  <c r="CL1195" i="1"/>
  <c r="CM1195" i="1"/>
  <c r="CN1195" i="1"/>
  <c r="CO1195" i="1"/>
  <c r="CP1195" i="1"/>
  <c r="CQ1195" i="1"/>
  <c r="CR1195" i="1"/>
  <c r="CS1195" i="1"/>
  <c r="CT1195" i="1"/>
  <c r="CU1195" i="1"/>
  <c r="CV1195" i="1"/>
  <c r="CW1195" i="1"/>
  <c r="CX1195" i="1"/>
  <c r="CY1195" i="1"/>
  <c r="CZ1195" i="1"/>
  <c r="DA1195" i="1"/>
  <c r="BD1195" i="1"/>
  <c r="B1195"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CC1196" i="1"/>
  <c r="CD1196" i="1"/>
  <c r="CE1196" i="1"/>
  <c r="CF1196" i="1"/>
  <c r="CG1196" i="1"/>
  <c r="CH1196" i="1"/>
  <c r="CI1196" i="1"/>
  <c r="CJ1196" i="1"/>
  <c r="CK1196" i="1"/>
  <c r="CL1196" i="1"/>
  <c r="CM1196" i="1"/>
  <c r="CN1196" i="1"/>
  <c r="CO1196" i="1"/>
  <c r="CP1196" i="1"/>
  <c r="CQ1196" i="1"/>
  <c r="CR1196" i="1"/>
  <c r="CS1196" i="1"/>
  <c r="CT1196" i="1"/>
  <c r="CU1196" i="1"/>
  <c r="CV1196" i="1"/>
  <c r="CW1196" i="1"/>
  <c r="CX1196" i="1"/>
  <c r="CY1196" i="1"/>
  <c r="CZ1196" i="1"/>
  <c r="DA1196" i="1"/>
  <c r="BD1196" i="1"/>
  <c r="B1196"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CC1197" i="1"/>
  <c r="CD1197" i="1"/>
  <c r="CE1197" i="1"/>
  <c r="CF1197" i="1"/>
  <c r="CG1197" i="1"/>
  <c r="CH1197" i="1"/>
  <c r="CI1197" i="1"/>
  <c r="CJ1197" i="1"/>
  <c r="CK1197" i="1"/>
  <c r="CL1197" i="1"/>
  <c r="CM1197" i="1"/>
  <c r="CN1197" i="1"/>
  <c r="CO1197" i="1"/>
  <c r="CP1197" i="1"/>
  <c r="CQ1197" i="1"/>
  <c r="CR1197" i="1"/>
  <c r="CS1197" i="1"/>
  <c r="CT1197" i="1"/>
  <c r="CU1197" i="1"/>
  <c r="CV1197" i="1"/>
  <c r="CW1197" i="1"/>
  <c r="CX1197" i="1"/>
  <c r="CY1197" i="1"/>
  <c r="CZ1197" i="1"/>
  <c r="DA1197" i="1"/>
  <c r="BD1197" i="1"/>
  <c r="B1197"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CC1198" i="1"/>
  <c r="CD1198" i="1"/>
  <c r="CE1198" i="1"/>
  <c r="CF1198" i="1"/>
  <c r="CG1198" i="1"/>
  <c r="CH1198" i="1"/>
  <c r="CI1198" i="1"/>
  <c r="CJ1198" i="1"/>
  <c r="CK1198" i="1"/>
  <c r="CL1198" i="1"/>
  <c r="CM1198" i="1"/>
  <c r="CN1198" i="1"/>
  <c r="CO1198" i="1"/>
  <c r="CP1198" i="1"/>
  <c r="CQ1198" i="1"/>
  <c r="CR1198" i="1"/>
  <c r="CS1198" i="1"/>
  <c r="CT1198" i="1"/>
  <c r="CU1198" i="1"/>
  <c r="CV1198" i="1"/>
  <c r="CW1198" i="1"/>
  <c r="CX1198" i="1"/>
  <c r="CY1198" i="1"/>
  <c r="CZ1198" i="1"/>
  <c r="DA1198" i="1"/>
  <c r="BD1198" i="1"/>
  <c r="B1198"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CC1199" i="1"/>
  <c r="CD1199" i="1"/>
  <c r="CE1199" i="1"/>
  <c r="CF1199" i="1"/>
  <c r="CG1199" i="1"/>
  <c r="CH1199" i="1"/>
  <c r="CI1199" i="1"/>
  <c r="CJ1199" i="1"/>
  <c r="CK1199" i="1"/>
  <c r="CL1199" i="1"/>
  <c r="CM1199" i="1"/>
  <c r="CN1199" i="1"/>
  <c r="CO1199" i="1"/>
  <c r="CP1199" i="1"/>
  <c r="CQ1199" i="1"/>
  <c r="CR1199" i="1"/>
  <c r="CS1199" i="1"/>
  <c r="CT1199" i="1"/>
  <c r="CU1199" i="1"/>
  <c r="CV1199" i="1"/>
  <c r="CW1199" i="1"/>
  <c r="CX1199" i="1"/>
  <c r="CY1199" i="1"/>
  <c r="CZ1199" i="1"/>
  <c r="DA1199" i="1"/>
  <c r="BD1199" i="1"/>
  <c r="B1199"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CC1200" i="1"/>
  <c r="CD1200" i="1"/>
  <c r="CE1200" i="1"/>
  <c r="CF1200" i="1"/>
  <c r="CG1200" i="1"/>
  <c r="CH1200" i="1"/>
  <c r="CI1200" i="1"/>
  <c r="CJ1200" i="1"/>
  <c r="CK1200" i="1"/>
  <c r="CL1200" i="1"/>
  <c r="CM1200" i="1"/>
  <c r="CN1200" i="1"/>
  <c r="CO1200" i="1"/>
  <c r="CP1200" i="1"/>
  <c r="CQ1200" i="1"/>
  <c r="CR1200" i="1"/>
  <c r="CS1200" i="1"/>
  <c r="CT1200" i="1"/>
  <c r="CU1200" i="1"/>
  <c r="CV1200" i="1"/>
  <c r="CW1200" i="1"/>
  <c r="CX1200" i="1"/>
  <c r="CY1200" i="1"/>
  <c r="CZ1200" i="1"/>
  <c r="DA1200" i="1"/>
  <c r="BD1200" i="1"/>
  <c r="B1200"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CC1201" i="1"/>
  <c r="CD1201" i="1"/>
  <c r="CE1201" i="1"/>
  <c r="CF1201" i="1"/>
  <c r="CG1201" i="1"/>
  <c r="CH1201" i="1"/>
  <c r="CI1201" i="1"/>
  <c r="CJ1201" i="1"/>
  <c r="CK1201" i="1"/>
  <c r="CL1201" i="1"/>
  <c r="CM1201" i="1"/>
  <c r="CN1201" i="1"/>
  <c r="CO1201" i="1"/>
  <c r="CP1201" i="1"/>
  <c r="CQ1201" i="1"/>
  <c r="CR1201" i="1"/>
  <c r="CS1201" i="1"/>
  <c r="CT1201" i="1"/>
  <c r="CU1201" i="1"/>
  <c r="CV1201" i="1"/>
  <c r="CW1201" i="1"/>
  <c r="CX1201" i="1"/>
  <c r="CY1201" i="1"/>
  <c r="CZ1201" i="1"/>
  <c r="DA1201" i="1"/>
  <c r="BD1201" i="1"/>
  <c r="B1201"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CC1202" i="1"/>
  <c r="CD1202" i="1"/>
  <c r="CE1202" i="1"/>
  <c r="CF1202" i="1"/>
  <c r="CG1202" i="1"/>
  <c r="CH1202" i="1"/>
  <c r="CI1202" i="1"/>
  <c r="CJ1202" i="1"/>
  <c r="CK1202" i="1"/>
  <c r="CL1202" i="1"/>
  <c r="CM1202" i="1"/>
  <c r="CN1202" i="1"/>
  <c r="CO1202" i="1"/>
  <c r="CP1202" i="1"/>
  <c r="CQ1202" i="1"/>
  <c r="CR1202" i="1"/>
  <c r="CS1202" i="1"/>
  <c r="CT1202" i="1"/>
  <c r="CU1202" i="1"/>
  <c r="CV1202" i="1"/>
  <c r="CW1202" i="1"/>
  <c r="CX1202" i="1"/>
  <c r="CY1202" i="1"/>
  <c r="CZ1202" i="1"/>
  <c r="DA1202" i="1"/>
  <c r="BD1202" i="1"/>
  <c r="B1202"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CC1203" i="1"/>
  <c r="CD1203" i="1"/>
  <c r="CE1203" i="1"/>
  <c r="CF1203" i="1"/>
  <c r="CG1203" i="1"/>
  <c r="CH1203" i="1"/>
  <c r="CI1203" i="1"/>
  <c r="CJ1203" i="1"/>
  <c r="CK1203" i="1"/>
  <c r="CL1203" i="1"/>
  <c r="CM1203" i="1"/>
  <c r="CN1203" i="1"/>
  <c r="CO1203" i="1"/>
  <c r="CP1203" i="1"/>
  <c r="CQ1203" i="1"/>
  <c r="CR1203" i="1"/>
  <c r="CS1203" i="1"/>
  <c r="CT1203" i="1"/>
  <c r="CU1203" i="1"/>
  <c r="CV1203" i="1"/>
  <c r="CW1203" i="1"/>
  <c r="CX1203" i="1"/>
  <c r="CY1203" i="1"/>
  <c r="CZ1203" i="1"/>
  <c r="DA1203" i="1"/>
  <c r="BD1203" i="1"/>
  <c r="B1203"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CC1204" i="1"/>
  <c r="CD1204" i="1"/>
  <c r="CE1204" i="1"/>
  <c r="CF1204" i="1"/>
  <c r="CG1204" i="1"/>
  <c r="CH1204" i="1"/>
  <c r="CI1204" i="1"/>
  <c r="CJ1204" i="1"/>
  <c r="CK1204" i="1"/>
  <c r="CL1204" i="1"/>
  <c r="CM1204" i="1"/>
  <c r="CN1204" i="1"/>
  <c r="CO1204" i="1"/>
  <c r="CP1204" i="1"/>
  <c r="CQ1204" i="1"/>
  <c r="CR1204" i="1"/>
  <c r="CS1204" i="1"/>
  <c r="CT1204" i="1"/>
  <c r="CU1204" i="1"/>
  <c r="CV1204" i="1"/>
  <c r="CW1204" i="1"/>
  <c r="CX1204" i="1"/>
  <c r="CY1204" i="1"/>
  <c r="CZ1204" i="1"/>
  <c r="DA1204" i="1"/>
  <c r="BD1204" i="1"/>
  <c r="B1204"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CC1205" i="1"/>
  <c r="CD1205" i="1"/>
  <c r="CE1205" i="1"/>
  <c r="CF1205" i="1"/>
  <c r="CG1205" i="1"/>
  <c r="CH1205" i="1"/>
  <c r="CI1205" i="1"/>
  <c r="CJ1205" i="1"/>
  <c r="CK1205" i="1"/>
  <c r="CL1205" i="1"/>
  <c r="CM1205" i="1"/>
  <c r="CN1205" i="1"/>
  <c r="CO1205" i="1"/>
  <c r="CP1205" i="1"/>
  <c r="CQ1205" i="1"/>
  <c r="CR1205" i="1"/>
  <c r="CS1205" i="1"/>
  <c r="CT1205" i="1"/>
  <c r="CU1205" i="1"/>
  <c r="CV1205" i="1"/>
  <c r="CW1205" i="1"/>
  <c r="CX1205" i="1"/>
  <c r="CY1205" i="1"/>
  <c r="CZ1205" i="1"/>
  <c r="DA1205" i="1"/>
  <c r="BD1205" i="1"/>
  <c r="B1205"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CC1206" i="1"/>
  <c r="CD1206" i="1"/>
  <c r="CE1206" i="1"/>
  <c r="CF1206" i="1"/>
  <c r="CG1206" i="1"/>
  <c r="CH1206" i="1"/>
  <c r="CI1206" i="1"/>
  <c r="CJ1206" i="1"/>
  <c r="CK1206" i="1"/>
  <c r="CL1206" i="1"/>
  <c r="CM1206" i="1"/>
  <c r="CN1206" i="1"/>
  <c r="CO1206" i="1"/>
  <c r="CP1206" i="1"/>
  <c r="CQ1206" i="1"/>
  <c r="CR1206" i="1"/>
  <c r="CS1206" i="1"/>
  <c r="CT1206" i="1"/>
  <c r="CU1206" i="1"/>
  <c r="CV1206" i="1"/>
  <c r="CW1206" i="1"/>
  <c r="CX1206" i="1"/>
  <c r="CY1206" i="1"/>
  <c r="CZ1206" i="1"/>
  <c r="DA1206" i="1"/>
  <c r="BD1206" i="1"/>
  <c r="B1206"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CC1207" i="1"/>
  <c r="CD1207" i="1"/>
  <c r="CE1207" i="1"/>
  <c r="CF1207" i="1"/>
  <c r="CG1207" i="1"/>
  <c r="CH1207" i="1"/>
  <c r="CI1207" i="1"/>
  <c r="CJ1207" i="1"/>
  <c r="CK1207" i="1"/>
  <c r="CL1207" i="1"/>
  <c r="CM1207" i="1"/>
  <c r="CN1207" i="1"/>
  <c r="CO1207" i="1"/>
  <c r="CP1207" i="1"/>
  <c r="CQ1207" i="1"/>
  <c r="CR1207" i="1"/>
  <c r="CS1207" i="1"/>
  <c r="CT1207" i="1"/>
  <c r="CU1207" i="1"/>
  <c r="CV1207" i="1"/>
  <c r="CW1207" i="1"/>
  <c r="CX1207" i="1"/>
  <c r="CY1207" i="1"/>
  <c r="CZ1207" i="1"/>
  <c r="DA1207" i="1"/>
  <c r="BD1207" i="1"/>
  <c r="B1207"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CC1208" i="1"/>
  <c r="CD1208" i="1"/>
  <c r="CE1208" i="1"/>
  <c r="CF1208" i="1"/>
  <c r="CG1208" i="1"/>
  <c r="CH1208" i="1"/>
  <c r="CI1208" i="1"/>
  <c r="CJ1208" i="1"/>
  <c r="CK1208" i="1"/>
  <c r="CL1208" i="1"/>
  <c r="CM1208" i="1"/>
  <c r="CN1208" i="1"/>
  <c r="CO1208" i="1"/>
  <c r="CP1208" i="1"/>
  <c r="CQ1208" i="1"/>
  <c r="CR1208" i="1"/>
  <c r="CS1208" i="1"/>
  <c r="CT1208" i="1"/>
  <c r="CU1208" i="1"/>
  <c r="CV1208" i="1"/>
  <c r="CW1208" i="1"/>
  <c r="CX1208" i="1"/>
  <c r="CY1208" i="1"/>
  <c r="CZ1208" i="1"/>
  <c r="DA1208" i="1"/>
  <c r="BD1208" i="1"/>
  <c r="B1208" i="1"/>
  <c r="BE1209" i="1"/>
  <c r="BF1209" i="1"/>
  <c r="BG1209" i="1"/>
  <c r="BH1209" i="1"/>
  <c r="BI1209" i="1"/>
  <c r="BJ1209" i="1"/>
  <c r="BK1209" i="1"/>
  <c r="BL1209" i="1"/>
  <c r="BM1209" i="1"/>
  <c r="BN1209" i="1"/>
  <c r="BO1209" i="1"/>
  <c r="BP1209" i="1"/>
  <c r="BQ1209" i="1"/>
  <c r="BR1209" i="1"/>
  <c r="BS1209" i="1"/>
  <c r="BT1209" i="1"/>
  <c r="BU1209" i="1"/>
  <c r="BV1209" i="1"/>
  <c r="BW1209" i="1"/>
  <c r="BX1209" i="1"/>
  <c r="BY1209" i="1"/>
  <c r="BZ1209" i="1"/>
  <c r="CA1209" i="1"/>
  <c r="CB1209" i="1"/>
  <c r="CC1209" i="1"/>
  <c r="CD1209" i="1"/>
  <c r="CE1209" i="1"/>
  <c r="CF1209" i="1"/>
  <c r="CG1209" i="1"/>
  <c r="CH1209" i="1"/>
  <c r="CI1209" i="1"/>
  <c r="CJ1209" i="1"/>
  <c r="CK1209" i="1"/>
  <c r="CL1209" i="1"/>
  <c r="CM1209" i="1"/>
  <c r="CN1209" i="1"/>
  <c r="CO1209" i="1"/>
  <c r="CP1209" i="1"/>
  <c r="CQ1209" i="1"/>
  <c r="CR1209" i="1"/>
  <c r="CS1209" i="1"/>
  <c r="CT1209" i="1"/>
  <c r="CU1209" i="1"/>
  <c r="CV1209" i="1"/>
  <c r="CW1209" i="1"/>
  <c r="CX1209" i="1"/>
  <c r="CY1209" i="1"/>
  <c r="CZ1209" i="1"/>
  <c r="DA1209" i="1"/>
  <c r="BD1209" i="1"/>
  <c r="B1209" i="1"/>
  <c r="BE1210" i="1"/>
  <c r="BF1210" i="1"/>
  <c r="BG1210" i="1"/>
  <c r="BH1210" i="1"/>
  <c r="BI1210" i="1"/>
  <c r="BJ1210" i="1"/>
  <c r="BK1210" i="1"/>
  <c r="BL1210" i="1"/>
  <c r="BM1210" i="1"/>
  <c r="BN1210" i="1"/>
  <c r="BO1210" i="1"/>
  <c r="BP1210" i="1"/>
  <c r="BQ1210" i="1"/>
  <c r="BR1210" i="1"/>
  <c r="BS1210" i="1"/>
  <c r="BT1210" i="1"/>
  <c r="BU1210" i="1"/>
  <c r="BV1210" i="1"/>
  <c r="BW1210" i="1"/>
  <c r="BX1210" i="1"/>
  <c r="BY1210" i="1"/>
  <c r="BZ1210" i="1"/>
  <c r="CA1210" i="1"/>
  <c r="CB1210" i="1"/>
  <c r="CC1210" i="1"/>
  <c r="CD1210" i="1"/>
  <c r="CE1210" i="1"/>
  <c r="CF1210" i="1"/>
  <c r="CG1210" i="1"/>
  <c r="CH1210" i="1"/>
  <c r="CI1210" i="1"/>
  <c r="CJ1210" i="1"/>
  <c r="CK1210" i="1"/>
  <c r="CL1210" i="1"/>
  <c r="CM1210" i="1"/>
  <c r="CN1210" i="1"/>
  <c r="CO1210" i="1"/>
  <c r="CP1210" i="1"/>
  <c r="CQ1210" i="1"/>
  <c r="CR1210" i="1"/>
  <c r="CS1210" i="1"/>
  <c r="CT1210" i="1"/>
  <c r="CU1210" i="1"/>
  <c r="CV1210" i="1"/>
  <c r="CW1210" i="1"/>
  <c r="CX1210" i="1"/>
  <c r="CY1210" i="1"/>
  <c r="CZ1210" i="1"/>
  <c r="DA1210" i="1"/>
  <c r="BD1210" i="1"/>
  <c r="B1210" i="1"/>
  <c r="BE1211" i="1"/>
  <c r="BF1211" i="1"/>
  <c r="BG1211" i="1"/>
  <c r="BH1211" i="1"/>
  <c r="BI1211" i="1"/>
  <c r="BJ1211" i="1"/>
  <c r="BK1211" i="1"/>
  <c r="BL1211" i="1"/>
  <c r="BM1211" i="1"/>
  <c r="BN1211" i="1"/>
  <c r="BO1211" i="1"/>
  <c r="BP1211" i="1"/>
  <c r="BQ1211" i="1"/>
  <c r="BR1211" i="1"/>
  <c r="BS1211" i="1"/>
  <c r="BT1211" i="1"/>
  <c r="BU1211" i="1"/>
  <c r="BV1211" i="1"/>
  <c r="BW1211" i="1"/>
  <c r="BX1211" i="1"/>
  <c r="BY1211" i="1"/>
  <c r="BZ1211" i="1"/>
  <c r="CA1211" i="1"/>
  <c r="CB1211" i="1"/>
  <c r="CC1211" i="1"/>
  <c r="CD1211" i="1"/>
  <c r="CE1211" i="1"/>
  <c r="CF1211" i="1"/>
  <c r="CG1211" i="1"/>
  <c r="CH1211" i="1"/>
  <c r="CI1211" i="1"/>
  <c r="CJ1211" i="1"/>
  <c r="CK1211" i="1"/>
  <c r="CL1211" i="1"/>
  <c r="CM1211" i="1"/>
  <c r="CN1211" i="1"/>
  <c r="CO1211" i="1"/>
  <c r="CP1211" i="1"/>
  <c r="CQ1211" i="1"/>
  <c r="CR1211" i="1"/>
  <c r="CS1211" i="1"/>
  <c r="CT1211" i="1"/>
  <c r="CU1211" i="1"/>
  <c r="CV1211" i="1"/>
  <c r="CW1211" i="1"/>
  <c r="CX1211" i="1"/>
  <c r="CY1211" i="1"/>
  <c r="CZ1211" i="1"/>
  <c r="DA1211" i="1"/>
  <c r="BD1211" i="1"/>
  <c r="B1211" i="1"/>
  <c r="BE1212" i="1"/>
  <c r="BF1212" i="1"/>
  <c r="BG1212" i="1"/>
  <c r="BH1212" i="1"/>
  <c r="BI1212" i="1"/>
  <c r="BJ1212" i="1"/>
  <c r="BK1212" i="1"/>
  <c r="BL1212" i="1"/>
  <c r="BM1212" i="1"/>
  <c r="BN1212" i="1"/>
  <c r="BO1212" i="1"/>
  <c r="BP1212" i="1"/>
  <c r="BQ1212" i="1"/>
  <c r="BR1212" i="1"/>
  <c r="BS1212" i="1"/>
  <c r="BT1212" i="1"/>
  <c r="BU1212" i="1"/>
  <c r="BV1212" i="1"/>
  <c r="BW1212" i="1"/>
  <c r="BX1212" i="1"/>
  <c r="BY1212" i="1"/>
  <c r="BZ1212" i="1"/>
  <c r="CA1212" i="1"/>
  <c r="CB1212" i="1"/>
  <c r="CC1212" i="1"/>
  <c r="CD1212" i="1"/>
  <c r="CE1212" i="1"/>
  <c r="CF1212" i="1"/>
  <c r="CG1212" i="1"/>
  <c r="CH1212" i="1"/>
  <c r="CI1212" i="1"/>
  <c r="CJ1212" i="1"/>
  <c r="CK1212" i="1"/>
  <c r="CL1212" i="1"/>
  <c r="CM1212" i="1"/>
  <c r="CN1212" i="1"/>
  <c r="CO1212" i="1"/>
  <c r="CP1212" i="1"/>
  <c r="CQ1212" i="1"/>
  <c r="CR1212" i="1"/>
  <c r="CS1212" i="1"/>
  <c r="CT1212" i="1"/>
  <c r="CU1212" i="1"/>
  <c r="CV1212" i="1"/>
  <c r="CW1212" i="1"/>
  <c r="CX1212" i="1"/>
  <c r="CY1212" i="1"/>
  <c r="CZ1212" i="1"/>
  <c r="DA1212" i="1"/>
  <c r="BD1212" i="1"/>
  <c r="B1212" i="1"/>
  <c r="BE1213" i="1"/>
  <c r="BF1213" i="1"/>
  <c r="BG1213" i="1"/>
  <c r="BH1213" i="1"/>
  <c r="BI1213" i="1"/>
  <c r="BJ1213" i="1"/>
  <c r="BK1213" i="1"/>
  <c r="BL1213" i="1"/>
  <c r="BM1213" i="1"/>
  <c r="BN1213" i="1"/>
  <c r="BO1213" i="1"/>
  <c r="BP1213" i="1"/>
  <c r="BQ1213" i="1"/>
  <c r="BR1213" i="1"/>
  <c r="BS1213" i="1"/>
  <c r="BT1213" i="1"/>
  <c r="BU1213" i="1"/>
  <c r="BV1213" i="1"/>
  <c r="BW1213" i="1"/>
  <c r="BX1213" i="1"/>
  <c r="BY1213" i="1"/>
  <c r="BZ1213" i="1"/>
  <c r="CA1213" i="1"/>
  <c r="CB1213" i="1"/>
  <c r="CC1213" i="1"/>
  <c r="CD1213" i="1"/>
  <c r="CE1213" i="1"/>
  <c r="CF1213" i="1"/>
  <c r="CG1213" i="1"/>
  <c r="CH1213" i="1"/>
  <c r="CI1213" i="1"/>
  <c r="CJ1213" i="1"/>
  <c r="CK1213" i="1"/>
  <c r="CL1213" i="1"/>
  <c r="CM1213" i="1"/>
  <c r="CN1213" i="1"/>
  <c r="CO1213" i="1"/>
  <c r="CP1213" i="1"/>
  <c r="CQ1213" i="1"/>
  <c r="CR1213" i="1"/>
  <c r="CS1213" i="1"/>
  <c r="CT1213" i="1"/>
  <c r="CU1213" i="1"/>
  <c r="CV1213" i="1"/>
  <c r="CW1213" i="1"/>
  <c r="CX1213" i="1"/>
  <c r="CY1213" i="1"/>
  <c r="CZ1213" i="1"/>
  <c r="DA1213" i="1"/>
  <c r="BD1213" i="1"/>
  <c r="B1213" i="1"/>
  <c r="BE1214" i="1"/>
  <c r="BF1214" i="1"/>
  <c r="BG1214" i="1"/>
  <c r="BH1214" i="1"/>
  <c r="BI1214" i="1"/>
  <c r="BJ1214" i="1"/>
  <c r="BK1214" i="1"/>
  <c r="BL1214" i="1"/>
  <c r="BM1214" i="1"/>
  <c r="BN1214" i="1"/>
  <c r="BO1214" i="1"/>
  <c r="BP1214" i="1"/>
  <c r="BQ1214" i="1"/>
  <c r="BR1214" i="1"/>
  <c r="BS1214" i="1"/>
  <c r="BT1214" i="1"/>
  <c r="BU1214" i="1"/>
  <c r="BV1214" i="1"/>
  <c r="BW1214" i="1"/>
  <c r="BX1214" i="1"/>
  <c r="BY1214" i="1"/>
  <c r="BZ1214" i="1"/>
  <c r="CA1214" i="1"/>
  <c r="CB1214" i="1"/>
  <c r="CC1214" i="1"/>
  <c r="CD1214" i="1"/>
  <c r="CE1214" i="1"/>
  <c r="CF1214" i="1"/>
  <c r="CG1214" i="1"/>
  <c r="CH1214" i="1"/>
  <c r="CI1214" i="1"/>
  <c r="CJ1214" i="1"/>
  <c r="CK1214" i="1"/>
  <c r="CL1214" i="1"/>
  <c r="CM1214" i="1"/>
  <c r="CN1214" i="1"/>
  <c r="CO1214" i="1"/>
  <c r="CP1214" i="1"/>
  <c r="CQ1214" i="1"/>
  <c r="CR1214" i="1"/>
  <c r="CS1214" i="1"/>
  <c r="CT1214" i="1"/>
  <c r="CU1214" i="1"/>
  <c r="CV1214" i="1"/>
  <c r="CW1214" i="1"/>
  <c r="CX1214" i="1"/>
  <c r="CY1214" i="1"/>
  <c r="CZ1214" i="1"/>
  <c r="DA1214" i="1"/>
  <c r="BD1214" i="1"/>
  <c r="B1214" i="1"/>
  <c r="BE1215" i="1"/>
  <c r="BF1215" i="1"/>
  <c r="BG1215" i="1"/>
  <c r="BH1215" i="1"/>
  <c r="BI1215" i="1"/>
  <c r="BJ1215" i="1"/>
  <c r="BK1215" i="1"/>
  <c r="BL1215" i="1"/>
  <c r="BM1215" i="1"/>
  <c r="BN1215" i="1"/>
  <c r="BO1215" i="1"/>
  <c r="BP1215" i="1"/>
  <c r="BQ1215" i="1"/>
  <c r="BR1215" i="1"/>
  <c r="BS1215" i="1"/>
  <c r="BT1215" i="1"/>
  <c r="BU1215" i="1"/>
  <c r="BV1215" i="1"/>
  <c r="BW1215" i="1"/>
  <c r="BX1215" i="1"/>
  <c r="BY1215" i="1"/>
  <c r="BZ1215" i="1"/>
  <c r="CA1215" i="1"/>
  <c r="CB1215" i="1"/>
  <c r="CC1215" i="1"/>
  <c r="CD1215" i="1"/>
  <c r="CE1215" i="1"/>
  <c r="CF1215" i="1"/>
  <c r="CG1215" i="1"/>
  <c r="CH1215" i="1"/>
  <c r="CI1215" i="1"/>
  <c r="CJ1215" i="1"/>
  <c r="CK1215" i="1"/>
  <c r="CL1215" i="1"/>
  <c r="CM1215" i="1"/>
  <c r="CN1215" i="1"/>
  <c r="CO1215" i="1"/>
  <c r="CP1215" i="1"/>
  <c r="CQ1215" i="1"/>
  <c r="CR1215" i="1"/>
  <c r="CS1215" i="1"/>
  <c r="CT1215" i="1"/>
  <c r="CU1215" i="1"/>
  <c r="CV1215" i="1"/>
  <c r="CW1215" i="1"/>
  <c r="CX1215" i="1"/>
  <c r="CY1215" i="1"/>
  <c r="CZ1215" i="1"/>
  <c r="DA1215" i="1"/>
  <c r="BD1215" i="1"/>
  <c r="B1215" i="1"/>
  <c r="BE1216" i="1"/>
  <c r="BF1216" i="1"/>
  <c r="BG1216" i="1"/>
  <c r="BH1216" i="1"/>
  <c r="BI1216" i="1"/>
  <c r="BJ1216" i="1"/>
  <c r="BK1216" i="1"/>
  <c r="BL1216" i="1"/>
  <c r="BM1216" i="1"/>
  <c r="BN1216" i="1"/>
  <c r="BO1216" i="1"/>
  <c r="BP1216" i="1"/>
  <c r="BQ1216" i="1"/>
  <c r="BR1216" i="1"/>
  <c r="BS1216" i="1"/>
  <c r="BT1216" i="1"/>
  <c r="BU1216" i="1"/>
  <c r="BV1216" i="1"/>
  <c r="BW1216" i="1"/>
  <c r="BX1216" i="1"/>
  <c r="BY1216" i="1"/>
  <c r="BZ1216" i="1"/>
  <c r="CA1216" i="1"/>
  <c r="CB1216" i="1"/>
  <c r="CC1216" i="1"/>
  <c r="CD1216" i="1"/>
  <c r="CE1216" i="1"/>
  <c r="CF1216" i="1"/>
  <c r="CG1216" i="1"/>
  <c r="CH1216" i="1"/>
  <c r="CI1216" i="1"/>
  <c r="CJ1216" i="1"/>
  <c r="CK1216" i="1"/>
  <c r="CL1216" i="1"/>
  <c r="CM1216" i="1"/>
  <c r="CN1216" i="1"/>
  <c r="CO1216" i="1"/>
  <c r="CP1216" i="1"/>
  <c r="CQ1216" i="1"/>
  <c r="CR1216" i="1"/>
  <c r="CS1216" i="1"/>
  <c r="CT1216" i="1"/>
  <c r="CU1216" i="1"/>
  <c r="CV1216" i="1"/>
  <c r="CW1216" i="1"/>
  <c r="CX1216" i="1"/>
  <c r="CY1216" i="1"/>
  <c r="CZ1216" i="1"/>
  <c r="DA1216" i="1"/>
  <c r="BD1216" i="1"/>
  <c r="B1216" i="1"/>
  <c r="BE1217" i="1"/>
  <c r="BF1217" i="1"/>
  <c r="BG1217" i="1"/>
  <c r="BH1217" i="1"/>
  <c r="BI1217" i="1"/>
  <c r="BJ1217" i="1"/>
  <c r="BK1217" i="1"/>
  <c r="BL1217" i="1"/>
  <c r="BM1217" i="1"/>
  <c r="BN1217" i="1"/>
  <c r="BO1217" i="1"/>
  <c r="BP1217" i="1"/>
  <c r="BQ1217" i="1"/>
  <c r="BR1217" i="1"/>
  <c r="BS1217" i="1"/>
  <c r="BT1217" i="1"/>
  <c r="BU1217" i="1"/>
  <c r="BV1217" i="1"/>
  <c r="BW1217" i="1"/>
  <c r="BX1217" i="1"/>
  <c r="BY1217" i="1"/>
  <c r="BZ1217" i="1"/>
  <c r="CA1217" i="1"/>
  <c r="CB1217" i="1"/>
  <c r="CC1217" i="1"/>
  <c r="CD1217" i="1"/>
  <c r="CE1217" i="1"/>
  <c r="CF1217" i="1"/>
  <c r="CG1217" i="1"/>
  <c r="CH1217" i="1"/>
  <c r="CI1217" i="1"/>
  <c r="CJ1217" i="1"/>
  <c r="CK1217" i="1"/>
  <c r="CL1217" i="1"/>
  <c r="CM1217" i="1"/>
  <c r="CN1217" i="1"/>
  <c r="CO1217" i="1"/>
  <c r="CP1217" i="1"/>
  <c r="CQ1217" i="1"/>
  <c r="CR1217" i="1"/>
  <c r="CS1217" i="1"/>
  <c r="CT1217" i="1"/>
  <c r="CU1217" i="1"/>
  <c r="CV1217" i="1"/>
  <c r="CW1217" i="1"/>
  <c r="CX1217" i="1"/>
  <c r="CY1217" i="1"/>
  <c r="CZ1217" i="1"/>
  <c r="DA1217" i="1"/>
  <c r="BD1217" i="1"/>
  <c r="B1217" i="1"/>
  <c r="BE1218" i="1"/>
  <c r="BF1218" i="1"/>
  <c r="BG1218" i="1"/>
  <c r="BH1218" i="1"/>
  <c r="BI1218" i="1"/>
  <c r="BJ1218" i="1"/>
  <c r="BK1218" i="1"/>
  <c r="BL1218" i="1"/>
  <c r="BM1218" i="1"/>
  <c r="BN1218" i="1"/>
  <c r="BO1218" i="1"/>
  <c r="BP1218" i="1"/>
  <c r="BQ1218" i="1"/>
  <c r="BR1218" i="1"/>
  <c r="BS1218" i="1"/>
  <c r="BT1218" i="1"/>
  <c r="BU1218" i="1"/>
  <c r="BV1218" i="1"/>
  <c r="BW1218" i="1"/>
  <c r="BX1218" i="1"/>
  <c r="BY1218" i="1"/>
  <c r="BZ1218" i="1"/>
  <c r="CA1218" i="1"/>
  <c r="CB1218" i="1"/>
  <c r="CC1218" i="1"/>
  <c r="CD1218" i="1"/>
  <c r="CE1218" i="1"/>
  <c r="CF1218" i="1"/>
  <c r="CG1218" i="1"/>
  <c r="CH1218" i="1"/>
  <c r="CI1218" i="1"/>
  <c r="CJ1218" i="1"/>
  <c r="CK1218" i="1"/>
  <c r="CL1218" i="1"/>
  <c r="CM1218" i="1"/>
  <c r="CN1218" i="1"/>
  <c r="CO1218" i="1"/>
  <c r="CP1218" i="1"/>
  <c r="CQ1218" i="1"/>
  <c r="CR1218" i="1"/>
  <c r="CS1218" i="1"/>
  <c r="CT1218" i="1"/>
  <c r="CU1218" i="1"/>
  <c r="CV1218" i="1"/>
  <c r="CW1218" i="1"/>
  <c r="CX1218" i="1"/>
  <c r="CY1218" i="1"/>
  <c r="CZ1218" i="1"/>
  <c r="DA1218" i="1"/>
  <c r="BD1218" i="1"/>
  <c r="B1218" i="1"/>
  <c r="BE1219" i="1"/>
  <c r="BF1219" i="1"/>
  <c r="BG1219" i="1"/>
  <c r="BH1219" i="1"/>
  <c r="BI1219" i="1"/>
  <c r="BJ1219" i="1"/>
  <c r="BK1219" i="1"/>
  <c r="BL1219" i="1"/>
  <c r="BM1219" i="1"/>
  <c r="BN1219" i="1"/>
  <c r="BO1219" i="1"/>
  <c r="BP1219" i="1"/>
  <c r="BQ1219" i="1"/>
  <c r="BR1219" i="1"/>
  <c r="BS1219" i="1"/>
  <c r="BT1219" i="1"/>
  <c r="BU1219" i="1"/>
  <c r="BV1219" i="1"/>
  <c r="BW1219" i="1"/>
  <c r="BX1219" i="1"/>
  <c r="BY1219" i="1"/>
  <c r="BZ1219" i="1"/>
  <c r="CA1219" i="1"/>
  <c r="CB1219" i="1"/>
  <c r="CC1219" i="1"/>
  <c r="CD1219" i="1"/>
  <c r="CE1219" i="1"/>
  <c r="CF1219" i="1"/>
  <c r="CG1219" i="1"/>
  <c r="CH1219" i="1"/>
  <c r="CI1219" i="1"/>
  <c r="CJ1219" i="1"/>
  <c r="CK1219" i="1"/>
  <c r="CL1219" i="1"/>
  <c r="CM1219" i="1"/>
  <c r="CN1219" i="1"/>
  <c r="CO1219" i="1"/>
  <c r="CP1219" i="1"/>
  <c r="CQ1219" i="1"/>
  <c r="CR1219" i="1"/>
  <c r="CS1219" i="1"/>
  <c r="CT1219" i="1"/>
  <c r="CU1219" i="1"/>
  <c r="CV1219" i="1"/>
  <c r="CW1219" i="1"/>
  <c r="CX1219" i="1"/>
  <c r="CY1219" i="1"/>
  <c r="CZ1219" i="1"/>
  <c r="DA1219" i="1"/>
  <c r="BD1219" i="1"/>
  <c r="B1219" i="1"/>
  <c r="BE1220" i="1"/>
  <c r="BF1220" i="1"/>
  <c r="BG1220" i="1"/>
  <c r="BH1220" i="1"/>
  <c r="BI1220" i="1"/>
  <c r="BJ1220" i="1"/>
  <c r="BK1220" i="1"/>
  <c r="BL1220" i="1"/>
  <c r="BM1220" i="1"/>
  <c r="BN1220" i="1"/>
  <c r="BO1220" i="1"/>
  <c r="BP1220" i="1"/>
  <c r="BQ1220" i="1"/>
  <c r="BR1220" i="1"/>
  <c r="BS1220" i="1"/>
  <c r="BT1220" i="1"/>
  <c r="BU1220" i="1"/>
  <c r="BV1220" i="1"/>
  <c r="BW1220" i="1"/>
  <c r="BX1220" i="1"/>
  <c r="BY1220" i="1"/>
  <c r="BZ1220" i="1"/>
  <c r="CA1220" i="1"/>
  <c r="CB1220" i="1"/>
  <c r="CC1220" i="1"/>
  <c r="CD1220" i="1"/>
  <c r="CE1220" i="1"/>
  <c r="CF1220" i="1"/>
  <c r="CG1220" i="1"/>
  <c r="CH1220" i="1"/>
  <c r="CI1220" i="1"/>
  <c r="CJ1220" i="1"/>
  <c r="CK1220" i="1"/>
  <c r="CL1220" i="1"/>
  <c r="CM1220" i="1"/>
  <c r="CN1220" i="1"/>
  <c r="CO1220" i="1"/>
  <c r="CP1220" i="1"/>
  <c r="CQ1220" i="1"/>
  <c r="CR1220" i="1"/>
  <c r="CS1220" i="1"/>
  <c r="CT1220" i="1"/>
  <c r="CU1220" i="1"/>
  <c r="CV1220" i="1"/>
  <c r="CW1220" i="1"/>
  <c r="CX1220" i="1"/>
  <c r="CY1220" i="1"/>
  <c r="CZ1220" i="1"/>
  <c r="DA1220" i="1"/>
  <c r="BD1220" i="1"/>
  <c r="B1220" i="1"/>
  <c r="BE1221" i="1"/>
  <c r="BF1221" i="1"/>
  <c r="BG1221" i="1"/>
  <c r="BH1221" i="1"/>
  <c r="BI1221" i="1"/>
  <c r="BJ1221" i="1"/>
  <c r="BK1221" i="1"/>
  <c r="BL1221" i="1"/>
  <c r="BM1221" i="1"/>
  <c r="BN1221" i="1"/>
  <c r="BO1221" i="1"/>
  <c r="BP1221" i="1"/>
  <c r="BQ1221" i="1"/>
  <c r="BR1221" i="1"/>
  <c r="BS1221" i="1"/>
  <c r="BT1221" i="1"/>
  <c r="BU1221" i="1"/>
  <c r="BV1221" i="1"/>
  <c r="BW1221" i="1"/>
  <c r="BX1221" i="1"/>
  <c r="BY1221" i="1"/>
  <c r="BZ1221" i="1"/>
  <c r="CA1221" i="1"/>
  <c r="CB1221" i="1"/>
  <c r="CC1221" i="1"/>
  <c r="CD1221" i="1"/>
  <c r="CE1221" i="1"/>
  <c r="CF1221" i="1"/>
  <c r="CG1221" i="1"/>
  <c r="CH1221" i="1"/>
  <c r="CI1221" i="1"/>
  <c r="CJ1221" i="1"/>
  <c r="CK1221" i="1"/>
  <c r="CL1221" i="1"/>
  <c r="CM1221" i="1"/>
  <c r="CN1221" i="1"/>
  <c r="CO1221" i="1"/>
  <c r="CP1221" i="1"/>
  <c r="CQ1221" i="1"/>
  <c r="CR1221" i="1"/>
  <c r="CS1221" i="1"/>
  <c r="CT1221" i="1"/>
  <c r="CU1221" i="1"/>
  <c r="CV1221" i="1"/>
  <c r="CW1221" i="1"/>
  <c r="CX1221" i="1"/>
  <c r="CY1221" i="1"/>
  <c r="CZ1221" i="1"/>
  <c r="DA1221" i="1"/>
  <c r="BD1221" i="1"/>
  <c r="B1221" i="1"/>
  <c r="BE1222" i="1"/>
  <c r="BF1222" i="1"/>
  <c r="BG1222" i="1"/>
  <c r="BH1222" i="1"/>
  <c r="BI1222" i="1"/>
  <c r="BJ1222" i="1"/>
  <c r="BK1222" i="1"/>
  <c r="BL1222" i="1"/>
  <c r="BM1222" i="1"/>
  <c r="BN1222" i="1"/>
  <c r="BO1222" i="1"/>
  <c r="BP1222" i="1"/>
  <c r="BQ1222" i="1"/>
  <c r="BR1222" i="1"/>
  <c r="BS1222" i="1"/>
  <c r="BT1222" i="1"/>
  <c r="BU1222" i="1"/>
  <c r="BV1222" i="1"/>
  <c r="BW1222" i="1"/>
  <c r="BX1222" i="1"/>
  <c r="BY1222" i="1"/>
  <c r="BZ1222" i="1"/>
  <c r="CA1222" i="1"/>
  <c r="CB1222" i="1"/>
  <c r="CC1222" i="1"/>
  <c r="CD1222" i="1"/>
  <c r="CE1222" i="1"/>
  <c r="CF1222" i="1"/>
  <c r="CG1222" i="1"/>
  <c r="CH1222" i="1"/>
  <c r="CI1222" i="1"/>
  <c r="CJ1222" i="1"/>
  <c r="CK1222" i="1"/>
  <c r="CL1222" i="1"/>
  <c r="CM1222" i="1"/>
  <c r="CN1222" i="1"/>
  <c r="CO1222" i="1"/>
  <c r="CP1222" i="1"/>
  <c r="CQ1222" i="1"/>
  <c r="CR1222" i="1"/>
  <c r="CS1222" i="1"/>
  <c r="CT1222" i="1"/>
  <c r="CU1222" i="1"/>
  <c r="CV1222" i="1"/>
  <c r="CW1222" i="1"/>
  <c r="CX1222" i="1"/>
  <c r="CY1222" i="1"/>
  <c r="CZ1222" i="1"/>
  <c r="DA1222" i="1"/>
  <c r="BD1222" i="1"/>
  <c r="B1222" i="1"/>
  <c r="BE1223" i="1"/>
  <c r="BF1223" i="1"/>
  <c r="BG1223" i="1"/>
  <c r="BH1223" i="1"/>
  <c r="BI1223" i="1"/>
  <c r="BJ1223" i="1"/>
  <c r="BK1223" i="1"/>
  <c r="BL1223" i="1"/>
  <c r="BM1223" i="1"/>
  <c r="BN1223" i="1"/>
  <c r="BO1223" i="1"/>
  <c r="BP1223" i="1"/>
  <c r="BQ1223" i="1"/>
  <c r="BR1223" i="1"/>
  <c r="BS1223" i="1"/>
  <c r="BT1223" i="1"/>
  <c r="BU1223" i="1"/>
  <c r="BV1223" i="1"/>
  <c r="BW1223" i="1"/>
  <c r="BX1223" i="1"/>
  <c r="BY1223" i="1"/>
  <c r="BZ1223" i="1"/>
  <c r="CA1223" i="1"/>
  <c r="CB1223" i="1"/>
  <c r="CC1223" i="1"/>
  <c r="CD1223" i="1"/>
  <c r="CE1223" i="1"/>
  <c r="CF1223" i="1"/>
  <c r="CG1223" i="1"/>
  <c r="CH1223" i="1"/>
  <c r="CI1223" i="1"/>
  <c r="CJ1223" i="1"/>
  <c r="CK1223" i="1"/>
  <c r="CL1223" i="1"/>
  <c r="CM1223" i="1"/>
  <c r="CN1223" i="1"/>
  <c r="CO1223" i="1"/>
  <c r="CP1223" i="1"/>
  <c r="CQ1223" i="1"/>
  <c r="CR1223" i="1"/>
  <c r="CS1223" i="1"/>
  <c r="CT1223" i="1"/>
  <c r="CU1223" i="1"/>
  <c r="CV1223" i="1"/>
  <c r="CW1223" i="1"/>
  <c r="CX1223" i="1"/>
  <c r="CY1223" i="1"/>
  <c r="CZ1223" i="1"/>
  <c r="DA1223" i="1"/>
  <c r="BD1223" i="1"/>
  <c r="B1223" i="1"/>
  <c r="BE1224" i="1"/>
  <c r="BF1224" i="1"/>
  <c r="BG1224" i="1"/>
  <c r="BH1224" i="1"/>
  <c r="BI1224" i="1"/>
  <c r="BJ1224" i="1"/>
  <c r="BK1224" i="1"/>
  <c r="BL1224" i="1"/>
  <c r="BM1224" i="1"/>
  <c r="BN1224" i="1"/>
  <c r="BO1224" i="1"/>
  <c r="BP1224" i="1"/>
  <c r="BQ1224" i="1"/>
  <c r="BR1224" i="1"/>
  <c r="BS1224" i="1"/>
  <c r="BT1224" i="1"/>
  <c r="BU1224" i="1"/>
  <c r="BV1224" i="1"/>
  <c r="BW1224" i="1"/>
  <c r="BX1224" i="1"/>
  <c r="BY1224" i="1"/>
  <c r="BZ1224" i="1"/>
  <c r="CA1224" i="1"/>
  <c r="CB1224" i="1"/>
  <c r="CC1224" i="1"/>
  <c r="CD1224" i="1"/>
  <c r="CE1224" i="1"/>
  <c r="CF1224" i="1"/>
  <c r="CG1224" i="1"/>
  <c r="CH1224" i="1"/>
  <c r="CI1224" i="1"/>
  <c r="CJ1224" i="1"/>
  <c r="CK1224" i="1"/>
  <c r="CL1224" i="1"/>
  <c r="CM1224" i="1"/>
  <c r="CN1224" i="1"/>
  <c r="CO1224" i="1"/>
  <c r="CP1224" i="1"/>
  <c r="CQ1224" i="1"/>
  <c r="CR1224" i="1"/>
  <c r="CS1224" i="1"/>
  <c r="CT1224" i="1"/>
  <c r="CU1224" i="1"/>
  <c r="CV1224" i="1"/>
  <c r="CW1224" i="1"/>
  <c r="CX1224" i="1"/>
  <c r="CY1224" i="1"/>
  <c r="CZ1224" i="1"/>
  <c r="DA1224" i="1"/>
  <c r="BD1224" i="1"/>
  <c r="B1224" i="1"/>
  <c r="BE1225" i="1"/>
  <c r="BF1225" i="1"/>
  <c r="BG1225" i="1"/>
  <c r="BH1225" i="1"/>
  <c r="BI1225" i="1"/>
  <c r="BJ1225" i="1"/>
  <c r="BK1225" i="1"/>
  <c r="BL1225" i="1"/>
  <c r="BM1225" i="1"/>
  <c r="BN1225" i="1"/>
  <c r="BO1225" i="1"/>
  <c r="BP1225" i="1"/>
  <c r="BQ1225" i="1"/>
  <c r="BR1225" i="1"/>
  <c r="BS1225" i="1"/>
  <c r="BT1225" i="1"/>
  <c r="BU1225" i="1"/>
  <c r="BV1225" i="1"/>
  <c r="BW1225" i="1"/>
  <c r="BX1225" i="1"/>
  <c r="BY1225" i="1"/>
  <c r="BZ1225" i="1"/>
  <c r="CA1225" i="1"/>
  <c r="CB1225" i="1"/>
  <c r="CC1225" i="1"/>
  <c r="CD1225" i="1"/>
  <c r="CE1225" i="1"/>
  <c r="CF1225" i="1"/>
  <c r="CG1225" i="1"/>
  <c r="CH1225" i="1"/>
  <c r="CI1225" i="1"/>
  <c r="CJ1225" i="1"/>
  <c r="CK1225" i="1"/>
  <c r="CL1225" i="1"/>
  <c r="CM1225" i="1"/>
  <c r="CN1225" i="1"/>
  <c r="CO1225" i="1"/>
  <c r="CP1225" i="1"/>
  <c r="CQ1225" i="1"/>
  <c r="CR1225" i="1"/>
  <c r="CS1225" i="1"/>
  <c r="CT1225" i="1"/>
  <c r="CU1225" i="1"/>
  <c r="CV1225" i="1"/>
  <c r="CW1225" i="1"/>
  <c r="CX1225" i="1"/>
  <c r="CY1225" i="1"/>
  <c r="CZ1225" i="1"/>
  <c r="DA1225" i="1"/>
  <c r="BD1225" i="1"/>
  <c r="B1225" i="1"/>
  <c r="BE1226" i="1"/>
  <c r="BF1226" i="1"/>
  <c r="BG1226" i="1"/>
  <c r="BH1226" i="1"/>
  <c r="BI1226" i="1"/>
  <c r="BJ1226" i="1"/>
  <c r="BK1226" i="1"/>
  <c r="BL1226" i="1"/>
  <c r="BM1226" i="1"/>
  <c r="BN1226" i="1"/>
  <c r="BO1226" i="1"/>
  <c r="BP1226" i="1"/>
  <c r="BQ1226" i="1"/>
  <c r="BR1226" i="1"/>
  <c r="BS1226" i="1"/>
  <c r="BT1226" i="1"/>
  <c r="BU1226" i="1"/>
  <c r="BV1226" i="1"/>
  <c r="BW1226" i="1"/>
  <c r="BX1226" i="1"/>
  <c r="BY1226" i="1"/>
  <c r="BZ1226" i="1"/>
  <c r="CA1226" i="1"/>
  <c r="CB1226" i="1"/>
  <c r="CC1226" i="1"/>
  <c r="CD1226" i="1"/>
  <c r="CE1226" i="1"/>
  <c r="CF1226" i="1"/>
  <c r="CG1226" i="1"/>
  <c r="CH1226" i="1"/>
  <c r="CI1226" i="1"/>
  <c r="CJ1226" i="1"/>
  <c r="CK1226" i="1"/>
  <c r="CL1226" i="1"/>
  <c r="CM1226" i="1"/>
  <c r="CN1226" i="1"/>
  <c r="CO1226" i="1"/>
  <c r="CP1226" i="1"/>
  <c r="CQ1226" i="1"/>
  <c r="CR1226" i="1"/>
  <c r="CS1226" i="1"/>
  <c r="CT1226" i="1"/>
  <c r="CU1226" i="1"/>
  <c r="CV1226" i="1"/>
  <c r="CW1226" i="1"/>
  <c r="CX1226" i="1"/>
  <c r="CY1226" i="1"/>
  <c r="CZ1226" i="1"/>
  <c r="DA1226" i="1"/>
  <c r="BD1226" i="1"/>
  <c r="B1226" i="1"/>
  <c r="BE1227" i="1"/>
  <c r="BF1227" i="1"/>
  <c r="BG1227" i="1"/>
  <c r="BH1227" i="1"/>
  <c r="BI1227" i="1"/>
  <c r="BJ1227" i="1"/>
  <c r="BK1227" i="1"/>
  <c r="BL1227" i="1"/>
  <c r="BM1227" i="1"/>
  <c r="BN1227" i="1"/>
  <c r="BO1227" i="1"/>
  <c r="BP1227" i="1"/>
  <c r="BQ1227" i="1"/>
  <c r="BR1227" i="1"/>
  <c r="BS1227" i="1"/>
  <c r="BT1227" i="1"/>
  <c r="BU1227" i="1"/>
  <c r="BV1227" i="1"/>
  <c r="BW1227" i="1"/>
  <c r="BX1227" i="1"/>
  <c r="BY1227" i="1"/>
  <c r="BZ1227" i="1"/>
  <c r="CA1227" i="1"/>
  <c r="CB1227" i="1"/>
  <c r="CC1227" i="1"/>
  <c r="CD1227" i="1"/>
  <c r="CE1227" i="1"/>
  <c r="CF1227" i="1"/>
  <c r="CG1227" i="1"/>
  <c r="CH1227" i="1"/>
  <c r="CI1227" i="1"/>
  <c r="CJ1227" i="1"/>
  <c r="CK1227" i="1"/>
  <c r="CL1227" i="1"/>
  <c r="CM1227" i="1"/>
  <c r="CN1227" i="1"/>
  <c r="CO1227" i="1"/>
  <c r="CP1227" i="1"/>
  <c r="CQ1227" i="1"/>
  <c r="CR1227" i="1"/>
  <c r="CS1227" i="1"/>
  <c r="CT1227" i="1"/>
  <c r="CU1227" i="1"/>
  <c r="CV1227" i="1"/>
  <c r="CW1227" i="1"/>
  <c r="CX1227" i="1"/>
  <c r="CY1227" i="1"/>
  <c r="CZ1227" i="1"/>
  <c r="DA1227" i="1"/>
  <c r="BD1227" i="1"/>
  <c r="B1227" i="1"/>
  <c r="BE1228" i="1"/>
  <c r="BF1228" i="1"/>
  <c r="BG1228" i="1"/>
  <c r="BH1228" i="1"/>
  <c r="BI1228" i="1"/>
  <c r="BJ1228" i="1"/>
  <c r="BK1228" i="1"/>
  <c r="BL1228" i="1"/>
  <c r="BM1228" i="1"/>
  <c r="BN1228" i="1"/>
  <c r="BO1228" i="1"/>
  <c r="BP1228" i="1"/>
  <c r="BQ1228" i="1"/>
  <c r="BR1228" i="1"/>
  <c r="BS1228" i="1"/>
  <c r="BT1228" i="1"/>
  <c r="BU1228" i="1"/>
  <c r="BV1228" i="1"/>
  <c r="BW1228" i="1"/>
  <c r="BX1228" i="1"/>
  <c r="BY1228" i="1"/>
  <c r="BZ1228" i="1"/>
  <c r="CA1228" i="1"/>
  <c r="CB1228" i="1"/>
  <c r="CC1228" i="1"/>
  <c r="CD1228" i="1"/>
  <c r="CE1228" i="1"/>
  <c r="CF1228" i="1"/>
  <c r="CG1228" i="1"/>
  <c r="CH1228" i="1"/>
  <c r="CI1228" i="1"/>
  <c r="CJ1228" i="1"/>
  <c r="CK1228" i="1"/>
  <c r="CL1228" i="1"/>
  <c r="CM1228" i="1"/>
  <c r="CN1228" i="1"/>
  <c r="CO1228" i="1"/>
  <c r="CP1228" i="1"/>
  <c r="CQ1228" i="1"/>
  <c r="CR1228" i="1"/>
  <c r="CS1228" i="1"/>
  <c r="CT1228" i="1"/>
  <c r="CU1228" i="1"/>
  <c r="CV1228" i="1"/>
  <c r="CW1228" i="1"/>
  <c r="CX1228" i="1"/>
  <c r="CY1228" i="1"/>
  <c r="CZ1228" i="1"/>
  <c r="DA1228" i="1"/>
  <c r="BD1228" i="1"/>
  <c r="B1228" i="1"/>
  <c r="BE1229" i="1"/>
  <c r="BF1229" i="1"/>
  <c r="BG1229" i="1"/>
  <c r="BH1229" i="1"/>
  <c r="BI1229" i="1"/>
  <c r="BJ1229" i="1"/>
  <c r="BK1229" i="1"/>
  <c r="BL1229" i="1"/>
  <c r="BM1229" i="1"/>
  <c r="BN1229" i="1"/>
  <c r="BO1229" i="1"/>
  <c r="BP1229" i="1"/>
  <c r="BQ1229" i="1"/>
  <c r="BR1229" i="1"/>
  <c r="BS1229" i="1"/>
  <c r="BT1229" i="1"/>
  <c r="BU1229" i="1"/>
  <c r="BV1229" i="1"/>
  <c r="BW1229" i="1"/>
  <c r="BX1229" i="1"/>
  <c r="BY1229" i="1"/>
  <c r="BZ1229" i="1"/>
  <c r="CA1229" i="1"/>
  <c r="CB1229" i="1"/>
  <c r="CC1229" i="1"/>
  <c r="CD1229" i="1"/>
  <c r="CE1229" i="1"/>
  <c r="CF1229" i="1"/>
  <c r="CG1229" i="1"/>
  <c r="CH1229" i="1"/>
  <c r="CI1229" i="1"/>
  <c r="CJ1229" i="1"/>
  <c r="CK1229" i="1"/>
  <c r="CL1229" i="1"/>
  <c r="CM1229" i="1"/>
  <c r="CN1229" i="1"/>
  <c r="CO1229" i="1"/>
  <c r="CP1229" i="1"/>
  <c r="CQ1229" i="1"/>
  <c r="CR1229" i="1"/>
  <c r="CS1229" i="1"/>
  <c r="CT1229" i="1"/>
  <c r="CU1229" i="1"/>
  <c r="CV1229" i="1"/>
  <c r="CW1229" i="1"/>
  <c r="CX1229" i="1"/>
  <c r="CY1229" i="1"/>
  <c r="CZ1229" i="1"/>
  <c r="DA1229" i="1"/>
  <c r="BD1229" i="1"/>
  <c r="B1229" i="1"/>
  <c r="BE1230" i="1"/>
  <c r="BF1230" i="1"/>
  <c r="BG1230" i="1"/>
  <c r="BH1230" i="1"/>
  <c r="BI1230" i="1"/>
  <c r="BJ1230" i="1"/>
  <c r="BK1230" i="1"/>
  <c r="BL1230" i="1"/>
  <c r="BM1230" i="1"/>
  <c r="BN1230" i="1"/>
  <c r="BO1230" i="1"/>
  <c r="BP1230" i="1"/>
  <c r="BQ1230" i="1"/>
  <c r="BR1230" i="1"/>
  <c r="BS1230" i="1"/>
  <c r="BT1230" i="1"/>
  <c r="BU1230" i="1"/>
  <c r="BV1230" i="1"/>
  <c r="BW1230" i="1"/>
  <c r="BX1230" i="1"/>
  <c r="BY1230" i="1"/>
  <c r="BZ1230" i="1"/>
  <c r="CA1230" i="1"/>
  <c r="CB1230" i="1"/>
  <c r="CC1230" i="1"/>
  <c r="CD1230" i="1"/>
  <c r="CE1230" i="1"/>
  <c r="CF1230" i="1"/>
  <c r="CG1230" i="1"/>
  <c r="CH1230" i="1"/>
  <c r="CI1230" i="1"/>
  <c r="CJ1230" i="1"/>
  <c r="CK1230" i="1"/>
  <c r="CL1230" i="1"/>
  <c r="CM1230" i="1"/>
  <c r="CN1230" i="1"/>
  <c r="CO1230" i="1"/>
  <c r="CP1230" i="1"/>
  <c r="CQ1230" i="1"/>
  <c r="CR1230" i="1"/>
  <c r="CS1230" i="1"/>
  <c r="CT1230" i="1"/>
  <c r="CU1230" i="1"/>
  <c r="CV1230" i="1"/>
  <c r="CW1230" i="1"/>
  <c r="CX1230" i="1"/>
  <c r="CY1230" i="1"/>
  <c r="CZ1230" i="1"/>
  <c r="DA1230" i="1"/>
  <c r="BD1230" i="1"/>
  <c r="B1230" i="1"/>
  <c r="BE1231" i="1"/>
  <c r="BF1231" i="1"/>
  <c r="BG1231" i="1"/>
  <c r="BH1231" i="1"/>
  <c r="BI1231" i="1"/>
  <c r="BJ1231" i="1"/>
  <c r="BK1231" i="1"/>
  <c r="BL1231" i="1"/>
  <c r="BM1231" i="1"/>
  <c r="BN1231" i="1"/>
  <c r="BO1231" i="1"/>
  <c r="BP1231" i="1"/>
  <c r="BQ1231" i="1"/>
  <c r="BR1231" i="1"/>
  <c r="BS1231" i="1"/>
  <c r="BT1231" i="1"/>
  <c r="BU1231" i="1"/>
  <c r="BV1231" i="1"/>
  <c r="BW1231" i="1"/>
  <c r="BX1231" i="1"/>
  <c r="BY1231" i="1"/>
  <c r="BZ1231" i="1"/>
  <c r="CA1231" i="1"/>
  <c r="CB1231" i="1"/>
  <c r="CC1231" i="1"/>
  <c r="CD1231" i="1"/>
  <c r="CE1231" i="1"/>
  <c r="CF1231" i="1"/>
  <c r="CG1231" i="1"/>
  <c r="CH1231" i="1"/>
  <c r="CI1231" i="1"/>
  <c r="CJ1231" i="1"/>
  <c r="CK1231" i="1"/>
  <c r="CL1231" i="1"/>
  <c r="CM1231" i="1"/>
  <c r="CN1231" i="1"/>
  <c r="CO1231" i="1"/>
  <c r="CP1231" i="1"/>
  <c r="CQ1231" i="1"/>
  <c r="CR1231" i="1"/>
  <c r="CS1231" i="1"/>
  <c r="CT1231" i="1"/>
  <c r="CU1231" i="1"/>
  <c r="CV1231" i="1"/>
  <c r="CW1231" i="1"/>
  <c r="CX1231" i="1"/>
  <c r="CY1231" i="1"/>
  <c r="CZ1231" i="1"/>
  <c r="DA1231" i="1"/>
  <c r="BD1231" i="1"/>
  <c r="B1231" i="1"/>
  <c r="BE1232" i="1"/>
  <c r="BF1232" i="1"/>
  <c r="BG1232" i="1"/>
  <c r="BH1232" i="1"/>
  <c r="BI1232" i="1"/>
  <c r="BJ1232" i="1"/>
  <c r="BK1232" i="1"/>
  <c r="BL1232" i="1"/>
  <c r="BM1232" i="1"/>
  <c r="BN1232" i="1"/>
  <c r="BO1232" i="1"/>
  <c r="BP1232" i="1"/>
  <c r="BQ1232" i="1"/>
  <c r="BR1232" i="1"/>
  <c r="BS1232" i="1"/>
  <c r="BT1232" i="1"/>
  <c r="BU1232" i="1"/>
  <c r="BV1232" i="1"/>
  <c r="BW1232" i="1"/>
  <c r="BX1232" i="1"/>
  <c r="BY1232" i="1"/>
  <c r="BZ1232" i="1"/>
  <c r="CA1232" i="1"/>
  <c r="CB1232" i="1"/>
  <c r="CC1232" i="1"/>
  <c r="CD1232" i="1"/>
  <c r="CE1232" i="1"/>
  <c r="CF1232" i="1"/>
  <c r="CG1232" i="1"/>
  <c r="CH1232" i="1"/>
  <c r="CI1232" i="1"/>
  <c r="CJ1232" i="1"/>
  <c r="CK1232" i="1"/>
  <c r="CL1232" i="1"/>
  <c r="CM1232" i="1"/>
  <c r="CN1232" i="1"/>
  <c r="CO1232" i="1"/>
  <c r="CP1232" i="1"/>
  <c r="CQ1232" i="1"/>
  <c r="CR1232" i="1"/>
  <c r="CS1232" i="1"/>
  <c r="CT1232" i="1"/>
  <c r="CU1232" i="1"/>
  <c r="CV1232" i="1"/>
  <c r="CW1232" i="1"/>
  <c r="CX1232" i="1"/>
  <c r="CY1232" i="1"/>
  <c r="CZ1232" i="1"/>
  <c r="DA1232" i="1"/>
  <c r="BD1232" i="1"/>
  <c r="B1232" i="1"/>
  <c r="BE1233" i="1"/>
  <c r="BF1233" i="1"/>
  <c r="BG1233" i="1"/>
  <c r="BH1233" i="1"/>
  <c r="BI1233" i="1"/>
  <c r="BJ1233" i="1"/>
  <c r="BK1233" i="1"/>
  <c r="BL1233" i="1"/>
  <c r="BM1233" i="1"/>
  <c r="BN1233" i="1"/>
  <c r="BO1233" i="1"/>
  <c r="BP1233" i="1"/>
  <c r="BQ1233" i="1"/>
  <c r="BR1233" i="1"/>
  <c r="BS1233" i="1"/>
  <c r="BT1233" i="1"/>
  <c r="BU1233" i="1"/>
  <c r="BV1233" i="1"/>
  <c r="BW1233" i="1"/>
  <c r="BX1233" i="1"/>
  <c r="BY1233" i="1"/>
  <c r="BZ1233" i="1"/>
  <c r="CA1233" i="1"/>
  <c r="CB1233" i="1"/>
  <c r="CC1233" i="1"/>
  <c r="CD1233" i="1"/>
  <c r="CE1233" i="1"/>
  <c r="CF1233" i="1"/>
  <c r="CG1233" i="1"/>
  <c r="CH1233" i="1"/>
  <c r="CI1233" i="1"/>
  <c r="CJ1233" i="1"/>
  <c r="CK1233" i="1"/>
  <c r="CL1233" i="1"/>
  <c r="CM1233" i="1"/>
  <c r="CN1233" i="1"/>
  <c r="CO1233" i="1"/>
  <c r="CP1233" i="1"/>
  <c r="CQ1233" i="1"/>
  <c r="CR1233" i="1"/>
  <c r="CS1233" i="1"/>
  <c r="CT1233" i="1"/>
  <c r="CU1233" i="1"/>
  <c r="CV1233" i="1"/>
  <c r="CW1233" i="1"/>
  <c r="CX1233" i="1"/>
  <c r="CY1233" i="1"/>
  <c r="CZ1233" i="1"/>
  <c r="DA1233" i="1"/>
  <c r="BD1233" i="1"/>
  <c r="B1233" i="1"/>
  <c r="BE1234" i="1"/>
  <c r="BF1234" i="1"/>
  <c r="BG1234" i="1"/>
  <c r="BH1234" i="1"/>
  <c r="BI1234" i="1"/>
  <c r="BJ1234" i="1"/>
  <c r="BK1234" i="1"/>
  <c r="BL1234" i="1"/>
  <c r="BM1234" i="1"/>
  <c r="BN1234" i="1"/>
  <c r="BO1234" i="1"/>
  <c r="BP1234" i="1"/>
  <c r="BQ1234" i="1"/>
  <c r="BR1234" i="1"/>
  <c r="BS1234" i="1"/>
  <c r="BT1234" i="1"/>
  <c r="BU1234" i="1"/>
  <c r="BV1234" i="1"/>
  <c r="BW1234" i="1"/>
  <c r="BX1234" i="1"/>
  <c r="BY1234" i="1"/>
  <c r="BZ1234" i="1"/>
  <c r="CA1234" i="1"/>
  <c r="CB1234" i="1"/>
  <c r="CC1234" i="1"/>
  <c r="CD1234" i="1"/>
  <c r="CE1234" i="1"/>
  <c r="CF1234" i="1"/>
  <c r="CG1234" i="1"/>
  <c r="CH1234" i="1"/>
  <c r="CI1234" i="1"/>
  <c r="CJ1234" i="1"/>
  <c r="CK1234" i="1"/>
  <c r="CL1234" i="1"/>
  <c r="CM1234" i="1"/>
  <c r="CN1234" i="1"/>
  <c r="CO1234" i="1"/>
  <c r="CP1234" i="1"/>
  <c r="CQ1234" i="1"/>
  <c r="CR1234" i="1"/>
  <c r="CS1234" i="1"/>
  <c r="CT1234" i="1"/>
  <c r="CU1234" i="1"/>
  <c r="CV1234" i="1"/>
  <c r="CW1234" i="1"/>
  <c r="CX1234" i="1"/>
  <c r="CY1234" i="1"/>
  <c r="CZ1234" i="1"/>
  <c r="DA1234" i="1"/>
  <c r="BD1234" i="1"/>
  <c r="B1234" i="1"/>
  <c r="BE1235" i="1"/>
  <c r="BF1235" i="1"/>
  <c r="BG1235" i="1"/>
  <c r="BH1235" i="1"/>
  <c r="BI1235" i="1"/>
  <c r="BJ1235" i="1"/>
  <c r="BK1235" i="1"/>
  <c r="BL1235" i="1"/>
  <c r="BM1235" i="1"/>
  <c r="BN1235" i="1"/>
  <c r="BO1235" i="1"/>
  <c r="BP1235" i="1"/>
  <c r="BQ1235" i="1"/>
  <c r="BR1235" i="1"/>
  <c r="BS1235" i="1"/>
  <c r="BT1235" i="1"/>
  <c r="BU1235" i="1"/>
  <c r="BV1235" i="1"/>
  <c r="BW1235" i="1"/>
  <c r="BX1235" i="1"/>
  <c r="BY1235" i="1"/>
  <c r="BZ1235" i="1"/>
  <c r="CA1235" i="1"/>
  <c r="CB1235" i="1"/>
  <c r="CC1235" i="1"/>
  <c r="CD1235" i="1"/>
  <c r="CE1235" i="1"/>
  <c r="CF1235" i="1"/>
  <c r="CG1235" i="1"/>
  <c r="CH1235" i="1"/>
  <c r="CI1235" i="1"/>
  <c r="CJ1235" i="1"/>
  <c r="CK1235" i="1"/>
  <c r="CL1235" i="1"/>
  <c r="CM1235" i="1"/>
  <c r="CN1235" i="1"/>
  <c r="CO1235" i="1"/>
  <c r="CP1235" i="1"/>
  <c r="CQ1235" i="1"/>
  <c r="CR1235" i="1"/>
  <c r="CS1235" i="1"/>
  <c r="CT1235" i="1"/>
  <c r="CU1235" i="1"/>
  <c r="CV1235" i="1"/>
  <c r="CW1235" i="1"/>
  <c r="CX1235" i="1"/>
  <c r="CY1235" i="1"/>
  <c r="CZ1235" i="1"/>
  <c r="DA1235" i="1"/>
  <c r="BD1235" i="1"/>
  <c r="B1235" i="1"/>
  <c r="BE1236" i="1"/>
  <c r="BF1236" i="1"/>
  <c r="BG1236" i="1"/>
  <c r="BH1236" i="1"/>
  <c r="BI1236" i="1"/>
  <c r="BJ1236" i="1"/>
  <c r="BK1236" i="1"/>
  <c r="BL1236" i="1"/>
  <c r="BM1236" i="1"/>
  <c r="BN1236" i="1"/>
  <c r="BO1236" i="1"/>
  <c r="BP1236" i="1"/>
  <c r="BQ1236" i="1"/>
  <c r="BR1236" i="1"/>
  <c r="BS1236" i="1"/>
  <c r="BT1236" i="1"/>
  <c r="BU1236" i="1"/>
  <c r="BV1236" i="1"/>
  <c r="BW1236" i="1"/>
  <c r="BX1236" i="1"/>
  <c r="BY1236" i="1"/>
  <c r="BZ1236" i="1"/>
  <c r="CA1236" i="1"/>
  <c r="CB1236" i="1"/>
  <c r="CC1236" i="1"/>
  <c r="CD1236" i="1"/>
  <c r="CE1236" i="1"/>
  <c r="CF1236" i="1"/>
  <c r="CG1236" i="1"/>
  <c r="CH1236" i="1"/>
  <c r="CI1236" i="1"/>
  <c r="CJ1236" i="1"/>
  <c r="CK1236" i="1"/>
  <c r="CL1236" i="1"/>
  <c r="CM1236" i="1"/>
  <c r="CN1236" i="1"/>
  <c r="CO1236" i="1"/>
  <c r="CP1236" i="1"/>
  <c r="CQ1236" i="1"/>
  <c r="CR1236" i="1"/>
  <c r="CS1236" i="1"/>
  <c r="CT1236" i="1"/>
  <c r="CU1236" i="1"/>
  <c r="CV1236" i="1"/>
  <c r="CW1236" i="1"/>
  <c r="CX1236" i="1"/>
  <c r="CY1236" i="1"/>
  <c r="CZ1236" i="1"/>
  <c r="DA1236" i="1"/>
  <c r="BD1236" i="1"/>
  <c r="B1236" i="1"/>
  <c r="BE1237" i="1"/>
  <c r="BF1237" i="1"/>
  <c r="BG1237" i="1"/>
  <c r="BH1237" i="1"/>
  <c r="BI1237" i="1"/>
  <c r="BJ1237" i="1"/>
  <c r="BK1237" i="1"/>
  <c r="BL1237" i="1"/>
  <c r="BM1237" i="1"/>
  <c r="BN1237" i="1"/>
  <c r="BO1237" i="1"/>
  <c r="BP1237" i="1"/>
  <c r="BQ1237" i="1"/>
  <c r="BR1237" i="1"/>
  <c r="BS1237" i="1"/>
  <c r="BT1237" i="1"/>
  <c r="BU1237" i="1"/>
  <c r="BV1237" i="1"/>
  <c r="BW1237" i="1"/>
  <c r="BX1237" i="1"/>
  <c r="BY1237" i="1"/>
  <c r="BZ1237" i="1"/>
  <c r="CA1237" i="1"/>
  <c r="CB1237" i="1"/>
  <c r="CC1237" i="1"/>
  <c r="CD1237" i="1"/>
  <c r="CE1237" i="1"/>
  <c r="CF1237" i="1"/>
  <c r="CG1237" i="1"/>
  <c r="CH1237" i="1"/>
  <c r="CI1237" i="1"/>
  <c r="CJ1237" i="1"/>
  <c r="CK1237" i="1"/>
  <c r="CL1237" i="1"/>
  <c r="CM1237" i="1"/>
  <c r="CN1237" i="1"/>
  <c r="CO1237" i="1"/>
  <c r="CP1237" i="1"/>
  <c r="CQ1237" i="1"/>
  <c r="CR1237" i="1"/>
  <c r="CS1237" i="1"/>
  <c r="CT1237" i="1"/>
  <c r="CU1237" i="1"/>
  <c r="CV1237" i="1"/>
  <c r="CW1237" i="1"/>
  <c r="CX1237" i="1"/>
  <c r="CY1237" i="1"/>
  <c r="CZ1237" i="1"/>
  <c r="DA1237" i="1"/>
  <c r="BD1237" i="1"/>
  <c r="B1237" i="1"/>
  <c r="BE1238" i="1"/>
  <c r="BF1238" i="1"/>
  <c r="BG1238" i="1"/>
  <c r="BH1238" i="1"/>
  <c r="BI1238" i="1"/>
  <c r="BJ1238" i="1"/>
  <c r="BK1238" i="1"/>
  <c r="BL1238" i="1"/>
  <c r="BM1238" i="1"/>
  <c r="BN1238" i="1"/>
  <c r="BO1238" i="1"/>
  <c r="BP1238" i="1"/>
  <c r="BQ1238" i="1"/>
  <c r="BR1238" i="1"/>
  <c r="BS1238" i="1"/>
  <c r="BT1238" i="1"/>
  <c r="BU1238" i="1"/>
  <c r="BV1238" i="1"/>
  <c r="BW1238" i="1"/>
  <c r="BX1238" i="1"/>
  <c r="BY1238" i="1"/>
  <c r="BZ1238" i="1"/>
  <c r="CA1238" i="1"/>
  <c r="CB1238" i="1"/>
  <c r="CC1238" i="1"/>
  <c r="CD1238" i="1"/>
  <c r="CE1238" i="1"/>
  <c r="CF1238" i="1"/>
  <c r="CG1238" i="1"/>
  <c r="CH1238" i="1"/>
  <c r="CI1238" i="1"/>
  <c r="CJ1238" i="1"/>
  <c r="CK1238" i="1"/>
  <c r="CL1238" i="1"/>
  <c r="CM1238" i="1"/>
  <c r="CN1238" i="1"/>
  <c r="CO1238" i="1"/>
  <c r="CP1238" i="1"/>
  <c r="CQ1238" i="1"/>
  <c r="CR1238" i="1"/>
  <c r="CS1238" i="1"/>
  <c r="CT1238" i="1"/>
  <c r="CU1238" i="1"/>
  <c r="CV1238" i="1"/>
  <c r="CW1238" i="1"/>
  <c r="CX1238" i="1"/>
  <c r="CY1238" i="1"/>
  <c r="CZ1238" i="1"/>
  <c r="DA1238" i="1"/>
  <c r="BD1238" i="1"/>
  <c r="B1238" i="1"/>
  <c r="BE1239" i="1"/>
  <c r="BF1239" i="1"/>
  <c r="BG1239" i="1"/>
  <c r="BH1239" i="1"/>
  <c r="BI1239" i="1"/>
  <c r="BJ1239" i="1"/>
  <c r="BK1239" i="1"/>
  <c r="BL1239" i="1"/>
  <c r="BM1239" i="1"/>
  <c r="BN1239" i="1"/>
  <c r="BO1239" i="1"/>
  <c r="BP1239" i="1"/>
  <c r="BQ1239" i="1"/>
  <c r="BR1239" i="1"/>
  <c r="BS1239" i="1"/>
  <c r="BT1239" i="1"/>
  <c r="BU1239" i="1"/>
  <c r="BV1239" i="1"/>
  <c r="BW1239" i="1"/>
  <c r="BX1239" i="1"/>
  <c r="BY1239" i="1"/>
  <c r="BZ1239" i="1"/>
  <c r="CA1239" i="1"/>
  <c r="CB1239" i="1"/>
  <c r="CC1239" i="1"/>
  <c r="CD1239" i="1"/>
  <c r="CE1239" i="1"/>
  <c r="CF1239" i="1"/>
  <c r="CG1239" i="1"/>
  <c r="CH1239" i="1"/>
  <c r="CI1239" i="1"/>
  <c r="CJ1239" i="1"/>
  <c r="CK1239" i="1"/>
  <c r="CL1239" i="1"/>
  <c r="CM1239" i="1"/>
  <c r="CN1239" i="1"/>
  <c r="CO1239" i="1"/>
  <c r="CP1239" i="1"/>
  <c r="CQ1239" i="1"/>
  <c r="CR1239" i="1"/>
  <c r="CS1239" i="1"/>
  <c r="CT1239" i="1"/>
  <c r="CU1239" i="1"/>
  <c r="CV1239" i="1"/>
  <c r="CW1239" i="1"/>
  <c r="CX1239" i="1"/>
  <c r="CY1239" i="1"/>
  <c r="CZ1239" i="1"/>
  <c r="DA1239" i="1"/>
  <c r="BD1239" i="1"/>
  <c r="B1239" i="1"/>
  <c r="BE1240" i="1"/>
  <c r="BF1240" i="1"/>
  <c r="BG1240" i="1"/>
  <c r="BH1240" i="1"/>
  <c r="BI1240" i="1"/>
  <c r="BJ1240" i="1"/>
  <c r="BK1240" i="1"/>
  <c r="BL1240" i="1"/>
  <c r="BM1240" i="1"/>
  <c r="BN1240" i="1"/>
  <c r="BO1240" i="1"/>
  <c r="BP1240" i="1"/>
  <c r="BQ1240" i="1"/>
  <c r="BR1240" i="1"/>
  <c r="BS1240" i="1"/>
  <c r="BT1240" i="1"/>
  <c r="BU1240" i="1"/>
  <c r="BV1240" i="1"/>
  <c r="BW1240" i="1"/>
  <c r="BX1240" i="1"/>
  <c r="BY1240" i="1"/>
  <c r="BZ1240" i="1"/>
  <c r="CA1240" i="1"/>
  <c r="CB1240" i="1"/>
  <c r="CC1240" i="1"/>
  <c r="CD1240" i="1"/>
  <c r="CE1240" i="1"/>
  <c r="CF1240" i="1"/>
  <c r="CG1240" i="1"/>
  <c r="CH1240" i="1"/>
  <c r="CI1240" i="1"/>
  <c r="CJ1240" i="1"/>
  <c r="CK1240" i="1"/>
  <c r="CL1240" i="1"/>
  <c r="CM1240" i="1"/>
  <c r="CN1240" i="1"/>
  <c r="CO1240" i="1"/>
  <c r="CP1240" i="1"/>
  <c r="CQ1240" i="1"/>
  <c r="CR1240" i="1"/>
  <c r="CS1240" i="1"/>
  <c r="CT1240" i="1"/>
  <c r="CU1240" i="1"/>
  <c r="CV1240" i="1"/>
  <c r="CW1240" i="1"/>
  <c r="CX1240" i="1"/>
  <c r="CY1240" i="1"/>
  <c r="CZ1240" i="1"/>
  <c r="DA1240" i="1"/>
  <c r="BD1240" i="1"/>
  <c r="B1240" i="1"/>
  <c r="BE1241" i="1"/>
  <c r="BF1241" i="1"/>
  <c r="BG1241" i="1"/>
  <c r="BH1241" i="1"/>
  <c r="BI1241" i="1"/>
  <c r="BJ1241" i="1"/>
  <c r="BK1241" i="1"/>
  <c r="BL1241" i="1"/>
  <c r="BM1241" i="1"/>
  <c r="BN1241" i="1"/>
  <c r="BO1241" i="1"/>
  <c r="BP1241" i="1"/>
  <c r="BQ1241" i="1"/>
  <c r="BR1241" i="1"/>
  <c r="BS1241" i="1"/>
  <c r="BT1241" i="1"/>
  <c r="BU1241" i="1"/>
  <c r="BV1241" i="1"/>
  <c r="BW1241" i="1"/>
  <c r="BX1241" i="1"/>
  <c r="BY1241" i="1"/>
  <c r="BZ1241" i="1"/>
  <c r="CA1241" i="1"/>
  <c r="CB1241" i="1"/>
  <c r="CC1241" i="1"/>
  <c r="CD1241" i="1"/>
  <c r="CE1241" i="1"/>
  <c r="CF1241" i="1"/>
  <c r="CG1241" i="1"/>
  <c r="CH1241" i="1"/>
  <c r="CI1241" i="1"/>
  <c r="CJ1241" i="1"/>
  <c r="CK1241" i="1"/>
  <c r="CL1241" i="1"/>
  <c r="CM1241" i="1"/>
  <c r="CN1241" i="1"/>
  <c r="CO1241" i="1"/>
  <c r="CP1241" i="1"/>
  <c r="CQ1241" i="1"/>
  <c r="CR1241" i="1"/>
  <c r="CS1241" i="1"/>
  <c r="CT1241" i="1"/>
  <c r="CU1241" i="1"/>
  <c r="CV1241" i="1"/>
  <c r="CW1241" i="1"/>
  <c r="CX1241" i="1"/>
  <c r="CY1241" i="1"/>
  <c r="CZ1241" i="1"/>
  <c r="DA1241" i="1"/>
  <c r="BD1241" i="1"/>
  <c r="B1241" i="1"/>
  <c r="BE1242" i="1"/>
  <c r="BF1242" i="1"/>
  <c r="BG1242" i="1"/>
  <c r="BH1242" i="1"/>
  <c r="BI1242" i="1"/>
  <c r="BJ1242" i="1"/>
  <c r="BK1242" i="1"/>
  <c r="BL1242" i="1"/>
  <c r="BM1242" i="1"/>
  <c r="BN1242" i="1"/>
  <c r="BO1242" i="1"/>
  <c r="BP1242" i="1"/>
  <c r="BQ1242" i="1"/>
  <c r="BR1242" i="1"/>
  <c r="BS1242" i="1"/>
  <c r="BT1242" i="1"/>
  <c r="BU1242" i="1"/>
  <c r="BV1242" i="1"/>
  <c r="BW1242" i="1"/>
  <c r="BX1242" i="1"/>
  <c r="BY1242" i="1"/>
  <c r="BZ1242" i="1"/>
  <c r="CA1242" i="1"/>
  <c r="CB1242" i="1"/>
  <c r="CC1242" i="1"/>
  <c r="CD1242" i="1"/>
  <c r="CE1242" i="1"/>
  <c r="CF1242" i="1"/>
  <c r="CG1242" i="1"/>
  <c r="CH1242" i="1"/>
  <c r="CI1242" i="1"/>
  <c r="CJ1242" i="1"/>
  <c r="CK1242" i="1"/>
  <c r="CL1242" i="1"/>
  <c r="CM1242" i="1"/>
  <c r="CN1242" i="1"/>
  <c r="CO1242" i="1"/>
  <c r="CP1242" i="1"/>
  <c r="CQ1242" i="1"/>
  <c r="CR1242" i="1"/>
  <c r="CS1242" i="1"/>
  <c r="CT1242" i="1"/>
  <c r="CU1242" i="1"/>
  <c r="CV1242" i="1"/>
  <c r="CW1242" i="1"/>
  <c r="CX1242" i="1"/>
  <c r="CY1242" i="1"/>
  <c r="CZ1242" i="1"/>
  <c r="DA1242" i="1"/>
  <c r="BD1242" i="1"/>
  <c r="B1242" i="1"/>
  <c r="BE1243" i="1"/>
  <c r="BF1243" i="1"/>
  <c r="BG1243" i="1"/>
  <c r="BH1243" i="1"/>
  <c r="BI1243" i="1"/>
  <c r="BJ1243" i="1"/>
  <c r="BK1243" i="1"/>
  <c r="BL1243" i="1"/>
  <c r="BM1243" i="1"/>
  <c r="BN1243" i="1"/>
  <c r="BO1243" i="1"/>
  <c r="BP1243" i="1"/>
  <c r="BQ1243" i="1"/>
  <c r="BR1243" i="1"/>
  <c r="BS1243" i="1"/>
  <c r="BT1243" i="1"/>
  <c r="BU1243" i="1"/>
  <c r="BV1243" i="1"/>
  <c r="BW1243" i="1"/>
  <c r="BX1243" i="1"/>
  <c r="BY1243" i="1"/>
  <c r="BZ1243" i="1"/>
  <c r="CA1243" i="1"/>
  <c r="CB1243" i="1"/>
  <c r="CC1243" i="1"/>
  <c r="CD1243" i="1"/>
  <c r="CE1243" i="1"/>
  <c r="CF1243" i="1"/>
  <c r="CG1243" i="1"/>
  <c r="CH1243" i="1"/>
  <c r="CI1243" i="1"/>
  <c r="CJ1243" i="1"/>
  <c r="CK1243" i="1"/>
  <c r="CL1243" i="1"/>
  <c r="CM1243" i="1"/>
  <c r="CN1243" i="1"/>
  <c r="CO1243" i="1"/>
  <c r="CP1243" i="1"/>
  <c r="CQ1243" i="1"/>
  <c r="CR1243" i="1"/>
  <c r="CS1243" i="1"/>
  <c r="CT1243" i="1"/>
  <c r="CU1243" i="1"/>
  <c r="CV1243" i="1"/>
  <c r="CW1243" i="1"/>
  <c r="CX1243" i="1"/>
  <c r="CY1243" i="1"/>
  <c r="CZ1243" i="1"/>
  <c r="DA1243" i="1"/>
  <c r="BD1243" i="1"/>
  <c r="B1243" i="1"/>
  <c r="BE1244" i="1"/>
  <c r="BF1244" i="1"/>
  <c r="BG1244" i="1"/>
  <c r="BH1244" i="1"/>
  <c r="BI1244" i="1"/>
  <c r="BJ1244" i="1"/>
  <c r="BK1244" i="1"/>
  <c r="BL1244" i="1"/>
  <c r="BM1244" i="1"/>
  <c r="BN1244" i="1"/>
  <c r="BO1244" i="1"/>
  <c r="BP1244" i="1"/>
  <c r="BQ1244" i="1"/>
  <c r="BR1244" i="1"/>
  <c r="BS1244" i="1"/>
  <c r="BT1244" i="1"/>
  <c r="BU1244" i="1"/>
  <c r="BV1244" i="1"/>
  <c r="BW1244" i="1"/>
  <c r="BX1244" i="1"/>
  <c r="BY1244" i="1"/>
  <c r="BZ1244" i="1"/>
  <c r="CA1244" i="1"/>
  <c r="CB1244" i="1"/>
  <c r="CC1244" i="1"/>
  <c r="CD1244" i="1"/>
  <c r="CE1244" i="1"/>
  <c r="CF1244" i="1"/>
  <c r="CG1244" i="1"/>
  <c r="CH1244" i="1"/>
  <c r="CI1244" i="1"/>
  <c r="CJ1244" i="1"/>
  <c r="CK1244" i="1"/>
  <c r="CL1244" i="1"/>
  <c r="CM1244" i="1"/>
  <c r="CN1244" i="1"/>
  <c r="CO1244" i="1"/>
  <c r="CP1244" i="1"/>
  <c r="CQ1244" i="1"/>
  <c r="CR1244" i="1"/>
  <c r="CS1244" i="1"/>
  <c r="CT1244" i="1"/>
  <c r="CU1244" i="1"/>
  <c r="CV1244" i="1"/>
  <c r="CW1244" i="1"/>
  <c r="CX1244" i="1"/>
  <c r="CY1244" i="1"/>
  <c r="CZ1244" i="1"/>
  <c r="DA1244" i="1"/>
  <c r="BD1244" i="1"/>
  <c r="B1244" i="1"/>
  <c r="BE1245" i="1"/>
  <c r="BF1245" i="1"/>
  <c r="BG1245" i="1"/>
  <c r="BH1245" i="1"/>
  <c r="BI1245" i="1"/>
  <c r="BJ1245" i="1"/>
  <c r="BK1245" i="1"/>
  <c r="BL1245" i="1"/>
  <c r="BM1245" i="1"/>
  <c r="BN1245" i="1"/>
  <c r="BO1245" i="1"/>
  <c r="BP1245" i="1"/>
  <c r="BQ1245" i="1"/>
  <c r="BR1245" i="1"/>
  <c r="BS1245" i="1"/>
  <c r="BT1245" i="1"/>
  <c r="BU1245" i="1"/>
  <c r="BV1245" i="1"/>
  <c r="BW1245" i="1"/>
  <c r="BX1245" i="1"/>
  <c r="BY1245" i="1"/>
  <c r="BZ1245" i="1"/>
  <c r="CA1245" i="1"/>
  <c r="CB1245" i="1"/>
  <c r="CC1245" i="1"/>
  <c r="CD1245" i="1"/>
  <c r="CE1245" i="1"/>
  <c r="CF1245" i="1"/>
  <c r="CG1245" i="1"/>
  <c r="CH1245" i="1"/>
  <c r="CI1245" i="1"/>
  <c r="CJ1245" i="1"/>
  <c r="CK1245" i="1"/>
  <c r="CL1245" i="1"/>
  <c r="CM1245" i="1"/>
  <c r="CN1245" i="1"/>
  <c r="CO1245" i="1"/>
  <c r="CP1245" i="1"/>
  <c r="CQ1245" i="1"/>
  <c r="CR1245" i="1"/>
  <c r="CS1245" i="1"/>
  <c r="CT1245" i="1"/>
  <c r="CU1245" i="1"/>
  <c r="CV1245" i="1"/>
  <c r="CW1245" i="1"/>
  <c r="CX1245" i="1"/>
  <c r="CY1245" i="1"/>
  <c r="CZ1245" i="1"/>
  <c r="DA1245" i="1"/>
  <c r="BD1245" i="1"/>
  <c r="B1245" i="1"/>
  <c r="BE1246" i="1"/>
  <c r="BF1246" i="1"/>
  <c r="BG1246" i="1"/>
  <c r="BH1246" i="1"/>
  <c r="BI1246" i="1"/>
  <c r="BJ1246" i="1"/>
  <c r="BK1246" i="1"/>
  <c r="BL1246" i="1"/>
  <c r="BM1246" i="1"/>
  <c r="BN1246" i="1"/>
  <c r="BO1246" i="1"/>
  <c r="BP1246" i="1"/>
  <c r="BQ1246" i="1"/>
  <c r="BR1246" i="1"/>
  <c r="BS1246" i="1"/>
  <c r="BT1246" i="1"/>
  <c r="BU1246" i="1"/>
  <c r="BV1246" i="1"/>
  <c r="BW1246" i="1"/>
  <c r="BX1246" i="1"/>
  <c r="BY1246" i="1"/>
  <c r="BZ1246" i="1"/>
  <c r="CA1246" i="1"/>
  <c r="CB1246" i="1"/>
  <c r="CC1246" i="1"/>
  <c r="CD1246" i="1"/>
  <c r="CE1246" i="1"/>
  <c r="CF1246" i="1"/>
  <c r="CG1246" i="1"/>
  <c r="CH1246" i="1"/>
  <c r="CI1246" i="1"/>
  <c r="CJ1246" i="1"/>
  <c r="CK1246" i="1"/>
  <c r="CL1246" i="1"/>
  <c r="CM1246" i="1"/>
  <c r="CN1246" i="1"/>
  <c r="CO1246" i="1"/>
  <c r="CP1246" i="1"/>
  <c r="CQ1246" i="1"/>
  <c r="CR1246" i="1"/>
  <c r="CS1246" i="1"/>
  <c r="CT1246" i="1"/>
  <c r="CU1246" i="1"/>
  <c r="CV1246" i="1"/>
  <c r="CW1246" i="1"/>
  <c r="CX1246" i="1"/>
  <c r="CY1246" i="1"/>
  <c r="CZ1246" i="1"/>
  <c r="DA1246" i="1"/>
  <c r="BD1246" i="1"/>
  <c r="B1246" i="1"/>
  <c r="BE1247" i="1"/>
  <c r="BF1247" i="1"/>
  <c r="BG1247" i="1"/>
  <c r="BH1247" i="1"/>
  <c r="BI1247" i="1"/>
  <c r="BJ1247" i="1"/>
  <c r="BK1247" i="1"/>
  <c r="BL1247" i="1"/>
  <c r="BM1247" i="1"/>
  <c r="BN1247" i="1"/>
  <c r="BO1247" i="1"/>
  <c r="BP1247" i="1"/>
  <c r="BQ1247" i="1"/>
  <c r="BR1247" i="1"/>
  <c r="BS1247" i="1"/>
  <c r="BT1247" i="1"/>
  <c r="BU1247" i="1"/>
  <c r="BV1247" i="1"/>
  <c r="BW1247" i="1"/>
  <c r="BX1247" i="1"/>
  <c r="BY1247" i="1"/>
  <c r="BZ1247" i="1"/>
  <c r="CA1247" i="1"/>
  <c r="CB1247" i="1"/>
  <c r="CC1247" i="1"/>
  <c r="CD1247" i="1"/>
  <c r="CE1247" i="1"/>
  <c r="CF1247" i="1"/>
  <c r="CG1247" i="1"/>
  <c r="CH1247" i="1"/>
  <c r="CI1247" i="1"/>
  <c r="CJ1247" i="1"/>
  <c r="CK1247" i="1"/>
  <c r="CL1247" i="1"/>
  <c r="CM1247" i="1"/>
  <c r="CN1247" i="1"/>
  <c r="CO1247" i="1"/>
  <c r="CP1247" i="1"/>
  <c r="CQ1247" i="1"/>
  <c r="CR1247" i="1"/>
  <c r="CS1247" i="1"/>
  <c r="CT1247" i="1"/>
  <c r="CU1247" i="1"/>
  <c r="CV1247" i="1"/>
  <c r="CW1247" i="1"/>
  <c r="CX1247" i="1"/>
  <c r="CY1247" i="1"/>
  <c r="CZ1247" i="1"/>
  <c r="DA1247" i="1"/>
  <c r="BD1247" i="1"/>
  <c r="B1247" i="1"/>
  <c r="BE1248" i="1"/>
  <c r="BF1248" i="1"/>
  <c r="BG1248" i="1"/>
  <c r="BH1248" i="1"/>
  <c r="BI1248" i="1"/>
  <c r="BJ1248" i="1"/>
  <c r="BK1248" i="1"/>
  <c r="BL1248" i="1"/>
  <c r="BM1248" i="1"/>
  <c r="BN1248" i="1"/>
  <c r="BO1248" i="1"/>
  <c r="BP1248" i="1"/>
  <c r="BQ1248" i="1"/>
  <c r="BR1248" i="1"/>
  <c r="BS1248" i="1"/>
  <c r="BT1248" i="1"/>
  <c r="BU1248" i="1"/>
  <c r="BV1248" i="1"/>
  <c r="BW1248" i="1"/>
  <c r="BX1248" i="1"/>
  <c r="BY1248" i="1"/>
  <c r="BZ1248" i="1"/>
  <c r="CA1248" i="1"/>
  <c r="CB1248" i="1"/>
  <c r="CC1248" i="1"/>
  <c r="CD1248" i="1"/>
  <c r="CE1248" i="1"/>
  <c r="CF1248" i="1"/>
  <c r="CG1248" i="1"/>
  <c r="CH1248" i="1"/>
  <c r="CI1248" i="1"/>
  <c r="CJ1248" i="1"/>
  <c r="CK1248" i="1"/>
  <c r="CL1248" i="1"/>
  <c r="CM1248" i="1"/>
  <c r="CN1248" i="1"/>
  <c r="CO1248" i="1"/>
  <c r="CP1248" i="1"/>
  <c r="CQ1248" i="1"/>
  <c r="CR1248" i="1"/>
  <c r="CS1248" i="1"/>
  <c r="CT1248" i="1"/>
  <c r="CU1248" i="1"/>
  <c r="CV1248" i="1"/>
  <c r="CW1248" i="1"/>
  <c r="CX1248" i="1"/>
  <c r="CY1248" i="1"/>
  <c r="CZ1248" i="1"/>
  <c r="DA1248" i="1"/>
  <c r="BD1248" i="1"/>
  <c r="B1248" i="1"/>
  <c r="BE1249" i="1"/>
  <c r="BF1249" i="1"/>
  <c r="BG1249" i="1"/>
  <c r="BH1249" i="1"/>
  <c r="BI1249" i="1"/>
  <c r="BJ1249" i="1"/>
  <c r="BK1249" i="1"/>
  <c r="BL1249" i="1"/>
  <c r="BM1249" i="1"/>
  <c r="BN1249" i="1"/>
  <c r="BO1249" i="1"/>
  <c r="BP1249" i="1"/>
  <c r="BQ1249" i="1"/>
  <c r="BR1249" i="1"/>
  <c r="BS1249" i="1"/>
  <c r="BT1249" i="1"/>
  <c r="BU1249" i="1"/>
  <c r="BV1249" i="1"/>
  <c r="BW1249" i="1"/>
  <c r="BX1249" i="1"/>
  <c r="BY1249" i="1"/>
  <c r="BZ1249" i="1"/>
  <c r="CA1249" i="1"/>
  <c r="CB1249" i="1"/>
  <c r="CC1249" i="1"/>
  <c r="CD1249" i="1"/>
  <c r="CE1249" i="1"/>
  <c r="CF1249" i="1"/>
  <c r="CG1249" i="1"/>
  <c r="CH1249" i="1"/>
  <c r="CI1249" i="1"/>
  <c r="CJ1249" i="1"/>
  <c r="CK1249" i="1"/>
  <c r="CL1249" i="1"/>
  <c r="CM1249" i="1"/>
  <c r="CN1249" i="1"/>
  <c r="CO1249" i="1"/>
  <c r="CP1249" i="1"/>
  <c r="CQ1249" i="1"/>
  <c r="CR1249" i="1"/>
  <c r="CS1249" i="1"/>
  <c r="CT1249" i="1"/>
  <c r="CU1249" i="1"/>
  <c r="CV1249" i="1"/>
  <c r="CW1249" i="1"/>
  <c r="CX1249" i="1"/>
  <c r="CY1249" i="1"/>
  <c r="CZ1249" i="1"/>
  <c r="DA1249" i="1"/>
  <c r="BD1249" i="1"/>
  <c r="B1249" i="1"/>
  <c r="BE1250" i="1"/>
  <c r="BF1250" i="1"/>
  <c r="BG1250" i="1"/>
  <c r="BH1250" i="1"/>
  <c r="BI1250" i="1"/>
  <c r="BJ1250" i="1"/>
  <c r="BK1250" i="1"/>
  <c r="BL1250" i="1"/>
  <c r="BM1250" i="1"/>
  <c r="BN1250" i="1"/>
  <c r="BO1250" i="1"/>
  <c r="BP1250" i="1"/>
  <c r="BQ1250" i="1"/>
  <c r="BR1250" i="1"/>
  <c r="BS1250" i="1"/>
  <c r="BT1250" i="1"/>
  <c r="BU1250" i="1"/>
  <c r="BV1250" i="1"/>
  <c r="BW1250" i="1"/>
  <c r="BX1250" i="1"/>
  <c r="BY1250" i="1"/>
  <c r="BZ1250" i="1"/>
  <c r="CA1250" i="1"/>
  <c r="CB1250" i="1"/>
  <c r="CC1250" i="1"/>
  <c r="CD1250" i="1"/>
  <c r="CE1250" i="1"/>
  <c r="CF1250" i="1"/>
  <c r="CG1250" i="1"/>
  <c r="CH1250" i="1"/>
  <c r="CI1250" i="1"/>
  <c r="CJ1250" i="1"/>
  <c r="CK1250" i="1"/>
  <c r="CL1250" i="1"/>
  <c r="CM1250" i="1"/>
  <c r="CN1250" i="1"/>
  <c r="CO1250" i="1"/>
  <c r="CP1250" i="1"/>
  <c r="CQ1250" i="1"/>
  <c r="CR1250" i="1"/>
  <c r="CS1250" i="1"/>
  <c r="CT1250" i="1"/>
  <c r="CU1250" i="1"/>
  <c r="CV1250" i="1"/>
  <c r="CW1250" i="1"/>
  <c r="CX1250" i="1"/>
  <c r="CY1250" i="1"/>
  <c r="CZ1250" i="1"/>
  <c r="DA1250" i="1"/>
  <c r="BD1250" i="1"/>
  <c r="B1250" i="1"/>
  <c r="BE1251" i="1"/>
  <c r="BF1251" i="1"/>
  <c r="BG1251" i="1"/>
  <c r="BH1251" i="1"/>
  <c r="BI1251" i="1"/>
  <c r="BJ1251" i="1"/>
  <c r="BK1251" i="1"/>
  <c r="BL1251" i="1"/>
  <c r="BM1251" i="1"/>
  <c r="BN1251" i="1"/>
  <c r="BO1251" i="1"/>
  <c r="BP1251" i="1"/>
  <c r="BQ1251" i="1"/>
  <c r="BR1251" i="1"/>
  <c r="BS1251" i="1"/>
  <c r="BT1251" i="1"/>
  <c r="BU1251" i="1"/>
  <c r="BV1251" i="1"/>
  <c r="BW1251" i="1"/>
  <c r="BX1251" i="1"/>
  <c r="BY1251" i="1"/>
  <c r="BZ1251" i="1"/>
  <c r="CA1251" i="1"/>
  <c r="CB1251" i="1"/>
  <c r="CC1251" i="1"/>
  <c r="CD1251" i="1"/>
  <c r="CE1251" i="1"/>
  <c r="CF1251" i="1"/>
  <c r="CG1251" i="1"/>
  <c r="CH1251" i="1"/>
  <c r="CI1251" i="1"/>
  <c r="CJ1251" i="1"/>
  <c r="CK1251" i="1"/>
  <c r="CL1251" i="1"/>
  <c r="CM1251" i="1"/>
  <c r="CN1251" i="1"/>
  <c r="CO1251" i="1"/>
  <c r="CP1251" i="1"/>
  <c r="CQ1251" i="1"/>
  <c r="CR1251" i="1"/>
  <c r="CS1251" i="1"/>
  <c r="CT1251" i="1"/>
  <c r="CU1251" i="1"/>
  <c r="CV1251" i="1"/>
  <c r="CW1251" i="1"/>
  <c r="CX1251" i="1"/>
  <c r="CY1251" i="1"/>
  <c r="CZ1251" i="1"/>
  <c r="DA1251" i="1"/>
  <c r="BD1251" i="1"/>
  <c r="B1251" i="1"/>
  <c r="BE1252" i="1"/>
  <c r="BF1252" i="1"/>
  <c r="BG1252" i="1"/>
  <c r="BH1252" i="1"/>
  <c r="BI1252" i="1"/>
  <c r="BJ1252" i="1"/>
  <c r="BK1252" i="1"/>
  <c r="BL1252" i="1"/>
  <c r="BM1252" i="1"/>
  <c r="BN1252" i="1"/>
  <c r="BO1252" i="1"/>
  <c r="BP1252" i="1"/>
  <c r="BQ1252" i="1"/>
  <c r="BR1252" i="1"/>
  <c r="BS1252" i="1"/>
  <c r="BT1252" i="1"/>
  <c r="BU1252" i="1"/>
  <c r="BV1252" i="1"/>
  <c r="BW1252" i="1"/>
  <c r="BX1252" i="1"/>
  <c r="BY1252" i="1"/>
  <c r="BZ1252" i="1"/>
  <c r="CA1252" i="1"/>
  <c r="CB1252" i="1"/>
  <c r="CC1252" i="1"/>
  <c r="CD1252" i="1"/>
  <c r="CE1252" i="1"/>
  <c r="CF1252" i="1"/>
  <c r="CG1252" i="1"/>
  <c r="CH1252" i="1"/>
  <c r="CI1252" i="1"/>
  <c r="CJ1252" i="1"/>
  <c r="CK1252" i="1"/>
  <c r="CL1252" i="1"/>
  <c r="CM1252" i="1"/>
  <c r="CN1252" i="1"/>
  <c r="CO1252" i="1"/>
  <c r="CP1252" i="1"/>
  <c r="CQ1252" i="1"/>
  <c r="CR1252" i="1"/>
  <c r="CS1252" i="1"/>
  <c r="CT1252" i="1"/>
  <c r="CU1252" i="1"/>
  <c r="CV1252" i="1"/>
  <c r="CW1252" i="1"/>
  <c r="CX1252" i="1"/>
  <c r="CY1252" i="1"/>
  <c r="CZ1252" i="1"/>
  <c r="DA1252" i="1"/>
  <c r="BD1252" i="1"/>
  <c r="B1252" i="1"/>
  <c r="BE1253" i="1"/>
  <c r="BF1253" i="1"/>
  <c r="BG1253" i="1"/>
  <c r="BH1253" i="1"/>
  <c r="BI1253" i="1"/>
  <c r="BJ1253" i="1"/>
  <c r="BK1253" i="1"/>
  <c r="BL1253" i="1"/>
  <c r="BM1253" i="1"/>
  <c r="BN1253" i="1"/>
  <c r="BO1253" i="1"/>
  <c r="BP1253" i="1"/>
  <c r="BQ1253" i="1"/>
  <c r="BR1253" i="1"/>
  <c r="BS1253" i="1"/>
  <c r="BT1253" i="1"/>
  <c r="BU1253" i="1"/>
  <c r="BV1253" i="1"/>
  <c r="BW1253" i="1"/>
  <c r="BX1253" i="1"/>
  <c r="BY1253" i="1"/>
  <c r="BZ1253" i="1"/>
  <c r="CA1253" i="1"/>
  <c r="CB1253" i="1"/>
  <c r="CC1253" i="1"/>
  <c r="CD1253" i="1"/>
  <c r="CE1253" i="1"/>
  <c r="CF1253" i="1"/>
  <c r="CG1253" i="1"/>
  <c r="CH1253" i="1"/>
  <c r="CI1253" i="1"/>
  <c r="CJ1253" i="1"/>
  <c r="CK1253" i="1"/>
  <c r="CL1253" i="1"/>
  <c r="CM1253" i="1"/>
  <c r="CN1253" i="1"/>
  <c r="CO1253" i="1"/>
  <c r="CP1253" i="1"/>
  <c r="CQ1253" i="1"/>
  <c r="CR1253" i="1"/>
  <c r="CS1253" i="1"/>
  <c r="CT1253" i="1"/>
  <c r="CU1253" i="1"/>
  <c r="CV1253" i="1"/>
  <c r="CW1253" i="1"/>
  <c r="CX1253" i="1"/>
  <c r="CY1253" i="1"/>
  <c r="CZ1253" i="1"/>
  <c r="DA1253" i="1"/>
  <c r="BD1253" i="1"/>
  <c r="B1253" i="1"/>
  <c r="BE1254" i="1"/>
  <c r="BF1254" i="1"/>
  <c r="BG1254" i="1"/>
  <c r="BH1254" i="1"/>
  <c r="BI1254" i="1"/>
  <c r="BJ1254" i="1"/>
  <c r="BK1254" i="1"/>
  <c r="BL1254" i="1"/>
  <c r="BM1254" i="1"/>
  <c r="BN1254" i="1"/>
  <c r="BO1254" i="1"/>
  <c r="BP1254" i="1"/>
  <c r="BQ1254" i="1"/>
  <c r="BR1254" i="1"/>
  <c r="BS1254" i="1"/>
  <c r="BT1254" i="1"/>
  <c r="BU1254" i="1"/>
  <c r="BV1254" i="1"/>
  <c r="BW1254" i="1"/>
  <c r="BX1254" i="1"/>
  <c r="BY1254" i="1"/>
  <c r="BZ1254" i="1"/>
  <c r="CA1254" i="1"/>
  <c r="CB1254" i="1"/>
  <c r="CC1254" i="1"/>
  <c r="CD1254" i="1"/>
  <c r="CE1254" i="1"/>
  <c r="CF1254" i="1"/>
  <c r="CG1254" i="1"/>
  <c r="CH1254" i="1"/>
  <c r="CI1254" i="1"/>
  <c r="CJ1254" i="1"/>
  <c r="CK1254" i="1"/>
  <c r="CL1254" i="1"/>
  <c r="CM1254" i="1"/>
  <c r="CN1254" i="1"/>
  <c r="CO1254" i="1"/>
  <c r="CP1254" i="1"/>
  <c r="CQ1254" i="1"/>
  <c r="CR1254" i="1"/>
  <c r="CS1254" i="1"/>
  <c r="CT1254" i="1"/>
  <c r="CU1254" i="1"/>
  <c r="CV1254" i="1"/>
  <c r="CW1254" i="1"/>
  <c r="CX1254" i="1"/>
  <c r="CY1254" i="1"/>
  <c r="CZ1254" i="1"/>
  <c r="DA1254" i="1"/>
  <c r="BD1254" i="1"/>
  <c r="B1254" i="1"/>
  <c r="BE1255" i="1"/>
  <c r="BF1255" i="1"/>
  <c r="BG1255" i="1"/>
  <c r="BH1255" i="1"/>
  <c r="BI1255" i="1"/>
  <c r="BJ1255" i="1"/>
  <c r="BK1255" i="1"/>
  <c r="BL1255" i="1"/>
  <c r="BM1255" i="1"/>
  <c r="BN1255" i="1"/>
  <c r="BO1255" i="1"/>
  <c r="BP1255" i="1"/>
  <c r="BQ1255" i="1"/>
  <c r="BR1255" i="1"/>
  <c r="BS1255" i="1"/>
  <c r="BT1255" i="1"/>
  <c r="BU1255" i="1"/>
  <c r="BV1255" i="1"/>
  <c r="BW1255" i="1"/>
  <c r="BX1255" i="1"/>
  <c r="BY1255" i="1"/>
  <c r="BZ1255" i="1"/>
  <c r="CA1255" i="1"/>
  <c r="CB1255" i="1"/>
  <c r="CC1255" i="1"/>
  <c r="CD1255" i="1"/>
  <c r="CE1255" i="1"/>
  <c r="CF1255" i="1"/>
  <c r="CG1255" i="1"/>
  <c r="CH1255" i="1"/>
  <c r="CI1255" i="1"/>
  <c r="CJ1255" i="1"/>
  <c r="CK1255" i="1"/>
  <c r="CL1255" i="1"/>
  <c r="CM1255" i="1"/>
  <c r="CN1255" i="1"/>
  <c r="CO1255" i="1"/>
  <c r="CP1255" i="1"/>
  <c r="CQ1255" i="1"/>
  <c r="CR1255" i="1"/>
  <c r="CS1255" i="1"/>
  <c r="CT1255" i="1"/>
  <c r="CU1255" i="1"/>
  <c r="CV1255" i="1"/>
  <c r="CW1255" i="1"/>
  <c r="CX1255" i="1"/>
  <c r="CY1255" i="1"/>
  <c r="CZ1255" i="1"/>
  <c r="DA1255" i="1"/>
  <c r="BD1255" i="1"/>
  <c r="B1255" i="1"/>
  <c r="BE1256" i="1"/>
  <c r="BF1256" i="1"/>
  <c r="BG1256" i="1"/>
  <c r="BH1256" i="1"/>
  <c r="BI1256" i="1"/>
  <c r="BJ1256" i="1"/>
  <c r="BK1256" i="1"/>
  <c r="BL1256" i="1"/>
  <c r="BM1256" i="1"/>
  <c r="BN1256" i="1"/>
  <c r="BO1256" i="1"/>
  <c r="BP1256" i="1"/>
  <c r="BQ1256" i="1"/>
  <c r="BR1256" i="1"/>
  <c r="BS1256" i="1"/>
  <c r="BT1256" i="1"/>
  <c r="BU1256" i="1"/>
  <c r="BV1256" i="1"/>
  <c r="BW1256" i="1"/>
  <c r="BX1256" i="1"/>
  <c r="BY1256" i="1"/>
  <c r="BZ1256" i="1"/>
  <c r="CA1256" i="1"/>
  <c r="CB1256" i="1"/>
  <c r="CC1256" i="1"/>
  <c r="CD1256" i="1"/>
  <c r="CE1256" i="1"/>
  <c r="CF1256" i="1"/>
  <c r="CG1256" i="1"/>
  <c r="CH1256" i="1"/>
  <c r="CI1256" i="1"/>
  <c r="CJ1256" i="1"/>
  <c r="CK1256" i="1"/>
  <c r="CL1256" i="1"/>
  <c r="CM1256" i="1"/>
  <c r="CN1256" i="1"/>
  <c r="CO1256" i="1"/>
  <c r="CP1256" i="1"/>
  <c r="CQ1256" i="1"/>
  <c r="CR1256" i="1"/>
  <c r="CS1256" i="1"/>
  <c r="CT1256" i="1"/>
  <c r="CU1256" i="1"/>
  <c r="CV1256" i="1"/>
  <c r="CW1256" i="1"/>
  <c r="CX1256" i="1"/>
  <c r="CY1256" i="1"/>
  <c r="CZ1256" i="1"/>
  <c r="DA1256" i="1"/>
  <c r="BD1256" i="1"/>
  <c r="B1256" i="1"/>
  <c r="BE1257" i="1"/>
  <c r="BF1257" i="1"/>
  <c r="BG1257" i="1"/>
  <c r="BH1257" i="1"/>
  <c r="BI1257" i="1"/>
  <c r="BJ1257" i="1"/>
  <c r="BK1257" i="1"/>
  <c r="BL1257" i="1"/>
  <c r="BM1257" i="1"/>
  <c r="BN1257" i="1"/>
  <c r="BO1257" i="1"/>
  <c r="BP1257" i="1"/>
  <c r="BQ1257" i="1"/>
  <c r="BR1257" i="1"/>
  <c r="BS1257" i="1"/>
  <c r="BT1257" i="1"/>
  <c r="BU1257" i="1"/>
  <c r="BV1257" i="1"/>
  <c r="BW1257" i="1"/>
  <c r="BX1257" i="1"/>
  <c r="BY1257" i="1"/>
  <c r="BZ1257" i="1"/>
  <c r="CA1257" i="1"/>
  <c r="CB1257" i="1"/>
  <c r="CC1257" i="1"/>
  <c r="CD1257" i="1"/>
  <c r="CE1257" i="1"/>
  <c r="CF1257" i="1"/>
  <c r="CG1257" i="1"/>
  <c r="CH1257" i="1"/>
  <c r="CI1257" i="1"/>
  <c r="CJ1257" i="1"/>
  <c r="CK1257" i="1"/>
  <c r="CL1257" i="1"/>
  <c r="CM1257" i="1"/>
  <c r="CN1257" i="1"/>
  <c r="CO1257" i="1"/>
  <c r="CP1257" i="1"/>
  <c r="CQ1257" i="1"/>
  <c r="CR1257" i="1"/>
  <c r="CS1257" i="1"/>
  <c r="CT1257" i="1"/>
  <c r="CU1257" i="1"/>
  <c r="CV1257" i="1"/>
  <c r="CW1257" i="1"/>
  <c r="CX1257" i="1"/>
  <c r="CY1257" i="1"/>
  <c r="CZ1257" i="1"/>
  <c r="DA1257" i="1"/>
  <c r="BD1257" i="1"/>
  <c r="B1257" i="1"/>
  <c r="BE1258" i="1"/>
  <c r="BF1258" i="1"/>
  <c r="BG1258" i="1"/>
  <c r="BH1258" i="1"/>
  <c r="BI1258" i="1"/>
  <c r="BJ1258" i="1"/>
  <c r="BK1258" i="1"/>
  <c r="BL1258" i="1"/>
  <c r="BM1258" i="1"/>
  <c r="BN1258" i="1"/>
  <c r="BO1258" i="1"/>
  <c r="BP1258" i="1"/>
  <c r="BQ1258" i="1"/>
  <c r="BR1258" i="1"/>
  <c r="BS1258" i="1"/>
  <c r="BT1258" i="1"/>
  <c r="BU1258" i="1"/>
  <c r="BV1258" i="1"/>
  <c r="BW1258" i="1"/>
  <c r="BX1258" i="1"/>
  <c r="BY1258" i="1"/>
  <c r="BZ1258" i="1"/>
  <c r="CA1258" i="1"/>
  <c r="CB1258" i="1"/>
  <c r="CC1258" i="1"/>
  <c r="CD1258" i="1"/>
  <c r="CE1258" i="1"/>
  <c r="CF1258" i="1"/>
  <c r="CG1258" i="1"/>
  <c r="CH1258" i="1"/>
  <c r="CI1258" i="1"/>
  <c r="CJ1258" i="1"/>
  <c r="CK1258" i="1"/>
  <c r="CL1258" i="1"/>
  <c r="CM1258" i="1"/>
  <c r="CN1258" i="1"/>
  <c r="CO1258" i="1"/>
  <c r="CP1258" i="1"/>
  <c r="CQ1258" i="1"/>
  <c r="CR1258" i="1"/>
  <c r="CS1258" i="1"/>
  <c r="CT1258" i="1"/>
  <c r="CU1258" i="1"/>
  <c r="CV1258" i="1"/>
  <c r="CW1258" i="1"/>
  <c r="CX1258" i="1"/>
  <c r="CY1258" i="1"/>
  <c r="CZ1258" i="1"/>
  <c r="DA1258" i="1"/>
  <c r="BD1258" i="1"/>
  <c r="B1258" i="1"/>
  <c r="BE1259" i="1"/>
  <c r="BF1259" i="1"/>
  <c r="BG1259" i="1"/>
  <c r="BH1259" i="1"/>
  <c r="BI1259" i="1"/>
  <c r="BJ1259" i="1"/>
  <c r="BK1259" i="1"/>
  <c r="BL1259" i="1"/>
  <c r="BM1259" i="1"/>
  <c r="BN1259" i="1"/>
  <c r="BO1259" i="1"/>
  <c r="BP1259" i="1"/>
  <c r="BQ1259" i="1"/>
  <c r="BR1259" i="1"/>
  <c r="BS1259" i="1"/>
  <c r="BT1259" i="1"/>
  <c r="BU1259" i="1"/>
  <c r="BV1259" i="1"/>
  <c r="BW1259" i="1"/>
  <c r="BX1259" i="1"/>
  <c r="BY1259" i="1"/>
  <c r="BZ1259" i="1"/>
  <c r="CA1259" i="1"/>
  <c r="CB1259" i="1"/>
  <c r="CC1259" i="1"/>
  <c r="CD1259" i="1"/>
  <c r="CE1259" i="1"/>
  <c r="CF1259" i="1"/>
  <c r="CG1259" i="1"/>
  <c r="CH1259" i="1"/>
  <c r="CI1259" i="1"/>
  <c r="CJ1259" i="1"/>
  <c r="CK1259" i="1"/>
  <c r="CL1259" i="1"/>
  <c r="CM1259" i="1"/>
  <c r="CN1259" i="1"/>
  <c r="CO1259" i="1"/>
  <c r="CP1259" i="1"/>
  <c r="CQ1259" i="1"/>
  <c r="CR1259" i="1"/>
  <c r="CS1259" i="1"/>
  <c r="CT1259" i="1"/>
  <c r="CU1259" i="1"/>
  <c r="CV1259" i="1"/>
  <c r="CW1259" i="1"/>
  <c r="CX1259" i="1"/>
  <c r="CY1259" i="1"/>
  <c r="CZ1259" i="1"/>
  <c r="DA1259" i="1"/>
  <c r="BD1259" i="1"/>
  <c r="B1259" i="1"/>
  <c r="BE1260" i="1"/>
  <c r="BF1260" i="1"/>
  <c r="BG1260" i="1"/>
  <c r="BH1260" i="1"/>
  <c r="BI1260" i="1"/>
  <c r="BJ1260" i="1"/>
  <c r="BK1260" i="1"/>
  <c r="BL1260" i="1"/>
  <c r="BM1260" i="1"/>
  <c r="BN1260" i="1"/>
  <c r="BO1260" i="1"/>
  <c r="BP1260" i="1"/>
  <c r="BQ1260" i="1"/>
  <c r="BR1260" i="1"/>
  <c r="BS1260" i="1"/>
  <c r="BT1260" i="1"/>
  <c r="BU1260" i="1"/>
  <c r="BV1260" i="1"/>
  <c r="BW1260" i="1"/>
  <c r="BX1260" i="1"/>
  <c r="BY1260" i="1"/>
  <c r="BZ1260" i="1"/>
  <c r="CA1260" i="1"/>
  <c r="CB1260" i="1"/>
  <c r="CC1260" i="1"/>
  <c r="CD1260" i="1"/>
  <c r="CE1260" i="1"/>
  <c r="CF1260" i="1"/>
  <c r="CG1260" i="1"/>
  <c r="CH1260" i="1"/>
  <c r="CI1260" i="1"/>
  <c r="CJ1260" i="1"/>
  <c r="CK1260" i="1"/>
  <c r="CL1260" i="1"/>
  <c r="CM1260" i="1"/>
  <c r="CN1260" i="1"/>
  <c r="CO1260" i="1"/>
  <c r="CP1260" i="1"/>
  <c r="CQ1260" i="1"/>
  <c r="CR1260" i="1"/>
  <c r="CS1260" i="1"/>
  <c r="CT1260" i="1"/>
  <c r="CU1260" i="1"/>
  <c r="CV1260" i="1"/>
  <c r="CW1260" i="1"/>
  <c r="CX1260" i="1"/>
  <c r="CY1260" i="1"/>
  <c r="CZ1260" i="1"/>
  <c r="DA1260" i="1"/>
  <c r="BD1260" i="1"/>
  <c r="B1260" i="1"/>
  <c r="BE1261" i="1"/>
  <c r="BF1261" i="1"/>
  <c r="BG1261" i="1"/>
  <c r="BH1261" i="1"/>
  <c r="BI1261" i="1"/>
  <c r="BJ1261" i="1"/>
  <c r="BK1261" i="1"/>
  <c r="BL1261" i="1"/>
  <c r="BM1261" i="1"/>
  <c r="BN1261" i="1"/>
  <c r="BO1261" i="1"/>
  <c r="BP1261" i="1"/>
  <c r="BQ1261" i="1"/>
  <c r="BR1261" i="1"/>
  <c r="BS1261" i="1"/>
  <c r="BT1261" i="1"/>
  <c r="BU1261" i="1"/>
  <c r="BV1261" i="1"/>
  <c r="BW1261" i="1"/>
  <c r="BX1261" i="1"/>
  <c r="BY1261" i="1"/>
  <c r="BZ1261" i="1"/>
  <c r="CA1261" i="1"/>
  <c r="CB1261" i="1"/>
  <c r="CC1261" i="1"/>
  <c r="CD1261" i="1"/>
  <c r="CE1261" i="1"/>
  <c r="CF1261" i="1"/>
  <c r="CG1261" i="1"/>
  <c r="CH1261" i="1"/>
  <c r="CI1261" i="1"/>
  <c r="CJ1261" i="1"/>
  <c r="CK1261" i="1"/>
  <c r="CL1261" i="1"/>
  <c r="CM1261" i="1"/>
  <c r="CN1261" i="1"/>
  <c r="CO1261" i="1"/>
  <c r="CP1261" i="1"/>
  <c r="CQ1261" i="1"/>
  <c r="CR1261" i="1"/>
  <c r="CS1261" i="1"/>
  <c r="CT1261" i="1"/>
  <c r="CU1261" i="1"/>
  <c r="CV1261" i="1"/>
  <c r="CW1261" i="1"/>
  <c r="CX1261" i="1"/>
  <c r="CY1261" i="1"/>
  <c r="CZ1261" i="1"/>
  <c r="DA1261" i="1"/>
  <c r="BD1261" i="1"/>
  <c r="B1261" i="1"/>
  <c r="BE1262" i="1"/>
  <c r="BF1262" i="1"/>
  <c r="BG1262" i="1"/>
  <c r="BH1262" i="1"/>
  <c r="BI1262" i="1"/>
  <c r="BJ1262" i="1"/>
  <c r="BK1262" i="1"/>
  <c r="BL1262" i="1"/>
  <c r="BM1262" i="1"/>
  <c r="BN1262" i="1"/>
  <c r="BO1262" i="1"/>
  <c r="BP1262" i="1"/>
  <c r="BQ1262" i="1"/>
  <c r="BR1262" i="1"/>
  <c r="BS1262" i="1"/>
  <c r="BT1262" i="1"/>
  <c r="BU1262" i="1"/>
  <c r="BV1262" i="1"/>
  <c r="BW1262" i="1"/>
  <c r="BX1262" i="1"/>
  <c r="BY1262" i="1"/>
  <c r="BZ1262" i="1"/>
  <c r="CA1262" i="1"/>
  <c r="CB1262" i="1"/>
  <c r="CC1262" i="1"/>
  <c r="CD1262" i="1"/>
  <c r="CE1262" i="1"/>
  <c r="CF1262" i="1"/>
  <c r="CG1262" i="1"/>
  <c r="CH1262" i="1"/>
  <c r="CI1262" i="1"/>
  <c r="CJ1262" i="1"/>
  <c r="CK1262" i="1"/>
  <c r="CL1262" i="1"/>
  <c r="CM1262" i="1"/>
  <c r="CN1262" i="1"/>
  <c r="CO1262" i="1"/>
  <c r="CP1262" i="1"/>
  <c r="CQ1262" i="1"/>
  <c r="CR1262" i="1"/>
  <c r="CS1262" i="1"/>
  <c r="CT1262" i="1"/>
  <c r="CU1262" i="1"/>
  <c r="CV1262" i="1"/>
  <c r="CW1262" i="1"/>
  <c r="CX1262" i="1"/>
  <c r="CY1262" i="1"/>
  <c r="CZ1262" i="1"/>
  <c r="DA1262" i="1"/>
  <c r="BD1262" i="1"/>
  <c r="B1262" i="1"/>
  <c r="BE1263" i="1"/>
  <c r="BF1263" i="1"/>
  <c r="BG1263" i="1"/>
  <c r="BH1263" i="1"/>
  <c r="BI1263" i="1"/>
  <c r="BJ1263" i="1"/>
  <c r="BK1263" i="1"/>
  <c r="BL1263" i="1"/>
  <c r="BM1263" i="1"/>
  <c r="BN1263" i="1"/>
  <c r="BO1263" i="1"/>
  <c r="BP1263" i="1"/>
  <c r="BQ1263" i="1"/>
  <c r="BR1263" i="1"/>
  <c r="BS1263" i="1"/>
  <c r="BT1263" i="1"/>
  <c r="BU1263" i="1"/>
  <c r="BV1263" i="1"/>
  <c r="BW1263" i="1"/>
  <c r="BX1263" i="1"/>
  <c r="BY1263" i="1"/>
  <c r="BZ1263" i="1"/>
  <c r="CA1263" i="1"/>
  <c r="CB1263" i="1"/>
  <c r="CC1263" i="1"/>
  <c r="CD1263" i="1"/>
  <c r="CE1263" i="1"/>
  <c r="CF1263" i="1"/>
  <c r="CG1263" i="1"/>
  <c r="CH1263" i="1"/>
  <c r="CI1263" i="1"/>
  <c r="CJ1263" i="1"/>
  <c r="CK1263" i="1"/>
  <c r="CL1263" i="1"/>
  <c r="CM1263" i="1"/>
  <c r="CN1263" i="1"/>
  <c r="CO1263" i="1"/>
  <c r="CP1263" i="1"/>
  <c r="CQ1263" i="1"/>
  <c r="CR1263" i="1"/>
  <c r="CS1263" i="1"/>
  <c r="CT1263" i="1"/>
  <c r="CU1263" i="1"/>
  <c r="CV1263" i="1"/>
  <c r="CW1263" i="1"/>
  <c r="CX1263" i="1"/>
  <c r="CY1263" i="1"/>
  <c r="CZ1263" i="1"/>
  <c r="DA1263" i="1"/>
  <c r="BD1263" i="1"/>
  <c r="B1263" i="1"/>
  <c r="BE1264" i="1"/>
  <c r="BF1264" i="1"/>
  <c r="BG1264" i="1"/>
  <c r="BH1264" i="1"/>
  <c r="BI1264" i="1"/>
  <c r="BJ1264" i="1"/>
  <c r="BK1264" i="1"/>
  <c r="BL1264" i="1"/>
  <c r="BM1264" i="1"/>
  <c r="BN1264" i="1"/>
  <c r="BO1264" i="1"/>
  <c r="BP1264" i="1"/>
  <c r="BQ1264" i="1"/>
  <c r="BR1264" i="1"/>
  <c r="BS1264" i="1"/>
  <c r="BT1264" i="1"/>
  <c r="BU1264" i="1"/>
  <c r="BV1264" i="1"/>
  <c r="BW1264" i="1"/>
  <c r="BX1264" i="1"/>
  <c r="BY1264" i="1"/>
  <c r="BZ1264" i="1"/>
  <c r="CA1264" i="1"/>
  <c r="CB1264" i="1"/>
  <c r="CC1264" i="1"/>
  <c r="CD1264" i="1"/>
  <c r="CE1264" i="1"/>
  <c r="CF1264" i="1"/>
  <c r="CG1264" i="1"/>
  <c r="CH1264" i="1"/>
  <c r="CI1264" i="1"/>
  <c r="CJ1264" i="1"/>
  <c r="CK1264" i="1"/>
  <c r="CL1264" i="1"/>
  <c r="CM1264" i="1"/>
  <c r="CN1264" i="1"/>
  <c r="CO1264" i="1"/>
  <c r="CP1264" i="1"/>
  <c r="CQ1264" i="1"/>
  <c r="CR1264" i="1"/>
  <c r="CS1264" i="1"/>
  <c r="CT1264" i="1"/>
  <c r="CU1264" i="1"/>
  <c r="CV1264" i="1"/>
  <c r="CW1264" i="1"/>
  <c r="CX1264" i="1"/>
  <c r="CY1264" i="1"/>
  <c r="CZ1264" i="1"/>
  <c r="DA1264" i="1"/>
  <c r="BD1264" i="1"/>
  <c r="B1264" i="1"/>
  <c r="BE1265" i="1"/>
  <c r="BF1265" i="1"/>
  <c r="BG1265" i="1"/>
  <c r="BH1265" i="1"/>
  <c r="BI1265" i="1"/>
  <c r="BJ1265" i="1"/>
  <c r="BK1265" i="1"/>
  <c r="BL1265" i="1"/>
  <c r="BM1265" i="1"/>
  <c r="BN1265" i="1"/>
  <c r="BO1265" i="1"/>
  <c r="BP1265" i="1"/>
  <c r="BQ1265" i="1"/>
  <c r="BR1265" i="1"/>
  <c r="BS1265" i="1"/>
  <c r="BT1265" i="1"/>
  <c r="BU1265" i="1"/>
  <c r="BV1265" i="1"/>
  <c r="BW1265" i="1"/>
  <c r="BX1265" i="1"/>
  <c r="BY1265" i="1"/>
  <c r="BZ1265" i="1"/>
  <c r="CA1265" i="1"/>
  <c r="CB1265" i="1"/>
  <c r="CC1265" i="1"/>
  <c r="CD1265" i="1"/>
  <c r="CE1265" i="1"/>
  <c r="CF1265" i="1"/>
  <c r="CG1265" i="1"/>
  <c r="CH1265" i="1"/>
  <c r="CI1265" i="1"/>
  <c r="CJ1265" i="1"/>
  <c r="CK1265" i="1"/>
  <c r="CL1265" i="1"/>
  <c r="CM1265" i="1"/>
  <c r="CN1265" i="1"/>
  <c r="CO1265" i="1"/>
  <c r="CP1265" i="1"/>
  <c r="CQ1265" i="1"/>
  <c r="CR1265" i="1"/>
  <c r="CS1265" i="1"/>
  <c r="CT1265" i="1"/>
  <c r="CU1265" i="1"/>
  <c r="CV1265" i="1"/>
  <c r="CW1265" i="1"/>
  <c r="CX1265" i="1"/>
  <c r="CY1265" i="1"/>
  <c r="CZ1265" i="1"/>
  <c r="DA1265" i="1"/>
  <c r="BD1265" i="1"/>
  <c r="B1265" i="1"/>
  <c r="BE1266" i="1"/>
  <c r="BF1266" i="1"/>
  <c r="BG1266" i="1"/>
  <c r="BH1266" i="1"/>
  <c r="BI1266" i="1"/>
  <c r="BJ1266" i="1"/>
  <c r="BK1266" i="1"/>
  <c r="BL1266" i="1"/>
  <c r="BM1266" i="1"/>
  <c r="BN1266" i="1"/>
  <c r="BO1266" i="1"/>
  <c r="BP1266" i="1"/>
  <c r="BQ1266" i="1"/>
  <c r="BR1266" i="1"/>
  <c r="BS1266" i="1"/>
  <c r="BT1266" i="1"/>
  <c r="BU1266" i="1"/>
  <c r="BV1266" i="1"/>
  <c r="BW1266" i="1"/>
  <c r="BX1266" i="1"/>
  <c r="BY1266" i="1"/>
  <c r="BZ1266" i="1"/>
  <c r="CA1266" i="1"/>
  <c r="CB1266" i="1"/>
  <c r="CC1266" i="1"/>
  <c r="CD1266" i="1"/>
  <c r="CE1266" i="1"/>
  <c r="CF1266" i="1"/>
  <c r="CG1266" i="1"/>
  <c r="CH1266" i="1"/>
  <c r="CI1266" i="1"/>
  <c r="CJ1266" i="1"/>
  <c r="CK1266" i="1"/>
  <c r="CL1266" i="1"/>
  <c r="CM1266" i="1"/>
  <c r="CN1266" i="1"/>
  <c r="CO1266" i="1"/>
  <c r="CP1266" i="1"/>
  <c r="CQ1266" i="1"/>
  <c r="CR1266" i="1"/>
  <c r="CS1266" i="1"/>
  <c r="CT1266" i="1"/>
  <c r="CU1266" i="1"/>
  <c r="CV1266" i="1"/>
  <c r="CW1266" i="1"/>
  <c r="CX1266" i="1"/>
  <c r="CY1266" i="1"/>
  <c r="CZ1266" i="1"/>
  <c r="DA1266" i="1"/>
  <c r="BD1266" i="1"/>
  <c r="B1266" i="1"/>
  <c r="BE1267" i="1"/>
  <c r="BF1267" i="1"/>
  <c r="BG1267" i="1"/>
  <c r="BH1267" i="1"/>
  <c r="BI1267" i="1"/>
  <c r="BJ1267" i="1"/>
  <c r="BK1267" i="1"/>
  <c r="BL1267" i="1"/>
  <c r="BM1267" i="1"/>
  <c r="BN1267" i="1"/>
  <c r="BO1267" i="1"/>
  <c r="BP1267" i="1"/>
  <c r="BQ1267" i="1"/>
  <c r="BR1267" i="1"/>
  <c r="BS1267" i="1"/>
  <c r="BT1267" i="1"/>
  <c r="BU1267" i="1"/>
  <c r="BV1267" i="1"/>
  <c r="BW1267" i="1"/>
  <c r="BX1267" i="1"/>
  <c r="BY1267" i="1"/>
  <c r="BZ1267" i="1"/>
  <c r="CA1267" i="1"/>
  <c r="CB1267" i="1"/>
  <c r="CC1267" i="1"/>
  <c r="CD1267" i="1"/>
  <c r="CE1267" i="1"/>
  <c r="CF1267" i="1"/>
  <c r="CG1267" i="1"/>
  <c r="CH1267" i="1"/>
  <c r="CI1267" i="1"/>
  <c r="CJ1267" i="1"/>
  <c r="CK1267" i="1"/>
  <c r="CL1267" i="1"/>
  <c r="CM1267" i="1"/>
  <c r="CN1267" i="1"/>
  <c r="CO1267" i="1"/>
  <c r="CP1267" i="1"/>
  <c r="CQ1267" i="1"/>
  <c r="CR1267" i="1"/>
  <c r="CS1267" i="1"/>
  <c r="CT1267" i="1"/>
  <c r="CU1267" i="1"/>
  <c r="CV1267" i="1"/>
  <c r="CW1267" i="1"/>
  <c r="CX1267" i="1"/>
  <c r="CY1267" i="1"/>
  <c r="CZ1267" i="1"/>
  <c r="DA1267" i="1"/>
  <c r="BD1267" i="1"/>
  <c r="B1267" i="1"/>
  <c r="BE1268" i="1"/>
  <c r="BF1268" i="1"/>
  <c r="BG1268" i="1"/>
  <c r="BH1268" i="1"/>
  <c r="BI1268" i="1"/>
  <c r="BJ1268" i="1"/>
  <c r="BK1268" i="1"/>
  <c r="BL1268" i="1"/>
  <c r="BM1268" i="1"/>
  <c r="BN1268" i="1"/>
  <c r="BO1268" i="1"/>
  <c r="BP1268" i="1"/>
  <c r="BQ1268" i="1"/>
  <c r="BR1268" i="1"/>
  <c r="BS1268" i="1"/>
  <c r="BT1268" i="1"/>
  <c r="BU1268" i="1"/>
  <c r="BV1268" i="1"/>
  <c r="BW1268" i="1"/>
  <c r="BX1268" i="1"/>
  <c r="BY1268" i="1"/>
  <c r="BZ1268" i="1"/>
  <c r="CA1268" i="1"/>
  <c r="CB1268" i="1"/>
  <c r="CC1268" i="1"/>
  <c r="CD1268" i="1"/>
  <c r="CE1268" i="1"/>
  <c r="CF1268" i="1"/>
  <c r="CG1268" i="1"/>
  <c r="CH1268" i="1"/>
  <c r="CI1268" i="1"/>
  <c r="CJ1268" i="1"/>
  <c r="CK1268" i="1"/>
  <c r="CL1268" i="1"/>
  <c r="CM1268" i="1"/>
  <c r="CN1268" i="1"/>
  <c r="CO1268" i="1"/>
  <c r="CP1268" i="1"/>
  <c r="CQ1268" i="1"/>
  <c r="CR1268" i="1"/>
  <c r="CS1268" i="1"/>
  <c r="CT1268" i="1"/>
  <c r="CU1268" i="1"/>
  <c r="CV1268" i="1"/>
  <c r="CW1268" i="1"/>
  <c r="CX1268" i="1"/>
  <c r="CY1268" i="1"/>
  <c r="CZ1268" i="1"/>
  <c r="DA1268" i="1"/>
  <c r="BD1268" i="1"/>
  <c r="B1268" i="1"/>
  <c r="BE1269" i="1"/>
  <c r="BF1269" i="1"/>
  <c r="BG1269" i="1"/>
  <c r="BH1269" i="1"/>
  <c r="BI1269" i="1"/>
  <c r="BJ1269" i="1"/>
  <c r="BK1269" i="1"/>
  <c r="BL1269" i="1"/>
  <c r="BM1269" i="1"/>
  <c r="BN1269" i="1"/>
  <c r="BO1269" i="1"/>
  <c r="BP1269" i="1"/>
  <c r="BQ1269" i="1"/>
  <c r="BR1269" i="1"/>
  <c r="BS1269" i="1"/>
  <c r="BT1269" i="1"/>
  <c r="BU1269" i="1"/>
  <c r="BV1269" i="1"/>
  <c r="BW1269" i="1"/>
  <c r="BX1269" i="1"/>
  <c r="BY1269" i="1"/>
  <c r="BZ1269" i="1"/>
  <c r="CA1269" i="1"/>
  <c r="CB1269" i="1"/>
  <c r="CC1269" i="1"/>
  <c r="CD1269" i="1"/>
  <c r="CE1269" i="1"/>
  <c r="CF1269" i="1"/>
  <c r="CG1269" i="1"/>
  <c r="CH1269" i="1"/>
  <c r="CI1269" i="1"/>
  <c r="CJ1269" i="1"/>
  <c r="CK1269" i="1"/>
  <c r="CL1269" i="1"/>
  <c r="CM1269" i="1"/>
  <c r="CN1269" i="1"/>
  <c r="CO1269" i="1"/>
  <c r="CP1269" i="1"/>
  <c r="CQ1269" i="1"/>
  <c r="CR1269" i="1"/>
  <c r="CS1269" i="1"/>
  <c r="CT1269" i="1"/>
  <c r="CU1269" i="1"/>
  <c r="CV1269" i="1"/>
  <c r="CW1269" i="1"/>
  <c r="CX1269" i="1"/>
  <c r="CY1269" i="1"/>
  <c r="CZ1269" i="1"/>
  <c r="DA1269" i="1"/>
  <c r="BD1269" i="1"/>
  <c r="B1269" i="1"/>
  <c r="BE1270" i="1"/>
  <c r="BF1270" i="1"/>
  <c r="BG1270" i="1"/>
  <c r="BH1270" i="1"/>
  <c r="BI1270" i="1"/>
  <c r="BJ1270" i="1"/>
  <c r="BK1270" i="1"/>
  <c r="BL1270" i="1"/>
  <c r="BM1270" i="1"/>
  <c r="BN1270" i="1"/>
  <c r="BO1270" i="1"/>
  <c r="BP1270" i="1"/>
  <c r="BQ1270" i="1"/>
  <c r="BR1270" i="1"/>
  <c r="BS1270" i="1"/>
  <c r="BT1270" i="1"/>
  <c r="BU1270" i="1"/>
  <c r="BV1270" i="1"/>
  <c r="BW1270" i="1"/>
  <c r="BX1270" i="1"/>
  <c r="BY1270" i="1"/>
  <c r="BZ1270" i="1"/>
  <c r="CA1270" i="1"/>
  <c r="CB1270" i="1"/>
  <c r="CC1270" i="1"/>
  <c r="CD1270" i="1"/>
  <c r="CE1270" i="1"/>
  <c r="CF1270" i="1"/>
  <c r="CG1270" i="1"/>
  <c r="CH1270" i="1"/>
  <c r="CI1270" i="1"/>
  <c r="CJ1270" i="1"/>
  <c r="CK1270" i="1"/>
  <c r="CL1270" i="1"/>
  <c r="CM1270" i="1"/>
  <c r="CN1270" i="1"/>
  <c r="CO1270" i="1"/>
  <c r="CP1270" i="1"/>
  <c r="CQ1270" i="1"/>
  <c r="CR1270" i="1"/>
  <c r="CS1270" i="1"/>
  <c r="CT1270" i="1"/>
  <c r="CU1270" i="1"/>
  <c r="CV1270" i="1"/>
  <c r="CW1270" i="1"/>
  <c r="CX1270" i="1"/>
  <c r="CY1270" i="1"/>
  <c r="CZ1270" i="1"/>
  <c r="DA1270" i="1"/>
  <c r="BD1270" i="1"/>
  <c r="B1270" i="1"/>
  <c r="BE1271" i="1"/>
  <c r="BF1271" i="1"/>
  <c r="BG1271" i="1"/>
  <c r="BH1271" i="1"/>
  <c r="BI1271" i="1"/>
  <c r="BJ1271" i="1"/>
  <c r="BK1271" i="1"/>
  <c r="BL1271" i="1"/>
  <c r="BM1271" i="1"/>
  <c r="BN1271" i="1"/>
  <c r="BO1271" i="1"/>
  <c r="BP1271" i="1"/>
  <c r="BQ1271" i="1"/>
  <c r="BR1271" i="1"/>
  <c r="BS1271" i="1"/>
  <c r="BT1271" i="1"/>
  <c r="BU1271" i="1"/>
  <c r="BV1271" i="1"/>
  <c r="BW1271" i="1"/>
  <c r="BX1271" i="1"/>
  <c r="BY1271" i="1"/>
  <c r="BZ1271" i="1"/>
  <c r="CA1271" i="1"/>
  <c r="CB1271" i="1"/>
  <c r="CC1271" i="1"/>
  <c r="CD1271" i="1"/>
  <c r="CE1271" i="1"/>
  <c r="CF1271" i="1"/>
  <c r="CG1271" i="1"/>
  <c r="CH1271" i="1"/>
  <c r="CI1271" i="1"/>
  <c r="CJ1271" i="1"/>
  <c r="CK1271" i="1"/>
  <c r="CL1271" i="1"/>
  <c r="CM1271" i="1"/>
  <c r="CN1271" i="1"/>
  <c r="CO1271" i="1"/>
  <c r="CP1271" i="1"/>
  <c r="CQ1271" i="1"/>
  <c r="CR1271" i="1"/>
  <c r="CS1271" i="1"/>
  <c r="CT1271" i="1"/>
  <c r="CU1271" i="1"/>
  <c r="CV1271" i="1"/>
  <c r="CW1271" i="1"/>
  <c r="CX1271" i="1"/>
  <c r="CY1271" i="1"/>
  <c r="CZ1271" i="1"/>
  <c r="DA1271" i="1"/>
  <c r="BD1271" i="1"/>
  <c r="B1271" i="1"/>
  <c r="BE1272" i="1"/>
  <c r="BF1272" i="1"/>
  <c r="BG1272" i="1"/>
  <c r="BH1272" i="1"/>
  <c r="BI1272" i="1"/>
  <c r="BJ1272" i="1"/>
  <c r="BK1272" i="1"/>
  <c r="BL1272" i="1"/>
  <c r="BM1272" i="1"/>
  <c r="BN1272" i="1"/>
  <c r="BO1272" i="1"/>
  <c r="BP1272" i="1"/>
  <c r="BQ1272" i="1"/>
  <c r="BR1272" i="1"/>
  <c r="BS1272" i="1"/>
  <c r="BT1272" i="1"/>
  <c r="BU1272" i="1"/>
  <c r="BV1272" i="1"/>
  <c r="BW1272" i="1"/>
  <c r="BX1272" i="1"/>
  <c r="BY1272" i="1"/>
  <c r="BZ1272" i="1"/>
  <c r="CA1272" i="1"/>
  <c r="CB1272" i="1"/>
  <c r="CC1272" i="1"/>
  <c r="CD1272" i="1"/>
  <c r="CE1272" i="1"/>
  <c r="CF1272" i="1"/>
  <c r="CG1272" i="1"/>
  <c r="CH1272" i="1"/>
  <c r="CI1272" i="1"/>
  <c r="CJ1272" i="1"/>
  <c r="CK1272" i="1"/>
  <c r="CL1272" i="1"/>
  <c r="CM1272" i="1"/>
  <c r="CN1272" i="1"/>
  <c r="CO1272" i="1"/>
  <c r="CP1272" i="1"/>
  <c r="CQ1272" i="1"/>
  <c r="CR1272" i="1"/>
  <c r="CS1272" i="1"/>
  <c r="CT1272" i="1"/>
  <c r="CU1272" i="1"/>
  <c r="CV1272" i="1"/>
  <c r="CW1272" i="1"/>
  <c r="CX1272" i="1"/>
  <c r="CY1272" i="1"/>
  <c r="CZ1272" i="1"/>
  <c r="DA1272" i="1"/>
  <c r="BD1272" i="1"/>
  <c r="B1272" i="1"/>
  <c r="BE1273" i="1"/>
  <c r="BF1273" i="1"/>
  <c r="BG1273" i="1"/>
  <c r="BH1273" i="1"/>
  <c r="BI1273" i="1"/>
  <c r="BJ1273" i="1"/>
  <c r="BK1273" i="1"/>
  <c r="BL1273" i="1"/>
  <c r="BM1273" i="1"/>
  <c r="BN1273" i="1"/>
  <c r="BO1273" i="1"/>
  <c r="BP1273" i="1"/>
  <c r="BQ1273" i="1"/>
  <c r="BR1273" i="1"/>
  <c r="BS1273" i="1"/>
  <c r="BT1273" i="1"/>
  <c r="BU1273" i="1"/>
  <c r="BV1273" i="1"/>
  <c r="BW1273" i="1"/>
  <c r="BX1273" i="1"/>
  <c r="BY1273" i="1"/>
  <c r="BZ1273" i="1"/>
  <c r="CA1273" i="1"/>
  <c r="CB1273" i="1"/>
  <c r="CC1273" i="1"/>
  <c r="CD1273" i="1"/>
  <c r="CE1273" i="1"/>
  <c r="CF1273" i="1"/>
  <c r="CG1273" i="1"/>
  <c r="CH1273" i="1"/>
  <c r="CI1273" i="1"/>
  <c r="CJ1273" i="1"/>
  <c r="CK1273" i="1"/>
  <c r="CL1273" i="1"/>
  <c r="CM1273" i="1"/>
  <c r="CN1273" i="1"/>
  <c r="CO1273" i="1"/>
  <c r="CP1273" i="1"/>
  <c r="CQ1273" i="1"/>
  <c r="CR1273" i="1"/>
  <c r="CS1273" i="1"/>
  <c r="CT1273" i="1"/>
  <c r="CU1273" i="1"/>
  <c r="CV1273" i="1"/>
  <c r="CW1273" i="1"/>
  <c r="CX1273" i="1"/>
  <c r="CY1273" i="1"/>
  <c r="CZ1273" i="1"/>
  <c r="DA1273" i="1"/>
  <c r="BD1273" i="1"/>
  <c r="B1273" i="1"/>
  <c r="BE1274" i="1"/>
  <c r="BF1274" i="1"/>
  <c r="BG1274" i="1"/>
  <c r="BH1274" i="1"/>
  <c r="BI1274" i="1"/>
  <c r="BJ1274" i="1"/>
  <c r="BK1274" i="1"/>
  <c r="BL1274" i="1"/>
  <c r="BM1274" i="1"/>
  <c r="BN1274" i="1"/>
  <c r="BO1274" i="1"/>
  <c r="BP1274" i="1"/>
  <c r="BQ1274" i="1"/>
  <c r="BR1274" i="1"/>
  <c r="BS1274" i="1"/>
  <c r="BT1274" i="1"/>
  <c r="BU1274" i="1"/>
  <c r="BV1274" i="1"/>
  <c r="BW1274" i="1"/>
  <c r="BX1274" i="1"/>
  <c r="BY1274" i="1"/>
  <c r="BZ1274" i="1"/>
  <c r="CA1274" i="1"/>
  <c r="CB1274" i="1"/>
  <c r="CC1274" i="1"/>
  <c r="CD1274" i="1"/>
  <c r="CE1274" i="1"/>
  <c r="CF1274" i="1"/>
  <c r="CG1274" i="1"/>
  <c r="CH1274" i="1"/>
  <c r="CI1274" i="1"/>
  <c r="CJ1274" i="1"/>
  <c r="CK1274" i="1"/>
  <c r="CL1274" i="1"/>
  <c r="CM1274" i="1"/>
  <c r="CN1274" i="1"/>
  <c r="CO1274" i="1"/>
  <c r="CP1274" i="1"/>
  <c r="CQ1274" i="1"/>
  <c r="CR1274" i="1"/>
  <c r="CS1274" i="1"/>
  <c r="CT1274" i="1"/>
  <c r="CU1274" i="1"/>
  <c r="CV1274" i="1"/>
  <c r="CW1274" i="1"/>
  <c r="CX1274" i="1"/>
  <c r="CY1274" i="1"/>
  <c r="CZ1274" i="1"/>
  <c r="DA1274" i="1"/>
  <c r="BD1274" i="1"/>
  <c r="B1274" i="1"/>
  <c r="BE1275" i="1"/>
  <c r="BF1275" i="1"/>
  <c r="BG1275" i="1"/>
  <c r="BH1275" i="1"/>
  <c r="BI1275" i="1"/>
  <c r="BJ1275" i="1"/>
  <c r="BK1275" i="1"/>
  <c r="BL1275" i="1"/>
  <c r="BM1275" i="1"/>
  <c r="BN1275" i="1"/>
  <c r="BO1275" i="1"/>
  <c r="BP1275" i="1"/>
  <c r="BQ1275" i="1"/>
  <c r="BR1275" i="1"/>
  <c r="BS1275" i="1"/>
  <c r="BT1275" i="1"/>
  <c r="BU1275" i="1"/>
  <c r="BV1275" i="1"/>
  <c r="BW1275" i="1"/>
  <c r="BX1275" i="1"/>
  <c r="BY1275" i="1"/>
  <c r="BZ1275" i="1"/>
  <c r="CA1275" i="1"/>
  <c r="CB1275" i="1"/>
  <c r="CC1275" i="1"/>
  <c r="CD1275" i="1"/>
  <c r="CE1275" i="1"/>
  <c r="CF1275" i="1"/>
  <c r="CG1275" i="1"/>
  <c r="CH1275" i="1"/>
  <c r="CI1275" i="1"/>
  <c r="CJ1275" i="1"/>
  <c r="CK1275" i="1"/>
  <c r="CL1275" i="1"/>
  <c r="CM1275" i="1"/>
  <c r="CN1275" i="1"/>
  <c r="CO1275" i="1"/>
  <c r="CP1275" i="1"/>
  <c r="CQ1275" i="1"/>
  <c r="CR1275" i="1"/>
  <c r="CS1275" i="1"/>
  <c r="CT1275" i="1"/>
  <c r="CU1275" i="1"/>
  <c r="CV1275" i="1"/>
  <c r="CW1275" i="1"/>
  <c r="CX1275" i="1"/>
  <c r="CY1275" i="1"/>
  <c r="CZ1275" i="1"/>
  <c r="DA1275" i="1"/>
  <c r="BD1275" i="1"/>
  <c r="B1275" i="1"/>
  <c r="BE1276" i="1"/>
  <c r="BF1276" i="1"/>
  <c r="BG1276" i="1"/>
  <c r="BH1276" i="1"/>
  <c r="BI1276" i="1"/>
  <c r="BJ1276" i="1"/>
  <c r="BK1276" i="1"/>
  <c r="BL1276" i="1"/>
  <c r="BM1276" i="1"/>
  <c r="BN1276" i="1"/>
  <c r="BO1276" i="1"/>
  <c r="BP1276" i="1"/>
  <c r="BQ1276" i="1"/>
  <c r="BR1276" i="1"/>
  <c r="BS1276" i="1"/>
  <c r="BT1276" i="1"/>
  <c r="BU1276" i="1"/>
  <c r="BV1276" i="1"/>
  <c r="BW1276" i="1"/>
  <c r="BX1276" i="1"/>
  <c r="BY1276" i="1"/>
  <c r="BZ1276" i="1"/>
  <c r="CA1276" i="1"/>
  <c r="CB1276" i="1"/>
  <c r="CC1276" i="1"/>
  <c r="CD1276" i="1"/>
  <c r="CE1276" i="1"/>
  <c r="CF1276" i="1"/>
  <c r="CG1276" i="1"/>
  <c r="CH1276" i="1"/>
  <c r="CI1276" i="1"/>
  <c r="CJ1276" i="1"/>
  <c r="CK1276" i="1"/>
  <c r="CL1276" i="1"/>
  <c r="CM1276" i="1"/>
  <c r="CN1276" i="1"/>
  <c r="CO1276" i="1"/>
  <c r="CP1276" i="1"/>
  <c r="CQ1276" i="1"/>
  <c r="CR1276" i="1"/>
  <c r="CS1276" i="1"/>
  <c r="CT1276" i="1"/>
  <c r="CU1276" i="1"/>
  <c r="CV1276" i="1"/>
  <c r="CW1276" i="1"/>
  <c r="CX1276" i="1"/>
  <c r="CY1276" i="1"/>
  <c r="CZ1276" i="1"/>
  <c r="DA1276" i="1"/>
  <c r="BD1276" i="1"/>
  <c r="B1276" i="1"/>
  <c r="BE1277" i="1"/>
  <c r="BF1277" i="1"/>
  <c r="BG1277" i="1"/>
  <c r="BH1277" i="1"/>
  <c r="BI1277" i="1"/>
  <c r="BJ1277" i="1"/>
  <c r="BK1277" i="1"/>
  <c r="BL1277" i="1"/>
  <c r="BM1277" i="1"/>
  <c r="BN1277" i="1"/>
  <c r="BO1277" i="1"/>
  <c r="BP1277" i="1"/>
  <c r="BQ1277" i="1"/>
  <c r="BR1277" i="1"/>
  <c r="BS1277" i="1"/>
  <c r="BT1277" i="1"/>
  <c r="BU1277" i="1"/>
  <c r="BV1277" i="1"/>
  <c r="BW1277" i="1"/>
  <c r="BX1277" i="1"/>
  <c r="BY1277" i="1"/>
  <c r="BZ1277" i="1"/>
  <c r="CA1277" i="1"/>
  <c r="CB1277" i="1"/>
  <c r="CC1277" i="1"/>
  <c r="CD1277" i="1"/>
  <c r="CE1277" i="1"/>
  <c r="CF1277" i="1"/>
  <c r="CG1277" i="1"/>
  <c r="CH1277" i="1"/>
  <c r="CI1277" i="1"/>
  <c r="CJ1277" i="1"/>
  <c r="CK1277" i="1"/>
  <c r="CL1277" i="1"/>
  <c r="CM1277" i="1"/>
  <c r="CN1277" i="1"/>
  <c r="CO1277" i="1"/>
  <c r="CP1277" i="1"/>
  <c r="CQ1277" i="1"/>
  <c r="CR1277" i="1"/>
  <c r="CS1277" i="1"/>
  <c r="CT1277" i="1"/>
  <c r="CU1277" i="1"/>
  <c r="CV1277" i="1"/>
  <c r="CW1277" i="1"/>
  <c r="CX1277" i="1"/>
  <c r="CY1277" i="1"/>
  <c r="CZ1277" i="1"/>
  <c r="DA1277" i="1"/>
  <c r="BD1277" i="1"/>
  <c r="B1277" i="1"/>
  <c r="BE1278" i="1"/>
  <c r="BF1278" i="1"/>
  <c r="BG1278" i="1"/>
  <c r="BH1278" i="1"/>
  <c r="BI1278" i="1"/>
  <c r="BJ1278" i="1"/>
  <c r="BK1278" i="1"/>
  <c r="BL1278" i="1"/>
  <c r="BM1278" i="1"/>
  <c r="BN1278" i="1"/>
  <c r="BO1278" i="1"/>
  <c r="BP1278" i="1"/>
  <c r="BQ1278" i="1"/>
  <c r="BR1278" i="1"/>
  <c r="BS1278" i="1"/>
  <c r="BT1278" i="1"/>
  <c r="BU1278" i="1"/>
  <c r="BV1278" i="1"/>
  <c r="BW1278" i="1"/>
  <c r="BX1278" i="1"/>
  <c r="BY1278" i="1"/>
  <c r="BZ1278" i="1"/>
  <c r="CA1278" i="1"/>
  <c r="CB1278" i="1"/>
  <c r="CC1278" i="1"/>
  <c r="CD1278" i="1"/>
  <c r="CE1278" i="1"/>
  <c r="CF1278" i="1"/>
  <c r="CG1278" i="1"/>
  <c r="CH1278" i="1"/>
  <c r="CI1278" i="1"/>
  <c r="CJ1278" i="1"/>
  <c r="CK1278" i="1"/>
  <c r="CL1278" i="1"/>
  <c r="CM1278" i="1"/>
  <c r="CN1278" i="1"/>
  <c r="CO1278" i="1"/>
  <c r="CP1278" i="1"/>
  <c r="CQ1278" i="1"/>
  <c r="CR1278" i="1"/>
  <c r="CS1278" i="1"/>
  <c r="CT1278" i="1"/>
  <c r="CU1278" i="1"/>
  <c r="CV1278" i="1"/>
  <c r="CW1278" i="1"/>
  <c r="CX1278" i="1"/>
  <c r="CY1278" i="1"/>
  <c r="CZ1278" i="1"/>
  <c r="DA1278" i="1"/>
  <c r="BD1278" i="1"/>
  <c r="B1278" i="1"/>
  <c r="BE1279" i="1"/>
  <c r="BF1279" i="1"/>
  <c r="BG1279" i="1"/>
  <c r="BH1279" i="1"/>
  <c r="BI1279" i="1"/>
  <c r="BJ1279" i="1"/>
  <c r="BK1279" i="1"/>
  <c r="BL1279" i="1"/>
  <c r="BM1279" i="1"/>
  <c r="BN1279" i="1"/>
  <c r="BO1279" i="1"/>
  <c r="BP1279" i="1"/>
  <c r="BQ1279" i="1"/>
  <c r="BR1279" i="1"/>
  <c r="BS1279" i="1"/>
  <c r="BT1279" i="1"/>
  <c r="BU1279" i="1"/>
  <c r="BV1279" i="1"/>
  <c r="BW1279" i="1"/>
  <c r="BX1279" i="1"/>
  <c r="BY1279" i="1"/>
  <c r="BZ1279" i="1"/>
  <c r="CA1279" i="1"/>
  <c r="CB1279" i="1"/>
  <c r="CC1279" i="1"/>
  <c r="CD1279" i="1"/>
  <c r="CE1279" i="1"/>
  <c r="CF1279" i="1"/>
  <c r="CG1279" i="1"/>
  <c r="CH1279" i="1"/>
  <c r="CI1279" i="1"/>
  <c r="CJ1279" i="1"/>
  <c r="CK1279" i="1"/>
  <c r="CL1279" i="1"/>
  <c r="CM1279" i="1"/>
  <c r="CN1279" i="1"/>
  <c r="CO1279" i="1"/>
  <c r="CP1279" i="1"/>
  <c r="CQ1279" i="1"/>
  <c r="CR1279" i="1"/>
  <c r="CS1279" i="1"/>
  <c r="CT1279" i="1"/>
  <c r="CU1279" i="1"/>
  <c r="CV1279" i="1"/>
  <c r="CW1279" i="1"/>
  <c r="CX1279" i="1"/>
  <c r="CY1279" i="1"/>
  <c r="CZ1279" i="1"/>
  <c r="DA1279" i="1"/>
  <c r="BD1279" i="1"/>
  <c r="B1279" i="1"/>
  <c r="BE1280" i="1"/>
  <c r="BF1280" i="1"/>
  <c r="BG1280" i="1"/>
  <c r="BH1280" i="1"/>
  <c r="BI1280" i="1"/>
  <c r="BJ1280" i="1"/>
  <c r="BK1280" i="1"/>
  <c r="BL1280" i="1"/>
  <c r="BM1280" i="1"/>
  <c r="BN1280" i="1"/>
  <c r="BO1280" i="1"/>
  <c r="BP1280" i="1"/>
  <c r="BQ1280" i="1"/>
  <c r="BR1280" i="1"/>
  <c r="BS1280" i="1"/>
  <c r="BT1280" i="1"/>
  <c r="BU1280" i="1"/>
  <c r="BV1280" i="1"/>
  <c r="BW1280" i="1"/>
  <c r="BX1280" i="1"/>
  <c r="BY1280" i="1"/>
  <c r="BZ1280" i="1"/>
  <c r="CA1280" i="1"/>
  <c r="CB1280" i="1"/>
  <c r="CC1280" i="1"/>
  <c r="CD1280" i="1"/>
  <c r="CE1280" i="1"/>
  <c r="CF1280" i="1"/>
  <c r="CG1280" i="1"/>
  <c r="CH1280" i="1"/>
  <c r="CI1280" i="1"/>
  <c r="CJ1280" i="1"/>
  <c r="CK1280" i="1"/>
  <c r="CL1280" i="1"/>
  <c r="CM1280" i="1"/>
  <c r="CN1280" i="1"/>
  <c r="CO1280" i="1"/>
  <c r="CP1280" i="1"/>
  <c r="CQ1280" i="1"/>
  <c r="CR1280" i="1"/>
  <c r="CS1280" i="1"/>
  <c r="CT1280" i="1"/>
  <c r="CU1280" i="1"/>
  <c r="CV1280" i="1"/>
  <c r="CW1280" i="1"/>
  <c r="CX1280" i="1"/>
  <c r="CY1280" i="1"/>
  <c r="CZ1280" i="1"/>
  <c r="DA1280" i="1"/>
  <c r="BD1280" i="1"/>
  <c r="B1280" i="1"/>
  <c r="BE1281" i="1"/>
  <c r="BF1281" i="1"/>
  <c r="BG1281" i="1"/>
  <c r="BH1281" i="1"/>
  <c r="BI1281" i="1"/>
  <c r="BJ1281" i="1"/>
  <c r="BK1281" i="1"/>
  <c r="BL1281" i="1"/>
  <c r="BM1281" i="1"/>
  <c r="BN1281" i="1"/>
  <c r="BO1281" i="1"/>
  <c r="BP1281" i="1"/>
  <c r="BQ1281" i="1"/>
  <c r="BR1281" i="1"/>
  <c r="BS1281" i="1"/>
  <c r="BT1281" i="1"/>
  <c r="BU1281" i="1"/>
  <c r="BV1281" i="1"/>
  <c r="BW1281" i="1"/>
  <c r="BX1281" i="1"/>
  <c r="BY1281" i="1"/>
  <c r="BZ1281" i="1"/>
  <c r="CA1281" i="1"/>
  <c r="CB1281" i="1"/>
  <c r="CC1281" i="1"/>
  <c r="CD1281" i="1"/>
  <c r="CE1281" i="1"/>
  <c r="CF1281" i="1"/>
  <c r="CG1281" i="1"/>
  <c r="CH1281" i="1"/>
  <c r="CI1281" i="1"/>
  <c r="CJ1281" i="1"/>
  <c r="CK1281" i="1"/>
  <c r="CL1281" i="1"/>
  <c r="CM1281" i="1"/>
  <c r="CN1281" i="1"/>
  <c r="CO1281" i="1"/>
  <c r="CP1281" i="1"/>
  <c r="CQ1281" i="1"/>
  <c r="CR1281" i="1"/>
  <c r="CS1281" i="1"/>
  <c r="CT1281" i="1"/>
  <c r="CU1281" i="1"/>
  <c r="CV1281" i="1"/>
  <c r="CW1281" i="1"/>
  <c r="CX1281" i="1"/>
  <c r="CY1281" i="1"/>
  <c r="CZ1281" i="1"/>
  <c r="DA1281" i="1"/>
  <c r="BD1281" i="1"/>
  <c r="B1281" i="1"/>
  <c r="BE1282" i="1"/>
  <c r="BF1282" i="1"/>
  <c r="BG1282" i="1"/>
  <c r="BH1282" i="1"/>
  <c r="BI1282" i="1"/>
  <c r="BJ1282" i="1"/>
  <c r="BK1282" i="1"/>
  <c r="BL1282" i="1"/>
  <c r="BM1282" i="1"/>
  <c r="BN1282" i="1"/>
  <c r="BO1282" i="1"/>
  <c r="BP1282" i="1"/>
  <c r="BQ1282" i="1"/>
  <c r="BR1282" i="1"/>
  <c r="BS1282" i="1"/>
  <c r="BT1282" i="1"/>
  <c r="BU1282" i="1"/>
  <c r="BV1282" i="1"/>
  <c r="BW1282" i="1"/>
  <c r="BX1282" i="1"/>
  <c r="BY1282" i="1"/>
  <c r="BZ1282" i="1"/>
  <c r="CA1282" i="1"/>
  <c r="CB1282" i="1"/>
  <c r="CC1282" i="1"/>
  <c r="CD1282" i="1"/>
  <c r="CE1282" i="1"/>
  <c r="CF1282" i="1"/>
  <c r="CG1282" i="1"/>
  <c r="CH1282" i="1"/>
  <c r="CI1282" i="1"/>
  <c r="CJ1282" i="1"/>
  <c r="CK1282" i="1"/>
  <c r="CL1282" i="1"/>
  <c r="CM1282" i="1"/>
  <c r="CN1282" i="1"/>
  <c r="CO1282" i="1"/>
  <c r="CP1282" i="1"/>
  <c r="CQ1282" i="1"/>
  <c r="CR1282" i="1"/>
  <c r="CS1282" i="1"/>
  <c r="CT1282" i="1"/>
  <c r="CU1282" i="1"/>
  <c r="CV1282" i="1"/>
  <c r="CW1282" i="1"/>
  <c r="CX1282" i="1"/>
  <c r="CY1282" i="1"/>
  <c r="CZ1282" i="1"/>
  <c r="DA1282" i="1"/>
  <c r="BD1282" i="1"/>
  <c r="B1282" i="1"/>
  <c r="BE1283" i="1"/>
  <c r="BF1283" i="1"/>
  <c r="BG1283" i="1"/>
  <c r="BH1283" i="1"/>
  <c r="BI1283" i="1"/>
  <c r="BJ1283" i="1"/>
  <c r="BK1283" i="1"/>
  <c r="BL1283" i="1"/>
  <c r="BM1283" i="1"/>
  <c r="BN1283" i="1"/>
  <c r="BO1283" i="1"/>
  <c r="BP1283" i="1"/>
  <c r="BQ1283" i="1"/>
  <c r="BR1283" i="1"/>
  <c r="BS1283" i="1"/>
  <c r="BT1283" i="1"/>
  <c r="BU1283" i="1"/>
  <c r="BV1283" i="1"/>
  <c r="BW1283" i="1"/>
  <c r="BX1283" i="1"/>
  <c r="BY1283" i="1"/>
  <c r="BZ1283" i="1"/>
  <c r="CA1283" i="1"/>
  <c r="CB1283" i="1"/>
  <c r="CC1283" i="1"/>
  <c r="CD1283" i="1"/>
  <c r="CE1283" i="1"/>
  <c r="CF1283" i="1"/>
  <c r="CG1283" i="1"/>
  <c r="CH1283" i="1"/>
  <c r="CI1283" i="1"/>
  <c r="CJ1283" i="1"/>
  <c r="CK1283" i="1"/>
  <c r="CL1283" i="1"/>
  <c r="CM1283" i="1"/>
  <c r="CN1283" i="1"/>
  <c r="CO1283" i="1"/>
  <c r="CP1283" i="1"/>
  <c r="CQ1283" i="1"/>
  <c r="CR1283" i="1"/>
  <c r="CS1283" i="1"/>
  <c r="CT1283" i="1"/>
  <c r="CU1283" i="1"/>
  <c r="CV1283" i="1"/>
  <c r="CW1283" i="1"/>
  <c r="CX1283" i="1"/>
  <c r="CY1283" i="1"/>
  <c r="CZ1283" i="1"/>
  <c r="DA1283" i="1"/>
  <c r="BD1283" i="1"/>
  <c r="B1283" i="1"/>
  <c r="BE1284" i="1"/>
  <c r="BF1284" i="1"/>
  <c r="BG1284" i="1"/>
  <c r="BH1284" i="1"/>
  <c r="BI1284" i="1"/>
  <c r="BJ1284" i="1"/>
  <c r="BK1284" i="1"/>
  <c r="BL1284" i="1"/>
  <c r="BM1284" i="1"/>
  <c r="BN1284" i="1"/>
  <c r="BO1284" i="1"/>
  <c r="BP1284" i="1"/>
  <c r="BQ1284" i="1"/>
  <c r="BR1284" i="1"/>
  <c r="BS1284" i="1"/>
  <c r="BT1284" i="1"/>
  <c r="BU1284" i="1"/>
  <c r="BV1284" i="1"/>
  <c r="BW1284" i="1"/>
  <c r="BX1284" i="1"/>
  <c r="BY1284" i="1"/>
  <c r="BZ1284" i="1"/>
  <c r="CA1284" i="1"/>
  <c r="CB1284" i="1"/>
  <c r="CC1284" i="1"/>
  <c r="CD1284" i="1"/>
  <c r="CE1284" i="1"/>
  <c r="CF1284" i="1"/>
  <c r="CG1284" i="1"/>
  <c r="CH1284" i="1"/>
  <c r="CI1284" i="1"/>
  <c r="CJ1284" i="1"/>
  <c r="CK1284" i="1"/>
  <c r="CL1284" i="1"/>
  <c r="CM1284" i="1"/>
  <c r="CN1284" i="1"/>
  <c r="CO1284" i="1"/>
  <c r="CP1284" i="1"/>
  <c r="CQ1284" i="1"/>
  <c r="CR1284" i="1"/>
  <c r="CS1284" i="1"/>
  <c r="CT1284" i="1"/>
  <c r="CU1284" i="1"/>
  <c r="CV1284" i="1"/>
  <c r="CW1284" i="1"/>
  <c r="CX1284" i="1"/>
  <c r="CY1284" i="1"/>
  <c r="CZ1284" i="1"/>
  <c r="DA1284" i="1"/>
  <c r="BD1284" i="1"/>
  <c r="B1284" i="1"/>
  <c r="BE1285" i="1"/>
  <c r="BF1285" i="1"/>
  <c r="BG1285" i="1"/>
  <c r="BH1285" i="1"/>
  <c r="BI1285" i="1"/>
  <c r="BJ1285" i="1"/>
  <c r="BK1285" i="1"/>
  <c r="BL1285" i="1"/>
  <c r="BM1285" i="1"/>
  <c r="BN1285" i="1"/>
  <c r="BO1285" i="1"/>
  <c r="BP1285" i="1"/>
  <c r="BQ1285" i="1"/>
  <c r="BR1285" i="1"/>
  <c r="BS1285" i="1"/>
  <c r="BT1285" i="1"/>
  <c r="BU1285" i="1"/>
  <c r="BV1285" i="1"/>
  <c r="BW1285" i="1"/>
  <c r="BX1285" i="1"/>
  <c r="BY1285" i="1"/>
  <c r="BZ1285" i="1"/>
  <c r="CA1285" i="1"/>
  <c r="CB1285" i="1"/>
  <c r="CC1285" i="1"/>
  <c r="CD1285" i="1"/>
  <c r="CE1285" i="1"/>
  <c r="CF1285" i="1"/>
  <c r="CG1285" i="1"/>
  <c r="CH1285" i="1"/>
  <c r="CI1285" i="1"/>
  <c r="CJ1285" i="1"/>
  <c r="CK1285" i="1"/>
  <c r="CL1285" i="1"/>
  <c r="CM1285" i="1"/>
  <c r="CN1285" i="1"/>
  <c r="CO1285" i="1"/>
  <c r="CP1285" i="1"/>
  <c r="CQ1285" i="1"/>
  <c r="CR1285" i="1"/>
  <c r="CS1285" i="1"/>
  <c r="CT1285" i="1"/>
  <c r="CU1285" i="1"/>
  <c r="CV1285" i="1"/>
  <c r="CW1285" i="1"/>
  <c r="CX1285" i="1"/>
  <c r="CY1285" i="1"/>
  <c r="CZ1285" i="1"/>
  <c r="DA1285" i="1"/>
  <c r="BD1285" i="1"/>
  <c r="B1285" i="1"/>
  <c r="BE1286" i="1"/>
  <c r="BF1286" i="1"/>
  <c r="BG1286" i="1"/>
  <c r="BH1286" i="1"/>
  <c r="BI1286" i="1"/>
  <c r="BJ1286" i="1"/>
  <c r="BK1286" i="1"/>
  <c r="BL1286" i="1"/>
  <c r="BM1286" i="1"/>
  <c r="BN1286" i="1"/>
  <c r="BO1286" i="1"/>
  <c r="BP1286" i="1"/>
  <c r="BQ1286" i="1"/>
  <c r="BR1286" i="1"/>
  <c r="BS1286" i="1"/>
  <c r="BT1286" i="1"/>
  <c r="BU1286" i="1"/>
  <c r="BV1286" i="1"/>
  <c r="BW1286" i="1"/>
  <c r="BX1286" i="1"/>
  <c r="BY1286" i="1"/>
  <c r="BZ1286" i="1"/>
  <c r="CA1286" i="1"/>
  <c r="CB1286" i="1"/>
  <c r="CC1286" i="1"/>
  <c r="CD1286" i="1"/>
  <c r="CE1286" i="1"/>
  <c r="CF1286" i="1"/>
  <c r="CG1286" i="1"/>
  <c r="CH1286" i="1"/>
  <c r="CI1286" i="1"/>
  <c r="CJ1286" i="1"/>
  <c r="CK1286" i="1"/>
  <c r="CL1286" i="1"/>
  <c r="CM1286" i="1"/>
  <c r="CN1286" i="1"/>
  <c r="CO1286" i="1"/>
  <c r="CP1286" i="1"/>
  <c r="CQ1286" i="1"/>
  <c r="CR1286" i="1"/>
  <c r="CS1286" i="1"/>
  <c r="CT1286" i="1"/>
  <c r="CU1286" i="1"/>
  <c r="CV1286" i="1"/>
  <c r="CW1286" i="1"/>
  <c r="CX1286" i="1"/>
  <c r="CY1286" i="1"/>
  <c r="CZ1286" i="1"/>
  <c r="DA1286" i="1"/>
  <c r="BD1286" i="1"/>
  <c r="B1286" i="1"/>
  <c r="BE1287" i="1"/>
  <c r="BF1287" i="1"/>
  <c r="BG1287" i="1"/>
  <c r="BH1287" i="1"/>
  <c r="BI1287" i="1"/>
  <c r="BJ1287" i="1"/>
  <c r="BK1287" i="1"/>
  <c r="BL1287" i="1"/>
  <c r="BM1287" i="1"/>
  <c r="BN1287" i="1"/>
  <c r="BO1287" i="1"/>
  <c r="BP1287" i="1"/>
  <c r="BQ1287" i="1"/>
  <c r="BR1287" i="1"/>
  <c r="BS1287" i="1"/>
  <c r="BT1287" i="1"/>
  <c r="BU1287" i="1"/>
  <c r="BV1287" i="1"/>
  <c r="BW1287" i="1"/>
  <c r="BX1287" i="1"/>
  <c r="BY1287" i="1"/>
  <c r="BZ1287" i="1"/>
  <c r="CA1287" i="1"/>
  <c r="CB1287" i="1"/>
  <c r="CC1287" i="1"/>
  <c r="CD1287" i="1"/>
  <c r="CE1287" i="1"/>
  <c r="CF1287" i="1"/>
  <c r="CG1287" i="1"/>
  <c r="CH1287" i="1"/>
  <c r="CI1287" i="1"/>
  <c r="CJ1287" i="1"/>
  <c r="CK1287" i="1"/>
  <c r="CL1287" i="1"/>
  <c r="CM1287" i="1"/>
  <c r="CN1287" i="1"/>
  <c r="CO1287" i="1"/>
  <c r="CP1287" i="1"/>
  <c r="CQ1287" i="1"/>
  <c r="CR1287" i="1"/>
  <c r="CS1287" i="1"/>
  <c r="CT1287" i="1"/>
  <c r="CU1287" i="1"/>
  <c r="CV1287" i="1"/>
  <c r="CW1287" i="1"/>
  <c r="CX1287" i="1"/>
  <c r="CY1287" i="1"/>
  <c r="CZ1287" i="1"/>
  <c r="DA1287" i="1"/>
  <c r="BD1287" i="1"/>
  <c r="B1287" i="1"/>
  <c r="BE1288" i="1"/>
  <c r="BF1288" i="1"/>
  <c r="BG1288" i="1"/>
  <c r="BH1288" i="1"/>
  <c r="BI1288" i="1"/>
  <c r="BJ1288" i="1"/>
  <c r="BK1288" i="1"/>
  <c r="BL1288" i="1"/>
  <c r="BM1288" i="1"/>
  <c r="BN1288" i="1"/>
  <c r="BO1288" i="1"/>
  <c r="BP1288" i="1"/>
  <c r="BQ1288" i="1"/>
  <c r="BR1288" i="1"/>
  <c r="BS1288" i="1"/>
  <c r="BT1288" i="1"/>
  <c r="BU1288" i="1"/>
  <c r="BV1288" i="1"/>
  <c r="BW1288" i="1"/>
  <c r="BX1288" i="1"/>
  <c r="BY1288" i="1"/>
  <c r="BZ1288" i="1"/>
  <c r="CA1288" i="1"/>
  <c r="CB1288" i="1"/>
  <c r="CC1288" i="1"/>
  <c r="CD1288" i="1"/>
  <c r="CE1288" i="1"/>
  <c r="CF1288" i="1"/>
  <c r="CG1288" i="1"/>
  <c r="CH1288" i="1"/>
  <c r="CI1288" i="1"/>
  <c r="CJ1288" i="1"/>
  <c r="CK1288" i="1"/>
  <c r="CL1288" i="1"/>
  <c r="CM1288" i="1"/>
  <c r="CN1288" i="1"/>
  <c r="CO1288" i="1"/>
  <c r="CP1288" i="1"/>
  <c r="CQ1288" i="1"/>
  <c r="CR1288" i="1"/>
  <c r="CS1288" i="1"/>
  <c r="CT1288" i="1"/>
  <c r="CU1288" i="1"/>
  <c r="CV1288" i="1"/>
  <c r="CW1288" i="1"/>
  <c r="CX1288" i="1"/>
  <c r="CY1288" i="1"/>
  <c r="CZ1288" i="1"/>
  <c r="DA1288" i="1"/>
  <c r="BD1288" i="1"/>
  <c r="B1288" i="1"/>
  <c r="BE1289" i="1"/>
  <c r="BF1289" i="1"/>
  <c r="BG1289" i="1"/>
  <c r="BH1289" i="1"/>
  <c r="BI1289" i="1"/>
  <c r="BJ1289" i="1"/>
  <c r="BK1289" i="1"/>
  <c r="BL1289" i="1"/>
  <c r="BM1289" i="1"/>
  <c r="BN1289" i="1"/>
  <c r="BO1289" i="1"/>
  <c r="BP1289" i="1"/>
  <c r="BQ1289" i="1"/>
  <c r="BR1289" i="1"/>
  <c r="BS1289" i="1"/>
  <c r="BT1289" i="1"/>
  <c r="BU1289" i="1"/>
  <c r="BV1289" i="1"/>
  <c r="BW1289" i="1"/>
  <c r="BX1289" i="1"/>
  <c r="BY1289" i="1"/>
  <c r="BZ1289" i="1"/>
  <c r="CA1289" i="1"/>
  <c r="CB1289" i="1"/>
  <c r="CC1289" i="1"/>
  <c r="CD1289" i="1"/>
  <c r="CE1289" i="1"/>
  <c r="CF1289" i="1"/>
  <c r="CG1289" i="1"/>
  <c r="CH1289" i="1"/>
  <c r="CI1289" i="1"/>
  <c r="CJ1289" i="1"/>
  <c r="CK1289" i="1"/>
  <c r="CL1289" i="1"/>
  <c r="CM1289" i="1"/>
  <c r="CN1289" i="1"/>
  <c r="CO1289" i="1"/>
  <c r="CP1289" i="1"/>
  <c r="CQ1289" i="1"/>
  <c r="CR1289" i="1"/>
  <c r="CS1289" i="1"/>
  <c r="CT1289" i="1"/>
  <c r="CU1289" i="1"/>
  <c r="CV1289" i="1"/>
  <c r="CW1289" i="1"/>
  <c r="CX1289" i="1"/>
  <c r="CY1289" i="1"/>
  <c r="CZ1289" i="1"/>
  <c r="DA1289" i="1"/>
  <c r="BD1289" i="1"/>
  <c r="B1289" i="1"/>
  <c r="BE1290" i="1"/>
  <c r="BF1290" i="1"/>
  <c r="BG1290" i="1"/>
  <c r="BH1290" i="1"/>
  <c r="BI1290" i="1"/>
  <c r="BJ1290" i="1"/>
  <c r="BK1290" i="1"/>
  <c r="BL1290" i="1"/>
  <c r="BM1290" i="1"/>
  <c r="BN1290" i="1"/>
  <c r="BO1290" i="1"/>
  <c r="BP1290" i="1"/>
  <c r="BQ1290" i="1"/>
  <c r="BR1290" i="1"/>
  <c r="BS1290" i="1"/>
  <c r="BT1290" i="1"/>
  <c r="BU1290" i="1"/>
  <c r="BV1290" i="1"/>
  <c r="BW1290" i="1"/>
  <c r="BX1290" i="1"/>
  <c r="BY1290" i="1"/>
  <c r="BZ1290" i="1"/>
  <c r="CA1290" i="1"/>
  <c r="CB1290" i="1"/>
  <c r="CC1290" i="1"/>
  <c r="CD1290" i="1"/>
  <c r="CE1290" i="1"/>
  <c r="CF1290" i="1"/>
  <c r="CG1290" i="1"/>
  <c r="CH1290" i="1"/>
  <c r="CI1290" i="1"/>
  <c r="CJ1290" i="1"/>
  <c r="CK1290" i="1"/>
  <c r="CL1290" i="1"/>
  <c r="CM1290" i="1"/>
  <c r="CN1290" i="1"/>
  <c r="CO1290" i="1"/>
  <c r="CP1290" i="1"/>
  <c r="CQ1290" i="1"/>
  <c r="CR1290" i="1"/>
  <c r="CS1290" i="1"/>
  <c r="CT1290" i="1"/>
  <c r="CU1290" i="1"/>
  <c r="CV1290" i="1"/>
  <c r="CW1290" i="1"/>
  <c r="CX1290" i="1"/>
  <c r="CY1290" i="1"/>
  <c r="CZ1290" i="1"/>
  <c r="DA1290" i="1"/>
  <c r="BD1290" i="1"/>
  <c r="B1290" i="1"/>
  <c r="BE1291" i="1"/>
  <c r="BF1291" i="1"/>
  <c r="BG1291" i="1"/>
  <c r="BH1291" i="1"/>
  <c r="BI1291" i="1"/>
  <c r="BJ1291" i="1"/>
  <c r="BK1291" i="1"/>
  <c r="BL1291" i="1"/>
  <c r="BM1291" i="1"/>
  <c r="BN1291" i="1"/>
  <c r="BO1291" i="1"/>
  <c r="BP1291" i="1"/>
  <c r="BQ1291" i="1"/>
  <c r="BR1291" i="1"/>
  <c r="BS1291" i="1"/>
  <c r="BT1291" i="1"/>
  <c r="BU1291" i="1"/>
  <c r="BV1291" i="1"/>
  <c r="BW1291" i="1"/>
  <c r="BX1291" i="1"/>
  <c r="BY1291" i="1"/>
  <c r="BZ1291" i="1"/>
  <c r="CA1291" i="1"/>
  <c r="CB1291" i="1"/>
  <c r="CC1291" i="1"/>
  <c r="CD1291" i="1"/>
  <c r="CE1291" i="1"/>
  <c r="CF1291" i="1"/>
  <c r="CG1291" i="1"/>
  <c r="CH1291" i="1"/>
  <c r="CI1291" i="1"/>
  <c r="CJ1291" i="1"/>
  <c r="CK1291" i="1"/>
  <c r="CL1291" i="1"/>
  <c r="CM1291" i="1"/>
  <c r="CN1291" i="1"/>
  <c r="CO1291" i="1"/>
  <c r="CP1291" i="1"/>
  <c r="CQ1291" i="1"/>
  <c r="CR1291" i="1"/>
  <c r="CS1291" i="1"/>
  <c r="CT1291" i="1"/>
  <c r="CU1291" i="1"/>
  <c r="CV1291" i="1"/>
  <c r="CW1291" i="1"/>
  <c r="CX1291" i="1"/>
  <c r="CY1291" i="1"/>
  <c r="CZ1291" i="1"/>
  <c r="DA1291" i="1"/>
  <c r="BD1291" i="1"/>
  <c r="B1291" i="1"/>
  <c r="BE1292" i="1"/>
  <c r="BF1292" i="1"/>
  <c r="BG1292" i="1"/>
  <c r="BH1292" i="1"/>
  <c r="BI1292" i="1"/>
  <c r="BJ1292" i="1"/>
  <c r="BK1292" i="1"/>
  <c r="BL1292" i="1"/>
  <c r="BM1292" i="1"/>
  <c r="BN1292" i="1"/>
  <c r="BO1292" i="1"/>
  <c r="BP1292" i="1"/>
  <c r="BQ1292" i="1"/>
  <c r="BR1292" i="1"/>
  <c r="BS1292" i="1"/>
  <c r="BT1292" i="1"/>
  <c r="BU1292" i="1"/>
  <c r="BV1292" i="1"/>
  <c r="BW1292" i="1"/>
  <c r="BX1292" i="1"/>
  <c r="BY1292" i="1"/>
  <c r="BZ1292" i="1"/>
  <c r="CA1292" i="1"/>
  <c r="CB1292" i="1"/>
  <c r="CC1292" i="1"/>
  <c r="CD1292" i="1"/>
  <c r="CE1292" i="1"/>
  <c r="CF1292" i="1"/>
  <c r="CG1292" i="1"/>
  <c r="CH1292" i="1"/>
  <c r="CI1292" i="1"/>
  <c r="CJ1292" i="1"/>
  <c r="CK1292" i="1"/>
  <c r="CL1292" i="1"/>
  <c r="CM1292" i="1"/>
  <c r="CN1292" i="1"/>
  <c r="CO1292" i="1"/>
  <c r="CP1292" i="1"/>
  <c r="CQ1292" i="1"/>
  <c r="CR1292" i="1"/>
  <c r="CS1292" i="1"/>
  <c r="CT1292" i="1"/>
  <c r="CU1292" i="1"/>
  <c r="CV1292" i="1"/>
  <c r="CW1292" i="1"/>
  <c r="CX1292" i="1"/>
  <c r="CY1292" i="1"/>
  <c r="CZ1292" i="1"/>
  <c r="DA1292" i="1"/>
  <c r="BD1292" i="1"/>
  <c r="B1292" i="1"/>
  <c r="BE1293" i="1"/>
  <c r="BF1293" i="1"/>
  <c r="BG1293" i="1"/>
  <c r="BH1293" i="1"/>
  <c r="BI1293" i="1"/>
  <c r="BJ1293" i="1"/>
  <c r="BK1293" i="1"/>
  <c r="BL1293" i="1"/>
  <c r="BM1293" i="1"/>
  <c r="BN1293" i="1"/>
  <c r="BO1293" i="1"/>
  <c r="BP1293" i="1"/>
  <c r="BQ1293" i="1"/>
  <c r="BR1293" i="1"/>
  <c r="BS1293" i="1"/>
  <c r="BT1293" i="1"/>
  <c r="BU1293" i="1"/>
  <c r="BV1293" i="1"/>
  <c r="BW1293" i="1"/>
  <c r="BX1293" i="1"/>
  <c r="BY1293" i="1"/>
  <c r="BZ1293" i="1"/>
  <c r="CA1293" i="1"/>
  <c r="CB1293" i="1"/>
  <c r="CC1293" i="1"/>
  <c r="CD1293" i="1"/>
  <c r="CE1293" i="1"/>
  <c r="CF1293" i="1"/>
  <c r="CG1293" i="1"/>
  <c r="CH1293" i="1"/>
  <c r="CI1293" i="1"/>
  <c r="CJ1293" i="1"/>
  <c r="CK1293" i="1"/>
  <c r="CL1293" i="1"/>
  <c r="CM1293" i="1"/>
  <c r="CN1293" i="1"/>
  <c r="CO1293" i="1"/>
  <c r="CP1293" i="1"/>
  <c r="CQ1293" i="1"/>
  <c r="CR1293" i="1"/>
  <c r="CS1293" i="1"/>
  <c r="CT1293" i="1"/>
  <c r="CU1293" i="1"/>
  <c r="CV1293" i="1"/>
  <c r="CW1293" i="1"/>
  <c r="CX1293" i="1"/>
  <c r="CY1293" i="1"/>
  <c r="CZ1293" i="1"/>
  <c r="DA1293" i="1"/>
  <c r="BD1293" i="1"/>
  <c r="B1293" i="1"/>
  <c r="BE1294" i="1"/>
  <c r="BF1294" i="1"/>
  <c r="BG1294" i="1"/>
  <c r="BH1294" i="1"/>
  <c r="BI1294" i="1"/>
  <c r="BJ1294" i="1"/>
  <c r="BK1294" i="1"/>
  <c r="BL1294" i="1"/>
  <c r="BM1294" i="1"/>
  <c r="BN1294" i="1"/>
  <c r="BO1294" i="1"/>
  <c r="BP1294" i="1"/>
  <c r="BQ1294" i="1"/>
  <c r="BR1294" i="1"/>
  <c r="BS1294" i="1"/>
  <c r="BT1294" i="1"/>
  <c r="BU1294" i="1"/>
  <c r="BV1294" i="1"/>
  <c r="BW1294" i="1"/>
  <c r="BX1294" i="1"/>
  <c r="BY1294" i="1"/>
  <c r="BZ1294" i="1"/>
  <c r="CA1294" i="1"/>
  <c r="CB1294" i="1"/>
  <c r="CC1294" i="1"/>
  <c r="CD1294" i="1"/>
  <c r="CE1294" i="1"/>
  <c r="CF1294" i="1"/>
  <c r="CG1294" i="1"/>
  <c r="CH1294" i="1"/>
  <c r="CI1294" i="1"/>
  <c r="CJ1294" i="1"/>
  <c r="CK1294" i="1"/>
  <c r="CL1294" i="1"/>
  <c r="CM1294" i="1"/>
  <c r="CN1294" i="1"/>
  <c r="CO1294" i="1"/>
  <c r="CP1294" i="1"/>
  <c r="CQ1294" i="1"/>
  <c r="CR1294" i="1"/>
  <c r="CS1294" i="1"/>
  <c r="CT1294" i="1"/>
  <c r="CU1294" i="1"/>
  <c r="CV1294" i="1"/>
  <c r="CW1294" i="1"/>
  <c r="CX1294" i="1"/>
  <c r="CY1294" i="1"/>
  <c r="CZ1294" i="1"/>
  <c r="DA1294" i="1"/>
  <c r="BD1294" i="1"/>
  <c r="B1294" i="1"/>
  <c r="BE1295" i="1"/>
  <c r="BF1295" i="1"/>
  <c r="BG1295" i="1"/>
  <c r="BH1295" i="1"/>
  <c r="BI1295" i="1"/>
  <c r="BJ1295" i="1"/>
  <c r="BK1295" i="1"/>
  <c r="BL1295" i="1"/>
  <c r="BM1295" i="1"/>
  <c r="BN1295" i="1"/>
  <c r="BO1295" i="1"/>
  <c r="BP1295" i="1"/>
  <c r="BQ1295" i="1"/>
  <c r="BR1295" i="1"/>
  <c r="BS1295" i="1"/>
  <c r="BT1295" i="1"/>
  <c r="BU1295" i="1"/>
  <c r="BV1295" i="1"/>
  <c r="BW1295" i="1"/>
  <c r="BX1295" i="1"/>
  <c r="BY1295" i="1"/>
  <c r="BZ1295" i="1"/>
  <c r="CA1295" i="1"/>
  <c r="CB1295" i="1"/>
  <c r="CC1295" i="1"/>
  <c r="CD1295" i="1"/>
  <c r="CE1295" i="1"/>
  <c r="CF1295" i="1"/>
  <c r="CG1295" i="1"/>
  <c r="CH1295" i="1"/>
  <c r="CI1295" i="1"/>
  <c r="CJ1295" i="1"/>
  <c r="CK1295" i="1"/>
  <c r="CL1295" i="1"/>
  <c r="CM1295" i="1"/>
  <c r="CN1295" i="1"/>
  <c r="CO1295" i="1"/>
  <c r="CP1295" i="1"/>
  <c r="CQ1295" i="1"/>
  <c r="CR1295" i="1"/>
  <c r="CS1295" i="1"/>
  <c r="CT1295" i="1"/>
  <c r="CU1295" i="1"/>
  <c r="CV1295" i="1"/>
  <c r="CW1295" i="1"/>
  <c r="CX1295" i="1"/>
  <c r="CY1295" i="1"/>
  <c r="CZ1295" i="1"/>
  <c r="DA1295" i="1"/>
  <c r="BD1295" i="1"/>
  <c r="B1295" i="1"/>
  <c r="BE1296" i="1"/>
  <c r="BF1296" i="1"/>
  <c r="BG1296" i="1"/>
  <c r="BH1296" i="1"/>
  <c r="BI1296" i="1"/>
  <c r="BJ1296" i="1"/>
  <c r="BK1296" i="1"/>
  <c r="BL1296" i="1"/>
  <c r="BM1296" i="1"/>
  <c r="BN1296" i="1"/>
  <c r="BO1296" i="1"/>
  <c r="BP1296" i="1"/>
  <c r="BQ1296" i="1"/>
  <c r="BR1296" i="1"/>
  <c r="BS1296" i="1"/>
  <c r="BT1296" i="1"/>
  <c r="BU1296" i="1"/>
  <c r="BV1296" i="1"/>
  <c r="BW1296" i="1"/>
  <c r="BX1296" i="1"/>
  <c r="BY1296" i="1"/>
  <c r="BZ1296" i="1"/>
  <c r="CA1296" i="1"/>
  <c r="CB1296" i="1"/>
  <c r="CC1296" i="1"/>
  <c r="CD1296" i="1"/>
  <c r="CE1296" i="1"/>
  <c r="CF1296" i="1"/>
  <c r="CG1296" i="1"/>
  <c r="CH1296" i="1"/>
  <c r="CI1296" i="1"/>
  <c r="CJ1296" i="1"/>
  <c r="CK1296" i="1"/>
  <c r="CL1296" i="1"/>
  <c r="CM1296" i="1"/>
  <c r="CN1296" i="1"/>
  <c r="CO1296" i="1"/>
  <c r="CP1296" i="1"/>
  <c r="CQ1296" i="1"/>
  <c r="CR1296" i="1"/>
  <c r="CS1296" i="1"/>
  <c r="CT1296" i="1"/>
  <c r="CU1296" i="1"/>
  <c r="CV1296" i="1"/>
  <c r="CW1296" i="1"/>
  <c r="CX1296" i="1"/>
  <c r="CY1296" i="1"/>
  <c r="CZ1296" i="1"/>
  <c r="DA1296" i="1"/>
  <c r="BD1296" i="1"/>
  <c r="B1296" i="1"/>
  <c r="BE1297" i="1"/>
  <c r="BF1297" i="1"/>
  <c r="BG1297" i="1"/>
  <c r="BH1297" i="1"/>
  <c r="BI1297" i="1"/>
  <c r="BJ1297" i="1"/>
  <c r="BK1297" i="1"/>
  <c r="BL1297" i="1"/>
  <c r="BM1297" i="1"/>
  <c r="BN1297" i="1"/>
  <c r="BO1297" i="1"/>
  <c r="BP1297" i="1"/>
  <c r="BQ1297" i="1"/>
  <c r="BR1297" i="1"/>
  <c r="BS1297" i="1"/>
  <c r="BT1297" i="1"/>
  <c r="BU1297" i="1"/>
  <c r="BV1297" i="1"/>
  <c r="BW1297" i="1"/>
  <c r="BX1297" i="1"/>
  <c r="BY1297" i="1"/>
  <c r="BZ1297" i="1"/>
  <c r="CA1297" i="1"/>
  <c r="CB1297" i="1"/>
  <c r="CC1297" i="1"/>
  <c r="CD1297" i="1"/>
  <c r="CE1297" i="1"/>
  <c r="CF1297" i="1"/>
  <c r="CG1297" i="1"/>
  <c r="CH1297" i="1"/>
  <c r="CI1297" i="1"/>
  <c r="CJ1297" i="1"/>
  <c r="CK1297" i="1"/>
  <c r="CL1297" i="1"/>
  <c r="CM1297" i="1"/>
  <c r="CN1297" i="1"/>
  <c r="CO1297" i="1"/>
  <c r="CP1297" i="1"/>
  <c r="CQ1297" i="1"/>
  <c r="CR1297" i="1"/>
  <c r="CS1297" i="1"/>
  <c r="CT1297" i="1"/>
  <c r="CU1297" i="1"/>
  <c r="CV1297" i="1"/>
  <c r="CW1297" i="1"/>
  <c r="CX1297" i="1"/>
  <c r="CY1297" i="1"/>
  <c r="CZ1297" i="1"/>
  <c r="DA1297" i="1"/>
  <c r="BD1297" i="1"/>
  <c r="B1297" i="1"/>
  <c r="BE1298" i="1"/>
  <c r="BF1298" i="1"/>
  <c r="BG1298" i="1"/>
  <c r="BH1298" i="1"/>
  <c r="BI1298" i="1"/>
  <c r="BJ1298" i="1"/>
  <c r="BK1298" i="1"/>
  <c r="BL1298" i="1"/>
  <c r="BM1298" i="1"/>
  <c r="BN1298" i="1"/>
  <c r="BO1298" i="1"/>
  <c r="BP1298" i="1"/>
  <c r="BQ1298" i="1"/>
  <c r="BR1298" i="1"/>
  <c r="BS1298" i="1"/>
  <c r="BT1298" i="1"/>
  <c r="BU1298" i="1"/>
  <c r="BV1298" i="1"/>
  <c r="BW1298" i="1"/>
  <c r="BX1298" i="1"/>
  <c r="BY1298" i="1"/>
  <c r="BZ1298" i="1"/>
  <c r="CA1298" i="1"/>
  <c r="CB1298" i="1"/>
  <c r="CC1298" i="1"/>
  <c r="CD1298" i="1"/>
  <c r="CE1298" i="1"/>
  <c r="CF1298" i="1"/>
  <c r="CG1298" i="1"/>
  <c r="CH1298" i="1"/>
  <c r="CI1298" i="1"/>
  <c r="CJ1298" i="1"/>
  <c r="CK1298" i="1"/>
  <c r="CL1298" i="1"/>
  <c r="CM1298" i="1"/>
  <c r="CN1298" i="1"/>
  <c r="CO1298" i="1"/>
  <c r="CP1298" i="1"/>
  <c r="CQ1298" i="1"/>
  <c r="CR1298" i="1"/>
  <c r="CS1298" i="1"/>
  <c r="CT1298" i="1"/>
  <c r="CU1298" i="1"/>
  <c r="CV1298" i="1"/>
  <c r="CW1298" i="1"/>
  <c r="CX1298" i="1"/>
  <c r="CY1298" i="1"/>
  <c r="CZ1298" i="1"/>
  <c r="DA1298" i="1"/>
  <c r="BD1298" i="1"/>
  <c r="B1298" i="1"/>
  <c r="BE1299" i="1"/>
  <c r="BF1299" i="1"/>
  <c r="BG1299" i="1"/>
  <c r="BH1299" i="1"/>
  <c r="BI1299" i="1"/>
  <c r="BJ1299" i="1"/>
  <c r="BK1299" i="1"/>
  <c r="BL1299" i="1"/>
  <c r="BM1299" i="1"/>
  <c r="BN1299" i="1"/>
  <c r="BO1299" i="1"/>
  <c r="BP1299" i="1"/>
  <c r="BQ1299" i="1"/>
  <c r="BR1299" i="1"/>
  <c r="BS1299" i="1"/>
  <c r="BT1299" i="1"/>
  <c r="BU1299" i="1"/>
  <c r="BV1299" i="1"/>
  <c r="BW1299" i="1"/>
  <c r="BX1299" i="1"/>
  <c r="BY1299" i="1"/>
  <c r="BZ1299" i="1"/>
  <c r="CA1299" i="1"/>
  <c r="CB1299" i="1"/>
  <c r="CC1299" i="1"/>
  <c r="CD1299" i="1"/>
  <c r="CE1299" i="1"/>
  <c r="CF1299" i="1"/>
  <c r="CG1299" i="1"/>
  <c r="CH1299" i="1"/>
  <c r="CI1299" i="1"/>
  <c r="CJ1299" i="1"/>
  <c r="CK1299" i="1"/>
  <c r="CL1299" i="1"/>
  <c r="CM1299" i="1"/>
  <c r="CN1299" i="1"/>
  <c r="CO1299" i="1"/>
  <c r="CP1299" i="1"/>
  <c r="CQ1299" i="1"/>
  <c r="CR1299" i="1"/>
  <c r="CS1299" i="1"/>
  <c r="CT1299" i="1"/>
  <c r="CU1299" i="1"/>
  <c r="CV1299" i="1"/>
  <c r="CW1299" i="1"/>
  <c r="CX1299" i="1"/>
  <c r="CY1299" i="1"/>
  <c r="CZ1299" i="1"/>
  <c r="DA1299" i="1"/>
  <c r="BD1299" i="1"/>
  <c r="B1299" i="1"/>
  <c r="BE1300" i="1"/>
  <c r="BF1300" i="1"/>
  <c r="BG1300" i="1"/>
  <c r="BH1300" i="1"/>
  <c r="BI1300" i="1"/>
  <c r="BJ1300" i="1"/>
  <c r="BK1300" i="1"/>
  <c r="BL1300" i="1"/>
  <c r="BM1300" i="1"/>
  <c r="BN1300" i="1"/>
  <c r="BO1300" i="1"/>
  <c r="BP1300" i="1"/>
  <c r="BQ1300" i="1"/>
  <c r="BR1300" i="1"/>
  <c r="BS1300" i="1"/>
  <c r="BT1300" i="1"/>
  <c r="BU1300" i="1"/>
  <c r="BV1300" i="1"/>
  <c r="BW1300" i="1"/>
  <c r="BX1300" i="1"/>
  <c r="BY1300" i="1"/>
  <c r="BZ1300" i="1"/>
  <c r="CA1300" i="1"/>
  <c r="CB1300" i="1"/>
  <c r="CC1300" i="1"/>
  <c r="CD1300" i="1"/>
  <c r="CE1300" i="1"/>
  <c r="CF1300" i="1"/>
  <c r="CG1300" i="1"/>
  <c r="CH1300" i="1"/>
  <c r="CI1300" i="1"/>
  <c r="CJ1300" i="1"/>
  <c r="CK1300" i="1"/>
  <c r="CL1300" i="1"/>
  <c r="CM1300" i="1"/>
  <c r="CN1300" i="1"/>
  <c r="CO1300" i="1"/>
  <c r="CP1300" i="1"/>
  <c r="CQ1300" i="1"/>
  <c r="CR1300" i="1"/>
  <c r="CS1300" i="1"/>
  <c r="CT1300" i="1"/>
  <c r="CU1300" i="1"/>
  <c r="CV1300" i="1"/>
  <c r="CW1300" i="1"/>
  <c r="CX1300" i="1"/>
  <c r="CY1300" i="1"/>
  <c r="CZ1300" i="1"/>
  <c r="DA1300" i="1"/>
  <c r="BD1300" i="1"/>
  <c r="B1300" i="1"/>
  <c r="BE1301" i="1"/>
  <c r="BF1301" i="1"/>
  <c r="BG1301" i="1"/>
  <c r="BH1301" i="1"/>
  <c r="BI1301" i="1"/>
  <c r="BJ1301" i="1"/>
  <c r="BK1301" i="1"/>
  <c r="BL1301" i="1"/>
  <c r="BM1301" i="1"/>
  <c r="BN1301" i="1"/>
  <c r="BO1301" i="1"/>
  <c r="BP1301" i="1"/>
  <c r="BQ1301" i="1"/>
  <c r="BR1301" i="1"/>
  <c r="BS1301" i="1"/>
  <c r="BT1301" i="1"/>
  <c r="BU1301" i="1"/>
  <c r="BV1301" i="1"/>
  <c r="BW1301" i="1"/>
  <c r="BX1301" i="1"/>
  <c r="BY1301" i="1"/>
  <c r="BZ1301" i="1"/>
  <c r="CA1301" i="1"/>
  <c r="CB1301" i="1"/>
  <c r="CC1301" i="1"/>
  <c r="CD1301" i="1"/>
  <c r="CE1301" i="1"/>
  <c r="CF1301" i="1"/>
  <c r="CG1301" i="1"/>
  <c r="CH1301" i="1"/>
  <c r="CI1301" i="1"/>
  <c r="CJ1301" i="1"/>
  <c r="CK1301" i="1"/>
  <c r="CL1301" i="1"/>
  <c r="CM1301" i="1"/>
  <c r="CN1301" i="1"/>
  <c r="CO1301" i="1"/>
  <c r="CP1301" i="1"/>
  <c r="CQ1301" i="1"/>
  <c r="CR1301" i="1"/>
  <c r="CS1301" i="1"/>
  <c r="CT1301" i="1"/>
  <c r="CU1301" i="1"/>
  <c r="CV1301" i="1"/>
  <c r="CW1301" i="1"/>
  <c r="CX1301" i="1"/>
  <c r="CY1301" i="1"/>
  <c r="CZ1301" i="1"/>
  <c r="DA1301" i="1"/>
  <c r="BD1301" i="1"/>
  <c r="B1301" i="1"/>
  <c r="BE1302" i="1"/>
  <c r="BF1302" i="1"/>
  <c r="BG1302" i="1"/>
  <c r="BH1302" i="1"/>
  <c r="BI1302" i="1"/>
  <c r="BJ1302" i="1"/>
  <c r="BK1302" i="1"/>
  <c r="BL1302" i="1"/>
  <c r="BM1302" i="1"/>
  <c r="BN1302" i="1"/>
  <c r="BO1302" i="1"/>
  <c r="BP1302" i="1"/>
  <c r="BQ1302" i="1"/>
  <c r="BR1302" i="1"/>
  <c r="BS1302" i="1"/>
  <c r="BT1302" i="1"/>
  <c r="BU1302" i="1"/>
  <c r="BV1302" i="1"/>
  <c r="BW1302" i="1"/>
  <c r="BX1302" i="1"/>
  <c r="BY1302" i="1"/>
  <c r="BZ1302" i="1"/>
  <c r="CA1302" i="1"/>
  <c r="CB1302" i="1"/>
  <c r="CC1302" i="1"/>
  <c r="CD1302" i="1"/>
  <c r="CE1302" i="1"/>
  <c r="CF1302" i="1"/>
  <c r="CG1302" i="1"/>
  <c r="CH1302" i="1"/>
  <c r="CI1302" i="1"/>
  <c r="CJ1302" i="1"/>
  <c r="CK1302" i="1"/>
  <c r="CL1302" i="1"/>
  <c r="CM1302" i="1"/>
  <c r="CN1302" i="1"/>
  <c r="CO1302" i="1"/>
  <c r="CP1302" i="1"/>
  <c r="CQ1302" i="1"/>
  <c r="CR1302" i="1"/>
  <c r="CS1302" i="1"/>
  <c r="CT1302" i="1"/>
  <c r="CU1302" i="1"/>
  <c r="CV1302" i="1"/>
  <c r="CW1302" i="1"/>
  <c r="CX1302" i="1"/>
  <c r="CY1302" i="1"/>
  <c r="CZ1302" i="1"/>
  <c r="DA1302" i="1"/>
  <c r="BD1302" i="1"/>
  <c r="B1302" i="1"/>
  <c r="BE1303" i="1"/>
  <c r="BF1303" i="1"/>
  <c r="BG1303" i="1"/>
  <c r="BH1303" i="1"/>
  <c r="BI1303" i="1"/>
  <c r="BJ1303" i="1"/>
  <c r="BK1303" i="1"/>
  <c r="BL1303" i="1"/>
  <c r="BM1303" i="1"/>
  <c r="BN1303" i="1"/>
  <c r="BO1303" i="1"/>
  <c r="BP1303" i="1"/>
  <c r="BQ1303" i="1"/>
  <c r="BR1303" i="1"/>
  <c r="BS1303" i="1"/>
  <c r="BT1303" i="1"/>
  <c r="BU1303" i="1"/>
  <c r="BV1303" i="1"/>
  <c r="BW1303" i="1"/>
  <c r="BX1303" i="1"/>
  <c r="BY1303" i="1"/>
  <c r="BZ1303" i="1"/>
  <c r="CA1303" i="1"/>
  <c r="CB1303" i="1"/>
  <c r="CC1303" i="1"/>
  <c r="CD1303" i="1"/>
  <c r="CE1303" i="1"/>
  <c r="CF1303" i="1"/>
  <c r="CG1303" i="1"/>
  <c r="CH1303" i="1"/>
  <c r="CI1303" i="1"/>
  <c r="CJ1303" i="1"/>
  <c r="CK1303" i="1"/>
  <c r="CL1303" i="1"/>
  <c r="CM1303" i="1"/>
  <c r="CN1303" i="1"/>
  <c r="CO1303" i="1"/>
  <c r="CP1303" i="1"/>
  <c r="CQ1303" i="1"/>
  <c r="CR1303" i="1"/>
  <c r="CS1303" i="1"/>
  <c r="CT1303" i="1"/>
  <c r="CU1303" i="1"/>
  <c r="CV1303" i="1"/>
  <c r="CW1303" i="1"/>
  <c r="CX1303" i="1"/>
  <c r="CY1303" i="1"/>
  <c r="CZ1303" i="1"/>
  <c r="DA1303" i="1"/>
  <c r="BD1303" i="1"/>
  <c r="B1303" i="1"/>
  <c r="BE1304" i="1"/>
  <c r="BF1304" i="1"/>
  <c r="BG1304" i="1"/>
  <c r="BH1304" i="1"/>
  <c r="BI1304" i="1"/>
  <c r="BJ1304" i="1"/>
  <c r="BK1304" i="1"/>
  <c r="BL1304" i="1"/>
  <c r="BM1304" i="1"/>
  <c r="BN1304" i="1"/>
  <c r="BO1304" i="1"/>
  <c r="BP1304" i="1"/>
  <c r="BQ1304" i="1"/>
  <c r="BR1304" i="1"/>
  <c r="BS1304" i="1"/>
  <c r="BT1304" i="1"/>
  <c r="BU1304" i="1"/>
  <c r="BV1304" i="1"/>
  <c r="BW1304" i="1"/>
  <c r="BX1304" i="1"/>
  <c r="BY1304" i="1"/>
  <c r="BZ1304" i="1"/>
  <c r="CA1304" i="1"/>
  <c r="CB1304" i="1"/>
  <c r="CC1304" i="1"/>
  <c r="CD1304" i="1"/>
  <c r="CE1304" i="1"/>
  <c r="CF1304" i="1"/>
  <c r="CG1304" i="1"/>
  <c r="CH1304" i="1"/>
  <c r="CI1304" i="1"/>
  <c r="CJ1304" i="1"/>
  <c r="CK1304" i="1"/>
  <c r="CL1304" i="1"/>
  <c r="CM1304" i="1"/>
  <c r="CN1304" i="1"/>
  <c r="CO1304" i="1"/>
  <c r="CP1304" i="1"/>
  <c r="CQ1304" i="1"/>
  <c r="CR1304" i="1"/>
  <c r="CS1304" i="1"/>
  <c r="CT1304" i="1"/>
  <c r="CU1304" i="1"/>
  <c r="CV1304" i="1"/>
  <c r="CW1304" i="1"/>
  <c r="CX1304" i="1"/>
  <c r="CY1304" i="1"/>
  <c r="CZ1304" i="1"/>
  <c r="DA1304" i="1"/>
  <c r="BD1304" i="1"/>
  <c r="B1304" i="1"/>
  <c r="BE1305" i="1"/>
  <c r="BF1305" i="1"/>
  <c r="BG1305" i="1"/>
  <c r="BH1305" i="1"/>
  <c r="BI1305" i="1"/>
  <c r="BJ1305" i="1"/>
  <c r="BK1305" i="1"/>
  <c r="BL1305" i="1"/>
  <c r="BM1305" i="1"/>
  <c r="BN1305" i="1"/>
  <c r="BO1305" i="1"/>
  <c r="BP1305" i="1"/>
  <c r="BQ1305" i="1"/>
  <c r="BR1305" i="1"/>
  <c r="BS1305" i="1"/>
  <c r="BT1305" i="1"/>
  <c r="BU1305" i="1"/>
  <c r="BV1305" i="1"/>
  <c r="BW1305" i="1"/>
  <c r="BX1305" i="1"/>
  <c r="BY1305" i="1"/>
  <c r="BZ1305" i="1"/>
  <c r="CA1305" i="1"/>
  <c r="CB1305" i="1"/>
  <c r="CC1305" i="1"/>
  <c r="CD1305" i="1"/>
  <c r="CE1305" i="1"/>
  <c r="CF1305" i="1"/>
  <c r="CG1305" i="1"/>
  <c r="CH1305" i="1"/>
  <c r="CI1305" i="1"/>
  <c r="CJ1305" i="1"/>
  <c r="CK1305" i="1"/>
  <c r="CL1305" i="1"/>
  <c r="CM1305" i="1"/>
  <c r="CN1305" i="1"/>
  <c r="CO1305" i="1"/>
  <c r="CP1305" i="1"/>
  <c r="CQ1305" i="1"/>
  <c r="CR1305" i="1"/>
  <c r="CS1305" i="1"/>
  <c r="CT1305" i="1"/>
  <c r="CU1305" i="1"/>
  <c r="CV1305" i="1"/>
  <c r="CW1305" i="1"/>
  <c r="CX1305" i="1"/>
  <c r="CY1305" i="1"/>
  <c r="CZ1305" i="1"/>
  <c r="DA1305" i="1"/>
  <c r="BD1305" i="1"/>
  <c r="B1305" i="1"/>
  <c r="BE1306" i="1"/>
  <c r="BF1306" i="1"/>
  <c r="BG1306" i="1"/>
  <c r="BH1306" i="1"/>
  <c r="BI1306" i="1"/>
  <c r="BJ1306" i="1"/>
  <c r="BK1306" i="1"/>
  <c r="BL1306" i="1"/>
  <c r="BM1306" i="1"/>
  <c r="BN1306" i="1"/>
  <c r="BO1306" i="1"/>
  <c r="BP1306" i="1"/>
  <c r="BQ1306" i="1"/>
  <c r="BR1306" i="1"/>
  <c r="BS1306" i="1"/>
  <c r="BT1306" i="1"/>
  <c r="BU1306" i="1"/>
  <c r="BV1306" i="1"/>
  <c r="BW1306" i="1"/>
  <c r="BX1306" i="1"/>
  <c r="BY1306" i="1"/>
  <c r="BZ1306" i="1"/>
  <c r="CA1306" i="1"/>
  <c r="CB1306" i="1"/>
  <c r="CC1306" i="1"/>
  <c r="CD1306" i="1"/>
  <c r="CE1306" i="1"/>
  <c r="CF1306" i="1"/>
  <c r="CG1306" i="1"/>
  <c r="CH1306" i="1"/>
  <c r="CI1306" i="1"/>
  <c r="CJ1306" i="1"/>
  <c r="CK1306" i="1"/>
  <c r="CL1306" i="1"/>
  <c r="CM1306" i="1"/>
  <c r="CN1306" i="1"/>
  <c r="CO1306" i="1"/>
  <c r="CP1306" i="1"/>
  <c r="CQ1306" i="1"/>
  <c r="CR1306" i="1"/>
  <c r="CS1306" i="1"/>
  <c r="CT1306" i="1"/>
  <c r="CU1306" i="1"/>
  <c r="CV1306" i="1"/>
  <c r="CW1306" i="1"/>
  <c r="CX1306" i="1"/>
  <c r="CY1306" i="1"/>
  <c r="CZ1306" i="1"/>
  <c r="DA1306" i="1"/>
  <c r="BD1306" i="1"/>
  <c r="B1306" i="1"/>
  <c r="BE1307" i="1"/>
  <c r="BF1307" i="1"/>
  <c r="BG1307" i="1"/>
  <c r="BH1307" i="1"/>
  <c r="BI1307" i="1"/>
  <c r="BJ1307" i="1"/>
  <c r="BK1307" i="1"/>
  <c r="BL1307" i="1"/>
  <c r="BM1307" i="1"/>
  <c r="BN1307" i="1"/>
  <c r="BO1307" i="1"/>
  <c r="BP1307" i="1"/>
  <c r="BQ1307" i="1"/>
  <c r="BR1307" i="1"/>
  <c r="BS1307" i="1"/>
  <c r="BT1307" i="1"/>
  <c r="BU1307" i="1"/>
  <c r="BV1307" i="1"/>
  <c r="BW1307" i="1"/>
  <c r="BX1307" i="1"/>
  <c r="BY1307" i="1"/>
  <c r="BZ1307" i="1"/>
  <c r="CA1307" i="1"/>
  <c r="CB1307" i="1"/>
  <c r="CC1307" i="1"/>
  <c r="CD1307" i="1"/>
  <c r="CE1307" i="1"/>
  <c r="CF1307" i="1"/>
  <c r="CG1307" i="1"/>
  <c r="CH1307" i="1"/>
  <c r="CI1307" i="1"/>
  <c r="CJ1307" i="1"/>
  <c r="CK1307" i="1"/>
  <c r="CL1307" i="1"/>
  <c r="CM1307" i="1"/>
  <c r="CN1307" i="1"/>
  <c r="CO1307" i="1"/>
  <c r="CP1307" i="1"/>
  <c r="CQ1307" i="1"/>
  <c r="CR1307" i="1"/>
  <c r="CS1307" i="1"/>
  <c r="CT1307" i="1"/>
  <c r="CU1307" i="1"/>
  <c r="CV1307" i="1"/>
  <c r="CW1307" i="1"/>
  <c r="CX1307" i="1"/>
  <c r="CY1307" i="1"/>
  <c r="CZ1307" i="1"/>
  <c r="DA1307" i="1"/>
  <c r="BD1307" i="1"/>
  <c r="B1307" i="1"/>
  <c r="BE1308" i="1"/>
  <c r="BF1308" i="1"/>
  <c r="BG1308" i="1"/>
  <c r="BH1308" i="1"/>
  <c r="BI1308" i="1"/>
  <c r="BJ1308" i="1"/>
  <c r="BK1308" i="1"/>
  <c r="BL1308" i="1"/>
  <c r="BM1308" i="1"/>
  <c r="BN1308" i="1"/>
  <c r="BO1308" i="1"/>
  <c r="BP1308" i="1"/>
  <c r="BQ1308" i="1"/>
  <c r="BR1308" i="1"/>
  <c r="BS1308" i="1"/>
  <c r="BT1308" i="1"/>
  <c r="BU1308" i="1"/>
  <c r="BV1308" i="1"/>
  <c r="BW1308" i="1"/>
  <c r="BX1308" i="1"/>
  <c r="BY1308" i="1"/>
  <c r="BZ1308" i="1"/>
  <c r="CA1308" i="1"/>
  <c r="CB1308" i="1"/>
  <c r="CC1308" i="1"/>
  <c r="CD1308" i="1"/>
  <c r="CE1308" i="1"/>
  <c r="CF1308" i="1"/>
  <c r="CG1308" i="1"/>
  <c r="CH1308" i="1"/>
  <c r="CI1308" i="1"/>
  <c r="CJ1308" i="1"/>
  <c r="CK1308" i="1"/>
  <c r="CL1308" i="1"/>
  <c r="CM1308" i="1"/>
  <c r="CN1308" i="1"/>
  <c r="CO1308" i="1"/>
  <c r="CP1308" i="1"/>
  <c r="CQ1308" i="1"/>
  <c r="CR1308" i="1"/>
  <c r="CS1308" i="1"/>
  <c r="CT1308" i="1"/>
  <c r="CU1308" i="1"/>
  <c r="CV1308" i="1"/>
  <c r="CW1308" i="1"/>
  <c r="CX1308" i="1"/>
  <c r="CY1308" i="1"/>
  <c r="CZ1308" i="1"/>
  <c r="DA1308" i="1"/>
  <c r="BD1308" i="1"/>
  <c r="B1308" i="1"/>
  <c r="BE1309" i="1"/>
  <c r="BF1309" i="1"/>
  <c r="BG1309" i="1"/>
  <c r="BH1309" i="1"/>
  <c r="BI1309" i="1"/>
  <c r="BJ1309" i="1"/>
  <c r="BK1309" i="1"/>
  <c r="BL1309" i="1"/>
  <c r="BM1309" i="1"/>
  <c r="BN1309" i="1"/>
  <c r="BO1309" i="1"/>
  <c r="BP1309" i="1"/>
  <c r="BQ1309" i="1"/>
  <c r="BR1309" i="1"/>
  <c r="BS1309" i="1"/>
  <c r="BT1309" i="1"/>
  <c r="BU1309" i="1"/>
  <c r="BV1309" i="1"/>
  <c r="BW1309" i="1"/>
  <c r="BX1309" i="1"/>
  <c r="BY1309" i="1"/>
  <c r="BZ1309" i="1"/>
  <c r="CA1309" i="1"/>
  <c r="CB1309" i="1"/>
  <c r="CC1309" i="1"/>
  <c r="CD1309" i="1"/>
  <c r="CE1309" i="1"/>
  <c r="CF1309" i="1"/>
  <c r="CG1309" i="1"/>
  <c r="CH1309" i="1"/>
  <c r="CI1309" i="1"/>
  <c r="CJ1309" i="1"/>
  <c r="CK1309" i="1"/>
  <c r="CL1309" i="1"/>
  <c r="CM1309" i="1"/>
  <c r="CN1309" i="1"/>
  <c r="CO1309" i="1"/>
  <c r="CP1309" i="1"/>
  <c r="CQ1309" i="1"/>
  <c r="CR1309" i="1"/>
  <c r="CS1309" i="1"/>
  <c r="CT1309" i="1"/>
  <c r="CU1309" i="1"/>
  <c r="CV1309" i="1"/>
  <c r="CW1309" i="1"/>
  <c r="CX1309" i="1"/>
  <c r="CY1309" i="1"/>
  <c r="CZ1309" i="1"/>
  <c r="DA1309" i="1"/>
  <c r="BD1309" i="1"/>
  <c r="B1309" i="1"/>
  <c r="BE1310" i="1"/>
  <c r="BF1310" i="1"/>
  <c r="BG1310" i="1"/>
  <c r="BH1310" i="1"/>
  <c r="BI1310" i="1"/>
  <c r="BJ1310" i="1"/>
  <c r="BK1310" i="1"/>
  <c r="BL1310" i="1"/>
  <c r="BM1310" i="1"/>
  <c r="BN1310" i="1"/>
  <c r="BO1310" i="1"/>
  <c r="BP1310" i="1"/>
  <c r="BQ1310" i="1"/>
  <c r="BR1310" i="1"/>
  <c r="BS1310" i="1"/>
  <c r="BT1310" i="1"/>
  <c r="BU1310" i="1"/>
  <c r="BV1310" i="1"/>
  <c r="BW1310" i="1"/>
  <c r="BX1310" i="1"/>
  <c r="BY1310" i="1"/>
  <c r="BZ1310" i="1"/>
  <c r="CA1310" i="1"/>
  <c r="CB1310" i="1"/>
  <c r="CC1310" i="1"/>
  <c r="CD1310" i="1"/>
  <c r="CE1310" i="1"/>
  <c r="CF1310" i="1"/>
  <c r="CG1310" i="1"/>
  <c r="CH1310" i="1"/>
  <c r="CI1310" i="1"/>
  <c r="CJ1310" i="1"/>
  <c r="CK1310" i="1"/>
  <c r="CL1310" i="1"/>
  <c r="CM1310" i="1"/>
  <c r="CN1310" i="1"/>
  <c r="CO1310" i="1"/>
  <c r="CP1310" i="1"/>
  <c r="CQ1310" i="1"/>
  <c r="CR1310" i="1"/>
  <c r="CS1310" i="1"/>
  <c r="CT1310" i="1"/>
  <c r="CU1310" i="1"/>
  <c r="CV1310" i="1"/>
  <c r="CW1310" i="1"/>
  <c r="CX1310" i="1"/>
  <c r="CY1310" i="1"/>
  <c r="CZ1310" i="1"/>
  <c r="DA1310" i="1"/>
  <c r="BD1310" i="1"/>
  <c r="B1310" i="1"/>
  <c r="BE1311" i="1"/>
  <c r="BF1311" i="1"/>
  <c r="BG1311" i="1"/>
  <c r="BH1311" i="1"/>
  <c r="BI1311" i="1"/>
  <c r="BJ1311" i="1"/>
  <c r="BK1311" i="1"/>
  <c r="BL1311" i="1"/>
  <c r="BM1311" i="1"/>
  <c r="BN1311" i="1"/>
  <c r="BO1311" i="1"/>
  <c r="BP1311" i="1"/>
  <c r="BQ1311" i="1"/>
  <c r="BR1311" i="1"/>
  <c r="BS1311" i="1"/>
  <c r="BT1311" i="1"/>
  <c r="BU1311" i="1"/>
  <c r="BV1311" i="1"/>
  <c r="BW1311" i="1"/>
  <c r="BX1311" i="1"/>
  <c r="BY1311" i="1"/>
  <c r="BZ1311" i="1"/>
  <c r="CA1311" i="1"/>
  <c r="CB1311" i="1"/>
  <c r="CC1311" i="1"/>
  <c r="CD1311" i="1"/>
  <c r="CE1311" i="1"/>
  <c r="CF1311" i="1"/>
  <c r="CG1311" i="1"/>
  <c r="CH1311" i="1"/>
  <c r="CI1311" i="1"/>
  <c r="CJ1311" i="1"/>
  <c r="CK1311" i="1"/>
  <c r="CL1311" i="1"/>
  <c r="CM1311" i="1"/>
  <c r="CN1311" i="1"/>
  <c r="CO1311" i="1"/>
  <c r="CP1311" i="1"/>
  <c r="CQ1311" i="1"/>
  <c r="CR1311" i="1"/>
  <c r="CS1311" i="1"/>
  <c r="CT1311" i="1"/>
  <c r="CU1311" i="1"/>
  <c r="CV1311" i="1"/>
  <c r="CW1311" i="1"/>
  <c r="CX1311" i="1"/>
  <c r="CY1311" i="1"/>
  <c r="CZ1311" i="1"/>
  <c r="DA1311" i="1"/>
  <c r="BD1311" i="1"/>
  <c r="B1311" i="1"/>
  <c r="BE1312" i="1"/>
  <c r="BF1312" i="1"/>
  <c r="BG1312" i="1"/>
  <c r="BH1312" i="1"/>
  <c r="BI1312" i="1"/>
  <c r="BJ1312" i="1"/>
  <c r="BK1312" i="1"/>
  <c r="BL1312" i="1"/>
  <c r="BM1312" i="1"/>
  <c r="BN1312" i="1"/>
  <c r="BO1312" i="1"/>
  <c r="BP1312" i="1"/>
  <c r="BQ1312" i="1"/>
  <c r="BR1312" i="1"/>
  <c r="BS1312" i="1"/>
  <c r="BT1312" i="1"/>
  <c r="BU1312" i="1"/>
  <c r="BV1312" i="1"/>
  <c r="BW1312" i="1"/>
  <c r="BX1312" i="1"/>
  <c r="BY1312" i="1"/>
  <c r="BZ1312" i="1"/>
  <c r="CA1312" i="1"/>
  <c r="CB1312" i="1"/>
  <c r="CC1312" i="1"/>
  <c r="CD1312" i="1"/>
  <c r="CE1312" i="1"/>
  <c r="CF1312" i="1"/>
  <c r="CG1312" i="1"/>
  <c r="CH1312" i="1"/>
  <c r="CI1312" i="1"/>
  <c r="CJ1312" i="1"/>
  <c r="CK1312" i="1"/>
  <c r="CL1312" i="1"/>
  <c r="CM1312" i="1"/>
  <c r="CN1312" i="1"/>
  <c r="CO1312" i="1"/>
  <c r="CP1312" i="1"/>
  <c r="CQ1312" i="1"/>
  <c r="CR1312" i="1"/>
  <c r="CS1312" i="1"/>
  <c r="CT1312" i="1"/>
  <c r="CU1312" i="1"/>
  <c r="CV1312" i="1"/>
  <c r="CW1312" i="1"/>
  <c r="CX1312" i="1"/>
  <c r="CY1312" i="1"/>
  <c r="CZ1312" i="1"/>
  <c r="DA1312" i="1"/>
  <c r="BD1312" i="1"/>
  <c r="B1312" i="1"/>
  <c r="BE1313" i="1"/>
  <c r="BF1313" i="1"/>
  <c r="BG1313" i="1"/>
  <c r="BH1313" i="1"/>
  <c r="BI1313" i="1"/>
  <c r="BJ1313" i="1"/>
  <c r="BK1313" i="1"/>
  <c r="BL1313" i="1"/>
  <c r="BM1313" i="1"/>
  <c r="BN1313" i="1"/>
  <c r="BO1313" i="1"/>
  <c r="BP1313" i="1"/>
  <c r="BQ1313" i="1"/>
  <c r="BR1313" i="1"/>
  <c r="BS1313" i="1"/>
  <c r="BT1313" i="1"/>
  <c r="BU1313" i="1"/>
  <c r="BV1313" i="1"/>
  <c r="BW1313" i="1"/>
  <c r="BX1313" i="1"/>
  <c r="BY1313" i="1"/>
  <c r="BZ1313" i="1"/>
  <c r="CA1313" i="1"/>
  <c r="CB1313" i="1"/>
  <c r="CC1313" i="1"/>
  <c r="CD1313" i="1"/>
  <c r="CE1313" i="1"/>
  <c r="CF1313" i="1"/>
  <c r="CG1313" i="1"/>
  <c r="CH1313" i="1"/>
  <c r="CI1313" i="1"/>
  <c r="CJ1313" i="1"/>
  <c r="CK1313" i="1"/>
  <c r="CL1313" i="1"/>
  <c r="CM1313" i="1"/>
  <c r="CN1313" i="1"/>
  <c r="CO1313" i="1"/>
  <c r="CP1313" i="1"/>
  <c r="CQ1313" i="1"/>
  <c r="CR1313" i="1"/>
  <c r="CS1313" i="1"/>
  <c r="CT1313" i="1"/>
  <c r="CU1313" i="1"/>
  <c r="CV1313" i="1"/>
  <c r="CW1313" i="1"/>
  <c r="CX1313" i="1"/>
  <c r="CY1313" i="1"/>
  <c r="CZ1313" i="1"/>
  <c r="DA1313" i="1"/>
  <c r="BD1313" i="1"/>
  <c r="B1313" i="1"/>
  <c r="BE1314" i="1"/>
  <c r="BF1314" i="1"/>
  <c r="BG1314" i="1"/>
  <c r="BH1314" i="1"/>
  <c r="BI1314" i="1"/>
  <c r="BJ1314" i="1"/>
  <c r="BK1314" i="1"/>
  <c r="BL1314" i="1"/>
  <c r="BM1314" i="1"/>
  <c r="BN1314" i="1"/>
  <c r="BO1314" i="1"/>
  <c r="BP1314" i="1"/>
  <c r="BQ1314" i="1"/>
  <c r="BR1314" i="1"/>
  <c r="BS1314" i="1"/>
  <c r="BT1314" i="1"/>
  <c r="BU1314" i="1"/>
  <c r="BV1314" i="1"/>
  <c r="BW1314" i="1"/>
  <c r="BX1314" i="1"/>
  <c r="BY1314" i="1"/>
  <c r="BZ1314" i="1"/>
  <c r="CA1314" i="1"/>
  <c r="CB1314" i="1"/>
  <c r="CC1314" i="1"/>
  <c r="CD1314" i="1"/>
  <c r="CE1314" i="1"/>
  <c r="CF1314" i="1"/>
  <c r="CG1314" i="1"/>
  <c r="CH1314" i="1"/>
  <c r="CI1314" i="1"/>
  <c r="CJ1314" i="1"/>
  <c r="CK1314" i="1"/>
  <c r="CL1314" i="1"/>
  <c r="CM1314" i="1"/>
  <c r="CN1314" i="1"/>
  <c r="CO1314" i="1"/>
  <c r="CP1314" i="1"/>
  <c r="CQ1314" i="1"/>
  <c r="CR1314" i="1"/>
  <c r="CS1314" i="1"/>
  <c r="CT1314" i="1"/>
  <c r="CU1314" i="1"/>
  <c r="CV1314" i="1"/>
  <c r="CW1314" i="1"/>
  <c r="CX1314" i="1"/>
  <c r="CY1314" i="1"/>
  <c r="CZ1314" i="1"/>
  <c r="DA1314" i="1"/>
  <c r="BD1314" i="1"/>
  <c r="B1314" i="1"/>
  <c r="BE1315" i="1"/>
  <c r="BF1315" i="1"/>
  <c r="BG1315" i="1"/>
  <c r="BH1315" i="1"/>
  <c r="BI1315" i="1"/>
  <c r="BJ1315" i="1"/>
  <c r="BK1315" i="1"/>
  <c r="BL1315" i="1"/>
  <c r="BM1315" i="1"/>
  <c r="BN1315" i="1"/>
  <c r="BO1315" i="1"/>
  <c r="BP1315" i="1"/>
  <c r="BQ1315" i="1"/>
  <c r="BR1315" i="1"/>
  <c r="BS1315" i="1"/>
  <c r="BT1315" i="1"/>
  <c r="BU1315" i="1"/>
  <c r="BV1315" i="1"/>
  <c r="BW1315" i="1"/>
  <c r="BX1315" i="1"/>
  <c r="BY1315" i="1"/>
  <c r="BZ1315" i="1"/>
  <c r="CA1315" i="1"/>
  <c r="CB1315" i="1"/>
  <c r="CC1315" i="1"/>
  <c r="CD1315" i="1"/>
  <c r="CE1315" i="1"/>
  <c r="CF1315" i="1"/>
  <c r="CG1315" i="1"/>
  <c r="CH1315" i="1"/>
  <c r="CI1315" i="1"/>
  <c r="CJ1315" i="1"/>
  <c r="CK1315" i="1"/>
  <c r="CL1315" i="1"/>
  <c r="CM1315" i="1"/>
  <c r="CN1315" i="1"/>
  <c r="CO1315" i="1"/>
  <c r="CP1315" i="1"/>
  <c r="CQ1315" i="1"/>
  <c r="CR1315" i="1"/>
  <c r="CS1315" i="1"/>
  <c r="CT1315" i="1"/>
  <c r="CU1315" i="1"/>
  <c r="CV1315" i="1"/>
  <c r="CW1315" i="1"/>
  <c r="CX1315" i="1"/>
  <c r="CY1315" i="1"/>
  <c r="CZ1315" i="1"/>
  <c r="DA1315" i="1"/>
  <c r="BD1315" i="1"/>
  <c r="B1315" i="1"/>
  <c r="BE1316" i="1"/>
  <c r="BF1316" i="1"/>
  <c r="BG1316" i="1"/>
  <c r="BH1316" i="1"/>
  <c r="BI1316" i="1"/>
  <c r="BJ1316" i="1"/>
  <c r="BK1316" i="1"/>
  <c r="BL1316" i="1"/>
  <c r="BM1316" i="1"/>
  <c r="BN1316" i="1"/>
  <c r="BO1316" i="1"/>
  <c r="BP1316" i="1"/>
  <c r="BQ1316" i="1"/>
  <c r="BR1316" i="1"/>
  <c r="BS1316" i="1"/>
  <c r="BT1316" i="1"/>
  <c r="BU1316" i="1"/>
  <c r="BV1316" i="1"/>
  <c r="BW1316" i="1"/>
  <c r="BX1316" i="1"/>
  <c r="BY1316" i="1"/>
  <c r="BZ1316" i="1"/>
  <c r="CA1316" i="1"/>
  <c r="CB1316" i="1"/>
  <c r="CC1316" i="1"/>
  <c r="CD1316" i="1"/>
  <c r="CE1316" i="1"/>
  <c r="CF1316" i="1"/>
  <c r="CG1316" i="1"/>
  <c r="CH1316" i="1"/>
  <c r="CI1316" i="1"/>
  <c r="CJ1316" i="1"/>
  <c r="CK1316" i="1"/>
  <c r="CL1316" i="1"/>
  <c r="CM1316" i="1"/>
  <c r="CN1316" i="1"/>
  <c r="CO1316" i="1"/>
  <c r="CP1316" i="1"/>
  <c r="CQ1316" i="1"/>
  <c r="CR1316" i="1"/>
  <c r="CS1316" i="1"/>
  <c r="CT1316" i="1"/>
  <c r="CU1316" i="1"/>
  <c r="CV1316" i="1"/>
  <c r="CW1316" i="1"/>
  <c r="CX1316" i="1"/>
  <c r="CY1316" i="1"/>
  <c r="CZ1316" i="1"/>
  <c r="DA1316" i="1"/>
  <c r="BD1316" i="1"/>
  <c r="B1316" i="1"/>
  <c r="BE1317" i="1"/>
  <c r="BF1317" i="1"/>
  <c r="BG1317" i="1"/>
  <c r="BH1317" i="1"/>
  <c r="BI1317" i="1"/>
  <c r="BJ1317" i="1"/>
  <c r="BK1317" i="1"/>
  <c r="BL1317" i="1"/>
  <c r="BM1317" i="1"/>
  <c r="BN1317" i="1"/>
  <c r="BO1317" i="1"/>
  <c r="BP1317" i="1"/>
  <c r="BQ1317" i="1"/>
  <c r="BR1317" i="1"/>
  <c r="BS1317" i="1"/>
  <c r="BT1317" i="1"/>
  <c r="BU1317" i="1"/>
  <c r="BV1317" i="1"/>
  <c r="BW1317" i="1"/>
  <c r="BX1317" i="1"/>
  <c r="BY1317" i="1"/>
  <c r="BZ1317" i="1"/>
  <c r="CA1317" i="1"/>
  <c r="CB1317" i="1"/>
  <c r="CC1317" i="1"/>
  <c r="CD1317" i="1"/>
  <c r="CE1317" i="1"/>
  <c r="CF1317" i="1"/>
  <c r="CG1317" i="1"/>
  <c r="CH1317" i="1"/>
  <c r="CI1317" i="1"/>
  <c r="CJ1317" i="1"/>
  <c r="CK1317" i="1"/>
  <c r="CL1317" i="1"/>
  <c r="CM1317" i="1"/>
  <c r="CN1317" i="1"/>
  <c r="CO1317" i="1"/>
  <c r="CP1317" i="1"/>
  <c r="CQ1317" i="1"/>
  <c r="CR1317" i="1"/>
  <c r="CS1317" i="1"/>
  <c r="CT1317" i="1"/>
  <c r="CU1317" i="1"/>
  <c r="CV1317" i="1"/>
  <c r="CW1317" i="1"/>
  <c r="CX1317" i="1"/>
  <c r="CY1317" i="1"/>
  <c r="CZ1317" i="1"/>
  <c r="DA1317" i="1"/>
  <c r="BD1317" i="1"/>
  <c r="B1317" i="1"/>
  <c r="BE1318" i="1"/>
  <c r="BF1318" i="1"/>
  <c r="BG1318" i="1"/>
  <c r="BH1318" i="1"/>
  <c r="BI1318" i="1"/>
  <c r="BJ1318" i="1"/>
  <c r="BK1318" i="1"/>
  <c r="BL1318" i="1"/>
  <c r="BM1318" i="1"/>
  <c r="BN1318" i="1"/>
  <c r="BO1318" i="1"/>
  <c r="BP1318" i="1"/>
  <c r="BQ1318" i="1"/>
  <c r="BR1318" i="1"/>
  <c r="BS1318" i="1"/>
  <c r="BT1318" i="1"/>
  <c r="BU1318" i="1"/>
  <c r="BV1318" i="1"/>
  <c r="BW1318" i="1"/>
  <c r="BX1318" i="1"/>
  <c r="BY1318" i="1"/>
  <c r="BZ1318" i="1"/>
  <c r="CA1318" i="1"/>
  <c r="CB1318" i="1"/>
  <c r="CC1318" i="1"/>
  <c r="CD1318" i="1"/>
  <c r="CE1318" i="1"/>
  <c r="CF1318" i="1"/>
  <c r="CG1318" i="1"/>
  <c r="CH1318" i="1"/>
  <c r="CI1318" i="1"/>
  <c r="CJ1318" i="1"/>
  <c r="CK1318" i="1"/>
  <c r="CL1318" i="1"/>
  <c r="CM1318" i="1"/>
  <c r="CN1318" i="1"/>
  <c r="CO1318" i="1"/>
  <c r="CP1318" i="1"/>
  <c r="CQ1318" i="1"/>
  <c r="CR1318" i="1"/>
  <c r="CS1318" i="1"/>
  <c r="CT1318" i="1"/>
  <c r="CU1318" i="1"/>
  <c r="CV1318" i="1"/>
  <c r="CW1318" i="1"/>
  <c r="CX1318" i="1"/>
  <c r="CY1318" i="1"/>
  <c r="CZ1318" i="1"/>
  <c r="DA1318" i="1"/>
  <c r="BD1318" i="1"/>
  <c r="B1318" i="1"/>
  <c r="BE1319" i="1"/>
  <c r="BF1319" i="1"/>
  <c r="BG1319" i="1"/>
  <c r="BH1319" i="1"/>
  <c r="BI1319" i="1"/>
  <c r="BJ1319" i="1"/>
  <c r="BK1319" i="1"/>
  <c r="BL1319" i="1"/>
  <c r="BM1319" i="1"/>
  <c r="BN1319" i="1"/>
  <c r="BO1319" i="1"/>
  <c r="BP1319" i="1"/>
  <c r="BQ1319" i="1"/>
  <c r="BR1319" i="1"/>
  <c r="BS1319" i="1"/>
  <c r="BT1319" i="1"/>
  <c r="BU1319" i="1"/>
  <c r="BV1319" i="1"/>
  <c r="BW1319" i="1"/>
  <c r="BX1319" i="1"/>
  <c r="BY1319" i="1"/>
  <c r="BZ1319" i="1"/>
  <c r="CA1319" i="1"/>
  <c r="CB1319" i="1"/>
  <c r="CC1319" i="1"/>
  <c r="CD1319" i="1"/>
  <c r="CE1319" i="1"/>
  <c r="CF1319" i="1"/>
  <c r="CG1319" i="1"/>
  <c r="CH1319" i="1"/>
  <c r="CI1319" i="1"/>
  <c r="CJ1319" i="1"/>
  <c r="CK1319" i="1"/>
  <c r="CL1319" i="1"/>
  <c r="CM1319" i="1"/>
  <c r="CN1319" i="1"/>
  <c r="CO1319" i="1"/>
  <c r="CP1319" i="1"/>
  <c r="CQ1319" i="1"/>
  <c r="CR1319" i="1"/>
  <c r="CS1319" i="1"/>
  <c r="CT1319" i="1"/>
  <c r="CU1319" i="1"/>
  <c r="CV1319" i="1"/>
  <c r="CW1319" i="1"/>
  <c r="CX1319" i="1"/>
  <c r="CY1319" i="1"/>
  <c r="CZ1319" i="1"/>
  <c r="DA1319" i="1"/>
  <c r="BD1319" i="1"/>
  <c r="B1319" i="1"/>
  <c r="BE1320" i="1"/>
  <c r="BF1320" i="1"/>
  <c r="BG1320" i="1"/>
  <c r="BH1320" i="1"/>
  <c r="BI1320" i="1"/>
  <c r="BJ1320" i="1"/>
  <c r="BK1320" i="1"/>
  <c r="BL1320" i="1"/>
  <c r="BM1320" i="1"/>
  <c r="BN1320" i="1"/>
  <c r="BO1320" i="1"/>
  <c r="BP1320" i="1"/>
  <c r="BQ1320" i="1"/>
  <c r="BR1320" i="1"/>
  <c r="BS1320" i="1"/>
  <c r="BT1320" i="1"/>
  <c r="BU1320" i="1"/>
  <c r="BV1320" i="1"/>
  <c r="BW1320" i="1"/>
  <c r="BX1320" i="1"/>
  <c r="BY1320" i="1"/>
  <c r="BZ1320" i="1"/>
  <c r="CA1320" i="1"/>
  <c r="CB1320" i="1"/>
  <c r="CC1320" i="1"/>
  <c r="CD1320" i="1"/>
  <c r="CE1320" i="1"/>
  <c r="CF1320" i="1"/>
  <c r="CG1320" i="1"/>
  <c r="CH1320" i="1"/>
  <c r="CI1320" i="1"/>
  <c r="CJ1320" i="1"/>
  <c r="CK1320" i="1"/>
  <c r="CL1320" i="1"/>
  <c r="CM1320" i="1"/>
  <c r="CN1320" i="1"/>
  <c r="CO1320" i="1"/>
  <c r="CP1320" i="1"/>
  <c r="CQ1320" i="1"/>
  <c r="CR1320" i="1"/>
  <c r="CS1320" i="1"/>
  <c r="CT1320" i="1"/>
  <c r="CU1320" i="1"/>
  <c r="CV1320" i="1"/>
  <c r="CW1320" i="1"/>
  <c r="CX1320" i="1"/>
  <c r="CY1320" i="1"/>
  <c r="CZ1320" i="1"/>
  <c r="DA1320" i="1"/>
  <c r="BD1320" i="1"/>
  <c r="B1320" i="1"/>
  <c r="BE1321" i="1"/>
  <c r="BF1321" i="1"/>
  <c r="BG1321" i="1"/>
  <c r="BH1321" i="1"/>
  <c r="BI1321" i="1"/>
  <c r="BJ1321" i="1"/>
  <c r="BK1321" i="1"/>
  <c r="BL1321" i="1"/>
  <c r="BM1321" i="1"/>
  <c r="BN1321" i="1"/>
  <c r="BO1321" i="1"/>
  <c r="BP1321" i="1"/>
  <c r="BQ1321" i="1"/>
  <c r="BR1321" i="1"/>
  <c r="BS1321" i="1"/>
  <c r="BT1321" i="1"/>
  <c r="BU1321" i="1"/>
  <c r="BV1321" i="1"/>
  <c r="BW1321" i="1"/>
  <c r="BX1321" i="1"/>
  <c r="BY1321" i="1"/>
  <c r="BZ1321" i="1"/>
  <c r="CA1321" i="1"/>
  <c r="CB1321" i="1"/>
  <c r="CC1321" i="1"/>
  <c r="CD1321" i="1"/>
  <c r="CE1321" i="1"/>
  <c r="CF1321" i="1"/>
  <c r="CG1321" i="1"/>
  <c r="CH1321" i="1"/>
  <c r="CI1321" i="1"/>
  <c r="CJ1321" i="1"/>
  <c r="CK1321" i="1"/>
  <c r="CL1321" i="1"/>
  <c r="CM1321" i="1"/>
  <c r="CN1321" i="1"/>
  <c r="CO1321" i="1"/>
  <c r="CP1321" i="1"/>
  <c r="CQ1321" i="1"/>
  <c r="CR1321" i="1"/>
  <c r="CS1321" i="1"/>
  <c r="CT1321" i="1"/>
  <c r="CU1321" i="1"/>
  <c r="CV1321" i="1"/>
  <c r="CW1321" i="1"/>
  <c r="CX1321" i="1"/>
  <c r="CY1321" i="1"/>
  <c r="CZ1321" i="1"/>
  <c r="DA1321" i="1"/>
  <c r="BD1321" i="1"/>
  <c r="B1321" i="1"/>
  <c r="BE1322" i="1"/>
  <c r="BF1322" i="1"/>
  <c r="BG1322" i="1"/>
  <c r="BH1322" i="1"/>
  <c r="BI1322" i="1"/>
  <c r="BJ1322" i="1"/>
  <c r="BK1322" i="1"/>
  <c r="BL1322" i="1"/>
  <c r="BM1322" i="1"/>
  <c r="BN1322" i="1"/>
  <c r="BO1322" i="1"/>
  <c r="BP1322" i="1"/>
  <c r="BQ1322" i="1"/>
  <c r="BR1322" i="1"/>
  <c r="BS1322" i="1"/>
  <c r="BT1322" i="1"/>
  <c r="BU1322" i="1"/>
  <c r="BV1322" i="1"/>
  <c r="BW1322" i="1"/>
  <c r="BX1322" i="1"/>
  <c r="BY1322" i="1"/>
  <c r="BZ1322" i="1"/>
  <c r="CA1322" i="1"/>
  <c r="CB1322" i="1"/>
  <c r="CC1322" i="1"/>
  <c r="CD1322" i="1"/>
  <c r="CE1322" i="1"/>
  <c r="CF1322" i="1"/>
  <c r="CG1322" i="1"/>
  <c r="CH1322" i="1"/>
  <c r="CI1322" i="1"/>
  <c r="CJ1322" i="1"/>
  <c r="CK1322" i="1"/>
  <c r="CL1322" i="1"/>
  <c r="CM1322" i="1"/>
  <c r="CN1322" i="1"/>
  <c r="CO1322" i="1"/>
  <c r="CP1322" i="1"/>
  <c r="CQ1322" i="1"/>
  <c r="CR1322" i="1"/>
  <c r="CS1322" i="1"/>
  <c r="CT1322" i="1"/>
  <c r="CU1322" i="1"/>
  <c r="CV1322" i="1"/>
  <c r="CW1322" i="1"/>
  <c r="CX1322" i="1"/>
  <c r="CY1322" i="1"/>
  <c r="CZ1322" i="1"/>
  <c r="DA1322" i="1"/>
  <c r="BD1322" i="1"/>
  <c r="B1322" i="1"/>
  <c r="BE1323" i="1"/>
  <c r="BF1323" i="1"/>
  <c r="BG1323" i="1"/>
  <c r="BH1323" i="1"/>
  <c r="BI1323" i="1"/>
  <c r="BJ1323" i="1"/>
  <c r="BK1323" i="1"/>
  <c r="BL1323" i="1"/>
  <c r="BM1323" i="1"/>
  <c r="BN1323" i="1"/>
  <c r="BO1323" i="1"/>
  <c r="BP1323" i="1"/>
  <c r="BQ1323" i="1"/>
  <c r="BR1323" i="1"/>
  <c r="BS1323" i="1"/>
  <c r="BT1323" i="1"/>
  <c r="BU1323" i="1"/>
  <c r="BV1323" i="1"/>
  <c r="BW1323" i="1"/>
  <c r="BX1323" i="1"/>
  <c r="BY1323" i="1"/>
  <c r="BZ1323" i="1"/>
  <c r="CA1323" i="1"/>
  <c r="CB1323" i="1"/>
  <c r="CC1323" i="1"/>
  <c r="CD1323" i="1"/>
  <c r="CE1323" i="1"/>
  <c r="CF1323" i="1"/>
  <c r="CG1323" i="1"/>
  <c r="CH1323" i="1"/>
  <c r="CI1323" i="1"/>
  <c r="CJ1323" i="1"/>
  <c r="CK1323" i="1"/>
  <c r="CL1323" i="1"/>
  <c r="CM1323" i="1"/>
  <c r="CN1323" i="1"/>
  <c r="CO1323" i="1"/>
  <c r="CP1323" i="1"/>
  <c r="CQ1323" i="1"/>
  <c r="CR1323" i="1"/>
  <c r="CS1323" i="1"/>
  <c r="CT1323" i="1"/>
  <c r="CU1323" i="1"/>
  <c r="CV1323" i="1"/>
  <c r="CW1323" i="1"/>
  <c r="CX1323" i="1"/>
  <c r="CY1323" i="1"/>
  <c r="CZ1323" i="1"/>
  <c r="DA1323" i="1"/>
  <c r="BD1323" i="1"/>
  <c r="B1323" i="1"/>
  <c r="BE1324" i="1"/>
  <c r="BF1324" i="1"/>
  <c r="BG1324" i="1"/>
  <c r="BH1324" i="1"/>
  <c r="BI1324" i="1"/>
  <c r="BJ1324" i="1"/>
  <c r="BK1324" i="1"/>
  <c r="BL1324" i="1"/>
  <c r="BM1324" i="1"/>
  <c r="BN1324" i="1"/>
  <c r="BO1324" i="1"/>
  <c r="BP1324" i="1"/>
  <c r="BQ1324" i="1"/>
  <c r="BR1324" i="1"/>
  <c r="BS1324" i="1"/>
  <c r="BT1324" i="1"/>
  <c r="BU1324" i="1"/>
  <c r="BV1324" i="1"/>
  <c r="BW1324" i="1"/>
  <c r="BX1324" i="1"/>
  <c r="BY1324" i="1"/>
  <c r="BZ1324" i="1"/>
  <c r="CA1324" i="1"/>
  <c r="CB1324" i="1"/>
  <c r="CC1324" i="1"/>
  <c r="CD1324" i="1"/>
  <c r="CE1324" i="1"/>
  <c r="CF1324" i="1"/>
  <c r="CG1324" i="1"/>
  <c r="CH1324" i="1"/>
  <c r="CI1324" i="1"/>
  <c r="CJ1324" i="1"/>
  <c r="CK1324" i="1"/>
  <c r="CL1324" i="1"/>
  <c r="CM1324" i="1"/>
  <c r="CN1324" i="1"/>
  <c r="CO1324" i="1"/>
  <c r="CP1324" i="1"/>
  <c r="CQ1324" i="1"/>
  <c r="CR1324" i="1"/>
  <c r="CS1324" i="1"/>
  <c r="CT1324" i="1"/>
  <c r="CU1324" i="1"/>
  <c r="CV1324" i="1"/>
  <c r="CW1324" i="1"/>
  <c r="CX1324" i="1"/>
  <c r="CY1324" i="1"/>
  <c r="CZ1324" i="1"/>
  <c r="DA1324" i="1"/>
  <c r="BD1324" i="1"/>
  <c r="B1324" i="1"/>
  <c r="BE1325" i="1"/>
  <c r="BF1325" i="1"/>
  <c r="BG1325" i="1"/>
  <c r="BH1325" i="1"/>
  <c r="BI1325" i="1"/>
  <c r="BJ1325" i="1"/>
  <c r="BK1325" i="1"/>
  <c r="BL1325" i="1"/>
  <c r="BM1325" i="1"/>
  <c r="BN1325" i="1"/>
  <c r="BO1325" i="1"/>
  <c r="BP1325" i="1"/>
  <c r="BQ1325" i="1"/>
  <c r="BR1325" i="1"/>
  <c r="BS1325" i="1"/>
  <c r="BT1325" i="1"/>
  <c r="BU1325" i="1"/>
  <c r="BV1325" i="1"/>
  <c r="BW1325" i="1"/>
  <c r="BX1325" i="1"/>
  <c r="BY1325" i="1"/>
  <c r="BZ1325" i="1"/>
  <c r="CA1325" i="1"/>
  <c r="CB1325" i="1"/>
  <c r="CC1325" i="1"/>
  <c r="CD1325" i="1"/>
  <c r="CE1325" i="1"/>
  <c r="CF1325" i="1"/>
  <c r="CG1325" i="1"/>
  <c r="CH1325" i="1"/>
  <c r="CI1325" i="1"/>
  <c r="CJ1325" i="1"/>
  <c r="CK1325" i="1"/>
  <c r="CL1325" i="1"/>
  <c r="CM1325" i="1"/>
  <c r="CN1325" i="1"/>
  <c r="CO1325" i="1"/>
  <c r="CP1325" i="1"/>
  <c r="CQ1325" i="1"/>
  <c r="CR1325" i="1"/>
  <c r="CS1325" i="1"/>
  <c r="CT1325" i="1"/>
  <c r="CU1325" i="1"/>
  <c r="CV1325" i="1"/>
  <c r="CW1325" i="1"/>
  <c r="CX1325" i="1"/>
  <c r="CY1325" i="1"/>
  <c r="CZ1325" i="1"/>
  <c r="DA1325" i="1"/>
  <c r="BD1325" i="1"/>
  <c r="B1325" i="1"/>
  <c r="BE1326" i="1"/>
  <c r="BF1326" i="1"/>
  <c r="BG1326" i="1"/>
  <c r="BH1326" i="1"/>
  <c r="BI1326" i="1"/>
  <c r="BJ1326" i="1"/>
  <c r="BK1326" i="1"/>
  <c r="BL1326" i="1"/>
  <c r="BM1326" i="1"/>
  <c r="BN1326" i="1"/>
  <c r="BO1326" i="1"/>
  <c r="BP1326" i="1"/>
  <c r="BQ1326" i="1"/>
  <c r="BR1326" i="1"/>
  <c r="BS1326" i="1"/>
  <c r="BT1326" i="1"/>
  <c r="BU1326" i="1"/>
  <c r="BV1326" i="1"/>
  <c r="BW1326" i="1"/>
  <c r="BX1326" i="1"/>
  <c r="BY1326" i="1"/>
  <c r="BZ1326" i="1"/>
  <c r="CA1326" i="1"/>
  <c r="CB1326" i="1"/>
  <c r="CC1326" i="1"/>
  <c r="CD1326" i="1"/>
  <c r="CE1326" i="1"/>
  <c r="CF1326" i="1"/>
  <c r="CG1326" i="1"/>
  <c r="CH1326" i="1"/>
  <c r="CI1326" i="1"/>
  <c r="CJ1326" i="1"/>
  <c r="CK1326" i="1"/>
  <c r="CL1326" i="1"/>
  <c r="CM1326" i="1"/>
  <c r="CN1326" i="1"/>
  <c r="CO1326" i="1"/>
  <c r="CP1326" i="1"/>
  <c r="CQ1326" i="1"/>
  <c r="CR1326" i="1"/>
  <c r="CS1326" i="1"/>
  <c r="CT1326" i="1"/>
  <c r="CU1326" i="1"/>
  <c r="CV1326" i="1"/>
  <c r="CW1326" i="1"/>
  <c r="CX1326" i="1"/>
  <c r="CY1326" i="1"/>
  <c r="CZ1326" i="1"/>
  <c r="DA1326" i="1"/>
  <c r="BD1326" i="1"/>
  <c r="B1326" i="1"/>
  <c r="BE1327" i="1"/>
  <c r="BF1327" i="1"/>
  <c r="BG1327" i="1"/>
  <c r="BH1327" i="1"/>
  <c r="BI1327" i="1"/>
  <c r="BJ1327" i="1"/>
  <c r="BK1327" i="1"/>
  <c r="BL1327" i="1"/>
  <c r="BM1327" i="1"/>
  <c r="BN1327" i="1"/>
  <c r="BO1327" i="1"/>
  <c r="BP1327" i="1"/>
  <c r="BQ1327" i="1"/>
  <c r="BR1327" i="1"/>
  <c r="BS1327" i="1"/>
  <c r="BT1327" i="1"/>
  <c r="BU1327" i="1"/>
  <c r="BV1327" i="1"/>
  <c r="BW1327" i="1"/>
  <c r="BX1327" i="1"/>
  <c r="BY1327" i="1"/>
  <c r="BZ1327" i="1"/>
  <c r="CA1327" i="1"/>
  <c r="CB1327" i="1"/>
  <c r="CC1327" i="1"/>
  <c r="CD1327" i="1"/>
  <c r="CE1327" i="1"/>
  <c r="CF1327" i="1"/>
  <c r="CG1327" i="1"/>
  <c r="CH1327" i="1"/>
  <c r="CI1327" i="1"/>
  <c r="CJ1327" i="1"/>
  <c r="CK1327" i="1"/>
  <c r="CL1327" i="1"/>
  <c r="CM1327" i="1"/>
  <c r="CN1327" i="1"/>
  <c r="CO1327" i="1"/>
  <c r="CP1327" i="1"/>
  <c r="CQ1327" i="1"/>
  <c r="CR1327" i="1"/>
  <c r="CS1327" i="1"/>
  <c r="CT1327" i="1"/>
  <c r="CU1327" i="1"/>
  <c r="CV1327" i="1"/>
  <c r="CW1327" i="1"/>
  <c r="CX1327" i="1"/>
  <c r="CY1327" i="1"/>
  <c r="CZ1327" i="1"/>
  <c r="DA1327" i="1"/>
  <c r="BD1327" i="1"/>
  <c r="B1327" i="1"/>
  <c r="BE1328" i="1"/>
  <c r="BF1328" i="1"/>
  <c r="BG1328" i="1"/>
  <c r="BH1328" i="1"/>
  <c r="BI1328" i="1"/>
  <c r="BJ1328" i="1"/>
  <c r="BK1328" i="1"/>
  <c r="BL1328" i="1"/>
  <c r="BM1328" i="1"/>
  <c r="BN1328" i="1"/>
  <c r="BO1328" i="1"/>
  <c r="BP1328" i="1"/>
  <c r="BQ1328" i="1"/>
  <c r="BR1328" i="1"/>
  <c r="BS1328" i="1"/>
  <c r="BT1328" i="1"/>
  <c r="BU1328" i="1"/>
  <c r="BV1328" i="1"/>
  <c r="BW1328" i="1"/>
  <c r="BX1328" i="1"/>
  <c r="BY1328" i="1"/>
  <c r="BZ1328" i="1"/>
  <c r="CA1328" i="1"/>
  <c r="CB1328" i="1"/>
  <c r="CC1328" i="1"/>
  <c r="CD1328" i="1"/>
  <c r="CE1328" i="1"/>
  <c r="CF1328" i="1"/>
  <c r="CG1328" i="1"/>
  <c r="CH1328" i="1"/>
  <c r="CI1328" i="1"/>
  <c r="CJ1328" i="1"/>
  <c r="CK1328" i="1"/>
  <c r="CL1328" i="1"/>
  <c r="CM1328" i="1"/>
  <c r="CN1328" i="1"/>
  <c r="CO1328" i="1"/>
  <c r="CP1328" i="1"/>
  <c r="CQ1328" i="1"/>
  <c r="CR1328" i="1"/>
  <c r="CS1328" i="1"/>
  <c r="CT1328" i="1"/>
  <c r="CU1328" i="1"/>
  <c r="CV1328" i="1"/>
  <c r="CW1328" i="1"/>
  <c r="CX1328" i="1"/>
  <c r="CY1328" i="1"/>
  <c r="CZ1328" i="1"/>
  <c r="DA1328" i="1"/>
  <c r="BD1328" i="1"/>
  <c r="B1328" i="1"/>
  <c r="BE1329" i="1"/>
  <c r="BF1329" i="1"/>
  <c r="BG1329" i="1"/>
  <c r="BH1329" i="1"/>
  <c r="BI1329" i="1"/>
  <c r="BJ1329" i="1"/>
  <c r="BK1329" i="1"/>
  <c r="BL1329" i="1"/>
  <c r="BM1329" i="1"/>
  <c r="BN1329" i="1"/>
  <c r="BO1329" i="1"/>
  <c r="BP1329" i="1"/>
  <c r="BQ1329" i="1"/>
  <c r="BR1329" i="1"/>
  <c r="BS1329" i="1"/>
  <c r="BT1329" i="1"/>
  <c r="BU1329" i="1"/>
  <c r="BV1329" i="1"/>
  <c r="BW1329" i="1"/>
  <c r="BX1329" i="1"/>
  <c r="BY1329" i="1"/>
  <c r="BZ1329" i="1"/>
  <c r="CA1329" i="1"/>
  <c r="CB1329" i="1"/>
  <c r="CC1329" i="1"/>
  <c r="CD1329" i="1"/>
  <c r="CE1329" i="1"/>
  <c r="CF1329" i="1"/>
  <c r="CG1329" i="1"/>
  <c r="CH1329" i="1"/>
  <c r="CI1329" i="1"/>
  <c r="CJ1329" i="1"/>
  <c r="CK1329" i="1"/>
  <c r="CL1329" i="1"/>
  <c r="CM1329" i="1"/>
  <c r="CN1329" i="1"/>
  <c r="CO1329" i="1"/>
  <c r="CP1329" i="1"/>
  <c r="CQ1329" i="1"/>
  <c r="CR1329" i="1"/>
  <c r="CS1329" i="1"/>
  <c r="CT1329" i="1"/>
  <c r="CU1329" i="1"/>
  <c r="CV1329" i="1"/>
  <c r="CW1329" i="1"/>
  <c r="CX1329" i="1"/>
  <c r="CY1329" i="1"/>
  <c r="CZ1329" i="1"/>
  <c r="DA1329" i="1"/>
  <c r="BD1329" i="1"/>
  <c r="B1329" i="1"/>
  <c r="BE1330" i="1"/>
  <c r="BF1330" i="1"/>
  <c r="BG1330" i="1"/>
  <c r="BH1330" i="1"/>
  <c r="BI1330" i="1"/>
  <c r="BJ1330" i="1"/>
  <c r="BK1330" i="1"/>
  <c r="BL1330" i="1"/>
  <c r="BM1330" i="1"/>
  <c r="BN1330" i="1"/>
  <c r="BO1330" i="1"/>
  <c r="BP1330" i="1"/>
  <c r="BQ1330" i="1"/>
  <c r="BR1330" i="1"/>
  <c r="BS1330" i="1"/>
  <c r="BT1330" i="1"/>
  <c r="BU1330" i="1"/>
  <c r="BV1330" i="1"/>
  <c r="BW1330" i="1"/>
  <c r="BX1330" i="1"/>
  <c r="BY1330" i="1"/>
  <c r="BZ1330" i="1"/>
  <c r="CA1330" i="1"/>
  <c r="CB1330" i="1"/>
  <c r="CC1330" i="1"/>
  <c r="CD1330" i="1"/>
  <c r="CE1330" i="1"/>
  <c r="CF1330" i="1"/>
  <c r="CG1330" i="1"/>
  <c r="CH1330" i="1"/>
  <c r="CI1330" i="1"/>
  <c r="CJ1330" i="1"/>
  <c r="CK1330" i="1"/>
  <c r="CL1330" i="1"/>
  <c r="CM1330" i="1"/>
  <c r="CN1330" i="1"/>
  <c r="CO1330" i="1"/>
  <c r="CP1330" i="1"/>
  <c r="CQ1330" i="1"/>
  <c r="CR1330" i="1"/>
  <c r="CS1330" i="1"/>
  <c r="CT1330" i="1"/>
  <c r="CU1330" i="1"/>
  <c r="CV1330" i="1"/>
  <c r="CW1330" i="1"/>
  <c r="CX1330" i="1"/>
  <c r="CY1330" i="1"/>
  <c r="CZ1330" i="1"/>
  <c r="DA1330" i="1"/>
  <c r="BD1330" i="1"/>
  <c r="B1330" i="1"/>
  <c r="BE1331" i="1"/>
  <c r="BF1331" i="1"/>
  <c r="BG1331" i="1"/>
  <c r="BH1331" i="1"/>
  <c r="BI1331" i="1"/>
  <c r="BJ1331" i="1"/>
  <c r="BK1331" i="1"/>
  <c r="BL1331" i="1"/>
  <c r="BM1331" i="1"/>
  <c r="BN1331" i="1"/>
  <c r="BO1331" i="1"/>
  <c r="BP1331" i="1"/>
  <c r="BQ1331" i="1"/>
  <c r="BR1331" i="1"/>
  <c r="BS1331" i="1"/>
  <c r="BT1331" i="1"/>
  <c r="BU1331" i="1"/>
  <c r="BV1331" i="1"/>
  <c r="BW1331" i="1"/>
  <c r="BX1331" i="1"/>
  <c r="BY1331" i="1"/>
  <c r="BZ1331" i="1"/>
  <c r="CA1331" i="1"/>
  <c r="CB1331" i="1"/>
  <c r="CC1331" i="1"/>
  <c r="CD1331" i="1"/>
  <c r="CE1331" i="1"/>
  <c r="CF1331" i="1"/>
  <c r="CG1331" i="1"/>
  <c r="CH1331" i="1"/>
  <c r="CI1331" i="1"/>
  <c r="CJ1331" i="1"/>
  <c r="CK1331" i="1"/>
  <c r="CL1331" i="1"/>
  <c r="CM1331" i="1"/>
  <c r="CN1331" i="1"/>
  <c r="CO1331" i="1"/>
  <c r="CP1331" i="1"/>
  <c r="CQ1331" i="1"/>
  <c r="CR1331" i="1"/>
  <c r="CS1331" i="1"/>
  <c r="CT1331" i="1"/>
  <c r="CU1331" i="1"/>
  <c r="CV1331" i="1"/>
  <c r="CW1331" i="1"/>
  <c r="CX1331" i="1"/>
  <c r="CY1331" i="1"/>
  <c r="CZ1331" i="1"/>
  <c r="DA1331" i="1"/>
  <c r="BD1331" i="1"/>
  <c r="B1331" i="1"/>
  <c r="BE1332" i="1"/>
  <c r="BF1332" i="1"/>
  <c r="BG1332" i="1"/>
  <c r="BH1332" i="1"/>
  <c r="BI1332" i="1"/>
  <c r="BJ1332" i="1"/>
  <c r="BK1332" i="1"/>
  <c r="BL1332" i="1"/>
  <c r="BM1332" i="1"/>
  <c r="BN1332" i="1"/>
  <c r="BO1332" i="1"/>
  <c r="BP1332" i="1"/>
  <c r="BQ1332" i="1"/>
  <c r="BR1332" i="1"/>
  <c r="BS1332" i="1"/>
  <c r="BT1332" i="1"/>
  <c r="BU1332" i="1"/>
  <c r="BV1332" i="1"/>
  <c r="BW1332" i="1"/>
  <c r="BX1332" i="1"/>
  <c r="BY1332" i="1"/>
  <c r="BZ1332" i="1"/>
  <c r="CA1332" i="1"/>
  <c r="CB1332" i="1"/>
  <c r="CC1332" i="1"/>
  <c r="CD1332" i="1"/>
  <c r="CE1332" i="1"/>
  <c r="CF1332" i="1"/>
  <c r="CG1332" i="1"/>
  <c r="CH1332" i="1"/>
  <c r="CI1332" i="1"/>
  <c r="CJ1332" i="1"/>
  <c r="CK1332" i="1"/>
  <c r="CL1332" i="1"/>
  <c r="CM1332" i="1"/>
  <c r="CN1332" i="1"/>
  <c r="CO1332" i="1"/>
  <c r="CP1332" i="1"/>
  <c r="CQ1332" i="1"/>
  <c r="CR1332" i="1"/>
  <c r="CS1332" i="1"/>
  <c r="CT1332" i="1"/>
  <c r="CU1332" i="1"/>
  <c r="CV1332" i="1"/>
  <c r="CW1332" i="1"/>
  <c r="CX1332" i="1"/>
  <c r="CY1332" i="1"/>
  <c r="CZ1332" i="1"/>
  <c r="DA1332" i="1"/>
  <c r="BD1332" i="1"/>
  <c r="B1332" i="1"/>
  <c r="BE1333" i="1"/>
  <c r="BF1333" i="1"/>
  <c r="BG1333" i="1"/>
  <c r="BH1333" i="1"/>
  <c r="BI1333" i="1"/>
  <c r="BJ1333" i="1"/>
  <c r="BK1333" i="1"/>
  <c r="BL1333" i="1"/>
  <c r="BM1333" i="1"/>
  <c r="BN1333" i="1"/>
  <c r="BO1333" i="1"/>
  <c r="BP1333" i="1"/>
  <c r="BQ1333" i="1"/>
  <c r="BR1333" i="1"/>
  <c r="BS1333" i="1"/>
  <c r="BT1333" i="1"/>
  <c r="BU1333" i="1"/>
  <c r="BV1333" i="1"/>
  <c r="BW1333" i="1"/>
  <c r="BX1333" i="1"/>
  <c r="BY1333" i="1"/>
  <c r="BZ1333" i="1"/>
  <c r="CA1333" i="1"/>
  <c r="CB1333" i="1"/>
  <c r="CC1333" i="1"/>
  <c r="CD1333" i="1"/>
  <c r="CE1333" i="1"/>
  <c r="CF1333" i="1"/>
  <c r="CG1333" i="1"/>
  <c r="CH1333" i="1"/>
  <c r="CI1333" i="1"/>
  <c r="CJ1333" i="1"/>
  <c r="CK1333" i="1"/>
  <c r="CL1333" i="1"/>
  <c r="CM1333" i="1"/>
  <c r="CN1333" i="1"/>
  <c r="CO1333" i="1"/>
  <c r="CP1333" i="1"/>
  <c r="CQ1333" i="1"/>
  <c r="CR1333" i="1"/>
  <c r="CS1333" i="1"/>
  <c r="CT1333" i="1"/>
  <c r="CU1333" i="1"/>
  <c r="CV1333" i="1"/>
  <c r="CW1333" i="1"/>
  <c r="CX1333" i="1"/>
  <c r="CY1333" i="1"/>
  <c r="CZ1333" i="1"/>
  <c r="DA1333" i="1"/>
  <c r="BD1333" i="1"/>
  <c r="B1333" i="1"/>
  <c r="BE1334" i="1"/>
  <c r="BF1334" i="1"/>
  <c r="BG1334" i="1"/>
  <c r="BH1334" i="1"/>
  <c r="BI1334" i="1"/>
  <c r="BJ1334" i="1"/>
  <c r="BK1334" i="1"/>
  <c r="BL1334" i="1"/>
  <c r="BM1334" i="1"/>
  <c r="BN1334" i="1"/>
  <c r="BO1334" i="1"/>
  <c r="BP1334" i="1"/>
  <c r="BQ1334" i="1"/>
  <c r="BR1334" i="1"/>
  <c r="BS1334" i="1"/>
  <c r="BT1334" i="1"/>
  <c r="BU1334" i="1"/>
  <c r="BV1334" i="1"/>
  <c r="BW1334" i="1"/>
  <c r="BX1334" i="1"/>
  <c r="BY1334" i="1"/>
  <c r="BZ1334" i="1"/>
  <c r="CA1334" i="1"/>
  <c r="CB1334" i="1"/>
  <c r="CC1334" i="1"/>
  <c r="CD1334" i="1"/>
  <c r="CE1334" i="1"/>
  <c r="CF1334" i="1"/>
  <c r="CG1334" i="1"/>
  <c r="CH1334" i="1"/>
  <c r="CI1334" i="1"/>
  <c r="CJ1334" i="1"/>
  <c r="CK1334" i="1"/>
  <c r="CL1334" i="1"/>
  <c r="CM1334" i="1"/>
  <c r="CN1334" i="1"/>
  <c r="CO1334" i="1"/>
  <c r="CP1334" i="1"/>
  <c r="CQ1334" i="1"/>
  <c r="CR1334" i="1"/>
  <c r="CS1334" i="1"/>
  <c r="CT1334" i="1"/>
  <c r="CU1334" i="1"/>
  <c r="CV1334" i="1"/>
  <c r="CW1334" i="1"/>
  <c r="CX1334" i="1"/>
  <c r="CY1334" i="1"/>
  <c r="CZ1334" i="1"/>
  <c r="DA1334" i="1"/>
  <c r="BD1334" i="1"/>
  <c r="B1334" i="1"/>
  <c r="BE1335" i="1"/>
  <c r="BF1335" i="1"/>
  <c r="BG1335" i="1"/>
  <c r="BH1335" i="1"/>
  <c r="BI1335" i="1"/>
  <c r="BJ1335" i="1"/>
  <c r="BK1335" i="1"/>
  <c r="BL1335" i="1"/>
  <c r="BM1335" i="1"/>
  <c r="BN1335" i="1"/>
  <c r="BO1335" i="1"/>
  <c r="BP1335" i="1"/>
  <c r="BQ1335" i="1"/>
  <c r="BR1335" i="1"/>
  <c r="BS1335" i="1"/>
  <c r="BT1335" i="1"/>
  <c r="BU1335" i="1"/>
  <c r="BV1335" i="1"/>
  <c r="BW1335" i="1"/>
  <c r="BX1335" i="1"/>
  <c r="BY1335" i="1"/>
  <c r="BZ1335" i="1"/>
  <c r="CA1335" i="1"/>
  <c r="CB1335" i="1"/>
  <c r="CC1335" i="1"/>
  <c r="CD1335" i="1"/>
  <c r="CE1335" i="1"/>
  <c r="CF1335" i="1"/>
  <c r="CG1335" i="1"/>
  <c r="CH1335" i="1"/>
  <c r="CI1335" i="1"/>
  <c r="CJ1335" i="1"/>
  <c r="CK1335" i="1"/>
  <c r="CL1335" i="1"/>
  <c r="CM1335" i="1"/>
  <c r="CN1335" i="1"/>
  <c r="CO1335" i="1"/>
  <c r="CP1335" i="1"/>
  <c r="CQ1335" i="1"/>
  <c r="CR1335" i="1"/>
  <c r="CS1335" i="1"/>
  <c r="CT1335" i="1"/>
  <c r="CU1335" i="1"/>
  <c r="CV1335" i="1"/>
  <c r="CW1335" i="1"/>
  <c r="CX1335" i="1"/>
  <c r="CY1335" i="1"/>
  <c r="CZ1335" i="1"/>
  <c r="DA1335" i="1"/>
  <c r="BD1335" i="1"/>
  <c r="B1335" i="1"/>
  <c r="BE1336" i="1"/>
  <c r="BF1336" i="1"/>
  <c r="BG1336" i="1"/>
  <c r="BH1336" i="1"/>
  <c r="BI1336" i="1"/>
  <c r="BJ1336" i="1"/>
  <c r="BK1336" i="1"/>
  <c r="BL1336" i="1"/>
  <c r="BM1336" i="1"/>
  <c r="BN1336" i="1"/>
  <c r="BO1336" i="1"/>
  <c r="BP1336" i="1"/>
  <c r="BQ1336" i="1"/>
  <c r="BR1336" i="1"/>
  <c r="BS1336" i="1"/>
  <c r="BT1336" i="1"/>
  <c r="BU1336" i="1"/>
  <c r="BV1336" i="1"/>
  <c r="BW1336" i="1"/>
  <c r="BX1336" i="1"/>
  <c r="BY1336" i="1"/>
  <c r="BZ1336" i="1"/>
  <c r="CA1336" i="1"/>
  <c r="CB1336" i="1"/>
  <c r="CC1336" i="1"/>
  <c r="CD1336" i="1"/>
  <c r="CE1336" i="1"/>
  <c r="CF1336" i="1"/>
  <c r="CG1336" i="1"/>
  <c r="CH1336" i="1"/>
  <c r="CI1336" i="1"/>
  <c r="CJ1336" i="1"/>
  <c r="CK1336" i="1"/>
  <c r="CL1336" i="1"/>
  <c r="CM1336" i="1"/>
  <c r="CN1336" i="1"/>
  <c r="CO1336" i="1"/>
  <c r="CP1336" i="1"/>
  <c r="CQ1336" i="1"/>
  <c r="CR1336" i="1"/>
  <c r="CS1336" i="1"/>
  <c r="CT1336" i="1"/>
  <c r="CU1336" i="1"/>
  <c r="CV1336" i="1"/>
  <c r="CW1336" i="1"/>
  <c r="CX1336" i="1"/>
  <c r="CY1336" i="1"/>
  <c r="CZ1336" i="1"/>
  <c r="DA1336" i="1"/>
  <c r="BD1336" i="1"/>
  <c r="B1336" i="1"/>
  <c r="BE1337" i="1"/>
  <c r="BF1337" i="1"/>
  <c r="BG1337" i="1"/>
  <c r="BH1337" i="1"/>
  <c r="BI1337" i="1"/>
  <c r="BJ1337" i="1"/>
  <c r="BK1337" i="1"/>
  <c r="BL1337" i="1"/>
  <c r="BM1337" i="1"/>
  <c r="BN1337" i="1"/>
  <c r="BO1337" i="1"/>
  <c r="BP1337" i="1"/>
  <c r="BQ1337" i="1"/>
  <c r="BR1337" i="1"/>
  <c r="BS1337" i="1"/>
  <c r="BT1337" i="1"/>
  <c r="BU1337" i="1"/>
  <c r="BV1337" i="1"/>
  <c r="BW1337" i="1"/>
  <c r="BX1337" i="1"/>
  <c r="BY1337" i="1"/>
  <c r="BZ1337" i="1"/>
  <c r="CA1337" i="1"/>
  <c r="CB1337" i="1"/>
  <c r="CC1337" i="1"/>
  <c r="CD1337" i="1"/>
  <c r="CE1337" i="1"/>
  <c r="CF1337" i="1"/>
  <c r="CG1337" i="1"/>
  <c r="CH1337" i="1"/>
  <c r="CI1337" i="1"/>
  <c r="CJ1337" i="1"/>
  <c r="CK1337" i="1"/>
  <c r="CL1337" i="1"/>
  <c r="CM1337" i="1"/>
  <c r="CN1337" i="1"/>
  <c r="CO1337" i="1"/>
  <c r="CP1337" i="1"/>
  <c r="CQ1337" i="1"/>
  <c r="CR1337" i="1"/>
  <c r="CS1337" i="1"/>
  <c r="CT1337" i="1"/>
  <c r="CU1337" i="1"/>
  <c r="CV1337" i="1"/>
  <c r="CW1337" i="1"/>
  <c r="CX1337" i="1"/>
  <c r="CY1337" i="1"/>
  <c r="CZ1337" i="1"/>
  <c r="DA1337" i="1"/>
  <c r="BD1337" i="1"/>
  <c r="B1337" i="1"/>
  <c r="BE1338" i="1"/>
  <c r="BF1338" i="1"/>
  <c r="BG1338" i="1"/>
  <c r="BH1338" i="1"/>
  <c r="BI1338" i="1"/>
  <c r="BJ1338" i="1"/>
  <c r="BK1338" i="1"/>
  <c r="BL1338" i="1"/>
  <c r="BM1338" i="1"/>
  <c r="BN1338" i="1"/>
  <c r="BO1338" i="1"/>
  <c r="BP1338" i="1"/>
  <c r="BQ1338" i="1"/>
  <c r="BR1338" i="1"/>
  <c r="BS1338" i="1"/>
  <c r="BT1338" i="1"/>
  <c r="BU1338" i="1"/>
  <c r="BV1338" i="1"/>
  <c r="BW1338" i="1"/>
  <c r="BX1338" i="1"/>
  <c r="BY1338" i="1"/>
  <c r="BZ1338" i="1"/>
  <c r="CA1338" i="1"/>
  <c r="CB1338" i="1"/>
  <c r="CC1338" i="1"/>
  <c r="CD1338" i="1"/>
  <c r="CE1338" i="1"/>
  <c r="CF1338" i="1"/>
  <c r="CG1338" i="1"/>
  <c r="CH1338" i="1"/>
  <c r="CI1338" i="1"/>
  <c r="CJ1338" i="1"/>
  <c r="CK1338" i="1"/>
  <c r="CL1338" i="1"/>
  <c r="CM1338" i="1"/>
  <c r="CN1338" i="1"/>
  <c r="CO1338" i="1"/>
  <c r="CP1338" i="1"/>
  <c r="CQ1338" i="1"/>
  <c r="CR1338" i="1"/>
  <c r="CS1338" i="1"/>
  <c r="CT1338" i="1"/>
  <c r="CU1338" i="1"/>
  <c r="CV1338" i="1"/>
  <c r="CW1338" i="1"/>
  <c r="CX1338" i="1"/>
  <c r="CY1338" i="1"/>
  <c r="CZ1338" i="1"/>
  <c r="DA1338" i="1"/>
  <c r="BD1338" i="1"/>
  <c r="B1338" i="1"/>
  <c r="BE1339" i="1"/>
  <c r="BF1339" i="1"/>
  <c r="BG1339" i="1"/>
  <c r="BH1339" i="1"/>
  <c r="BI1339" i="1"/>
  <c r="BJ1339" i="1"/>
  <c r="BK1339" i="1"/>
  <c r="BL1339" i="1"/>
  <c r="BM1339" i="1"/>
  <c r="BN1339" i="1"/>
  <c r="BO1339" i="1"/>
  <c r="BP1339" i="1"/>
  <c r="BQ1339" i="1"/>
  <c r="BR1339" i="1"/>
  <c r="BS1339" i="1"/>
  <c r="BT1339" i="1"/>
  <c r="BU1339" i="1"/>
  <c r="BV1339" i="1"/>
  <c r="BW1339" i="1"/>
  <c r="BX1339" i="1"/>
  <c r="BY1339" i="1"/>
  <c r="BZ1339" i="1"/>
  <c r="CA1339" i="1"/>
  <c r="CB1339" i="1"/>
  <c r="CC1339" i="1"/>
  <c r="CD1339" i="1"/>
  <c r="CE1339" i="1"/>
  <c r="CF1339" i="1"/>
  <c r="CG1339" i="1"/>
  <c r="CH1339" i="1"/>
  <c r="CI1339" i="1"/>
  <c r="CJ1339" i="1"/>
  <c r="CK1339" i="1"/>
  <c r="CL1339" i="1"/>
  <c r="CM1339" i="1"/>
  <c r="CN1339" i="1"/>
  <c r="CO1339" i="1"/>
  <c r="CP1339" i="1"/>
  <c r="CQ1339" i="1"/>
  <c r="CR1339" i="1"/>
  <c r="CS1339" i="1"/>
  <c r="CT1339" i="1"/>
  <c r="CU1339" i="1"/>
  <c r="CV1339" i="1"/>
  <c r="CW1339" i="1"/>
  <c r="CX1339" i="1"/>
  <c r="CY1339" i="1"/>
  <c r="CZ1339" i="1"/>
  <c r="DA1339" i="1"/>
  <c r="BD1339" i="1"/>
  <c r="B1339" i="1"/>
  <c r="BE1340" i="1"/>
  <c r="BF1340" i="1"/>
  <c r="BG1340" i="1"/>
  <c r="BH1340" i="1"/>
  <c r="BI1340" i="1"/>
  <c r="BJ1340" i="1"/>
  <c r="BK1340" i="1"/>
  <c r="BL1340" i="1"/>
  <c r="BM1340" i="1"/>
  <c r="BN1340" i="1"/>
  <c r="BO1340" i="1"/>
  <c r="BP1340" i="1"/>
  <c r="BQ1340" i="1"/>
  <c r="BR1340" i="1"/>
  <c r="BS1340" i="1"/>
  <c r="BT1340" i="1"/>
  <c r="BU1340" i="1"/>
  <c r="BV1340" i="1"/>
  <c r="BW1340" i="1"/>
  <c r="BX1340" i="1"/>
  <c r="BY1340" i="1"/>
  <c r="BZ1340" i="1"/>
  <c r="CA1340" i="1"/>
  <c r="CB1340" i="1"/>
  <c r="CC1340" i="1"/>
  <c r="CD1340" i="1"/>
  <c r="CE1340" i="1"/>
  <c r="CF1340" i="1"/>
  <c r="CG1340" i="1"/>
  <c r="CH1340" i="1"/>
  <c r="CI1340" i="1"/>
  <c r="CJ1340" i="1"/>
  <c r="CK1340" i="1"/>
  <c r="CL1340" i="1"/>
  <c r="CM1340" i="1"/>
  <c r="CN1340" i="1"/>
  <c r="CO1340" i="1"/>
  <c r="CP1340" i="1"/>
  <c r="CQ1340" i="1"/>
  <c r="CR1340" i="1"/>
  <c r="CS1340" i="1"/>
  <c r="CT1340" i="1"/>
  <c r="CU1340" i="1"/>
  <c r="CV1340" i="1"/>
  <c r="CW1340" i="1"/>
  <c r="CX1340" i="1"/>
  <c r="CY1340" i="1"/>
  <c r="CZ1340" i="1"/>
  <c r="DA1340" i="1"/>
  <c r="BD1340" i="1"/>
  <c r="B1340" i="1"/>
  <c r="BE1341" i="1"/>
  <c r="BF1341" i="1"/>
  <c r="BG1341" i="1"/>
  <c r="BH1341" i="1"/>
  <c r="BI1341" i="1"/>
  <c r="BJ1341" i="1"/>
  <c r="BK1341" i="1"/>
  <c r="BL1341" i="1"/>
  <c r="BM1341" i="1"/>
  <c r="BN1341" i="1"/>
  <c r="BO1341" i="1"/>
  <c r="BP1341" i="1"/>
  <c r="BQ1341" i="1"/>
  <c r="BR1341" i="1"/>
  <c r="BS1341" i="1"/>
  <c r="BT1341" i="1"/>
  <c r="BU1341" i="1"/>
  <c r="BV1341" i="1"/>
  <c r="BW1341" i="1"/>
  <c r="BX1341" i="1"/>
  <c r="BY1341" i="1"/>
  <c r="BZ1341" i="1"/>
  <c r="CA1341" i="1"/>
  <c r="CB1341" i="1"/>
  <c r="CC1341" i="1"/>
  <c r="CD1341" i="1"/>
  <c r="CE1341" i="1"/>
  <c r="CF1341" i="1"/>
  <c r="CG1341" i="1"/>
  <c r="CH1341" i="1"/>
  <c r="CI1341" i="1"/>
  <c r="CJ1341" i="1"/>
  <c r="CK1341" i="1"/>
  <c r="CL1341" i="1"/>
  <c r="CM1341" i="1"/>
  <c r="CN1341" i="1"/>
  <c r="CO1341" i="1"/>
  <c r="CP1341" i="1"/>
  <c r="CQ1341" i="1"/>
  <c r="CR1341" i="1"/>
  <c r="CS1341" i="1"/>
  <c r="CT1341" i="1"/>
  <c r="CU1341" i="1"/>
  <c r="CV1341" i="1"/>
  <c r="CW1341" i="1"/>
  <c r="CX1341" i="1"/>
  <c r="CY1341" i="1"/>
  <c r="CZ1341" i="1"/>
  <c r="DA1341" i="1"/>
  <c r="BD1341" i="1"/>
  <c r="B1341" i="1"/>
  <c r="BE1342" i="1"/>
  <c r="BF1342" i="1"/>
  <c r="BG1342" i="1"/>
  <c r="BH1342" i="1"/>
  <c r="BI1342" i="1"/>
  <c r="BJ1342" i="1"/>
  <c r="BK1342" i="1"/>
  <c r="BL1342" i="1"/>
  <c r="BM1342" i="1"/>
  <c r="BN1342" i="1"/>
  <c r="BO1342" i="1"/>
  <c r="BP1342" i="1"/>
  <c r="BQ1342" i="1"/>
  <c r="BR1342" i="1"/>
  <c r="BS1342" i="1"/>
  <c r="BT1342" i="1"/>
  <c r="BU1342" i="1"/>
  <c r="BV1342" i="1"/>
  <c r="BW1342" i="1"/>
  <c r="BX1342" i="1"/>
  <c r="BY1342" i="1"/>
  <c r="BZ1342" i="1"/>
  <c r="CA1342" i="1"/>
  <c r="CB1342" i="1"/>
  <c r="CC1342" i="1"/>
  <c r="CD1342" i="1"/>
  <c r="CE1342" i="1"/>
  <c r="CF1342" i="1"/>
  <c r="CG1342" i="1"/>
  <c r="CH1342" i="1"/>
  <c r="CI1342" i="1"/>
  <c r="CJ1342" i="1"/>
  <c r="CK1342" i="1"/>
  <c r="CL1342" i="1"/>
  <c r="CM1342" i="1"/>
  <c r="CN1342" i="1"/>
  <c r="CO1342" i="1"/>
  <c r="CP1342" i="1"/>
  <c r="CQ1342" i="1"/>
  <c r="CR1342" i="1"/>
  <c r="CS1342" i="1"/>
  <c r="CT1342" i="1"/>
  <c r="CU1342" i="1"/>
  <c r="CV1342" i="1"/>
  <c r="CW1342" i="1"/>
  <c r="CX1342" i="1"/>
  <c r="CY1342" i="1"/>
  <c r="CZ1342" i="1"/>
  <c r="DA1342" i="1"/>
  <c r="BD1342" i="1"/>
  <c r="B1342" i="1"/>
  <c r="BE1343" i="1"/>
  <c r="BF1343" i="1"/>
  <c r="BG1343" i="1"/>
  <c r="BH1343" i="1"/>
  <c r="BI1343" i="1"/>
  <c r="BJ1343" i="1"/>
  <c r="BK1343" i="1"/>
  <c r="BL1343" i="1"/>
  <c r="BM1343" i="1"/>
  <c r="BN1343" i="1"/>
  <c r="BO1343" i="1"/>
  <c r="BP1343" i="1"/>
  <c r="BQ1343" i="1"/>
  <c r="BR1343" i="1"/>
  <c r="BS1343" i="1"/>
  <c r="BT1343" i="1"/>
  <c r="BU1343" i="1"/>
  <c r="BV1343" i="1"/>
  <c r="BW1343" i="1"/>
  <c r="BX1343" i="1"/>
  <c r="BY1343" i="1"/>
  <c r="BZ1343" i="1"/>
  <c r="CA1343" i="1"/>
  <c r="CB1343" i="1"/>
  <c r="CC1343" i="1"/>
  <c r="CD1343" i="1"/>
  <c r="CE1343" i="1"/>
  <c r="CF1343" i="1"/>
  <c r="CG1343" i="1"/>
  <c r="CH1343" i="1"/>
  <c r="CI1343" i="1"/>
  <c r="CJ1343" i="1"/>
  <c r="CK1343" i="1"/>
  <c r="CL1343" i="1"/>
  <c r="CM1343" i="1"/>
  <c r="CN1343" i="1"/>
  <c r="CO1343" i="1"/>
  <c r="CP1343" i="1"/>
  <c r="CQ1343" i="1"/>
  <c r="CR1343" i="1"/>
  <c r="CS1343" i="1"/>
  <c r="CT1343" i="1"/>
  <c r="CU1343" i="1"/>
  <c r="CV1343" i="1"/>
  <c r="CW1343" i="1"/>
  <c r="CX1343" i="1"/>
  <c r="CY1343" i="1"/>
  <c r="CZ1343" i="1"/>
  <c r="DA1343" i="1"/>
  <c r="BD1343" i="1"/>
  <c r="B1343" i="1"/>
  <c r="BE1344" i="1"/>
  <c r="BF1344" i="1"/>
  <c r="BG1344" i="1"/>
  <c r="BH1344" i="1"/>
  <c r="BI1344" i="1"/>
  <c r="BJ1344" i="1"/>
  <c r="BK1344" i="1"/>
  <c r="BL1344" i="1"/>
  <c r="BM1344" i="1"/>
  <c r="BN1344" i="1"/>
  <c r="BO1344" i="1"/>
  <c r="BP1344" i="1"/>
  <c r="BQ1344" i="1"/>
  <c r="BR1344" i="1"/>
  <c r="BS1344" i="1"/>
  <c r="BT1344" i="1"/>
  <c r="BU1344" i="1"/>
  <c r="BV1344" i="1"/>
  <c r="BW1344" i="1"/>
  <c r="BX1344" i="1"/>
  <c r="BY1344" i="1"/>
  <c r="BZ1344" i="1"/>
  <c r="CA1344" i="1"/>
  <c r="CB1344" i="1"/>
  <c r="CC1344" i="1"/>
  <c r="CD1344" i="1"/>
  <c r="CE1344" i="1"/>
  <c r="CF1344" i="1"/>
  <c r="CG1344" i="1"/>
  <c r="CH1344" i="1"/>
  <c r="CI1344" i="1"/>
  <c r="CJ1344" i="1"/>
  <c r="CK1344" i="1"/>
  <c r="CL1344" i="1"/>
  <c r="CM1344" i="1"/>
  <c r="CN1344" i="1"/>
  <c r="CO1344" i="1"/>
  <c r="CP1344" i="1"/>
  <c r="CQ1344" i="1"/>
  <c r="CR1344" i="1"/>
  <c r="CS1344" i="1"/>
  <c r="CT1344" i="1"/>
  <c r="CU1344" i="1"/>
  <c r="CV1344" i="1"/>
  <c r="CW1344" i="1"/>
  <c r="CX1344" i="1"/>
  <c r="CY1344" i="1"/>
  <c r="CZ1344" i="1"/>
  <c r="DA1344" i="1"/>
  <c r="BD1344" i="1"/>
  <c r="B1344" i="1"/>
  <c r="BE1345" i="1"/>
  <c r="BF1345" i="1"/>
  <c r="BG1345" i="1"/>
  <c r="BH1345" i="1"/>
  <c r="BI1345" i="1"/>
  <c r="BJ1345" i="1"/>
  <c r="BK1345" i="1"/>
  <c r="BL1345" i="1"/>
  <c r="BM1345" i="1"/>
  <c r="BN1345" i="1"/>
  <c r="BO1345" i="1"/>
  <c r="BP1345" i="1"/>
  <c r="BQ1345" i="1"/>
  <c r="BR1345" i="1"/>
  <c r="BS1345" i="1"/>
  <c r="BT1345" i="1"/>
  <c r="BU1345" i="1"/>
  <c r="BV1345" i="1"/>
  <c r="BW1345" i="1"/>
  <c r="BX1345" i="1"/>
  <c r="BY1345" i="1"/>
  <c r="BZ1345" i="1"/>
  <c r="CA1345" i="1"/>
  <c r="CB1345" i="1"/>
  <c r="CC1345" i="1"/>
  <c r="CD1345" i="1"/>
  <c r="CE1345" i="1"/>
  <c r="CF1345" i="1"/>
  <c r="CG1345" i="1"/>
  <c r="CH1345" i="1"/>
  <c r="CI1345" i="1"/>
  <c r="CJ1345" i="1"/>
  <c r="CK1345" i="1"/>
  <c r="CL1345" i="1"/>
  <c r="CM1345" i="1"/>
  <c r="CN1345" i="1"/>
  <c r="CO1345" i="1"/>
  <c r="CP1345" i="1"/>
  <c r="CQ1345" i="1"/>
  <c r="CR1345" i="1"/>
  <c r="CS1345" i="1"/>
  <c r="CT1345" i="1"/>
  <c r="CU1345" i="1"/>
  <c r="CV1345" i="1"/>
  <c r="CW1345" i="1"/>
  <c r="CX1345" i="1"/>
  <c r="CY1345" i="1"/>
  <c r="CZ1345" i="1"/>
  <c r="DA1345" i="1"/>
  <c r="BD1345" i="1"/>
  <c r="B1345" i="1"/>
  <c r="BE1346" i="1"/>
  <c r="BF1346" i="1"/>
  <c r="BG1346" i="1"/>
  <c r="BH1346" i="1"/>
  <c r="BI1346" i="1"/>
  <c r="BJ1346" i="1"/>
  <c r="BK1346" i="1"/>
  <c r="BL1346" i="1"/>
  <c r="BM1346" i="1"/>
  <c r="BN1346" i="1"/>
  <c r="BO1346" i="1"/>
  <c r="BP1346" i="1"/>
  <c r="BQ1346" i="1"/>
  <c r="BR1346" i="1"/>
  <c r="BS1346" i="1"/>
  <c r="BT1346" i="1"/>
  <c r="BU1346" i="1"/>
  <c r="BV1346" i="1"/>
  <c r="BW1346" i="1"/>
  <c r="BX1346" i="1"/>
  <c r="BY1346" i="1"/>
  <c r="BZ1346" i="1"/>
  <c r="CA1346" i="1"/>
  <c r="CB1346" i="1"/>
  <c r="CC1346" i="1"/>
  <c r="CD1346" i="1"/>
  <c r="CE1346" i="1"/>
  <c r="CF1346" i="1"/>
  <c r="CG1346" i="1"/>
  <c r="CH1346" i="1"/>
  <c r="CI1346" i="1"/>
  <c r="CJ1346" i="1"/>
  <c r="CK1346" i="1"/>
  <c r="CL1346" i="1"/>
  <c r="CM1346" i="1"/>
  <c r="CN1346" i="1"/>
  <c r="CO1346" i="1"/>
  <c r="CP1346" i="1"/>
  <c r="CQ1346" i="1"/>
  <c r="CR1346" i="1"/>
  <c r="CS1346" i="1"/>
  <c r="CT1346" i="1"/>
  <c r="CU1346" i="1"/>
  <c r="CV1346" i="1"/>
  <c r="CW1346" i="1"/>
  <c r="CX1346" i="1"/>
  <c r="CY1346" i="1"/>
  <c r="CZ1346" i="1"/>
  <c r="DA1346" i="1"/>
  <c r="BD1346" i="1"/>
  <c r="B1346" i="1"/>
  <c r="BE1347" i="1"/>
  <c r="BF1347" i="1"/>
  <c r="BG1347" i="1"/>
  <c r="BH1347" i="1"/>
  <c r="BI1347" i="1"/>
  <c r="BJ1347" i="1"/>
  <c r="BK1347" i="1"/>
  <c r="BL1347" i="1"/>
  <c r="BM1347" i="1"/>
  <c r="BN1347" i="1"/>
  <c r="BO1347" i="1"/>
  <c r="BP1347" i="1"/>
  <c r="BQ1347" i="1"/>
  <c r="BR1347" i="1"/>
  <c r="BS1347" i="1"/>
  <c r="BT1347" i="1"/>
  <c r="BU1347" i="1"/>
  <c r="BV1347" i="1"/>
  <c r="BW1347" i="1"/>
  <c r="BX1347" i="1"/>
  <c r="BY1347" i="1"/>
  <c r="BZ1347" i="1"/>
  <c r="CA1347" i="1"/>
  <c r="CB1347" i="1"/>
  <c r="CC1347" i="1"/>
  <c r="CD1347" i="1"/>
  <c r="CE1347" i="1"/>
  <c r="CF1347" i="1"/>
  <c r="CG1347" i="1"/>
  <c r="CH1347" i="1"/>
  <c r="CI1347" i="1"/>
  <c r="CJ1347" i="1"/>
  <c r="CK1347" i="1"/>
  <c r="CL1347" i="1"/>
  <c r="CM1347" i="1"/>
  <c r="CN1347" i="1"/>
  <c r="CO1347" i="1"/>
  <c r="CP1347" i="1"/>
  <c r="CQ1347" i="1"/>
  <c r="CR1347" i="1"/>
  <c r="CS1347" i="1"/>
  <c r="CT1347" i="1"/>
  <c r="CU1347" i="1"/>
  <c r="CV1347" i="1"/>
  <c r="CW1347" i="1"/>
  <c r="CX1347" i="1"/>
  <c r="CY1347" i="1"/>
  <c r="CZ1347" i="1"/>
  <c r="DA1347" i="1"/>
  <c r="BD1347" i="1"/>
  <c r="B1347" i="1"/>
  <c r="BE1348" i="1"/>
  <c r="BF1348" i="1"/>
  <c r="BG1348" i="1"/>
  <c r="BH1348" i="1"/>
  <c r="BI1348" i="1"/>
  <c r="BJ1348" i="1"/>
  <c r="BK1348" i="1"/>
  <c r="BL1348" i="1"/>
  <c r="BM1348" i="1"/>
  <c r="BN1348" i="1"/>
  <c r="BO1348" i="1"/>
  <c r="BP1348" i="1"/>
  <c r="BQ1348" i="1"/>
  <c r="BR1348" i="1"/>
  <c r="BS1348" i="1"/>
  <c r="BT1348" i="1"/>
  <c r="BU1348" i="1"/>
  <c r="BV1348" i="1"/>
  <c r="BW1348" i="1"/>
  <c r="BX1348" i="1"/>
  <c r="BY1348" i="1"/>
  <c r="BZ1348" i="1"/>
  <c r="CA1348" i="1"/>
  <c r="CB1348" i="1"/>
  <c r="CC1348" i="1"/>
  <c r="CD1348" i="1"/>
  <c r="CE1348" i="1"/>
  <c r="CF1348" i="1"/>
  <c r="CG1348" i="1"/>
  <c r="CH1348" i="1"/>
  <c r="CI1348" i="1"/>
  <c r="CJ1348" i="1"/>
  <c r="CK1348" i="1"/>
  <c r="CL1348" i="1"/>
  <c r="CM1348" i="1"/>
  <c r="CN1348" i="1"/>
  <c r="CO1348" i="1"/>
  <c r="CP1348" i="1"/>
  <c r="CQ1348" i="1"/>
  <c r="CR1348" i="1"/>
  <c r="CS1348" i="1"/>
  <c r="CT1348" i="1"/>
  <c r="CU1348" i="1"/>
  <c r="CV1348" i="1"/>
  <c r="CW1348" i="1"/>
  <c r="CX1348" i="1"/>
  <c r="CY1348" i="1"/>
  <c r="CZ1348" i="1"/>
  <c r="DA1348" i="1"/>
  <c r="BD1348" i="1"/>
  <c r="B1348" i="1"/>
  <c r="BE1349" i="1"/>
  <c r="BF1349" i="1"/>
  <c r="BG1349" i="1"/>
  <c r="BH1349" i="1"/>
  <c r="BI1349" i="1"/>
  <c r="BJ1349" i="1"/>
  <c r="BK1349" i="1"/>
  <c r="BL1349" i="1"/>
  <c r="BM1349" i="1"/>
  <c r="BN1349" i="1"/>
  <c r="BO1349" i="1"/>
  <c r="BP1349" i="1"/>
  <c r="BQ1349" i="1"/>
  <c r="BR1349" i="1"/>
  <c r="BS1349" i="1"/>
  <c r="BT1349" i="1"/>
  <c r="BU1349" i="1"/>
  <c r="BV1349" i="1"/>
  <c r="BW1349" i="1"/>
  <c r="BX1349" i="1"/>
  <c r="BY1349" i="1"/>
  <c r="BZ1349" i="1"/>
  <c r="CA1349" i="1"/>
  <c r="CB1349" i="1"/>
  <c r="CC1349" i="1"/>
  <c r="CD1349" i="1"/>
  <c r="CE1349" i="1"/>
  <c r="CF1349" i="1"/>
  <c r="CG1349" i="1"/>
  <c r="CH1349" i="1"/>
  <c r="CI1349" i="1"/>
  <c r="CJ1349" i="1"/>
  <c r="CK1349" i="1"/>
  <c r="CL1349" i="1"/>
  <c r="CM1349" i="1"/>
  <c r="CN1349" i="1"/>
  <c r="CO1349" i="1"/>
  <c r="CP1349" i="1"/>
  <c r="CQ1349" i="1"/>
  <c r="CR1349" i="1"/>
  <c r="CS1349" i="1"/>
  <c r="CT1349" i="1"/>
  <c r="CU1349" i="1"/>
  <c r="CV1349" i="1"/>
  <c r="CW1349" i="1"/>
  <c r="CX1349" i="1"/>
  <c r="CY1349" i="1"/>
  <c r="CZ1349" i="1"/>
  <c r="DA1349" i="1"/>
  <c r="BD1349" i="1"/>
  <c r="B1349" i="1"/>
  <c r="BE1350" i="1"/>
  <c r="BF1350" i="1"/>
  <c r="BG1350" i="1"/>
  <c r="BH1350" i="1"/>
  <c r="BI1350" i="1"/>
  <c r="BJ1350" i="1"/>
  <c r="BK1350" i="1"/>
  <c r="BL1350" i="1"/>
  <c r="BM1350" i="1"/>
  <c r="BN1350" i="1"/>
  <c r="BO1350" i="1"/>
  <c r="BP1350" i="1"/>
  <c r="BQ1350" i="1"/>
  <c r="BR1350" i="1"/>
  <c r="BS1350" i="1"/>
  <c r="BT1350" i="1"/>
  <c r="BU1350" i="1"/>
  <c r="BV1350" i="1"/>
  <c r="BW1350" i="1"/>
  <c r="BX1350" i="1"/>
  <c r="BY1350" i="1"/>
  <c r="BZ1350" i="1"/>
  <c r="CA1350" i="1"/>
  <c r="CB1350" i="1"/>
  <c r="CC1350" i="1"/>
  <c r="CD1350" i="1"/>
  <c r="CE1350" i="1"/>
  <c r="CF1350" i="1"/>
  <c r="CG1350" i="1"/>
  <c r="CH1350" i="1"/>
  <c r="CI1350" i="1"/>
  <c r="CJ1350" i="1"/>
  <c r="CK1350" i="1"/>
  <c r="CL1350" i="1"/>
  <c r="CM1350" i="1"/>
  <c r="CN1350" i="1"/>
  <c r="CO1350" i="1"/>
  <c r="CP1350" i="1"/>
  <c r="CQ1350" i="1"/>
  <c r="CR1350" i="1"/>
  <c r="CS1350" i="1"/>
  <c r="CT1350" i="1"/>
  <c r="CU1350" i="1"/>
  <c r="CV1350" i="1"/>
  <c r="CW1350" i="1"/>
  <c r="CX1350" i="1"/>
  <c r="CY1350" i="1"/>
  <c r="CZ1350" i="1"/>
  <c r="DA1350" i="1"/>
  <c r="BD1350" i="1"/>
  <c r="B1350" i="1"/>
  <c r="BE1351" i="1"/>
  <c r="BF1351" i="1"/>
  <c r="BG1351" i="1"/>
  <c r="BH1351" i="1"/>
  <c r="BI1351" i="1"/>
  <c r="BJ1351" i="1"/>
  <c r="BK1351" i="1"/>
  <c r="BL1351" i="1"/>
  <c r="BM1351" i="1"/>
  <c r="BN1351" i="1"/>
  <c r="BO1351" i="1"/>
  <c r="BP1351" i="1"/>
  <c r="BQ1351" i="1"/>
  <c r="BR1351" i="1"/>
  <c r="BS1351" i="1"/>
  <c r="BT1351" i="1"/>
  <c r="BU1351" i="1"/>
  <c r="BV1351" i="1"/>
  <c r="BW1351" i="1"/>
  <c r="BX1351" i="1"/>
  <c r="BY1351" i="1"/>
  <c r="BZ1351" i="1"/>
  <c r="CA1351" i="1"/>
  <c r="CB1351" i="1"/>
  <c r="CC1351" i="1"/>
  <c r="CD1351" i="1"/>
  <c r="CE1351" i="1"/>
  <c r="CF1351" i="1"/>
  <c r="CG1351" i="1"/>
  <c r="CH1351" i="1"/>
  <c r="CI1351" i="1"/>
  <c r="CJ1351" i="1"/>
  <c r="CK1351" i="1"/>
  <c r="CL1351" i="1"/>
  <c r="CM1351" i="1"/>
  <c r="CN1351" i="1"/>
  <c r="CO1351" i="1"/>
  <c r="CP1351" i="1"/>
  <c r="CQ1351" i="1"/>
  <c r="CR1351" i="1"/>
  <c r="CS1351" i="1"/>
  <c r="CT1351" i="1"/>
  <c r="CU1351" i="1"/>
  <c r="CV1351" i="1"/>
  <c r="CW1351" i="1"/>
  <c r="CX1351" i="1"/>
  <c r="CY1351" i="1"/>
  <c r="CZ1351" i="1"/>
  <c r="DA1351" i="1"/>
  <c r="BD1351" i="1"/>
  <c r="B1351" i="1"/>
  <c r="BE1352" i="1"/>
  <c r="BF1352" i="1"/>
  <c r="BG1352" i="1"/>
  <c r="BH1352" i="1"/>
  <c r="BI1352" i="1"/>
  <c r="BJ1352" i="1"/>
  <c r="BK1352" i="1"/>
  <c r="BL1352" i="1"/>
  <c r="BM1352" i="1"/>
  <c r="BN1352" i="1"/>
  <c r="BO1352" i="1"/>
  <c r="BP1352" i="1"/>
  <c r="BQ1352" i="1"/>
  <c r="BR1352" i="1"/>
  <c r="BS1352" i="1"/>
  <c r="BT1352" i="1"/>
  <c r="BU1352" i="1"/>
  <c r="BV1352" i="1"/>
  <c r="BW1352" i="1"/>
  <c r="BX1352" i="1"/>
  <c r="BY1352" i="1"/>
  <c r="BZ1352" i="1"/>
  <c r="CA1352" i="1"/>
  <c r="CB1352" i="1"/>
  <c r="CC1352" i="1"/>
  <c r="CD1352" i="1"/>
  <c r="CE1352" i="1"/>
  <c r="CF1352" i="1"/>
  <c r="CG1352" i="1"/>
  <c r="CH1352" i="1"/>
  <c r="CI1352" i="1"/>
  <c r="CJ1352" i="1"/>
  <c r="CK1352" i="1"/>
  <c r="CL1352" i="1"/>
  <c r="CM1352" i="1"/>
  <c r="CN1352" i="1"/>
  <c r="CO1352" i="1"/>
  <c r="CP1352" i="1"/>
  <c r="CQ1352" i="1"/>
  <c r="CR1352" i="1"/>
  <c r="CS1352" i="1"/>
  <c r="CT1352" i="1"/>
  <c r="CU1352" i="1"/>
  <c r="CV1352" i="1"/>
  <c r="CW1352" i="1"/>
  <c r="CX1352" i="1"/>
  <c r="CY1352" i="1"/>
  <c r="CZ1352" i="1"/>
  <c r="DA1352" i="1"/>
  <c r="BD1352" i="1"/>
  <c r="B1352" i="1"/>
  <c r="BE1353" i="1"/>
  <c r="BF1353" i="1"/>
  <c r="BG1353" i="1"/>
  <c r="BH1353" i="1"/>
  <c r="BI1353" i="1"/>
  <c r="BJ1353" i="1"/>
  <c r="BK1353" i="1"/>
  <c r="BL1353" i="1"/>
  <c r="BM1353" i="1"/>
  <c r="BN1353" i="1"/>
  <c r="BO1353" i="1"/>
  <c r="BP1353" i="1"/>
  <c r="BQ1353" i="1"/>
  <c r="BR1353" i="1"/>
  <c r="BS1353" i="1"/>
  <c r="BT1353" i="1"/>
  <c r="BU1353" i="1"/>
  <c r="BV1353" i="1"/>
  <c r="BW1353" i="1"/>
  <c r="BX1353" i="1"/>
  <c r="BY1353" i="1"/>
  <c r="BZ1353" i="1"/>
  <c r="CA1353" i="1"/>
  <c r="CB1353" i="1"/>
  <c r="CC1353" i="1"/>
  <c r="CD1353" i="1"/>
  <c r="CE1353" i="1"/>
  <c r="CF1353" i="1"/>
  <c r="CG1353" i="1"/>
  <c r="CH1353" i="1"/>
  <c r="CI1353" i="1"/>
  <c r="CJ1353" i="1"/>
  <c r="CK1353" i="1"/>
  <c r="CL1353" i="1"/>
  <c r="CM1353" i="1"/>
  <c r="CN1353" i="1"/>
  <c r="CO1353" i="1"/>
  <c r="CP1353" i="1"/>
  <c r="CQ1353" i="1"/>
  <c r="CR1353" i="1"/>
  <c r="CS1353" i="1"/>
  <c r="CT1353" i="1"/>
  <c r="CU1353" i="1"/>
  <c r="CV1353" i="1"/>
  <c r="CW1353" i="1"/>
  <c r="CX1353" i="1"/>
  <c r="CY1353" i="1"/>
  <c r="CZ1353" i="1"/>
  <c r="DA1353" i="1"/>
  <c r="BD1353" i="1"/>
  <c r="B1353" i="1"/>
  <c r="BE1354" i="1"/>
  <c r="BF1354" i="1"/>
  <c r="BG1354" i="1"/>
  <c r="BH1354" i="1"/>
  <c r="BI1354" i="1"/>
  <c r="BJ1354" i="1"/>
  <c r="BK1354" i="1"/>
  <c r="BL1354" i="1"/>
  <c r="BM1354" i="1"/>
  <c r="BN1354" i="1"/>
  <c r="BO1354" i="1"/>
  <c r="BP1354" i="1"/>
  <c r="BQ1354" i="1"/>
  <c r="BR1354" i="1"/>
  <c r="BS1354" i="1"/>
  <c r="BT1354" i="1"/>
  <c r="BU1354" i="1"/>
  <c r="BV1354" i="1"/>
  <c r="BW1354" i="1"/>
  <c r="BX1354" i="1"/>
  <c r="BY1354" i="1"/>
  <c r="BZ1354" i="1"/>
  <c r="CA1354" i="1"/>
  <c r="CB1354" i="1"/>
  <c r="CC1354" i="1"/>
  <c r="CD1354" i="1"/>
  <c r="CE1354" i="1"/>
  <c r="CF1354" i="1"/>
  <c r="CG1354" i="1"/>
  <c r="CH1354" i="1"/>
  <c r="CI1354" i="1"/>
  <c r="CJ1354" i="1"/>
  <c r="CK1354" i="1"/>
  <c r="CL1354" i="1"/>
  <c r="CM1354" i="1"/>
  <c r="CN1354" i="1"/>
  <c r="CO1354" i="1"/>
  <c r="CP1354" i="1"/>
  <c r="CQ1354" i="1"/>
  <c r="CR1354" i="1"/>
  <c r="CS1354" i="1"/>
  <c r="CT1354" i="1"/>
  <c r="CU1354" i="1"/>
  <c r="CV1354" i="1"/>
  <c r="CW1354" i="1"/>
  <c r="CX1354" i="1"/>
  <c r="CY1354" i="1"/>
  <c r="CZ1354" i="1"/>
  <c r="DA1354" i="1"/>
  <c r="BD1354" i="1"/>
  <c r="B1354" i="1"/>
  <c r="BE1355" i="1"/>
  <c r="BF1355" i="1"/>
  <c r="BG1355" i="1"/>
  <c r="BH1355" i="1"/>
  <c r="BI1355" i="1"/>
  <c r="BJ1355" i="1"/>
  <c r="BK1355" i="1"/>
  <c r="BL1355" i="1"/>
  <c r="BM1355" i="1"/>
  <c r="BN1355" i="1"/>
  <c r="BO1355" i="1"/>
  <c r="BP1355" i="1"/>
  <c r="BQ1355" i="1"/>
  <c r="BR1355" i="1"/>
  <c r="BS1355" i="1"/>
  <c r="BT1355" i="1"/>
  <c r="BU1355" i="1"/>
  <c r="BV1355" i="1"/>
  <c r="BW1355" i="1"/>
  <c r="BX1355" i="1"/>
  <c r="BY1355" i="1"/>
  <c r="BZ1355" i="1"/>
  <c r="CA1355" i="1"/>
  <c r="CB1355" i="1"/>
  <c r="CC1355" i="1"/>
  <c r="CD1355" i="1"/>
  <c r="CE1355" i="1"/>
  <c r="CF1355" i="1"/>
  <c r="CG1355" i="1"/>
  <c r="CH1355" i="1"/>
  <c r="CI1355" i="1"/>
  <c r="CJ1355" i="1"/>
  <c r="CK1355" i="1"/>
  <c r="CL1355" i="1"/>
  <c r="CM1355" i="1"/>
  <c r="CN1355" i="1"/>
  <c r="CO1355" i="1"/>
  <c r="CP1355" i="1"/>
  <c r="CQ1355" i="1"/>
  <c r="CR1355" i="1"/>
  <c r="CS1355" i="1"/>
  <c r="CT1355" i="1"/>
  <c r="CU1355" i="1"/>
  <c r="CV1355" i="1"/>
  <c r="CW1355" i="1"/>
  <c r="CX1355" i="1"/>
  <c r="CY1355" i="1"/>
  <c r="CZ1355" i="1"/>
  <c r="DA1355" i="1"/>
  <c r="BD1355" i="1"/>
  <c r="B1355" i="1"/>
  <c r="BE1356" i="1"/>
  <c r="BF1356" i="1"/>
  <c r="BG1356" i="1"/>
  <c r="BH1356" i="1"/>
  <c r="BI1356" i="1"/>
  <c r="BJ1356" i="1"/>
  <c r="BK1356" i="1"/>
  <c r="BL1356" i="1"/>
  <c r="BM1356" i="1"/>
  <c r="BN1356" i="1"/>
  <c r="BO1356" i="1"/>
  <c r="BP1356" i="1"/>
  <c r="BQ1356" i="1"/>
  <c r="BR1356" i="1"/>
  <c r="BS1356" i="1"/>
  <c r="BT1356" i="1"/>
  <c r="BU1356" i="1"/>
  <c r="BV1356" i="1"/>
  <c r="BW1356" i="1"/>
  <c r="BX1356" i="1"/>
  <c r="BY1356" i="1"/>
  <c r="BZ1356" i="1"/>
  <c r="CA1356" i="1"/>
  <c r="CB1356" i="1"/>
  <c r="CC1356" i="1"/>
  <c r="CD1356" i="1"/>
  <c r="CE1356" i="1"/>
  <c r="CF1356" i="1"/>
  <c r="CG1356" i="1"/>
  <c r="CH1356" i="1"/>
  <c r="CI1356" i="1"/>
  <c r="CJ1356" i="1"/>
  <c r="CK1356" i="1"/>
  <c r="CL1356" i="1"/>
  <c r="CM1356" i="1"/>
  <c r="CN1356" i="1"/>
  <c r="CO1356" i="1"/>
  <c r="CP1356" i="1"/>
  <c r="CQ1356" i="1"/>
  <c r="CR1356" i="1"/>
  <c r="CS1356" i="1"/>
  <c r="CT1356" i="1"/>
  <c r="CU1356" i="1"/>
  <c r="CV1356" i="1"/>
  <c r="CW1356" i="1"/>
  <c r="CX1356" i="1"/>
  <c r="CY1356" i="1"/>
  <c r="CZ1356" i="1"/>
  <c r="DA1356" i="1"/>
  <c r="BD1356" i="1"/>
  <c r="B1356" i="1"/>
  <c r="BE1357" i="1"/>
  <c r="BF1357" i="1"/>
  <c r="BG1357" i="1"/>
  <c r="BH1357" i="1"/>
  <c r="BI1357" i="1"/>
  <c r="BJ1357" i="1"/>
  <c r="BK1357" i="1"/>
  <c r="BL1357" i="1"/>
  <c r="BM1357" i="1"/>
  <c r="BN1357" i="1"/>
  <c r="BO1357" i="1"/>
  <c r="BP1357" i="1"/>
  <c r="BQ1357" i="1"/>
  <c r="BR1357" i="1"/>
  <c r="BS1357" i="1"/>
  <c r="BT1357" i="1"/>
  <c r="BU1357" i="1"/>
  <c r="BV1357" i="1"/>
  <c r="BW1357" i="1"/>
  <c r="BX1357" i="1"/>
  <c r="BY1357" i="1"/>
  <c r="BZ1357" i="1"/>
  <c r="CA1357" i="1"/>
  <c r="CB1357" i="1"/>
  <c r="CC1357" i="1"/>
  <c r="CD1357" i="1"/>
  <c r="CE1357" i="1"/>
  <c r="CF1357" i="1"/>
  <c r="CG1357" i="1"/>
  <c r="CH1357" i="1"/>
  <c r="CI1357" i="1"/>
  <c r="CJ1357" i="1"/>
  <c r="CK1357" i="1"/>
  <c r="CL1357" i="1"/>
  <c r="CM1357" i="1"/>
  <c r="CN1357" i="1"/>
  <c r="CO1357" i="1"/>
  <c r="CP1357" i="1"/>
  <c r="CQ1357" i="1"/>
  <c r="CR1357" i="1"/>
  <c r="CS1357" i="1"/>
  <c r="CT1357" i="1"/>
  <c r="CU1357" i="1"/>
  <c r="CV1357" i="1"/>
  <c r="CW1357" i="1"/>
  <c r="CX1357" i="1"/>
  <c r="CY1357" i="1"/>
  <c r="CZ1357" i="1"/>
  <c r="DA1357" i="1"/>
  <c r="BD1357" i="1"/>
  <c r="B1357" i="1"/>
  <c r="BE1358" i="1"/>
  <c r="BF1358" i="1"/>
  <c r="BG1358" i="1"/>
  <c r="BH1358" i="1"/>
  <c r="BI1358" i="1"/>
  <c r="BJ1358" i="1"/>
  <c r="BK1358" i="1"/>
  <c r="BL1358" i="1"/>
  <c r="BM1358" i="1"/>
  <c r="BN1358" i="1"/>
  <c r="BO1358" i="1"/>
  <c r="BP1358" i="1"/>
  <c r="BQ1358" i="1"/>
  <c r="BR1358" i="1"/>
  <c r="BS1358" i="1"/>
  <c r="BT1358" i="1"/>
  <c r="BU1358" i="1"/>
  <c r="BV1358" i="1"/>
  <c r="BW1358" i="1"/>
  <c r="BX1358" i="1"/>
  <c r="BY1358" i="1"/>
  <c r="BZ1358" i="1"/>
  <c r="CA1358" i="1"/>
  <c r="CB1358" i="1"/>
  <c r="CC1358" i="1"/>
  <c r="CD1358" i="1"/>
  <c r="CE1358" i="1"/>
  <c r="CF1358" i="1"/>
  <c r="CG1358" i="1"/>
  <c r="CH1358" i="1"/>
  <c r="CI1358" i="1"/>
  <c r="CJ1358" i="1"/>
  <c r="CK1358" i="1"/>
  <c r="CL1358" i="1"/>
  <c r="CM1358" i="1"/>
  <c r="CN1358" i="1"/>
  <c r="CO1358" i="1"/>
  <c r="CP1358" i="1"/>
  <c r="CQ1358" i="1"/>
  <c r="CR1358" i="1"/>
  <c r="CS1358" i="1"/>
  <c r="CT1358" i="1"/>
  <c r="CU1358" i="1"/>
  <c r="CV1358" i="1"/>
  <c r="CW1358" i="1"/>
  <c r="CX1358" i="1"/>
  <c r="CY1358" i="1"/>
  <c r="CZ1358" i="1"/>
  <c r="DA1358" i="1"/>
  <c r="BD1358" i="1"/>
  <c r="B1358" i="1"/>
  <c r="BE1359" i="1"/>
  <c r="BF1359" i="1"/>
  <c r="BG1359" i="1"/>
  <c r="BH1359" i="1"/>
  <c r="BI1359" i="1"/>
  <c r="BJ1359" i="1"/>
  <c r="BK1359" i="1"/>
  <c r="BL1359" i="1"/>
  <c r="BM1359" i="1"/>
  <c r="BN1359" i="1"/>
  <c r="BO1359" i="1"/>
  <c r="BP1359" i="1"/>
  <c r="BQ1359" i="1"/>
  <c r="BR1359" i="1"/>
  <c r="BS1359" i="1"/>
  <c r="BT1359" i="1"/>
  <c r="BU1359" i="1"/>
  <c r="BV1359" i="1"/>
  <c r="BW1359" i="1"/>
  <c r="BX1359" i="1"/>
  <c r="BY1359" i="1"/>
  <c r="BZ1359" i="1"/>
  <c r="CA1359" i="1"/>
  <c r="CB1359" i="1"/>
  <c r="CC1359" i="1"/>
  <c r="CD1359" i="1"/>
  <c r="CE1359" i="1"/>
  <c r="CF1359" i="1"/>
  <c r="CG1359" i="1"/>
  <c r="CH1359" i="1"/>
  <c r="CI1359" i="1"/>
  <c r="CJ1359" i="1"/>
  <c r="CK1359" i="1"/>
  <c r="CL1359" i="1"/>
  <c r="CM1359" i="1"/>
  <c r="CN1359" i="1"/>
  <c r="CO1359" i="1"/>
  <c r="CP1359" i="1"/>
  <c r="CQ1359" i="1"/>
  <c r="CR1359" i="1"/>
  <c r="CS1359" i="1"/>
  <c r="CT1359" i="1"/>
  <c r="CU1359" i="1"/>
  <c r="CV1359" i="1"/>
  <c r="CW1359" i="1"/>
  <c r="CX1359" i="1"/>
  <c r="CY1359" i="1"/>
  <c r="CZ1359" i="1"/>
  <c r="DA1359" i="1"/>
  <c r="BD1359" i="1"/>
  <c r="B1359" i="1"/>
  <c r="BE1360" i="1"/>
  <c r="BF1360" i="1"/>
  <c r="BG1360" i="1"/>
  <c r="BH1360" i="1"/>
  <c r="BI1360" i="1"/>
  <c r="BJ1360" i="1"/>
  <c r="BK1360" i="1"/>
  <c r="BL1360" i="1"/>
  <c r="BM1360" i="1"/>
  <c r="BN1360" i="1"/>
  <c r="BO1360" i="1"/>
  <c r="BP1360" i="1"/>
  <c r="BQ1360" i="1"/>
  <c r="BR1360" i="1"/>
  <c r="BS1360" i="1"/>
  <c r="BT1360" i="1"/>
  <c r="BU1360" i="1"/>
  <c r="BV1360" i="1"/>
  <c r="BW1360" i="1"/>
  <c r="BX1360" i="1"/>
  <c r="BY1360" i="1"/>
  <c r="BZ1360" i="1"/>
  <c r="CA1360" i="1"/>
  <c r="CB1360" i="1"/>
  <c r="CC1360" i="1"/>
  <c r="CD1360" i="1"/>
  <c r="CE1360" i="1"/>
  <c r="CF1360" i="1"/>
  <c r="CG1360" i="1"/>
  <c r="CH1360" i="1"/>
  <c r="CI1360" i="1"/>
  <c r="CJ1360" i="1"/>
  <c r="CK1360" i="1"/>
  <c r="CL1360" i="1"/>
  <c r="CM1360" i="1"/>
  <c r="CN1360" i="1"/>
  <c r="CO1360" i="1"/>
  <c r="CP1360" i="1"/>
  <c r="CQ1360" i="1"/>
  <c r="CR1360" i="1"/>
  <c r="CS1360" i="1"/>
  <c r="CT1360" i="1"/>
  <c r="CU1360" i="1"/>
  <c r="CV1360" i="1"/>
  <c r="CW1360" i="1"/>
  <c r="CX1360" i="1"/>
  <c r="CY1360" i="1"/>
  <c r="CZ1360" i="1"/>
  <c r="DA1360" i="1"/>
  <c r="BD1360" i="1"/>
  <c r="B1360" i="1"/>
  <c r="BE1361" i="1"/>
  <c r="BF1361" i="1"/>
  <c r="BG1361" i="1"/>
  <c r="BH1361" i="1"/>
  <c r="BI1361" i="1"/>
  <c r="BJ1361" i="1"/>
  <c r="BK1361" i="1"/>
  <c r="BL1361" i="1"/>
  <c r="BM1361" i="1"/>
  <c r="BN1361" i="1"/>
  <c r="BO1361" i="1"/>
  <c r="BP1361" i="1"/>
  <c r="BQ1361" i="1"/>
  <c r="BR1361" i="1"/>
  <c r="BS1361" i="1"/>
  <c r="BT1361" i="1"/>
  <c r="BU1361" i="1"/>
  <c r="BV1361" i="1"/>
  <c r="BW1361" i="1"/>
  <c r="BX1361" i="1"/>
  <c r="BY1361" i="1"/>
  <c r="BZ1361" i="1"/>
  <c r="CA1361" i="1"/>
  <c r="CB1361" i="1"/>
  <c r="CC1361" i="1"/>
  <c r="CD1361" i="1"/>
  <c r="CE1361" i="1"/>
  <c r="CF1361" i="1"/>
  <c r="CG1361" i="1"/>
  <c r="CH1361" i="1"/>
  <c r="CI1361" i="1"/>
  <c r="CJ1361" i="1"/>
  <c r="CK1361" i="1"/>
  <c r="CL1361" i="1"/>
  <c r="CM1361" i="1"/>
  <c r="CN1361" i="1"/>
  <c r="CO1361" i="1"/>
  <c r="CP1361" i="1"/>
  <c r="CQ1361" i="1"/>
  <c r="CR1361" i="1"/>
  <c r="CS1361" i="1"/>
  <c r="CT1361" i="1"/>
  <c r="CU1361" i="1"/>
  <c r="CV1361" i="1"/>
  <c r="CW1361" i="1"/>
  <c r="CX1361" i="1"/>
  <c r="CY1361" i="1"/>
  <c r="CZ1361" i="1"/>
  <c r="DA1361" i="1"/>
  <c r="BD1361" i="1"/>
  <c r="B1361" i="1"/>
  <c r="BE1362" i="1"/>
  <c r="BF1362" i="1"/>
  <c r="BG1362" i="1"/>
  <c r="BH1362" i="1"/>
  <c r="BI1362" i="1"/>
  <c r="BJ1362" i="1"/>
  <c r="BK1362" i="1"/>
  <c r="BL1362" i="1"/>
  <c r="BM1362" i="1"/>
  <c r="BN1362" i="1"/>
  <c r="BO1362" i="1"/>
  <c r="BP1362" i="1"/>
  <c r="BQ1362" i="1"/>
  <c r="BR1362" i="1"/>
  <c r="BS1362" i="1"/>
  <c r="BT1362" i="1"/>
  <c r="BU1362" i="1"/>
  <c r="BV1362" i="1"/>
  <c r="BW1362" i="1"/>
  <c r="BX1362" i="1"/>
  <c r="BY1362" i="1"/>
  <c r="BZ1362" i="1"/>
  <c r="CA1362" i="1"/>
  <c r="CB1362" i="1"/>
  <c r="CC1362" i="1"/>
  <c r="CD1362" i="1"/>
  <c r="CE1362" i="1"/>
  <c r="CF1362" i="1"/>
  <c r="CG1362" i="1"/>
  <c r="CH1362" i="1"/>
  <c r="CI1362" i="1"/>
  <c r="CJ1362" i="1"/>
  <c r="CK1362" i="1"/>
  <c r="CL1362" i="1"/>
  <c r="CM1362" i="1"/>
  <c r="CN1362" i="1"/>
  <c r="CO1362" i="1"/>
  <c r="CP1362" i="1"/>
  <c r="CQ1362" i="1"/>
  <c r="CR1362" i="1"/>
  <c r="CS1362" i="1"/>
  <c r="CT1362" i="1"/>
  <c r="CU1362" i="1"/>
  <c r="CV1362" i="1"/>
  <c r="CW1362" i="1"/>
  <c r="CX1362" i="1"/>
  <c r="CY1362" i="1"/>
  <c r="CZ1362" i="1"/>
  <c r="DA1362" i="1"/>
  <c r="BD1362" i="1"/>
  <c r="B1362" i="1"/>
  <c r="BE1363" i="1"/>
  <c r="BF1363" i="1"/>
  <c r="BG1363" i="1"/>
  <c r="BH1363" i="1"/>
  <c r="BI1363" i="1"/>
  <c r="BJ1363" i="1"/>
  <c r="BK1363" i="1"/>
  <c r="BL1363" i="1"/>
  <c r="BM1363" i="1"/>
  <c r="BN1363" i="1"/>
  <c r="BO1363" i="1"/>
  <c r="BP1363" i="1"/>
  <c r="BQ1363" i="1"/>
  <c r="BR1363" i="1"/>
  <c r="BS1363" i="1"/>
  <c r="BT1363" i="1"/>
  <c r="BU1363" i="1"/>
  <c r="BV1363" i="1"/>
  <c r="BW1363" i="1"/>
  <c r="BX1363" i="1"/>
  <c r="BY1363" i="1"/>
  <c r="BZ1363" i="1"/>
  <c r="CA1363" i="1"/>
  <c r="CB1363" i="1"/>
  <c r="CC1363" i="1"/>
  <c r="CD1363" i="1"/>
  <c r="CE1363" i="1"/>
  <c r="CF1363" i="1"/>
  <c r="CG1363" i="1"/>
  <c r="CH1363" i="1"/>
  <c r="CI1363" i="1"/>
  <c r="CJ1363" i="1"/>
  <c r="CK1363" i="1"/>
  <c r="CL1363" i="1"/>
  <c r="CM1363" i="1"/>
  <c r="CN1363" i="1"/>
  <c r="CO1363" i="1"/>
  <c r="CP1363" i="1"/>
  <c r="CQ1363" i="1"/>
  <c r="CR1363" i="1"/>
  <c r="CS1363" i="1"/>
  <c r="CT1363" i="1"/>
  <c r="CU1363" i="1"/>
  <c r="CV1363" i="1"/>
  <c r="CW1363" i="1"/>
  <c r="CX1363" i="1"/>
  <c r="CY1363" i="1"/>
  <c r="CZ1363" i="1"/>
  <c r="DA1363" i="1"/>
  <c r="BD1363" i="1"/>
  <c r="B1363" i="1"/>
  <c r="BE1364" i="1"/>
  <c r="BF1364" i="1"/>
  <c r="BG1364" i="1"/>
  <c r="BH1364" i="1"/>
  <c r="BI1364" i="1"/>
  <c r="BJ1364" i="1"/>
  <c r="BK1364" i="1"/>
  <c r="BL1364" i="1"/>
  <c r="BM1364" i="1"/>
  <c r="BN1364" i="1"/>
  <c r="BO1364" i="1"/>
  <c r="BP1364" i="1"/>
  <c r="BQ1364" i="1"/>
  <c r="BR1364" i="1"/>
  <c r="BS1364" i="1"/>
  <c r="BT1364" i="1"/>
  <c r="BU1364" i="1"/>
  <c r="BV1364" i="1"/>
  <c r="BW1364" i="1"/>
  <c r="BX1364" i="1"/>
  <c r="BY1364" i="1"/>
  <c r="BZ1364" i="1"/>
  <c r="CA1364" i="1"/>
  <c r="CB1364" i="1"/>
  <c r="CC1364" i="1"/>
  <c r="CD1364" i="1"/>
  <c r="CE1364" i="1"/>
  <c r="CF1364" i="1"/>
  <c r="CG1364" i="1"/>
  <c r="CH1364" i="1"/>
  <c r="CI1364" i="1"/>
  <c r="CJ1364" i="1"/>
  <c r="CK1364" i="1"/>
  <c r="CL1364" i="1"/>
  <c r="CM1364" i="1"/>
  <c r="CN1364" i="1"/>
  <c r="CO1364" i="1"/>
  <c r="CP1364" i="1"/>
  <c r="CQ1364" i="1"/>
  <c r="CR1364" i="1"/>
  <c r="CS1364" i="1"/>
  <c r="CT1364" i="1"/>
  <c r="CU1364" i="1"/>
  <c r="CV1364" i="1"/>
  <c r="CW1364" i="1"/>
  <c r="CX1364" i="1"/>
  <c r="CY1364" i="1"/>
  <c r="CZ1364" i="1"/>
  <c r="DA1364" i="1"/>
  <c r="BD1364" i="1"/>
  <c r="B1364" i="1"/>
  <c r="BE1365" i="1"/>
  <c r="BF1365" i="1"/>
  <c r="BG1365" i="1"/>
  <c r="BH1365" i="1"/>
  <c r="BI1365" i="1"/>
  <c r="BJ1365" i="1"/>
  <c r="BK1365" i="1"/>
  <c r="BL1365" i="1"/>
  <c r="BM1365" i="1"/>
  <c r="BN1365" i="1"/>
  <c r="BO1365" i="1"/>
  <c r="BP1365" i="1"/>
  <c r="BQ1365" i="1"/>
  <c r="BR1365" i="1"/>
  <c r="BS1365" i="1"/>
  <c r="BT1365" i="1"/>
  <c r="BU1365" i="1"/>
  <c r="BV1365" i="1"/>
  <c r="BW1365" i="1"/>
  <c r="BX1365" i="1"/>
  <c r="BY1365" i="1"/>
  <c r="BZ1365" i="1"/>
  <c r="CA1365" i="1"/>
  <c r="CB1365" i="1"/>
  <c r="CC1365" i="1"/>
  <c r="CD1365" i="1"/>
  <c r="CE1365" i="1"/>
  <c r="CF1365" i="1"/>
  <c r="CG1365" i="1"/>
  <c r="CH1365" i="1"/>
  <c r="CI1365" i="1"/>
  <c r="CJ1365" i="1"/>
  <c r="CK1365" i="1"/>
  <c r="CL1365" i="1"/>
  <c r="CM1365" i="1"/>
  <c r="CN1365" i="1"/>
  <c r="CO1365" i="1"/>
  <c r="CP1365" i="1"/>
  <c r="CQ1365" i="1"/>
  <c r="CR1365" i="1"/>
  <c r="CS1365" i="1"/>
  <c r="CT1365" i="1"/>
  <c r="CU1365" i="1"/>
  <c r="CV1365" i="1"/>
  <c r="CW1365" i="1"/>
  <c r="CX1365" i="1"/>
  <c r="CY1365" i="1"/>
  <c r="CZ1365" i="1"/>
  <c r="DA1365" i="1"/>
  <c r="BD1365" i="1"/>
  <c r="B1365" i="1"/>
  <c r="BE1366" i="1"/>
  <c r="BF1366" i="1"/>
  <c r="BG1366" i="1"/>
  <c r="BH1366" i="1"/>
  <c r="BI1366" i="1"/>
  <c r="BJ1366" i="1"/>
  <c r="BK1366" i="1"/>
  <c r="BL1366" i="1"/>
  <c r="BM1366" i="1"/>
  <c r="BN1366" i="1"/>
  <c r="BO1366" i="1"/>
  <c r="BP1366" i="1"/>
  <c r="BQ1366" i="1"/>
  <c r="BR1366" i="1"/>
  <c r="BS1366" i="1"/>
  <c r="BT1366" i="1"/>
  <c r="BU1366" i="1"/>
  <c r="BV1366" i="1"/>
  <c r="BW1366" i="1"/>
  <c r="BX1366" i="1"/>
  <c r="BY1366" i="1"/>
  <c r="BZ1366" i="1"/>
  <c r="CA1366" i="1"/>
  <c r="CB1366" i="1"/>
  <c r="CC1366" i="1"/>
  <c r="CD1366" i="1"/>
  <c r="CE1366" i="1"/>
  <c r="CF1366" i="1"/>
  <c r="CG1366" i="1"/>
  <c r="CH1366" i="1"/>
  <c r="CI1366" i="1"/>
  <c r="CJ1366" i="1"/>
  <c r="CK1366" i="1"/>
  <c r="CL1366" i="1"/>
  <c r="CM1366" i="1"/>
  <c r="CN1366" i="1"/>
  <c r="CO1366" i="1"/>
  <c r="CP1366" i="1"/>
  <c r="CQ1366" i="1"/>
  <c r="CR1366" i="1"/>
  <c r="CS1366" i="1"/>
  <c r="CT1366" i="1"/>
  <c r="CU1366" i="1"/>
  <c r="CV1366" i="1"/>
  <c r="CW1366" i="1"/>
  <c r="CX1366" i="1"/>
  <c r="CY1366" i="1"/>
  <c r="CZ1366" i="1"/>
  <c r="DA1366" i="1"/>
  <c r="BD1366" i="1"/>
  <c r="B1366" i="1"/>
  <c r="BE1367" i="1"/>
  <c r="BF1367" i="1"/>
  <c r="BG1367" i="1"/>
  <c r="BH1367" i="1"/>
  <c r="BI1367" i="1"/>
  <c r="BJ1367" i="1"/>
  <c r="BK1367" i="1"/>
  <c r="BL1367" i="1"/>
  <c r="BM1367" i="1"/>
  <c r="BN1367" i="1"/>
  <c r="BO1367" i="1"/>
  <c r="BP1367" i="1"/>
  <c r="BQ1367" i="1"/>
  <c r="BR1367" i="1"/>
  <c r="BS1367" i="1"/>
  <c r="BT1367" i="1"/>
  <c r="BU1367" i="1"/>
  <c r="BV1367" i="1"/>
  <c r="BW1367" i="1"/>
  <c r="BX1367" i="1"/>
  <c r="BY1367" i="1"/>
  <c r="BZ1367" i="1"/>
  <c r="CA1367" i="1"/>
  <c r="CB1367" i="1"/>
  <c r="CC1367" i="1"/>
  <c r="CD1367" i="1"/>
  <c r="CE1367" i="1"/>
  <c r="CF1367" i="1"/>
  <c r="CG1367" i="1"/>
  <c r="CH1367" i="1"/>
  <c r="CI1367" i="1"/>
  <c r="CJ1367" i="1"/>
  <c r="CK1367" i="1"/>
  <c r="CL1367" i="1"/>
  <c r="CM1367" i="1"/>
  <c r="CN1367" i="1"/>
  <c r="CO1367" i="1"/>
  <c r="CP1367" i="1"/>
  <c r="CQ1367" i="1"/>
  <c r="CR1367" i="1"/>
  <c r="CS1367" i="1"/>
  <c r="CT1367" i="1"/>
  <c r="CU1367" i="1"/>
  <c r="CV1367" i="1"/>
  <c r="CW1367" i="1"/>
  <c r="CX1367" i="1"/>
  <c r="CY1367" i="1"/>
  <c r="CZ1367" i="1"/>
  <c r="DA1367" i="1"/>
  <c r="BD1367" i="1"/>
  <c r="B1367" i="1"/>
  <c r="BE1368" i="1"/>
  <c r="BF1368" i="1"/>
  <c r="BG1368" i="1"/>
  <c r="BH1368" i="1"/>
  <c r="BI1368" i="1"/>
  <c r="BJ1368" i="1"/>
  <c r="BK1368" i="1"/>
  <c r="BL1368" i="1"/>
  <c r="BM1368" i="1"/>
  <c r="BN1368" i="1"/>
  <c r="BO1368" i="1"/>
  <c r="BP1368" i="1"/>
  <c r="BQ1368" i="1"/>
  <c r="BR1368" i="1"/>
  <c r="BS1368" i="1"/>
  <c r="BT1368" i="1"/>
  <c r="BU1368" i="1"/>
  <c r="BV1368" i="1"/>
  <c r="BW1368" i="1"/>
  <c r="BX1368" i="1"/>
  <c r="BY1368" i="1"/>
  <c r="BZ1368" i="1"/>
  <c r="CA1368" i="1"/>
  <c r="CB1368" i="1"/>
  <c r="CC1368" i="1"/>
  <c r="CD1368" i="1"/>
  <c r="CE1368" i="1"/>
  <c r="CF1368" i="1"/>
  <c r="CG1368" i="1"/>
  <c r="CH1368" i="1"/>
  <c r="CI1368" i="1"/>
  <c r="CJ1368" i="1"/>
  <c r="CK1368" i="1"/>
  <c r="CL1368" i="1"/>
  <c r="CM1368" i="1"/>
  <c r="CN1368" i="1"/>
  <c r="CO1368" i="1"/>
  <c r="CP1368" i="1"/>
  <c r="CQ1368" i="1"/>
  <c r="CR1368" i="1"/>
  <c r="CS1368" i="1"/>
  <c r="CT1368" i="1"/>
  <c r="CU1368" i="1"/>
  <c r="CV1368" i="1"/>
  <c r="CW1368" i="1"/>
  <c r="CX1368" i="1"/>
  <c r="CY1368" i="1"/>
  <c r="CZ1368" i="1"/>
  <c r="DA1368" i="1"/>
  <c r="BD1368" i="1"/>
  <c r="B1368" i="1"/>
  <c r="BE1369" i="1"/>
  <c r="BF1369" i="1"/>
  <c r="BG1369" i="1"/>
  <c r="BH1369" i="1"/>
  <c r="BI1369" i="1"/>
  <c r="BJ1369" i="1"/>
  <c r="BK1369" i="1"/>
  <c r="BL1369" i="1"/>
  <c r="BM1369" i="1"/>
  <c r="BN1369" i="1"/>
  <c r="BO1369" i="1"/>
  <c r="BP1369" i="1"/>
  <c r="BQ1369" i="1"/>
  <c r="BR1369" i="1"/>
  <c r="BS1369" i="1"/>
  <c r="BT1369" i="1"/>
  <c r="BU1369" i="1"/>
  <c r="BV1369" i="1"/>
  <c r="BW1369" i="1"/>
  <c r="BX1369" i="1"/>
  <c r="BY1369" i="1"/>
  <c r="BZ1369" i="1"/>
  <c r="CA1369" i="1"/>
  <c r="CB1369" i="1"/>
  <c r="CC1369" i="1"/>
  <c r="CD1369" i="1"/>
  <c r="CE1369" i="1"/>
  <c r="CF1369" i="1"/>
  <c r="CG1369" i="1"/>
  <c r="CH1369" i="1"/>
  <c r="CI1369" i="1"/>
  <c r="CJ1369" i="1"/>
  <c r="CK1369" i="1"/>
  <c r="CL1369" i="1"/>
  <c r="CM1369" i="1"/>
  <c r="CN1369" i="1"/>
  <c r="CO1369" i="1"/>
  <c r="CP1369" i="1"/>
  <c r="CQ1369" i="1"/>
  <c r="CR1369" i="1"/>
  <c r="CS1369" i="1"/>
  <c r="CT1369" i="1"/>
  <c r="CU1369" i="1"/>
  <c r="CV1369" i="1"/>
  <c r="CW1369" i="1"/>
  <c r="CX1369" i="1"/>
  <c r="CY1369" i="1"/>
  <c r="CZ1369" i="1"/>
  <c r="DA1369" i="1"/>
  <c r="BD1369" i="1"/>
  <c r="B1369" i="1"/>
  <c r="BE1370" i="1"/>
  <c r="BF1370" i="1"/>
  <c r="BG1370" i="1"/>
  <c r="BH1370" i="1"/>
  <c r="BI1370" i="1"/>
  <c r="BJ1370" i="1"/>
  <c r="BK1370" i="1"/>
  <c r="BL1370" i="1"/>
  <c r="BM1370" i="1"/>
  <c r="BN1370" i="1"/>
  <c r="BO1370" i="1"/>
  <c r="BP1370" i="1"/>
  <c r="BQ1370" i="1"/>
  <c r="BR1370" i="1"/>
  <c r="BS1370" i="1"/>
  <c r="BT1370" i="1"/>
  <c r="BU1370" i="1"/>
  <c r="BV1370" i="1"/>
  <c r="BW1370" i="1"/>
  <c r="BX1370" i="1"/>
  <c r="BY1370" i="1"/>
  <c r="BZ1370" i="1"/>
  <c r="CA1370" i="1"/>
  <c r="CB1370" i="1"/>
  <c r="CC1370" i="1"/>
  <c r="CD1370" i="1"/>
  <c r="CE1370" i="1"/>
  <c r="CF1370" i="1"/>
  <c r="CG1370" i="1"/>
  <c r="CH1370" i="1"/>
  <c r="CI1370" i="1"/>
  <c r="CJ1370" i="1"/>
  <c r="CK1370" i="1"/>
  <c r="CL1370" i="1"/>
  <c r="CM1370" i="1"/>
  <c r="CN1370" i="1"/>
  <c r="CO1370" i="1"/>
  <c r="CP1370" i="1"/>
  <c r="CQ1370" i="1"/>
  <c r="CR1370" i="1"/>
  <c r="CS1370" i="1"/>
  <c r="CT1370" i="1"/>
  <c r="CU1370" i="1"/>
  <c r="CV1370" i="1"/>
  <c r="CW1370" i="1"/>
  <c r="CX1370" i="1"/>
  <c r="CY1370" i="1"/>
  <c r="CZ1370" i="1"/>
  <c r="DA1370" i="1"/>
  <c r="BD1370" i="1"/>
  <c r="B1370" i="1"/>
  <c r="BE1371" i="1"/>
  <c r="BF1371" i="1"/>
  <c r="BG1371" i="1"/>
  <c r="BH1371" i="1"/>
  <c r="BI1371" i="1"/>
  <c r="BJ1371" i="1"/>
  <c r="BK1371" i="1"/>
  <c r="BL1371" i="1"/>
  <c r="BM1371" i="1"/>
  <c r="BN1371" i="1"/>
  <c r="BO1371" i="1"/>
  <c r="BP1371" i="1"/>
  <c r="BQ1371" i="1"/>
  <c r="BR1371" i="1"/>
  <c r="BS1371" i="1"/>
  <c r="BT1371" i="1"/>
  <c r="BU1371" i="1"/>
  <c r="BV1371" i="1"/>
  <c r="BW1371" i="1"/>
  <c r="BX1371" i="1"/>
  <c r="BY1371" i="1"/>
  <c r="BZ1371" i="1"/>
  <c r="CA1371" i="1"/>
  <c r="CB1371" i="1"/>
  <c r="CC1371" i="1"/>
  <c r="CD1371" i="1"/>
  <c r="CE1371" i="1"/>
  <c r="CF1371" i="1"/>
  <c r="CG1371" i="1"/>
  <c r="CH1371" i="1"/>
  <c r="CI1371" i="1"/>
  <c r="CJ1371" i="1"/>
  <c r="CK1371" i="1"/>
  <c r="CL1371" i="1"/>
  <c r="CM1371" i="1"/>
  <c r="CN1371" i="1"/>
  <c r="CO1371" i="1"/>
  <c r="CP1371" i="1"/>
  <c r="CQ1371" i="1"/>
  <c r="CR1371" i="1"/>
  <c r="CS1371" i="1"/>
  <c r="CT1371" i="1"/>
  <c r="CU1371" i="1"/>
  <c r="CV1371" i="1"/>
  <c r="CW1371" i="1"/>
  <c r="CX1371" i="1"/>
  <c r="CY1371" i="1"/>
  <c r="CZ1371" i="1"/>
  <c r="DA1371" i="1"/>
  <c r="BD1371" i="1"/>
  <c r="B1371" i="1"/>
  <c r="BE1372" i="1"/>
  <c r="BF1372" i="1"/>
  <c r="BG1372" i="1"/>
  <c r="BH1372" i="1"/>
  <c r="BI1372" i="1"/>
  <c r="BJ1372" i="1"/>
  <c r="BK1372" i="1"/>
  <c r="BL1372" i="1"/>
  <c r="BM1372" i="1"/>
  <c r="BN1372" i="1"/>
  <c r="BO1372" i="1"/>
  <c r="BP1372" i="1"/>
  <c r="BQ1372" i="1"/>
  <c r="BR1372" i="1"/>
  <c r="BS1372" i="1"/>
  <c r="BT1372" i="1"/>
  <c r="BU1372" i="1"/>
  <c r="BV1372" i="1"/>
  <c r="BW1372" i="1"/>
  <c r="BX1372" i="1"/>
  <c r="BY1372" i="1"/>
  <c r="BZ1372" i="1"/>
  <c r="CA1372" i="1"/>
  <c r="CB1372" i="1"/>
  <c r="CC1372" i="1"/>
  <c r="CD1372" i="1"/>
  <c r="CE1372" i="1"/>
  <c r="CF1372" i="1"/>
  <c r="CG1372" i="1"/>
  <c r="CH1372" i="1"/>
  <c r="CI1372" i="1"/>
  <c r="CJ1372" i="1"/>
  <c r="CK1372" i="1"/>
  <c r="CL1372" i="1"/>
  <c r="CM1372" i="1"/>
  <c r="CN1372" i="1"/>
  <c r="CO1372" i="1"/>
  <c r="CP1372" i="1"/>
  <c r="CQ1372" i="1"/>
  <c r="CR1372" i="1"/>
  <c r="CS1372" i="1"/>
  <c r="CT1372" i="1"/>
  <c r="CU1372" i="1"/>
  <c r="CV1372" i="1"/>
  <c r="CW1372" i="1"/>
  <c r="CX1372" i="1"/>
  <c r="CY1372" i="1"/>
  <c r="CZ1372" i="1"/>
  <c r="DA1372" i="1"/>
  <c r="BD1372" i="1"/>
  <c r="B1372" i="1"/>
  <c r="BE1373" i="1"/>
  <c r="BF1373" i="1"/>
  <c r="BG1373" i="1"/>
  <c r="BH1373" i="1"/>
  <c r="BI1373" i="1"/>
  <c r="BJ1373" i="1"/>
  <c r="BK1373" i="1"/>
  <c r="BL1373" i="1"/>
  <c r="BM1373" i="1"/>
  <c r="BN1373" i="1"/>
  <c r="BO1373" i="1"/>
  <c r="BP1373" i="1"/>
  <c r="BQ1373" i="1"/>
  <c r="BR1373" i="1"/>
  <c r="BS1373" i="1"/>
  <c r="BT1373" i="1"/>
  <c r="BU1373" i="1"/>
  <c r="BV1373" i="1"/>
  <c r="BW1373" i="1"/>
  <c r="BX1373" i="1"/>
  <c r="BY1373" i="1"/>
  <c r="BZ1373" i="1"/>
  <c r="CA1373" i="1"/>
  <c r="CB1373" i="1"/>
  <c r="CC1373" i="1"/>
  <c r="CD1373" i="1"/>
  <c r="CE1373" i="1"/>
  <c r="CF1373" i="1"/>
  <c r="CG1373" i="1"/>
  <c r="CH1373" i="1"/>
  <c r="CI1373" i="1"/>
  <c r="CJ1373" i="1"/>
  <c r="CK1373" i="1"/>
  <c r="CL1373" i="1"/>
  <c r="CM1373" i="1"/>
  <c r="CN1373" i="1"/>
  <c r="CO1373" i="1"/>
  <c r="CP1373" i="1"/>
  <c r="CQ1373" i="1"/>
  <c r="CR1373" i="1"/>
  <c r="CS1373" i="1"/>
  <c r="CT1373" i="1"/>
  <c r="CU1373" i="1"/>
  <c r="CV1373" i="1"/>
  <c r="CW1373" i="1"/>
  <c r="CX1373" i="1"/>
  <c r="CY1373" i="1"/>
  <c r="CZ1373" i="1"/>
  <c r="DA1373" i="1"/>
  <c r="BD1373" i="1"/>
  <c r="B1373" i="1"/>
  <c r="BE1374" i="1"/>
  <c r="BF1374" i="1"/>
  <c r="BG1374" i="1"/>
  <c r="BH1374" i="1"/>
  <c r="BI1374" i="1"/>
  <c r="BJ1374" i="1"/>
  <c r="BK1374" i="1"/>
  <c r="BL1374" i="1"/>
  <c r="BM1374" i="1"/>
  <c r="BN1374" i="1"/>
  <c r="BO1374" i="1"/>
  <c r="BP1374" i="1"/>
  <c r="BQ1374" i="1"/>
  <c r="BR1374" i="1"/>
  <c r="BS1374" i="1"/>
  <c r="BT1374" i="1"/>
  <c r="BU1374" i="1"/>
  <c r="BV1374" i="1"/>
  <c r="BW1374" i="1"/>
  <c r="BX1374" i="1"/>
  <c r="BY1374" i="1"/>
  <c r="BZ1374" i="1"/>
  <c r="CA1374" i="1"/>
  <c r="CB1374" i="1"/>
  <c r="CC1374" i="1"/>
  <c r="CD1374" i="1"/>
  <c r="CE1374" i="1"/>
  <c r="CF1374" i="1"/>
  <c r="CG1374" i="1"/>
  <c r="CH1374" i="1"/>
  <c r="CI1374" i="1"/>
  <c r="CJ1374" i="1"/>
  <c r="CK1374" i="1"/>
  <c r="CL1374" i="1"/>
  <c r="CM1374" i="1"/>
  <c r="CN1374" i="1"/>
  <c r="CO1374" i="1"/>
  <c r="CP1374" i="1"/>
  <c r="CQ1374" i="1"/>
  <c r="CR1374" i="1"/>
  <c r="CS1374" i="1"/>
  <c r="CT1374" i="1"/>
  <c r="CU1374" i="1"/>
  <c r="CV1374" i="1"/>
  <c r="CW1374" i="1"/>
  <c r="CX1374" i="1"/>
  <c r="CY1374" i="1"/>
  <c r="CZ1374" i="1"/>
  <c r="DA1374" i="1"/>
  <c r="BD1374" i="1"/>
  <c r="B1374" i="1"/>
  <c r="BE1375" i="1"/>
  <c r="BF1375" i="1"/>
  <c r="BG1375" i="1"/>
  <c r="BH1375" i="1"/>
  <c r="BI1375" i="1"/>
  <c r="BJ1375" i="1"/>
  <c r="BK1375" i="1"/>
  <c r="BL1375" i="1"/>
  <c r="BM1375" i="1"/>
  <c r="BN1375" i="1"/>
  <c r="BO1375" i="1"/>
  <c r="BP1375" i="1"/>
  <c r="BQ1375" i="1"/>
  <c r="BR1375" i="1"/>
  <c r="BS1375" i="1"/>
  <c r="BT1375" i="1"/>
  <c r="BU1375" i="1"/>
  <c r="BV1375" i="1"/>
  <c r="BW1375" i="1"/>
  <c r="BX1375" i="1"/>
  <c r="BY1375" i="1"/>
  <c r="BZ1375" i="1"/>
  <c r="CA1375" i="1"/>
  <c r="CB1375" i="1"/>
  <c r="CC1375" i="1"/>
  <c r="CD1375" i="1"/>
  <c r="CE1375" i="1"/>
  <c r="CF1375" i="1"/>
  <c r="CG1375" i="1"/>
  <c r="CH1375" i="1"/>
  <c r="CI1375" i="1"/>
  <c r="CJ1375" i="1"/>
  <c r="CK1375" i="1"/>
  <c r="CL1375" i="1"/>
  <c r="CM1375" i="1"/>
  <c r="CN1375" i="1"/>
  <c r="CO1375" i="1"/>
  <c r="CP1375" i="1"/>
  <c r="CQ1375" i="1"/>
  <c r="CR1375" i="1"/>
  <c r="CS1375" i="1"/>
  <c r="CT1375" i="1"/>
  <c r="CU1375" i="1"/>
  <c r="CV1375" i="1"/>
  <c r="CW1375" i="1"/>
  <c r="CX1375" i="1"/>
  <c r="CY1375" i="1"/>
  <c r="CZ1375" i="1"/>
  <c r="DA1375" i="1"/>
  <c r="BD1375" i="1"/>
  <c r="B1375" i="1"/>
  <c r="BE1376" i="1"/>
  <c r="BF1376" i="1"/>
  <c r="BG1376" i="1"/>
  <c r="BH1376" i="1"/>
  <c r="BI1376" i="1"/>
  <c r="BJ1376" i="1"/>
  <c r="BK1376" i="1"/>
  <c r="BL1376" i="1"/>
  <c r="BM1376" i="1"/>
  <c r="BN1376" i="1"/>
  <c r="BO1376" i="1"/>
  <c r="BP1376" i="1"/>
  <c r="BQ1376" i="1"/>
  <c r="BR1376" i="1"/>
  <c r="BS1376" i="1"/>
  <c r="BT1376" i="1"/>
  <c r="BU1376" i="1"/>
  <c r="BV1376" i="1"/>
  <c r="BW1376" i="1"/>
  <c r="BX1376" i="1"/>
  <c r="BY1376" i="1"/>
  <c r="BZ1376" i="1"/>
  <c r="CA1376" i="1"/>
  <c r="CB1376" i="1"/>
  <c r="CC1376" i="1"/>
  <c r="CD1376" i="1"/>
  <c r="CE1376" i="1"/>
  <c r="CF1376" i="1"/>
  <c r="CG1376" i="1"/>
  <c r="CH1376" i="1"/>
  <c r="CI1376" i="1"/>
  <c r="CJ1376" i="1"/>
  <c r="CK1376" i="1"/>
  <c r="CL1376" i="1"/>
  <c r="CM1376" i="1"/>
  <c r="CN1376" i="1"/>
  <c r="CO1376" i="1"/>
  <c r="CP1376" i="1"/>
  <c r="CQ1376" i="1"/>
  <c r="CR1376" i="1"/>
  <c r="CS1376" i="1"/>
  <c r="CT1376" i="1"/>
  <c r="CU1376" i="1"/>
  <c r="CV1376" i="1"/>
  <c r="CW1376" i="1"/>
  <c r="CX1376" i="1"/>
  <c r="CY1376" i="1"/>
  <c r="CZ1376" i="1"/>
  <c r="DA1376" i="1"/>
  <c r="BD1376" i="1"/>
  <c r="B1376" i="1"/>
  <c r="BE1377" i="1"/>
  <c r="BF1377" i="1"/>
  <c r="BG1377" i="1"/>
  <c r="BH1377" i="1"/>
  <c r="BI1377" i="1"/>
  <c r="BJ1377" i="1"/>
  <c r="BK1377" i="1"/>
  <c r="BL1377" i="1"/>
  <c r="BM1377" i="1"/>
  <c r="BN1377" i="1"/>
  <c r="BO1377" i="1"/>
  <c r="BP1377" i="1"/>
  <c r="BQ1377" i="1"/>
  <c r="BR1377" i="1"/>
  <c r="BS1377" i="1"/>
  <c r="BT1377" i="1"/>
  <c r="BU1377" i="1"/>
  <c r="BV1377" i="1"/>
  <c r="BW1377" i="1"/>
  <c r="BX1377" i="1"/>
  <c r="BY1377" i="1"/>
  <c r="BZ1377" i="1"/>
  <c r="CA1377" i="1"/>
  <c r="CB1377" i="1"/>
  <c r="CC1377" i="1"/>
  <c r="CD1377" i="1"/>
  <c r="CE1377" i="1"/>
  <c r="CF1377" i="1"/>
  <c r="CG1377" i="1"/>
  <c r="CH1377" i="1"/>
  <c r="CI1377" i="1"/>
  <c r="CJ1377" i="1"/>
  <c r="CK1377" i="1"/>
  <c r="CL1377" i="1"/>
  <c r="CM1377" i="1"/>
  <c r="CN1377" i="1"/>
  <c r="CO1377" i="1"/>
  <c r="CP1377" i="1"/>
  <c r="CQ1377" i="1"/>
  <c r="CR1377" i="1"/>
  <c r="CS1377" i="1"/>
  <c r="CT1377" i="1"/>
  <c r="CU1377" i="1"/>
  <c r="CV1377" i="1"/>
  <c r="CW1377" i="1"/>
  <c r="CX1377" i="1"/>
  <c r="CY1377" i="1"/>
  <c r="CZ1377" i="1"/>
  <c r="DA1377" i="1"/>
  <c r="BD1377" i="1"/>
  <c r="B1377" i="1"/>
  <c r="BE1378" i="1"/>
  <c r="BF1378" i="1"/>
  <c r="BG1378" i="1"/>
  <c r="BH1378" i="1"/>
  <c r="BI1378" i="1"/>
  <c r="BJ1378" i="1"/>
  <c r="BK1378" i="1"/>
  <c r="BL1378" i="1"/>
  <c r="BM1378" i="1"/>
  <c r="BN1378" i="1"/>
  <c r="BO1378" i="1"/>
  <c r="BP1378" i="1"/>
  <c r="BQ1378" i="1"/>
  <c r="BR1378" i="1"/>
  <c r="BS1378" i="1"/>
  <c r="BT1378" i="1"/>
  <c r="BU1378" i="1"/>
  <c r="BV1378" i="1"/>
  <c r="BW1378" i="1"/>
  <c r="BX1378" i="1"/>
  <c r="BY1378" i="1"/>
  <c r="BZ1378" i="1"/>
  <c r="CA1378" i="1"/>
  <c r="CB1378" i="1"/>
  <c r="CC1378" i="1"/>
  <c r="CD1378" i="1"/>
  <c r="CE1378" i="1"/>
  <c r="CF1378" i="1"/>
  <c r="CG1378" i="1"/>
  <c r="CH1378" i="1"/>
  <c r="CI1378" i="1"/>
  <c r="CJ1378" i="1"/>
  <c r="CK1378" i="1"/>
  <c r="CL1378" i="1"/>
  <c r="CM1378" i="1"/>
  <c r="CN1378" i="1"/>
  <c r="CO1378" i="1"/>
  <c r="CP1378" i="1"/>
  <c r="CQ1378" i="1"/>
  <c r="CR1378" i="1"/>
  <c r="CS1378" i="1"/>
  <c r="CT1378" i="1"/>
  <c r="CU1378" i="1"/>
  <c r="CV1378" i="1"/>
  <c r="CW1378" i="1"/>
  <c r="CX1378" i="1"/>
  <c r="CY1378" i="1"/>
  <c r="CZ1378" i="1"/>
  <c r="DA1378" i="1"/>
  <c r="BD1378" i="1"/>
  <c r="B1378" i="1"/>
  <c r="BE1379" i="1"/>
  <c r="BF1379" i="1"/>
  <c r="BG1379" i="1"/>
  <c r="BH1379" i="1"/>
  <c r="BI1379" i="1"/>
  <c r="BJ1379" i="1"/>
  <c r="BK1379" i="1"/>
  <c r="BL1379" i="1"/>
  <c r="BM1379" i="1"/>
  <c r="BN1379" i="1"/>
  <c r="BO1379" i="1"/>
  <c r="BP1379" i="1"/>
  <c r="BQ1379" i="1"/>
  <c r="BR1379" i="1"/>
  <c r="BS1379" i="1"/>
  <c r="BT1379" i="1"/>
  <c r="BU1379" i="1"/>
  <c r="BV1379" i="1"/>
  <c r="BW1379" i="1"/>
  <c r="BX1379" i="1"/>
  <c r="BY1379" i="1"/>
  <c r="BZ1379" i="1"/>
  <c r="CA1379" i="1"/>
  <c r="CB1379" i="1"/>
  <c r="CC1379" i="1"/>
  <c r="CD1379" i="1"/>
  <c r="CE1379" i="1"/>
  <c r="CF1379" i="1"/>
  <c r="CG1379" i="1"/>
  <c r="CH1379" i="1"/>
  <c r="CI1379" i="1"/>
  <c r="CJ1379" i="1"/>
  <c r="CK1379" i="1"/>
  <c r="CL1379" i="1"/>
  <c r="CM1379" i="1"/>
  <c r="CN1379" i="1"/>
  <c r="CO1379" i="1"/>
  <c r="CP1379" i="1"/>
  <c r="CQ1379" i="1"/>
  <c r="CR1379" i="1"/>
  <c r="CS1379" i="1"/>
  <c r="CT1379" i="1"/>
  <c r="CU1379" i="1"/>
  <c r="CV1379" i="1"/>
  <c r="CW1379" i="1"/>
  <c r="CX1379" i="1"/>
  <c r="CY1379" i="1"/>
  <c r="CZ1379" i="1"/>
  <c r="DA1379" i="1"/>
  <c r="BD1379" i="1"/>
  <c r="B1379" i="1"/>
  <c r="BE1380" i="1"/>
  <c r="BF1380" i="1"/>
  <c r="BG1380" i="1"/>
  <c r="BH1380" i="1"/>
  <c r="BI1380" i="1"/>
  <c r="BJ1380" i="1"/>
  <c r="BK1380" i="1"/>
  <c r="BL1380" i="1"/>
  <c r="BM1380" i="1"/>
  <c r="BN1380" i="1"/>
  <c r="BO1380" i="1"/>
  <c r="BP1380" i="1"/>
  <c r="BQ1380" i="1"/>
  <c r="BR1380" i="1"/>
  <c r="BS1380" i="1"/>
  <c r="BT1380" i="1"/>
  <c r="BU1380" i="1"/>
  <c r="BV1380" i="1"/>
  <c r="BW1380" i="1"/>
  <c r="BX1380" i="1"/>
  <c r="BY1380" i="1"/>
  <c r="BZ1380" i="1"/>
  <c r="CA1380" i="1"/>
  <c r="CB1380" i="1"/>
  <c r="CC1380" i="1"/>
  <c r="CD1380" i="1"/>
  <c r="CE1380" i="1"/>
  <c r="CF1380" i="1"/>
  <c r="CG1380" i="1"/>
  <c r="CH1380" i="1"/>
  <c r="CI1380" i="1"/>
  <c r="CJ1380" i="1"/>
  <c r="CK1380" i="1"/>
  <c r="CL1380" i="1"/>
  <c r="CM1380" i="1"/>
  <c r="CN1380" i="1"/>
  <c r="CO1380" i="1"/>
  <c r="CP1380" i="1"/>
  <c r="CQ1380" i="1"/>
  <c r="CR1380" i="1"/>
  <c r="CS1380" i="1"/>
  <c r="CT1380" i="1"/>
  <c r="CU1380" i="1"/>
  <c r="CV1380" i="1"/>
  <c r="CW1380" i="1"/>
  <c r="CX1380" i="1"/>
  <c r="CY1380" i="1"/>
  <c r="CZ1380" i="1"/>
  <c r="DA1380" i="1"/>
  <c r="BD1380" i="1"/>
  <c r="B1380" i="1"/>
  <c r="BE1381" i="1"/>
  <c r="BF1381" i="1"/>
  <c r="BG1381" i="1"/>
  <c r="BH1381" i="1"/>
  <c r="BI1381" i="1"/>
  <c r="BJ1381" i="1"/>
  <c r="BK1381" i="1"/>
  <c r="BL1381" i="1"/>
  <c r="BM1381" i="1"/>
  <c r="BN1381" i="1"/>
  <c r="BO1381" i="1"/>
  <c r="BP1381" i="1"/>
  <c r="BQ1381" i="1"/>
  <c r="BR1381" i="1"/>
  <c r="BS1381" i="1"/>
  <c r="BT1381" i="1"/>
  <c r="BU1381" i="1"/>
  <c r="BV1381" i="1"/>
  <c r="BW1381" i="1"/>
  <c r="BX1381" i="1"/>
  <c r="BY1381" i="1"/>
  <c r="BZ1381" i="1"/>
  <c r="CA1381" i="1"/>
  <c r="CB1381" i="1"/>
  <c r="CC1381" i="1"/>
  <c r="CD1381" i="1"/>
  <c r="CE1381" i="1"/>
  <c r="CF1381" i="1"/>
  <c r="CG1381" i="1"/>
  <c r="CH1381" i="1"/>
  <c r="CI1381" i="1"/>
  <c r="CJ1381" i="1"/>
  <c r="CK1381" i="1"/>
  <c r="CL1381" i="1"/>
  <c r="CM1381" i="1"/>
  <c r="CN1381" i="1"/>
  <c r="CO1381" i="1"/>
  <c r="CP1381" i="1"/>
  <c r="CQ1381" i="1"/>
  <c r="CR1381" i="1"/>
  <c r="CS1381" i="1"/>
  <c r="CT1381" i="1"/>
  <c r="CU1381" i="1"/>
  <c r="CV1381" i="1"/>
  <c r="CW1381" i="1"/>
  <c r="CX1381" i="1"/>
  <c r="CY1381" i="1"/>
  <c r="CZ1381" i="1"/>
  <c r="DA1381" i="1"/>
  <c r="BD1381" i="1"/>
  <c r="B1381" i="1"/>
  <c r="BE1382" i="1"/>
  <c r="BF1382" i="1"/>
  <c r="BG1382" i="1"/>
  <c r="BH1382" i="1"/>
  <c r="BI1382" i="1"/>
  <c r="BJ1382" i="1"/>
  <c r="BK1382" i="1"/>
  <c r="BL1382" i="1"/>
  <c r="BM1382" i="1"/>
  <c r="BN1382" i="1"/>
  <c r="BO1382" i="1"/>
  <c r="BP1382" i="1"/>
  <c r="BQ1382" i="1"/>
  <c r="BR1382" i="1"/>
  <c r="BS1382" i="1"/>
  <c r="BT1382" i="1"/>
  <c r="BU1382" i="1"/>
  <c r="BV1382" i="1"/>
  <c r="BW1382" i="1"/>
  <c r="BX1382" i="1"/>
  <c r="BY1382" i="1"/>
  <c r="BZ1382" i="1"/>
  <c r="CA1382" i="1"/>
  <c r="CB1382" i="1"/>
  <c r="CC1382" i="1"/>
  <c r="CD1382" i="1"/>
  <c r="CE1382" i="1"/>
  <c r="CF1382" i="1"/>
  <c r="CG1382" i="1"/>
  <c r="CH1382" i="1"/>
  <c r="CI1382" i="1"/>
  <c r="CJ1382" i="1"/>
  <c r="CK1382" i="1"/>
  <c r="CL1382" i="1"/>
  <c r="CM1382" i="1"/>
  <c r="CN1382" i="1"/>
  <c r="CO1382" i="1"/>
  <c r="CP1382" i="1"/>
  <c r="CQ1382" i="1"/>
  <c r="CR1382" i="1"/>
  <c r="CS1382" i="1"/>
  <c r="CT1382" i="1"/>
  <c r="CU1382" i="1"/>
  <c r="CV1382" i="1"/>
  <c r="CW1382" i="1"/>
  <c r="CX1382" i="1"/>
  <c r="CY1382" i="1"/>
  <c r="CZ1382" i="1"/>
  <c r="DA1382" i="1"/>
  <c r="BD1382" i="1"/>
  <c r="B1382" i="1"/>
  <c r="BE1383" i="1"/>
  <c r="BF1383" i="1"/>
  <c r="BG1383" i="1"/>
  <c r="BH1383" i="1"/>
  <c r="BI1383" i="1"/>
  <c r="BJ1383" i="1"/>
  <c r="BK1383" i="1"/>
  <c r="BL1383" i="1"/>
  <c r="BM1383" i="1"/>
  <c r="BN1383" i="1"/>
  <c r="BO1383" i="1"/>
  <c r="BP1383" i="1"/>
  <c r="BQ1383" i="1"/>
  <c r="BR1383" i="1"/>
  <c r="BS1383" i="1"/>
  <c r="BT1383" i="1"/>
  <c r="BU1383" i="1"/>
  <c r="BV1383" i="1"/>
  <c r="BW1383" i="1"/>
  <c r="BX1383" i="1"/>
  <c r="BY1383" i="1"/>
  <c r="BZ1383" i="1"/>
  <c r="CA1383" i="1"/>
  <c r="CB1383" i="1"/>
  <c r="CC1383" i="1"/>
  <c r="CD1383" i="1"/>
  <c r="CE1383" i="1"/>
  <c r="CF1383" i="1"/>
  <c r="CG1383" i="1"/>
  <c r="CH1383" i="1"/>
  <c r="CI1383" i="1"/>
  <c r="CJ1383" i="1"/>
  <c r="CK1383" i="1"/>
  <c r="CL1383" i="1"/>
  <c r="CM1383" i="1"/>
  <c r="CN1383" i="1"/>
  <c r="CO1383" i="1"/>
  <c r="CP1383" i="1"/>
  <c r="CQ1383" i="1"/>
  <c r="CR1383" i="1"/>
  <c r="CS1383" i="1"/>
  <c r="CT1383" i="1"/>
  <c r="CU1383" i="1"/>
  <c r="CV1383" i="1"/>
  <c r="CW1383" i="1"/>
  <c r="CX1383" i="1"/>
  <c r="CY1383" i="1"/>
  <c r="CZ1383" i="1"/>
  <c r="DA1383" i="1"/>
  <c r="BD1383" i="1"/>
  <c r="B1383" i="1"/>
  <c r="BE1384" i="1"/>
  <c r="BF1384" i="1"/>
  <c r="BG1384" i="1"/>
  <c r="BH1384" i="1"/>
  <c r="BI1384" i="1"/>
  <c r="BJ1384" i="1"/>
  <c r="BK1384" i="1"/>
  <c r="BL1384" i="1"/>
  <c r="BM1384" i="1"/>
  <c r="BN1384" i="1"/>
  <c r="BO1384" i="1"/>
  <c r="BP1384" i="1"/>
  <c r="BQ1384" i="1"/>
  <c r="BR1384" i="1"/>
  <c r="BS1384" i="1"/>
  <c r="BT1384" i="1"/>
  <c r="BU1384" i="1"/>
  <c r="BV1384" i="1"/>
  <c r="BW1384" i="1"/>
  <c r="BX1384" i="1"/>
  <c r="BY1384" i="1"/>
  <c r="BZ1384" i="1"/>
  <c r="CA1384" i="1"/>
  <c r="CB1384" i="1"/>
  <c r="CC1384" i="1"/>
  <c r="CD1384" i="1"/>
  <c r="CE1384" i="1"/>
  <c r="CF1384" i="1"/>
  <c r="CG1384" i="1"/>
  <c r="CH1384" i="1"/>
  <c r="CI1384" i="1"/>
  <c r="CJ1384" i="1"/>
  <c r="CK1384" i="1"/>
  <c r="CL1384" i="1"/>
  <c r="CM1384" i="1"/>
  <c r="CN1384" i="1"/>
  <c r="CO1384" i="1"/>
  <c r="CP1384" i="1"/>
  <c r="CQ1384" i="1"/>
  <c r="CR1384" i="1"/>
  <c r="CS1384" i="1"/>
  <c r="CT1384" i="1"/>
  <c r="CU1384" i="1"/>
  <c r="CV1384" i="1"/>
  <c r="CW1384" i="1"/>
  <c r="CX1384" i="1"/>
  <c r="CY1384" i="1"/>
  <c r="CZ1384" i="1"/>
  <c r="DA1384" i="1"/>
  <c r="BD1384" i="1"/>
  <c r="B1384" i="1"/>
  <c r="BE1385" i="1"/>
  <c r="BF1385" i="1"/>
  <c r="BG1385" i="1"/>
  <c r="BH1385" i="1"/>
  <c r="BI1385" i="1"/>
  <c r="BJ1385" i="1"/>
  <c r="BK1385" i="1"/>
  <c r="BL1385" i="1"/>
  <c r="BM1385" i="1"/>
  <c r="BN1385" i="1"/>
  <c r="BO1385" i="1"/>
  <c r="BP1385" i="1"/>
  <c r="BQ1385" i="1"/>
  <c r="BR1385" i="1"/>
  <c r="BS1385" i="1"/>
  <c r="BT1385" i="1"/>
  <c r="BU1385" i="1"/>
  <c r="BV1385" i="1"/>
  <c r="BW1385" i="1"/>
  <c r="BX1385" i="1"/>
  <c r="BY1385" i="1"/>
  <c r="BZ1385" i="1"/>
  <c r="CA1385" i="1"/>
  <c r="CB1385" i="1"/>
  <c r="CC1385" i="1"/>
  <c r="CD1385" i="1"/>
  <c r="CE1385" i="1"/>
  <c r="CF1385" i="1"/>
  <c r="CG1385" i="1"/>
  <c r="CH1385" i="1"/>
  <c r="CI1385" i="1"/>
  <c r="CJ1385" i="1"/>
  <c r="CK1385" i="1"/>
  <c r="CL1385" i="1"/>
  <c r="CM1385" i="1"/>
  <c r="CN1385" i="1"/>
  <c r="CO1385" i="1"/>
  <c r="CP1385" i="1"/>
  <c r="CQ1385" i="1"/>
  <c r="CR1385" i="1"/>
  <c r="CS1385" i="1"/>
  <c r="CT1385" i="1"/>
  <c r="CU1385" i="1"/>
  <c r="CV1385" i="1"/>
  <c r="CW1385" i="1"/>
  <c r="CX1385" i="1"/>
  <c r="CY1385" i="1"/>
  <c r="CZ1385" i="1"/>
  <c r="DA1385" i="1"/>
  <c r="BD1385" i="1"/>
  <c r="B1385" i="1"/>
  <c r="BE1386" i="1"/>
  <c r="BF1386" i="1"/>
  <c r="BG1386" i="1"/>
  <c r="BH1386" i="1"/>
  <c r="BI1386" i="1"/>
  <c r="BJ1386" i="1"/>
  <c r="BK1386" i="1"/>
  <c r="BL1386" i="1"/>
  <c r="BM1386" i="1"/>
  <c r="BN1386" i="1"/>
  <c r="BO1386" i="1"/>
  <c r="BP1386" i="1"/>
  <c r="BQ1386" i="1"/>
  <c r="BR1386" i="1"/>
  <c r="BS1386" i="1"/>
  <c r="BT1386" i="1"/>
  <c r="BU1386" i="1"/>
  <c r="BV1386" i="1"/>
  <c r="BW1386" i="1"/>
  <c r="BX1386" i="1"/>
  <c r="BY1386" i="1"/>
  <c r="BZ1386" i="1"/>
  <c r="CA1386" i="1"/>
  <c r="CB1386" i="1"/>
  <c r="CC1386" i="1"/>
  <c r="CD1386" i="1"/>
  <c r="CE1386" i="1"/>
  <c r="CF1386" i="1"/>
  <c r="CG1386" i="1"/>
  <c r="CH1386" i="1"/>
  <c r="CI1386" i="1"/>
  <c r="CJ1386" i="1"/>
  <c r="CK1386" i="1"/>
  <c r="CL1386" i="1"/>
  <c r="CM1386" i="1"/>
  <c r="CN1386" i="1"/>
  <c r="CO1386" i="1"/>
  <c r="CP1386" i="1"/>
  <c r="CQ1386" i="1"/>
  <c r="CR1386" i="1"/>
  <c r="CS1386" i="1"/>
  <c r="CT1386" i="1"/>
  <c r="CU1386" i="1"/>
  <c r="CV1386" i="1"/>
  <c r="CW1386" i="1"/>
  <c r="CX1386" i="1"/>
  <c r="CY1386" i="1"/>
  <c r="CZ1386" i="1"/>
  <c r="DA1386" i="1"/>
  <c r="BD1386" i="1"/>
  <c r="B1386" i="1"/>
  <c r="BE1387" i="1"/>
  <c r="BF1387" i="1"/>
  <c r="BG1387" i="1"/>
  <c r="BH1387" i="1"/>
  <c r="BI1387" i="1"/>
  <c r="BJ1387" i="1"/>
  <c r="BK1387" i="1"/>
  <c r="BL1387" i="1"/>
  <c r="BM1387" i="1"/>
  <c r="BN1387" i="1"/>
  <c r="BO1387" i="1"/>
  <c r="BP1387" i="1"/>
  <c r="BQ1387" i="1"/>
  <c r="BR1387" i="1"/>
  <c r="BS1387" i="1"/>
  <c r="BT1387" i="1"/>
  <c r="BU1387" i="1"/>
  <c r="BV1387" i="1"/>
  <c r="BW1387" i="1"/>
  <c r="BX1387" i="1"/>
  <c r="BY1387" i="1"/>
  <c r="BZ1387" i="1"/>
  <c r="CA1387" i="1"/>
  <c r="CB1387" i="1"/>
  <c r="CC1387" i="1"/>
  <c r="CD1387" i="1"/>
  <c r="CE1387" i="1"/>
  <c r="CF1387" i="1"/>
  <c r="CG1387" i="1"/>
  <c r="CH1387" i="1"/>
  <c r="CI1387" i="1"/>
  <c r="CJ1387" i="1"/>
  <c r="CK1387" i="1"/>
  <c r="CL1387" i="1"/>
  <c r="CM1387" i="1"/>
  <c r="CN1387" i="1"/>
  <c r="CO1387" i="1"/>
  <c r="CP1387" i="1"/>
  <c r="CQ1387" i="1"/>
  <c r="CR1387" i="1"/>
  <c r="CS1387" i="1"/>
  <c r="CT1387" i="1"/>
  <c r="CU1387" i="1"/>
  <c r="CV1387" i="1"/>
  <c r="CW1387" i="1"/>
  <c r="CX1387" i="1"/>
  <c r="CY1387" i="1"/>
  <c r="CZ1387" i="1"/>
  <c r="DA1387" i="1"/>
  <c r="BD1387" i="1"/>
  <c r="B1387" i="1"/>
  <c r="BE1388" i="1"/>
  <c r="BF1388" i="1"/>
  <c r="BG1388" i="1"/>
  <c r="BH1388" i="1"/>
  <c r="BI1388" i="1"/>
  <c r="BJ1388" i="1"/>
  <c r="BK1388" i="1"/>
  <c r="BL1388" i="1"/>
  <c r="BM1388" i="1"/>
  <c r="BN1388" i="1"/>
  <c r="BO1388" i="1"/>
  <c r="BP1388" i="1"/>
  <c r="BQ1388" i="1"/>
  <c r="BR1388" i="1"/>
  <c r="BS1388" i="1"/>
  <c r="BT1388" i="1"/>
  <c r="BU1388" i="1"/>
  <c r="BV1388" i="1"/>
  <c r="BW1388" i="1"/>
  <c r="BX1388" i="1"/>
  <c r="BY1388" i="1"/>
  <c r="BZ1388" i="1"/>
  <c r="CA1388" i="1"/>
  <c r="CB1388" i="1"/>
  <c r="CC1388" i="1"/>
  <c r="CD1388" i="1"/>
  <c r="CE1388" i="1"/>
  <c r="CF1388" i="1"/>
  <c r="CG1388" i="1"/>
  <c r="CH1388" i="1"/>
  <c r="CI1388" i="1"/>
  <c r="CJ1388" i="1"/>
  <c r="CK1388" i="1"/>
  <c r="CL1388" i="1"/>
  <c r="CM1388" i="1"/>
  <c r="CN1388" i="1"/>
  <c r="CO1388" i="1"/>
  <c r="CP1388" i="1"/>
  <c r="CQ1388" i="1"/>
  <c r="CR1388" i="1"/>
  <c r="CS1388" i="1"/>
  <c r="CT1388" i="1"/>
  <c r="CU1388" i="1"/>
  <c r="CV1388" i="1"/>
  <c r="CW1388" i="1"/>
  <c r="CX1388" i="1"/>
  <c r="CY1388" i="1"/>
  <c r="CZ1388" i="1"/>
  <c r="DA1388" i="1"/>
  <c r="BD1388" i="1"/>
  <c r="B1388" i="1"/>
  <c r="BE1389" i="1"/>
  <c r="BF1389" i="1"/>
  <c r="BG1389" i="1"/>
  <c r="BH1389" i="1"/>
  <c r="BI1389" i="1"/>
  <c r="BJ1389" i="1"/>
  <c r="BK1389" i="1"/>
  <c r="BL1389" i="1"/>
  <c r="BM1389" i="1"/>
  <c r="BN1389" i="1"/>
  <c r="BO1389" i="1"/>
  <c r="BP1389" i="1"/>
  <c r="BQ1389" i="1"/>
  <c r="BR1389" i="1"/>
  <c r="BS1389" i="1"/>
  <c r="BT1389" i="1"/>
  <c r="BU1389" i="1"/>
  <c r="BV1389" i="1"/>
  <c r="BW1389" i="1"/>
  <c r="BX1389" i="1"/>
  <c r="BY1389" i="1"/>
  <c r="BZ1389" i="1"/>
  <c r="CA1389" i="1"/>
  <c r="CB1389" i="1"/>
  <c r="CC1389" i="1"/>
  <c r="CD1389" i="1"/>
  <c r="CE1389" i="1"/>
  <c r="CF1389" i="1"/>
  <c r="CG1389" i="1"/>
  <c r="CH1389" i="1"/>
  <c r="CI1389" i="1"/>
  <c r="CJ1389" i="1"/>
  <c r="CK1389" i="1"/>
  <c r="CL1389" i="1"/>
  <c r="CM1389" i="1"/>
  <c r="CN1389" i="1"/>
  <c r="CO1389" i="1"/>
  <c r="CP1389" i="1"/>
  <c r="CQ1389" i="1"/>
  <c r="CR1389" i="1"/>
  <c r="CS1389" i="1"/>
  <c r="CT1389" i="1"/>
  <c r="CU1389" i="1"/>
  <c r="CV1389" i="1"/>
  <c r="CW1389" i="1"/>
  <c r="CX1389" i="1"/>
  <c r="CY1389" i="1"/>
  <c r="CZ1389" i="1"/>
  <c r="DA1389" i="1"/>
  <c r="BD1389" i="1"/>
  <c r="B1389" i="1"/>
  <c r="BE1390" i="1"/>
  <c r="BF1390" i="1"/>
  <c r="BG1390" i="1"/>
  <c r="BH1390" i="1"/>
  <c r="BI1390" i="1"/>
  <c r="BJ1390" i="1"/>
  <c r="BK1390" i="1"/>
  <c r="BL1390" i="1"/>
  <c r="BM1390" i="1"/>
  <c r="BN1390" i="1"/>
  <c r="BO1390" i="1"/>
  <c r="BP1390" i="1"/>
  <c r="BQ1390" i="1"/>
  <c r="BR1390" i="1"/>
  <c r="BS1390" i="1"/>
  <c r="BT1390" i="1"/>
  <c r="BU1390" i="1"/>
  <c r="BV1390" i="1"/>
  <c r="BW1390" i="1"/>
  <c r="BX1390" i="1"/>
  <c r="BY1390" i="1"/>
  <c r="BZ1390" i="1"/>
  <c r="CA1390" i="1"/>
  <c r="CB1390" i="1"/>
  <c r="CC1390" i="1"/>
  <c r="CD1390" i="1"/>
  <c r="CE1390" i="1"/>
  <c r="CF1390" i="1"/>
  <c r="CG1390" i="1"/>
  <c r="CH1390" i="1"/>
  <c r="CI1390" i="1"/>
  <c r="CJ1390" i="1"/>
  <c r="CK1390" i="1"/>
  <c r="CL1390" i="1"/>
  <c r="CM1390" i="1"/>
  <c r="CN1390" i="1"/>
  <c r="CO1390" i="1"/>
  <c r="CP1390" i="1"/>
  <c r="CQ1390" i="1"/>
  <c r="CR1390" i="1"/>
  <c r="CS1390" i="1"/>
  <c r="CT1390" i="1"/>
  <c r="CU1390" i="1"/>
  <c r="CV1390" i="1"/>
  <c r="CW1390" i="1"/>
  <c r="CX1390" i="1"/>
  <c r="CY1390" i="1"/>
  <c r="CZ1390" i="1"/>
  <c r="DA1390" i="1"/>
  <c r="BD1390" i="1"/>
  <c r="B1390" i="1"/>
  <c r="BE1391" i="1"/>
  <c r="BF1391" i="1"/>
  <c r="BG1391" i="1"/>
  <c r="BH1391" i="1"/>
  <c r="BI1391" i="1"/>
  <c r="BJ1391" i="1"/>
  <c r="BK1391" i="1"/>
  <c r="BL1391" i="1"/>
  <c r="BM1391" i="1"/>
  <c r="BN1391" i="1"/>
  <c r="BO1391" i="1"/>
  <c r="BP1391" i="1"/>
  <c r="BQ1391" i="1"/>
  <c r="BR1391" i="1"/>
  <c r="BS1391" i="1"/>
  <c r="BT1391" i="1"/>
  <c r="BU1391" i="1"/>
  <c r="BV1391" i="1"/>
  <c r="BW1391" i="1"/>
  <c r="BX1391" i="1"/>
  <c r="BY1391" i="1"/>
  <c r="BZ1391" i="1"/>
  <c r="CA1391" i="1"/>
  <c r="CB1391" i="1"/>
  <c r="CC1391" i="1"/>
  <c r="CD1391" i="1"/>
  <c r="CE1391" i="1"/>
  <c r="CF1391" i="1"/>
  <c r="CG1391" i="1"/>
  <c r="CH1391" i="1"/>
  <c r="CI1391" i="1"/>
  <c r="CJ1391" i="1"/>
  <c r="CK1391" i="1"/>
  <c r="CL1391" i="1"/>
  <c r="CM1391" i="1"/>
  <c r="CN1391" i="1"/>
  <c r="CO1391" i="1"/>
  <c r="CP1391" i="1"/>
  <c r="CQ1391" i="1"/>
  <c r="CR1391" i="1"/>
  <c r="CS1391" i="1"/>
  <c r="CT1391" i="1"/>
  <c r="CU1391" i="1"/>
  <c r="CV1391" i="1"/>
  <c r="CW1391" i="1"/>
  <c r="CX1391" i="1"/>
  <c r="CY1391" i="1"/>
  <c r="CZ1391" i="1"/>
  <c r="DA1391" i="1"/>
  <c r="BD1391" i="1"/>
  <c r="B1391" i="1"/>
  <c r="BE1392" i="1"/>
  <c r="BF1392" i="1"/>
  <c r="BG1392" i="1"/>
  <c r="BH1392" i="1"/>
  <c r="BI1392" i="1"/>
  <c r="BJ1392" i="1"/>
  <c r="BK1392" i="1"/>
  <c r="BL1392" i="1"/>
  <c r="BM1392" i="1"/>
  <c r="BN1392" i="1"/>
  <c r="BO1392" i="1"/>
  <c r="BP1392" i="1"/>
  <c r="BQ1392" i="1"/>
  <c r="BR1392" i="1"/>
  <c r="BS1392" i="1"/>
  <c r="BT1392" i="1"/>
  <c r="BU1392" i="1"/>
  <c r="BV1392" i="1"/>
  <c r="BW1392" i="1"/>
  <c r="BX1392" i="1"/>
  <c r="BY1392" i="1"/>
  <c r="BZ1392" i="1"/>
  <c r="CA1392" i="1"/>
  <c r="CB1392" i="1"/>
  <c r="CC1392" i="1"/>
  <c r="CD1392" i="1"/>
  <c r="CE1392" i="1"/>
  <c r="CF1392" i="1"/>
  <c r="CG1392" i="1"/>
  <c r="CH1392" i="1"/>
  <c r="CI1392" i="1"/>
  <c r="CJ1392" i="1"/>
  <c r="CK1392" i="1"/>
  <c r="CL1392" i="1"/>
  <c r="CM1392" i="1"/>
  <c r="CN1392" i="1"/>
  <c r="CO1392" i="1"/>
  <c r="CP1392" i="1"/>
  <c r="CQ1392" i="1"/>
  <c r="CR1392" i="1"/>
  <c r="CS1392" i="1"/>
  <c r="CT1392" i="1"/>
  <c r="CU1392" i="1"/>
  <c r="CV1392" i="1"/>
  <c r="CW1392" i="1"/>
  <c r="CX1392" i="1"/>
  <c r="CY1392" i="1"/>
  <c r="CZ1392" i="1"/>
  <c r="DA1392" i="1"/>
  <c r="BD1392" i="1"/>
  <c r="B1392" i="1"/>
  <c r="BE1393" i="1"/>
  <c r="BF1393" i="1"/>
  <c r="BG1393" i="1"/>
  <c r="BH1393" i="1"/>
  <c r="BI1393" i="1"/>
  <c r="BJ1393" i="1"/>
  <c r="BK1393" i="1"/>
  <c r="BL1393" i="1"/>
  <c r="BM1393" i="1"/>
  <c r="BN1393" i="1"/>
  <c r="BO1393" i="1"/>
  <c r="BP1393" i="1"/>
  <c r="BQ1393" i="1"/>
  <c r="BR1393" i="1"/>
  <c r="BS1393" i="1"/>
  <c r="BT1393" i="1"/>
  <c r="BU1393" i="1"/>
  <c r="BV1393" i="1"/>
  <c r="BW1393" i="1"/>
  <c r="BX1393" i="1"/>
  <c r="BY1393" i="1"/>
  <c r="BZ1393" i="1"/>
  <c r="CA1393" i="1"/>
  <c r="CB1393" i="1"/>
  <c r="CC1393" i="1"/>
  <c r="CD1393" i="1"/>
  <c r="CE1393" i="1"/>
  <c r="CF1393" i="1"/>
  <c r="CG1393" i="1"/>
  <c r="CH1393" i="1"/>
  <c r="CI1393" i="1"/>
  <c r="CJ1393" i="1"/>
  <c r="CK1393" i="1"/>
  <c r="CL1393" i="1"/>
  <c r="CM1393" i="1"/>
  <c r="CN1393" i="1"/>
  <c r="CO1393" i="1"/>
  <c r="CP1393" i="1"/>
  <c r="CQ1393" i="1"/>
  <c r="CR1393" i="1"/>
  <c r="CS1393" i="1"/>
  <c r="CT1393" i="1"/>
  <c r="CU1393" i="1"/>
  <c r="CV1393" i="1"/>
  <c r="CW1393" i="1"/>
  <c r="CX1393" i="1"/>
  <c r="CY1393" i="1"/>
  <c r="CZ1393" i="1"/>
  <c r="DA1393" i="1"/>
  <c r="BD1393" i="1"/>
  <c r="B1393" i="1"/>
  <c r="BE1394" i="1"/>
  <c r="BF1394" i="1"/>
  <c r="BG1394" i="1"/>
  <c r="BH1394" i="1"/>
  <c r="BI1394" i="1"/>
  <c r="BJ1394" i="1"/>
  <c r="BK1394" i="1"/>
  <c r="BL1394" i="1"/>
  <c r="BM1394" i="1"/>
  <c r="BN1394" i="1"/>
  <c r="BO1394" i="1"/>
  <c r="BP1394" i="1"/>
  <c r="BQ1394" i="1"/>
  <c r="BR1394" i="1"/>
  <c r="BS1394" i="1"/>
  <c r="BT1394" i="1"/>
  <c r="BU1394" i="1"/>
  <c r="BV1394" i="1"/>
  <c r="BW1394" i="1"/>
  <c r="BX1394" i="1"/>
  <c r="BY1394" i="1"/>
  <c r="BZ1394" i="1"/>
  <c r="CA1394" i="1"/>
  <c r="CB1394" i="1"/>
  <c r="CC1394" i="1"/>
  <c r="CD1394" i="1"/>
  <c r="CE1394" i="1"/>
  <c r="CF1394" i="1"/>
  <c r="CG1394" i="1"/>
  <c r="CH1394" i="1"/>
  <c r="CI1394" i="1"/>
  <c r="CJ1394" i="1"/>
  <c r="CK1394" i="1"/>
  <c r="CL1394" i="1"/>
  <c r="CM1394" i="1"/>
  <c r="CN1394" i="1"/>
  <c r="CO1394" i="1"/>
  <c r="CP1394" i="1"/>
  <c r="CQ1394" i="1"/>
  <c r="CR1394" i="1"/>
  <c r="CS1394" i="1"/>
  <c r="CT1394" i="1"/>
  <c r="CU1394" i="1"/>
  <c r="CV1394" i="1"/>
  <c r="CW1394" i="1"/>
  <c r="CX1394" i="1"/>
  <c r="CY1394" i="1"/>
  <c r="CZ1394" i="1"/>
  <c r="DA1394" i="1"/>
  <c r="BD1394" i="1"/>
  <c r="B1394" i="1"/>
  <c r="BE1395" i="1"/>
  <c r="BF1395" i="1"/>
  <c r="BG1395" i="1"/>
  <c r="BH1395" i="1"/>
  <c r="BI1395" i="1"/>
  <c r="BJ1395" i="1"/>
  <c r="BK1395" i="1"/>
  <c r="BL1395" i="1"/>
  <c r="BM1395" i="1"/>
  <c r="BN1395" i="1"/>
  <c r="BO1395" i="1"/>
  <c r="BP1395" i="1"/>
  <c r="BQ1395" i="1"/>
  <c r="BR1395" i="1"/>
  <c r="BS1395" i="1"/>
  <c r="BT1395" i="1"/>
  <c r="BU1395" i="1"/>
  <c r="BV1395" i="1"/>
  <c r="BW1395" i="1"/>
  <c r="BX1395" i="1"/>
  <c r="BY1395" i="1"/>
  <c r="BZ1395" i="1"/>
  <c r="CA1395" i="1"/>
  <c r="CB1395" i="1"/>
  <c r="CC1395" i="1"/>
  <c r="CD1395" i="1"/>
  <c r="CE1395" i="1"/>
  <c r="CF1395" i="1"/>
  <c r="CG1395" i="1"/>
  <c r="CH1395" i="1"/>
  <c r="CI1395" i="1"/>
  <c r="CJ1395" i="1"/>
  <c r="CK1395" i="1"/>
  <c r="CL1395" i="1"/>
  <c r="CM1395" i="1"/>
  <c r="CN1395" i="1"/>
  <c r="CO1395" i="1"/>
  <c r="CP1395" i="1"/>
  <c r="CQ1395" i="1"/>
  <c r="CR1395" i="1"/>
  <c r="CS1395" i="1"/>
  <c r="CT1395" i="1"/>
  <c r="CU1395" i="1"/>
  <c r="CV1395" i="1"/>
  <c r="CW1395" i="1"/>
  <c r="CX1395" i="1"/>
  <c r="CY1395" i="1"/>
  <c r="CZ1395" i="1"/>
  <c r="DA1395" i="1"/>
  <c r="BD1395" i="1"/>
  <c r="B1395" i="1"/>
  <c r="BE1396" i="1"/>
  <c r="BF1396" i="1"/>
  <c r="BG1396" i="1"/>
  <c r="BH1396" i="1"/>
  <c r="BI1396" i="1"/>
  <c r="BJ1396" i="1"/>
  <c r="BK1396" i="1"/>
  <c r="BL1396" i="1"/>
  <c r="BM1396" i="1"/>
  <c r="BN1396" i="1"/>
  <c r="BO1396" i="1"/>
  <c r="BP1396" i="1"/>
  <c r="BQ1396" i="1"/>
  <c r="BR1396" i="1"/>
  <c r="BS1396" i="1"/>
  <c r="BT1396" i="1"/>
  <c r="BU1396" i="1"/>
  <c r="BV1396" i="1"/>
  <c r="BW1396" i="1"/>
  <c r="BX1396" i="1"/>
  <c r="BY1396" i="1"/>
  <c r="BZ1396" i="1"/>
  <c r="CA1396" i="1"/>
  <c r="CB1396" i="1"/>
  <c r="CC1396" i="1"/>
  <c r="CD1396" i="1"/>
  <c r="CE1396" i="1"/>
  <c r="CF1396" i="1"/>
  <c r="CG1396" i="1"/>
  <c r="CH1396" i="1"/>
  <c r="CI1396" i="1"/>
  <c r="CJ1396" i="1"/>
  <c r="CK1396" i="1"/>
  <c r="CL1396" i="1"/>
  <c r="CM1396" i="1"/>
  <c r="CN1396" i="1"/>
  <c r="CO1396" i="1"/>
  <c r="CP1396" i="1"/>
  <c r="CQ1396" i="1"/>
  <c r="CR1396" i="1"/>
  <c r="CS1396" i="1"/>
  <c r="CT1396" i="1"/>
  <c r="CU1396" i="1"/>
  <c r="CV1396" i="1"/>
  <c r="CW1396" i="1"/>
  <c r="CX1396" i="1"/>
  <c r="CY1396" i="1"/>
  <c r="CZ1396" i="1"/>
  <c r="DA1396" i="1"/>
  <c r="BD1396" i="1"/>
  <c r="B1396" i="1"/>
  <c r="BE1397" i="1"/>
  <c r="BF1397" i="1"/>
  <c r="BG1397" i="1"/>
  <c r="BH1397" i="1"/>
  <c r="BI1397" i="1"/>
  <c r="BJ1397" i="1"/>
  <c r="BK1397" i="1"/>
  <c r="BL1397" i="1"/>
  <c r="BM1397" i="1"/>
  <c r="BN1397" i="1"/>
  <c r="BO1397" i="1"/>
  <c r="BP1397" i="1"/>
  <c r="BQ1397" i="1"/>
  <c r="BR1397" i="1"/>
  <c r="BS1397" i="1"/>
  <c r="BT1397" i="1"/>
  <c r="BU1397" i="1"/>
  <c r="BV1397" i="1"/>
  <c r="BW1397" i="1"/>
  <c r="BX1397" i="1"/>
  <c r="BY1397" i="1"/>
  <c r="BZ1397" i="1"/>
  <c r="CA1397" i="1"/>
  <c r="CB1397" i="1"/>
  <c r="CC1397" i="1"/>
  <c r="CD1397" i="1"/>
  <c r="CE1397" i="1"/>
  <c r="CF1397" i="1"/>
  <c r="CG1397" i="1"/>
  <c r="CH1397" i="1"/>
  <c r="CI1397" i="1"/>
  <c r="CJ1397" i="1"/>
  <c r="CK1397" i="1"/>
  <c r="CL1397" i="1"/>
  <c r="CM1397" i="1"/>
  <c r="CN1397" i="1"/>
  <c r="CO1397" i="1"/>
  <c r="CP1397" i="1"/>
  <c r="CQ1397" i="1"/>
  <c r="CR1397" i="1"/>
  <c r="CS1397" i="1"/>
  <c r="CT1397" i="1"/>
  <c r="CU1397" i="1"/>
  <c r="CV1397" i="1"/>
  <c r="CW1397" i="1"/>
  <c r="CX1397" i="1"/>
  <c r="CY1397" i="1"/>
  <c r="CZ1397" i="1"/>
  <c r="DA1397" i="1"/>
  <c r="BD1397" i="1"/>
  <c r="B1397" i="1"/>
  <c r="BE1398" i="1"/>
  <c r="BF1398" i="1"/>
  <c r="BG1398" i="1"/>
  <c r="BH1398" i="1"/>
  <c r="BI1398" i="1"/>
  <c r="BJ1398" i="1"/>
  <c r="BK1398" i="1"/>
  <c r="BL1398" i="1"/>
  <c r="BM1398" i="1"/>
  <c r="BN1398" i="1"/>
  <c r="BO1398" i="1"/>
  <c r="BP1398" i="1"/>
  <c r="BQ1398" i="1"/>
  <c r="BR1398" i="1"/>
  <c r="BS1398" i="1"/>
  <c r="BT1398" i="1"/>
  <c r="BU1398" i="1"/>
  <c r="BV1398" i="1"/>
  <c r="BW1398" i="1"/>
  <c r="BX1398" i="1"/>
  <c r="BY1398" i="1"/>
  <c r="BZ1398" i="1"/>
  <c r="CA1398" i="1"/>
  <c r="CB1398" i="1"/>
  <c r="CC1398" i="1"/>
  <c r="CD1398" i="1"/>
  <c r="CE1398" i="1"/>
  <c r="CF1398" i="1"/>
  <c r="CG1398" i="1"/>
  <c r="CH1398" i="1"/>
  <c r="CI1398" i="1"/>
  <c r="CJ1398" i="1"/>
  <c r="CK1398" i="1"/>
  <c r="CL1398" i="1"/>
  <c r="CM1398" i="1"/>
  <c r="CN1398" i="1"/>
  <c r="CO1398" i="1"/>
  <c r="CP1398" i="1"/>
  <c r="CQ1398" i="1"/>
  <c r="CR1398" i="1"/>
  <c r="CS1398" i="1"/>
  <c r="CT1398" i="1"/>
  <c r="CU1398" i="1"/>
  <c r="CV1398" i="1"/>
  <c r="CW1398" i="1"/>
  <c r="CX1398" i="1"/>
  <c r="CY1398" i="1"/>
  <c r="CZ1398" i="1"/>
  <c r="DA1398" i="1"/>
  <c r="BD1398" i="1"/>
  <c r="B1398" i="1"/>
  <c r="BE1399" i="1"/>
  <c r="BF1399" i="1"/>
  <c r="BG1399" i="1"/>
  <c r="BH1399" i="1"/>
  <c r="BI1399" i="1"/>
  <c r="BJ1399" i="1"/>
  <c r="BK1399" i="1"/>
  <c r="BL1399" i="1"/>
  <c r="BM1399" i="1"/>
  <c r="BN1399" i="1"/>
  <c r="BO1399" i="1"/>
  <c r="BP1399" i="1"/>
  <c r="BQ1399" i="1"/>
  <c r="BR1399" i="1"/>
  <c r="BS1399" i="1"/>
  <c r="BT1399" i="1"/>
  <c r="BU1399" i="1"/>
  <c r="BV1399" i="1"/>
  <c r="BW1399" i="1"/>
  <c r="BX1399" i="1"/>
  <c r="BY1399" i="1"/>
  <c r="BZ1399" i="1"/>
  <c r="CA1399" i="1"/>
  <c r="CB1399" i="1"/>
  <c r="CC1399" i="1"/>
  <c r="CD1399" i="1"/>
  <c r="CE1399" i="1"/>
  <c r="CF1399" i="1"/>
  <c r="CG1399" i="1"/>
  <c r="CH1399" i="1"/>
  <c r="CI1399" i="1"/>
  <c r="CJ1399" i="1"/>
  <c r="CK1399" i="1"/>
  <c r="CL1399" i="1"/>
  <c r="CM1399" i="1"/>
  <c r="CN1399" i="1"/>
  <c r="CO1399" i="1"/>
  <c r="CP1399" i="1"/>
  <c r="CQ1399" i="1"/>
  <c r="CR1399" i="1"/>
  <c r="CS1399" i="1"/>
  <c r="CT1399" i="1"/>
  <c r="CU1399" i="1"/>
  <c r="CV1399" i="1"/>
  <c r="CW1399" i="1"/>
  <c r="CX1399" i="1"/>
  <c r="CY1399" i="1"/>
  <c r="CZ1399" i="1"/>
  <c r="DA1399" i="1"/>
  <c r="BD1399" i="1"/>
  <c r="B1399" i="1"/>
  <c r="BE1400" i="1"/>
  <c r="BF1400" i="1"/>
  <c r="BG1400" i="1"/>
  <c r="BH1400" i="1"/>
  <c r="BI1400" i="1"/>
  <c r="BJ1400" i="1"/>
  <c r="BK1400" i="1"/>
  <c r="BL1400" i="1"/>
  <c r="BM1400" i="1"/>
  <c r="BN1400" i="1"/>
  <c r="BO1400" i="1"/>
  <c r="BP1400" i="1"/>
  <c r="BQ1400" i="1"/>
  <c r="BR1400" i="1"/>
  <c r="BS1400" i="1"/>
  <c r="BT1400" i="1"/>
  <c r="BU1400" i="1"/>
  <c r="BV1400" i="1"/>
  <c r="BW1400" i="1"/>
  <c r="BX1400" i="1"/>
  <c r="BY1400" i="1"/>
  <c r="BZ1400" i="1"/>
  <c r="CA1400" i="1"/>
  <c r="CB1400" i="1"/>
  <c r="CC1400" i="1"/>
  <c r="CD1400" i="1"/>
  <c r="CE1400" i="1"/>
  <c r="CF1400" i="1"/>
  <c r="CG1400" i="1"/>
  <c r="CH1400" i="1"/>
  <c r="CI1400" i="1"/>
  <c r="CJ1400" i="1"/>
  <c r="CK1400" i="1"/>
  <c r="CL1400" i="1"/>
  <c r="CM1400" i="1"/>
  <c r="CN1400" i="1"/>
  <c r="CO1400" i="1"/>
  <c r="CP1400" i="1"/>
  <c r="CQ1400" i="1"/>
  <c r="CR1400" i="1"/>
  <c r="CS1400" i="1"/>
  <c r="CT1400" i="1"/>
  <c r="CU1400" i="1"/>
  <c r="CV1400" i="1"/>
  <c r="CW1400" i="1"/>
  <c r="CX1400" i="1"/>
  <c r="CY1400" i="1"/>
  <c r="CZ1400" i="1"/>
  <c r="DA1400" i="1"/>
  <c r="BD1400" i="1"/>
  <c r="B1400" i="1"/>
  <c r="BE1401" i="1"/>
  <c r="BF1401" i="1"/>
  <c r="BG1401" i="1"/>
  <c r="BH1401" i="1"/>
  <c r="BI1401" i="1"/>
  <c r="BJ1401" i="1"/>
  <c r="BK1401" i="1"/>
  <c r="BL1401" i="1"/>
  <c r="BM1401" i="1"/>
  <c r="BN1401" i="1"/>
  <c r="BO1401" i="1"/>
  <c r="BP1401" i="1"/>
  <c r="BQ1401" i="1"/>
  <c r="BR1401" i="1"/>
  <c r="BS1401" i="1"/>
  <c r="BT1401" i="1"/>
  <c r="BU1401" i="1"/>
  <c r="BV1401" i="1"/>
  <c r="BW1401" i="1"/>
  <c r="BX1401" i="1"/>
  <c r="BY1401" i="1"/>
  <c r="BZ1401" i="1"/>
  <c r="CA1401" i="1"/>
  <c r="CB1401" i="1"/>
  <c r="CC1401" i="1"/>
  <c r="CD1401" i="1"/>
  <c r="CE1401" i="1"/>
  <c r="CF1401" i="1"/>
  <c r="CG1401" i="1"/>
  <c r="CH1401" i="1"/>
  <c r="CI1401" i="1"/>
  <c r="CJ1401" i="1"/>
  <c r="CK1401" i="1"/>
  <c r="CL1401" i="1"/>
  <c r="CM1401" i="1"/>
  <c r="CN1401" i="1"/>
  <c r="CO1401" i="1"/>
  <c r="CP1401" i="1"/>
  <c r="CQ1401" i="1"/>
  <c r="CR1401" i="1"/>
  <c r="CS1401" i="1"/>
  <c r="CT1401" i="1"/>
  <c r="CU1401" i="1"/>
  <c r="CV1401" i="1"/>
  <c r="CW1401" i="1"/>
  <c r="CX1401" i="1"/>
  <c r="CY1401" i="1"/>
  <c r="CZ1401" i="1"/>
  <c r="DA1401" i="1"/>
  <c r="BD1401" i="1"/>
  <c r="B1401" i="1"/>
  <c r="BE1402" i="1"/>
  <c r="BF1402" i="1"/>
  <c r="BG1402" i="1"/>
  <c r="BH1402" i="1"/>
  <c r="BI1402" i="1"/>
  <c r="BJ1402" i="1"/>
  <c r="BK1402" i="1"/>
  <c r="BL1402" i="1"/>
  <c r="BM1402" i="1"/>
  <c r="BN1402" i="1"/>
  <c r="BO1402" i="1"/>
  <c r="BP1402" i="1"/>
  <c r="BQ1402" i="1"/>
  <c r="BR1402" i="1"/>
  <c r="BS1402" i="1"/>
  <c r="BT1402" i="1"/>
  <c r="BU1402" i="1"/>
  <c r="BV1402" i="1"/>
  <c r="BW1402" i="1"/>
  <c r="BX1402" i="1"/>
  <c r="BY1402" i="1"/>
  <c r="BZ1402" i="1"/>
  <c r="CA1402" i="1"/>
  <c r="CB1402" i="1"/>
  <c r="CC1402" i="1"/>
  <c r="CD1402" i="1"/>
  <c r="CE1402" i="1"/>
  <c r="CF1402" i="1"/>
  <c r="CG1402" i="1"/>
  <c r="CH1402" i="1"/>
  <c r="CI1402" i="1"/>
  <c r="CJ1402" i="1"/>
  <c r="CK1402" i="1"/>
  <c r="CL1402" i="1"/>
  <c r="CM1402" i="1"/>
  <c r="CN1402" i="1"/>
  <c r="CO1402" i="1"/>
  <c r="CP1402" i="1"/>
  <c r="CQ1402" i="1"/>
  <c r="CR1402" i="1"/>
  <c r="CS1402" i="1"/>
  <c r="CT1402" i="1"/>
  <c r="CU1402" i="1"/>
  <c r="CV1402" i="1"/>
  <c r="CW1402" i="1"/>
  <c r="CX1402" i="1"/>
  <c r="CY1402" i="1"/>
  <c r="CZ1402" i="1"/>
  <c r="DA1402" i="1"/>
  <c r="BD1402" i="1"/>
  <c r="B1402" i="1"/>
  <c r="BE1403" i="1"/>
  <c r="BF1403" i="1"/>
  <c r="BG1403" i="1"/>
  <c r="BH1403" i="1"/>
  <c r="BI1403" i="1"/>
  <c r="BJ1403" i="1"/>
  <c r="BK1403" i="1"/>
  <c r="BL1403" i="1"/>
  <c r="BM1403" i="1"/>
  <c r="BN1403" i="1"/>
  <c r="BO1403" i="1"/>
  <c r="BP1403" i="1"/>
  <c r="BQ1403" i="1"/>
  <c r="BR1403" i="1"/>
  <c r="BS1403" i="1"/>
  <c r="BT1403" i="1"/>
  <c r="BU1403" i="1"/>
  <c r="BV1403" i="1"/>
  <c r="BW1403" i="1"/>
  <c r="BX1403" i="1"/>
  <c r="BY1403" i="1"/>
  <c r="BZ1403" i="1"/>
  <c r="CA1403" i="1"/>
  <c r="CB1403" i="1"/>
  <c r="CC1403" i="1"/>
  <c r="CD1403" i="1"/>
  <c r="CE1403" i="1"/>
  <c r="CF1403" i="1"/>
  <c r="CG1403" i="1"/>
  <c r="CH1403" i="1"/>
  <c r="CI1403" i="1"/>
  <c r="CJ1403" i="1"/>
  <c r="CK1403" i="1"/>
  <c r="CL1403" i="1"/>
  <c r="CM1403" i="1"/>
  <c r="CN1403" i="1"/>
  <c r="CO1403" i="1"/>
  <c r="CP1403" i="1"/>
  <c r="CQ1403" i="1"/>
  <c r="CR1403" i="1"/>
  <c r="CS1403" i="1"/>
  <c r="CT1403" i="1"/>
  <c r="CU1403" i="1"/>
  <c r="CV1403" i="1"/>
  <c r="CW1403" i="1"/>
  <c r="CX1403" i="1"/>
  <c r="CY1403" i="1"/>
  <c r="CZ1403" i="1"/>
  <c r="DA1403" i="1"/>
  <c r="BD1403" i="1"/>
  <c r="B1403" i="1"/>
  <c r="BE1404" i="1"/>
  <c r="BF1404" i="1"/>
  <c r="BG1404" i="1"/>
  <c r="BH1404" i="1"/>
  <c r="BI1404" i="1"/>
  <c r="BJ1404" i="1"/>
  <c r="BK1404" i="1"/>
  <c r="BL1404" i="1"/>
  <c r="BM1404" i="1"/>
  <c r="BN1404" i="1"/>
  <c r="BO1404" i="1"/>
  <c r="BP1404" i="1"/>
  <c r="BQ1404" i="1"/>
  <c r="BR1404" i="1"/>
  <c r="BS1404" i="1"/>
  <c r="BT1404" i="1"/>
  <c r="BU1404" i="1"/>
  <c r="BV1404" i="1"/>
  <c r="BW1404" i="1"/>
  <c r="BX1404" i="1"/>
  <c r="BY1404" i="1"/>
  <c r="BZ1404" i="1"/>
  <c r="CA1404" i="1"/>
  <c r="CB1404" i="1"/>
  <c r="CC1404" i="1"/>
  <c r="CD1404" i="1"/>
  <c r="CE1404" i="1"/>
  <c r="CF1404" i="1"/>
  <c r="CG1404" i="1"/>
  <c r="CH1404" i="1"/>
  <c r="CI1404" i="1"/>
  <c r="CJ1404" i="1"/>
  <c r="CK1404" i="1"/>
  <c r="CL1404" i="1"/>
  <c r="CM1404" i="1"/>
  <c r="CN1404" i="1"/>
  <c r="CO1404" i="1"/>
  <c r="CP1404" i="1"/>
  <c r="CQ1404" i="1"/>
  <c r="CR1404" i="1"/>
  <c r="CS1404" i="1"/>
  <c r="CT1404" i="1"/>
  <c r="CU1404" i="1"/>
  <c r="CV1404" i="1"/>
  <c r="CW1404" i="1"/>
  <c r="CX1404" i="1"/>
  <c r="CY1404" i="1"/>
  <c r="CZ1404" i="1"/>
  <c r="DA1404" i="1"/>
  <c r="BD1404" i="1"/>
  <c r="B1404" i="1"/>
  <c r="BE1405" i="1"/>
  <c r="BF1405" i="1"/>
  <c r="BG1405" i="1"/>
  <c r="BH1405" i="1"/>
  <c r="BI1405" i="1"/>
  <c r="BJ1405" i="1"/>
  <c r="BK1405" i="1"/>
  <c r="BL1405" i="1"/>
  <c r="BM1405" i="1"/>
  <c r="BN1405" i="1"/>
  <c r="BO1405" i="1"/>
  <c r="BP1405" i="1"/>
  <c r="BQ1405" i="1"/>
  <c r="BR1405" i="1"/>
  <c r="BS1405" i="1"/>
  <c r="BT1405" i="1"/>
  <c r="BU1405" i="1"/>
  <c r="BV1405" i="1"/>
  <c r="BW1405" i="1"/>
  <c r="BX1405" i="1"/>
  <c r="BY1405" i="1"/>
  <c r="BZ1405" i="1"/>
  <c r="CA1405" i="1"/>
  <c r="CB1405" i="1"/>
  <c r="CC1405" i="1"/>
  <c r="CD1405" i="1"/>
  <c r="CE1405" i="1"/>
  <c r="CF1405" i="1"/>
  <c r="CG1405" i="1"/>
  <c r="CH1405" i="1"/>
  <c r="CI1405" i="1"/>
  <c r="CJ1405" i="1"/>
  <c r="CK1405" i="1"/>
  <c r="CL1405" i="1"/>
  <c r="CM1405" i="1"/>
  <c r="CN1405" i="1"/>
  <c r="CO1405" i="1"/>
  <c r="CP1405" i="1"/>
  <c r="CQ1405" i="1"/>
  <c r="CR1405" i="1"/>
  <c r="CS1405" i="1"/>
  <c r="CT1405" i="1"/>
  <c r="CU1405" i="1"/>
  <c r="CV1405" i="1"/>
  <c r="CW1405" i="1"/>
  <c r="CX1405" i="1"/>
  <c r="CY1405" i="1"/>
  <c r="CZ1405" i="1"/>
  <c r="DA1405" i="1"/>
  <c r="BD1405" i="1"/>
  <c r="B1405" i="1"/>
  <c r="BE1406" i="1"/>
  <c r="BF1406" i="1"/>
  <c r="BG1406" i="1"/>
  <c r="BH1406" i="1"/>
  <c r="BI1406" i="1"/>
  <c r="BJ1406" i="1"/>
  <c r="BK1406" i="1"/>
  <c r="BL1406" i="1"/>
  <c r="BM1406" i="1"/>
  <c r="BN1406" i="1"/>
  <c r="BO1406" i="1"/>
  <c r="BP1406" i="1"/>
  <c r="BQ1406" i="1"/>
  <c r="BR1406" i="1"/>
  <c r="BS1406" i="1"/>
  <c r="BT1406" i="1"/>
  <c r="BU1406" i="1"/>
  <c r="BV1406" i="1"/>
  <c r="BW1406" i="1"/>
  <c r="BX1406" i="1"/>
  <c r="BY1406" i="1"/>
  <c r="BZ1406" i="1"/>
  <c r="CA1406" i="1"/>
  <c r="CB1406" i="1"/>
  <c r="CC1406" i="1"/>
  <c r="CD1406" i="1"/>
  <c r="CE1406" i="1"/>
  <c r="CF1406" i="1"/>
  <c r="CG1406" i="1"/>
  <c r="CH1406" i="1"/>
  <c r="CI1406" i="1"/>
  <c r="CJ1406" i="1"/>
  <c r="CK1406" i="1"/>
  <c r="CL1406" i="1"/>
  <c r="CM1406" i="1"/>
  <c r="CN1406" i="1"/>
  <c r="CO1406" i="1"/>
  <c r="CP1406" i="1"/>
  <c r="CQ1406" i="1"/>
  <c r="CR1406" i="1"/>
  <c r="CS1406" i="1"/>
  <c r="CT1406" i="1"/>
  <c r="CU1406" i="1"/>
  <c r="CV1406" i="1"/>
  <c r="CW1406" i="1"/>
  <c r="CX1406" i="1"/>
  <c r="CY1406" i="1"/>
  <c r="CZ1406" i="1"/>
  <c r="DA1406" i="1"/>
  <c r="BD1406" i="1"/>
  <c r="B1406" i="1"/>
  <c r="BE1407" i="1"/>
  <c r="BF1407" i="1"/>
  <c r="BG1407" i="1"/>
  <c r="BH1407" i="1"/>
  <c r="BI1407" i="1"/>
  <c r="BJ1407" i="1"/>
  <c r="BK1407" i="1"/>
  <c r="BL1407" i="1"/>
  <c r="BM1407" i="1"/>
  <c r="BN1407" i="1"/>
  <c r="BO1407" i="1"/>
  <c r="BP1407" i="1"/>
  <c r="BQ1407" i="1"/>
  <c r="BR1407" i="1"/>
  <c r="BS1407" i="1"/>
  <c r="BT1407" i="1"/>
  <c r="BU1407" i="1"/>
  <c r="BV1407" i="1"/>
  <c r="BW1407" i="1"/>
  <c r="BX1407" i="1"/>
  <c r="BY1407" i="1"/>
  <c r="BZ1407" i="1"/>
  <c r="CA1407" i="1"/>
  <c r="CB1407" i="1"/>
  <c r="CC1407" i="1"/>
  <c r="CD1407" i="1"/>
  <c r="CE1407" i="1"/>
  <c r="CF1407" i="1"/>
  <c r="CG1407" i="1"/>
  <c r="CH1407" i="1"/>
  <c r="CI1407" i="1"/>
  <c r="CJ1407" i="1"/>
  <c r="CK1407" i="1"/>
  <c r="CL1407" i="1"/>
  <c r="CM1407" i="1"/>
  <c r="CN1407" i="1"/>
  <c r="CO1407" i="1"/>
  <c r="CP1407" i="1"/>
  <c r="CQ1407" i="1"/>
  <c r="CR1407" i="1"/>
  <c r="CS1407" i="1"/>
  <c r="CT1407" i="1"/>
  <c r="CU1407" i="1"/>
  <c r="CV1407" i="1"/>
  <c r="CW1407" i="1"/>
  <c r="CX1407" i="1"/>
  <c r="CY1407" i="1"/>
  <c r="CZ1407" i="1"/>
  <c r="DA1407" i="1"/>
  <c r="BD1407" i="1"/>
  <c r="B1407" i="1"/>
  <c r="BE1408" i="1"/>
  <c r="BF1408" i="1"/>
  <c r="BG1408" i="1"/>
  <c r="BH1408" i="1"/>
  <c r="BI1408" i="1"/>
  <c r="BJ1408" i="1"/>
  <c r="BK1408" i="1"/>
  <c r="BL1408" i="1"/>
  <c r="BM1408" i="1"/>
  <c r="BN1408" i="1"/>
  <c r="BO1408" i="1"/>
  <c r="BP1408" i="1"/>
  <c r="BQ1408" i="1"/>
  <c r="BR1408" i="1"/>
  <c r="BS1408" i="1"/>
  <c r="BT1408" i="1"/>
  <c r="BU1408" i="1"/>
  <c r="BV1408" i="1"/>
  <c r="BW1408" i="1"/>
  <c r="BX1408" i="1"/>
  <c r="BY1408" i="1"/>
  <c r="BZ1408" i="1"/>
  <c r="CA1408" i="1"/>
  <c r="CB1408" i="1"/>
  <c r="CC1408" i="1"/>
  <c r="CD1408" i="1"/>
  <c r="CE1408" i="1"/>
  <c r="CF1408" i="1"/>
  <c r="CG1408" i="1"/>
  <c r="CH1408" i="1"/>
  <c r="CI1408" i="1"/>
  <c r="CJ1408" i="1"/>
  <c r="CK1408" i="1"/>
  <c r="CL1408" i="1"/>
  <c r="CM1408" i="1"/>
  <c r="CN1408" i="1"/>
  <c r="CO1408" i="1"/>
  <c r="CP1408" i="1"/>
  <c r="CQ1408" i="1"/>
  <c r="CR1408" i="1"/>
  <c r="CS1408" i="1"/>
  <c r="CT1408" i="1"/>
  <c r="CU1408" i="1"/>
  <c r="CV1408" i="1"/>
  <c r="CW1408" i="1"/>
  <c r="CX1408" i="1"/>
  <c r="CY1408" i="1"/>
  <c r="CZ1408" i="1"/>
  <c r="DA1408" i="1"/>
  <c r="BD1408" i="1"/>
  <c r="B1408" i="1"/>
  <c r="BE1409" i="1"/>
  <c r="BF1409" i="1"/>
  <c r="BG1409" i="1"/>
  <c r="BH1409" i="1"/>
  <c r="BI1409" i="1"/>
  <c r="BJ1409" i="1"/>
  <c r="BK1409" i="1"/>
  <c r="BL1409" i="1"/>
  <c r="BM1409" i="1"/>
  <c r="BN1409" i="1"/>
  <c r="BO1409" i="1"/>
  <c r="BP1409" i="1"/>
  <c r="BQ1409" i="1"/>
  <c r="BR1409" i="1"/>
  <c r="BS1409" i="1"/>
  <c r="BT1409" i="1"/>
  <c r="BU1409" i="1"/>
  <c r="BV1409" i="1"/>
  <c r="BW1409" i="1"/>
  <c r="BX1409" i="1"/>
  <c r="BY1409" i="1"/>
  <c r="BZ1409" i="1"/>
  <c r="CA1409" i="1"/>
  <c r="CB1409" i="1"/>
  <c r="CC1409" i="1"/>
  <c r="CD1409" i="1"/>
  <c r="CE1409" i="1"/>
  <c r="CF1409" i="1"/>
  <c r="CG1409" i="1"/>
  <c r="CH1409" i="1"/>
  <c r="CI1409" i="1"/>
  <c r="CJ1409" i="1"/>
  <c r="CK1409" i="1"/>
  <c r="CL1409" i="1"/>
  <c r="CM1409" i="1"/>
  <c r="CN1409" i="1"/>
  <c r="CO1409" i="1"/>
  <c r="CP1409" i="1"/>
  <c r="CQ1409" i="1"/>
  <c r="CR1409" i="1"/>
  <c r="CS1409" i="1"/>
  <c r="CT1409" i="1"/>
  <c r="CU1409" i="1"/>
  <c r="CV1409" i="1"/>
  <c r="CW1409" i="1"/>
  <c r="CX1409" i="1"/>
  <c r="CY1409" i="1"/>
  <c r="CZ1409" i="1"/>
  <c r="DA1409" i="1"/>
  <c r="BD1409" i="1"/>
  <c r="B1409" i="1"/>
  <c r="BE1410" i="1"/>
  <c r="BF1410" i="1"/>
  <c r="BG1410" i="1"/>
  <c r="BH1410" i="1"/>
  <c r="BI1410" i="1"/>
  <c r="BJ1410" i="1"/>
  <c r="BK1410" i="1"/>
  <c r="BL1410" i="1"/>
  <c r="BM1410" i="1"/>
  <c r="BN1410" i="1"/>
  <c r="BO1410" i="1"/>
  <c r="BP1410" i="1"/>
  <c r="BQ1410" i="1"/>
  <c r="BR1410" i="1"/>
  <c r="BS1410" i="1"/>
  <c r="BT1410" i="1"/>
  <c r="BU1410" i="1"/>
  <c r="BV1410" i="1"/>
  <c r="BW1410" i="1"/>
  <c r="BX1410" i="1"/>
  <c r="BY1410" i="1"/>
  <c r="BZ1410" i="1"/>
  <c r="CA1410" i="1"/>
  <c r="CB1410" i="1"/>
  <c r="CC1410" i="1"/>
  <c r="CD1410" i="1"/>
  <c r="CE1410" i="1"/>
  <c r="CF1410" i="1"/>
  <c r="CG1410" i="1"/>
  <c r="CH1410" i="1"/>
  <c r="CI1410" i="1"/>
  <c r="CJ1410" i="1"/>
  <c r="CK1410" i="1"/>
  <c r="CL1410" i="1"/>
  <c r="CM1410" i="1"/>
  <c r="CN1410" i="1"/>
  <c r="CO1410" i="1"/>
  <c r="CP1410" i="1"/>
  <c r="CQ1410" i="1"/>
  <c r="CR1410" i="1"/>
  <c r="CS1410" i="1"/>
  <c r="CT1410" i="1"/>
  <c r="CU1410" i="1"/>
  <c r="CV1410" i="1"/>
  <c r="CW1410" i="1"/>
  <c r="CX1410" i="1"/>
  <c r="CY1410" i="1"/>
  <c r="CZ1410" i="1"/>
  <c r="DA1410" i="1"/>
  <c r="BD1410" i="1"/>
  <c r="B1410" i="1"/>
  <c r="BE1411" i="1"/>
  <c r="BF1411" i="1"/>
  <c r="BG1411" i="1"/>
  <c r="BH1411" i="1"/>
  <c r="BI1411" i="1"/>
  <c r="BJ1411" i="1"/>
  <c r="BK1411" i="1"/>
  <c r="BL1411" i="1"/>
  <c r="BM1411" i="1"/>
  <c r="BN1411" i="1"/>
  <c r="BO1411" i="1"/>
  <c r="BP1411" i="1"/>
  <c r="BQ1411" i="1"/>
  <c r="BR1411" i="1"/>
  <c r="BS1411" i="1"/>
  <c r="BT1411" i="1"/>
  <c r="BU1411" i="1"/>
  <c r="BV1411" i="1"/>
  <c r="BW1411" i="1"/>
  <c r="BX1411" i="1"/>
  <c r="BY1411" i="1"/>
  <c r="BZ1411" i="1"/>
  <c r="CA1411" i="1"/>
  <c r="CB1411" i="1"/>
  <c r="CC1411" i="1"/>
  <c r="CD1411" i="1"/>
  <c r="CE1411" i="1"/>
  <c r="CF1411" i="1"/>
  <c r="CG1411" i="1"/>
  <c r="CH1411" i="1"/>
  <c r="CI1411" i="1"/>
  <c r="CJ1411" i="1"/>
  <c r="CK1411" i="1"/>
  <c r="CL1411" i="1"/>
  <c r="CM1411" i="1"/>
  <c r="CN1411" i="1"/>
  <c r="CO1411" i="1"/>
  <c r="CP1411" i="1"/>
  <c r="CQ1411" i="1"/>
  <c r="CR1411" i="1"/>
  <c r="CS1411" i="1"/>
  <c r="CT1411" i="1"/>
  <c r="CU1411" i="1"/>
  <c r="CV1411" i="1"/>
  <c r="CW1411" i="1"/>
  <c r="CX1411" i="1"/>
  <c r="CY1411" i="1"/>
  <c r="CZ1411" i="1"/>
  <c r="DA1411" i="1"/>
  <c r="BD1411" i="1"/>
  <c r="B1411" i="1"/>
  <c r="BE1412" i="1"/>
  <c r="BF1412" i="1"/>
  <c r="BG1412" i="1"/>
  <c r="BH1412" i="1"/>
  <c r="BI1412" i="1"/>
  <c r="BJ1412" i="1"/>
  <c r="BK1412" i="1"/>
  <c r="BL1412" i="1"/>
  <c r="BM1412" i="1"/>
  <c r="BN1412" i="1"/>
  <c r="BO1412" i="1"/>
  <c r="BP1412" i="1"/>
  <c r="BQ1412" i="1"/>
  <c r="BR1412" i="1"/>
  <c r="BS1412" i="1"/>
  <c r="BT1412" i="1"/>
  <c r="BU1412" i="1"/>
  <c r="BV1412" i="1"/>
  <c r="BW1412" i="1"/>
  <c r="BX1412" i="1"/>
  <c r="BY1412" i="1"/>
  <c r="BZ1412" i="1"/>
  <c r="CA1412" i="1"/>
  <c r="CB1412" i="1"/>
  <c r="CC1412" i="1"/>
  <c r="CD1412" i="1"/>
  <c r="CE1412" i="1"/>
  <c r="CF1412" i="1"/>
  <c r="CG1412" i="1"/>
  <c r="CH1412" i="1"/>
  <c r="CI1412" i="1"/>
  <c r="CJ1412" i="1"/>
  <c r="CK1412" i="1"/>
  <c r="CL1412" i="1"/>
  <c r="CM1412" i="1"/>
  <c r="CN1412" i="1"/>
  <c r="CO1412" i="1"/>
  <c r="CP1412" i="1"/>
  <c r="CQ1412" i="1"/>
  <c r="CR1412" i="1"/>
  <c r="CS1412" i="1"/>
  <c r="CT1412" i="1"/>
  <c r="CU1412" i="1"/>
  <c r="CV1412" i="1"/>
  <c r="CW1412" i="1"/>
  <c r="CX1412" i="1"/>
  <c r="CY1412" i="1"/>
  <c r="CZ1412" i="1"/>
  <c r="DA1412" i="1"/>
  <c r="BD1412" i="1"/>
  <c r="B1412" i="1"/>
  <c r="BE1413" i="1"/>
  <c r="BF1413" i="1"/>
  <c r="BG1413" i="1"/>
  <c r="BH1413" i="1"/>
  <c r="BI1413" i="1"/>
  <c r="BJ1413" i="1"/>
  <c r="BK1413" i="1"/>
  <c r="BL1413" i="1"/>
  <c r="BM1413" i="1"/>
  <c r="BN1413" i="1"/>
  <c r="BO1413" i="1"/>
  <c r="BP1413" i="1"/>
  <c r="BQ1413" i="1"/>
  <c r="BR1413" i="1"/>
  <c r="BS1413" i="1"/>
  <c r="BT1413" i="1"/>
  <c r="BU1413" i="1"/>
  <c r="BV1413" i="1"/>
  <c r="BW1413" i="1"/>
  <c r="BX1413" i="1"/>
  <c r="BY1413" i="1"/>
  <c r="BZ1413" i="1"/>
  <c r="CA1413" i="1"/>
  <c r="CB1413" i="1"/>
  <c r="CC1413" i="1"/>
  <c r="CD1413" i="1"/>
  <c r="CE1413" i="1"/>
  <c r="CF1413" i="1"/>
  <c r="CG1413" i="1"/>
  <c r="CH1413" i="1"/>
  <c r="CI1413" i="1"/>
  <c r="CJ1413" i="1"/>
  <c r="CK1413" i="1"/>
  <c r="CL1413" i="1"/>
  <c r="CM1413" i="1"/>
  <c r="CN1413" i="1"/>
  <c r="CO1413" i="1"/>
  <c r="CP1413" i="1"/>
  <c r="CQ1413" i="1"/>
  <c r="CR1413" i="1"/>
  <c r="CS1413" i="1"/>
  <c r="CT1413" i="1"/>
  <c r="CU1413" i="1"/>
  <c r="CV1413" i="1"/>
  <c r="CW1413" i="1"/>
  <c r="CX1413" i="1"/>
  <c r="CY1413" i="1"/>
  <c r="CZ1413" i="1"/>
  <c r="DA1413" i="1"/>
  <c r="BD1413" i="1"/>
  <c r="B1413" i="1"/>
  <c r="BE1414" i="1"/>
  <c r="BF1414" i="1"/>
  <c r="BG1414" i="1"/>
  <c r="BH1414" i="1"/>
  <c r="BI1414" i="1"/>
  <c r="BJ1414" i="1"/>
  <c r="BK1414" i="1"/>
  <c r="BL1414" i="1"/>
  <c r="BM1414" i="1"/>
  <c r="BN1414" i="1"/>
  <c r="BO1414" i="1"/>
  <c r="BP1414" i="1"/>
  <c r="BQ1414" i="1"/>
  <c r="BR1414" i="1"/>
  <c r="BS1414" i="1"/>
  <c r="BT1414" i="1"/>
  <c r="BU1414" i="1"/>
  <c r="BV1414" i="1"/>
  <c r="BW1414" i="1"/>
  <c r="BX1414" i="1"/>
  <c r="BY1414" i="1"/>
  <c r="BZ1414" i="1"/>
  <c r="CA1414" i="1"/>
  <c r="CB1414" i="1"/>
  <c r="CC1414" i="1"/>
  <c r="CD1414" i="1"/>
  <c r="CE1414" i="1"/>
  <c r="CF1414" i="1"/>
  <c r="CG1414" i="1"/>
  <c r="CH1414" i="1"/>
  <c r="CI1414" i="1"/>
  <c r="CJ1414" i="1"/>
  <c r="CK1414" i="1"/>
  <c r="CL1414" i="1"/>
  <c r="CM1414" i="1"/>
  <c r="CN1414" i="1"/>
  <c r="CO1414" i="1"/>
  <c r="CP1414" i="1"/>
  <c r="CQ1414" i="1"/>
  <c r="CR1414" i="1"/>
  <c r="CS1414" i="1"/>
  <c r="CT1414" i="1"/>
  <c r="CU1414" i="1"/>
  <c r="CV1414" i="1"/>
  <c r="CW1414" i="1"/>
  <c r="CX1414" i="1"/>
  <c r="CY1414" i="1"/>
  <c r="CZ1414" i="1"/>
  <c r="DA1414" i="1"/>
  <c r="BD1414" i="1"/>
  <c r="B1414" i="1"/>
  <c r="BE1415" i="1"/>
  <c r="BF1415" i="1"/>
  <c r="BG1415" i="1"/>
  <c r="BH1415" i="1"/>
  <c r="BI1415" i="1"/>
  <c r="BJ1415" i="1"/>
  <c r="BK1415" i="1"/>
  <c r="BL1415" i="1"/>
  <c r="BM1415" i="1"/>
  <c r="BN1415" i="1"/>
  <c r="BO1415" i="1"/>
  <c r="BP1415" i="1"/>
  <c r="BQ1415" i="1"/>
  <c r="BR1415" i="1"/>
  <c r="BS1415" i="1"/>
  <c r="BT1415" i="1"/>
  <c r="BU1415" i="1"/>
  <c r="BV1415" i="1"/>
  <c r="BW1415" i="1"/>
  <c r="BX1415" i="1"/>
  <c r="BY1415" i="1"/>
  <c r="BZ1415" i="1"/>
  <c r="CA1415" i="1"/>
  <c r="CB1415" i="1"/>
  <c r="CC1415" i="1"/>
  <c r="CD1415" i="1"/>
  <c r="CE1415" i="1"/>
  <c r="CF1415" i="1"/>
  <c r="CG1415" i="1"/>
  <c r="CH1415" i="1"/>
  <c r="CI1415" i="1"/>
  <c r="CJ1415" i="1"/>
  <c r="CK1415" i="1"/>
  <c r="CL1415" i="1"/>
  <c r="CM1415" i="1"/>
  <c r="CN1415" i="1"/>
  <c r="CO1415" i="1"/>
  <c r="CP1415" i="1"/>
  <c r="CQ1415" i="1"/>
  <c r="CR1415" i="1"/>
  <c r="CS1415" i="1"/>
  <c r="CT1415" i="1"/>
  <c r="CU1415" i="1"/>
  <c r="CV1415" i="1"/>
  <c r="CW1415" i="1"/>
  <c r="CX1415" i="1"/>
  <c r="CY1415" i="1"/>
  <c r="CZ1415" i="1"/>
  <c r="DA1415" i="1"/>
  <c r="BD1415" i="1"/>
  <c r="B1415" i="1"/>
  <c r="BE1416" i="1"/>
  <c r="BF1416" i="1"/>
  <c r="BG1416" i="1"/>
  <c r="BH1416" i="1"/>
  <c r="BI1416" i="1"/>
  <c r="BJ1416" i="1"/>
  <c r="BK1416" i="1"/>
  <c r="BL1416" i="1"/>
  <c r="BM1416" i="1"/>
  <c r="BN1416" i="1"/>
  <c r="BO1416" i="1"/>
  <c r="BP1416" i="1"/>
  <c r="BQ1416" i="1"/>
  <c r="BR1416" i="1"/>
  <c r="BS1416" i="1"/>
  <c r="BT1416" i="1"/>
  <c r="BU1416" i="1"/>
  <c r="BV1416" i="1"/>
  <c r="BW1416" i="1"/>
  <c r="BX1416" i="1"/>
  <c r="BY1416" i="1"/>
  <c r="BZ1416" i="1"/>
  <c r="CA1416" i="1"/>
  <c r="CB1416" i="1"/>
  <c r="CC1416" i="1"/>
  <c r="CD1416" i="1"/>
  <c r="CE1416" i="1"/>
  <c r="CF1416" i="1"/>
  <c r="CG1416" i="1"/>
  <c r="CH1416" i="1"/>
  <c r="CI1416" i="1"/>
  <c r="CJ1416" i="1"/>
  <c r="CK1416" i="1"/>
  <c r="CL1416" i="1"/>
  <c r="CM1416" i="1"/>
  <c r="CN1416" i="1"/>
  <c r="CO1416" i="1"/>
  <c r="CP1416" i="1"/>
  <c r="CQ1416" i="1"/>
  <c r="CR1416" i="1"/>
  <c r="CS1416" i="1"/>
  <c r="CT1416" i="1"/>
  <c r="CU1416" i="1"/>
  <c r="CV1416" i="1"/>
  <c r="CW1416" i="1"/>
  <c r="CX1416" i="1"/>
  <c r="CY1416" i="1"/>
  <c r="CZ1416" i="1"/>
  <c r="DA1416" i="1"/>
  <c r="BD1416" i="1"/>
  <c r="B1416" i="1"/>
  <c r="BE1417" i="1"/>
  <c r="BF1417" i="1"/>
  <c r="BG1417" i="1"/>
  <c r="BH1417" i="1"/>
  <c r="BI1417" i="1"/>
  <c r="BJ1417" i="1"/>
  <c r="BK1417" i="1"/>
  <c r="BL1417" i="1"/>
  <c r="BM1417" i="1"/>
  <c r="BN1417" i="1"/>
  <c r="BO1417" i="1"/>
  <c r="BP1417" i="1"/>
  <c r="BQ1417" i="1"/>
  <c r="BR1417" i="1"/>
  <c r="BS1417" i="1"/>
  <c r="BT1417" i="1"/>
  <c r="BU1417" i="1"/>
  <c r="BV1417" i="1"/>
  <c r="BW1417" i="1"/>
  <c r="BX1417" i="1"/>
  <c r="BY1417" i="1"/>
  <c r="BZ1417" i="1"/>
  <c r="CA1417" i="1"/>
  <c r="CB1417" i="1"/>
  <c r="CC1417" i="1"/>
  <c r="CD1417" i="1"/>
  <c r="CE1417" i="1"/>
  <c r="CF1417" i="1"/>
  <c r="CG1417" i="1"/>
  <c r="CH1417" i="1"/>
  <c r="CI1417" i="1"/>
  <c r="CJ1417" i="1"/>
  <c r="CK1417" i="1"/>
  <c r="CL1417" i="1"/>
  <c r="CM1417" i="1"/>
  <c r="CN1417" i="1"/>
  <c r="CO1417" i="1"/>
  <c r="CP1417" i="1"/>
  <c r="CQ1417" i="1"/>
  <c r="CR1417" i="1"/>
  <c r="CS1417" i="1"/>
  <c r="CT1417" i="1"/>
  <c r="CU1417" i="1"/>
  <c r="CV1417" i="1"/>
  <c r="CW1417" i="1"/>
  <c r="CX1417" i="1"/>
  <c r="CY1417" i="1"/>
  <c r="CZ1417" i="1"/>
  <c r="DA1417" i="1"/>
  <c r="BD1417" i="1"/>
  <c r="B1417" i="1"/>
  <c r="BE1418" i="1"/>
  <c r="BF1418" i="1"/>
  <c r="BG1418" i="1"/>
  <c r="BH1418" i="1"/>
  <c r="BI1418" i="1"/>
  <c r="BJ1418" i="1"/>
  <c r="BK1418" i="1"/>
  <c r="BL1418" i="1"/>
  <c r="BM1418" i="1"/>
  <c r="BN1418" i="1"/>
  <c r="BO1418" i="1"/>
  <c r="BP1418" i="1"/>
  <c r="BQ1418" i="1"/>
  <c r="BR1418" i="1"/>
  <c r="BS1418" i="1"/>
  <c r="BT1418" i="1"/>
  <c r="BU1418" i="1"/>
  <c r="BV1418" i="1"/>
  <c r="BW1418" i="1"/>
  <c r="BX1418" i="1"/>
  <c r="BY1418" i="1"/>
  <c r="BZ1418" i="1"/>
  <c r="CA1418" i="1"/>
  <c r="CB1418" i="1"/>
  <c r="CC1418" i="1"/>
  <c r="CD1418" i="1"/>
  <c r="CE1418" i="1"/>
  <c r="CF1418" i="1"/>
  <c r="CG1418" i="1"/>
  <c r="CH1418" i="1"/>
  <c r="CI1418" i="1"/>
  <c r="CJ1418" i="1"/>
  <c r="CK1418" i="1"/>
  <c r="CL1418" i="1"/>
  <c r="CM1418" i="1"/>
  <c r="CN1418" i="1"/>
  <c r="CO1418" i="1"/>
  <c r="CP1418" i="1"/>
  <c r="CQ1418" i="1"/>
  <c r="CR1418" i="1"/>
  <c r="CS1418" i="1"/>
  <c r="CT1418" i="1"/>
  <c r="CU1418" i="1"/>
  <c r="CV1418" i="1"/>
  <c r="CW1418" i="1"/>
  <c r="CX1418" i="1"/>
  <c r="CY1418" i="1"/>
  <c r="CZ1418" i="1"/>
  <c r="DA1418" i="1"/>
  <c r="BD1418" i="1"/>
  <c r="B1418" i="1"/>
  <c r="BE1419" i="1"/>
  <c r="BF1419" i="1"/>
  <c r="BG1419" i="1"/>
  <c r="BH1419" i="1"/>
  <c r="BI1419" i="1"/>
  <c r="BJ1419" i="1"/>
  <c r="BK1419" i="1"/>
  <c r="BL1419" i="1"/>
  <c r="BM1419" i="1"/>
  <c r="BN1419" i="1"/>
  <c r="BO1419" i="1"/>
  <c r="BP1419" i="1"/>
  <c r="BQ1419" i="1"/>
  <c r="BR1419" i="1"/>
  <c r="BS1419" i="1"/>
  <c r="BT1419" i="1"/>
  <c r="BU1419" i="1"/>
  <c r="BV1419" i="1"/>
  <c r="BW1419" i="1"/>
  <c r="BX1419" i="1"/>
  <c r="BY1419" i="1"/>
  <c r="BZ1419" i="1"/>
  <c r="CA1419" i="1"/>
  <c r="CB1419" i="1"/>
  <c r="CC1419" i="1"/>
  <c r="CD1419" i="1"/>
  <c r="CE1419" i="1"/>
  <c r="CF1419" i="1"/>
  <c r="CG1419" i="1"/>
  <c r="CH1419" i="1"/>
  <c r="CI1419" i="1"/>
  <c r="CJ1419" i="1"/>
  <c r="CK1419" i="1"/>
  <c r="CL1419" i="1"/>
  <c r="CM1419" i="1"/>
  <c r="CN1419" i="1"/>
  <c r="CO1419" i="1"/>
  <c r="CP1419" i="1"/>
  <c r="CQ1419" i="1"/>
  <c r="CR1419" i="1"/>
  <c r="CS1419" i="1"/>
  <c r="CT1419" i="1"/>
  <c r="CU1419" i="1"/>
  <c r="CV1419" i="1"/>
  <c r="CW1419" i="1"/>
  <c r="CX1419" i="1"/>
  <c r="CY1419" i="1"/>
  <c r="CZ1419" i="1"/>
  <c r="DA1419" i="1"/>
  <c r="BD1419" i="1"/>
  <c r="B1419" i="1"/>
  <c r="BE1420" i="1"/>
  <c r="BF1420" i="1"/>
  <c r="BG1420" i="1"/>
  <c r="BH1420" i="1"/>
  <c r="BI1420" i="1"/>
  <c r="BJ1420" i="1"/>
  <c r="BK1420" i="1"/>
  <c r="BL1420" i="1"/>
  <c r="BM1420" i="1"/>
  <c r="BN1420" i="1"/>
  <c r="BO1420" i="1"/>
  <c r="BP1420" i="1"/>
  <c r="BQ1420" i="1"/>
  <c r="BR1420" i="1"/>
  <c r="BS1420" i="1"/>
  <c r="BT1420" i="1"/>
  <c r="BU1420" i="1"/>
  <c r="BV1420" i="1"/>
  <c r="BW1420" i="1"/>
  <c r="BX1420" i="1"/>
  <c r="BY1420" i="1"/>
  <c r="BZ1420" i="1"/>
  <c r="CA1420" i="1"/>
  <c r="CB1420" i="1"/>
  <c r="CC1420" i="1"/>
  <c r="CD1420" i="1"/>
  <c r="CE1420" i="1"/>
  <c r="CF1420" i="1"/>
  <c r="CG1420" i="1"/>
  <c r="CH1420" i="1"/>
  <c r="CI1420" i="1"/>
  <c r="CJ1420" i="1"/>
  <c r="CK1420" i="1"/>
  <c r="CL1420" i="1"/>
  <c r="CM1420" i="1"/>
  <c r="CN1420" i="1"/>
  <c r="CO1420" i="1"/>
  <c r="CP1420" i="1"/>
  <c r="CQ1420" i="1"/>
  <c r="CR1420" i="1"/>
  <c r="CS1420" i="1"/>
  <c r="CT1420" i="1"/>
  <c r="CU1420" i="1"/>
  <c r="CV1420" i="1"/>
  <c r="CW1420" i="1"/>
  <c r="CX1420" i="1"/>
  <c r="CY1420" i="1"/>
  <c r="CZ1420" i="1"/>
  <c r="DA1420" i="1"/>
  <c r="BD1420" i="1"/>
  <c r="B1420" i="1"/>
  <c r="BE1421" i="1"/>
  <c r="BF1421" i="1"/>
  <c r="BG1421" i="1"/>
  <c r="BH1421" i="1"/>
  <c r="BI1421" i="1"/>
  <c r="BJ1421" i="1"/>
  <c r="BK1421" i="1"/>
  <c r="BL1421" i="1"/>
  <c r="BM1421" i="1"/>
  <c r="BN1421" i="1"/>
  <c r="BO1421" i="1"/>
  <c r="BP1421" i="1"/>
  <c r="BQ1421" i="1"/>
  <c r="BR1421" i="1"/>
  <c r="BS1421" i="1"/>
  <c r="BT1421" i="1"/>
  <c r="BU1421" i="1"/>
  <c r="BV1421" i="1"/>
  <c r="BW1421" i="1"/>
  <c r="BX1421" i="1"/>
  <c r="BY1421" i="1"/>
  <c r="BZ1421" i="1"/>
  <c r="CA1421" i="1"/>
  <c r="CB1421" i="1"/>
  <c r="CC1421" i="1"/>
  <c r="CD1421" i="1"/>
  <c r="CE1421" i="1"/>
  <c r="CF1421" i="1"/>
  <c r="CG1421" i="1"/>
  <c r="CH1421" i="1"/>
  <c r="CI1421" i="1"/>
  <c r="CJ1421" i="1"/>
  <c r="CK1421" i="1"/>
  <c r="CL1421" i="1"/>
  <c r="CM1421" i="1"/>
  <c r="CN1421" i="1"/>
  <c r="CO1421" i="1"/>
  <c r="CP1421" i="1"/>
  <c r="CQ1421" i="1"/>
  <c r="CR1421" i="1"/>
  <c r="CS1421" i="1"/>
  <c r="CT1421" i="1"/>
  <c r="CU1421" i="1"/>
  <c r="CV1421" i="1"/>
  <c r="CW1421" i="1"/>
  <c r="CX1421" i="1"/>
  <c r="CY1421" i="1"/>
  <c r="CZ1421" i="1"/>
  <c r="DA1421" i="1"/>
  <c r="BD1421" i="1"/>
  <c r="B1421" i="1"/>
  <c r="BE1422" i="1"/>
  <c r="BF1422" i="1"/>
  <c r="BG1422" i="1"/>
  <c r="BH1422" i="1"/>
  <c r="BI1422" i="1"/>
  <c r="BJ1422" i="1"/>
  <c r="BK1422" i="1"/>
  <c r="BL1422" i="1"/>
  <c r="BM1422" i="1"/>
  <c r="BN1422" i="1"/>
  <c r="BO1422" i="1"/>
  <c r="BP1422" i="1"/>
  <c r="BQ1422" i="1"/>
  <c r="BR1422" i="1"/>
  <c r="BS1422" i="1"/>
  <c r="BT1422" i="1"/>
  <c r="BU1422" i="1"/>
  <c r="BV1422" i="1"/>
  <c r="BW1422" i="1"/>
  <c r="BX1422" i="1"/>
  <c r="BY1422" i="1"/>
  <c r="BZ1422" i="1"/>
  <c r="CA1422" i="1"/>
  <c r="CB1422" i="1"/>
  <c r="CC1422" i="1"/>
  <c r="CD1422" i="1"/>
  <c r="CE1422" i="1"/>
  <c r="CF1422" i="1"/>
  <c r="CG1422" i="1"/>
  <c r="CH1422" i="1"/>
  <c r="CI1422" i="1"/>
  <c r="CJ1422" i="1"/>
  <c r="CK1422" i="1"/>
  <c r="CL1422" i="1"/>
  <c r="CM1422" i="1"/>
  <c r="CN1422" i="1"/>
  <c r="CO1422" i="1"/>
  <c r="CP1422" i="1"/>
  <c r="CQ1422" i="1"/>
  <c r="CR1422" i="1"/>
  <c r="CS1422" i="1"/>
  <c r="CT1422" i="1"/>
  <c r="CU1422" i="1"/>
  <c r="CV1422" i="1"/>
  <c r="CW1422" i="1"/>
  <c r="CX1422" i="1"/>
  <c r="CY1422" i="1"/>
  <c r="CZ1422" i="1"/>
  <c r="DA1422" i="1"/>
  <c r="BD1422" i="1"/>
  <c r="B1422" i="1"/>
  <c r="BE1423" i="1"/>
  <c r="BF1423" i="1"/>
  <c r="BG1423" i="1"/>
  <c r="BH1423" i="1"/>
  <c r="BI1423" i="1"/>
  <c r="BJ1423" i="1"/>
  <c r="BK1423" i="1"/>
  <c r="BL1423" i="1"/>
  <c r="BM1423" i="1"/>
  <c r="BN1423" i="1"/>
  <c r="BO1423" i="1"/>
  <c r="BP1423" i="1"/>
  <c r="BQ1423" i="1"/>
  <c r="BR1423" i="1"/>
  <c r="BS1423" i="1"/>
  <c r="BT1423" i="1"/>
  <c r="BU1423" i="1"/>
  <c r="BV1423" i="1"/>
  <c r="BW1423" i="1"/>
  <c r="BX1423" i="1"/>
  <c r="BY1423" i="1"/>
  <c r="BZ1423" i="1"/>
  <c r="CA1423" i="1"/>
  <c r="CB1423" i="1"/>
  <c r="CC1423" i="1"/>
  <c r="CD1423" i="1"/>
  <c r="CE1423" i="1"/>
  <c r="CF1423" i="1"/>
  <c r="CG1423" i="1"/>
  <c r="CH1423" i="1"/>
  <c r="CI1423" i="1"/>
  <c r="CJ1423" i="1"/>
  <c r="CK1423" i="1"/>
  <c r="CL1423" i="1"/>
  <c r="CM1423" i="1"/>
  <c r="CN1423" i="1"/>
  <c r="CO1423" i="1"/>
  <c r="CP1423" i="1"/>
  <c r="CQ1423" i="1"/>
  <c r="CR1423" i="1"/>
  <c r="CS1423" i="1"/>
  <c r="CT1423" i="1"/>
  <c r="CU1423" i="1"/>
  <c r="CV1423" i="1"/>
  <c r="CW1423" i="1"/>
  <c r="CX1423" i="1"/>
  <c r="CY1423" i="1"/>
  <c r="CZ1423" i="1"/>
  <c r="DA1423" i="1"/>
  <c r="BD1423" i="1"/>
  <c r="B1423" i="1"/>
  <c r="BE1424" i="1"/>
  <c r="BF1424" i="1"/>
  <c r="BG1424" i="1"/>
  <c r="BH1424" i="1"/>
  <c r="BI1424" i="1"/>
  <c r="BJ1424" i="1"/>
  <c r="BK1424" i="1"/>
  <c r="BL1424" i="1"/>
  <c r="BM1424" i="1"/>
  <c r="BN1424" i="1"/>
  <c r="BO1424" i="1"/>
  <c r="BP1424" i="1"/>
  <c r="BQ1424" i="1"/>
  <c r="BR1424" i="1"/>
  <c r="BS1424" i="1"/>
  <c r="BT1424" i="1"/>
  <c r="BU1424" i="1"/>
  <c r="BV1424" i="1"/>
  <c r="BW1424" i="1"/>
  <c r="BX1424" i="1"/>
  <c r="BY1424" i="1"/>
  <c r="BZ1424" i="1"/>
  <c r="CA1424" i="1"/>
  <c r="CB1424" i="1"/>
  <c r="CC1424" i="1"/>
  <c r="CD1424" i="1"/>
  <c r="CE1424" i="1"/>
  <c r="CF1424" i="1"/>
  <c r="CG1424" i="1"/>
  <c r="CH1424" i="1"/>
  <c r="CI1424" i="1"/>
  <c r="CJ1424" i="1"/>
  <c r="CK1424" i="1"/>
  <c r="CL1424" i="1"/>
  <c r="CM1424" i="1"/>
  <c r="CN1424" i="1"/>
  <c r="CO1424" i="1"/>
  <c r="CP1424" i="1"/>
  <c r="CQ1424" i="1"/>
  <c r="CR1424" i="1"/>
  <c r="CS1424" i="1"/>
  <c r="CT1424" i="1"/>
  <c r="CU1424" i="1"/>
  <c r="CV1424" i="1"/>
  <c r="CW1424" i="1"/>
  <c r="CX1424" i="1"/>
  <c r="CY1424" i="1"/>
  <c r="CZ1424" i="1"/>
  <c r="DA1424" i="1"/>
  <c r="BD1424" i="1"/>
  <c r="B1424" i="1"/>
  <c r="BE1425" i="1"/>
  <c r="BF1425" i="1"/>
  <c r="BG1425" i="1"/>
  <c r="BH1425" i="1"/>
  <c r="BI1425" i="1"/>
  <c r="BJ1425" i="1"/>
  <c r="BK1425" i="1"/>
  <c r="BL1425" i="1"/>
  <c r="BM1425" i="1"/>
  <c r="BN1425" i="1"/>
  <c r="BO1425" i="1"/>
  <c r="BP1425" i="1"/>
  <c r="BQ1425" i="1"/>
  <c r="BR1425" i="1"/>
  <c r="BS1425" i="1"/>
  <c r="BT1425" i="1"/>
  <c r="BU1425" i="1"/>
  <c r="BV1425" i="1"/>
  <c r="BW1425" i="1"/>
  <c r="BX1425" i="1"/>
  <c r="BY1425" i="1"/>
  <c r="BZ1425" i="1"/>
  <c r="CA1425" i="1"/>
  <c r="CB1425" i="1"/>
  <c r="CC1425" i="1"/>
  <c r="CD1425" i="1"/>
  <c r="CE1425" i="1"/>
  <c r="CF1425" i="1"/>
  <c r="CG1425" i="1"/>
  <c r="CH1425" i="1"/>
  <c r="CI1425" i="1"/>
  <c r="CJ1425" i="1"/>
  <c r="CK1425" i="1"/>
  <c r="CL1425" i="1"/>
  <c r="CM1425" i="1"/>
  <c r="CN1425" i="1"/>
  <c r="CO1425" i="1"/>
  <c r="CP1425" i="1"/>
  <c r="CQ1425" i="1"/>
  <c r="CR1425" i="1"/>
  <c r="CS1425" i="1"/>
  <c r="CT1425" i="1"/>
  <c r="CU1425" i="1"/>
  <c r="CV1425" i="1"/>
  <c r="CW1425" i="1"/>
  <c r="CX1425" i="1"/>
  <c r="CY1425" i="1"/>
  <c r="CZ1425" i="1"/>
  <c r="DA1425" i="1"/>
  <c r="BD1425" i="1"/>
  <c r="B1425" i="1"/>
  <c r="BE1426" i="1"/>
  <c r="BF1426" i="1"/>
  <c r="BG1426" i="1"/>
  <c r="BH1426" i="1"/>
  <c r="BI1426" i="1"/>
  <c r="BJ1426" i="1"/>
  <c r="BK1426" i="1"/>
  <c r="BL1426" i="1"/>
  <c r="BM1426" i="1"/>
  <c r="BN1426" i="1"/>
  <c r="BO1426" i="1"/>
  <c r="BP1426" i="1"/>
  <c r="BQ1426" i="1"/>
  <c r="BR1426" i="1"/>
  <c r="BS1426" i="1"/>
  <c r="BT1426" i="1"/>
  <c r="BU1426" i="1"/>
  <c r="BV1426" i="1"/>
  <c r="BW1426" i="1"/>
  <c r="BX1426" i="1"/>
  <c r="BY1426" i="1"/>
  <c r="BZ1426" i="1"/>
  <c r="CA1426" i="1"/>
  <c r="CB1426" i="1"/>
  <c r="CC1426" i="1"/>
  <c r="CD1426" i="1"/>
  <c r="CE1426" i="1"/>
  <c r="CF1426" i="1"/>
  <c r="CG1426" i="1"/>
  <c r="CH1426" i="1"/>
  <c r="CI1426" i="1"/>
  <c r="CJ1426" i="1"/>
  <c r="CK1426" i="1"/>
  <c r="CL1426" i="1"/>
  <c r="CM1426" i="1"/>
  <c r="CN1426" i="1"/>
  <c r="CO1426" i="1"/>
  <c r="CP1426" i="1"/>
  <c r="CQ1426" i="1"/>
  <c r="CR1426" i="1"/>
  <c r="CS1426" i="1"/>
  <c r="CT1426" i="1"/>
  <c r="CU1426" i="1"/>
  <c r="CV1426" i="1"/>
  <c r="CW1426" i="1"/>
  <c r="CX1426" i="1"/>
  <c r="CY1426" i="1"/>
  <c r="CZ1426" i="1"/>
  <c r="DA1426" i="1"/>
  <c r="BD1426" i="1"/>
  <c r="B1426" i="1"/>
  <c r="BE1427" i="1"/>
  <c r="BF1427" i="1"/>
  <c r="BG1427" i="1"/>
  <c r="BH1427" i="1"/>
  <c r="BI1427" i="1"/>
  <c r="BJ1427" i="1"/>
  <c r="BK1427" i="1"/>
  <c r="BL1427" i="1"/>
  <c r="BM1427" i="1"/>
  <c r="BN1427" i="1"/>
  <c r="BO1427" i="1"/>
  <c r="BP1427" i="1"/>
  <c r="BQ1427" i="1"/>
  <c r="BR1427" i="1"/>
  <c r="BS1427" i="1"/>
  <c r="BT1427" i="1"/>
  <c r="BU1427" i="1"/>
  <c r="BV1427" i="1"/>
  <c r="BW1427" i="1"/>
  <c r="BX1427" i="1"/>
  <c r="BY1427" i="1"/>
  <c r="BZ1427" i="1"/>
  <c r="CA1427" i="1"/>
  <c r="CB1427" i="1"/>
  <c r="CC1427" i="1"/>
  <c r="CD1427" i="1"/>
  <c r="CE1427" i="1"/>
  <c r="CF1427" i="1"/>
  <c r="CG1427" i="1"/>
  <c r="CH1427" i="1"/>
  <c r="CI1427" i="1"/>
  <c r="CJ1427" i="1"/>
  <c r="CK1427" i="1"/>
  <c r="CL1427" i="1"/>
  <c r="CM1427" i="1"/>
  <c r="CN1427" i="1"/>
  <c r="CO1427" i="1"/>
  <c r="CP1427" i="1"/>
  <c r="CQ1427" i="1"/>
  <c r="CR1427" i="1"/>
  <c r="CS1427" i="1"/>
  <c r="CT1427" i="1"/>
  <c r="CU1427" i="1"/>
  <c r="CV1427" i="1"/>
  <c r="CW1427" i="1"/>
  <c r="CX1427" i="1"/>
  <c r="CY1427" i="1"/>
  <c r="CZ1427" i="1"/>
  <c r="DA1427" i="1"/>
  <c r="BD1427" i="1"/>
  <c r="B1427" i="1"/>
  <c r="BE1428" i="1"/>
  <c r="BF1428" i="1"/>
  <c r="BG1428" i="1"/>
  <c r="BH1428" i="1"/>
  <c r="BI1428" i="1"/>
  <c r="BJ1428" i="1"/>
  <c r="BK1428" i="1"/>
  <c r="BL1428" i="1"/>
  <c r="BM1428" i="1"/>
  <c r="BN1428" i="1"/>
  <c r="BO1428" i="1"/>
  <c r="BP1428" i="1"/>
  <c r="BQ1428" i="1"/>
  <c r="BR1428" i="1"/>
  <c r="BS1428" i="1"/>
  <c r="BT1428" i="1"/>
  <c r="BU1428" i="1"/>
  <c r="BV1428" i="1"/>
  <c r="BW1428" i="1"/>
  <c r="BX1428" i="1"/>
  <c r="BY1428" i="1"/>
  <c r="BZ1428" i="1"/>
  <c r="CA1428" i="1"/>
  <c r="CB1428" i="1"/>
  <c r="CC1428" i="1"/>
  <c r="CD1428" i="1"/>
  <c r="CE1428" i="1"/>
  <c r="CF1428" i="1"/>
  <c r="CG1428" i="1"/>
  <c r="CH1428" i="1"/>
  <c r="CI1428" i="1"/>
  <c r="CJ1428" i="1"/>
  <c r="CK1428" i="1"/>
  <c r="CL1428" i="1"/>
  <c r="CM1428" i="1"/>
  <c r="CN1428" i="1"/>
  <c r="CO1428" i="1"/>
  <c r="CP1428" i="1"/>
  <c r="CQ1428" i="1"/>
  <c r="CR1428" i="1"/>
  <c r="CS1428" i="1"/>
  <c r="CT1428" i="1"/>
  <c r="CU1428" i="1"/>
  <c r="CV1428" i="1"/>
  <c r="CW1428" i="1"/>
  <c r="CX1428" i="1"/>
  <c r="CY1428" i="1"/>
  <c r="CZ1428" i="1"/>
  <c r="DA1428" i="1"/>
  <c r="BD1428" i="1"/>
  <c r="B1428" i="1"/>
  <c r="BE1429" i="1"/>
  <c r="BF1429" i="1"/>
  <c r="BG1429" i="1"/>
  <c r="BH1429" i="1"/>
  <c r="BI1429" i="1"/>
  <c r="BJ1429" i="1"/>
  <c r="BK1429" i="1"/>
  <c r="BL1429" i="1"/>
  <c r="BM1429" i="1"/>
  <c r="BN1429" i="1"/>
  <c r="BO1429" i="1"/>
  <c r="BP1429" i="1"/>
  <c r="BQ1429" i="1"/>
  <c r="BR1429" i="1"/>
  <c r="BS1429" i="1"/>
  <c r="BT1429" i="1"/>
  <c r="BU1429" i="1"/>
  <c r="BV1429" i="1"/>
  <c r="BW1429" i="1"/>
  <c r="BX1429" i="1"/>
  <c r="BY1429" i="1"/>
  <c r="BZ1429" i="1"/>
  <c r="CA1429" i="1"/>
  <c r="CB1429" i="1"/>
  <c r="CC1429" i="1"/>
  <c r="CD1429" i="1"/>
  <c r="CE1429" i="1"/>
  <c r="CF1429" i="1"/>
  <c r="CG1429" i="1"/>
  <c r="CH1429" i="1"/>
  <c r="CI1429" i="1"/>
  <c r="CJ1429" i="1"/>
  <c r="CK1429" i="1"/>
  <c r="CL1429" i="1"/>
  <c r="CM1429" i="1"/>
  <c r="CN1429" i="1"/>
  <c r="CO1429" i="1"/>
  <c r="CP1429" i="1"/>
  <c r="CQ1429" i="1"/>
  <c r="CR1429" i="1"/>
  <c r="CS1429" i="1"/>
  <c r="CT1429" i="1"/>
  <c r="CU1429" i="1"/>
  <c r="CV1429" i="1"/>
  <c r="CW1429" i="1"/>
  <c r="CX1429" i="1"/>
  <c r="CY1429" i="1"/>
  <c r="CZ1429" i="1"/>
  <c r="DA1429" i="1"/>
  <c r="BD1429" i="1"/>
  <c r="B1429" i="1"/>
  <c r="BE1430" i="1"/>
  <c r="BF1430" i="1"/>
  <c r="BG1430" i="1"/>
  <c r="BH1430" i="1"/>
  <c r="BI1430" i="1"/>
  <c r="BJ1430" i="1"/>
  <c r="BK1430" i="1"/>
  <c r="BL1430" i="1"/>
  <c r="BM1430" i="1"/>
  <c r="BN1430" i="1"/>
  <c r="BO1430" i="1"/>
  <c r="BP1430" i="1"/>
  <c r="BQ1430" i="1"/>
  <c r="BR1430" i="1"/>
  <c r="BS1430" i="1"/>
  <c r="BT1430" i="1"/>
  <c r="BU1430" i="1"/>
  <c r="BV1430" i="1"/>
  <c r="BW1430" i="1"/>
  <c r="BX1430" i="1"/>
  <c r="BY1430" i="1"/>
  <c r="BZ1430" i="1"/>
  <c r="CA1430" i="1"/>
  <c r="CB1430" i="1"/>
  <c r="CC1430" i="1"/>
  <c r="CD1430" i="1"/>
  <c r="CE1430" i="1"/>
  <c r="CF1430" i="1"/>
  <c r="CG1430" i="1"/>
  <c r="CH1430" i="1"/>
  <c r="CI1430" i="1"/>
  <c r="CJ1430" i="1"/>
  <c r="CK1430" i="1"/>
  <c r="CL1430" i="1"/>
  <c r="CM1430" i="1"/>
  <c r="CN1430" i="1"/>
  <c r="CO1430" i="1"/>
  <c r="CP1430" i="1"/>
  <c r="CQ1430" i="1"/>
  <c r="CR1430" i="1"/>
  <c r="CS1430" i="1"/>
  <c r="CT1430" i="1"/>
  <c r="CU1430" i="1"/>
  <c r="CV1430" i="1"/>
  <c r="CW1430" i="1"/>
  <c r="CX1430" i="1"/>
  <c r="CY1430" i="1"/>
  <c r="CZ1430" i="1"/>
  <c r="DA1430" i="1"/>
  <c r="BD1430" i="1"/>
  <c r="B1430" i="1"/>
  <c r="BE1431" i="1"/>
  <c r="BF1431" i="1"/>
  <c r="BG1431" i="1"/>
  <c r="BH1431" i="1"/>
  <c r="BI1431" i="1"/>
  <c r="BJ1431" i="1"/>
  <c r="BK1431" i="1"/>
  <c r="BL1431" i="1"/>
  <c r="BM1431" i="1"/>
  <c r="BN1431" i="1"/>
  <c r="BO1431" i="1"/>
  <c r="BP1431" i="1"/>
  <c r="BQ1431" i="1"/>
  <c r="BR1431" i="1"/>
  <c r="BS1431" i="1"/>
  <c r="BT1431" i="1"/>
  <c r="BU1431" i="1"/>
  <c r="BV1431" i="1"/>
  <c r="BW1431" i="1"/>
  <c r="BX1431" i="1"/>
  <c r="BY1431" i="1"/>
  <c r="BZ1431" i="1"/>
  <c r="CA1431" i="1"/>
  <c r="CB1431" i="1"/>
  <c r="CC1431" i="1"/>
  <c r="CD1431" i="1"/>
  <c r="CE1431" i="1"/>
  <c r="CF1431" i="1"/>
  <c r="CG1431" i="1"/>
  <c r="CH1431" i="1"/>
  <c r="CI1431" i="1"/>
  <c r="CJ1431" i="1"/>
  <c r="CK1431" i="1"/>
  <c r="CL1431" i="1"/>
  <c r="CM1431" i="1"/>
  <c r="CN1431" i="1"/>
  <c r="CO1431" i="1"/>
  <c r="CP1431" i="1"/>
  <c r="CQ1431" i="1"/>
  <c r="CR1431" i="1"/>
  <c r="CS1431" i="1"/>
  <c r="CT1431" i="1"/>
  <c r="CU1431" i="1"/>
  <c r="CV1431" i="1"/>
  <c r="CW1431" i="1"/>
  <c r="CX1431" i="1"/>
  <c r="CY1431" i="1"/>
  <c r="CZ1431" i="1"/>
  <c r="DA1431" i="1"/>
  <c r="BD1431" i="1"/>
  <c r="B1431" i="1"/>
  <c r="BE1432" i="1"/>
  <c r="BF1432" i="1"/>
  <c r="BG1432" i="1"/>
  <c r="BH1432" i="1"/>
  <c r="BI1432" i="1"/>
  <c r="BJ1432" i="1"/>
  <c r="BK1432" i="1"/>
  <c r="BL1432" i="1"/>
  <c r="BM1432" i="1"/>
  <c r="BN1432" i="1"/>
  <c r="BO1432" i="1"/>
  <c r="BP1432" i="1"/>
  <c r="BQ1432" i="1"/>
  <c r="BR1432" i="1"/>
  <c r="BS1432" i="1"/>
  <c r="BT1432" i="1"/>
  <c r="BU1432" i="1"/>
  <c r="BV1432" i="1"/>
  <c r="BW1432" i="1"/>
  <c r="BX1432" i="1"/>
  <c r="BY1432" i="1"/>
  <c r="BZ1432" i="1"/>
  <c r="CA1432" i="1"/>
  <c r="CB1432" i="1"/>
  <c r="CC1432" i="1"/>
  <c r="CD1432" i="1"/>
  <c r="CE1432" i="1"/>
  <c r="CF1432" i="1"/>
  <c r="CG1432" i="1"/>
  <c r="CH1432" i="1"/>
  <c r="CI1432" i="1"/>
  <c r="CJ1432" i="1"/>
  <c r="CK1432" i="1"/>
  <c r="CL1432" i="1"/>
  <c r="CM1432" i="1"/>
  <c r="CN1432" i="1"/>
  <c r="CO1432" i="1"/>
  <c r="CP1432" i="1"/>
  <c r="CQ1432" i="1"/>
  <c r="CR1432" i="1"/>
  <c r="CS1432" i="1"/>
  <c r="CT1432" i="1"/>
  <c r="CU1432" i="1"/>
  <c r="CV1432" i="1"/>
  <c r="CW1432" i="1"/>
  <c r="CX1432" i="1"/>
  <c r="CY1432" i="1"/>
  <c r="CZ1432" i="1"/>
  <c r="DA1432" i="1"/>
  <c r="BD1432" i="1"/>
  <c r="B1432" i="1"/>
  <c r="BE1433" i="1"/>
  <c r="BF1433" i="1"/>
  <c r="BG1433" i="1"/>
  <c r="BH1433" i="1"/>
  <c r="BI1433" i="1"/>
  <c r="BJ1433" i="1"/>
  <c r="BK1433" i="1"/>
  <c r="BL1433" i="1"/>
  <c r="BM1433" i="1"/>
  <c r="BN1433" i="1"/>
  <c r="BO1433" i="1"/>
  <c r="BP1433" i="1"/>
  <c r="BQ1433" i="1"/>
  <c r="BR1433" i="1"/>
  <c r="BS1433" i="1"/>
  <c r="BT1433" i="1"/>
  <c r="BU1433" i="1"/>
  <c r="BV1433" i="1"/>
  <c r="BW1433" i="1"/>
  <c r="BX1433" i="1"/>
  <c r="BY1433" i="1"/>
  <c r="BZ1433" i="1"/>
  <c r="CA1433" i="1"/>
  <c r="CB1433" i="1"/>
  <c r="CC1433" i="1"/>
  <c r="CD1433" i="1"/>
  <c r="CE1433" i="1"/>
  <c r="CF1433" i="1"/>
  <c r="CG1433" i="1"/>
  <c r="CH1433" i="1"/>
  <c r="CI1433" i="1"/>
  <c r="CJ1433" i="1"/>
  <c r="CK1433" i="1"/>
  <c r="CL1433" i="1"/>
  <c r="CM1433" i="1"/>
  <c r="CN1433" i="1"/>
  <c r="CO1433" i="1"/>
  <c r="CP1433" i="1"/>
  <c r="CQ1433" i="1"/>
  <c r="CR1433" i="1"/>
  <c r="CS1433" i="1"/>
  <c r="CT1433" i="1"/>
  <c r="CU1433" i="1"/>
  <c r="CV1433" i="1"/>
  <c r="CW1433" i="1"/>
  <c r="CX1433" i="1"/>
  <c r="CY1433" i="1"/>
  <c r="CZ1433" i="1"/>
  <c r="DA1433" i="1"/>
  <c r="BD1433" i="1"/>
  <c r="B1433" i="1"/>
  <c r="BE1434" i="1"/>
  <c r="BF1434" i="1"/>
  <c r="BG1434" i="1"/>
  <c r="BH1434" i="1"/>
  <c r="BI1434" i="1"/>
  <c r="BJ1434" i="1"/>
  <c r="BK1434" i="1"/>
  <c r="BL1434" i="1"/>
  <c r="BM1434" i="1"/>
  <c r="BN1434" i="1"/>
  <c r="BO1434" i="1"/>
  <c r="BP1434" i="1"/>
  <c r="BQ1434" i="1"/>
  <c r="BR1434" i="1"/>
  <c r="BS1434" i="1"/>
  <c r="BT1434" i="1"/>
  <c r="BU1434" i="1"/>
  <c r="BV1434" i="1"/>
  <c r="BW1434" i="1"/>
  <c r="BX1434" i="1"/>
  <c r="BY1434" i="1"/>
  <c r="BZ1434" i="1"/>
  <c r="CA1434" i="1"/>
  <c r="CB1434" i="1"/>
  <c r="CC1434" i="1"/>
  <c r="CD1434" i="1"/>
  <c r="CE1434" i="1"/>
  <c r="CF1434" i="1"/>
  <c r="CG1434" i="1"/>
  <c r="CH1434" i="1"/>
  <c r="CI1434" i="1"/>
  <c r="CJ1434" i="1"/>
  <c r="CK1434" i="1"/>
  <c r="CL1434" i="1"/>
  <c r="CM1434" i="1"/>
  <c r="CN1434" i="1"/>
  <c r="CO1434" i="1"/>
  <c r="CP1434" i="1"/>
  <c r="CQ1434" i="1"/>
  <c r="CR1434" i="1"/>
  <c r="CS1434" i="1"/>
  <c r="CT1434" i="1"/>
  <c r="CU1434" i="1"/>
  <c r="CV1434" i="1"/>
  <c r="CW1434" i="1"/>
  <c r="CX1434" i="1"/>
  <c r="CY1434" i="1"/>
  <c r="CZ1434" i="1"/>
  <c r="DA1434" i="1"/>
  <c r="BD1434" i="1"/>
  <c r="B1434" i="1"/>
  <c r="BE1435" i="1"/>
  <c r="BF1435" i="1"/>
  <c r="BG1435" i="1"/>
  <c r="BH1435" i="1"/>
  <c r="BI1435" i="1"/>
  <c r="BJ1435" i="1"/>
  <c r="BK1435" i="1"/>
  <c r="BL1435" i="1"/>
  <c r="BM1435" i="1"/>
  <c r="BN1435" i="1"/>
  <c r="BO1435" i="1"/>
  <c r="BP1435" i="1"/>
  <c r="BQ1435" i="1"/>
  <c r="BR1435" i="1"/>
  <c r="BS1435" i="1"/>
  <c r="BT1435" i="1"/>
  <c r="BU1435" i="1"/>
  <c r="BV1435" i="1"/>
  <c r="BW1435" i="1"/>
  <c r="BX1435" i="1"/>
  <c r="BY1435" i="1"/>
  <c r="BZ1435" i="1"/>
  <c r="CA1435" i="1"/>
  <c r="CB1435" i="1"/>
  <c r="CC1435" i="1"/>
  <c r="CD1435" i="1"/>
  <c r="CE1435" i="1"/>
  <c r="CF1435" i="1"/>
  <c r="CG1435" i="1"/>
  <c r="CH1435" i="1"/>
  <c r="CI1435" i="1"/>
  <c r="CJ1435" i="1"/>
  <c r="CK1435" i="1"/>
  <c r="CL1435" i="1"/>
  <c r="CM1435" i="1"/>
  <c r="CN1435" i="1"/>
  <c r="CO1435" i="1"/>
  <c r="CP1435" i="1"/>
  <c r="CQ1435" i="1"/>
  <c r="CR1435" i="1"/>
  <c r="CS1435" i="1"/>
  <c r="CT1435" i="1"/>
  <c r="CU1435" i="1"/>
  <c r="CV1435" i="1"/>
  <c r="CW1435" i="1"/>
  <c r="CX1435" i="1"/>
  <c r="CY1435" i="1"/>
  <c r="CZ1435" i="1"/>
  <c r="DA1435" i="1"/>
  <c r="BD1435" i="1"/>
  <c r="B1435" i="1"/>
  <c r="BE1436" i="1"/>
  <c r="BF1436" i="1"/>
  <c r="BG1436" i="1"/>
  <c r="BH1436" i="1"/>
  <c r="BI1436" i="1"/>
  <c r="BJ1436" i="1"/>
  <c r="BK1436" i="1"/>
  <c r="BL1436" i="1"/>
  <c r="BM1436" i="1"/>
  <c r="BN1436" i="1"/>
  <c r="BO1436" i="1"/>
  <c r="BP1436" i="1"/>
  <c r="BQ1436" i="1"/>
  <c r="BR1436" i="1"/>
  <c r="BS1436" i="1"/>
  <c r="BT1436" i="1"/>
  <c r="BU1436" i="1"/>
  <c r="BV1436" i="1"/>
  <c r="BW1436" i="1"/>
  <c r="BX1436" i="1"/>
  <c r="BY1436" i="1"/>
  <c r="BZ1436" i="1"/>
  <c r="CA1436" i="1"/>
  <c r="CB1436" i="1"/>
  <c r="CC1436" i="1"/>
  <c r="CD1436" i="1"/>
  <c r="CE1436" i="1"/>
  <c r="CF1436" i="1"/>
  <c r="CG1436" i="1"/>
  <c r="CH1436" i="1"/>
  <c r="CI1436" i="1"/>
  <c r="CJ1436" i="1"/>
  <c r="CK1436" i="1"/>
  <c r="CL1436" i="1"/>
  <c r="CM1436" i="1"/>
  <c r="CN1436" i="1"/>
  <c r="CO1436" i="1"/>
  <c r="CP1436" i="1"/>
  <c r="CQ1436" i="1"/>
  <c r="CR1436" i="1"/>
  <c r="CS1436" i="1"/>
  <c r="CT1436" i="1"/>
  <c r="CU1436" i="1"/>
  <c r="CV1436" i="1"/>
  <c r="CW1436" i="1"/>
  <c r="CX1436" i="1"/>
  <c r="CY1436" i="1"/>
  <c r="CZ1436" i="1"/>
  <c r="DA1436" i="1"/>
  <c r="BD1436" i="1"/>
  <c r="B1436" i="1"/>
  <c r="BE1437" i="1"/>
  <c r="BF1437" i="1"/>
  <c r="BG1437" i="1"/>
  <c r="BH1437" i="1"/>
  <c r="BI1437" i="1"/>
  <c r="BJ1437" i="1"/>
  <c r="BK1437" i="1"/>
  <c r="BL1437" i="1"/>
  <c r="BM1437" i="1"/>
  <c r="BN1437" i="1"/>
  <c r="BO1437" i="1"/>
  <c r="BP1437" i="1"/>
  <c r="BQ1437" i="1"/>
  <c r="BR1437" i="1"/>
  <c r="BS1437" i="1"/>
  <c r="BT1437" i="1"/>
  <c r="BU1437" i="1"/>
  <c r="BV1437" i="1"/>
  <c r="BW1437" i="1"/>
  <c r="BX1437" i="1"/>
  <c r="BY1437" i="1"/>
  <c r="BZ1437" i="1"/>
  <c r="CA1437" i="1"/>
  <c r="CB1437" i="1"/>
  <c r="CC1437" i="1"/>
  <c r="CD1437" i="1"/>
  <c r="CE1437" i="1"/>
  <c r="CF1437" i="1"/>
  <c r="CG1437" i="1"/>
  <c r="CH1437" i="1"/>
  <c r="CI1437" i="1"/>
  <c r="CJ1437" i="1"/>
  <c r="CK1437" i="1"/>
  <c r="CL1437" i="1"/>
  <c r="CM1437" i="1"/>
  <c r="CN1437" i="1"/>
  <c r="CO1437" i="1"/>
  <c r="CP1437" i="1"/>
  <c r="CQ1437" i="1"/>
  <c r="CR1437" i="1"/>
  <c r="CS1437" i="1"/>
  <c r="CT1437" i="1"/>
  <c r="CU1437" i="1"/>
  <c r="CV1437" i="1"/>
  <c r="CW1437" i="1"/>
  <c r="CX1437" i="1"/>
  <c r="CY1437" i="1"/>
  <c r="CZ1437" i="1"/>
  <c r="DA1437" i="1"/>
  <c r="BD1437" i="1"/>
  <c r="B1437" i="1"/>
  <c r="BE1438" i="1"/>
  <c r="BF1438" i="1"/>
  <c r="BG1438" i="1"/>
  <c r="BH1438" i="1"/>
  <c r="BI1438" i="1"/>
  <c r="BJ1438" i="1"/>
  <c r="BK1438" i="1"/>
  <c r="BL1438" i="1"/>
  <c r="BM1438" i="1"/>
  <c r="BN1438" i="1"/>
  <c r="BO1438" i="1"/>
  <c r="BP1438" i="1"/>
  <c r="BQ1438" i="1"/>
  <c r="BR1438" i="1"/>
  <c r="BS1438" i="1"/>
  <c r="BT1438" i="1"/>
  <c r="BU1438" i="1"/>
  <c r="BV1438" i="1"/>
  <c r="BW1438" i="1"/>
  <c r="BX1438" i="1"/>
  <c r="BY1438" i="1"/>
  <c r="BZ1438" i="1"/>
  <c r="CA1438" i="1"/>
  <c r="CB1438" i="1"/>
  <c r="CC1438" i="1"/>
  <c r="CD1438" i="1"/>
  <c r="CE1438" i="1"/>
  <c r="CF1438" i="1"/>
  <c r="CG1438" i="1"/>
  <c r="CH1438" i="1"/>
  <c r="CI1438" i="1"/>
  <c r="CJ1438" i="1"/>
  <c r="CK1438" i="1"/>
  <c r="CL1438" i="1"/>
  <c r="CM1438" i="1"/>
  <c r="CN1438" i="1"/>
  <c r="CO1438" i="1"/>
  <c r="CP1438" i="1"/>
  <c r="CQ1438" i="1"/>
  <c r="CR1438" i="1"/>
  <c r="CS1438" i="1"/>
  <c r="CT1438" i="1"/>
  <c r="CU1438" i="1"/>
  <c r="CV1438" i="1"/>
  <c r="CW1438" i="1"/>
  <c r="CX1438" i="1"/>
  <c r="CY1438" i="1"/>
  <c r="CZ1438" i="1"/>
  <c r="DA1438" i="1"/>
  <c r="BD1438" i="1"/>
  <c r="B1438" i="1"/>
  <c r="BE1439" i="1"/>
  <c r="BF1439" i="1"/>
  <c r="BG1439" i="1"/>
  <c r="BH1439" i="1"/>
  <c r="BI1439" i="1"/>
  <c r="BJ1439" i="1"/>
  <c r="BK1439" i="1"/>
  <c r="BL1439" i="1"/>
  <c r="BM1439" i="1"/>
  <c r="BN1439" i="1"/>
  <c r="BO1439" i="1"/>
  <c r="BP1439" i="1"/>
  <c r="BQ1439" i="1"/>
  <c r="BR1439" i="1"/>
  <c r="BS1439" i="1"/>
  <c r="BT1439" i="1"/>
  <c r="BU1439" i="1"/>
  <c r="BV1439" i="1"/>
  <c r="BW1439" i="1"/>
  <c r="BX1439" i="1"/>
  <c r="BY1439" i="1"/>
  <c r="BZ1439" i="1"/>
  <c r="CA1439" i="1"/>
  <c r="CB1439" i="1"/>
  <c r="CC1439" i="1"/>
  <c r="CD1439" i="1"/>
  <c r="CE1439" i="1"/>
  <c r="CF1439" i="1"/>
  <c r="CG1439" i="1"/>
  <c r="CH1439" i="1"/>
  <c r="CI1439" i="1"/>
  <c r="CJ1439" i="1"/>
  <c r="CK1439" i="1"/>
  <c r="CL1439" i="1"/>
  <c r="CM1439" i="1"/>
  <c r="CN1439" i="1"/>
  <c r="CO1439" i="1"/>
  <c r="CP1439" i="1"/>
  <c r="CQ1439" i="1"/>
  <c r="CR1439" i="1"/>
  <c r="CS1439" i="1"/>
  <c r="CT1439" i="1"/>
  <c r="CU1439" i="1"/>
  <c r="CV1439" i="1"/>
  <c r="CW1439" i="1"/>
  <c r="CX1439" i="1"/>
  <c r="CY1439" i="1"/>
  <c r="CZ1439" i="1"/>
  <c r="DA1439" i="1"/>
  <c r="BD1439" i="1"/>
  <c r="B1439" i="1"/>
  <c r="BE1440" i="1"/>
  <c r="BF1440" i="1"/>
  <c r="BG1440" i="1"/>
  <c r="BH1440" i="1"/>
  <c r="BI1440" i="1"/>
  <c r="BJ1440" i="1"/>
  <c r="BK1440" i="1"/>
  <c r="BL1440" i="1"/>
  <c r="BM1440" i="1"/>
  <c r="BN1440" i="1"/>
  <c r="BO1440" i="1"/>
  <c r="BP1440" i="1"/>
  <c r="BQ1440" i="1"/>
  <c r="BR1440" i="1"/>
  <c r="BS1440" i="1"/>
  <c r="BT1440" i="1"/>
  <c r="BU1440" i="1"/>
  <c r="BV1440" i="1"/>
  <c r="BW1440" i="1"/>
  <c r="BX1440" i="1"/>
  <c r="BY1440" i="1"/>
  <c r="BZ1440" i="1"/>
  <c r="CA1440" i="1"/>
  <c r="CB1440" i="1"/>
  <c r="CC1440" i="1"/>
  <c r="CD1440" i="1"/>
  <c r="CE1440" i="1"/>
  <c r="CF1440" i="1"/>
  <c r="CG1440" i="1"/>
  <c r="CH1440" i="1"/>
  <c r="CI1440" i="1"/>
  <c r="CJ1440" i="1"/>
  <c r="CK1440" i="1"/>
  <c r="CL1440" i="1"/>
  <c r="CM1440" i="1"/>
  <c r="CN1440" i="1"/>
  <c r="CO1440" i="1"/>
  <c r="CP1440" i="1"/>
  <c r="CQ1440" i="1"/>
  <c r="CR1440" i="1"/>
  <c r="CS1440" i="1"/>
  <c r="CT1440" i="1"/>
  <c r="CU1440" i="1"/>
  <c r="CV1440" i="1"/>
  <c r="CW1440" i="1"/>
  <c r="CX1440" i="1"/>
  <c r="CY1440" i="1"/>
  <c r="CZ1440" i="1"/>
  <c r="DA1440" i="1"/>
  <c r="BD1440" i="1"/>
  <c r="B1440" i="1"/>
  <c r="BE1441" i="1"/>
  <c r="BF1441" i="1"/>
  <c r="BG1441" i="1"/>
  <c r="BH1441" i="1"/>
  <c r="BI1441" i="1"/>
  <c r="BJ1441" i="1"/>
  <c r="BK1441" i="1"/>
  <c r="BL1441" i="1"/>
  <c r="BM1441" i="1"/>
  <c r="BN1441" i="1"/>
  <c r="BO1441" i="1"/>
  <c r="BP1441" i="1"/>
  <c r="BQ1441" i="1"/>
  <c r="BR1441" i="1"/>
  <c r="BS1441" i="1"/>
  <c r="BT1441" i="1"/>
  <c r="BU1441" i="1"/>
  <c r="BV1441" i="1"/>
  <c r="BW1441" i="1"/>
  <c r="BX1441" i="1"/>
  <c r="BY1441" i="1"/>
  <c r="BZ1441" i="1"/>
  <c r="CA1441" i="1"/>
  <c r="CB1441" i="1"/>
  <c r="CC1441" i="1"/>
  <c r="CD1441" i="1"/>
  <c r="CE1441" i="1"/>
  <c r="CF1441" i="1"/>
  <c r="CG1441" i="1"/>
  <c r="CH1441" i="1"/>
  <c r="CI1441" i="1"/>
  <c r="CJ1441" i="1"/>
  <c r="CK1441" i="1"/>
  <c r="CL1441" i="1"/>
  <c r="CM1441" i="1"/>
  <c r="CN1441" i="1"/>
  <c r="CO1441" i="1"/>
  <c r="CP1441" i="1"/>
  <c r="CQ1441" i="1"/>
  <c r="CR1441" i="1"/>
  <c r="CS1441" i="1"/>
  <c r="CT1441" i="1"/>
  <c r="CU1441" i="1"/>
  <c r="CV1441" i="1"/>
  <c r="CW1441" i="1"/>
  <c r="CX1441" i="1"/>
  <c r="CY1441" i="1"/>
  <c r="CZ1441" i="1"/>
  <c r="DA1441" i="1"/>
  <c r="BD1441" i="1"/>
  <c r="B1441" i="1"/>
  <c r="BE1442" i="1"/>
  <c r="BF1442" i="1"/>
  <c r="BG1442" i="1"/>
  <c r="BH1442" i="1"/>
  <c r="BI1442" i="1"/>
  <c r="BJ1442" i="1"/>
  <c r="BK1442" i="1"/>
  <c r="BL1442" i="1"/>
  <c r="BM1442" i="1"/>
  <c r="BN1442" i="1"/>
  <c r="BO1442" i="1"/>
  <c r="BP1442" i="1"/>
  <c r="BQ1442" i="1"/>
  <c r="BR1442" i="1"/>
  <c r="BS1442" i="1"/>
  <c r="BT1442" i="1"/>
  <c r="BU1442" i="1"/>
  <c r="BV1442" i="1"/>
  <c r="BW1442" i="1"/>
  <c r="BX1442" i="1"/>
  <c r="BY1442" i="1"/>
  <c r="BZ1442" i="1"/>
  <c r="CA1442" i="1"/>
  <c r="CB1442" i="1"/>
  <c r="CC1442" i="1"/>
  <c r="CD1442" i="1"/>
  <c r="CE1442" i="1"/>
  <c r="CF1442" i="1"/>
  <c r="CG1442" i="1"/>
  <c r="CH1442" i="1"/>
  <c r="CI1442" i="1"/>
  <c r="CJ1442" i="1"/>
  <c r="CK1442" i="1"/>
  <c r="CL1442" i="1"/>
  <c r="CM1442" i="1"/>
  <c r="CN1442" i="1"/>
  <c r="CO1442" i="1"/>
  <c r="CP1442" i="1"/>
  <c r="CQ1442" i="1"/>
  <c r="CR1442" i="1"/>
  <c r="CS1442" i="1"/>
  <c r="CT1442" i="1"/>
  <c r="CU1442" i="1"/>
  <c r="CV1442" i="1"/>
  <c r="CW1442" i="1"/>
  <c r="CX1442" i="1"/>
  <c r="CY1442" i="1"/>
  <c r="CZ1442" i="1"/>
  <c r="DA1442" i="1"/>
  <c r="BD1442" i="1"/>
  <c r="B1442" i="1"/>
  <c r="BE1443" i="1"/>
  <c r="BF1443" i="1"/>
  <c r="BG1443" i="1"/>
  <c r="BH1443" i="1"/>
  <c r="BI1443" i="1"/>
  <c r="BJ1443" i="1"/>
  <c r="BK1443" i="1"/>
  <c r="BL1443" i="1"/>
  <c r="BM1443" i="1"/>
  <c r="BN1443" i="1"/>
  <c r="BO1443" i="1"/>
  <c r="BP1443" i="1"/>
  <c r="BQ1443" i="1"/>
  <c r="BR1443" i="1"/>
  <c r="BS1443" i="1"/>
  <c r="BT1443" i="1"/>
  <c r="BU1443" i="1"/>
  <c r="BV1443" i="1"/>
  <c r="BW1443" i="1"/>
  <c r="BX1443" i="1"/>
  <c r="BY1443" i="1"/>
  <c r="BZ1443" i="1"/>
  <c r="CA1443" i="1"/>
  <c r="CB1443" i="1"/>
  <c r="CC1443" i="1"/>
  <c r="CD1443" i="1"/>
  <c r="CE1443" i="1"/>
  <c r="CF1443" i="1"/>
  <c r="CG1443" i="1"/>
  <c r="CH1443" i="1"/>
  <c r="CI1443" i="1"/>
  <c r="CJ1443" i="1"/>
  <c r="CK1443" i="1"/>
  <c r="CL1443" i="1"/>
  <c r="CM1443" i="1"/>
  <c r="CN1443" i="1"/>
  <c r="CO1443" i="1"/>
  <c r="CP1443" i="1"/>
  <c r="CQ1443" i="1"/>
  <c r="CR1443" i="1"/>
  <c r="CS1443" i="1"/>
  <c r="CT1443" i="1"/>
  <c r="CU1443" i="1"/>
  <c r="CV1443" i="1"/>
  <c r="CW1443" i="1"/>
  <c r="CX1443" i="1"/>
  <c r="CY1443" i="1"/>
  <c r="CZ1443" i="1"/>
  <c r="DA1443" i="1"/>
  <c r="BD1443" i="1"/>
  <c r="B1443" i="1"/>
  <c r="BE1444" i="1"/>
  <c r="BF1444" i="1"/>
  <c r="BG1444" i="1"/>
  <c r="BH1444" i="1"/>
  <c r="BI1444" i="1"/>
  <c r="BJ1444" i="1"/>
  <c r="BK1444" i="1"/>
  <c r="BL1444" i="1"/>
  <c r="BM1444" i="1"/>
  <c r="BN1444" i="1"/>
  <c r="BO1444" i="1"/>
  <c r="BP1444" i="1"/>
  <c r="BQ1444" i="1"/>
  <c r="BR1444" i="1"/>
  <c r="BS1444" i="1"/>
  <c r="BT1444" i="1"/>
  <c r="BU1444" i="1"/>
  <c r="BV1444" i="1"/>
  <c r="BW1444" i="1"/>
  <c r="BX1444" i="1"/>
  <c r="BY1444" i="1"/>
  <c r="BZ1444" i="1"/>
  <c r="CA1444" i="1"/>
  <c r="CB1444" i="1"/>
  <c r="CC1444" i="1"/>
  <c r="CD1444" i="1"/>
  <c r="CE1444" i="1"/>
  <c r="CF1444" i="1"/>
  <c r="CG1444" i="1"/>
  <c r="CH1444" i="1"/>
  <c r="CI1444" i="1"/>
  <c r="CJ1444" i="1"/>
  <c r="CK1444" i="1"/>
  <c r="CL1444" i="1"/>
  <c r="CM1444" i="1"/>
  <c r="CN1444" i="1"/>
  <c r="CO1444" i="1"/>
  <c r="CP1444" i="1"/>
  <c r="CQ1444" i="1"/>
  <c r="CR1444" i="1"/>
  <c r="CS1444" i="1"/>
  <c r="CT1444" i="1"/>
  <c r="CU1444" i="1"/>
  <c r="CV1444" i="1"/>
  <c r="CW1444" i="1"/>
  <c r="CX1444" i="1"/>
  <c r="CY1444" i="1"/>
  <c r="CZ1444" i="1"/>
  <c r="DA1444" i="1"/>
  <c r="BD1444" i="1"/>
  <c r="B1444" i="1"/>
  <c r="BE1445" i="1"/>
  <c r="BF1445" i="1"/>
  <c r="BG1445" i="1"/>
  <c r="BH1445" i="1"/>
  <c r="BI1445" i="1"/>
  <c r="BJ1445" i="1"/>
  <c r="BK1445" i="1"/>
  <c r="BL1445" i="1"/>
  <c r="BM1445" i="1"/>
  <c r="BN1445" i="1"/>
  <c r="BO1445" i="1"/>
  <c r="BP1445" i="1"/>
  <c r="BQ1445" i="1"/>
  <c r="BR1445" i="1"/>
  <c r="BS1445" i="1"/>
  <c r="BT1445" i="1"/>
  <c r="BU1445" i="1"/>
  <c r="BV1445" i="1"/>
  <c r="BW1445" i="1"/>
  <c r="BX1445" i="1"/>
  <c r="BY1445" i="1"/>
  <c r="BZ1445" i="1"/>
  <c r="CA1445" i="1"/>
  <c r="CB1445" i="1"/>
  <c r="CC1445" i="1"/>
  <c r="CD1445" i="1"/>
  <c r="CE1445" i="1"/>
  <c r="CF1445" i="1"/>
  <c r="CG1445" i="1"/>
  <c r="CH1445" i="1"/>
  <c r="CI1445" i="1"/>
  <c r="CJ1445" i="1"/>
  <c r="CK1445" i="1"/>
  <c r="CL1445" i="1"/>
  <c r="CM1445" i="1"/>
  <c r="CN1445" i="1"/>
  <c r="CO1445" i="1"/>
  <c r="CP1445" i="1"/>
  <c r="CQ1445" i="1"/>
  <c r="CR1445" i="1"/>
  <c r="CS1445" i="1"/>
  <c r="CT1445" i="1"/>
  <c r="CU1445" i="1"/>
  <c r="CV1445" i="1"/>
  <c r="CW1445" i="1"/>
  <c r="CX1445" i="1"/>
  <c r="CY1445" i="1"/>
  <c r="CZ1445" i="1"/>
  <c r="DA1445" i="1"/>
  <c r="BD1445" i="1"/>
  <c r="B1445" i="1"/>
  <c r="BE1446" i="1"/>
  <c r="BF1446" i="1"/>
  <c r="BG1446" i="1"/>
  <c r="BH1446" i="1"/>
  <c r="BI1446" i="1"/>
  <c r="BJ1446" i="1"/>
  <c r="BK1446" i="1"/>
  <c r="BL1446" i="1"/>
  <c r="BM1446" i="1"/>
  <c r="BN1446" i="1"/>
  <c r="BO1446" i="1"/>
  <c r="BP1446" i="1"/>
  <c r="BQ1446" i="1"/>
  <c r="BR1446" i="1"/>
  <c r="BS1446" i="1"/>
  <c r="BT1446" i="1"/>
  <c r="BU1446" i="1"/>
  <c r="BV1446" i="1"/>
  <c r="BW1446" i="1"/>
  <c r="BX1446" i="1"/>
  <c r="BY1446" i="1"/>
  <c r="BZ1446" i="1"/>
  <c r="CA1446" i="1"/>
  <c r="CB1446" i="1"/>
  <c r="CC1446" i="1"/>
  <c r="CD1446" i="1"/>
  <c r="CE1446" i="1"/>
  <c r="CF1446" i="1"/>
  <c r="CG1446" i="1"/>
  <c r="CH1446" i="1"/>
  <c r="CI1446" i="1"/>
  <c r="CJ1446" i="1"/>
  <c r="CK1446" i="1"/>
  <c r="CL1446" i="1"/>
  <c r="CM1446" i="1"/>
  <c r="CN1446" i="1"/>
  <c r="CO1446" i="1"/>
  <c r="CP1446" i="1"/>
  <c r="CQ1446" i="1"/>
  <c r="CR1446" i="1"/>
  <c r="CS1446" i="1"/>
  <c r="CT1446" i="1"/>
  <c r="CU1446" i="1"/>
  <c r="CV1446" i="1"/>
  <c r="CW1446" i="1"/>
  <c r="CX1446" i="1"/>
  <c r="CY1446" i="1"/>
  <c r="CZ1446" i="1"/>
  <c r="DA1446" i="1"/>
  <c r="BD1446" i="1"/>
  <c r="B1446" i="1"/>
  <c r="BE1447" i="1"/>
  <c r="BF1447" i="1"/>
  <c r="BG1447" i="1"/>
  <c r="BH1447" i="1"/>
  <c r="BI1447" i="1"/>
  <c r="BJ1447" i="1"/>
  <c r="BK1447" i="1"/>
  <c r="BL1447" i="1"/>
  <c r="BM1447" i="1"/>
  <c r="BN1447" i="1"/>
  <c r="BO1447" i="1"/>
  <c r="BP1447" i="1"/>
  <c r="BQ1447" i="1"/>
  <c r="BR1447" i="1"/>
  <c r="BS1447" i="1"/>
  <c r="BT1447" i="1"/>
  <c r="BU1447" i="1"/>
  <c r="BV1447" i="1"/>
  <c r="BW1447" i="1"/>
  <c r="BX1447" i="1"/>
  <c r="BY1447" i="1"/>
  <c r="BZ1447" i="1"/>
  <c r="CA1447" i="1"/>
  <c r="CB1447" i="1"/>
  <c r="CC1447" i="1"/>
  <c r="CD1447" i="1"/>
  <c r="CE1447" i="1"/>
  <c r="CF1447" i="1"/>
  <c r="CG1447" i="1"/>
  <c r="CH1447" i="1"/>
  <c r="CI1447" i="1"/>
  <c r="CJ1447" i="1"/>
  <c r="CK1447" i="1"/>
  <c r="CL1447" i="1"/>
  <c r="CM1447" i="1"/>
  <c r="CN1447" i="1"/>
  <c r="CO1447" i="1"/>
  <c r="CP1447" i="1"/>
  <c r="CQ1447" i="1"/>
  <c r="CR1447" i="1"/>
  <c r="CS1447" i="1"/>
  <c r="CT1447" i="1"/>
  <c r="CU1447" i="1"/>
  <c r="CV1447" i="1"/>
  <c r="CW1447" i="1"/>
  <c r="CX1447" i="1"/>
  <c r="CY1447" i="1"/>
  <c r="CZ1447" i="1"/>
  <c r="DA1447" i="1"/>
  <c r="BD1447" i="1"/>
  <c r="B1447" i="1"/>
  <c r="BE1448" i="1"/>
  <c r="BF1448" i="1"/>
  <c r="BG1448" i="1"/>
  <c r="BH1448" i="1"/>
  <c r="BI1448" i="1"/>
  <c r="BJ1448" i="1"/>
  <c r="BK1448" i="1"/>
  <c r="BL1448" i="1"/>
  <c r="BM1448" i="1"/>
  <c r="BN1448" i="1"/>
  <c r="BO1448" i="1"/>
  <c r="BP1448" i="1"/>
  <c r="BQ1448" i="1"/>
  <c r="BR1448" i="1"/>
  <c r="BS1448" i="1"/>
  <c r="BT1448" i="1"/>
  <c r="BU1448" i="1"/>
  <c r="BV1448" i="1"/>
  <c r="BW1448" i="1"/>
  <c r="BX1448" i="1"/>
  <c r="BY1448" i="1"/>
  <c r="BZ1448" i="1"/>
  <c r="CA1448" i="1"/>
  <c r="CB1448" i="1"/>
  <c r="CC1448" i="1"/>
  <c r="CD1448" i="1"/>
  <c r="CE1448" i="1"/>
  <c r="CF1448" i="1"/>
  <c r="CG1448" i="1"/>
  <c r="CH1448" i="1"/>
  <c r="CI1448" i="1"/>
  <c r="CJ1448" i="1"/>
  <c r="CK1448" i="1"/>
  <c r="CL1448" i="1"/>
  <c r="CM1448" i="1"/>
  <c r="CN1448" i="1"/>
  <c r="CO1448" i="1"/>
  <c r="CP1448" i="1"/>
  <c r="CQ1448" i="1"/>
  <c r="CR1448" i="1"/>
  <c r="CS1448" i="1"/>
  <c r="CT1448" i="1"/>
  <c r="CU1448" i="1"/>
  <c r="CV1448" i="1"/>
  <c r="CW1448" i="1"/>
  <c r="CX1448" i="1"/>
  <c r="CY1448" i="1"/>
  <c r="CZ1448" i="1"/>
  <c r="DA1448" i="1"/>
  <c r="BD1448" i="1"/>
  <c r="B1448" i="1"/>
  <c r="BE1449" i="1"/>
  <c r="BF1449" i="1"/>
  <c r="BG1449" i="1"/>
  <c r="BH1449" i="1"/>
  <c r="BI1449" i="1"/>
  <c r="BJ1449" i="1"/>
  <c r="BK1449" i="1"/>
  <c r="BL1449" i="1"/>
  <c r="BM1449" i="1"/>
  <c r="BN1449" i="1"/>
  <c r="BO1449" i="1"/>
  <c r="BP1449" i="1"/>
  <c r="BQ1449" i="1"/>
  <c r="BR1449" i="1"/>
  <c r="BS1449" i="1"/>
  <c r="BT1449" i="1"/>
  <c r="BU1449" i="1"/>
  <c r="BV1449" i="1"/>
  <c r="BW1449" i="1"/>
  <c r="BX1449" i="1"/>
  <c r="BY1449" i="1"/>
  <c r="BZ1449" i="1"/>
  <c r="CA1449" i="1"/>
  <c r="CB1449" i="1"/>
  <c r="CC1449" i="1"/>
  <c r="CD1449" i="1"/>
  <c r="CE1449" i="1"/>
  <c r="CF1449" i="1"/>
  <c r="CG1449" i="1"/>
  <c r="CH1449" i="1"/>
  <c r="CI1449" i="1"/>
  <c r="CJ1449" i="1"/>
  <c r="CK1449" i="1"/>
  <c r="CL1449" i="1"/>
  <c r="CM1449" i="1"/>
  <c r="CN1449" i="1"/>
  <c r="CO1449" i="1"/>
  <c r="CP1449" i="1"/>
  <c r="CQ1449" i="1"/>
  <c r="CR1449" i="1"/>
  <c r="CS1449" i="1"/>
  <c r="CT1449" i="1"/>
  <c r="CU1449" i="1"/>
  <c r="CV1449" i="1"/>
  <c r="CW1449" i="1"/>
  <c r="CX1449" i="1"/>
  <c r="CY1449" i="1"/>
  <c r="CZ1449" i="1"/>
  <c r="DA1449" i="1"/>
  <c r="BD1449" i="1"/>
  <c r="B1449" i="1"/>
  <c r="BE1450" i="1"/>
  <c r="BF1450" i="1"/>
  <c r="BG1450" i="1"/>
  <c r="BH1450" i="1"/>
  <c r="BI1450" i="1"/>
  <c r="BJ1450" i="1"/>
  <c r="BK1450" i="1"/>
  <c r="BL1450" i="1"/>
  <c r="BM1450" i="1"/>
  <c r="BN1450" i="1"/>
  <c r="BO1450" i="1"/>
  <c r="BP1450" i="1"/>
  <c r="BQ1450" i="1"/>
  <c r="BR1450" i="1"/>
  <c r="BS1450" i="1"/>
  <c r="BT1450" i="1"/>
  <c r="BU1450" i="1"/>
  <c r="BV1450" i="1"/>
  <c r="BW1450" i="1"/>
  <c r="BX1450" i="1"/>
  <c r="BY1450" i="1"/>
  <c r="BZ1450" i="1"/>
  <c r="CA1450" i="1"/>
  <c r="CB1450" i="1"/>
  <c r="CC1450" i="1"/>
  <c r="CD1450" i="1"/>
  <c r="CE1450" i="1"/>
  <c r="CF1450" i="1"/>
  <c r="CG1450" i="1"/>
  <c r="CH1450" i="1"/>
  <c r="CI1450" i="1"/>
  <c r="CJ1450" i="1"/>
  <c r="CK1450" i="1"/>
  <c r="CL1450" i="1"/>
  <c r="CM1450" i="1"/>
  <c r="CN1450" i="1"/>
  <c r="CO1450" i="1"/>
  <c r="CP1450" i="1"/>
  <c r="CQ1450" i="1"/>
  <c r="CR1450" i="1"/>
  <c r="CS1450" i="1"/>
  <c r="CT1450" i="1"/>
  <c r="CU1450" i="1"/>
  <c r="CV1450" i="1"/>
  <c r="CW1450" i="1"/>
  <c r="CX1450" i="1"/>
  <c r="CY1450" i="1"/>
  <c r="CZ1450" i="1"/>
  <c r="DA1450" i="1"/>
  <c r="BD1450" i="1"/>
  <c r="B1450" i="1"/>
  <c r="BE1451" i="1"/>
  <c r="BF1451" i="1"/>
  <c r="BG1451" i="1"/>
  <c r="BH1451" i="1"/>
  <c r="BI1451" i="1"/>
  <c r="BJ1451" i="1"/>
  <c r="BK1451" i="1"/>
  <c r="BL1451" i="1"/>
  <c r="BM1451" i="1"/>
  <c r="BN1451" i="1"/>
  <c r="BO1451" i="1"/>
  <c r="BP1451" i="1"/>
  <c r="BQ1451" i="1"/>
  <c r="BR1451" i="1"/>
  <c r="BS1451" i="1"/>
  <c r="BT1451" i="1"/>
  <c r="BU1451" i="1"/>
  <c r="BV1451" i="1"/>
  <c r="BW1451" i="1"/>
  <c r="BX1451" i="1"/>
  <c r="BY1451" i="1"/>
  <c r="BZ1451" i="1"/>
  <c r="CA1451" i="1"/>
  <c r="CB1451" i="1"/>
  <c r="CC1451" i="1"/>
  <c r="CD1451" i="1"/>
  <c r="CE1451" i="1"/>
  <c r="CF1451" i="1"/>
  <c r="CG1451" i="1"/>
  <c r="CH1451" i="1"/>
  <c r="CI1451" i="1"/>
  <c r="CJ1451" i="1"/>
  <c r="CK1451" i="1"/>
  <c r="CL1451" i="1"/>
  <c r="CM1451" i="1"/>
  <c r="CN1451" i="1"/>
  <c r="CO1451" i="1"/>
  <c r="CP1451" i="1"/>
  <c r="CQ1451" i="1"/>
  <c r="CR1451" i="1"/>
  <c r="CS1451" i="1"/>
  <c r="CT1451" i="1"/>
  <c r="CU1451" i="1"/>
  <c r="CV1451" i="1"/>
  <c r="CW1451" i="1"/>
  <c r="CX1451" i="1"/>
  <c r="CY1451" i="1"/>
  <c r="CZ1451" i="1"/>
  <c r="DA1451" i="1"/>
  <c r="BD1451" i="1"/>
  <c r="B1451" i="1"/>
  <c r="BE1452" i="1"/>
  <c r="BF1452" i="1"/>
  <c r="BG1452" i="1"/>
  <c r="BH1452" i="1"/>
  <c r="BI1452" i="1"/>
  <c r="BJ1452" i="1"/>
  <c r="BK1452" i="1"/>
  <c r="BL1452" i="1"/>
  <c r="BM1452" i="1"/>
  <c r="BN1452" i="1"/>
  <c r="BO1452" i="1"/>
  <c r="BP1452" i="1"/>
  <c r="BQ1452" i="1"/>
  <c r="BR1452" i="1"/>
  <c r="BS1452" i="1"/>
  <c r="BT1452" i="1"/>
  <c r="BU1452" i="1"/>
  <c r="BV1452" i="1"/>
  <c r="BW1452" i="1"/>
  <c r="BX1452" i="1"/>
  <c r="BY1452" i="1"/>
  <c r="BZ1452" i="1"/>
  <c r="CA1452" i="1"/>
  <c r="CB1452" i="1"/>
  <c r="CC1452" i="1"/>
  <c r="CD1452" i="1"/>
  <c r="CE1452" i="1"/>
  <c r="CF1452" i="1"/>
  <c r="CG1452" i="1"/>
  <c r="CH1452" i="1"/>
  <c r="CI1452" i="1"/>
  <c r="CJ1452" i="1"/>
  <c r="CK1452" i="1"/>
  <c r="CL1452" i="1"/>
  <c r="CM1452" i="1"/>
  <c r="CN1452" i="1"/>
  <c r="CO1452" i="1"/>
  <c r="CP1452" i="1"/>
  <c r="CQ1452" i="1"/>
  <c r="CR1452" i="1"/>
  <c r="CS1452" i="1"/>
  <c r="CT1452" i="1"/>
  <c r="CU1452" i="1"/>
  <c r="CV1452" i="1"/>
  <c r="CW1452" i="1"/>
  <c r="CX1452" i="1"/>
  <c r="CY1452" i="1"/>
  <c r="CZ1452" i="1"/>
  <c r="DA1452" i="1"/>
  <c r="BD1452" i="1"/>
  <c r="B1452" i="1"/>
  <c r="BE1453" i="1"/>
  <c r="BF1453" i="1"/>
  <c r="BG1453" i="1"/>
  <c r="BH1453" i="1"/>
  <c r="BI1453" i="1"/>
  <c r="BJ1453" i="1"/>
  <c r="BK1453" i="1"/>
  <c r="BL1453" i="1"/>
  <c r="BM1453" i="1"/>
  <c r="BN1453" i="1"/>
  <c r="BO1453" i="1"/>
  <c r="BP1453" i="1"/>
  <c r="BQ1453" i="1"/>
  <c r="BR1453" i="1"/>
  <c r="BS1453" i="1"/>
  <c r="BT1453" i="1"/>
  <c r="BU1453" i="1"/>
  <c r="BV1453" i="1"/>
  <c r="BW1453" i="1"/>
  <c r="BX1453" i="1"/>
  <c r="BY1453" i="1"/>
  <c r="BZ1453" i="1"/>
  <c r="CA1453" i="1"/>
  <c r="CB1453" i="1"/>
  <c r="CC1453" i="1"/>
  <c r="CD1453" i="1"/>
  <c r="CE1453" i="1"/>
  <c r="CF1453" i="1"/>
  <c r="CG1453" i="1"/>
  <c r="CH1453" i="1"/>
  <c r="CI1453" i="1"/>
  <c r="CJ1453" i="1"/>
  <c r="CK1453" i="1"/>
  <c r="CL1453" i="1"/>
  <c r="CM1453" i="1"/>
  <c r="CN1453" i="1"/>
  <c r="CO1453" i="1"/>
  <c r="CP1453" i="1"/>
  <c r="CQ1453" i="1"/>
  <c r="CR1453" i="1"/>
  <c r="CS1453" i="1"/>
  <c r="CT1453" i="1"/>
  <c r="CU1453" i="1"/>
  <c r="CV1453" i="1"/>
  <c r="CW1453" i="1"/>
  <c r="CX1453" i="1"/>
  <c r="CY1453" i="1"/>
  <c r="CZ1453" i="1"/>
  <c r="DA1453" i="1"/>
  <c r="BD1453" i="1"/>
  <c r="B1453" i="1"/>
  <c r="BE1454" i="1"/>
  <c r="BF1454" i="1"/>
  <c r="BG1454" i="1"/>
  <c r="BH1454" i="1"/>
  <c r="BI1454" i="1"/>
  <c r="BJ1454" i="1"/>
  <c r="BK1454" i="1"/>
  <c r="BL1454" i="1"/>
  <c r="BM1454" i="1"/>
  <c r="BN1454" i="1"/>
  <c r="BO1454" i="1"/>
  <c r="BP1454" i="1"/>
  <c r="BQ1454" i="1"/>
  <c r="BR1454" i="1"/>
  <c r="BS1454" i="1"/>
  <c r="BT1454" i="1"/>
  <c r="BU1454" i="1"/>
  <c r="BV1454" i="1"/>
  <c r="BW1454" i="1"/>
  <c r="BX1454" i="1"/>
  <c r="BY1454" i="1"/>
  <c r="BZ1454" i="1"/>
  <c r="CA1454" i="1"/>
  <c r="CB1454" i="1"/>
  <c r="CC1454" i="1"/>
  <c r="CD1454" i="1"/>
  <c r="CE1454" i="1"/>
  <c r="CF1454" i="1"/>
  <c r="CG1454" i="1"/>
  <c r="CH1454" i="1"/>
  <c r="CI1454" i="1"/>
  <c r="CJ1454" i="1"/>
  <c r="CK1454" i="1"/>
  <c r="CL1454" i="1"/>
  <c r="CM1454" i="1"/>
  <c r="CN1454" i="1"/>
  <c r="CO1454" i="1"/>
  <c r="CP1454" i="1"/>
  <c r="CQ1454" i="1"/>
  <c r="CR1454" i="1"/>
  <c r="CS1454" i="1"/>
  <c r="CT1454" i="1"/>
  <c r="CU1454" i="1"/>
  <c r="CV1454" i="1"/>
  <c r="CW1454" i="1"/>
  <c r="CX1454" i="1"/>
  <c r="CY1454" i="1"/>
  <c r="CZ1454" i="1"/>
  <c r="DA1454" i="1"/>
  <c r="BD1454" i="1"/>
  <c r="B1454" i="1"/>
  <c r="BE1455" i="1"/>
  <c r="BF1455" i="1"/>
  <c r="BG1455" i="1"/>
  <c r="BH1455" i="1"/>
  <c r="BI1455" i="1"/>
  <c r="BJ1455" i="1"/>
  <c r="BK1455" i="1"/>
  <c r="BL1455" i="1"/>
  <c r="BM1455" i="1"/>
  <c r="BN1455" i="1"/>
  <c r="BO1455" i="1"/>
  <c r="BP1455" i="1"/>
  <c r="BQ1455" i="1"/>
  <c r="BR1455" i="1"/>
  <c r="BS1455" i="1"/>
  <c r="BT1455" i="1"/>
  <c r="BU1455" i="1"/>
  <c r="BV1455" i="1"/>
  <c r="BW1455" i="1"/>
  <c r="BX1455" i="1"/>
  <c r="BY1455" i="1"/>
  <c r="BZ1455" i="1"/>
  <c r="CA1455" i="1"/>
  <c r="CB1455" i="1"/>
  <c r="CC1455" i="1"/>
  <c r="CD1455" i="1"/>
  <c r="CE1455" i="1"/>
  <c r="CF1455" i="1"/>
  <c r="CG1455" i="1"/>
  <c r="CH1455" i="1"/>
  <c r="CI1455" i="1"/>
  <c r="CJ1455" i="1"/>
  <c r="CK1455" i="1"/>
  <c r="CL1455" i="1"/>
  <c r="CM1455" i="1"/>
  <c r="CN1455" i="1"/>
  <c r="CO1455" i="1"/>
  <c r="CP1455" i="1"/>
  <c r="CQ1455" i="1"/>
  <c r="CR1455" i="1"/>
  <c r="CS1455" i="1"/>
  <c r="CT1455" i="1"/>
  <c r="CU1455" i="1"/>
  <c r="CV1455" i="1"/>
  <c r="CW1455" i="1"/>
  <c r="CX1455" i="1"/>
  <c r="CY1455" i="1"/>
  <c r="CZ1455" i="1"/>
  <c r="DA1455" i="1"/>
  <c r="BD1455" i="1"/>
  <c r="B1455" i="1"/>
  <c r="BE1456" i="1"/>
  <c r="BF1456" i="1"/>
  <c r="BG1456" i="1"/>
  <c r="BH1456" i="1"/>
  <c r="BI1456" i="1"/>
  <c r="BJ1456" i="1"/>
  <c r="BK1456" i="1"/>
  <c r="BL1456" i="1"/>
  <c r="BM1456" i="1"/>
  <c r="BN1456" i="1"/>
  <c r="BO1456" i="1"/>
  <c r="BP1456" i="1"/>
  <c r="BQ1456" i="1"/>
  <c r="BR1456" i="1"/>
  <c r="BS1456" i="1"/>
  <c r="BT1456" i="1"/>
  <c r="BU1456" i="1"/>
  <c r="BV1456" i="1"/>
  <c r="BW1456" i="1"/>
  <c r="BX1456" i="1"/>
  <c r="BY1456" i="1"/>
  <c r="BZ1456" i="1"/>
  <c r="CA1456" i="1"/>
  <c r="CB1456" i="1"/>
  <c r="CC1456" i="1"/>
  <c r="CD1456" i="1"/>
  <c r="CE1456" i="1"/>
  <c r="CF1456" i="1"/>
  <c r="CG1456" i="1"/>
  <c r="CH1456" i="1"/>
  <c r="CI1456" i="1"/>
  <c r="CJ1456" i="1"/>
  <c r="CK1456" i="1"/>
  <c r="CL1456" i="1"/>
  <c r="CM1456" i="1"/>
  <c r="CN1456" i="1"/>
  <c r="CO1456" i="1"/>
  <c r="CP1456" i="1"/>
  <c r="CQ1456" i="1"/>
  <c r="CR1456" i="1"/>
  <c r="CS1456" i="1"/>
  <c r="CT1456" i="1"/>
  <c r="CU1456" i="1"/>
  <c r="CV1456" i="1"/>
  <c r="CW1456" i="1"/>
  <c r="CX1456" i="1"/>
  <c r="CY1456" i="1"/>
  <c r="CZ1456" i="1"/>
  <c r="DA1456" i="1"/>
  <c r="BD1456" i="1"/>
  <c r="B1456" i="1"/>
  <c r="BE1457" i="1"/>
  <c r="BF1457" i="1"/>
  <c r="BG1457" i="1"/>
  <c r="BH1457" i="1"/>
  <c r="BI1457" i="1"/>
  <c r="BJ1457" i="1"/>
  <c r="BK1457" i="1"/>
  <c r="BL1457" i="1"/>
  <c r="BM1457" i="1"/>
  <c r="BN1457" i="1"/>
  <c r="BO1457" i="1"/>
  <c r="BP1457" i="1"/>
  <c r="BQ1457" i="1"/>
  <c r="BR1457" i="1"/>
  <c r="BS1457" i="1"/>
  <c r="BT1457" i="1"/>
  <c r="BU1457" i="1"/>
  <c r="BV1457" i="1"/>
  <c r="BW1457" i="1"/>
  <c r="BX1457" i="1"/>
  <c r="BY1457" i="1"/>
  <c r="BZ1457" i="1"/>
  <c r="CA1457" i="1"/>
  <c r="CB1457" i="1"/>
  <c r="CC1457" i="1"/>
  <c r="CD1457" i="1"/>
  <c r="CE1457" i="1"/>
  <c r="CF1457" i="1"/>
  <c r="CG1457" i="1"/>
  <c r="CH1457" i="1"/>
  <c r="CI1457" i="1"/>
  <c r="CJ1457" i="1"/>
  <c r="CK1457" i="1"/>
  <c r="CL1457" i="1"/>
  <c r="CM1457" i="1"/>
  <c r="CN1457" i="1"/>
  <c r="CO1457" i="1"/>
  <c r="CP1457" i="1"/>
  <c r="CQ1457" i="1"/>
  <c r="CR1457" i="1"/>
  <c r="CS1457" i="1"/>
  <c r="CT1457" i="1"/>
  <c r="CU1457" i="1"/>
  <c r="CV1457" i="1"/>
  <c r="CW1457" i="1"/>
  <c r="CX1457" i="1"/>
  <c r="CY1457" i="1"/>
  <c r="CZ1457" i="1"/>
  <c r="DA1457" i="1"/>
  <c r="BD1457" i="1"/>
  <c r="B1457" i="1"/>
  <c r="BE1458" i="1"/>
  <c r="BF1458" i="1"/>
  <c r="BG1458" i="1"/>
  <c r="BH1458" i="1"/>
  <c r="BI1458" i="1"/>
  <c r="BJ1458" i="1"/>
  <c r="BK1458" i="1"/>
  <c r="BL1458" i="1"/>
  <c r="BM1458" i="1"/>
  <c r="BN1458" i="1"/>
  <c r="BO1458" i="1"/>
  <c r="BP1458" i="1"/>
  <c r="BQ1458" i="1"/>
  <c r="BR1458" i="1"/>
  <c r="BS1458" i="1"/>
  <c r="BT1458" i="1"/>
  <c r="BU1458" i="1"/>
  <c r="BV1458" i="1"/>
  <c r="BW1458" i="1"/>
  <c r="BX1458" i="1"/>
  <c r="BY1458" i="1"/>
  <c r="BZ1458" i="1"/>
  <c r="CA1458" i="1"/>
  <c r="CB1458" i="1"/>
  <c r="CC1458" i="1"/>
  <c r="CD1458" i="1"/>
  <c r="CE1458" i="1"/>
  <c r="CF1458" i="1"/>
  <c r="CG1458" i="1"/>
  <c r="CH1458" i="1"/>
  <c r="CI1458" i="1"/>
  <c r="CJ1458" i="1"/>
  <c r="CK1458" i="1"/>
  <c r="CL1458" i="1"/>
  <c r="CM1458" i="1"/>
  <c r="CN1458" i="1"/>
  <c r="CO1458" i="1"/>
  <c r="CP1458" i="1"/>
  <c r="CQ1458" i="1"/>
  <c r="CR1458" i="1"/>
  <c r="CS1458" i="1"/>
  <c r="CT1458" i="1"/>
  <c r="CU1458" i="1"/>
  <c r="CV1458" i="1"/>
  <c r="CW1458" i="1"/>
  <c r="CX1458" i="1"/>
  <c r="CY1458" i="1"/>
  <c r="CZ1458" i="1"/>
  <c r="DA1458" i="1"/>
  <c r="BD1458" i="1"/>
  <c r="B1458" i="1"/>
  <c r="BE1459" i="1"/>
  <c r="BF1459" i="1"/>
  <c r="BG1459" i="1"/>
  <c r="BH1459" i="1"/>
  <c r="BI1459" i="1"/>
  <c r="BJ1459" i="1"/>
  <c r="BK1459" i="1"/>
  <c r="BL1459" i="1"/>
  <c r="BM1459" i="1"/>
  <c r="BN1459" i="1"/>
  <c r="BO1459" i="1"/>
  <c r="BP1459" i="1"/>
  <c r="BQ1459" i="1"/>
  <c r="BR1459" i="1"/>
  <c r="BS1459" i="1"/>
  <c r="BT1459" i="1"/>
  <c r="BU1459" i="1"/>
  <c r="BV1459" i="1"/>
  <c r="BW1459" i="1"/>
  <c r="BX1459" i="1"/>
  <c r="BY1459" i="1"/>
  <c r="BZ1459" i="1"/>
  <c r="CA1459" i="1"/>
  <c r="CB1459" i="1"/>
  <c r="CC1459" i="1"/>
  <c r="CD1459" i="1"/>
  <c r="CE1459" i="1"/>
  <c r="CF1459" i="1"/>
  <c r="CG1459" i="1"/>
  <c r="CH1459" i="1"/>
  <c r="CI1459" i="1"/>
  <c r="CJ1459" i="1"/>
  <c r="CK1459" i="1"/>
  <c r="CL1459" i="1"/>
  <c r="CM1459" i="1"/>
  <c r="CN1459" i="1"/>
  <c r="CO1459" i="1"/>
  <c r="CP1459" i="1"/>
  <c r="CQ1459" i="1"/>
  <c r="CR1459" i="1"/>
  <c r="CS1459" i="1"/>
  <c r="CT1459" i="1"/>
  <c r="CU1459" i="1"/>
  <c r="CV1459" i="1"/>
  <c r="CW1459" i="1"/>
  <c r="CX1459" i="1"/>
  <c r="CY1459" i="1"/>
  <c r="CZ1459" i="1"/>
  <c r="DA1459" i="1"/>
  <c r="BD1459" i="1"/>
  <c r="B1459" i="1"/>
  <c r="BE1460" i="1"/>
  <c r="BF1460" i="1"/>
  <c r="BG1460" i="1"/>
  <c r="BH1460" i="1"/>
  <c r="BI1460" i="1"/>
  <c r="BJ1460" i="1"/>
  <c r="BK1460" i="1"/>
  <c r="BL1460" i="1"/>
  <c r="BM1460" i="1"/>
  <c r="BN1460" i="1"/>
  <c r="BO1460" i="1"/>
  <c r="BP1460" i="1"/>
  <c r="BQ1460" i="1"/>
  <c r="BR1460" i="1"/>
  <c r="BS1460" i="1"/>
  <c r="BT1460" i="1"/>
  <c r="BU1460" i="1"/>
  <c r="BV1460" i="1"/>
  <c r="BW1460" i="1"/>
  <c r="BX1460" i="1"/>
  <c r="BY1460" i="1"/>
  <c r="BZ1460" i="1"/>
  <c r="CA1460" i="1"/>
  <c r="CB1460" i="1"/>
  <c r="CC1460" i="1"/>
  <c r="CD1460" i="1"/>
  <c r="CE1460" i="1"/>
  <c r="CF1460" i="1"/>
  <c r="CG1460" i="1"/>
  <c r="CH1460" i="1"/>
  <c r="CI1460" i="1"/>
  <c r="CJ1460" i="1"/>
  <c r="CK1460" i="1"/>
  <c r="CL1460" i="1"/>
  <c r="CM1460" i="1"/>
  <c r="CN1460" i="1"/>
  <c r="CO1460" i="1"/>
  <c r="CP1460" i="1"/>
  <c r="CQ1460" i="1"/>
  <c r="CR1460" i="1"/>
  <c r="CS1460" i="1"/>
  <c r="CT1460" i="1"/>
  <c r="CU1460" i="1"/>
  <c r="CV1460" i="1"/>
  <c r="CW1460" i="1"/>
  <c r="CX1460" i="1"/>
  <c r="CY1460" i="1"/>
  <c r="CZ1460" i="1"/>
  <c r="DA1460" i="1"/>
  <c r="BD1460" i="1"/>
  <c r="B1460" i="1"/>
  <c r="BE1461" i="1"/>
  <c r="BF1461" i="1"/>
  <c r="BG1461" i="1"/>
  <c r="BH1461" i="1"/>
  <c r="BI1461" i="1"/>
  <c r="BJ1461" i="1"/>
  <c r="BK1461" i="1"/>
  <c r="BL1461" i="1"/>
  <c r="BM1461" i="1"/>
  <c r="BN1461" i="1"/>
  <c r="BO1461" i="1"/>
  <c r="BP1461" i="1"/>
  <c r="BQ1461" i="1"/>
  <c r="BR1461" i="1"/>
  <c r="BS1461" i="1"/>
  <c r="BT1461" i="1"/>
  <c r="BU1461" i="1"/>
  <c r="BV1461" i="1"/>
  <c r="BW1461" i="1"/>
  <c r="BX1461" i="1"/>
  <c r="BY1461" i="1"/>
  <c r="BZ1461" i="1"/>
  <c r="CA1461" i="1"/>
  <c r="CB1461" i="1"/>
  <c r="CC1461" i="1"/>
  <c r="CD1461" i="1"/>
  <c r="CE1461" i="1"/>
  <c r="CF1461" i="1"/>
  <c r="CG1461" i="1"/>
  <c r="CH1461" i="1"/>
  <c r="CI1461" i="1"/>
  <c r="CJ1461" i="1"/>
  <c r="CK1461" i="1"/>
  <c r="CL1461" i="1"/>
  <c r="CM1461" i="1"/>
  <c r="CN1461" i="1"/>
  <c r="CO1461" i="1"/>
  <c r="CP1461" i="1"/>
  <c r="CQ1461" i="1"/>
  <c r="CR1461" i="1"/>
  <c r="CS1461" i="1"/>
  <c r="CT1461" i="1"/>
  <c r="CU1461" i="1"/>
  <c r="CV1461" i="1"/>
  <c r="CW1461" i="1"/>
  <c r="CX1461" i="1"/>
  <c r="CY1461" i="1"/>
  <c r="CZ1461" i="1"/>
  <c r="DA1461" i="1"/>
  <c r="BD1461" i="1"/>
  <c r="B1461" i="1"/>
  <c r="BE1462" i="1"/>
  <c r="BF1462" i="1"/>
  <c r="BG1462" i="1"/>
  <c r="BH1462" i="1"/>
  <c r="BI1462" i="1"/>
  <c r="BJ1462" i="1"/>
  <c r="BK1462" i="1"/>
  <c r="BL1462" i="1"/>
  <c r="BM1462" i="1"/>
  <c r="BN1462" i="1"/>
  <c r="BO1462" i="1"/>
  <c r="BP1462" i="1"/>
  <c r="BQ1462" i="1"/>
  <c r="BR1462" i="1"/>
  <c r="BS1462" i="1"/>
  <c r="BT1462" i="1"/>
  <c r="BU1462" i="1"/>
  <c r="BV1462" i="1"/>
  <c r="BW1462" i="1"/>
  <c r="BX1462" i="1"/>
  <c r="BY1462" i="1"/>
  <c r="BZ1462" i="1"/>
  <c r="CA1462" i="1"/>
  <c r="CB1462" i="1"/>
  <c r="CC1462" i="1"/>
  <c r="CD1462" i="1"/>
  <c r="CE1462" i="1"/>
  <c r="CF1462" i="1"/>
  <c r="CG1462" i="1"/>
  <c r="CH1462" i="1"/>
  <c r="CI1462" i="1"/>
  <c r="CJ1462" i="1"/>
  <c r="CK1462" i="1"/>
  <c r="CL1462" i="1"/>
  <c r="CM1462" i="1"/>
  <c r="CN1462" i="1"/>
  <c r="CO1462" i="1"/>
  <c r="CP1462" i="1"/>
  <c r="CQ1462" i="1"/>
  <c r="CR1462" i="1"/>
  <c r="CS1462" i="1"/>
  <c r="CT1462" i="1"/>
  <c r="CU1462" i="1"/>
  <c r="CV1462" i="1"/>
  <c r="CW1462" i="1"/>
  <c r="CX1462" i="1"/>
  <c r="CY1462" i="1"/>
  <c r="CZ1462" i="1"/>
  <c r="DA1462" i="1"/>
  <c r="BD1462" i="1"/>
  <c r="B1462" i="1"/>
  <c r="BE1463" i="1"/>
  <c r="BF1463" i="1"/>
  <c r="BG1463" i="1"/>
  <c r="BH1463" i="1"/>
  <c r="BI1463" i="1"/>
  <c r="BJ1463" i="1"/>
  <c r="BK1463" i="1"/>
  <c r="BL1463" i="1"/>
  <c r="BM1463" i="1"/>
  <c r="BN1463" i="1"/>
  <c r="BO1463" i="1"/>
  <c r="BP1463" i="1"/>
  <c r="BQ1463" i="1"/>
  <c r="BR1463" i="1"/>
  <c r="BS1463" i="1"/>
  <c r="BT1463" i="1"/>
  <c r="BU1463" i="1"/>
  <c r="BV1463" i="1"/>
  <c r="BW1463" i="1"/>
  <c r="BX1463" i="1"/>
  <c r="BY1463" i="1"/>
  <c r="BZ1463" i="1"/>
  <c r="CA1463" i="1"/>
  <c r="CB1463" i="1"/>
  <c r="CC1463" i="1"/>
  <c r="CD1463" i="1"/>
  <c r="CE1463" i="1"/>
  <c r="CF1463" i="1"/>
  <c r="CG1463" i="1"/>
  <c r="CH1463" i="1"/>
  <c r="CI1463" i="1"/>
  <c r="CJ1463" i="1"/>
  <c r="CK1463" i="1"/>
  <c r="CL1463" i="1"/>
  <c r="CM1463" i="1"/>
  <c r="CN1463" i="1"/>
  <c r="CO1463" i="1"/>
  <c r="CP1463" i="1"/>
  <c r="CQ1463" i="1"/>
  <c r="CR1463" i="1"/>
  <c r="CS1463" i="1"/>
  <c r="CT1463" i="1"/>
  <c r="CU1463" i="1"/>
  <c r="CV1463" i="1"/>
  <c r="CW1463" i="1"/>
  <c r="CX1463" i="1"/>
  <c r="CY1463" i="1"/>
  <c r="CZ1463" i="1"/>
  <c r="DA1463" i="1"/>
  <c r="BD1463" i="1"/>
  <c r="B1463" i="1"/>
  <c r="BE1464" i="1"/>
  <c r="BF1464" i="1"/>
  <c r="BG1464" i="1"/>
  <c r="BH1464" i="1"/>
  <c r="BI1464" i="1"/>
  <c r="BJ1464" i="1"/>
  <c r="BK1464" i="1"/>
  <c r="BL1464" i="1"/>
  <c r="BM1464" i="1"/>
  <c r="BN1464" i="1"/>
  <c r="BO1464" i="1"/>
  <c r="BP1464" i="1"/>
  <c r="BQ1464" i="1"/>
  <c r="BR1464" i="1"/>
  <c r="BS1464" i="1"/>
  <c r="BT1464" i="1"/>
  <c r="BU1464" i="1"/>
  <c r="BV1464" i="1"/>
  <c r="BW1464" i="1"/>
  <c r="BX1464" i="1"/>
  <c r="BY1464" i="1"/>
  <c r="BZ1464" i="1"/>
  <c r="CA1464" i="1"/>
  <c r="CB1464" i="1"/>
  <c r="CC1464" i="1"/>
  <c r="CD1464" i="1"/>
  <c r="CE1464" i="1"/>
  <c r="CF1464" i="1"/>
  <c r="CG1464" i="1"/>
  <c r="CH1464" i="1"/>
  <c r="CI1464" i="1"/>
  <c r="CJ1464" i="1"/>
  <c r="CK1464" i="1"/>
  <c r="CL1464" i="1"/>
  <c r="CM1464" i="1"/>
  <c r="CN1464" i="1"/>
  <c r="CO1464" i="1"/>
  <c r="CP1464" i="1"/>
  <c r="CQ1464" i="1"/>
  <c r="CR1464" i="1"/>
  <c r="CS1464" i="1"/>
  <c r="CT1464" i="1"/>
  <c r="CU1464" i="1"/>
  <c r="CV1464" i="1"/>
  <c r="CW1464" i="1"/>
  <c r="CX1464" i="1"/>
  <c r="CY1464" i="1"/>
  <c r="CZ1464" i="1"/>
  <c r="DA1464" i="1"/>
  <c r="BD1464" i="1"/>
  <c r="B1464" i="1"/>
  <c r="BE1465" i="1"/>
  <c r="BF1465" i="1"/>
  <c r="BG1465" i="1"/>
  <c r="BH1465" i="1"/>
  <c r="BI1465" i="1"/>
  <c r="BJ1465" i="1"/>
  <c r="BK1465" i="1"/>
  <c r="BL1465" i="1"/>
  <c r="BM1465" i="1"/>
  <c r="BN1465" i="1"/>
  <c r="BO1465" i="1"/>
  <c r="BP1465" i="1"/>
  <c r="BQ1465" i="1"/>
  <c r="BR1465" i="1"/>
  <c r="BS1465" i="1"/>
  <c r="BT1465" i="1"/>
  <c r="BU1465" i="1"/>
  <c r="BV1465" i="1"/>
  <c r="BW1465" i="1"/>
  <c r="BX1465" i="1"/>
  <c r="BY1465" i="1"/>
  <c r="BZ1465" i="1"/>
  <c r="CA1465" i="1"/>
  <c r="CB1465" i="1"/>
  <c r="CC1465" i="1"/>
  <c r="CD1465" i="1"/>
  <c r="CE1465" i="1"/>
  <c r="CF1465" i="1"/>
  <c r="CG1465" i="1"/>
  <c r="CH1465" i="1"/>
  <c r="CI1465" i="1"/>
  <c r="CJ1465" i="1"/>
  <c r="CK1465" i="1"/>
  <c r="CL1465" i="1"/>
  <c r="CM1465" i="1"/>
  <c r="CN1465" i="1"/>
  <c r="CO1465" i="1"/>
  <c r="CP1465" i="1"/>
  <c r="CQ1465" i="1"/>
  <c r="CR1465" i="1"/>
  <c r="CS1465" i="1"/>
  <c r="CT1465" i="1"/>
  <c r="CU1465" i="1"/>
  <c r="CV1465" i="1"/>
  <c r="CW1465" i="1"/>
  <c r="CX1465" i="1"/>
  <c r="CY1465" i="1"/>
  <c r="CZ1465" i="1"/>
  <c r="DA1465" i="1"/>
  <c r="BD1465" i="1"/>
  <c r="B1465" i="1"/>
  <c r="BE1466" i="1"/>
  <c r="BF1466" i="1"/>
  <c r="BG1466" i="1"/>
  <c r="BH1466" i="1"/>
  <c r="BI1466" i="1"/>
  <c r="BJ1466" i="1"/>
  <c r="BK1466" i="1"/>
  <c r="BL1466" i="1"/>
  <c r="BM1466" i="1"/>
  <c r="BN1466" i="1"/>
  <c r="BO1466" i="1"/>
  <c r="BP1466" i="1"/>
  <c r="BQ1466" i="1"/>
  <c r="BR1466" i="1"/>
  <c r="BS1466" i="1"/>
  <c r="BT1466" i="1"/>
  <c r="BU1466" i="1"/>
  <c r="BV1466" i="1"/>
  <c r="BW1466" i="1"/>
  <c r="BX1466" i="1"/>
  <c r="BY1466" i="1"/>
  <c r="BZ1466" i="1"/>
  <c r="CA1466" i="1"/>
  <c r="CB1466" i="1"/>
  <c r="CC1466" i="1"/>
  <c r="CD1466" i="1"/>
  <c r="CE1466" i="1"/>
  <c r="CF1466" i="1"/>
  <c r="CG1466" i="1"/>
  <c r="CH1466" i="1"/>
  <c r="CI1466" i="1"/>
  <c r="CJ1466" i="1"/>
  <c r="CK1466" i="1"/>
  <c r="CL1466" i="1"/>
  <c r="CM1466" i="1"/>
  <c r="CN1466" i="1"/>
  <c r="CO1466" i="1"/>
  <c r="CP1466" i="1"/>
  <c r="CQ1466" i="1"/>
  <c r="CR1466" i="1"/>
  <c r="CS1466" i="1"/>
  <c r="CT1466" i="1"/>
  <c r="CU1466" i="1"/>
  <c r="CV1466" i="1"/>
  <c r="CW1466" i="1"/>
  <c r="CX1466" i="1"/>
  <c r="CY1466" i="1"/>
  <c r="CZ1466" i="1"/>
  <c r="DA1466" i="1"/>
  <c r="BD1466" i="1"/>
  <c r="B1466" i="1"/>
  <c r="BE1467" i="1"/>
  <c r="BF1467" i="1"/>
  <c r="BG1467" i="1"/>
  <c r="BH1467" i="1"/>
  <c r="BI1467" i="1"/>
  <c r="BJ1467" i="1"/>
  <c r="BK1467" i="1"/>
  <c r="BL1467" i="1"/>
  <c r="BM1467" i="1"/>
  <c r="BN1467" i="1"/>
  <c r="BO1467" i="1"/>
  <c r="BP1467" i="1"/>
  <c r="BQ1467" i="1"/>
  <c r="BR1467" i="1"/>
  <c r="BS1467" i="1"/>
  <c r="BT1467" i="1"/>
  <c r="BU1467" i="1"/>
  <c r="BV1467" i="1"/>
  <c r="BW1467" i="1"/>
  <c r="BX1467" i="1"/>
  <c r="BY1467" i="1"/>
  <c r="BZ1467" i="1"/>
  <c r="CA1467" i="1"/>
  <c r="CB1467" i="1"/>
  <c r="CC1467" i="1"/>
  <c r="CD1467" i="1"/>
  <c r="CE1467" i="1"/>
  <c r="CF1467" i="1"/>
  <c r="CG1467" i="1"/>
  <c r="CH1467" i="1"/>
  <c r="CI1467" i="1"/>
  <c r="CJ1467" i="1"/>
  <c r="CK1467" i="1"/>
  <c r="CL1467" i="1"/>
  <c r="CM1467" i="1"/>
  <c r="CN1467" i="1"/>
  <c r="CO1467" i="1"/>
  <c r="CP1467" i="1"/>
  <c r="CQ1467" i="1"/>
  <c r="CR1467" i="1"/>
  <c r="CS1467" i="1"/>
  <c r="CT1467" i="1"/>
  <c r="CU1467" i="1"/>
  <c r="CV1467" i="1"/>
  <c r="CW1467" i="1"/>
  <c r="CX1467" i="1"/>
  <c r="CY1467" i="1"/>
  <c r="CZ1467" i="1"/>
  <c r="DA1467" i="1"/>
  <c r="BD1467" i="1"/>
  <c r="B1467" i="1"/>
  <c r="BE1468" i="1"/>
  <c r="BF1468" i="1"/>
  <c r="BG1468" i="1"/>
  <c r="BH1468" i="1"/>
  <c r="BI1468" i="1"/>
  <c r="BJ1468" i="1"/>
  <c r="BK1468" i="1"/>
  <c r="BL1468" i="1"/>
  <c r="BM1468" i="1"/>
  <c r="BN1468" i="1"/>
  <c r="BO1468" i="1"/>
  <c r="BP1468" i="1"/>
  <c r="BQ1468" i="1"/>
  <c r="BR1468" i="1"/>
  <c r="BS1468" i="1"/>
  <c r="BT1468" i="1"/>
  <c r="BU1468" i="1"/>
  <c r="BV1468" i="1"/>
  <c r="BW1468" i="1"/>
  <c r="BX1468" i="1"/>
  <c r="BY1468" i="1"/>
  <c r="BZ1468" i="1"/>
  <c r="CA1468" i="1"/>
  <c r="CB1468" i="1"/>
  <c r="CC1468" i="1"/>
  <c r="CD1468" i="1"/>
  <c r="CE1468" i="1"/>
  <c r="CF1468" i="1"/>
  <c r="CG1468" i="1"/>
  <c r="CH1468" i="1"/>
  <c r="CI1468" i="1"/>
  <c r="CJ1468" i="1"/>
  <c r="CK1468" i="1"/>
  <c r="CL1468" i="1"/>
  <c r="CM1468" i="1"/>
  <c r="CN1468" i="1"/>
  <c r="CO1468" i="1"/>
  <c r="CP1468" i="1"/>
  <c r="CQ1468" i="1"/>
  <c r="CR1468" i="1"/>
  <c r="CS1468" i="1"/>
  <c r="CT1468" i="1"/>
  <c r="CU1468" i="1"/>
  <c r="CV1468" i="1"/>
  <c r="CW1468" i="1"/>
  <c r="CX1468" i="1"/>
  <c r="CY1468" i="1"/>
  <c r="CZ1468" i="1"/>
  <c r="DA1468" i="1"/>
  <c r="BD1468" i="1"/>
  <c r="B1468" i="1"/>
  <c r="BE1469" i="1"/>
  <c r="BF1469" i="1"/>
  <c r="BG1469" i="1"/>
  <c r="BH1469" i="1"/>
  <c r="BI1469" i="1"/>
  <c r="BJ1469" i="1"/>
  <c r="BK1469" i="1"/>
  <c r="BL1469" i="1"/>
  <c r="BM1469" i="1"/>
  <c r="BN1469" i="1"/>
  <c r="BO1469" i="1"/>
  <c r="BP1469" i="1"/>
  <c r="BQ1469" i="1"/>
  <c r="BR1469" i="1"/>
  <c r="BS1469" i="1"/>
  <c r="BT1469" i="1"/>
  <c r="BU1469" i="1"/>
  <c r="BV1469" i="1"/>
  <c r="BW1469" i="1"/>
  <c r="BX1469" i="1"/>
  <c r="BY1469" i="1"/>
  <c r="BZ1469" i="1"/>
  <c r="CA1469" i="1"/>
  <c r="CB1469" i="1"/>
  <c r="CC1469" i="1"/>
  <c r="CD1469" i="1"/>
  <c r="CE1469" i="1"/>
  <c r="CF1469" i="1"/>
  <c r="CG1469" i="1"/>
  <c r="CH1469" i="1"/>
  <c r="CI1469" i="1"/>
  <c r="CJ1469" i="1"/>
  <c r="CK1469" i="1"/>
  <c r="CL1469" i="1"/>
  <c r="CM1469" i="1"/>
  <c r="CN1469" i="1"/>
  <c r="CO1469" i="1"/>
  <c r="CP1469" i="1"/>
  <c r="CQ1469" i="1"/>
  <c r="CR1469" i="1"/>
  <c r="CS1469" i="1"/>
  <c r="CT1469" i="1"/>
  <c r="CU1469" i="1"/>
  <c r="CV1469" i="1"/>
  <c r="CW1469" i="1"/>
  <c r="CX1469" i="1"/>
  <c r="CY1469" i="1"/>
  <c r="CZ1469" i="1"/>
  <c r="DA1469" i="1"/>
  <c r="BD1469" i="1"/>
  <c r="B1469" i="1"/>
  <c r="BE1470" i="1"/>
  <c r="BF1470" i="1"/>
  <c r="BG1470" i="1"/>
  <c r="BH1470" i="1"/>
  <c r="BI1470" i="1"/>
  <c r="BJ1470" i="1"/>
  <c r="BK1470" i="1"/>
  <c r="BL1470" i="1"/>
  <c r="BM1470" i="1"/>
  <c r="BN1470" i="1"/>
  <c r="BO1470" i="1"/>
  <c r="BP1470" i="1"/>
  <c r="BQ1470" i="1"/>
  <c r="BR1470" i="1"/>
  <c r="BS1470" i="1"/>
  <c r="BT1470" i="1"/>
  <c r="BU1470" i="1"/>
  <c r="BV1470" i="1"/>
  <c r="BW1470" i="1"/>
  <c r="BX1470" i="1"/>
  <c r="BY1470" i="1"/>
  <c r="BZ1470" i="1"/>
  <c r="CA1470" i="1"/>
  <c r="CB1470" i="1"/>
  <c r="CC1470" i="1"/>
  <c r="CD1470" i="1"/>
  <c r="CE1470" i="1"/>
  <c r="CF1470" i="1"/>
  <c r="CG1470" i="1"/>
  <c r="CH1470" i="1"/>
  <c r="CI1470" i="1"/>
  <c r="CJ1470" i="1"/>
  <c r="CK1470" i="1"/>
  <c r="CL1470" i="1"/>
  <c r="CM1470" i="1"/>
  <c r="CN1470" i="1"/>
  <c r="CO1470" i="1"/>
  <c r="CP1470" i="1"/>
  <c r="CQ1470" i="1"/>
  <c r="CR1470" i="1"/>
  <c r="CS1470" i="1"/>
  <c r="CT1470" i="1"/>
  <c r="CU1470" i="1"/>
  <c r="CV1470" i="1"/>
  <c r="CW1470" i="1"/>
  <c r="CX1470" i="1"/>
  <c r="CY1470" i="1"/>
  <c r="CZ1470" i="1"/>
  <c r="DA1470" i="1"/>
  <c r="BD1470" i="1"/>
  <c r="B1470" i="1"/>
  <c r="BE1471" i="1"/>
  <c r="BF1471" i="1"/>
  <c r="BG1471" i="1"/>
  <c r="BH1471" i="1"/>
  <c r="BI1471" i="1"/>
  <c r="BJ1471" i="1"/>
  <c r="BK1471" i="1"/>
  <c r="BL1471" i="1"/>
  <c r="BM1471" i="1"/>
  <c r="BN1471" i="1"/>
  <c r="BO1471" i="1"/>
  <c r="BP1471" i="1"/>
  <c r="BQ1471" i="1"/>
  <c r="BR1471" i="1"/>
  <c r="BS1471" i="1"/>
  <c r="BT1471" i="1"/>
  <c r="BU1471" i="1"/>
  <c r="BV1471" i="1"/>
  <c r="BW1471" i="1"/>
  <c r="BX1471" i="1"/>
  <c r="BY1471" i="1"/>
  <c r="BZ1471" i="1"/>
  <c r="CA1471" i="1"/>
  <c r="CB1471" i="1"/>
  <c r="CC1471" i="1"/>
  <c r="CD1471" i="1"/>
  <c r="CE1471" i="1"/>
  <c r="CF1471" i="1"/>
  <c r="CG1471" i="1"/>
  <c r="CH1471" i="1"/>
  <c r="CI1471" i="1"/>
  <c r="CJ1471" i="1"/>
  <c r="CK1471" i="1"/>
  <c r="CL1471" i="1"/>
  <c r="CM1471" i="1"/>
  <c r="CN1471" i="1"/>
  <c r="CO1471" i="1"/>
  <c r="CP1471" i="1"/>
  <c r="CQ1471" i="1"/>
  <c r="CR1471" i="1"/>
  <c r="CS1471" i="1"/>
  <c r="CT1471" i="1"/>
  <c r="CU1471" i="1"/>
  <c r="CV1471" i="1"/>
  <c r="CW1471" i="1"/>
  <c r="CX1471" i="1"/>
  <c r="CY1471" i="1"/>
  <c r="CZ1471" i="1"/>
  <c r="DA1471" i="1"/>
  <c r="BD1471" i="1"/>
  <c r="B1471" i="1"/>
  <c r="BE1472" i="1"/>
  <c r="BF1472" i="1"/>
  <c r="BG1472" i="1"/>
  <c r="BH1472" i="1"/>
  <c r="BI1472" i="1"/>
  <c r="BJ1472" i="1"/>
  <c r="BK1472" i="1"/>
  <c r="BL1472" i="1"/>
  <c r="BM1472" i="1"/>
  <c r="BN1472" i="1"/>
  <c r="BO1472" i="1"/>
  <c r="BP1472" i="1"/>
  <c r="BQ1472" i="1"/>
  <c r="BR1472" i="1"/>
  <c r="BS1472" i="1"/>
  <c r="BT1472" i="1"/>
  <c r="BU1472" i="1"/>
  <c r="BV1472" i="1"/>
  <c r="BW1472" i="1"/>
  <c r="BX1472" i="1"/>
  <c r="BY1472" i="1"/>
  <c r="BZ1472" i="1"/>
  <c r="CA1472" i="1"/>
  <c r="CB1472" i="1"/>
  <c r="CC1472" i="1"/>
  <c r="CD1472" i="1"/>
  <c r="CE1472" i="1"/>
  <c r="CF1472" i="1"/>
  <c r="CG1472" i="1"/>
  <c r="CH1472" i="1"/>
  <c r="CI1472" i="1"/>
  <c r="CJ1472" i="1"/>
  <c r="CK1472" i="1"/>
  <c r="CL1472" i="1"/>
  <c r="CM1472" i="1"/>
  <c r="CN1472" i="1"/>
  <c r="CO1472" i="1"/>
  <c r="CP1472" i="1"/>
  <c r="CQ1472" i="1"/>
  <c r="CR1472" i="1"/>
  <c r="CS1472" i="1"/>
  <c r="CT1472" i="1"/>
  <c r="CU1472" i="1"/>
  <c r="CV1472" i="1"/>
  <c r="CW1472" i="1"/>
  <c r="CX1472" i="1"/>
  <c r="CY1472" i="1"/>
  <c r="CZ1472" i="1"/>
  <c r="DA1472" i="1"/>
  <c r="BD1472" i="1"/>
  <c r="B1472" i="1"/>
  <c r="BE1473" i="1"/>
  <c r="BF1473" i="1"/>
  <c r="BG1473" i="1"/>
  <c r="BH1473" i="1"/>
  <c r="BI1473" i="1"/>
  <c r="BJ1473" i="1"/>
  <c r="BK1473" i="1"/>
  <c r="BL1473" i="1"/>
  <c r="BM1473" i="1"/>
  <c r="BN1473" i="1"/>
  <c r="BO1473" i="1"/>
  <c r="BP1473" i="1"/>
  <c r="BQ1473" i="1"/>
  <c r="BR1473" i="1"/>
  <c r="BS1473" i="1"/>
  <c r="BT1473" i="1"/>
  <c r="BU1473" i="1"/>
  <c r="BV1473" i="1"/>
  <c r="BW1473" i="1"/>
  <c r="BX1473" i="1"/>
  <c r="BY1473" i="1"/>
  <c r="BZ1473" i="1"/>
  <c r="CA1473" i="1"/>
  <c r="CB1473" i="1"/>
  <c r="CC1473" i="1"/>
  <c r="CD1473" i="1"/>
  <c r="CE1473" i="1"/>
  <c r="CF1473" i="1"/>
  <c r="CG1473" i="1"/>
  <c r="CH1473" i="1"/>
  <c r="CI1473" i="1"/>
  <c r="CJ1473" i="1"/>
  <c r="CK1473" i="1"/>
  <c r="CL1473" i="1"/>
  <c r="CM1473" i="1"/>
  <c r="CN1473" i="1"/>
  <c r="CO1473" i="1"/>
  <c r="CP1473" i="1"/>
  <c r="CQ1473" i="1"/>
  <c r="CR1473" i="1"/>
  <c r="CS1473" i="1"/>
  <c r="CT1473" i="1"/>
  <c r="CU1473" i="1"/>
  <c r="CV1473" i="1"/>
  <c r="CW1473" i="1"/>
  <c r="CX1473" i="1"/>
  <c r="CY1473" i="1"/>
  <c r="CZ1473" i="1"/>
  <c r="DA1473" i="1"/>
  <c r="BD1473" i="1"/>
  <c r="B1473" i="1"/>
  <c r="BE1474" i="1"/>
  <c r="BF1474" i="1"/>
  <c r="BG1474" i="1"/>
  <c r="BH1474" i="1"/>
  <c r="BI1474" i="1"/>
  <c r="BJ1474" i="1"/>
  <c r="BK1474" i="1"/>
  <c r="BL1474" i="1"/>
  <c r="BM1474" i="1"/>
  <c r="BN1474" i="1"/>
  <c r="BO1474" i="1"/>
  <c r="BP1474" i="1"/>
  <c r="BQ1474" i="1"/>
  <c r="BR1474" i="1"/>
  <c r="BS1474" i="1"/>
  <c r="BT1474" i="1"/>
  <c r="BU1474" i="1"/>
  <c r="BV1474" i="1"/>
  <c r="BW1474" i="1"/>
  <c r="BX1474" i="1"/>
  <c r="BY1474" i="1"/>
  <c r="BZ1474" i="1"/>
  <c r="CA1474" i="1"/>
  <c r="CB1474" i="1"/>
  <c r="CC1474" i="1"/>
  <c r="CD1474" i="1"/>
  <c r="CE1474" i="1"/>
  <c r="CF1474" i="1"/>
  <c r="CG1474" i="1"/>
  <c r="CH1474" i="1"/>
  <c r="CI1474" i="1"/>
  <c r="CJ1474" i="1"/>
  <c r="CK1474" i="1"/>
  <c r="CL1474" i="1"/>
  <c r="CM1474" i="1"/>
  <c r="CN1474" i="1"/>
  <c r="CO1474" i="1"/>
  <c r="CP1474" i="1"/>
  <c r="CQ1474" i="1"/>
  <c r="CR1474" i="1"/>
  <c r="CS1474" i="1"/>
  <c r="CT1474" i="1"/>
  <c r="CU1474" i="1"/>
  <c r="CV1474" i="1"/>
  <c r="CW1474" i="1"/>
  <c r="CX1474" i="1"/>
  <c r="CY1474" i="1"/>
  <c r="CZ1474" i="1"/>
  <c r="DA1474" i="1"/>
  <c r="BD1474" i="1"/>
  <c r="B1474" i="1"/>
  <c r="BE1475" i="1"/>
  <c r="BF1475" i="1"/>
  <c r="BG1475" i="1"/>
  <c r="BH1475" i="1"/>
  <c r="BI1475" i="1"/>
  <c r="BJ1475" i="1"/>
  <c r="BK1475" i="1"/>
  <c r="BL1475" i="1"/>
  <c r="BM1475" i="1"/>
  <c r="BN1475" i="1"/>
  <c r="BO1475" i="1"/>
  <c r="BP1475" i="1"/>
  <c r="BQ1475" i="1"/>
  <c r="BR1475" i="1"/>
  <c r="BS1475" i="1"/>
  <c r="BT1475" i="1"/>
  <c r="BU1475" i="1"/>
  <c r="BV1475" i="1"/>
  <c r="BW1475" i="1"/>
  <c r="BX1475" i="1"/>
  <c r="BY1475" i="1"/>
  <c r="BZ1475" i="1"/>
  <c r="CA1475" i="1"/>
  <c r="CB1475" i="1"/>
  <c r="CC1475" i="1"/>
  <c r="CD1475" i="1"/>
  <c r="CE1475" i="1"/>
  <c r="CF1475" i="1"/>
  <c r="CG1475" i="1"/>
  <c r="CH1475" i="1"/>
  <c r="CI1475" i="1"/>
  <c r="CJ1475" i="1"/>
  <c r="CK1475" i="1"/>
  <c r="CL1475" i="1"/>
  <c r="CM1475" i="1"/>
  <c r="CN1475" i="1"/>
  <c r="CO1475" i="1"/>
  <c r="CP1475" i="1"/>
  <c r="CQ1475" i="1"/>
  <c r="CR1475" i="1"/>
  <c r="CS1475" i="1"/>
  <c r="CT1475" i="1"/>
  <c r="CU1475" i="1"/>
  <c r="CV1475" i="1"/>
  <c r="CW1475" i="1"/>
  <c r="CX1475" i="1"/>
  <c r="CY1475" i="1"/>
  <c r="CZ1475" i="1"/>
  <c r="DA1475" i="1"/>
  <c r="BD1475" i="1"/>
  <c r="B1475" i="1"/>
  <c r="BE1476" i="1"/>
  <c r="BF1476" i="1"/>
  <c r="BG1476" i="1"/>
  <c r="BH1476" i="1"/>
  <c r="BI1476" i="1"/>
  <c r="BJ1476" i="1"/>
  <c r="BK1476" i="1"/>
  <c r="BL1476" i="1"/>
  <c r="BM1476" i="1"/>
  <c r="BN1476" i="1"/>
  <c r="BO1476" i="1"/>
  <c r="BP1476" i="1"/>
  <c r="BQ1476" i="1"/>
  <c r="BR1476" i="1"/>
  <c r="BS1476" i="1"/>
  <c r="BT1476" i="1"/>
  <c r="BU1476" i="1"/>
  <c r="BV1476" i="1"/>
  <c r="BW1476" i="1"/>
  <c r="BX1476" i="1"/>
  <c r="BY1476" i="1"/>
  <c r="BZ1476" i="1"/>
  <c r="CA1476" i="1"/>
  <c r="CB1476" i="1"/>
  <c r="CC1476" i="1"/>
  <c r="CD1476" i="1"/>
  <c r="CE1476" i="1"/>
  <c r="CF1476" i="1"/>
  <c r="CG1476" i="1"/>
  <c r="CH1476" i="1"/>
  <c r="CI1476" i="1"/>
  <c r="CJ1476" i="1"/>
  <c r="CK1476" i="1"/>
  <c r="CL1476" i="1"/>
  <c r="CM1476" i="1"/>
  <c r="CN1476" i="1"/>
  <c r="CO1476" i="1"/>
  <c r="CP1476" i="1"/>
  <c r="CQ1476" i="1"/>
  <c r="CR1476" i="1"/>
  <c r="CS1476" i="1"/>
  <c r="CT1476" i="1"/>
  <c r="CU1476" i="1"/>
  <c r="CV1476" i="1"/>
  <c r="CW1476" i="1"/>
  <c r="CX1476" i="1"/>
  <c r="CY1476" i="1"/>
  <c r="CZ1476" i="1"/>
  <c r="DA1476" i="1"/>
  <c r="BD1476" i="1"/>
  <c r="B1476" i="1"/>
  <c r="BE1477" i="1"/>
  <c r="BF1477" i="1"/>
  <c r="BG1477" i="1"/>
  <c r="BH1477" i="1"/>
  <c r="BI1477" i="1"/>
  <c r="BJ1477" i="1"/>
  <c r="BK1477" i="1"/>
  <c r="BL1477" i="1"/>
  <c r="BM1477" i="1"/>
  <c r="BN1477" i="1"/>
  <c r="BO1477" i="1"/>
  <c r="BP1477" i="1"/>
  <c r="BQ1477" i="1"/>
  <c r="BR1477" i="1"/>
  <c r="BS1477" i="1"/>
  <c r="BT1477" i="1"/>
  <c r="BU1477" i="1"/>
  <c r="BV1477" i="1"/>
  <c r="BW1477" i="1"/>
  <c r="BX1477" i="1"/>
  <c r="BY1477" i="1"/>
  <c r="BZ1477" i="1"/>
  <c r="CA1477" i="1"/>
  <c r="CB1477" i="1"/>
  <c r="CC1477" i="1"/>
  <c r="CD1477" i="1"/>
  <c r="CE1477" i="1"/>
  <c r="CF1477" i="1"/>
  <c r="CG1477" i="1"/>
  <c r="CH1477" i="1"/>
  <c r="CI1477" i="1"/>
  <c r="CJ1477" i="1"/>
  <c r="CK1477" i="1"/>
  <c r="CL1477" i="1"/>
  <c r="CM1477" i="1"/>
  <c r="CN1477" i="1"/>
  <c r="CO1477" i="1"/>
  <c r="CP1477" i="1"/>
  <c r="CQ1477" i="1"/>
  <c r="CR1477" i="1"/>
  <c r="CS1477" i="1"/>
  <c r="CT1477" i="1"/>
  <c r="CU1477" i="1"/>
  <c r="CV1477" i="1"/>
  <c r="CW1477" i="1"/>
  <c r="CX1477" i="1"/>
  <c r="CY1477" i="1"/>
  <c r="CZ1477" i="1"/>
  <c r="DA1477" i="1"/>
  <c r="BD1477" i="1"/>
  <c r="B1477" i="1"/>
  <c r="BE1478" i="1"/>
  <c r="BF1478" i="1"/>
  <c r="BG1478" i="1"/>
  <c r="BH1478" i="1"/>
  <c r="BI1478" i="1"/>
  <c r="BJ1478" i="1"/>
  <c r="BK1478" i="1"/>
  <c r="BL1478" i="1"/>
  <c r="BM1478" i="1"/>
  <c r="BN1478" i="1"/>
  <c r="BO1478" i="1"/>
  <c r="BP1478" i="1"/>
  <c r="BQ1478" i="1"/>
  <c r="BR1478" i="1"/>
  <c r="BS1478" i="1"/>
  <c r="BT1478" i="1"/>
  <c r="BU1478" i="1"/>
  <c r="BV1478" i="1"/>
  <c r="BW1478" i="1"/>
  <c r="BX1478" i="1"/>
  <c r="BY1478" i="1"/>
  <c r="BZ1478" i="1"/>
  <c r="CA1478" i="1"/>
  <c r="CB1478" i="1"/>
  <c r="CC1478" i="1"/>
  <c r="CD1478" i="1"/>
  <c r="CE1478" i="1"/>
  <c r="CF1478" i="1"/>
  <c r="CG1478" i="1"/>
  <c r="CH1478" i="1"/>
  <c r="CI1478" i="1"/>
  <c r="CJ1478" i="1"/>
  <c r="CK1478" i="1"/>
  <c r="CL1478" i="1"/>
  <c r="CM1478" i="1"/>
  <c r="CN1478" i="1"/>
  <c r="CO1478" i="1"/>
  <c r="CP1478" i="1"/>
  <c r="CQ1478" i="1"/>
  <c r="CR1478" i="1"/>
  <c r="CS1478" i="1"/>
  <c r="CT1478" i="1"/>
  <c r="CU1478" i="1"/>
  <c r="CV1478" i="1"/>
  <c r="CW1478" i="1"/>
  <c r="CX1478" i="1"/>
  <c r="CY1478" i="1"/>
  <c r="CZ1478" i="1"/>
  <c r="DA1478" i="1"/>
  <c r="BD1478" i="1"/>
  <c r="B1478" i="1"/>
  <c r="BE1479" i="1"/>
  <c r="BF1479" i="1"/>
  <c r="BG1479" i="1"/>
  <c r="BH1479" i="1"/>
  <c r="BI1479" i="1"/>
  <c r="BJ1479" i="1"/>
  <c r="BK1479" i="1"/>
  <c r="BL1479" i="1"/>
  <c r="BM1479" i="1"/>
  <c r="BN1479" i="1"/>
  <c r="BO1479" i="1"/>
  <c r="BP1479" i="1"/>
  <c r="BQ1479" i="1"/>
  <c r="BR1479" i="1"/>
  <c r="BS1479" i="1"/>
  <c r="BT1479" i="1"/>
  <c r="BU1479" i="1"/>
  <c r="BV1479" i="1"/>
  <c r="BW1479" i="1"/>
  <c r="BX1479" i="1"/>
  <c r="BY1479" i="1"/>
  <c r="BZ1479" i="1"/>
  <c r="CA1479" i="1"/>
  <c r="CB1479" i="1"/>
  <c r="CC1479" i="1"/>
  <c r="CD1479" i="1"/>
  <c r="CE1479" i="1"/>
  <c r="CF1479" i="1"/>
  <c r="CG1479" i="1"/>
  <c r="CH1479" i="1"/>
  <c r="CI1479" i="1"/>
  <c r="CJ1479" i="1"/>
  <c r="CK1479" i="1"/>
  <c r="CL1479" i="1"/>
  <c r="CM1479" i="1"/>
  <c r="CN1479" i="1"/>
  <c r="CO1479" i="1"/>
  <c r="CP1479" i="1"/>
  <c r="CQ1479" i="1"/>
  <c r="CR1479" i="1"/>
  <c r="CS1479" i="1"/>
  <c r="CT1479" i="1"/>
  <c r="CU1479" i="1"/>
  <c r="CV1479" i="1"/>
  <c r="CW1479" i="1"/>
  <c r="CX1479" i="1"/>
  <c r="CY1479" i="1"/>
  <c r="CZ1479" i="1"/>
  <c r="DA1479" i="1"/>
  <c r="BD1479" i="1"/>
  <c r="B1479" i="1"/>
  <c r="BE1480" i="1"/>
  <c r="BF1480" i="1"/>
  <c r="BG1480" i="1"/>
  <c r="BH1480" i="1"/>
  <c r="BI1480" i="1"/>
  <c r="BJ1480" i="1"/>
  <c r="BK1480" i="1"/>
  <c r="BL1480" i="1"/>
  <c r="BM1480" i="1"/>
  <c r="BN1480" i="1"/>
  <c r="BO1480" i="1"/>
  <c r="BP1480" i="1"/>
  <c r="BQ1480" i="1"/>
  <c r="BR1480" i="1"/>
  <c r="BS1480" i="1"/>
  <c r="BT1480" i="1"/>
  <c r="BU1480" i="1"/>
  <c r="BV1480" i="1"/>
  <c r="BW1480" i="1"/>
  <c r="BX1480" i="1"/>
  <c r="BY1480" i="1"/>
  <c r="BZ1480" i="1"/>
  <c r="CA1480" i="1"/>
  <c r="CB1480" i="1"/>
  <c r="CC1480" i="1"/>
  <c r="CD1480" i="1"/>
  <c r="CE1480" i="1"/>
  <c r="CF1480" i="1"/>
  <c r="CG1480" i="1"/>
  <c r="CH1480" i="1"/>
  <c r="CI1480" i="1"/>
  <c r="CJ1480" i="1"/>
  <c r="CK1480" i="1"/>
  <c r="CL1480" i="1"/>
  <c r="CM1480" i="1"/>
  <c r="CN1480" i="1"/>
  <c r="CO1480" i="1"/>
  <c r="CP1480" i="1"/>
  <c r="CQ1480" i="1"/>
  <c r="CR1480" i="1"/>
  <c r="CS1480" i="1"/>
  <c r="CT1480" i="1"/>
  <c r="CU1480" i="1"/>
  <c r="CV1480" i="1"/>
  <c r="CW1480" i="1"/>
  <c r="CX1480" i="1"/>
  <c r="CY1480" i="1"/>
  <c r="CZ1480" i="1"/>
  <c r="DA1480" i="1"/>
  <c r="BD1480" i="1"/>
  <c r="B1480" i="1"/>
  <c r="BE1481" i="1"/>
  <c r="BF1481" i="1"/>
  <c r="BG1481" i="1"/>
  <c r="BH1481" i="1"/>
  <c r="BI1481" i="1"/>
  <c r="BJ1481" i="1"/>
  <c r="BK1481" i="1"/>
  <c r="BL1481" i="1"/>
  <c r="BM1481" i="1"/>
  <c r="BN1481" i="1"/>
  <c r="BO1481" i="1"/>
  <c r="BP1481" i="1"/>
  <c r="BQ1481" i="1"/>
  <c r="BR1481" i="1"/>
  <c r="BS1481" i="1"/>
  <c r="BT1481" i="1"/>
  <c r="BU1481" i="1"/>
  <c r="BV1481" i="1"/>
  <c r="BW1481" i="1"/>
  <c r="BX1481" i="1"/>
  <c r="BY1481" i="1"/>
  <c r="BZ1481" i="1"/>
  <c r="CA1481" i="1"/>
  <c r="CB1481" i="1"/>
  <c r="CC1481" i="1"/>
  <c r="CD1481" i="1"/>
  <c r="CE1481" i="1"/>
  <c r="CF1481" i="1"/>
  <c r="CG1481" i="1"/>
  <c r="CH1481" i="1"/>
  <c r="CI1481" i="1"/>
  <c r="CJ1481" i="1"/>
  <c r="CK1481" i="1"/>
  <c r="CL1481" i="1"/>
  <c r="CM1481" i="1"/>
  <c r="CN1481" i="1"/>
  <c r="CO1481" i="1"/>
  <c r="CP1481" i="1"/>
  <c r="CQ1481" i="1"/>
  <c r="CR1481" i="1"/>
  <c r="CS1481" i="1"/>
  <c r="CT1481" i="1"/>
  <c r="CU1481" i="1"/>
  <c r="CV1481" i="1"/>
  <c r="CW1481" i="1"/>
  <c r="CX1481" i="1"/>
  <c r="CY1481" i="1"/>
  <c r="CZ1481" i="1"/>
  <c r="DA1481" i="1"/>
  <c r="BD1481" i="1"/>
  <c r="B1481" i="1"/>
  <c r="BE1482" i="1"/>
  <c r="BF1482" i="1"/>
  <c r="BG1482" i="1"/>
  <c r="BH1482" i="1"/>
  <c r="BI1482" i="1"/>
  <c r="BJ1482" i="1"/>
  <c r="BK1482" i="1"/>
  <c r="BL1482" i="1"/>
  <c r="BM1482" i="1"/>
  <c r="BN1482" i="1"/>
  <c r="BO1482" i="1"/>
  <c r="BP1482" i="1"/>
  <c r="BQ1482" i="1"/>
  <c r="BR1482" i="1"/>
  <c r="BS1482" i="1"/>
  <c r="BT1482" i="1"/>
  <c r="BU1482" i="1"/>
  <c r="BV1482" i="1"/>
  <c r="BW1482" i="1"/>
  <c r="BX1482" i="1"/>
  <c r="BY1482" i="1"/>
  <c r="BZ1482" i="1"/>
  <c r="CA1482" i="1"/>
  <c r="CB1482" i="1"/>
  <c r="CC1482" i="1"/>
  <c r="CD1482" i="1"/>
  <c r="CE1482" i="1"/>
  <c r="CF1482" i="1"/>
  <c r="CG1482" i="1"/>
  <c r="CH1482" i="1"/>
  <c r="CI1482" i="1"/>
  <c r="CJ1482" i="1"/>
  <c r="CK1482" i="1"/>
  <c r="CL1482" i="1"/>
  <c r="CM1482" i="1"/>
  <c r="CN1482" i="1"/>
  <c r="CO1482" i="1"/>
  <c r="CP1482" i="1"/>
  <c r="CQ1482" i="1"/>
  <c r="CR1482" i="1"/>
  <c r="CS1482" i="1"/>
  <c r="CT1482" i="1"/>
  <c r="CU1482" i="1"/>
  <c r="CV1482" i="1"/>
  <c r="CW1482" i="1"/>
  <c r="CX1482" i="1"/>
  <c r="CY1482" i="1"/>
  <c r="CZ1482" i="1"/>
  <c r="DA1482" i="1"/>
  <c r="BD1482" i="1"/>
  <c r="B1482" i="1"/>
  <c r="BE1483" i="1"/>
  <c r="BF1483" i="1"/>
  <c r="BG1483" i="1"/>
  <c r="BH1483" i="1"/>
  <c r="BI1483" i="1"/>
  <c r="BJ1483" i="1"/>
  <c r="BK1483" i="1"/>
  <c r="BL1483" i="1"/>
  <c r="BM1483" i="1"/>
  <c r="BN1483" i="1"/>
  <c r="BO1483" i="1"/>
  <c r="BP1483" i="1"/>
  <c r="BQ1483" i="1"/>
  <c r="BR1483" i="1"/>
  <c r="BS1483" i="1"/>
  <c r="BT1483" i="1"/>
  <c r="BU1483" i="1"/>
  <c r="BV1483" i="1"/>
  <c r="BW1483" i="1"/>
  <c r="BX1483" i="1"/>
  <c r="BY1483" i="1"/>
  <c r="BZ1483" i="1"/>
  <c r="CA1483" i="1"/>
  <c r="CB1483" i="1"/>
  <c r="CC1483" i="1"/>
  <c r="CD1483" i="1"/>
  <c r="CE1483" i="1"/>
  <c r="CF1483" i="1"/>
  <c r="CG1483" i="1"/>
  <c r="CH1483" i="1"/>
  <c r="CI1483" i="1"/>
  <c r="CJ1483" i="1"/>
  <c r="CK1483" i="1"/>
  <c r="CL1483" i="1"/>
  <c r="CM1483" i="1"/>
  <c r="CN1483" i="1"/>
  <c r="CO1483" i="1"/>
  <c r="CP1483" i="1"/>
  <c r="CQ1483" i="1"/>
  <c r="CR1483" i="1"/>
  <c r="CS1483" i="1"/>
  <c r="CT1483" i="1"/>
  <c r="CU1483" i="1"/>
  <c r="CV1483" i="1"/>
  <c r="CW1483" i="1"/>
  <c r="CX1483" i="1"/>
  <c r="CY1483" i="1"/>
  <c r="CZ1483" i="1"/>
  <c r="DA1483" i="1"/>
  <c r="BD1483" i="1"/>
  <c r="B1483" i="1"/>
  <c r="BE1484" i="1"/>
  <c r="BF1484" i="1"/>
  <c r="BG1484" i="1"/>
  <c r="BH1484" i="1"/>
  <c r="BI1484" i="1"/>
  <c r="BJ1484" i="1"/>
  <c r="BK1484" i="1"/>
  <c r="BL1484" i="1"/>
  <c r="BM1484" i="1"/>
  <c r="BN1484" i="1"/>
  <c r="BO1484" i="1"/>
  <c r="BP1484" i="1"/>
  <c r="BQ1484" i="1"/>
  <c r="BR1484" i="1"/>
  <c r="BS1484" i="1"/>
  <c r="BT1484" i="1"/>
  <c r="BU1484" i="1"/>
  <c r="BV1484" i="1"/>
  <c r="BW1484" i="1"/>
  <c r="BX1484" i="1"/>
  <c r="BY1484" i="1"/>
  <c r="BZ1484" i="1"/>
  <c r="CA1484" i="1"/>
  <c r="CB1484" i="1"/>
  <c r="CC1484" i="1"/>
  <c r="CD1484" i="1"/>
  <c r="CE1484" i="1"/>
  <c r="CF1484" i="1"/>
  <c r="CG1484" i="1"/>
  <c r="CH1484" i="1"/>
  <c r="CI1484" i="1"/>
  <c r="CJ1484" i="1"/>
  <c r="CK1484" i="1"/>
  <c r="CL1484" i="1"/>
  <c r="CM1484" i="1"/>
  <c r="CN1484" i="1"/>
  <c r="CO1484" i="1"/>
  <c r="CP1484" i="1"/>
  <c r="CQ1484" i="1"/>
  <c r="CR1484" i="1"/>
  <c r="CS1484" i="1"/>
  <c r="CT1484" i="1"/>
  <c r="CU1484" i="1"/>
  <c r="CV1484" i="1"/>
  <c r="CW1484" i="1"/>
  <c r="CX1484" i="1"/>
  <c r="CY1484" i="1"/>
  <c r="CZ1484" i="1"/>
  <c r="DA1484" i="1"/>
  <c r="BD1484" i="1"/>
  <c r="B1484" i="1"/>
  <c r="BE1485" i="1"/>
  <c r="BF1485" i="1"/>
  <c r="BG1485" i="1"/>
  <c r="BH1485" i="1"/>
  <c r="BI1485" i="1"/>
  <c r="BJ1485" i="1"/>
  <c r="BK1485" i="1"/>
  <c r="BL1485" i="1"/>
  <c r="BM1485" i="1"/>
  <c r="BN1485" i="1"/>
  <c r="BO1485" i="1"/>
  <c r="BP1485" i="1"/>
  <c r="BQ1485" i="1"/>
  <c r="BR1485" i="1"/>
  <c r="BS1485" i="1"/>
  <c r="BT1485" i="1"/>
  <c r="BU1485" i="1"/>
  <c r="BV1485" i="1"/>
  <c r="BW1485" i="1"/>
  <c r="BX1485" i="1"/>
  <c r="BY1485" i="1"/>
  <c r="BZ1485" i="1"/>
  <c r="CA1485" i="1"/>
  <c r="CB1485" i="1"/>
  <c r="CC1485" i="1"/>
  <c r="CD1485" i="1"/>
  <c r="CE1485" i="1"/>
  <c r="CF1485" i="1"/>
  <c r="CG1485" i="1"/>
  <c r="CH1485" i="1"/>
  <c r="CI1485" i="1"/>
  <c r="CJ1485" i="1"/>
  <c r="CK1485" i="1"/>
  <c r="CL1485" i="1"/>
  <c r="CM1485" i="1"/>
  <c r="CN1485" i="1"/>
  <c r="CO1485" i="1"/>
  <c r="CP1485" i="1"/>
  <c r="CQ1485" i="1"/>
  <c r="CR1485" i="1"/>
  <c r="CS1485" i="1"/>
  <c r="CT1485" i="1"/>
  <c r="CU1485" i="1"/>
  <c r="CV1485" i="1"/>
  <c r="CW1485" i="1"/>
  <c r="CX1485" i="1"/>
  <c r="CY1485" i="1"/>
  <c r="CZ1485" i="1"/>
  <c r="DA1485" i="1"/>
  <c r="BD1485" i="1"/>
  <c r="B1485" i="1"/>
  <c r="BE1486" i="1"/>
  <c r="BF1486" i="1"/>
  <c r="BG1486" i="1"/>
  <c r="BH1486" i="1"/>
  <c r="BI1486" i="1"/>
  <c r="BJ1486" i="1"/>
  <c r="BK1486" i="1"/>
  <c r="BL1486" i="1"/>
  <c r="BM1486" i="1"/>
  <c r="BN1486" i="1"/>
  <c r="BO1486" i="1"/>
  <c r="BP1486" i="1"/>
  <c r="BQ1486" i="1"/>
  <c r="BR1486" i="1"/>
  <c r="BS1486" i="1"/>
  <c r="BT1486" i="1"/>
  <c r="BU1486" i="1"/>
  <c r="BV1486" i="1"/>
  <c r="BW1486" i="1"/>
  <c r="BX1486" i="1"/>
  <c r="BY1486" i="1"/>
  <c r="BZ1486" i="1"/>
  <c r="CA1486" i="1"/>
  <c r="CB1486" i="1"/>
  <c r="CC1486" i="1"/>
  <c r="CD1486" i="1"/>
  <c r="CE1486" i="1"/>
  <c r="CF1486" i="1"/>
  <c r="CG1486" i="1"/>
  <c r="CH1486" i="1"/>
  <c r="CI1486" i="1"/>
  <c r="CJ1486" i="1"/>
  <c r="CK1486" i="1"/>
  <c r="CL1486" i="1"/>
  <c r="CM1486" i="1"/>
  <c r="CN1486" i="1"/>
  <c r="CO1486" i="1"/>
  <c r="CP1486" i="1"/>
  <c r="CQ1486" i="1"/>
  <c r="CR1486" i="1"/>
  <c r="CS1486" i="1"/>
  <c r="CT1486" i="1"/>
  <c r="CU1486" i="1"/>
  <c r="CV1486" i="1"/>
  <c r="CW1486" i="1"/>
  <c r="CX1486" i="1"/>
  <c r="CY1486" i="1"/>
  <c r="CZ1486" i="1"/>
  <c r="DA1486" i="1"/>
  <c r="BD1486" i="1"/>
  <c r="B1486" i="1"/>
  <c r="BE1487" i="1"/>
  <c r="BF1487" i="1"/>
  <c r="BG1487" i="1"/>
  <c r="BH1487" i="1"/>
  <c r="BI1487" i="1"/>
  <c r="BJ1487" i="1"/>
  <c r="BK1487" i="1"/>
  <c r="BL1487" i="1"/>
  <c r="BM1487" i="1"/>
  <c r="BN1487" i="1"/>
  <c r="BO1487" i="1"/>
  <c r="BP1487" i="1"/>
  <c r="BQ1487" i="1"/>
  <c r="BR1487" i="1"/>
  <c r="BS1487" i="1"/>
  <c r="BT1487" i="1"/>
  <c r="BU1487" i="1"/>
  <c r="BV1487" i="1"/>
  <c r="BW1487" i="1"/>
  <c r="BX1487" i="1"/>
  <c r="BY1487" i="1"/>
  <c r="BZ1487" i="1"/>
  <c r="CA1487" i="1"/>
  <c r="CB1487" i="1"/>
  <c r="CC1487" i="1"/>
  <c r="CD1487" i="1"/>
  <c r="CE1487" i="1"/>
  <c r="CF1487" i="1"/>
  <c r="CG1487" i="1"/>
  <c r="CH1487" i="1"/>
  <c r="CI1487" i="1"/>
  <c r="CJ1487" i="1"/>
  <c r="CK1487" i="1"/>
  <c r="CL1487" i="1"/>
  <c r="CM1487" i="1"/>
  <c r="CN1487" i="1"/>
  <c r="CO1487" i="1"/>
  <c r="CP1487" i="1"/>
  <c r="CQ1487" i="1"/>
  <c r="CR1487" i="1"/>
  <c r="CS1487" i="1"/>
  <c r="CT1487" i="1"/>
  <c r="CU1487" i="1"/>
  <c r="CV1487" i="1"/>
  <c r="CW1487" i="1"/>
  <c r="CX1487" i="1"/>
  <c r="CY1487" i="1"/>
  <c r="CZ1487" i="1"/>
  <c r="DA1487" i="1"/>
  <c r="BD1487" i="1"/>
  <c r="B1487" i="1"/>
  <c r="BE1488" i="1"/>
  <c r="BF1488" i="1"/>
  <c r="BG1488" i="1"/>
  <c r="BH1488" i="1"/>
  <c r="BI1488" i="1"/>
  <c r="BJ1488" i="1"/>
  <c r="BK1488" i="1"/>
  <c r="BL1488" i="1"/>
  <c r="BM1488" i="1"/>
  <c r="BN1488" i="1"/>
  <c r="BO1488" i="1"/>
  <c r="BP1488" i="1"/>
  <c r="BQ1488" i="1"/>
  <c r="BR1488" i="1"/>
  <c r="BS1488" i="1"/>
  <c r="BT1488" i="1"/>
  <c r="BU1488" i="1"/>
  <c r="BV1488" i="1"/>
  <c r="BW1488" i="1"/>
  <c r="BX1488" i="1"/>
  <c r="BY1488" i="1"/>
  <c r="BZ1488" i="1"/>
  <c r="CA1488" i="1"/>
  <c r="CB1488" i="1"/>
  <c r="CC1488" i="1"/>
  <c r="CD1488" i="1"/>
  <c r="CE1488" i="1"/>
  <c r="CF1488" i="1"/>
  <c r="CG1488" i="1"/>
  <c r="CH1488" i="1"/>
  <c r="CI1488" i="1"/>
  <c r="CJ1488" i="1"/>
  <c r="CK1488" i="1"/>
  <c r="CL1488" i="1"/>
  <c r="CM1488" i="1"/>
  <c r="CN1488" i="1"/>
  <c r="CO1488" i="1"/>
  <c r="CP1488" i="1"/>
  <c r="CQ1488" i="1"/>
  <c r="CR1488" i="1"/>
  <c r="CS1488" i="1"/>
  <c r="CT1488" i="1"/>
  <c r="CU1488" i="1"/>
  <c r="CV1488" i="1"/>
  <c r="CW1488" i="1"/>
  <c r="CX1488" i="1"/>
  <c r="CY1488" i="1"/>
  <c r="CZ1488" i="1"/>
  <c r="DA1488" i="1"/>
  <c r="BD1488" i="1"/>
  <c r="B1488" i="1"/>
  <c r="BE1489" i="1"/>
  <c r="BF1489" i="1"/>
  <c r="BG1489" i="1"/>
  <c r="BH1489" i="1"/>
  <c r="BI1489" i="1"/>
  <c r="BJ1489" i="1"/>
  <c r="BK1489" i="1"/>
  <c r="BL1489" i="1"/>
  <c r="BM1489" i="1"/>
  <c r="BN1489" i="1"/>
  <c r="BO1489" i="1"/>
  <c r="BP1489" i="1"/>
  <c r="BQ1489" i="1"/>
  <c r="BR1489" i="1"/>
  <c r="BS1489" i="1"/>
  <c r="BT1489" i="1"/>
  <c r="BU1489" i="1"/>
  <c r="BV1489" i="1"/>
  <c r="BW1489" i="1"/>
  <c r="BX1489" i="1"/>
  <c r="BY1489" i="1"/>
  <c r="BZ1489" i="1"/>
  <c r="CA1489" i="1"/>
  <c r="CB1489" i="1"/>
  <c r="CC1489" i="1"/>
  <c r="CD1489" i="1"/>
  <c r="CE1489" i="1"/>
  <c r="CF1489" i="1"/>
  <c r="CG1489" i="1"/>
  <c r="CH1489" i="1"/>
  <c r="CI1489" i="1"/>
  <c r="CJ1489" i="1"/>
  <c r="CK1489" i="1"/>
  <c r="CL1489" i="1"/>
  <c r="CM1489" i="1"/>
  <c r="CN1489" i="1"/>
  <c r="CO1489" i="1"/>
  <c r="CP1489" i="1"/>
  <c r="CQ1489" i="1"/>
  <c r="CR1489" i="1"/>
  <c r="CS1489" i="1"/>
  <c r="CT1489" i="1"/>
  <c r="CU1489" i="1"/>
  <c r="CV1489" i="1"/>
  <c r="CW1489" i="1"/>
  <c r="CX1489" i="1"/>
  <c r="CY1489" i="1"/>
  <c r="CZ1489" i="1"/>
  <c r="DA1489" i="1"/>
  <c r="BD1489" i="1"/>
  <c r="B1489" i="1"/>
  <c r="BE1490" i="1"/>
  <c r="BF1490" i="1"/>
  <c r="BG1490" i="1"/>
  <c r="BH1490" i="1"/>
  <c r="BI1490" i="1"/>
  <c r="BJ1490" i="1"/>
  <c r="BK1490" i="1"/>
  <c r="BL1490" i="1"/>
  <c r="BM1490" i="1"/>
  <c r="BN1490" i="1"/>
  <c r="BO1490" i="1"/>
  <c r="BP1490" i="1"/>
  <c r="BQ1490" i="1"/>
  <c r="BR1490" i="1"/>
  <c r="BS1490" i="1"/>
  <c r="BT1490" i="1"/>
  <c r="BU1490" i="1"/>
  <c r="BV1490" i="1"/>
  <c r="BW1490" i="1"/>
  <c r="BX1490" i="1"/>
  <c r="BY1490" i="1"/>
  <c r="BZ1490" i="1"/>
  <c r="CA1490" i="1"/>
  <c r="CB1490" i="1"/>
  <c r="CC1490" i="1"/>
  <c r="CD1490" i="1"/>
  <c r="CE1490" i="1"/>
  <c r="CF1490" i="1"/>
  <c r="CG1490" i="1"/>
  <c r="CH1490" i="1"/>
  <c r="CI1490" i="1"/>
  <c r="CJ1490" i="1"/>
  <c r="CK1490" i="1"/>
  <c r="CL1490" i="1"/>
  <c r="CM1490" i="1"/>
  <c r="CN1490" i="1"/>
  <c r="CO1490" i="1"/>
  <c r="CP1490" i="1"/>
  <c r="CQ1490" i="1"/>
  <c r="CR1490" i="1"/>
  <c r="CS1490" i="1"/>
  <c r="CT1490" i="1"/>
  <c r="CU1490" i="1"/>
  <c r="CV1490" i="1"/>
  <c r="CW1490" i="1"/>
  <c r="CX1490" i="1"/>
  <c r="CY1490" i="1"/>
  <c r="CZ1490" i="1"/>
  <c r="DA1490" i="1"/>
  <c r="BD1490" i="1"/>
  <c r="B1490" i="1"/>
  <c r="BE1491" i="1"/>
  <c r="BF1491" i="1"/>
  <c r="BG1491" i="1"/>
  <c r="BH1491" i="1"/>
  <c r="BI1491" i="1"/>
  <c r="BJ1491" i="1"/>
  <c r="BK1491" i="1"/>
  <c r="BL1491" i="1"/>
  <c r="BM1491" i="1"/>
  <c r="BN1491" i="1"/>
  <c r="BO1491" i="1"/>
  <c r="BP1491" i="1"/>
  <c r="BQ1491" i="1"/>
  <c r="BR1491" i="1"/>
  <c r="BS1491" i="1"/>
  <c r="BT1491" i="1"/>
  <c r="BU1491" i="1"/>
  <c r="BV1491" i="1"/>
  <c r="BW1491" i="1"/>
  <c r="BX1491" i="1"/>
  <c r="BY1491" i="1"/>
  <c r="BZ1491" i="1"/>
  <c r="CA1491" i="1"/>
  <c r="CB1491" i="1"/>
  <c r="CC1491" i="1"/>
  <c r="CD1491" i="1"/>
  <c r="CE1491" i="1"/>
  <c r="CF1491" i="1"/>
  <c r="CG1491" i="1"/>
  <c r="CH1491" i="1"/>
  <c r="CI1491" i="1"/>
  <c r="CJ1491" i="1"/>
  <c r="CK1491" i="1"/>
  <c r="CL1491" i="1"/>
  <c r="CM1491" i="1"/>
  <c r="CN1491" i="1"/>
  <c r="CO1491" i="1"/>
  <c r="CP1491" i="1"/>
  <c r="CQ1491" i="1"/>
  <c r="CR1491" i="1"/>
  <c r="CS1491" i="1"/>
  <c r="CT1491" i="1"/>
  <c r="CU1491" i="1"/>
  <c r="CV1491" i="1"/>
  <c r="CW1491" i="1"/>
  <c r="CX1491" i="1"/>
  <c r="CY1491" i="1"/>
  <c r="CZ1491" i="1"/>
  <c r="DA1491" i="1"/>
  <c r="BD1491" i="1"/>
  <c r="B1491" i="1"/>
  <c r="BE1492" i="1"/>
  <c r="BF1492" i="1"/>
  <c r="BG1492" i="1"/>
  <c r="BH1492" i="1"/>
  <c r="BI1492" i="1"/>
  <c r="BJ1492" i="1"/>
  <c r="BK1492" i="1"/>
  <c r="BL1492" i="1"/>
  <c r="BM1492" i="1"/>
  <c r="BN1492" i="1"/>
  <c r="BO1492" i="1"/>
  <c r="BP1492" i="1"/>
  <c r="BQ1492" i="1"/>
  <c r="BR1492" i="1"/>
  <c r="BS1492" i="1"/>
  <c r="BT1492" i="1"/>
  <c r="BU1492" i="1"/>
  <c r="BV1492" i="1"/>
  <c r="BW1492" i="1"/>
  <c r="BX1492" i="1"/>
  <c r="BY1492" i="1"/>
  <c r="BZ1492" i="1"/>
  <c r="CA1492" i="1"/>
  <c r="CB1492" i="1"/>
  <c r="CC1492" i="1"/>
  <c r="CD1492" i="1"/>
  <c r="CE1492" i="1"/>
  <c r="CF1492" i="1"/>
  <c r="CG1492" i="1"/>
  <c r="CH1492" i="1"/>
  <c r="CI1492" i="1"/>
  <c r="CJ1492" i="1"/>
  <c r="CK1492" i="1"/>
  <c r="CL1492" i="1"/>
  <c r="CM1492" i="1"/>
  <c r="CN1492" i="1"/>
  <c r="CO1492" i="1"/>
  <c r="CP1492" i="1"/>
  <c r="CQ1492" i="1"/>
  <c r="CR1492" i="1"/>
  <c r="CS1492" i="1"/>
  <c r="CT1492" i="1"/>
  <c r="CU1492" i="1"/>
  <c r="CV1492" i="1"/>
  <c r="CW1492" i="1"/>
  <c r="CX1492" i="1"/>
  <c r="CY1492" i="1"/>
  <c r="CZ1492" i="1"/>
  <c r="DA1492" i="1"/>
  <c r="BD1492" i="1"/>
  <c r="B1492" i="1"/>
  <c r="BE1493" i="1"/>
  <c r="BF1493" i="1"/>
  <c r="BG1493" i="1"/>
  <c r="BH1493" i="1"/>
  <c r="BI1493" i="1"/>
  <c r="BJ1493" i="1"/>
  <c r="BK1493" i="1"/>
  <c r="BL1493" i="1"/>
  <c r="BM1493" i="1"/>
  <c r="BN1493" i="1"/>
  <c r="BO1493" i="1"/>
  <c r="BP1493" i="1"/>
  <c r="BQ1493" i="1"/>
  <c r="BR1493" i="1"/>
  <c r="BS1493" i="1"/>
  <c r="BT1493" i="1"/>
  <c r="BU1493" i="1"/>
  <c r="BV1493" i="1"/>
  <c r="BW1493" i="1"/>
  <c r="BX1493" i="1"/>
  <c r="BY1493" i="1"/>
  <c r="BZ1493" i="1"/>
  <c r="CA1493" i="1"/>
  <c r="CB1493" i="1"/>
  <c r="CC1493" i="1"/>
  <c r="CD1493" i="1"/>
  <c r="CE1493" i="1"/>
  <c r="CF1493" i="1"/>
  <c r="CG1493" i="1"/>
  <c r="CH1493" i="1"/>
  <c r="CI1493" i="1"/>
  <c r="CJ1493" i="1"/>
  <c r="CK1493" i="1"/>
  <c r="CL1493" i="1"/>
  <c r="CM1493" i="1"/>
  <c r="CN1493" i="1"/>
  <c r="CO1493" i="1"/>
  <c r="CP1493" i="1"/>
  <c r="CQ1493" i="1"/>
  <c r="CR1493" i="1"/>
  <c r="CS1493" i="1"/>
  <c r="CT1493" i="1"/>
  <c r="CU1493" i="1"/>
  <c r="CV1493" i="1"/>
  <c r="CW1493" i="1"/>
  <c r="CX1493" i="1"/>
  <c r="CY1493" i="1"/>
  <c r="CZ1493" i="1"/>
  <c r="DA1493" i="1"/>
  <c r="BD1493" i="1"/>
  <c r="B1493" i="1"/>
  <c r="BE1494" i="1"/>
  <c r="BF1494" i="1"/>
  <c r="BG1494" i="1"/>
  <c r="BH1494" i="1"/>
  <c r="BI1494" i="1"/>
  <c r="BJ1494" i="1"/>
  <c r="BK1494" i="1"/>
  <c r="BL1494" i="1"/>
  <c r="BM1494" i="1"/>
  <c r="BN1494" i="1"/>
  <c r="BO1494" i="1"/>
  <c r="BP1494" i="1"/>
  <c r="BQ1494" i="1"/>
  <c r="BR1494" i="1"/>
  <c r="BS1494" i="1"/>
  <c r="BT1494" i="1"/>
  <c r="BU1494" i="1"/>
  <c r="BV1494" i="1"/>
  <c r="BW1494" i="1"/>
  <c r="BX1494" i="1"/>
  <c r="BY1494" i="1"/>
  <c r="BZ1494" i="1"/>
  <c r="CA1494" i="1"/>
  <c r="CB1494" i="1"/>
  <c r="CC1494" i="1"/>
  <c r="CD1494" i="1"/>
  <c r="CE1494" i="1"/>
  <c r="CF1494" i="1"/>
  <c r="CG1494" i="1"/>
  <c r="CH1494" i="1"/>
  <c r="CI1494" i="1"/>
  <c r="CJ1494" i="1"/>
  <c r="CK1494" i="1"/>
  <c r="CL1494" i="1"/>
  <c r="CM1494" i="1"/>
  <c r="CN1494" i="1"/>
  <c r="CO1494" i="1"/>
  <c r="CP1494" i="1"/>
  <c r="CQ1494" i="1"/>
  <c r="CR1494" i="1"/>
  <c r="CS1494" i="1"/>
  <c r="CT1494" i="1"/>
  <c r="CU1494" i="1"/>
  <c r="CV1494" i="1"/>
  <c r="CW1494" i="1"/>
  <c r="CX1494" i="1"/>
  <c r="CY1494" i="1"/>
  <c r="CZ1494" i="1"/>
  <c r="DA1494" i="1"/>
  <c r="BD1494" i="1"/>
  <c r="B1494" i="1"/>
  <c r="BE1495" i="1"/>
  <c r="BF1495" i="1"/>
  <c r="BG1495" i="1"/>
  <c r="BH1495" i="1"/>
  <c r="BI1495" i="1"/>
  <c r="BJ1495" i="1"/>
  <c r="BK1495" i="1"/>
  <c r="BL1495" i="1"/>
  <c r="BM1495" i="1"/>
  <c r="BN1495" i="1"/>
  <c r="BO1495" i="1"/>
  <c r="BP1495" i="1"/>
  <c r="BQ1495" i="1"/>
  <c r="BR1495" i="1"/>
  <c r="BS1495" i="1"/>
  <c r="BT1495" i="1"/>
  <c r="BU1495" i="1"/>
  <c r="BV1495" i="1"/>
  <c r="BW1495" i="1"/>
  <c r="BX1495" i="1"/>
  <c r="BY1495" i="1"/>
  <c r="BZ1495" i="1"/>
  <c r="CA1495" i="1"/>
  <c r="CB1495" i="1"/>
  <c r="CC1495" i="1"/>
  <c r="CD1495" i="1"/>
  <c r="CE1495" i="1"/>
  <c r="CF1495" i="1"/>
  <c r="CG1495" i="1"/>
  <c r="CH1495" i="1"/>
  <c r="CI1495" i="1"/>
  <c r="CJ1495" i="1"/>
  <c r="CK1495" i="1"/>
  <c r="CL1495" i="1"/>
  <c r="CM1495" i="1"/>
  <c r="CN1495" i="1"/>
  <c r="CO1495" i="1"/>
  <c r="CP1495" i="1"/>
  <c r="CQ1495" i="1"/>
  <c r="CR1495" i="1"/>
  <c r="CS1495" i="1"/>
  <c r="CT1495" i="1"/>
  <c r="CU1495" i="1"/>
  <c r="CV1495" i="1"/>
  <c r="CW1495" i="1"/>
  <c r="CX1495" i="1"/>
  <c r="CY1495" i="1"/>
  <c r="CZ1495" i="1"/>
  <c r="DA1495" i="1"/>
  <c r="BD1495" i="1"/>
  <c r="B1495" i="1"/>
  <c r="BE1496" i="1"/>
  <c r="BF1496" i="1"/>
  <c r="BG1496" i="1"/>
  <c r="BH1496" i="1"/>
  <c r="BI1496" i="1"/>
  <c r="BJ1496" i="1"/>
  <c r="BK1496" i="1"/>
  <c r="BL1496" i="1"/>
  <c r="BM1496" i="1"/>
  <c r="BN1496" i="1"/>
  <c r="BO1496" i="1"/>
  <c r="BP1496" i="1"/>
  <c r="BQ1496" i="1"/>
  <c r="BR1496" i="1"/>
  <c r="BS1496" i="1"/>
  <c r="BT1496" i="1"/>
  <c r="BU1496" i="1"/>
  <c r="BV1496" i="1"/>
  <c r="BW1496" i="1"/>
  <c r="BX1496" i="1"/>
  <c r="BY1496" i="1"/>
  <c r="BZ1496" i="1"/>
  <c r="CA1496" i="1"/>
  <c r="CB1496" i="1"/>
  <c r="CC1496" i="1"/>
  <c r="CD1496" i="1"/>
  <c r="CE1496" i="1"/>
  <c r="CF1496" i="1"/>
  <c r="CG1496" i="1"/>
  <c r="CH1496" i="1"/>
  <c r="CI1496" i="1"/>
  <c r="CJ1496" i="1"/>
  <c r="CK1496" i="1"/>
  <c r="CL1496" i="1"/>
  <c r="CM1496" i="1"/>
  <c r="CN1496" i="1"/>
  <c r="CO1496" i="1"/>
  <c r="CP1496" i="1"/>
  <c r="CQ1496" i="1"/>
  <c r="CR1496" i="1"/>
  <c r="CS1496" i="1"/>
  <c r="CT1496" i="1"/>
  <c r="CU1496" i="1"/>
  <c r="CV1496" i="1"/>
  <c r="CW1496" i="1"/>
  <c r="CX1496" i="1"/>
  <c r="CY1496" i="1"/>
  <c r="CZ1496" i="1"/>
  <c r="DA1496" i="1"/>
  <c r="BD1496" i="1"/>
  <c r="B1496" i="1"/>
  <c r="BE1497" i="1"/>
  <c r="BF1497" i="1"/>
  <c r="BG1497" i="1"/>
  <c r="BH1497" i="1"/>
  <c r="BI1497" i="1"/>
  <c r="BJ1497" i="1"/>
  <c r="BK1497" i="1"/>
  <c r="BL1497" i="1"/>
  <c r="BM1497" i="1"/>
  <c r="BN1497" i="1"/>
  <c r="BO1497" i="1"/>
  <c r="BP1497" i="1"/>
  <c r="BQ1497" i="1"/>
  <c r="BR1497" i="1"/>
  <c r="BS1497" i="1"/>
  <c r="BT1497" i="1"/>
  <c r="BU1497" i="1"/>
  <c r="BV1497" i="1"/>
  <c r="BW1497" i="1"/>
  <c r="BX1497" i="1"/>
  <c r="BY1497" i="1"/>
  <c r="BZ1497" i="1"/>
  <c r="CA1497" i="1"/>
  <c r="CB1497" i="1"/>
  <c r="CC1497" i="1"/>
  <c r="CD1497" i="1"/>
  <c r="CE1497" i="1"/>
  <c r="CF1497" i="1"/>
  <c r="CG1497" i="1"/>
  <c r="CH1497" i="1"/>
  <c r="CI1497" i="1"/>
  <c r="CJ1497" i="1"/>
  <c r="CK1497" i="1"/>
  <c r="CL1497" i="1"/>
  <c r="CM1497" i="1"/>
  <c r="CN1497" i="1"/>
  <c r="CO1497" i="1"/>
  <c r="CP1497" i="1"/>
  <c r="CQ1497" i="1"/>
  <c r="CR1497" i="1"/>
  <c r="CS1497" i="1"/>
  <c r="CT1497" i="1"/>
  <c r="CU1497" i="1"/>
  <c r="CV1497" i="1"/>
  <c r="CW1497" i="1"/>
  <c r="CX1497" i="1"/>
  <c r="CY1497" i="1"/>
  <c r="CZ1497" i="1"/>
  <c r="DA1497" i="1"/>
  <c r="BD1497" i="1"/>
  <c r="B1497" i="1"/>
  <c r="BE1498" i="1"/>
  <c r="BF1498" i="1"/>
  <c r="BG1498" i="1"/>
  <c r="BH1498" i="1"/>
  <c r="BI1498" i="1"/>
  <c r="BJ1498" i="1"/>
  <c r="BK1498" i="1"/>
  <c r="BL1498" i="1"/>
  <c r="BM1498" i="1"/>
  <c r="BN1498" i="1"/>
  <c r="BO1498" i="1"/>
  <c r="BP1498" i="1"/>
  <c r="BQ1498" i="1"/>
  <c r="BR1498" i="1"/>
  <c r="BS1498" i="1"/>
  <c r="BT1498" i="1"/>
  <c r="BU1498" i="1"/>
  <c r="BV1498" i="1"/>
  <c r="BW1498" i="1"/>
  <c r="BX1498" i="1"/>
  <c r="BY1498" i="1"/>
  <c r="BZ1498" i="1"/>
  <c r="CA1498" i="1"/>
  <c r="CB1498" i="1"/>
  <c r="CC1498" i="1"/>
  <c r="CD1498" i="1"/>
  <c r="CE1498" i="1"/>
  <c r="CF1498" i="1"/>
  <c r="CG1498" i="1"/>
  <c r="CH1498" i="1"/>
  <c r="CI1498" i="1"/>
  <c r="CJ1498" i="1"/>
  <c r="CK1498" i="1"/>
  <c r="CL1498" i="1"/>
  <c r="CM1498" i="1"/>
  <c r="CN1498" i="1"/>
  <c r="CO1498" i="1"/>
  <c r="CP1498" i="1"/>
  <c r="CQ1498" i="1"/>
  <c r="CR1498" i="1"/>
  <c r="CS1498" i="1"/>
  <c r="CT1498" i="1"/>
  <c r="CU1498" i="1"/>
  <c r="CV1498" i="1"/>
  <c r="CW1498" i="1"/>
  <c r="CX1498" i="1"/>
  <c r="CY1498" i="1"/>
  <c r="CZ1498" i="1"/>
  <c r="DA1498" i="1"/>
  <c r="BD1498" i="1"/>
  <c r="B1498" i="1"/>
  <c r="BE1499" i="1"/>
  <c r="BF1499" i="1"/>
  <c r="BG1499" i="1"/>
  <c r="BH1499" i="1"/>
  <c r="BI1499" i="1"/>
  <c r="BJ1499" i="1"/>
  <c r="BK1499" i="1"/>
  <c r="BL1499" i="1"/>
  <c r="BM1499" i="1"/>
  <c r="BN1499" i="1"/>
  <c r="BO1499" i="1"/>
  <c r="BP1499" i="1"/>
  <c r="BQ1499" i="1"/>
  <c r="BR1499" i="1"/>
  <c r="BS1499" i="1"/>
  <c r="BT1499" i="1"/>
  <c r="BU1499" i="1"/>
  <c r="BV1499" i="1"/>
  <c r="BW1499" i="1"/>
  <c r="BX1499" i="1"/>
  <c r="BY1499" i="1"/>
  <c r="BZ1499" i="1"/>
  <c r="CA1499" i="1"/>
  <c r="CB1499" i="1"/>
  <c r="CC1499" i="1"/>
  <c r="CD1499" i="1"/>
  <c r="CE1499" i="1"/>
  <c r="CF1499" i="1"/>
  <c r="CG1499" i="1"/>
  <c r="CH1499" i="1"/>
  <c r="CI1499" i="1"/>
  <c r="CJ1499" i="1"/>
  <c r="CK1499" i="1"/>
  <c r="CL1499" i="1"/>
  <c r="CM1499" i="1"/>
  <c r="CN1499" i="1"/>
  <c r="CO1499" i="1"/>
  <c r="CP1499" i="1"/>
  <c r="CQ1499" i="1"/>
  <c r="CR1499" i="1"/>
  <c r="CS1499" i="1"/>
  <c r="CT1499" i="1"/>
  <c r="CU1499" i="1"/>
  <c r="CV1499" i="1"/>
  <c r="CW1499" i="1"/>
  <c r="CX1499" i="1"/>
  <c r="CY1499" i="1"/>
  <c r="CZ1499" i="1"/>
  <c r="DA1499" i="1"/>
  <c r="BD1499" i="1"/>
  <c r="B1499" i="1"/>
  <c r="BE1500" i="1"/>
  <c r="BF1500" i="1"/>
  <c r="BG1500" i="1"/>
  <c r="BH1500" i="1"/>
  <c r="BI1500" i="1"/>
  <c r="BJ1500" i="1"/>
  <c r="BK1500" i="1"/>
  <c r="BL1500" i="1"/>
  <c r="BM1500" i="1"/>
  <c r="BN1500" i="1"/>
  <c r="BO1500" i="1"/>
  <c r="BP1500" i="1"/>
  <c r="BQ1500" i="1"/>
  <c r="BR1500" i="1"/>
  <c r="BS1500" i="1"/>
  <c r="BT1500" i="1"/>
  <c r="BU1500" i="1"/>
  <c r="BV1500" i="1"/>
  <c r="BW1500" i="1"/>
  <c r="BX1500" i="1"/>
  <c r="BY1500" i="1"/>
  <c r="BZ1500" i="1"/>
  <c r="CA1500" i="1"/>
  <c r="CB1500" i="1"/>
  <c r="CC1500" i="1"/>
  <c r="CD1500" i="1"/>
  <c r="CE1500" i="1"/>
  <c r="CF1500" i="1"/>
  <c r="CG1500" i="1"/>
  <c r="CH1500" i="1"/>
  <c r="CI1500" i="1"/>
  <c r="CJ1500" i="1"/>
  <c r="CK1500" i="1"/>
  <c r="CL1500" i="1"/>
  <c r="CM1500" i="1"/>
  <c r="CN1500" i="1"/>
  <c r="CO1500" i="1"/>
  <c r="CP1500" i="1"/>
  <c r="CQ1500" i="1"/>
  <c r="CR1500" i="1"/>
  <c r="CS1500" i="1"/>
  <c r="CT1500" i="1"/>
  <c r="CU1500" i="1"/>
  <c r="CV1500" i="1"/>
  <c r="CW1500" i="1"/>
  <c r="CX1500" i="1"/>
  <c r="CY1500" i="1"/>
  <c r="CZ1500" i="1"/>
  <c r="DA1500" i="1"/>
  <c r="BD1500" i="1"/>
  <c r="B1500" i="1"/>
  <c r="BE1501" i="1"/>
  <c r="BF1501" i="1"/>
  <c r="BG1501" i="1"/>
  <c r="BH1501" i="1"/>
  <c r="BI1501" i="1"/>
  <c r="BJ1501" i="1"/>
  <c r="BK1501" i="1"/>
  <c r="BL1501" i="1"/>
  <c r="BM1501" i="1"/>
  <c r="BN1501" i="1"/>
  <c r="BO1501" i="1"/>
  <c r="BP1501" i="1"/>
  <c r="BQ1501" i="1"/>
  <c r="BR1501" i="1"/>
  <c r="BS1501" i="1"/>
  <c r="BT1501" i="1"/>
  <c r="BU1501" i="1"/>
  <c r="BV1501" i="1"/>
  <c r="BW1501" i="1"/>
  <c r="BX1501" i="1"/>
  <c r="BY1501" i="1"/>
  <c r="BZ1501" i="1"/>
  <c r="CA1501" i="1"/>
  <c r="CB1501" i="1"/>
  <c r="CC1501" i="1"/>
  <c r="CD1501" i="1"/>
  <c r="CE1501" i="1"/>
  <c r="CF1501" i="1"/>
  <c r="CG1501" i="1"/>
  <c r="CH1501" i="1"/>
  <c r="CI1501" i="1"/>
  <c r="CJ1501" i="1"/>
  <c r="CK1501" i="1"/>
  <c r="CL1501" i="1"/>
  <c r="CM1501" i="1"/>
  <c r="CN1501" i="1"/>
  <c r="CO1501" i="1"/>
  <c r="CP1501" i="1"/>
  <c r="CQ1501" i="1"/>
  <c r="CR1501" i="1"/>
  <c r="CS1501" i="1"/>
  <c r="CT1501" i="1"/>
  <c r="CU1501" i="1"/>
  <c r="CV1501" i="1"/>
  <c r="CW1501" i="1"/>
  <c r="CX1501" i="1"/>
  <c r="CY1501" i="1"/>
  <c r="CZ1501" i="1"/>
  <c r="DA1501" i="1"/>
  <c r="BD1501" i="1"/>
  <c r="B1501" i="1"/>
  <c r="BE1502" i="1"/>
  <c r="BF1502" i="1"/>
  <c r="BG1502" i="1"/>
  <c r="BH1502" i="1"/>
  <c r="BI1502" i="1"/>
  <c r="BJ1502" i="1"/>
  <c r="BK1502" i="1"/>
  <c r="BL1502" i="1"/>
  <c r="BM1502" i="1"/>
  <c r="BN1502" i="1"/>
  <c r="BO1502" i="1"/>
  <c r="BP1502" i="1"/>
  <c r="BQ1502" i="1"/>
  <c r="BR1502" i="1"/>
  <c r="BS1502" i="1"/>
  <c r="BT1502" i="1"/>
  <c r="BU1502" i="1"/>
  <c r="BV1502" i="1"/>
  <c r="BW1502" i="1"/>
  <c r="BX1502" i="1"/>
  <c r="BY1502" i="1"/>
  <c r="BZ1502" i="1"/>
  <c r="CA1502" i="1"/>
  <c r="CB1502" i="1"/>
  <c r="CC1502" i="1"/>
  <c r="CD1502" i="1"/>
  <c r="CE1502" i="1"/>
  <c r="CF1502" i="1"/>
  <c r="CG1502" i="1"/>
  <c r="CH1502" i="1"/>
  <c r="CI1502" i="1"/>
  <c r="CJ1502" i="1"/>
  <c r="CK1502" i="1"/>
  <c r="CL1502" i="1"/>
  <c r="CM1502" i="1"/>
  <c r="CN1502" i="1"/>
  <c r="CO1502" i="1"/>
  <c r="CP1502" i="1"/>
  <c r="CQ1502" i="1"/>
  <c r="CR1502" i="1"/>
  <c r="CS1502" i="1"/>
  <c r="CT1502" i="1"/>
  <c r="CU1502" i="1"/>
  <c r="CV1502" i="1"/>
  <c r="CW1502" i="1"/>
  <c r="CX1502" i="1"/>
  <c r="CY1502" i="1"/>
  <c r="CZ1502" i="1"/>
  <c r="DA1502" i="1"/>
  <c r="BD1502" i="1"/>
  <c r="B1502" i="1"/>
  <c r="BE1503" i="1"/>
  <c r="BF1503" i="1"/>
  <c r="BG1503" i="1"/>
  <c r="BH1503" i="1"/>
  <c r="BI1503" i="1"/>
  <c r="BJ1503" i="1"/>
  <c r="BK1503" i="1"/>
  <c r="BL1503" i="1"/>
  <c r="BM1503" i="1"/>
  <c r="BN1503" i="1"/>
  <c r="BO1503" i="1"/>
  <c r="BP1503" i="1"/>
  <c r="BQ1503" i="1"/>
  <c r="BR1503" i="1"/>
  <c r="BS1503" i="1"/>
  <c r="BT1503" i="1"/>
  <c r="BU1503" i="1"/>
  <c r="BV1503" i="1"/>
  <c r="BW1503" i="1"/>
  <c r="BX1503" i="1"/>
  <c r="BY1503" i="1"/>
  <c r="BZ1503" i="1"/>
  <c r="CA1503" i="1"/>
  <c r="CB1503" i="1"/>
  <c r="CC1503" i="1"/>
  <c r="CD1503" i="1"/>
  <c r="CE1503" i="1"/>
  <c r="CF1503" i="1"/>
  <c r="CG1503" i="1"/>
  <c r="CH1503" i="1"/>
  <c r="CI1503" i="1"/>
  <c r="CJ1503" i="1"/>
  <c r="CK1503" i="1"/>
  <c r="CL1503" i="1"/>
  <c r="CM1503" i="1"/>
  <c r="CN1503" i="1"/>
  <c r="CO1503" i="1"/>
  <c r="CP1503" i="1"/>
  <c r="CQ1503" i="1"/>
  <c r="CR1503" i="1"/>
  <c r="CS1503" i="1"/>
  <c r="CT1503" i="1"/>
  <c r="CU1503" i="1"/>
  <c r="CV1503" i="1"/>
  <c r="CW1503" i="1"/>
  <c r="CX1503" i="1"/>
  <c r="CY1503" i="1"/>
  <c r="CZ1503" i="1"/>
  <c r="DA1503" i="1"/>
  <c r="BD1503" i="1"/>
  <c r="B1503" i="1"/>
  <c r="BE1504" i="1"/>
  <c r="BF1504" i="1"/>
  <c r="BG1504" i="1"/>
  <c r="BH1504" i="1"/>
  <c r="BI1504" i="1"/>
  <c r="BJ1504" i="1"/>
  <c r="BK1504" i="1"/>
  <c r="BL1504" i="1"/>
  <c r="BM1504" i="1"/>
  <c r="BN1504" i="1"/>
  <c r="BO1504" i="1"/>
  <c r="BP1504" i="1"/>
  <c r="BQ1504" i="1"/>
  <c r="BR1504" i="1"/>
  <c r="BS1504" i="1"/>
  <c r="BT1504" i="1"/>
  <c r="BU1504" i="1"/>
  <c r="BV1504" i="1"/>
  <c r="BW1504" i="1"/>
  <c r="BX1504" i="1"/>
  <c r="BY1504" i="1"/>
  <c r="BZ1504" i="1"/>
  <c r="CA1504" i="1"/>
  <c r="CB1504" i="1"/>
  <c r="CC1504" i="1"/>
  <c r="CD1504" i="1"/>
  <c r="CE1504" i="1"/>
  <c r="CF1504" i="1"/>
  <c r="CG1504" i="1"/>
  <c r="CH1504" i="1"/>
  <c r="CI1504" i="1"/>
  <c r="CJ1504" i="1"/>
  <c r="CK1504" i="1"/>
  <c r="CL1504" i="1"/>
  <c r="CM1504" i="1"/>
  <c r="CN1504" i="1"/>
  <c r="CO1504" i="1"/>
  <c r="CP1504" i="1"/>
  <c r="CQ1504" i="1"/>
  <c r="CR1504" i="1"/>
  <c r="CS1504" i="1"/>
  <c r="CT1504" i="1"/>
  <c r="CU1504" i="1"/>
  <c r="CV1504" i="1"/>
  <c r="CW1504" i="1"/>
  <c r="CX1504" i="1"/>
  <c r="CY1504" i="1"/>
  <c r="CZ1504" i="1"/>
  <c r="DA1504" i="1"/>
  <c r="BD1504" i="1"/>
  <c r="B1504" i="1"/>
  <c r="BE1505" i="1"/>
  <c r="BF1505" i="1"/>
  <c r="BG1505" i="1"/>
  <c r="BH1505" i="1"/>
  <c r="BI1505" i="1"/>
  <c r="BJ1505" i="1"/>
  <c r="BK1505" i="1"/>
  <c r="BL1505" i="1"/>
  <c r="BM1505" i="1"/>
  <c r="BN1505" i="1"/>
  <c r="BO1505" i="1"/>
  <c r="BP1505" i="1"/>
  <c r="BQ1505" i="1"/>
  <c r="BR1505" i="1"/>
  <c r="BS1505" i="1"/>
  <c r="BT1505" i="1"/>
  <c r="BU1505" i="1"/>
  <c r="BV1505" i="1"/>
  <c r="BW1505" i="1"/>
  <c r="BX1505" i="1"/>
  <c r="BY1505" i="1"/>
  <c r="BZ1505" i="1"/>
  <c r="CA1505" i="1"/>
  <c r="CB1505" i="1"/>
  <c r="CC1505" i="1"/>
  <c r="CD1505" i="1"/>
  <c r="CE1505" i="1"/>
  <c r="CF1505" i="1"/>
  <c r="CG1505" i="1"/>
  <c r="CH1505" i="1"/>
  <c r="CI1505" i="1"/>
  <c r="CJ1505" i="1"/>
  <c r="CK1505" i="1"/>
  <c r="CL1505" i="1"/>
  <c r="CM1505" i="1"/>
  <c r="CN1505" i="1"/>
  <c r="CO1505" i="1"/>
  <c r="CP1505" i="1"/>
  <c r="CQ1505" i="1"/>
  <c r="CR1505" i="1"/>
  <c r="CS1505" i="1"/>
  <c r="CT1505" i="1"/>
  <c r="CU1505" i="1"/>
  <c r="CV1505" i="1"/>
  <c r="CW1505" i="1"/>
  <c r="CX1505" i="1"/>
  <c r="CY1505" i="1"/>
  <c r="CZ1505" i="1"/>
  <c r="DA1505" i="1"/>
  <c r="BD1505" i="1"/>
  <c r="B1505" i="1"/>
  <c r="BE1506" i="1"/>
  <c r="BF1506" i="1"/>
  <c r="BG1506" i="1"/>
  <c r="BH1506" i="1"/>
  <c r="BI1506" i="1"/>
  <c r="BJ1506" i="1"/>
  <c r="BK1506" i="1"/>
  <c r="BL1506" i="1"/>
  <c r="BM1506" i="1"/>
  <c r="BN1506" i="1"/>
  <c r="BO1506" i="1"/>
  <c r="BP1506" i="1"/>
  <c r="BQ1506" i="1"/>
  <c r="BR1506" i="1"/>
  <c r="BS1506" i="1"/>
  <c r="BT1506" i="1"/>
  <c r="BU1506" i="1"/>
  <c r="BV1506" i="1"/>
  <c r="BW1506" i="1"/>
  <c r="BX1506" i="1"/>
  <c r="BY1506" i="1"/>
  <c r="BZ1506" i="1"/>
  <c r="CA1506" i="1"/>
  <c r="CB1506" i="1"/>
  <c r="CC1506" i="1"/>
  <c r="CD1506" i="1"/>
  <c r="CE1506" i="1"/>
  <c r="CF1506" i="1"/>
  <c r="CG1506" i="1"/>
  <c r="CH1506" i="1"/>
  <c r="CI1506" i="1"/>
  <c r="CJ1506" i="1"/>
  <c r="CK1506" i="1"/>
  <c r="CL1506" i="1"/>
  <c r="CM1506" i="1"/>
  <c r="CN1506" i="1"/>
  <c r="CO1506" i="1"/>
  <c r="CP1506" i="1"/>
  <c r="CQ1506" i="1"/>
  <c r="CR1506" i="1"/>
  <c r="CS1506" i="1"/>
  <c r="CT1506" i="1"/>
  <c r="CU1506" i="1"/>
  <c r="CV1506" i="1"/>
  <c r="CW1506" i="1"/>
  <c r="CX1506" i="1"/>
  <c r="CY1506" i="1"/>
  <c r="CZ1506" i="1"/>
  <c r="DA1506" i="1"/>
  <c r="BD1506" i="1"/>
  <c r="B1506" i="1"/>
  <c r="BE1507" i="1"/>
  <c r="BF1507" i="1"/>
  <c r="BG1507" i="1"/>
  <c r="BH1507" i="1"/>
  <c r="BI1507" i="1"/>
  <c r="BJ1507" i="1"/>
  <c r="BK1507" i="1"/>
  <c r="BL1507" i="1"/>
  <c r="BM1507" i="1"/>
  <c r="BN1507" i="1"/>
  <c r="BO1507" i="1"/>
  <c r="BP1507" i="1"/>
  <c r="BQ1507" i="1"/>
  <c r="BR1507" i="1"/>
  <c r="BS1507" i="1"/>
  <c r="BT1507" i="1"/>
  <c r="BU1507" i="1"/>
  <c r="BV1507" i="1"/>
  <c r="BW1507" i="1"/>
  <c r="BX1507" i="1"/>
  <c r="BY1507" i="1"/>
  <c r="BZ1507" i="1"/>
  <c r="CA1507" i="1"/>
  <c r="CB1507" i="1"/>
  <c r="CC1507" i="1"/>
  <c r="CD1507" i="1"/>
  <c r="CE1507" i="1"/>
  <c r="CF1507" i="1"/>
  <c r="CG1507" i="1"/>
  <c r="CH1507" i="1"/>
  <c r="CI1507" i="1"/>
  <c r="CJ1507" i="1"/>
  <c r="CK1507" i="1"/>
  <c r="CL1507" i="1"/>
  <c r="CM1507" i="1"/>
  <c r="CN1507" i="1"/>
  <c r="CO1507" i="1"/>
  <c r="CP1507" i="1"/>
  <c r="CQ1507" i="1"/>
  <c r="CR1507" i="1"/>
  <c r="CS1507" i="1"/>
  <c r="CT1507" i="1"/>
  <c r="CU1507" i="1"/>
  <c r="CV1507" i="1"/>
  <c r="CW1507" i="1"/>
  <c r="CX1507" i="1"/>
  <c r="CY1507" i="1"/>
  <c r="CZ1507" i="1"/>
  <c r="DA1507" i="1"/>
  <c r="BD1507" i="1"/>
  <c r="B1507" i="1"/>
  <c r="BE1508" i="1"/>
  <c r="BF1508" i="1"/>
  <c r="BG1508" i="1"/>
  <c r="BH1508" i="1"/>
  <c r="BI1508" i="1"/>
  <c r="BJ1508" i="1"/>
  <c r="BK1508" i="1"/>
  <c r="BL1508" i="1"/>
  <c r="BM1508" i="1"/>
  <c r="BN1508" i="1"/>
  <c r="BO1508" i="1"/>
  <c r="BP1508" i="1"/>
  <c r="BQ1508" i="1"/>
  <c r="BR1508" i="1"/>
  <c r="BS1508" i="1"/>
  <c r="BT1508" i="1"/>
  <c r="BU1508" i="1"/>
  <c r="BV1508" i="1"/>
  <c r="BW1508" i="1"/>
  <c r="BX1508" i="1"/>
  <c r="BY1508" i="1"/>
  <c r="BZ1508" i="1"/>
  <c r="CA1508" i="1"/>
  <c r="CB1508" i="1"/>
  <c r="CC1508" i="1"/>
  <c r="CD1508" i="1"/>
  <c r="CE1508" i="1"/>
  <c r="CF1508" i="1"/>
  <c r="CG1508" i="1"/>
  <c r="CH1508" i="1"/>
  <c r="CI1508" i="1"/>
  <c r="CJ1508" i="1"/>
  <c r="CK1508" i="1"/>
  <c r="CL1508" i="1"/>
  <c r="CM1508" i="1"/>
  <c r="CN1508" i="1"/>
  <c r="CO1508" i="1"/>
  <c r="CP1508" i="1"/>
  <c r="CQ1508" i="1"/>
  <c r="CR1508" i="1"/>
  <c r="CS1508" i="1"/>
  <c r="CT1508" i="1"/>
  <c r="CU1508" i="1"/>
  <c r="CV1508" i="1"/>
  <c r="CW1508" i="1"/>
  <c r="CX1508" i="1"/>
  <c r="CY1508" i="1"/>
  <c r="CZ1508" i="1"/>
  <c r="DA1508" i="1"/>
  <c r="BD1508" i="1"/>
  <c r="B1508" i="1"/>
  <c r="BE1509" i="1"/>
  <c r="BF1509" i="1"/>
  <c r="BG1509" i="1"/>
  <c r="BH1509" i="1"/>
  <c r="BI1509" i="1"/>
  <c r="BJ1509" i="1"/>
  <c r="BK1509" i="1"/>
  <c r="BL1509" i="1"/>
  <c r="BM1509" i="1"/>
  <c r="BN1509" i="1"/>
  <c r="BO1509" i="1"/>
  <c r="BP1509" i="1"/>
  <c r="BQ1509" i="1"/>
  <c r="BR1509" i="1"/>
  <c r="BS1509" i="1"/>
  <c r="BT1509" i="1"/>
  <c r="BU1509" i="1"/>
  <c r="BV1509" i="1"/>
  <c r="BW1509" i="1"/>
  <c r="BX1509" i="1"/>
  <c r="BY1509" i="1"/>
  <c r="BZ1509" i="1"/>
  <c r="CA1509" i="1"/>
  <c r="CB1509" i="1"/>
  <c r="CC1509" i="1"/>
  <c r="CD1509" i="1"/>
  <c r="CE1509" i="1"/>
  <c r="CF1509" i="1"/>
  <c r="CG1509" i="1"/>
  <c r="CH1509" i="1"/>
  <c r="CI1509" i="1"/>
  <c r="CJ1509" i="1"/>
  <c r="CK1509" i="1"/>
  <c r="CL1509" i="1"/>
  <c r="CM1509" i="1"/>
  <c r="CN1509" i="1"/>
  <c r="CO1509" i="1"/>
  <c r="CP1509" i="1"/>
  <c r="CQ1509" i="1"/>
  <c r="CR1509" i="1"/>
  <c r="CS1509" i="1"/>
  <c r="CT1509" i="1"/>
  <c r="CU1509" i="1"/>
  <c r="CV1509" i="1"/>
  <c r="CW1509" i="1"/>
  <c r="CX1509" i="1"/>
  <c r="CY1509" i="1"/>
  <c r="CZ1509" i="1"/>
  <c r="DA1509" i="1"/>
  <c r="BD1509" i="1"/>
  <c r="B1509" i="1"/>
  <c r="BE1510" i="1"/>
  <c r="BF1510" i="1"/>
  <c r="BG1510" i="1"/>
  <c r="BH1510" i="1"/>
  <c r="BI1510" i="1"/>
  <c r="BJ1510" i="1"/>
  <c r="BK1510" i="1"/>
  <c r="BL1510" i="1"/>
  <c r="BM1510" i="1"/>
  <c r="BN1510" i="1"/>
  <c r="BO1510" i="1"/>
  <c r="BP1510" i="1"/>
  <c r="BQ1510" i="1"/>
  <c r="BR1510" i="1"/>
  <c r="BS1510" i="1"/>
  <c r="BT1510" i="1"/>
  <c r="BU1510" i="1"/>
  <c r="BV1510" i="1"/>
  <c r="BW1510" i="1"/>
  <c r="BX1510" i="1"/>
  <c r="BY1510" i="1"/>
  <c r="BZ1510" i="1"/>
  <c r="CA1510" i="1"/>
  <c r="CB1510" i="1"/>
  <c r="CC1510" i="1"/>
  <c r="CD1510" i="1"/>
  <c r="CE1510" i="1"/>
  <c r="CF1510" i="1"/>
  <c r="CG1510" i="1"/>
  <c r="CH1510" i="1"/>
  <c r="CI1510" i="1"/>
  <c r="CJ1510" i="1"/>
  <c r="CK1510" i="1"/>
  <c r="CL1510" i="1"/>
  <c r="CM1510" i="1"/>
  <c r="CN1510" i="1"/>
  <c r="CO1510" i="1"/>
  <c r="CP1510" i="1"/>
  <c r="CQ1510" i="1"/>
  <c r="CR1510" i="1"/>
  <c r="CS1510" i="1"/>
  <c r="CT1510" i="1"/>
  <c r="CU1510" i="1"/>
  <c r="CV1510" i="1"/>
  <c r="CW1510" i="1"/>
  <c r="CX1510" i="1"/>
  <c r="CY1510" i="1"/>
  <c r="CZ1510" i="1"/>
  <c r="DA1510" i="1"/>
  <c r="BD1510" i="1"/>
  <c r="B1510" i="1"/>
  <c r="BE1511" i="1"/>
  <c r="BF1511" i="1"/>
  <c r="BG1511" i="1"/>
  <c r="BH1511" i="1"/>
  <c r="BI1511" i="1"/>
  <c r="BJ1511" i="1"/>
  <c r="BK1511" i="1"/>
  <c r="BL1511" i="1"/>
  <c r="BM1511" i="1"/>
  <c r="BN1511" i="1"/>
  <c r="BO1511" i="1"/>
  <c r="BP1511" i="1"/>
  <c r="BQ1511" i="1"/>
  <c r="BR1511" i="1"/>
  <c r="BS1511" i="1"/>
  <c r="BT1511" i="1"/>
  <c r="BU1511" i="1"/>
  <c r="BV1511" i="1"/>
  <c r="BW1511" i="1"/>
  <c r="BX1511" i="1"/>
  <c r="BY1511" i="1"/>
  <c r="BZ1511" i="1"/>
  <c r="CA1511" i="1"/>
  <c r="CB1511" i="1"/>
  <c r="CC1511" i="1"/>
  <c r="CD1511" i="1"/>
  <c r="CE1511" i="1"/>
  <c r="CF1511" i="1"/>
  <c r="CG1511" i="1"/>
  <c r="CH1511" i="1"/>
  <c r="CI1511" i="1"/>
  <c r="CJ1511" i="1"/>
  <c r="CK1511" i="1"/>
  <c r="CL1511" i="1"/>
  <c r="CM1511" i="1"/>
  <c r="CN1511" i="1"/>
  <c r="CO1511" i="1"/>
  <c r="CP1511" i="1"/>
  <c r="CQ1511" i="1"/>
  <c r="CR1511" i="1"/>
  <c r="CS1511" i="1"/>
  <c r="CT1511" i="1"/>
  <c r="CU1511" i="1"/>
  <c r="CV1511" i="1"/>
  <c r="CW1511" i="1"/>
  <c r="CX1511" i="1"/>
  <c r="CY1511" i="1"/>
  <c r="CZ1511" i="1"/>
  <c r="DA1511" i="1"/>
  <c r="BD1511" i="1"/>
  <c r="B1511" i="1"/>
  <c r="BE1512" i="1"/>
  <c r="BF1512" i="1"/>
  <c r="BG1512" i="1"/>
  <c r="BH1512" i="1"/>
  <c r="BI1512" i="1"/>
  <c r="BJ1512" i="1"/>
  <c r="BK1512" i="1"/>
  <c r="BL1512" i="1"/>
  <c r="BM1512" i="1"/>
  <c r="BN1512" i="1"/>
  <c r="BO1512" i="1"/>
  <c r="BP1512" i="1"/>
  <c r="BQ1512" i="1"/>
  <c r="BR1512" i="1"/>
  <c r="BS1512" i="1"/>
  <c r="BT1512" i="1"/>
  <c r="BU1512" i="1"/>
  <c r="BV1512" i="1"/>
  <c r="BW1512" i="1"/>
  <c r="BX1512" i="1"/>
  <c r="BY1512" i="1"/>
  <c r="BZ1512" i="1"/>
  <c r="CA1512" i="1"/>
  <c r="CB1512" i="1"/>
  <c r="CC1512" i="1"/>
  <c r="CD1512" i="1"/>
  <c r="CE1512" i="1"/>
  <c r="CF1512" i="1"/>
  <c r="CG1512" i="1"/>
  <c r="CH1512" i="1"/>
  <c r="CI1512" i="1"/>
  <c r="CJ1512" i="1"/>
  <c r="CK1512" i="1"/>
  <c r="CL1512" i="1"/>
  <c r="CM1512" i="1"/>
  <c r="CN1512" i="1"/>
  <c r="CO1512" i="1"/>
  <c r="CP1512" i="1"/>
  <c r="CQ1512" i="1"/>
  <c r="CR1512" i="1"/>
  <c r="CS1512" i="1"/>
  <c r="CT1512" i="1"/>
  <c r="CU1512" i="1"/>
  <c r="CV1512" i="1"/>
  <c r="CW1512" i="1"/>
  <c r="CX1512" i="1"/>
  <c r="CY1512" i="1"/>
  <c r="CZ1512" i="1"/>
  <c r="DA1512" i="1"/>
  <c r="BD1512" i="1"/>
  <c r="B1512" i="1"/>
  <c r="BE1513" i="1"/>
  <c r="BF1513" i="1"/>
  <c r="BG1513" i="1"/>
  <c r="BH1513" i="1"/>
  <c r="BI1513" i="1"/>
  <c r="BJ1513" i="1"/>
  <c r="BK1513" i="1"/>
  <c r="BL1513" i="1"/>
  <c r="BM1513" i="1"/>
  <c r="BN1513" i="1"/>
  <c r="BO1513" i="1"/>
  <c r="BP1513" i="1"/>
  <c r="BQ1513" i="1"/>
  <c r="BR1513" i="1"/>
  <c r="BS1513" i="1"/>
  <c r="BT1513" i="1"/>
  <c r="BU1513" i="1"/>
  <c r="BV1513" i="1"/>
  <c r="BW1513" i="1"/>
  <c r="BX1513" i="1"/>
  <c r="BY1513" i="1"/>
  <c r="BZ1513" i="1"/>
  <c r="CA1513" i="1"/>
  <c r="CB1513" i="1"/>
  <c r="CC1513" i="1"/>
  <c r="CD1513" i="1"/>
  <c r="CE1513" i="1"/>
  <c r="CF1513" i="1"/>
  <c r="CG1513" i="1"/>
  <c r="CH1513" i="1"/>
  <c r="CI1513" i="1"/>
  <c r="CJ1513" i="1"/>
  <c r="CK1513" i="1"/>
  <c r="CL1513" i="1"/>
  <c r="CM1513" i="1"/>
  <c r="CN1513" i="1"/>
  <c r="CO1513" i="1"/>
  <c r="CP1513" i="1"/>
  <c r="CQ1513" i="1"/>
  <c r="CR1513" i="1"/>
  <c r="CS1513" i="1"/>
  <c r="CT1513" i="1"/>
  <c r="CU1513" i="1"/>
  <c r="CV1513" i="1"/>
  <c r="CW1513" i="1"/>
  <c r="CX1513" i="1"/>
  <c r="CY1513" i="1"/>
  <c r="CZ1513" i="1"/>
  <c r="DA1513" i="1"/>
  <c r="BD1513" i="1"/>
  <c r="B1513" i="1"/>
  <c r="BE1514" i="1"/>
  <c r="BF1514" i="1"/>
  <c r="BG1514" i="1"/>
  <c r="BH1514" i="1"/>
  <c r="BI1514" i="1"/>
  <c r="BJ1514" i="1"/>
  <c r="BK1514" i="1"/>
  <c r="BL1514" i="1"/>
  <c r="BM1514" i="1"/>
  <c r="BN1514" i="1"/>
  <c r="BO1514" i="1"/>
  <c r="BP1514" i="1"/>
  <c r="BQ1514" i="1"/>
  <c r="BR1514" i="1"/>
  <c r="BS1514" i="1"/>
  <c r="BT1514" i="1"/>
  <c r="BU1514" i="1"/>
  <c r="BV1514" i="1"/>
  <c r="BW1514" i="1"/>
  <c r="BX1514" i="1"/>
  <c r="BY1514" i="1"/>
  <c r="BZ1514" i="1"/>
  <c r="CA1514" i="1"/>
  <c r="CB1514" i="1"/>
  <c r="CC1514" i="1"/>
  <c r="CD1514" i="1"/>
  <c r="CE1514" i="1"/>
  <c r="CF1514" i="1"/>
  <c r="CG1514" i="1"/>
  <c r="CH1514" i="1"/>
  <c r="CI1514" i="1"/>
  <c r="CJ1514" i="1"/>
  <c r="CK1514" i="1"/>
  <c r="CL1514" i="1"/>
  <c r="CM1514" i="1"/>
  <c r="CN1514" i="1"/>
  <c r="CO1514" i="1"/>
  <c r="CP1514" i="1"/>
  <c r="CQ1514" i="1"/>
  <c r="CR1514" i="1"/>
  <c r="CS1514" i="1"/>
  <c r="CT1514" i="1"/>
  <c r="CU1514" i="1"/>
  <c r="CV1514" i="1"/>
  <c r="CW1514" i="1"/>
  <c r="CX1514" i="1"/>
  <c r="CY1514" i="1"/>
  <c r="CZ1514" i="1"/>
  <c r="DA1514" i="1"/>
  <c r="BD1514" i="1"/>
  <c r="B1514" i="1"/>
  <c r="BE1515" i="1"/>
  <c r="BF1515" i="1"/>
  <c r="BG1515" i="1"/>
  <c r="BH1515" i="1"/>
  <c r="BI1515" i="1"/>
  <c r="BJ1515" i="1"/>
  <c r="BK1515" i="1"/>
  <c r="BL1515" i="1"/>
  <c r="BM1515" i="1"/>
  <c r="BN1515" i="1"/>
  <c r="BO1515" i="1"/>
  <c r="BP1515" i="1"/>
  <c r="BQ1515" i="1"/>
  <c r="BR1515" i="1"/>
  <c r="BS1515" i="1"/>
  <c r="BT1515" i="1"/>
  <c r="BU1515" i="1"/>
  <c r="BV1515" i="1"/>
  <c r="BW1515" i="1"/>
  <c r="BX1515" i="1"/>
  <c r="BY1515" i="1"/>
  <c r="BZ1515" i="1"/>
  <c r="CA1515" i="1"/>
  <c r="CB1515" i="1"/>
  <c r="CC1515" i="1"/>
  <c r="CD1515" i="1"/>
  <c r="CE1515" i="1"/>
  <c r="CF1515" i="1"/>
  <c r="CG1515" i="1"/>
  <c r="CH1515" i="1"/>
  <c r="CI1515" i="1"/>
  <c r="CJ1515" i="1"/>
  <c r="CK1515" i="1"/>
  <c r="CL1515" i="1"/>
  <c r="CM1515" i="1"/>
  <c r="CN1515" i="1"/>
  <c r="CO1515" i="1"/>
  <c r="CP1515" i="1"/>
  <c r="CQ1515" i="1"/>
  <c r="CR1515" i="1"/>
  <c r="CS1515" i="1"/>
  <c r="CT1515" i="1"/>
  <c r="CU1515" i="1"/>
  <c r="CV1515" i="1"/>
  <c r="CW1515" i="1"/>
  <c r="CX1515" i="1"/>
  <c r="CY1515" i="1"/>
  <c r="CZ1515" i="1"/>
  <c r="DA1515" i="1"/>
  <c r="BD1515" i="1"/>
  <c r="B1515" i="1"/>
  <c r="BE1516" i="1"/>
  <c r="BF1516" i="1"/>
  <c r="BG1516" i="1"/>
  <c r="BH1516" i="1"/>
  <c r="BI1516" i="1"/>
  <c r="BJ1516" i="1"/>
  <c r="BK1516" i="1"/>
  <c r="BL1516" i="1"/>
  <c r="BM1516" i="1"/>
  <c r="BN1516" i="1"/>
  <c r="BO1516" i="1"/>
  <c r="BP1516" i="1"/>
  <c r="BQ1516" i="1"/>
  <c r="BR1516" i="1"/>
  <c r="BS1516" i="1"/>
  <c r="BT1516" i="1"/>
  <c r="BU1516" i="1"/>
  <c r="BV1516" i="1"/>
  <c r="BW1516" i="1"/>
  <c r="BX1516" i="1"/>
  <c r="BY1516" i="1"/>
  <c r="BZ1516" i="1"/>
  <c r="CA1516" i="1"/>
  <c r="CB1516" i="1"/>
  <c r="CC1516" i="1"/>
  <c r="CD1516" i="1"/>
  <c r="CE1516" i="1"/>
  <c r="CF1516" i="1"/>
  <c r="CG1516" i="1"/>
  <c r="CH1516" i="1"/>
  <c r="CI1516" i="1"/>
  <c r="CJ1516" i="1"/>
  <c r="CK1516" i="1"/>
  <c r="CL1516" i="1"/>
  <c r="CM1516" i="1"/>
  <c r="CN1516" i="1"/>
  <c r="CO1516" i="1"/>
  <c r="CP1516" i="1"/>
  <c r="CQ1516" i="1"/>
  <c r="CR1516" i="1"/>
  <c r="CS1516" i="1"/>
  <c r="CT1516" i="1"/>
  <c r="CU1516" i="1"/>
  <c r="CV1516" i="1"/>
  <c r="CW1516" i="1"/>
  <c r="CX1516" i="1"/>
  <c r="CY1516" i="1"/>
  <c r="CZ1516" i="1"/>
  <c r="DA1516" i="1"/>
  <c r="BD1516" i="1"/>
  <c r="B1516" i="1"/>
  <c r="BE1517" i="1"/>
  <c r="BF1517" i="1"/>
  <c r="BG1517" i="1"/>
  <c r="BH1517" i="1"/>
  <c r="BI1517" i="1"/>
  <c r="BJ1517" i="1"/>
  <c r="BK1517" i="1"/>
  <c r="BL1517" i="1"/>
  <c r="BM1517" i="1"/>
  <c r="BN1517" i="1"/>
  <c r="BO1517" i="1"/>
  <c r="BP1517" i="1"/>
  <c r="BQ1517" i="1"/>
  <c r="BR1517" i="1"/>
  <c r="BS1517" i="1"/>
  <c r="BT1517" i="1"/>
  <c r="BU1517" i="1"/>
  <c r="BV1517" i="1"/>
  <c r="BW1517" i="1"/>
  <c r="BX1517" i="1"/>
  <c r="BY1517" i="1"/>
  <c r="BZ1517" i="1"/>
  <c r="CA1517" i="1"/>
  <c r="CB1517" i="1"/>
  <c r="CC1517" i="1"/>
  <c r="CD1517" i="1"/>
  <c r="CE1517" i="1"/>
  <c r="CF1517" i="1"/>
  <c r="CG1517" i="1"/>
  <c r="CH1517" i="1"/>
  <c r="CI1517" i="1"/>
  <c r="CJ1517" i="1"/>
  <c r="CK1517" i="1"/>
  <c r="CL1517" i="1"/>
  <c r="CM1517" i="1"/>
  <c r="CN1517" i="1"/>
  <c r="CO1517" i="1"/>
  <c r="CP1517" i="1"/>
  <c r="CQ1517" i="1"/>
  <c r="CR1517" i="1"/>
  <c r="CS1517" i="1"/>
  <c r="CT1517" i="1"/>
  <c r="CU1517" i="1"/>
  <c r="CV1517" i="1"/>
  <c r="CW1517" i="1"/>
  <c r="CX1517" i="1"/>
  <c r="CY1517" i="1"/>
  <c r="CZ1517" i="1"/>
  <c r="DA1517" i="1"/>
  <c r="BD1517" i="1"/>
  <c r="B1517" i="1"/>
  <c r="BE1518" i="1"/>
  <c r="BF1518" i="1"/>
  <c r="BG1518" i="1"/>
  <c r="BH1518" i="1"/>
  <c r="BI1518" i="1"/>
  <c r="BJ1518" i="1"/>
  <c r="BK1518" i="1"/>
  <c r="BL1518" i="1"/>
  <c r="BM1518" i="1"/>
  <c r="BN1518" i="1"/>
  <c r="BO1518" i="1"/>
  <c r="BP1518" i="1"/>
  <c r="BQ1518" i="1"/>
  <c r="BR1518" i="1"/>
  <c r="BS1518" i="1"/>
  <c r="BT1518" i="1"/>
  <c r="BU1518" i="1"/>
  <c r="BV1518" i="1"/>
  <c r="BW1518" i="1"/>
  <c r="BX1518" i="1"/>
  <c r="BY1518" i="1"/>
  <c r="BZ1518" i="1"/>
  <c r="CA1518" i="1"/>
  <c r="CB1518" i="1"/>
  <c r="CC1518" i="1"/>
  <c r="CD1518" i="1"/>
  <c r="CE1518" i="1"/>
  <c r="CF1518" i="1"/>
  <c r="CG1518" i="1"/>
  <c r="CH1518" i="1"/>
  <c r="CI1518" i="1"/>
  <c r="CJ1518" i="1"/>
  <c r="CK1518" i="1"/>
  <c r="CL1518" i="1"/>
  <c r="CM1518" i="1"/>
  <c r="CN1518" i="1"/>
  <c r="CO1518" i="1"/>
  <c r="CP1518" i="1"/>
  <c r="CQ1518" i="1"/>
  <c r="CR1518" i="1"/>
  <c r="CS1518" i="1"/>
  <c r="CT1518" i="1"/>
  <c r="CU1518" i="1"/>
  <c r="CV1518" i="1"/>
  <c r="CW1518" i="1"/>
  <c r="CX1518" i="1"/>
  <c r="CY1518" i="1"/>
  <c r="CZ1518" i="1"/>
  <c r="DA1518" i="1"/>
  <c r="BD1518" i="1"/>
  <c r="B1518" i="1"/>
  <c r="BE1519" i="1"/>
  <c r="BF1519" i="1"/>
  <c r="BG1519" i="1"/>
  <c r="BH1519" i="1"/>
  <c r="BI1519" i="1"/>
  <c r="BJ1519" i="1"/>
  <c r="BK1519" i="1"/>
  <c r="BL1519" i="1"/>
  <c r="BM1519" i="1"/>
  <c r="BN1519" i="1"/>
  <c r="BO1519" i="1"/>
  <c r="BP1519" i="1"/>
  <c r="BQ1519" i="1"/>
  <c r="BR1519" i="1"/>
  <c r="BS1519" i="1"/>
  <c r="BT1519" i="1"/>
  <c r="BU1519" i="1"/>
  <c r="BV1519" i="1"/>
  <c r="BW1519" i="1"/>
  <c r="BX1519" i="1"/>
  <c r="BY1519" i="1"/>
  <c r="BZ1519" i="1"/>
  <c r="CA1519" i="1"/>
  <c r="CB1519" i="1"/>
  <c r="CC1519" i="1"/>
  <c r="CD1519" i="1"/>
  <c r="CE1519" i="1"/>
  <c r="CF1519" i="1"/>
  <c r="CG1519" i="1"/>
  <c r="CH1519" i="1"/>
  <c r="CI1519" i="1"/>
  <c r="CJ1519" i="1"/>
  <c r="CK1519" i="1"/>
  <c r="CL1519" i="1"/>
  <c r="CM1519" i="1"/>
  <c r="CN1519" i="1"/>
  <c r="CO1519" i="1"/>
  <c r="CP1519" i="1"/>
  <c r="CQ1519" i="1"/>
  <c r="CR1519" i="1"/>
  <c r="CS1519" i="1"/>
  <c r="CT1519" i="1"/>
  <c r="CU1519" i="1"/>
  <c r="CV1519" i="1"/>
  <c r="CW1519" i="1"/>
  <c r="CX1519" i="1"/>
  <c r="CY1519" i="1"/>
  <c r="CZ1519" i="1"/>
  <c r="DA1519" i="1"/>
  <c r="BD1519" i="1"/>
  <c r="B1519" i="1"/>
  <c r="BE1520" i="1"/>
  <c r="BF1520" i="1"/>
  <c r="BG1520" i="1"/>
  <c r="BH1520" i="1"/>
  <c r="BI1520" i="1"/>
  <c r="BJ1520" i="1"/>
  <c r="BK1520" i="1"/>
  <c r="BL1520" i="1"/>
  <c r="BM1520" i="1"/>
  <c r="BN1520" i="1"/>
  <c r="BO1520" i="1"/>
  <c r="BP1520" i="1"/>
  <c r="BQ1520" i="1"/>
  <c r="BR1520" i="1"/>
  <c r="BS1520" i="1"/>
  <c r="BT1520" i="1"/>
  <c r="BU1520" i="1"/>
  <c r="BV1520" i="1"/>
  <c r="BW1520" i="1"/>
  <c r="BX1520" i="1"/>
  <c r="BY1520" i="1"/>
  <c r="BZ1520" i="1"/>
  <c r="CA1520" i="1"/>
  <c r="CB1520" i="1"/>
  <c r="CC1520" i="1"/>
  <c r="CD1520" i="1"/>
  <c r="CE1520" i="1"/>
  <c r="CF1520" i="1"/>
  <c r="CG1520" i="1"/>
  <c r="CH1520" i="1"/>
  <c r="CI1520" i="1"/>
  <c r="CJ1520" i="1"/>
  <c r="CK1520" i="1"/>
  <c r="CL1520" i="1"/>
  <c r="CM1520" i="1"/>
  <c r="CN1520" i="1"/>
  <c r="CO1520" i="1"/>
  <c r="CP1520" i="1"/>
  <c r="CQ1520" i="1"/>
  <c r="CR1520" i="1"/>
  <c r="CS1520" i="1"/>
  <c r="CT1520" i="1"/>
  <c r="CU1520" i="1"/>
  <c r="CV1520" i="1"/>
  <c r="CW1520" i="1"/>
  <c r="CX1520" i="1"/>
  <c r="CY1520" i="1"/>
  <c r="CZ1520" i="1"/>
  <c r="DA1520" i="1"/>
  <c r="BD1520" i="1"/>
  <c r="B1520" i="1"/>
  <c r="BE1521" i="1"/>
  <c r="BF1521" i="1"/>
  <c r="BG1521" i="1"/>
  <c r="BH1521" i="1"/>
  <c r="BI1521" i="1"/>
  <c r="BJ1521" i="1"/>
  <c r="BK1521" i="1"/>
  <c r="BL1521" i="1"/>
  <c r="BM1521" i="1"/>
  <c r="BN1521" i="1"/>
  <c r="BO1521" i="1"/>
  <c r="BP1521" i="1"/>
  <c r="BQ1521" i="1"/>
  <c r="BR1521" i="1"/>
  <c r="BS1521" i="1"/>
  <c r="BT1521" i="1"/>
  <c r="BU1521" i="1"/>
  <c r="BV1521" i="1"/>
  <c r="BW1521" i="1"/>
  <c r="BX1521" i="1"/>
  <c r="BY1521" i="1"/>
  <c r="BZ1521" i="1"/>
  <c r="CA1521" i="1"/>
  <c r="CB1521" i="1"/>
  <c r="CC1521" i="1"/>
  <c r="CD1521" i="1"/>
  <c r="CE1521" i="1"/>
  <c r="CF1521" i="1"/>
  <c r="CG1521" i="1"/>
  <c r="CH1521" i="1"/>
  <c r="CI1521" i="1"/>
  <c r="CJ1521" i="1"/>
  <c r="CK1521" i="1"/>
  <c r="CL1521" i="1"/>
  <c r="CM1521" i="1"/>
  <c r="CN1521" i="1"/>
  <c r="CO1521" i="1"/>
  <c r="CP1521" i="1"/>
  <c r="CQ1521" i="1"/>
  <c r="CR1521" i="1"/>
  <c r="CS1521" i="1"/>
  <c r="CT1521" i="1"/>
  <c r="CU1521" i="1"/>
  <c r="CV1521" i="1"/>
  <c r="CW1521" i="1"/>
  <c r="CX1521" i="1"/>
  <c r="CY1521" i="1"/>
  <c r="CZ1521" i="1"/>
  <c r="DA1521" i="1"/>
  <c r="BD1521" i="1"/>
  <c r="B1521" i="1"/>
  <c r="BE1522" i="1"/>
  <c r="BF1522" i="1"/>
  <c r="BG1522" i="1"/>
  <c r="BH1522" i="1"/>
  <c r="BI1522" i="1"/>
  <c r="BJ1522" i="1"/>
  <c r="BK1522" i="1"/>
  <c r="BL1522" i="1"/>
  <c r="BM1522" i="1"/>
  <c r="BN1522" i="1"/>
  <c r="BO1522" i="1"/>
  <c r="BP1522" i="1"/>
  <c r="BQ1522" i="1"/>
  <c r="BR1522" i="1"/>
  <c r="BS1522" i="1"/>
  <c r="BT1522" i="1"/>
  <c r="BU1522" i="1"/>
  <c r="BV1522" i="1"/>
  <c r="BW1522" i="1"/>
  <c r="BX1522" i="1"/>
  <c r="BY1522" i="1"/>
  <c r="BZ1522" i="1"/>
  <c r="CA1522" i="1"/>
  <c r="CB1522" i="1"/>
  <c r="CC1522" i="1"/>
  <c r="CD1522" i="1"/>
  <c r="CE1522" i="1"/>
  <c r="CF1522" i="1"/>
  <c r="CG1522" i="1"/>
  <c r="CH1522" i="1"/>
  <c r="CI1522" i="1"/>
  <c r="CJ1522" i="1"/>
  <c r="CK1522" i="1"/>
  <c r="CL1522" i="1"/>
  <c r="CM1522" i="1"/>
  <c r="CN1522" i="1"/>
  <c r="CO1522" i="1"/>
  <c r="CP1522" i="1"/>
  <c r="CQ1522" i="1"/>
  <c r="CR1522" i="1"/>
  <c r="CS1522" i="1"/>
  <c r="CT1522" i="1"/>
  <c r="CU1522" i="1"/>
  <c r="CV1522" i="1"/>
  <c r="CW1522" i="1"/>
  <c r="CX1522" i="1"/>
  <c r="CY1522" i="1"/>
  <c r="CZ1522" i="1"/>
  <c r="DA1522" i="1"/>
  <c r="BD1522" i="1"/>
  <c r="B1522" i="1"/>
  <c r="BE1523" i="1"/>
  <c r="BF1523" i="1"/>
  <c r="BG1523" i="1"/>
  <c r="BH1523" i="1"/>
  <c r="BI1523" i="1"/>
  <c r="BJ1523" i="1"/>
  <c r="BK1523" i="1"/>
  <c r="BL1523" i="1"/>
  <c r="BM1523" i="1"/>
  <c r="BN1523" i="1"/>
  <c r="BO1523" i="1"/>
  <c r="BP1523" i="1"/>
  <c r="BQ1523" i="1"/>
  <c r="BR1523" i="1"/>
  <c r="BS1523" i="1"/>
  <c r="BT1523" i="1"/>
  <c r="BU1523" i="1"/>
  <c r="BV1523" i="1"/>
  <c r="BW1523" i="1"/>
  <c r="BX1523" i="1"/>
  <c r="BY1523" i="1"/>
  <c r="BZ1523" i="1"/>
  <c r="CA1523" i="1"/>
  <c r="CB1523" i="1"/>
  <c r="CC1523" i="1"/>
  <c r="CD1523" i="1"/>
  <c r="CE1523" i="1"/>
  <c r="CF1523" i="1"/>
  <c r="CG1523" i="1"/>
  <c r="CH1523" i="1"/>
  <c r="CI1523" i="1"/>
  <c r="CJ1523" i="1"/>
  <c r="CK1523" i="1"/>
  <c r="CL1523" i="1"/>
  <c r="CM1523" i="1"/>
  <c r="CN1523" i="1"/>
  <c r="CO1523" i="1"/>
  <c r="CP1523" i="1"/>
  <c r="CQ1523" i="1"/>
  <c r="CR1523" i="1"/>
  <c r="CS1523" i="1"/>
  <c r="CT1523" i="1"/>
  <c r="CU1523" i="1"/>
  <c r="CV1523" i="1"/>
  <c r="CW1523" i="1"/>
  <c r="CX1523" i="1"/>
  <c r="CY1523" i="1"/>
  <c r="CZ1523" i="1"/>
  <c r="DA1523" i="1"/>
  <c r="BD1523" i="1"/>
  <c r="B1523" i="1"/>
  <c r="BE1524" i="1"/>
  <c r="BF1524" i="1"/>
  <c r="BG1524" i="1"/>
  <c r="BH1524" i="1"/>
  <c r="BI1524" i="1"/>
  <c r="BJ1524" i="1"/>
  <c r="BK1524" i="1"/>
  <c r="BL1524" i="1"/>
  <c r="BM1524" i="1"/>
  <c r="BN1524" i="1"/>
  <c r="BO1524" i="1"/>
  <c r="BP1524" i="1"/>
  <c r="BQ1524" i="1"/>
  <c r="BR1524" i="1"/>
  <c r="BS1524" i="1"/>
  <c r="BT1524" i="1"/>
  <c r="BU1524" i="1"/>
  <c r="BV1524" i="1"/>
  <c r="BW1524" i="1"/>
  <c r="BX1524" i="1"/>
  <c r="BY1524" i="1"/>
  <c r="BZ1524" i="1"/>
  <c r="CA1524" i="1"/>
  <c r="CB1524" i="1"/>
  <c r="CC1524" i="1"/>
  <c r="CD1524" i="1"/>
  <c r="CE1524" i="1"/>
  <c r="CF1524" i="1"/>
  <c r="CG1524" i="1"/>
  <c r="CH1524" i="1"/>
  <c r="CI1524" i="1"/>
  <c r="CJ1524" i="1"/>
  <c r="CK1524" i="1"/>
  <c r="CL1524" i="1"/>
  <c r="CM1524" i="1"/>
  <c r="CN1524" i="1"/>
  <c r="CO1524" i="1"/>
  <c r="CP1524" i="1"/>
  <c r="CQ1524" i="1"/>
  <c r="CR1524" i="1"/>
  <c r="CS1524" i="1"/>
  <c r="CT1524" i="1"/>
  <c r="CU1524" i="1"/>
  <c r="CV1524" i="1"/>
  <c r="CW1524" i="1"/>
  <c r="CX1524" i="1"/>
  <c r="CY1524" i="1"/>
  <c r="CZ1524" i="1"/>
  <c r="DA1524" i="1"/>
  <c r="BD1524" i="1"/>
  <c r="B1524" i="1"/>
  <c r="BE1525" i="1"/>
  <c r="BF1525" i="1"/>
  <c r="BG1525" i="1"/>
  <c r="BH1525" i="1"/>
  <c r="BI1525" i="1"/>
  <c r="BJ1525" i="1"/>
  <c r="BK1525" i="1"/>
  <c r="BL1525" i="1"/>
  <c r="BM1525" i="1"/>
  <c r="BN1525" i="1"/>
  <c r="BO1525" i="1"/>
  <c r="BP1525" i="1"/>
  <c r="BQ1525" i="1"/>
  <c r="BR1525" i="1"/>
  <c r="BS1525" i="1"/>
  <c r="BT1525" i="1"/>
  <c r="BU1525" i="1"/>
  <c r="BV1525" i="1"/>
  <c r="BW1525" i="1"/>
  <c r="BX1525" i="1"/>
  <c r="BY1525" i="1"/>
  <c r="BZ1525" i="1"/>
  <c r="CA1525" i="1"/>
  <c r="CB1525" i="1"/>
  <c r="CC1525" i="1"/>
  <c r="CD1525" i="1"/>
  <c r="CE1525" i="1"/>
  <c r="CF1525" i="1"/>
  <c r="CG1525" i="1"/>
  <c r="CH1525" i="1"/>
  <c r="CI1525" i="1"/>
  <c r="CJ1525" i="1"/>
  <c r="CK1525" i="1"/>
  <c r="CL1525" i="1"/>
  <c r="CM1525" i="1"/>
  <c r="CN1525" i="1"/>
  <c r="CO1525" i="1"/>
  <c r="CP1525" i="1"/>
  <c r="CQ1525" i="1"/>
  <c r="CR1525" i="1"/>
  <c r="CS1525" i="1"/>
  <c r="CT1525" i="1"/>
  <c r="CU1525" i="1"/>
  <c r="CV1525" i="1"/>
  <c r="CW1525" i="1"/>
  <c r="CX1525" i="1"/>
  <c r="CY1525" i="1"/>
  <c r="CZ1525" i="1"/>
  <c r="DA1525" i="1"/>
  <c r="BD1525" i="1"/>
  <c r="B1525" i="1"/>
  <c r="BE1526" i="1"/>
  <c r="BF1526" i="1"/>
  <c r="BG1526" i="1"/>
  <c r="BH1526" i="1"/>
  <c r="BI1526" i="1"/>
  <c r="BJ1526" i="1"/>
  <c r="BK1526" i="1"/>
  <c r="BL1526" i="1"/>
  <c r="BM1526" i="1"/>
  <c r="BN1526" i="1"/>
  <c r="BO1526" i="1"/>
  <c r="BP1526" i="1"/>
  <c r="BQ1526" i="1"/>
  <c r="BR1526" i="1"/>
  <c r="BS1526" i="1"/>
  <c r="BT1526" i="1"/>
  <c r="BU1526" i="1"/>
  <c r="BV1526" i="1"/>
  <c r="BW1526" i="1"/>
  <c r="BX1526" i="1"/>
  <c r="BY1526" i="1"/>
  <c r="BZ1526" i="1"/>
  <c r="CA1526" i="1"/>
  <c r="CB1526" i="1"/>
  <c r="CC1526" i="1"/>
  <c r="CD1526" i="1"/>
  <c r="CE1526" i="1"/>
  <c r="CF1526" i="1"/>
  <c r="CG1526" i="1"/>
  <c r="CH1526" i="1"/>
  <c r="CI1526" i="1"/>
  <c r="CJ1526" i="1"/>
  <c r="CK1526" i="1"/>
  <c r="CL1526" i="1"/>
  <c r="CM1526" i="1"/>
  <c r="CN1526" i="1"/>
  <c r="CO1526" i="1"/>
  <c r="CP1526" i="1"/>
  <c r="CQ1526" i="1"/>
  <c r="CR1526" i="1"/>
  <c r="CS1526" i="1"/>
  <c r="CT1526" i="1"/>
  <c r="CU1526" i="1"/>
  <c r="CV1526" i="1"/>
  <c r="CW1526" i="1"/>
  <c r="CX1526" i="1"/>
  <c r="CY1526" i="1"/>
  <c r="CZ1526" i="1"/>
  <c r="DA1526" i="1"/>
  <c r="BD1526" i="1"/>
  <c r="B1526" i="1"/>
  <c r="BE1527" i="1"/>
  <c r="BF1527" i="1"/>
  <c r="BG1527" i="1"/>
  <c r="BH1527" i="1"/>
  <c r="BI1527" i="1"/>
  <c r="BJ1527" i="1"/>
  <c r="BK1527" i="1"/>
  <c r="BL1527" i="1"/>
  <c r="BM1527" i="1"/>
  <c r="BN1527" i="1"/>
  <c r="BO1527" i="1"/>
  <c r="BP1527" i="1"/>
  <c r="BQ1527" i="1"/>
  <c r="BR1527" i="1"/>
  <c r="BS1527" i="1"/>
  <c r="BT1527" i="1"/>
  <c r="BU1527" i="1"/>
  <c r="BV1527" i="1"/>
  <c r="BW1527" i="1"/>
  <c r="BX1527" i="1"/>
  <c r="BY1527" i="1"/>
  <c r="BZ1527" i="1"/>
  <c r="CA1527" i="1"/>
  <c r="CB1527" i="1"/>
  <c r="CC1527" i="1"/>
  <c r="CD1527" i="1"/>
  <c r="CE1527" i="1"/>
  <c r="CF1527" i="1"/>
  <c r="CG1527" i="1"/>
  <c r="CH1527" i="1"/>
  <c r="CI1527" i="1"/>
  <c r="CJ1527" i="1"/>
  <c r="CK1527" i="1"/>
  <c r="CL1527" i="1"/>
  <c r="CM1527" i="1"/>
  <c r="CN1527" i="1"/>
  <c r="CO1527" i="1"/>
  <c r="CP1527" i="1"/>
  <c r="CQ1527" i="1"/>
  <c r="CR1527" i="1"/>
  <c r="CS1527" i="1"/>
  <c r="CT1527" i="1"/>
  <c r="CU1527" i="1"/>
  <c r="CV1527" i="1"/>
  <c r="CW1527" i="1"/>
  <c r="CX1527" i="1"/>
  <c r="CY1527" i="1"/>
  <c r="CZ1527" i="1"/>
  <c r="DA1527" i="1"/>
  <c r="BD1527" i="1"/>
  <c r="B1527" i="1"/>
  <c r="BE1528" i="1"/>
  <c r="BF1528" i="1"/>
  <c r="BG1528" i="1"/>
  <c r="BH1528" i="1"/>
  <c r="BI1528" i="1"/>
  <c r="BJ1528" i="1"/>
  <c r="BK1528" i="1"/>
  <c r="BL1528" i="1"/>
  <c r="BM1528" i="1"/>
  <c r="BN1528" i="1"/>
  <c r="BO1528" i="1"/>
  <c r="BP1528" i="1"/>
  <c r="BQ1528" i="1"/>
  <c r="BR1528" i="1"/>
  <c r="BS1528" i="1"/>
  <c r="BT1528" i="1"/>
  <c r="BU1528" i="1"/>
  <c r="BV1528" i="1"/>
  <c r="BW1528" i="1"/>
  <c r="BX1528" i="1"/>
  <c r="BY1528" i="1"/>
  <c r="BZ1528" i="1"/>
  <c r="CA1528" i="1"/>
  <c r="CB1528" i="1"/>
  <c r="CC1528" i="1"/>
  <c r="CD1528" i="1"/>
  <c r="CE1528" i="1"/>
  <c r="CF1528" i="1"/>
  <c r="CG1528" i="1"/>
  <c r="CH1528" i="1"/>
  <c r="CI1528" i="1"/>
  <c r="CJ1528" i="1"/>
  <c r="CK1528" i="1"/>
  <c r="CL1528" i="1"/>
  <c r="CM1528" i="1"/>
  <c r="CN1528" i="1"/>
  <c r="CO1528" i="1"/>
  <c r="CP1528" i="1"/>
  <c r="CQ1528" i="1"/>
  <c r="CR1528" i="1"/>
  <c r="CS1528" i="1"/>
  <c r="CT1528" i="1"/>
  <c r="CU1528" i="1"/>
  <c r="CV1528" i="1"/>
  <c r="CW1528" i="1"/>
  <c r="CX1528" i="1"/>
  <c r="CY1528" i="1"/>
  <c r="CZ1528" i="1"/>
  <c r="DA1528" i="1"/>
  <c r="BD1528" i="1"/>
  <c r="B1528" i="1"/>
  <c r="BE1529" i="1"/>
  <c r="BF1529" i="1"/>
  <c r="BG1529" i="1"/>
  <c r="BH1529" i="1"/>
  <c r="BI1529" i="1"/>
  <c r="BJ1529" i="1"/>
  <c r="BK1529" i="1"/>
  <c r="BL1529" i="1"/>
  <c r="BM1529" i="1"/>
  <c r="BN1529" i="1"/>
  <c r="BO1529" i="1"/>
  <c r="BP1529" i="1"/>
  <c r="BQ1529" i="1"/>
  <c r="BR1529" i="1"/>
  <c r="BS1529" i="1"/>
  <c r="BT1529" i="1"/>
  <c r="BU1529" i="1"/>
  <c r="BV1529" i="1"/>
  <c r="BW1529" i="1"/>
  <c r="BX1529" i="1"/>
  <c r="BY1529" i="1"/>
  <c r="BZ1529" i="1"/>
  <c r="CA1529" i="1"/>
  <c r="CB1529" i="1"/>
  <c r="CC1529" i="1"/>
  <c r="CD1529" i="1"/>
  <c r="CE1529" i="1"/>
  <c r="CF1529" i="1"/>
  <c r="CG1529" i="1"/>
  <c r="CH1529" i="1"/>
  <c r="CI1529" i="1"/>
  <c r="CJ1529" i="1"/>
  <c r="CK1529" i="1"/>
  <c r="CL1529" i="1"/>
  <c r="CM1529" i="1"/>
  <c r="CN1529" i="1"/>
  <c r="CO1529" i="1"/>
  <c r="CP1529" i="1"/>
  <c r="CQ1529" i="1"/>
  <c r="CR1529" i="1"/>
  <c r="CS1529" i="1"/>
  <c r="CT1529" i="1"/>
  <c r="CU1529" i="1"/>
  <c r="CV1529" i="1"/>
  <c r="CW1529" i="1"/>
  <c r="CX1529" i="1"/>
  <c r="CY1529" i="1"/>
  <c r="CZ1529" i="1"/>
  <c r="DA1529" i="1"/>
  <c r="BD1529" i="1"/>
  <c r="B1529" i="1"/>
  <c r="BE1530" i="1"/>
  <c r="BF1530" i="1"/>
  <c r="BG1530" i="1"/>
  <c r="BH1530" i="1"/>
  <c r="BI1530" i="1"/>
  <c r="BJ1530" i="1"/>
  <c r="BK1530" i="1"/>
  <c r="BL1530" i="1"/>
  <c r="BM1530" i="1"/>
  <c r="BN1530" i="1"/>
  <c r="BO1530" i="1"/>
  <c r="BP1530" i="1"/>
  <c r="BQ1530" i="1"/>
  <c r="BR1530" i="1"/>
  <c r="BS1530" i="1"/>
  <c r="BT1530" i="1"/>
  <c r="BU1530" i="1"/>
  <c r="BV1530" i="1"/>
  <c r="BW1530" i="1"/>
  <c r="BX1530" i="1"/>
  <c r="BY1530" i="1"/>
  <c r="BZ1530" i="1"/>
  <c r="CA1530" i="1"/>
  <c r="CB1530" i="1"/>
  <c r="CC1530" i="1"/>
  <c r="CD1530" i="1"/>
  <c r="CE1530" i="1"/>
  <c r="CF1530" i="1"/>
  <c r="CG1530" i="1"/>
  <c r="CH1530" i="1"/>
  <c r="CI1530" i="1"/>
  <c r="CJ1530" i="1"/>
  <c r="CK1530" i="1"/>
  <c r="CL1530" i="1"/>
  <c r="CM1530" i="1"/>
  <c r="CN1530" i="1"/>
  <c r="CO1530" i="1"/>
  <c r="CP1530" i="1"/>
  <c r="CQ1530" i="1"/>
  <c r="CR1530" i="1"/>
  <c r="CS1530" i="1"/>
  <c r="CT1530" i="1"/>
  <c r="CU1530" i="1"/>
  <c r="CV1530" i="1"/>
  <c r="CW1530" i="1"/>
  <c r="CX1530" i="1"/>
  <c r="CY1530" i="1"/>
  <c r="CZ1530" i="1"/>
  <c r="DA1530" i="1"/>
  <c r="BD1530" i="1"/>
  <c r="B1530" i="1"/>
  <c r="BE1531" i="1"/>
  <c r="BF1531" i="1"/>
  <c r="BG1531" i="1"/>
  <c r="BH1531" i="1"/>
  <c r="BI1531" i="1"/>
  <c r="BJ1531" i="1"/>
  <c r="BK1531" i="1"/>
  <c r="BL1531" i="1"/>
  <c r="BM1531" i="1"/>
  <c r="BN1531" i="1"/>
  <c r="BO1531" i="1"/>
  <c r="BP1531" i="1"/>
  <c r="BQ1531" i="1"/>
  <c r="BR1531" i="1"/>
  <c r="BS1531" i="1"/>
  <c r="BT1531" i="1"/>
  <c r="BU1531" i="1"/>
  <c r="BV1531" i="1"/>
  <c r="BW1531" i="1"/>
  <c r="BX1531" i="1"/>
  <c r="BY1531" i="1"/>
  <c r="BZ1531" i="1"/>
  <c r="CA1531" i="1"/>
  <c r="CB1531" i="1"/>
  <c r="CC1531" i="1"/>
  <c r="CD1531" i="1"/>
  <c r="CE1531" i="1"/>
  <c r="CF1531" i="1"/>
  <c r="CG1531" i="1"/>
  <c r="CH1531" i="1"/>
  <c r="CI1531" i="1"/>
  <c r="CJ1531" i="1"/>
  <c r="CK1531" i="1"/>
  <c r="CL1531" i="1"/>
  <c r="CM1531" i="1"/>
  <c r="CN1531" i="1"/>
  <c r="CO1531" i="1"/>
  <c r="CP1531" i="1"/>
  <c r="CQ1531" i="1"/>
  <c r="CR1531" i="1"/>
  <c r="CS1531" i="1"/>
  <c r="CT1531" i="1"/>
  <c r="CU1531" i="1"/>
  <c r="CV1531" i="1"/>
  <c r="CW1531" i="1"/>
  <c r="CX1531" i="1"/>
  <c r="CY1531" i="1"/>
  <c r="CZ1531" i="1"/>
  <c r="DA1531" i="1"/>
  <c r="BD1531" i="1"/>
  <c r="B1531" i="1"/>
  <c r="BE1532" i="1"/>
  <c r="BF1532" i="1"/>
  <c r="BG1532" i="1"/>
  <c r="BH1532" i="1"/>
  <c r="BI1532" i="1"/>
  <c r="BJ1532" i="1"/>
  <c r="BK1532" i="1"/>
  <c r="BL1532" i="1"/>
  <c r="BM1532" i="1"/>
  <c r="BN1532" i="1"/>
  <c r="BO1532" i="1"/>
  <c r="BP1532" i="1"/>
  <c r="BQ1532" i="1"/>
  <c r="BR1532" i="1"/>
  <c r="BS1532" i="1"/>
  <c r="BT1532" i="1"/>
  <c r="BU1532" i="1"/>
  <c r="BV1532" i="1"/>
  <c r="BW1532" i="1"/>
  <c r="BX1532" i="1"/>
  <c r="BY1532" i="1"/>
  <c r="BZ1532" i="1"/>
  <c r="CA1532" i="1"/>
  <c r="CB1532" i="1"/>
  <c r="CC1532" i="1"/>
  <c r="CD1532" i="1"/>
  <c r="CE1532" i="1"/>
  <c r="CF1532" i="1"/>
  <c r="CG1532" i="1"/>
  <c r="CH1532" i="1"/>
  <c r="CI1532" i="1"/>
  <c r="CJ1532" i="1"/>
  <c r="CK1532" i="1"/>
  <c r="CL1532" i="1"/>
  <c r="CM1532" i="1"/>
  <c r="CN1532" i="1"/>
  <c r="CO1532" i="1"/>
  <c r="CP1532" i="1"/>
  <c r="CQ1532" i="1"/>
  <c r="CR1532" i="1"/>
  <c r="CS1532" i="1"/>
  <c r="CT1532" i="1"/>
  <c r="CU1532" i="1"/>
  <c r="CV1532" i="1"/>
  <c r="CW1532" i="1"/>
  <c r="CX1532" i="1"/>
  <c r="CY1532" i="1"/>
  <c r="CZ1532" i="1"/>
  <c r="DA1532" i="1"/>
  <c r="BD1532" i="1"/>
  <c r="B1532" i="1"/>
  <c r="BE1533" i="1"/>
  <c r="BF1533" i="1"/>
  <c r="BG1533" i="1"/>
  <c r="BH1533" i="1"/>
  <c r="BI1533" i="1"/>
  <c r="BJ1533" i="1"/>
  <c r="BK1533" i="1"/>
  <c r="BL1533" i="1"/>
  <c r="BM1533" i="1"/>
  <c r="BN1533" i="1"/>
  <c r="BO1533" i="1"/>
  <c r="BP1533" i="1"/>
  <c r="BQ1533" i="1"/>
  <c r="BR1533" i="1"/>
  <c r="BS1533" i="1"/>
  <c r="BT1533" i="1"/>
  <c r="BU1533" i="1"/>
  <c r="BV1533" i="1"/>
  <c r="BW1533" i="1"/>
  <c r="BX1533" i="1"/>
  <c r="BY1533" i="1"/>
  <c r="BZ1533" i="1"/>
  <c r="CA1533" i="1"/>
  <c r="CB1533" i="1"/>
  <c r="CC1533" i="1"/>
  <c r="CD1533" i="1"/>
  <c r="CE1533" i="1"/>
  <c r="CF1533" i="1"/>
  <c r="CG1533" i="1"/>
  <c r="CH1533" i="1"/>
  <c r="CI1533" i="1"/>
  <c r="CJ1533" i="1"/>
  <c r="CK1533" i="1"/>
  <c r="CL1533" i="1"/>
  <c r="CM1533" i="1"/>
  <c r="CN1533" i="1"/>
  <c r="CO1533" i="1"/>
  <c r="CP1533" i="1"/>
  <c r="CQ1533" i="1"/>
  <c r="CR1533" i="1"/>
  <c r="CS1533" i="1"/>
  <c r="CT1533" i="1"/>
  <c r="CU1533" i="1"/>
  <c r="CV1533" i="1"/>
  <c r="CW1533" i="1"/>
  <c r="CX1533" i="1"/>
  <c r="CY1533" i="1"/>
  <c r="CZ1533" i="1"/>
  <c r="DA1533" i="1"/>
  <c r="BD1533" i="1"/>
  <c r="B1533" i="1"/>
  <c r="BE1534" i="1"/>
  <c r="BF1534" i="1"/>
  <c r="BG1534" i="1"/>
  <c r="BH1534" i="1"/>
  <c r="BI1534" i="1"/>
  <c r="BJ1534" i="1"/>
  <c r="BK1534" i="1"/>
  <c r="BL1534" i="1"/>
  <c r="BM1534" i="1"/>
  <c r="BN1534" i="1"/>
  <c r="BO1534" i="1"/>
  <c r="BP1534" i="1"/>
  <c r="BQ1534" i="1"/>
  <c r="BR1534" i="1"/>
  <c r="BS1534" i="1"/>
  <c r="BT1534" i="1"/>
  <c r="BU1534" i="1"/>
  <c r="BV1534" i="1"/>
  <c r="BW1534" i="1"/>
  <c r="BX1534" i="1"/>
  <c r="BY1534" i="1"/>
  <c r="BZ1534" i="1"/>
  <c r="CA1534" i="1"/>
  <c r="CB1534" i="1"/>
  <c r="CC1534" i="1"/>
  <c r="CD1534" i="1"/>
  <c r="CE1534" i="1"/>
  <c r="CF1534" i="1"/>
  <c r="CG1534" i="1"/>
  <c r="CH1534" i="1"/>
  <c r="CI1534" i="1"/>
  <c r="CJ1534" i="1"/>
  <c r="CK1534" i="1"/>
  <c r="CL1534" i="1"/>
  <c r="CM1534" i="1"/>
  <c r="CN1534" i="1"/>
  <c r="CO1534" i="1"/>
  <c r="CP1534" i="1"/>
  <c r="CQ1534" i="1"/>
  <c r="CR1534" i="1"/>
  <c r="CS1534" i="1"/>
  <c r="CT1534" i="1"/>
  <c r="CU1534" i="1"/>
  <c r="CV1534" i="1"/>
  <c r="CW1534" i="1"/>
  <c r="CX1534" i="1"/>
  <c r="CY1534" i="1"/>
  <c r="CZ1534" i="1"/>
  <c r="DA1534" i="1"/>
  <c r="BD1534" i="1"/>
  <c r="B1534" i="1"/>
  <c r="BE1535" i="1"/>
  <c r="BF1535" i="1"/>
  <c r="BG1535" i="1"/>
  <c r="BH1535" i="1"/>
  <c r="BI1535" i="1"/>
  <c r="BJ1535" i="1"/>
  <c r="BK1535" i="1"/>
  <c r="BL1535" i="1"/>
  <c r="BM1535" i="1"/>
  <c r="BN1535" i="1"/>
  <c r="BO1535" i="1"/>
  <c r="BP1535" i="1"/>
  <c r="BQ1535" i="1"/>
  <c r="BR1535" i="1"/>
  <c r="BS1535" i="1"/>
  <c r="BT1535" i="1"/>
  <c r="BU1535" i="1"/>
  <c r="BV1535" i="1"/>
  <c r="BW1535" i="1"/>
  <c r="BX1535" i="1"/>
  <c r="BY1535" i="1"/>
  <c r="BZ1535" i="1"/>
  <c r="CA1535" i="1"/>
  <c r="CB1535" i="1"/>
  <c r="CC1535" i="1"/>
  <c r="CD1535" i="1"/>
  <c r="CE1535" i="1"/>
  <c r="CF1535" i="1"/>
  <c r="CG1535" i="1"/>
  <c r="CH1535" i="1"/>
  <c r="CI1535" i="1"/>
  <c r="CJ1535" i="1"/>
  <c r="CK1535" i="1"/>
  <c r="CL1535" i="1"/>
  <c r="CM1535" i="1"/>
  <c r="CN1535" i="1"/>
  <c r="CO1535" i="1"/>
  <c r="CP1535" i="1"/>
  <c r="CQ1535" i="1"/>
  <c r="CR1535" i="1"/>
  <c r="CS1535" i="1"/>
  <c r="CT1535" i="1"/>
  <c r="CU1535" i="1"/>
  <c r="CV1535" i="1"/>
  <c r="CW1535" i="1"/>
  <c r="CX1535" i="1"/>
  <c r="CY1535" i="1"/>
  <c r="CZ1535" i="1"/>
  <c r="DA1535" i="1"/>
  <c r="BD1535" i="1"/>
  <c r="B1535" i="1"/>
  <c r="BE1536" i="1"/>
  <c r="BF1536" i="1"/>
  <c r="BG1536" i="1"/>
  <c r="BH1536" i="1"/>
  <c r="BI1536" i="1"/>
  <c r="BJ1536" i="1"/>
  <c r="BK1536" i="1"/>
  <c r="BL1536" i="1"/>
  <c r="BM1536" i="1"/>
  <c r="BN1536" i="1"/>
  <c r="BO1536" i="1"/>
  <c r="BP1536" i="1"/>
  <c r="BQ1536" i="1"/>
  <c r="BR1536" i="1"/>
  <c r="BS1536" i="1"/>
  <c r="BT1536" i="1"/>
  <c r="BU1536" i="1"/>
  <c r="BV1536" i="1"/>
  <c r="BW1536" i="1"/>
  <c r="BX1536" i="1"/>
  <c r="BY1536" i="1"/>
  <c r="BZ1536" i="1"/>
  <c r="CA1536" i="1"/>
  <c r="CB1536" i="1"/>
  <c r="CC1536" i="1"/>
  <c r="CD1536" i="1"/>
  <c r="CE1536" i="1"/>
  <c r="CF1536" i="1"/>
  <c r="CG1536" i="1"/>
  <c r="CH1536" i="1"/>
  <c r="CI1536" i="1"/>
  <c r="CJ1536" i="1"/>
  <c r="CK1536" i="1"/>
  <c r="CL1536" i="1"/>
  <c r="CM1536" i="1"/>
  <c r="CN1536" i="1"/>
  <c r="CO1536" i="1"/>
  <c r="CP1536" i="1"/>
  <c r="CQ1536" i="1"/>
  <c r="CR1536" i="1"/>
  <c r="CS1536" i="1"/>
  <c r="CT1536" i="1"/>
  <c r="CU1536" i="1"/>
  <c r="CV1536" i="1"/>
  <c r="CW1536" i="1"/>
  <c r="CX1536" i="1"/>
  <c r="CY1536" i="1"/>
  <c r="CZ1536" i="1"/>
  <c r="DA1536" i="1"/>
  <c r="BD1536" i="1"/>
  <c r="B1536" i="1"/>
  <c r="BE1537" i="1"/>
  <c r="BF1537" i="1"/>
  <c r="BG1537" i="1"/>
  <c r="BH1537" i="1"/>
  <c r="BI1537" i="1"/>
  <c r="BJ1537" i="1"/>
  <c r="BK1537" i="1"/>
  <c r="BL1537" i="1"/>
  <c r="BM1537" i="1"/>
  <c r="BN1537" i="1"/>
  <c r="BO1537" i="1"/>
  <c r="BP1537" i="1"/>
  <c r="BQ1537" i="1"/>
  <c r="BR1537" i="1"/>
  <c r="BS1537" i="1"/>
  <c r="BT1537" i="1"/>
  <c r="BU1537" i="1"/>
  <c r="BV1537" i="1"/>
  <c r="BW1537" i="1"/>
  <c r="BX1537" i="1"/>
  <c r="BY1537" i="1"/>
  <c r="BZ1537" i="1"/>
  <c r="CA1537" i="1"/>
  <c r="CB1537" i="1"/>
  <c r="CC1537" i="1"/>
  <c r="CD1537" i="1"/>
  <c r="CE1537" i="1"/>
  <c r="CF1537" i="1"/>
  <c r="CG1537" i="1"/>
  <c r="CH1537" i="1"/>
  <c r="CI1537" i="1"/>
  <c r="CJ1537" i="1"/>
  <c r="CK1537" i="1"/>
  <c r="CL1537" i="1"/>
  <c r="CM1537" i="1"/>
  <c r="CN1537" i="1"/>
  <c r="CO1537" i="1"/>
  <c r="CP1537" i="1"/>
  <c r="CQ1537" i="1"/>
  <c r="CR1537" i="1"/>
  <c r="CS1537" i="1"/>
  <c r="CT1537" i="1"/>
  <c r="CU1537" i="1"/>
  <c r="CV1537" i="1"/>
  <c r="CW1537" i="1"/>
  <c r="CX1537" i="1"/>
  <c r="CY1537" i="1"/>
  <c r="CZ1537" i="1"/>
  <c r="DA1537" i="1"/>
  <c r="BD1537" i="1"/>
  <c r="B1537" i="1"/>
  <c r="BE1538" i="1"/>
  <c r="BF1538" i="1"/>
  <c r="BG1538" i="1"/>
  <c r="BH1538" i="1"/>
  <c r="BI1538" i="1"/>
  <c r="BJ1538" i="1"/>
  <c r="BK1538" i="1"/>
  <c r="BL1538" i="1"/>
  <c r="BM1538" i="1"/>
  <c r="BN1538" i="1"/>
  <c r="BO1538" i="1"/>
  <c r="BP1538" i="1"/>
  <c r="BQ1538" i="1"/>
  <c r="BR1538" i="1"/>
  <c r="BS1538" i="1"/>
  <c r="BT1538" i="1"/>
  <c r="BU1538" i="1"/>
  <c r="BV1538" i="1"/>
  <c r="BW1538" i="1"/>
  <c r="BX1538" i="1"/>
  <c r="BY1538" i="1"/>
  <c r="BZ1538" i="1"/>
  <c r="CA1538" i="1"/>
  <c r="CB1538" i="1"/>
  <c r="CC1538" i="1"/>
  <c r="CD1538" i="1"/>
  <c r="CE1538" i="1"/>
  <c r="CF1538" i="1"/>
  <c r="CG1538" i="1"/>
  <c r="CH1538" i="1"/>
  <c r="CI1538" i="1"/>
  <c r="CJ1538" i="1"/>
  <c r="CK1538" i="1"/>
  <c r="CL1538" i="1"/>
  <c r="CM1538" i="1"/>
  <c r="CN1538" i="1"/>
  <c r="CO1538" i="1"/>
  <c r="CP1538" i="1"/>
  <c r="CQ1538" i="1"/>
  <c r="CR1538" i="1"/>
  <c r="CS1538" i="1"/>
  <c r="CT1538" i="1"/>
  <c r="CU1538" i="1"/>
  <c r="CV1538" i="1"/>
  <c r="CW1538" i="1"/>
  <c r="CX1538" i="1"/>
  <c r="CY1538" i="1"/>
  <c r="CZ1538" i="1"/>
  <c r="DA1538" i="1"/>
  <c r="BD1538" i="1"/>
  <c r="B1538" i="1"/>
  <c r="BE1539" i="1"/>
  <c r="BF1539" i="1"/>
  <c r="BG1539" i="1"/>
  <c r="BH1539" i="1"/>
  <c r="BI1539" i="1"/>
  <c r="BJ1539" i="1"/>
  <c r="BK1539" i="1"/>
  <c r="BL1539" i="1"/>
  <c r="BM1539" i="1"/>
  <c r="BN1539" i="1"/>
  <c r="BO1539" i="1"/>
  <c r="BP1539" i="1"/>
  <c r="BQ1539" i="1"/>
  <c r="BR1539" i="1"/>
  <c r="BS1539" i="1"/>
  <c r="BT1539" i="1"/>
  <c r="BU1539" i="1"/>
  <c r="BV1539" i="1"/>
  <c r="BW1539" i="1"/>
  <c r="BX1539" i="1"/>
  <c r="BY1539" i="1"/>
  <c r="BZ1539" i="1"/>
  <c r="CA1539" i="1"/>
  <c r="CB1539" i="1"/>
  <c r="CC1539" i="1"/>
  <c r="CD1539" i="1"/>
  <c r="CE1539" i="1"/>
  <c r="CF1539" i="1"/>
  <c r="CG1539" i="1"/>
  <c r="CH1539" i="1"/>
  <c r="CI1539" i="1"/>
  <c r="CJ1539" i="1"/>
  <c r="CK1539" i="1"/>
  <c r="CL1539" i="1"/>
  <c r="CM1539" i="1"/>
  <c r="CN1539" i="1"/>
  <c r="CO1539" i="1"/>
  <c r="CP1539" i="1"/>
  <c r="CQ1539" i="1"/>
  <c r="CR1539" i="1"/>
  <c r="CS1539" i="1"/>
  <c r="CT1539" i="1"/>
  <c r="CU1539" i="1"/>
  <c r="CV1539" i="1"/>
  <c r="CW1539" i="1"/>
  <c r="CX1539" i="1"/>
  <c r="CY1539" i="1"/>
  <c r="CZ1539" i="1"/>
  <c r="DA1539" i="1"/>
  <c r="BD1539" i="1"/>
  <c r="B1539" i="1"/>
  <c r="BE1540" i="1"/>
  <c r="BF1540" i="1"/>
  <c r="BG1540" i="1"/>
  <c r="BH1540" i="1"/>
  <c r="BI1540" i="1"/>
  <c r="BJ1540" i="1"/>
  <c r="BK1540" i="1"/>
  <c r="BL1540" i="1"/>
  <c r="BM1540" i="1"/>
  <c r="BN1540" i="1"/>
  <c r="BO1540" i="1"/>
  <c r="BP1540" i="1"/>
  <c r="BQ1540" i="1"/>
  <c r="BR1540" i="1"/>
  <c r="BS1540" i="1"/>
  <c r="BT1540" i="1"/>
  <c r="BU1540" i="1"/>
  <c r="BV1540" i="1"/>
  <c r="BW1540" i="1"/>
  <c r="BX1540" i="1"/>
  <c r="BY1540" i="1"/>
  <c r="BZ1540" i="1"/>
  <c r="CA1540" i="1"/>
  <c r="CB1540" i="1"/>
  <c r="CC1540" i="1"/>
  <c r="CD1540" i="1"/>
  <c r="CE1540" i="1"/>
  <c r="CF1540" i="1"/>
  <c r="CG1540" i="1"/>
  <c r="CH1540" i="1"/>
  <c r="CI1540" i="1"/>
  <c r="CJ1540" i="1"/>
  <c r="CK1540" i="1"/>
  <c r="CL1540" i="1"/>
  <c r="CM1540" i="1"/>
  <c r="CN1540" i="1"/>
  <c r="CO1540" i="1"/>
  <c r="CP1540" i="1"/>
  <c r="CQ1540" i="1"/>
  <c r="CR1540" i="1"/>
  <c r="CS1540" i="1"/>
  <c r="CT1540" i="1"/>
  <c r="CU1540" i="1"/>
  <c r="CV1540" i="1"/>
  <c r="CW1540" i="1"/>
  <c r="CX1540" i="1"/>
  <c r="CY1540" i="1"/>
  <c r="CZ1540" i="1"/>
  <c r="DA1540" i="1"/>
  <c r="BD1540" i="1"/>
  <c r="B1540" i="1"/>
  <c r="BE1541" i="1"/>
  <c r="BF1541" i="1"/>
  <c r="BG1541" i="1"/>
  <c r="BH1541" i="1"/>
  <c r="BI1541" i="1"/>
  <c r="BJ1541" i="1"/>
  <c r="BK1541" i="1"/>
  <c r="BL1541" i="1"/>
  <c r="BM1541" i="1"/>
  <c r="BN1541" i="1"/>
  <c r="BO1541" i="1"/>
  <c r="BP1541" i="1"/>
  <c r="BQ1541" i="1"/>
  <c r="BR1541" i="1"/>
  <c r="BS1541" i="1"/>
  <c r="BT1541" i="1"/>
  <c r="BU1541" i="1"/>
  <c r="BV1541" i="1"/>
  <c r="BW1541" i="1"/>
  <c r="BX1541" i="1"/>
  <c r="BY1541" i="1"/>
  <c r="BZ1541" i="1"/>
  <c r="CA1541" i="1"/>
  <c r="CB1541" i="1"/>
  <c r="CC1541" i="1"/>
  <c r="CD1541" i="1"/>
  <c r="CE1541" i="1"/>
  <c r="CF1541" i="1"/>
  <c r="CG1541" i="1"/>
  <c r="CH1541" i="1"/>
  <c r="CI1541" i="1"/>
  <c r="CJ1541" i="1"/>
  <c r="CK1541" i="1"/>
  <c r="CL1541" i="1"/>
  <c r="CM1541" i="1"/>
  <c r="CN1541" i="1"/>
  <c r="CO1541" i="1"/>
  <c r="CP1541" i="1"/>
  <c r="CQ1541" i="1"/>
  <c r="CR1541" i="1"/>
  <c r="CS1541" i="1"/>
  <c r="CT1541" i="1"/>
  <c r="CU1541" i="1"/>
  <c r="CV1541" i="1"/>
  <c r="CW1541" i="1"/>
  <c r="CX1541" i="1"/>
  <c r="CY1541" i="1"/>
  <c r="CZ1541" i="1"/>
  <c r="DA1541" i="1"/>
  <c r="BD1541" i="1"/>
  <c r="B1541" i="1"/>
  <c r="BE1542" i="1"/>
  <c r="BF1542" i="1"/>
  <c r="BG1542" i="1"/>
  <c r="BH1542" i="1"/>
  <c r="BI1542" i="1"/>
  <c r="BJ1542" i="1"/>
  <c r="BK1542" i="1"/>
  <c r="BL1542" i="1"/>
  <c r="BM1542" i="1"/>
  <c r="BN1542" i="1"/>
  <c r="BO1542" i="1"/>
  <c r="BP1542" i="1"/>
  <c r="BQ1542" i="1"/>
  <c r="BR1542" i="1"/>
  <c r="BS1542" i="1"/>
  <c r="BT1542" i="1"/>
  <c r="BU1542" i="1"/>
  <c r="BV1542" i="1"/>
  <c r="BW1542" i="1"/>
  <c r="BX1542" i="1"/>
  <c r="BY1542" i="1"/>
  <c r="BZ1542" i="1"/>
  <c r="CA1542" i="1"/>
  <c r="CB1542" i="1"/>
  <c r="CC1542" i="1"/>
  <c r="CD1542" i="1"/>
  <c r="CE1542" i="1"/>
  <c r="CF1542" i="1"/>
  <c r="CG1542" i="1"/>
  <c r="CH1542" i="1"/>
  <c r="CI1542" i="1"/>
  <c r="CJ1542" i="1"/>
  <c r="CK1542" i="1"/>
  <c r="CL1542" i="1"/>
  <c r="CM1542" i="1"/>
  <c r="CN1542" i="1"/>
  <c r="CO1542" i="1"/>
  <c r="CP1542" i="1"/>
  <c r="CQ1542" i="1"/>
  <c r="CR1542" i="1"/>
  <c r="CS1542" i="1"/>
  <c r="CT1542" i="1"/>
  <c r="CU1542" i="1"/>
  <c r="CV1542" i="1"/>
  <c r="CW1542" i="1"/>
  <c r="CX1542" i="1"/>
  <c r="CY1542" i="1"/>
  <c r="CZ1542" i="1"/>
  <c r="DA1542" i="1"/>
  <c r="BD1542" i="1"/>
  <c r="B1542" i="1"/>
  <c r="BE1543" i="1"/>
  <c r="BF1543" i="1"/>
  <c r="BG1543" i="1"/>
  <c r="BH1543" i="1"/>
  <c r="BI1543" i="1"/>
  <c r="BJ1543" i="1"/>
  <c r="BK1543" i="1"/>
  <c r="BL1543" i="1"/>
  <c r="BM1543" i="1"/>
  <c r="BN1543" i="1"/>
  <c r="BO1543" i="1"/>
  <c r="BP1543" i="1"/>
  <c r="BQ1543" i="1"/>
  <c r="BR1543" i="1"/>
  <c r="BS1543" i="1"/>
  <c r="BT1543" i="1"/>
  <c r="BU1543" i="1"/>
  <c r="BV1543" i="1"/>
  <c r="BW1543" i="1"/>
  <c r="BX1543" i="1"/>
  <c r="BY1543" i="1"/>
  <c r="BZ1543" i="1"/>
  <c r="CA1543" i="1"/>
  <c r="CB1543" i="1"/>
  <c r="CC1543" i="1"/>
  <c r="CD1543" i="1"/>
  <c r="CE1543" i="1"/>
  <c r="CF1543" i="1"/>
  <c r="CG1543" i="1"/>
  <c r="CH1543" i="1"/>
  <c r="CI1543" i="1"/>
  <c r="CJ1543" i="1"/>
  <c r="CK1543" i="1"/>
  <c r="CL1543" i="1"/>
  <c r="CM1543" i="1"/>
  <c r="CN1543" i="1"/>
  <c r="CO1543" i="1"/>
  <c r="CP1543" i="1"/>
  <c r="CQ1543" i="1"/>
  <c r="CR1543" i="1"/>
  <c r="CS1543" i="1"/>
  <c r="CT1543" i="1"/>
  <c r="CU1543" i="1"/>
  <c r="CV1543" i="1"/>
  <c r="CW1543" i="1"/>
  <c r="CX1543" i="1"/>
  <c r="CY1543" i="1"/>
  <c r="CZ1543" i="1"/>
  <c r="DA1543" i="1"/>
  <c r="BD1543" i="1"/>
  <c r="B1543" i="1"/>
  <c r="BE1544" i="1"/>
  <c r="BF1544" i="1"/>
  <c r="BG1544" i="1"/>
  <c r="BH1544" i="1"/>
  <c r="BI1544" i="1"/>
  <c r="BJ1544" i="1"/>
  <c r="BK1544" i="1"/>
  <c r="BL1544" i="1"/>
  <c r="BM1544" i="1"/>
  <c r="BN1544" i="1"/>
  <c r="BO1544" i="1"/>
  <c r="BP1544" i="1"/>
  <c r="BQ1544" i="1"/>
  <c r="BR1544" i="1"/>
  <c r="BS1544" i="1"/>
  <c r="BT1544" i="1"/>
  <c r="BU1544" i="1"/>
  <c r="BV1544" i="1"/>
  <c r="BW1544" i="1"/>
  <c r="BX1544" i="1"/>
  <c r="BY1544" i="1"/>
  <c r="BZ1544" i="1"/>
  <c r="CA1544" i="1"/>
  <c r="CB1544" i="1"/>
  <c r="CC1544" i="1"/>
  <c r="CD1544" i="1"/>
  <c r="CE1544" i="1"/>
  <c r="CF1544" i="1"/>
  <c r="CG1544" i="1"/>
  <c r="CH1544" i="1"/>
  <c r="CI1544" i="1"/>
  <c r="CJ1544" i="1"/>
  <c r="CK1544" i="1"/>
  <c r="CL1544" i="1"/>
  <c r="CM1544" i="1"/>
  <c r="CN1544" i="1"/>
  <c r="CO1544" i="1"/>
  <c r="CP1544" i="1"/>
  <c r="CQ1544" i="1"/>
  <c r="CR1544" i="1"/>
  <c r="CS1544" i="1"/>
  <c r="CT1544" i="1"/>
  <c r="CU1544" i="1"/>
  <c r="CV1544" i="1"/>
  <c r="CW1544" i="1"/>
  <c r="CX1544" i="1"/>
  <c r="CY1544" i="1"/>
  <c r="CZ1544" i="1"/>
  <c r="DA1544" i="1"/>
  <c r="BD1544" i="1"/>
  <c r="B1544" i="1"/>
  <c r="BE1545" i="1"/>
  <c r="BF1545" i="1"/>
  <c r="BG1545" i="1"/>
  <c r="BH1545" i="1"/>
  <c r="BI1545" i="1"/>
  <c r="BJ1545" i="1"/>
  <c r="BK1545" i="1"/>
  <c r="BL1545" i="1"/>
  <c r="BM1545" i="1"/>
  <c r="BN1545" i="1"/>
  <c r="BO1545" i="1"/>
  <c r="BP1545" i="1"/>
  <c r="BQ1545" i="1"/>
  <c r="BR1545" i="1"/>
  <c r="BS1545" i="1"/>
  <c r="BT1545" i="1"/>
  <c r="BU1545" i="1"/>
  <c r="BV1545" i="1"/>
  <c r="BW1545" i="1"/>
  <c r="BX1545" i="1"/>
  <c r="BY1545" i="1"/>
  <c r="BZ1545" i="1"/>
  <c r="CA1545" i="1"/>
  <c r="CB1545" i="1"/>
  <c r="CC1545" i="1"/>
  <c r="CD1545" i="1"/>
  <c r="CE1545" i="1"/>
  <c r="CF1545" i="1"/>
  <c r="CG1545" i="1"/>
  <c r="CH1545" i="1"/>
  <c r="CI1545" i="1"/>
  <c r="CJ1545" i="1"/>
  <c r="CK1545" i="1"/>
  <c r="CL1545" i="1"/>
  <c r="CM1545" i="1"/>
  <c r="CN1545" i="1"/>
  <c r="CO1545" i="1"/>
  <c r="CP1545" i="1"/>
  <c r="CQ1545" i="1"/>
  <c r="CR1545" i="1"/>
  <c r="CS1545" i="1"/>
  <c r="CT1545" i="1"/>
  <c r="CU1545" i="1"/>
  <c r="CV1545" i="1"/>
  <c r="CW1545" i="1"/>
  <c r="CX1545" i="1"/>
  <c r="CY1545" i="1"/>
  <c r="CZ1545" i="1"/>
  <c r="DA1545" i="1"/>
  <c r="BD1545" i="1"/>
  <c r="B1545" i="1"/>
  <c r="BE1546" i="1"/>
  <c r="BF1546" i="1"/>
  <c r="BG1546" i="1"/>
  <c r="BH1546" i="1"/>
  <c r="BI1546" i="1"/>
  <c r="BJ1546" i="1"/>
  <c r="BK1546" i="1"/>
  <c r="BL1546" i="1"/>
  <c r="BM1546" i="1"/>
  <c r="BN1546" i="1"/>
  <c r="BO1546" i="1"/>
  <c r="BP1546" i="1"/>
  <c r="BQ1546" i="1"/>
  <c r="BR1546" i="1"/>
  <c r="BS1546" i="1"/>
  <c r="BT1546" i="1"/>
  <c r="BU1546" i="1"/>
  <c r="BV1546" i="1"/>
  <c r="BW1546" i="1"/>
  <c r="BX1546" i="1"/>
  <c r="BY1546" i="1"/>
  <c r="BZ1546" i="1"/>
  <c r="CA1546" i="1"/>
  <c r="CB1546" i="1"/>
  <c r="CC1546" i="1"/>
  <c r="CD1546" i="1"/>
  <c r="CE1546" i="1"/>
  <c r="CF1546" i="1"/>
  <c r="CG1546" i="1"/>
  <c r="CH1546" i="1"/>
  <c r="CI1546" i="1"/>
  <c r="CJ1546" i="1"/>
  <c r="CK1546" i="1"/>
  <c r="CL1546" i="1"/>
  <c r="CM1546" i="1"/>
  <c r="CN1546" i="1"/>
  <c r="CO1546" i="1"/>
  <c r="CP1546" i="1"/>
  <c r="CQ1546" i="1"/>
  <c r="CR1546" i="1"/>
  <c r="CS1546" i="1"/>
  <c r="CT1546" i="1"/>
  <c r="CU1546" i="1"/>
  <c r="CV1546" i="1"/>
  <c r="CW1546" i="1"/>
  <c r="CX1546" i="1"/>
  <c r="CY1546" i="1"/>
  <c r="CZ1546" i="1"/>
  <c r="DA1546" i="1"/>
  <c r="BD1546" i="1"/>
  <c r="B1546" i="1"/>
  <c r="BE1547" i="1"/>
  <c r="BF1547" i="1"/>
  <c r="BG1547" i="1"/>
  <c r="BH1547" i="1"/>
  <c r="BI1547" i="1"/>
  <c r="BJ1547" i="1"/>
  <c r="BK1547" i="1"/>
  <c r="BL1547" i="1"/>
  <c r="BM1547" i="1"/>
  <c r="BN1547" i="1"/>
  <c r="BO1547" i="1"/>
  <c r="BP1547" i="1"/>
  <c r="BQ1547" i="1"/>
  <c r="BR1547" i="1"/>
  <c r="BS1547" i="1"/>
  <c r="BT1547" i="1"/>
  <c r="BU1547" i="1"/>
  <c r="BV1547" i="1"/>
  <c r="BW1547" i="1"/>
  <c r="BX1547" i="1"/>
  <c r="BY1547" i="1"/>
  <c r="BZ1547" i="1"/>
  <c r="CA1547" i="1"/>
  <c r="CB1547" i="1"/>
  <c r="CC1547" i="1"/>
  <c r="CD1547" i="1"/>
  <c r="CE1547" i="1"/>
  <c r="CF1547" i="1"/>
  <c r="CG1547" i="1"/>
  <c r="CH1547" i="1"/>
  <c r="CI1547" i="1"/>
  <c r="CJ1547" i="1"/>
  <c r="CK1547" i="1"/>
  <c r="CL1547" i="1"/>
  <c r="CM1547" i="1"/>
  <c r="CN1547" i="1"/>
  <c r="CO1547" i="1"/>
  <c r="CP1547" i="1"/>
  <c r="CQ1547" i="1"/>
  <c r="CR1547" i="1"/>
  <c r="CS1547" i="1"/>
  <c r="CT1547" i="1"/>
  <c r="CU1547" i="1"/>
  <c r="CV1547" i="1"/>
  <c r="CW1547" i="1"/>
  <c r="CX1547" i="1"/>
  <c r="CY1547" i="1"/>
  <c r="CZ1547" i="1"/>
  <c r="DA1547" i="1"/>
  <c r="BD1547" i="1"/>
  <c r="B1547" i="1"/>
  <c r="BE1548" i="1"/>
  <c r="BF1548" i="1"/>
  <c r="BG1548" i="1"/>
  <c r="BH1548" i="1"/>
  <c r="BI1548" i="1"/>
  <c r="BJ1548" i="1"/>
  <c r="BK1548" i="1"/>
  <c r="BL1548" i="1"/>
  <c r="BM1548" i="1"/>
  <c r="BN1548" i="1"/>
  <c r="BO1548" i="1"/>
  <c r="BP1548" i="1"/>
  <c r="BQ1548" i="1"/>
  <c r="BR1548" i="1"/>
  <c r="BS1548" i="1"/>
  <c r="BT1548" i="1"/>
  <c r="BU1548" i="1"/>
  <c r="BV1548" i="1"/>
  <c r="BW1548" i="1"/>
  <c r="BX1548" i="1"/>
  <c r="BY1548" i="1"/>
  <c r="BZ1548" i="1"/>
  <c r="CA1548" i="1"/>
  <c r="CB1548" i="1"/>
  <c r="CC1548" i="1"/>
  <c r="CD1548" i="1"/>
  <c r="CE1548" i="1"/>
  <c r="CF1548" i="1"/>
  <c r="CG1548" i="1"/>
  <c r="CH1548" i="1"/>
  <c r="CI1548" i="1"/>
  <c r="CJ1548" i="1"/>
  <c r="CK1548" i="1"/>
  <c r="CL1548" i="1"/>
  <c r="CM1548" i="1"/>
  <c r="CN1548" i="1"/>
  <c r="CO1548" i="1"/>
  <c r="CP1548" i="1"/>
  <c r="CQ1548" i="1"/>
  <c r="CR1548" i="1"/>
  <c r="CS1548" i="1"/>
  <c r="CT1548" i="1"/>
  <c r="CU1548" i="1"/>
  <c r="CV1548" i="1"/>
  <c r="CW1548" i="1"/>
  <c r="CX1548" i="1"/>
  <c r="CY1548" i="1"/>
  <c r="CZ1548" i="1"/>
  <c r="DA1548" i="1"/>
  <c r="BD1548" i="1"/>
  <c r="B1548" i="1"/>
  <c r="BE1549" i="1"/>
  <c r="BF1549" i="1"/>
  <c r="BG1549" i="1"/>
  <c r="BH1549" i="1"/>
  <c r="BI1549" i="1"/>
  <c r="BJ1549" i="1"/>
  <c r="BK1549" i="1"/>
  <c r="BL1549" i="1"/>
  <c r="BM1549" i="1"/>
  <c r="BN1549" i="1"/>
  <c r="BO1549" i="1"/>
  <c r="BP1549" i="1"/>
  <c r="BQ1549" i="1"/>
  <c r="BR1549" i="1"/>
  <c r="BS1549" i="1"/>
  <c r="BT1549" i="1"/>
  <c r="BU1549" i="1"/>
  <c r="BV1549" i="1"/>
  <c r="BW1549" i="1"/>
  <c r="BX1549" i="1"/>
  <c r="BY1549" i="1"/>
  <c r="BZ1549" i="1"/>
  <c r="CA1549" i="1"/>
  <c r="CB1549" i="1"/>
  <c r="CC1549" i="1"/>
  <c r="CD1549" i="1"/>
  <c r="CE1549" i="1"/>
  <c r="CF1549" i="1"/>
  <c r="CG1549" i="1"/>
  <c r="CH1549" i="1"/>
  <c r="CI1549" i="1"/>
  <c r="CJ1549" i="1"/>
  <c r="CK1549" i="1"/>
  <c r="CL1549" i="1"/>
  <c r="CM1549" i="1"/>
  <c r="CN1549" i="1"/>
  <c r="CO1549" i="1"/>
  <c r="CP1549" i="1"/>
  <c r="CQ1549" i="1"/>
  <c r="CR1549" i="1"/>
  <c r="CS1549" i="1"/>
  <c r="CT1549" i="1"/>
  <c r="CU1549" i="1"/>
  <c r="CV1549" i="1"/>
  <c r="CW1549" i="1"/>
  <c r="CX1549" i="1"/>
  <c r="CY1549" i="1"/>
  <c r="CZ1549" i="1"/>
  <c r="DA1549" i="1"/>
  <c r="BD1549" i="1"/>
  <c r="B1549" i="1"/>
  <c r="BE1550" i="1"/>
  <c r="BF1550" i="1"/>
  <c r="BG1550" i="1"/>
  <c r="BH1550" i="1"/>
  <c r="BI1550" i="1"/>
  <c r="BJ1550" i="1"/>
  <c r="BK1550" i="1"/>
  <c r="BL1550" i="1"/>
  <c r="BM1550" i="1"/>
  <c r="BN1550" i="1"/>
  <c r="BO1550" i="1"/>
  <c r="BP1550" i="1"/>
  <c r="BQ1550" i="1"/>
  <c r="BR1550" i="1"/>
  <c r="BS1550" i="1"/>
  <c r="BT1550" i="1"/>
  <c r="BU1550" i="1"/>
  <c r="BV1550" i="1"/>
  <c r="BW1550" i="1"/>
  <c r="BX1550" i="1"/>
  <c r="BY1550" i="1"/>
  <c r="BZ1550" i="1"/>
  <c r="CA1550" i="1"/>
  <c r="CB1550" i="1"/>
  <c r="CC1550" i="1"/>
  <c r="CD1550" i="1"/>
  <c r="CE1550" i="1"/>
  <c r="CF1550" i="1"/>
  <c r="CG1550" i="1"/>
  <c r="CH1550" i="1"/>
  <c r="CI1550" i="1"/>
  <c r="CJ1550" i="1"/>
  <c r="CK1550" i="1"/>
  <c r="CL1550" i="1"/>
  <c r="CM1550" i="1"/>
  <c r="CN1550" i="1"/>
  <c r="CO1550" i="1"/>
  <c r="CP1550" i="1"/>
  <c r="CQ1550" i="1"/>
  <c r="CR1550" i="1"/>
  <c r="CS1550" i="1"/>
  <c r="CT1550" i="1"/>
  <c r="CU1550" i="1"/>
  <c r="CV1550" i="1"/>
  <c r="CW1550" i="1"/>
  <c r="CX1550" i="1"/>
  <c r="CY1550" i="1"/>
  <c r="CZ1550" i="1"/>
  <c r="DA1550" i="1"/>
  <c r="BD1550" i="1"/>
  <c r="B1550" i="1"/>
  <c r="BE1551" i="1"/>
  <c r="BF1551" i="1"/>
  <c r="BG1551" i="1"/>
  <c r="BH1551" i="1"/>
  <c r="BI1551" i="1"/>
  <c r="BJ1551" i="1"/>
  <c r="BK1551" i="1"/>
  <c r="BL1551" i="1"/>
  <c r="BM1551" i="1"/>
  <c r="BN1551" i="1"/>
  <c r="BO1551" i="1"/>
  <c r="BP1551" i="1"/>
  <c r="BQ1551" i="1"/>
  <c r="BR1551" i="1"/>
  <c r="BS1551" i="1"/>
  <c r="BT1551" i="1"/>
  <c r="BU1551" i="1"/>
  <c r="BV1551" i="1"/>
  <c r="BW1551" i="1"/>
  <c r="BX1551" i="1"/>
  <c r="BY1551" i="1"/>
  <c r="BZ1551" i="1"/>
  <c r="CA1551" i="1"/>
  <c r="CB1551" i="1"/>
  <c r="CC1551" i="1"/>
  <c r="CD1551" i="1"/>
  <c r="CE1551" i="1"/>
  <c r="CF1551" i="1"/>
  <c r="CG1551" i="1"/>
  <c r="CH1551" i="1"/>
  <c r="CI1551" i="1"/>
  <c r="CJ1551" i="1"/>
  <c r="CK1551" i="1"/>
  <c r="CL1551" i="1"/>
  <c r="CM1551" i="1"/>
  <c r="CN1551" i="1"/>
  <c r="CO1551" i="1"/>
  <c r="CP1551" i="1"/>
  <c r="CQ1551" i="1"/>
  <c r="CR1551" i="1"/>
  <c r="CS1551" i="1"/>
  <c r="CT1551" i="1"/>
  <c r="CU1551" i="1"/>
  <c r="CV1551" i="1"/>
  <c r="CW1551" i="1"/>
  <c r="CX1551" i="1"/>
  <c r="CY1551" i="1"/>
  <c r="CZ1551" i="1"/>
  <c r="DA1551" i="1"/>
  <c r="BD1551" i="1"/>
  <c r="B1551" i="1"/>
  <c r="BE1552" i="1"/>
  <c r="BF1552" i="1"/>
  <c r="BG1552" i="1"/>
  <c r="BH1552" i="1"/>
  <c r="BI1552" i="1"/>
  <c r="BJ1552" i="1"/>
  <c r="BK1552" i="1"/>
  <c r="BL1552" i="1"/>
  <c r="BM1552" i="1"/>
  <c r="BN1552" i="1"/>
  <c r="BO1552" i="1"/>
  <c r="BP1552" i="1"/>
  <c r="BQ1552" i="1"/>
  <c r="BR1552" i="1"/>
  <c r="BS1552" i="1"/>
  <c r="BT1552" i="1"/>
  <c r="BU1552" i="1"/>
  <c r="BV1552" i="1"/>
  <c r="BW1552" i="1"/>
  <c r="BX1552" i="1"/>
  <c r="BY1552" i="1"/>
  <c r="BZ1552" i="1"/>
  <c r="CA1552" i="1"/>
  <c r="CB1552" i="1"/>
  <c r="CC1552" i="1"/>
  <c r="CD1552" i="1"/>
  <c r="CE1552" i="1"/>
  <c r="CF1552" i="1"/>
  <c r="CG1552" i="1"/>
  <c r="CH1552" i="1"/>
  <c r="CI1552" i="1"/>
  <c r="CJ1552" i="1"/>
  <c r="CK1552" i="1"/>
  <c r="CL1552" i="1"/>
  <c r="CM1552" i="1"/>
  <c r="CN1552" i="1"/>
  <c r="CO1552" i="1"/>
  <c r="CP1552" i="1"/>
  <c r="CQ1552" i="1"/>
  <c r="CR1552" i="1"/>
  <c r="CS1552" i="1"/>
  <c r="CT1552" i="1"/>
  <c r="CU1552" i="1"/>
  <c r="CV1552" i="1"/>
  <c r="CW1552" i="1"/>
  <c r="CX1552" i="1"/>
  <c r="CY1552" i="1"/>
  <c r="CZ1552" i="1"/>
  <c r="DA1552" i="1"/>
  <c r="BD1552" i="1"/>
  <c r="B1552" i="1"/>
  <c r="BE1553" i="1"/>
  <c r="BF1553" i="1"/>
  <c r="BG1553" i="1"/>
  <c r="BH1553" i="1"/>
  <c r="BI1553" i="1"/>
  <c r="BJ1553" i="1"/>
  <c r="BK1553" i="1"/>
  <c r="BL1553" i="1"/>
  <c r="BM1553" i="1"/>
  <c r="BN1553" i="1"/>
  <c r="BO1553" i="1"/>
  <c r="BP1553" i="1"/>
  <c r="BQ1553" i="1"/>
  <c r="BR1553" i="1"/>
  <c r="BS1553" i="1"/>
  <c r="BT1553" i="1"/>
  <c r="BU1553" i="1"/>
  <c r="BV1553" i="1"/>
  <c r="BW1553" i="1"/>
  <c r="BX1553" i="1"/>
  <c r="BY1553" i="1"/>
  <c r="BZ1553" i="1"/>
  <c r="CA1553" i="1"/>
  <c r="CB1553" i="1"/>
  <c r="CC1553" i="1"/>
  <c r="CD1553" i="1"/>
  <c r="CE1553" i="1"/>
  <c r="CF1553" i="1"/>
  <c r="CG1553" i="1"/>
  <c r="CH1553" i="1"/>
  <c r="CI1553" i="1"/>
  <c r="CJ1553" i="1"/>
  <c r="CK1553" i="1"/>
  <c r="CL1553" i="1"/>
  <c r="CM1553" i="1"/>
  <c r="CN1553" i="1"/>
  <c r="CO1553" i="1"/>
  <c r="CP1553" i="1"/>
  <c r="CQ1553" i="1"/>
  <c r="CR1553" i="1"/>
  <c r="CS1553" i="1"/>
  <c r="CT1553" i="1"/>
  <c r="CU1553" i="1"/>
  <c r="CV1553" i="1"/>
  <c r="CW1553" i="1"/>
  <c r="CX1553" i="1"/>
  <c r="CY1553" i="1"/>
  <c r="CZ1553" i="1"/>
  <c r="DA1553" i="1"/>
  <c r="BD1553" i="1"/>
  <c r="B1553" i="1"/>
  <c r="BE1554" i="1"/>
  <c r="BF1554" i="1"/>
  <c r="BG1554" i="1"/>
  <c r="BH1554" i="1"/>
  <c r="BI1554" i="1"/>
  <c r="BJ1554" i="1"/>
  <c r="BK1554" i="1"/>
  <c r="BL1554" i="1"/>
  <c r="BM1554" i="1"/>
  <c r="BN1554" i="1"/>
  <c r="BO1554" i="1"/>
  <c r="BP1554" i="1"/>
  <c r="BQ1554" i="1"/>
  <c r="BR1554" i="1"/>
  <c r="BS1554" i="1"/>
  <c r="BT1554" i="1"/>
  <c r="BU1554" i="1"/>
  <c r="BV1554" i="1"/>
  <c r="BW1554" i="1"/>
  <c r="BX1554" i="1"/>
  <c r="BY1554" i="1"/>
  <c r="BZ1554" i="1"/>
  <c r="CA1554" i="1"/>
  <c r="CB1554" i="1"/>
  <c r="CC1554" i="1"/>
  <c r="CD1554" i="1"/>
  <c r="CE1554" i="1"/>
  <c r="CF1554" i="1"/>
  <c r="CG1554" i="1"/>
  <c r="CH1554" i="1"/>
  <c r="CI1554" i="1"/>
  <c r="CJ1554" i="1"/>
  <c r="CK1554" i="1"/>
  <c r="CL1554" i="1"/>
  <c r="CM1554" i="1"/>
  <c r="CN1554" i="1"/>
  <c r="CO1554" i="1"/>
  <c r="CP1554" i="1"/>
  <c r="CQ1554" i="1"/>
  <c r="CR1554" i="1"/>
  <c r="CS1554" i="1"/>
  <c r="CT1554" i="1"/>
  <c r="CU1554" i="1"/>
  <c r="CV1554" i="1"/>
  <c r="CW1554" i="1"/>
  <c r="CX1554" i="1"/>
  <c r="CY1554" i="1"/>
  <c r="CZ1554" i="1"/>
  <c r="DA1554" i="1"/>
  <c r="BD1554" i="1"/>
  <c r="B1554" i="1"/>
  <c r="BE1555" i="1"/>
  <c r="BF1555" i="1"/>
  <c r="BG1555" i="1"/>
  <c r="BH1555" i="1"/>
  <c r="BI1555" i="1"/>
  <c r="BJ1555" i="1"/>
  <c r="BK1555" i="1"/>
  <c r="BL1555" i="1"/>
  <c r="BM1555" i="1"/>
  <c r="BN1555" i="1"/>
  <c r="BO1555" i="1"/>
  <c r="BP1555" i="1"/>
  <c r="BQ1555" i="1"/>
  <c r="BR1555" i="1"/>
  <c r="BS1555" i="1"/>
  <c r="BT1555" i="1"/>
  <c r="BU1555" i="1"/>
  <c r="BV1555" i="1"/>
  <c r="BW1555" i="1"/>
  <c r="BX1555" i="1"/>
  <c r="BY1555" i="1"/>
  <c r="BZ1555" i="1"/>
  <c r="CA1555" i="1"/>
  <c r="CB1555" i="1"/>
  <c r="CC1555" i="1"/>
  <c r="CD1555" i="1"/>
  <c r="CE1555" i="1"/>
  <c r="CF1555" i="1"/>
  <c r="CG1555" i="1"/>
  <c r="CH1555" i="1"/>
  <c r="CI1555" i="1"/>
  <c r="CJ1555" i="1"/>
  <c r="CK1555" i="1"/>
  <c r="CL1555" i="1"/>
  <c r="CM1555" i="1"/>
  <c r="CN1555" i="1"/>
  <c r="CO1555" i="1"/>
  <c r="CP1555" i="1"/>
  <c r="CQ1555" i="1"/>
  <c r="CR1555" i="1"/>
  <c r="CS1555" i="1"/>
  <c r="CT1555" i="1"/>
  <c r="CU1555" i="1"/>
  <c r="CV1555" i="1"/>
  <c r="CW1555" i="1"/>
  <c r="CX1555" i="1"/>
  <c r="CY1555" i="1"/>
  <c r="CZ1555" i="1"/>
  <c r="DA1555" i="1"/>
  <c r="BD1555" i="1"/>
  <c r="B1555" i="1"/>
  <c r="BE1556" i="1"/>
  <c r="BF1556" i="1"/>
  <c r="BG1556" i="1"/>
  <c r="BH1556" i="1"/>
  <c r="BI1556" i="1"/>
  <c r="BJ1556" i="1"/>
  <c r="BK1556" i="1"/>
  <c r="BL1556" i="1"/>
  <c r="BM1556" i="1"/>
  <c r="BN1556" i="1"/>
  <c r="BO1556" i="1"/>
  <c r="BP1556" i="1"/>
  <c r="BQ1556" i="1"/>
  <c r="BR1556" i="1"/>
  <c r="BS1556" i="1"/>
  <c r="BT1556" i="1"/>
  <c r="BU1556" i="1"/>
  <c r="BV1556" i="1"/>
  <c r="BW1556" i="1"/>
  <c r="BX1556" i="1"/>
  <c r="BY1556" i="1"/>
  <c r="BZ1556" i="1"/>
  <c r="CA1556" i="1"/>
  <c r="CB1556" i="1"/>
  <c r="CC1556" i="1"/>
  <c r="CD1556" i="1"/>
  <c r="CE1556" i="1"/>
  <c r="CF1556" i="1"/>
  <c r="CG1556" i="1"/>
  <c r="CH1556" i="1"/>
  <c r="CI1556" i="1"/>
  <c r="CJ1556" i="1"/>
  <c r="CK1556" i="1"/>
  <c r="CL1556" i="1"/>
  <c r="CM1556" i="1"/>
  <c r="CN1556" i="1"/>
  <c r="CO1556" i="1"/>
  <c r="CP1556" i="1"/>
  <c r="CQ1556" i="1"/>
  <c r="CR1556" i="1"/>
  <c r="CS1556" i="1"/>
  <c r="CT1556" i="1"/>
  <c r="CU1556" i="1"/>
  <c r="CV1556" i="1"/>
  <c r="CW1556" i="1"/>
  <c r="CX1556" i="1"/>
  <c r="CY1556" i="1"/>
  <c r="CZ1556" i="1"/>
  <c r="DA1556" i="1"/>
  <c r="BD1556" i="1"/>
  <c r="B1556" i="1"/>
  <c r="BE1557" i="1"/>
  <c r="BF1557" i="1"/>
  <c r="BG1557" i="1"/>
  <c r="BH1557" i="1"/>
  <c r="BI1557" i="1"/>
  <c r="BJ1557" i="1"/>
  <c r="BK1557" i="1"/>
  <c r="BL1557" i="1"/>
  <c r="BM1557" i="1"/>
  <c r="BN1557" i="1"/>
  <c r="BO1557" i="1"/>
  <c r="BP1557" i="1"/>
  <c r="BQ1557" i="1"/>
  <c r="BR1557" i="1"/>
  <c r="BS1557" i="1"/>
  <c r="BT1557" i="1"/>
  <c r="BU1557" i="1"/>
  <c r="BV1557" i="1"/>
  <c r="BW1557" i="1"/>
  <c r="BX1557" i="1"/>
  <c r="BY1557" i="1"/>
  <c r="BZ1557" i="1"/>
  <c r="CA1557" i="1"/>
  <c r="CB1557" i="1"/>
  <c r="CC1557" i="1"/>
  <c r="CD1557" i="1"/>
  <c r="CE1557" i="1"/>
  <c r="CF1557" i="1"/>
  <c r="CG1557" i="1"/>
  <c r="CH1557" i="1"/>
  <c r="CI1557" i="1"/>
  <c r="CJ1557" i="1"/>
  <c r="CK1557" i="1"/>
  <c r="CL1557" i="1"/>
  <c r="CM1557" i="1"/>
  <c r="CN1557" i="1"/>
  <c r="CO1557" i="1"/>
  <c r="CP1557" i="1"/>
  <c r="CQ1557" i="1"/>
  <c r="CR1557" i="1"/>
  <c r="CS1557" i="1"/>
  <c r="CT1557" i="1"/>
  <c r="CU1557" i="1"/>
  <c r="CV1557" i="1"/>
  <c r="CW1557" i="1"/>
  <c r="CX1557" i="1"/>
  <c r="CY1557" i="1"/>
  <c r="CZ1557" i="1"/>
  <c r="DA1557" i="1"/>
  <c r="BD1557" i="1"/>
  <c r="B1557" i="1"/>
  <c r="BE1558" i="1"/>
  <c r="BF1558" i="1"/>
  <c r="BG1558" i="1"/>
  <c r="BH1558" i="1"/>
  <c r="BI1558" i="1"/>
  <c r="BJ1558" i="1"/>
  <c r="BK1558" i="1"/>
  <c r="BL1558" i="1"/>
  <c r="BM1558" i="1"/>
  <c r="BN1558" i="1"/>
  <c r="BO1558" i="1"/>
  <c r="BP1558" i="1"/>
  <c r="BQ1558" i="1"/>
  <c r="BR1558" i="1"/>
  <c r="BS1558" i="1"/>
  <c r="BT1558" i="1"/>
  <c r="BU1558" i="1"/>
  <c r="BV1558" i="1"/>
  <c r="BW1558" i="1"/>
  <c r="BX1558" i="1"/>
  <c r="BY1558" i="1"/>
  <c r="BZ1558" i="1"/>
  <c r="CA1558" i="1"/>
  <c r="CB1558" i="1"/>
  <c r="CC1558" i="1"/>
  <c r="CD1558" i="1"/>
  <c r="CE1558" i="1"/>
  <c r="CF1558" i="1"/>
  <c r="CG1558" i="1"/>
  <c r="CH1558" i="1"/>
  <c r="CI1558" i="1"/>
  <c r="CJ1558" i="1"/>
  <c r="CK1558" i="1"/>
  <c r="CL1558" i="1"/>
  <c r="CM1558" i="1"/>
  <c r="CN1558" i="1"/>
  <c r="CO1558" i="1"/>
  <c r="CP1558" i="1"/>
  <c r="CQ1558" i="1"/>
  <c r="CR1558" i="1"/>
  <c r="CS1558" i="1"/>
  <c r="CT1558" i="1"/>
  <c r="CU1558" i="1"/>
  <c r="CV1558" i="1"/>
  <c r="CW1558" i="1"/>
  <c r="CX1558" i="1"/>
  <c r="CY1558" i="1"/>
  <c r="CZ1558" i="1"/>
  <c r="DA1558" i="1"/>
  <c r="BD1558" i="1"/>
  <c r="B1558" i="1"/>
  <c r="BE1559" i="1"/>
  <c r="BF1559" i="1"/>
  <c r="BG1559" i="1"/>
  <c r="BH1559" i="1"/>
  <c r="BI1559" i="1"/>
  <c r="BJ1559" i="1"/>
  <c r="BK1559" i="1"/>
  <c r="BL1559" i="1"/>
  <c r="BM1559" i="1"/>
  <c r="BN1559" i="1"/>
  <c r="BO1559" i="1"/>
  <c r="BP1559" i="1"/>
  <c r="BQ1559" i="1"/>
  <c r="BR1559" i="1"/>
  <c r="BS1559" i="1"/>
  <c r="BT1559" i="1"/>
  <c r="BU1559" i="1"/>
  <c r="BV1559" i="1"/>
  <c r="BW1559" i="1"/>
  <c r="BX1559" i="1"/>
  <c r="BY1559" i="1"/>
  <c r="BZ1559" i="1"/>
  <c r="CA1559" i="1"/>
  <c r="CB1559" i="1"/>
  <c r="CC1559" i="1"/>
  <c r="CD1559" i="1"/>
  <c r="CE1559" i="1"/>
  <c r="CF1559" i="1"/>
  <c r="CG1559" i="1"/>
  <c r="CH1559" i="1"/>
  <c r="CI1559" i="1"/>
  <c r="CJ1559" i="1"/>
  <c r="CK1559" i="1"/>
  <c r="CL1559" i="1"/>
  <c r="CM1559" i="1"/>
  <c r="CN1559" i="1"/>
  <c r="CO1559" i="1"/>
  <c r="CP1559" i="1"/>
  <c r="CQ1559" i="1"/>
  <c r="CR1559" i="1"/>
  <c r="CS1559" i="1"/>
  <c r="CT1559" i="1"/>
  <c r="CU1559" i="1"/>
  <c r="CV1559" i="1"/>
  <c r="CW1559" i="1"/>
  <c r="CX1559" i="1"/>
  <c r="CY1559" i="1"/>
  <c r="CZ1559" i="1"/>
  <c r="DA1559" i="1"/>
  <c r="BD1559" i="1"/>
  <c r="B1559" i="1"/>
  <c r="BE1560" i="1"/>
  <c r="BF1560" i="1"/>
  <c r="BG1560" i="1"/>
  <c r="BH1560" i="1"/>
  <c r="BI1560" i="1"/>
  <c r="BJ1560" i="1"/>
  <c r="BK1560" i="1"/>
  <c r="BL1560" i="1"/>
  <c r="BM1560" i="1"/>
  <c r="BN1560" i="1"/>
  <c r="BO1560" i="1"/>
  <c r="BP1560" i="1"/>
  <c r="BQ1560" i="1"/>
  <c r="BR1560" i="1"/>
  <c r="BS1560" i="1"/>
  <c r="BT1560" i="1"/>
  <c r="BU1560" i="1"/>
  <c r="BV1560" i="1"/>
  <c r="BW1560" i="1"/>
  <c r="BX1560" i="1"/>
  <c r="BY1560" i="1"/>
  <c r="BZ1560" i="1"/>
  <c r="CA1560" i="1"/>
  <c r="CB1560" i="1"/>
  <c r="CC1560" i="1"/>
  <c r="CD1560" i="1"/>
  <c r="CE1560" i="1"/>
  <c r="CF1560" i="1"/>
  <c r="CG1560" i="1"/>
  <c r="CH1560" i="1"/>
  <c r="CI1560" i="1"/>
  <c r="CJ1560" i="1"/>
  <c r="CK1560" i="1"/>
  <c r="CL1560" i="1"/>
  <c r="CM1560" i="1"/>
  <c r="CN1560" i="1"/>
  <c r="CO1560" i="1"/>
  <c r="CP1560" i="1"/>
  <c r="CQ1560" i="1"/>
  <c r="CR1560" i="1"/>
  <c r="CS1560" i="1"/>
  <c r="CT1560" i="1"/>
  <c r="CU1560" i="1"/>
  <c r="CV1560" i="1"/>
  <c r="CW1560" i="1"/>
  <c r="CX1560" i="1"/>
  <c r="CY1560" i="1"/>
  <c r="CZ1560" i="1"/>
  <c r="DA1560" i="1"/>
  <c r="BD1560" i="1"/>
  <c r="B1560" i="1"/>
  <c r="BE1561" i="1"/>
  <c r="BF1561" i="1"/>
  <c r="BG1561" i="1"/>
  <c r="BH1561" i="1"/>
  <c r="BI1561" i="1"/>
  <c r="BJ1561" i="1"/>
  <c r="BK1561" i="1"/>
  <c r="BL1561" i="1"/>
  <c r="BM1561" i="1"/>
  <c r="BN1561" i="1"/>
  <c r="BO1561" i="1"/>
  <c r="BP1561" i="1"/>
  <c r="BQ1561" i="1"/>
  <c r="BR1561" i="1"/>
  <c r="BS1561" i="1"/>
  <c r="BT1561" i="1"/>
  <c r="BU1561" i="1"/>
  <c r="BV1561" i="1"/>
  <c r="BW1561" i="1"/>
  <c r="BX1561" i="1"/>
  <c r="BY1561" i="1"/>
  <c r="BZ1561" i="1"/>
  <c r="CA1561" i="1"/>
  <c r="CB1561" i="1"/>
  <c r="CC1561" i="1"/>
  <c r="CD1561" i="1"/>
  <c r="CE1561" i="1"/>
  <c r="CF1561" i="1"/>
  <c r="CG1561" i="1"/>
  <c r="CH1561" i="1"/>
  <c r="CI1561" i="1"/>
  <c r="CJ1561" i="1"/>
  <c r="CK1561" i="1"/>
  <c r="CL1561" i="1"/>
  <c r="CM1561" i="1"/>
  <c r="CN1561" i="1"/>
  <c r="CO1561" i="1"/>
  <c r="CP1561" i="1"/>
  <c r="CQ1561" i="1"/>
  <c r="CR1561" i="1"/>
  <c r="CS1561" i="1"/>
  <c r="CT1561" i="1"/>
  <c r="CU1561" i="1"/>
  <c r="CV1561" i="1"/>
  <c r="CW1561" i="1"/>
  <c r="CX1561" i="1"/>
  <c r="CY1561" i="1"/>
  <c r="CZ1561" i="1"/>
  <c r="DA1561" i="1"/>
  <c r="BD1561" i="1"/>
  <c r="B1561" i="1"/>
  <c r="BE1562" i="1"/>
  <c r="BF1562" i="1"/>
  <c r="BG1562" i="1"/>
  <c r="BH1562" i="1"/>
  <c r="BI1562" i="1"/>
  <c r="BJ1562" i="1"/>
  <c r="BK1562" i="1"/>
  <c r="BL1562" i="1"/>
  <c r="BM1562" i="1"/>
  <c r="BN1562" i="1"/>
  <c r="BO1562" i="1"/>
  <c r="BP1562" i="1"/>
  <c r="BQ1562" i="1"/>
  <c r="BR1562" i="1"/>
  <c r="BS1562" i="1"/>
  <c r="BT1562" i="1"/>
  <c r="BU1562" i="1"/>
  <c r="BV1562" i="1"/>
  <c r="BW1562" i="1"/>
  <c r="BX1562" i="1"/>
  <c r="BY1562" i="1"/>
  <c r="BZ1562" i="1"/>
  <c r="CA1562" i="1"/>
  <c r="CB1562" i="1"/>
  <c r="CC1562" i="1"/>
  <c r="CD1562" i="1"/>
  <c r="CE1562" i="1"/>
  <c r="CF1562" i="1"/>
  <c r="CG1562" i="1"/>
  <c r="CH1562" i="1"/>
  <c r="CI1562" i="1"/>
  <c r="CJ1562" i="1"/>
  <c r="CK1562" i="1"/>
  <c r="CL1562" i="1"/>
  <c r="CM1562" i="1"/>
  <c r="CN1562" i="1"/>
  <c r="CO1562" i="1"/>
  <c r="CP1562" i="1"/>
  <c r="CQ1562" i="1"/>
  <c r="CR1562" i="1"/>
  <c r="CS1562" i="1"/>
  <c r="CT1562" i="1"/>
  <c r="CU1562" i="1"/>
  <c r="CV1562" i="1"/>
  <c r="CW1562" i="1"/>
  <c r="CX1562" i="1"/>
  <c r="CY1562" i="1"/>
  <c r="CZ1562" i="1"/>
  <c r="DA1562" i="1"/>
  <c r="BD1562" i="1"/>
  <c r="B1562" i="1"/>
  <c r="BE1563" i="1"/>
  <c r="BF1563" i="1"/>
  <c r="BG1563" i="1"/>
  <c r="BH1563" i="1"/>
  <c r="BI1563" i="1"/>
  <c r="BJ1563" i="1"/>
  <c r="BK1563" i="1"/>
  <c r="BL1563" i="1"/>
  <c r="BM1563" i="1"/>
  <c r="BN1563" i="1"/>
  <c r="BO1563" i="1"/>
  <c r="BP1563" i="1"/>
  <c r="BQ1563" i="1"/>
  <c r="BR1563" i="1"/>
  <c r="BS1563" i="1"/>
  <c r="BT1563" i="1"/>
  <c r="BU1563" i="1"/>
  <c r="BV1563" i="1"/>
  <c r="BW1563" i="1"/>
  <c r="BX1563" i="1"/>
  <c r="BY1563" i="1"/>
  <c r="BZ1563" i="1"/>
  <c r="CA1563" i="1"/>
  <c r="CB1563" i="1"/>
  <c r="CC1563" i="1"/>
  <c r="CD1563" i="1"/>
  <c r="CE1563" i="1"/>
  <c r="CF1563" i="1"/>
  <c r="CG1563" i="1"/>
  <c r="CH1563" i="1"/>
  <c r="CI1563" i="1"/>
  <c r="CJ1563" i="1"/>
  <c r="CK1563" i="1"/>
  <c r="CL1563" i="1"/>
  <c r="CM1563" i="1"/>
  <c r="CN1563" i="1"/>
  <c r="CO1563" i="1"/>
  <c r="CP1563" i="1"/>
  <c r="CQ1563" i="1"/>
  <c r="CR1563" i="1"/>
  <c r="CS1563" i="1"/>
  <c r="CT1563" i="1"/>
  <c r="CU1563" i="1"/>
  <c r="CV1563" i="1"/>
  <c r="CW1563" i="1"/>
  <c r="CX1563" i="1"/>
  <c r="CY1563" i="1"/>
  <c r="CZ1563" i="1"/>
  <c r="DA1563" i="1"/>
  <c r="BD1563" i="1"/>
  <c r="B1563" i="1"/>
  <c r="BE1564" i="1"/>
  <c r="BF1564" i="1"/>
  <c r="BG1564" i="1"/>
  <c r="BH1564" i="1"/>
  <c r="BI1564" i="1"/>
  <c r="BJ1564" i="1"/>
  <c r="BK1564" i="1"/>
  <c r="BL1564" i="1"/>
  <c r="BM1564" i="1"/>
  <c r="BN1564" i="1"/>
  <c r="BO1564" i="1"/>
  <c r="BP1564" i="1"/>
  <c r="BQ1564" i="1"/>
  <c r="BR1564" i="1"/>
  <c r="BS1564" i="1"/>
  <c r="BT1564" i="1"/>
  <c r="BU1564" i="1"/>
  <c r="BV1564" i="1"/>
  <c r="BW1564" i="1"/>
  <c r="BX1564" i="1"/>
  <c r="BY1564" i="1"/>
  <c r="BZ1564" i="1"/>
  <c r="CA1564" i="1"/>
  <c r="CB1564" i="1"/>
  <c r="CC1564" i="1"/>
  <c r="CD1564" i="1"/>
  <c r="CE1564" i="1"/>
  <c r="CF1564" i="1"/>
  <c r="CG1564" i="1"/>
  <c r="CH1564" i="1"/>
  <c r="CI1564" i="1"/>
  <c r="CJ1564" i="1"/>
  <c r="CK1564" i="1"/>
  <c r="CL1564" i="1"/>
  <c r="CM1564" i="1"/>
  <c r="CN1564" i="1"/>
  <c r="CO1564" i="1"/>
  <c r="CP1564" i="1"/>
  <c r="CQ1564" i="1"/>
  <c r="CR1564" i="1"/>
  <c r="CS1564" i="1"/>
  <c r="CT1564" i="1"/>
  <c r="CU1564" i="1"/>
  <c r="CV1564" i="1"/>
  <c r="CW1564" i="1"/>
  <c r="CX1564" i="1"/>
  <c r="CY1564" i="1"/>
  <c r="CZ1564" i="1"/>
  <c r="DA1564" i="1"/>
  <c r="BD1564" i="1"/>
  <c r="B1564" i="1"/>
  <c r="BE1565" i="1"/>
  <c r="BF1565" i="1"/>
  <c r="BG1565" i="1"/>
  <c r="BH1565" i="1"/>
  <c r="BI1565" i="1"/>
  <c r="BJ1565" i="1"/>
  <c r="BK1565" i="1"/>
  <c r="BL1565" i="1"/>
  <c r="BM1565" i="1"/>
  <c r="BN1565" i="1"/>
  <c r="BO1565" i="1"/>
  <c r="BP1565" i="1"/>
  <c r="BQ1565" i="1"/>
  <c r="BR1565" i="1"/>
  <c r="BS1565" i="1"/>
  <c r="BT1565" i="1"/>
  <c r="BU1565" i="1"/>
  <c r="BV1565" i="1"/>
  <c r="BW1565" i="1"/>
  <c r="BX1565" i="1"/>
  <c r="BY1565" i="1"/>
  <c r="BZ1565" i="1"/>
  <c r="CA1565" i="1"/>
  <c r="CB1565" i="1"/>
  <c r="CC1565" i="1"/>
  <c r="CD1565" i="1"/>
  <c r="CE1565" i="1"/>
  <c r="CF1565" i="1"/>
  <c r="CG1565" i="1"/>
  <c r="CH1565" i="1"/>
  <c r="CI1565" i="1"/>
  <c r="CJ1565" i="1"/>
  <c r="CK1565" i="1"/>
  <c r="CL1565" i="1"/>
  <c r="CM1565" i="1"/>
  <c r="CN1565" i="1"/>
  <c r="CO1565" i="1"/>
  <c r="CP1565" i="1"/>
  <c r="CQ1565" i="1"/>
  <c r="CR1565" i="1"/>
  <c r="CS1565" i="1"/>
  <c r="CT1565" i="1"/>
  <c r="CU1565" i="1"/>
  <c r="CV1565" i="1"/>
  <c r="CW1565" i="1"/>
  <c r="CX1565" i="1"/>
  <c r="CY1565" i="1"/>
  <c r="CZ1565" i="1"/>
  <c r="DA1565" i="1"/>
  <c r="BD1565" i="1"/>
  <c r="B1565" i="1"/>
  <c r="BE1566" i="1"/>
  <c r="BF1566" i="1"/>
  <c r="BG1566" i="1"/>
  <c r="BH1566" i="1"/>
  <c r="BI1566" i="1"/>
  <c r="BJ1566" i="1"/>
  <c r="BK1566" i="1"/>
  <c r="BL1566" i="1"/>
  <c r="BM1566" i="1"/>
  <c r="BN1566" i="1"/>
  <c r="BO1566" i="1"/>
  <c r="BP1566" i="1"/>
  <c r="BQ1566" i="1"/>
  <c r="BR1566" i="1"/>
  <c r="BS1566" i="1"/>
  <c r="BT1566" i="1"/>
  <c r="BU1566" i="1"/>
  <c r="BV1566" i="1"/>
  <c r="BW1566" i="1"/>
  <c r="BX1566" i="1"/>
  <c r="BY1566" i="1"/>
  <c r="BZ1566" i="1"/>
  <c r="CA1566" i="1"/>
  <c r="CB1566" i="1"/>
  <c r="CC1566" i="1"/>
  <c r="CD1566" i="1"/>
  <c r="CE1566" i="1"/>
  <c r="CF1566" i="1"/>
  <c r="CG1566" i="1"/>
  <c r="CH1566" i="1"/>
  <c r="CI1566" i="1"/>
  <c r="CJ1566" i="1"/>
  <c r="CK1566" i="1"/>
  <c r="CL1566" i="1"/>
  <c r="CM1566" i="1"/>
  <c r="CN1566" i="1"/>
  <c r="CO1566" i="1"/>
  <c r="CP1566" i="1"/>
  <c r="CQ1566" i="1"/>
  <c r="CR1566" i="1"/>
  <c r="CS1566" i="1"/>
  <c r="CT1566" i="1"/>
  <c r="CU1566" i="1"/>
  <c r="CV1566" i="1"/>
  <c r="CW1566" i="1"/>
  <c r="CX1566" i="1"/>
  <c r="CY1566" i="1"/>
  <c r="CZ1566" i="1"/>
  <c r="DA1566" i="1"/>
  <c r="BD1566" i="1"/>
  <c r="B1566" i="1"/>
  <c r="BE1567" i="1"/>
  <c r="BF1567" i="1"/>
  <c r="BG1567" i="1"/>
  <c r="BH1567" i="1"/>
  <c r="BI1567" i="1"/>
  <c r="BJ1567" i="1"/>
  <c r="BK1567" i="1"/>
  <c r="BL1567" i="1"/>
  <c r="BM1567" i="1"/>
  <c r="BN1567" i="1"/>
  <c r="BO1567" i="1"/>
  <c r="BP1567" i="1"/>
  <c r="BQ1567" i="1"/>
  <c r="BR1567" i="1"/>
  <c r="BS1567" i="1"/>
  <c r="BT1567" i="1"/>
  <c r="BU1567" i="1"/>
  <c r="BV1567" i="1"/>
  <c r="BW1567" i="1"/>
  <c r="BX1567" i="1"/>
  <c r="BY1567" i="1"/>
  <c r="BZ1567" i="1"/>
  <c r="CA1567" i="1"/>
  <c r="CB1567" i="1"/>
  <c r="CC1567" i="1"/>
  <c r="CD1567" i="1"/>
  <c r="CE1567" i="1"/>
  <c r="CF1567" i="1"/>
  <c r="CG1567" i="1"/>
  <c r="CH1567" i="1"/>
  <c r="CI1567" i="1"/>
  <c r="CJ1567" i="1"/>
  <c r="CK1567" i="1"/>
  <c r="CL1567" i="1"/>
  <c r="CM1567" i="1"/>
  <c r="CN1567" i="1"/>
  <c r="CO1567" i="1"/>
  <c r="CP1567" i="1"/>
  <c r="CQ1567" i="1"/>
  <c r="CR1567" i="1"/>
  <c r="CS1567" i="1"/>
  <c r="CT1567" i="1"/>
  <c r="CU1567" i="1"/>
  <c r="CV1567" i="1"/>
  <c r="CW1567" i="1"/>
  <c r="CX1567" i="1"/>
  <c r="CY1567" i="1"/>
  <c r="CZ1567" i="1"/>
  <c r="DA1567" i="1"/>
  <c r="BD1567" i="1"/>
  <c r="B1567" i="1"/>
  <c r="BE1568" i="1"/>
  <c r="BF1568" i="1"/>
  <c r="BG1568" i="1"/>
  <c r="BH1568" i="1"/>
  <c r="BI1568" i="1"/>
  <c r="BJ1568" i="1"/>
  <c r="BK1568" i="1"/>
  <c r="BL1568" i="1"/>
  <c r="BM1568" i="1"/>
  <c r="BN1568" i="1"/>
  <c r="BO1568" i="1"/>
  <c r="BP1568" i="1"/>
  <c r="BQ1568" i="1"/>
  <c r="BR1568" i="1"/>
  <c r="BS1568" i="1"/>
  <c r="BT1568" i="1"/>
  <c r="BU1568" i="1"/>
  <c r="BV1568" i="1"/>
  <c r="BW1568" i="1"/>
  <c r="BX1568" i="1"/>
  <c r="BY1568" i="1"/>
  <c r="BZ1568" i="1"/>
  <c r="CA1568" i="1"/>
  <c r="CB1568" i="1"/>
  <c r="CC1568" i="1"/>
  <c r="CD1568" i="1"/>
  <c r="CE1568" i="1"/>
  <c r="CF1568" i="1"/>
  <c r="CG1568" i="1"/>
  <c r="CH1568" i="1"/>
  <c r="CI1568" i="1"/>
  <c r="CJ1568" i="1"/>
  <c r="CK1568" i="1"/>
  <c r="CL1568" i="1"/>
  <c r="CM1568" i="1"/>
  <c r="CN1568" i="1"/>
  <c r="CO1568" i="1"/>
  <c r="CP1568" i="1"/>
  <c r="CQ1568" i="1"/>
  <c r="CR1568" i="1"/>
  <c r="CS1568" i="1"/>
  <c r="CT1568" i="1"/>
  <c r="CU1568" i="1"/>
  <c r="CV1568" i="1"/>
  <c r="CW1568" i="1"/>
  <c r="CX1568" i="1"/>
  <c r="CY1568" i="1"/>
  <c r="CZ1568" i="1"/>
  <c r="DA1568" i="1"/>
  <c r="BD1568" i="1"/>
  <c r="B1568" i="1"/>
  <c r="BE1569" i="1"/>
  <c r="BF1569" i="1"/>
  <c r="BG1569" i="1"/>
  <c r="BH1569" i="1"/>
  <c r="BI1569" i="1"/>
  <c r="BJ1569" i="1"/>
  <c r="BK1569" i="1"/>
  <c r="BL1569" i="1"/>
  <c r="BM1569" i="1"/>
  <c r="BN1569" i="1"/>
  <c r="BO1569" i="1"/>
  <c r="BP1569" i="1"/>
  <c r="BQ1569" i="1"/>
  <c r="BR1569" i="1"/>
  <c r="BS1569" i="1"/>
  <c r="BT1569" i="1"/>
  <c r="BU1569" i="1"/>
  <c r="BV1569" i="1"/>
  <c r="BW1569" i="1"/>
  <c r="BX1569" i="1"/>
  <c r="BY1569" i="1"/>
  <c r="BZ1569" i="1"/>
  <c r="CA1569" i="1"/>
  <c r="CB1569" i="1"/>
  <c r="CC1569" i="1"/>
  <c r="CD1569" i="1"/>
  <c r="CE1569" i="1"/>
  <c r="CF1569" i="1"/>
  <c r="CG1569" i="1"/>
  <c r="CH1569" i="1"/>
  <c r="CI1569" i="1"/>
  <c r="CJ1569" i="1"/>
  <c r="CK1569" i="1"/>
  <c r="CL1569" i="1"/>
  <c r="CM1569" i="1"/>
  <c r="CN1569" i="1"/>
  <c r="CO1569" i="1"/>
  <c r="CP1569" i="1"/>
  <c r="CQ1569" i="1"/>
  <c r="CR1569" i="1"/>
  <c r="CS1569" i="1"/>
  <c r="CT1569" i="1"/>
  <c r="CU1569" i="1"/>
  <c r="CV1569" i="1"/>
  <c r="CW1569" i="1"/>
  <c r="CX1569" i="1"/>
  <c r="CY1569" i="1"/>
  <c r="CZ1569" i="1"/>
  <c r="DA1569" i="1"/>
  <c r="BD1569" i="1"/>
  <c r="B1569" i="1"/>
  <c r="BE1570" i="1"/>
  <c r="BF1570" i="1"/>
  <c r="BG1570" i="1"/>
  <c r="BH1570" i="1"/>
  <c r="BI1570" i="1"/>
  <c r="BJ1570" i="1"/>
  <c r="BK1570" i="1"/>
  <c r="BL1570" i="1"/>
  <c r="BM1570" i="1"/>
  <c r="BN1570" i="1"/>
  <c r="BO1570" i="1"/>
  <c r="BP1570" i="1"/>
  <c r="BQ1570" i="1"/>
  <c r="BR1570" i="1"/>
  <c r="BS1570" i="1"/>
  <c r="BT1570" i="1"/>
  <c r="BU1570" i="1"/>
  <c r="BV1570" i="1"/>
  <c r="BW1570" i="1"/>
  <c r="BX1570" i="1"/>
  <c r="BY1570" i="1"/>
  <c r="BZ1570" i="1"/>
  <c r="CA1570" i="1"/>
  <c r="CB1570" i="1"/>
  <c r="CC1570" i="1"/>
  <c r="CD1570" i="1"/>
  <c r="CE1570" i="1"/>
  <c r="CF1570" i="1"/>
  <c r="CG1570" i="1"/>
  <c r="CH1570" i="1"/>
  <c r="CI1570" i="1"/>
  <c r="CJ1570" i="1"/>
  <c r="CK1570" i="1"/>
  <c r="CL1570" i="1"/>
  <c r="CM1570" i="1"/>
  <c r="CN1570" i="1"/>
  <c r="CO1570" i="1"/>
  <c r="CP1570" i="1"/>
  <c r="CQ1570" i="1"/>
  <c r="CR1570" i="1"/>
  <c r="CS1570" i="1"/>
  <c r="CT1570" i="1"/>
  <c r="CU1570" i="1"/>
  <c r="CV1570" i="1"/>
  <c r="CW1570" i="1"/>
  <c r="CX1570" i="1"/>
  <c r="CY1570" i="1"/>
  <c r="CZ1570" i="1"/>
  <c r="DA1570" i="1"/>
  <c r="BD1570" i="1"/>
  <c r="B1570" i="1"/>
  <c r="BE1571" i="1"/>
  <c r="BF1571" i="1"/>
  <c r="BG1571" i="1"/>
  <c r="BH1571" i="1"/>
  <c r="BI1571" i="1"/>
  <c r="BJ1571" i="1"/>
  <c r="BK1571" i="1"/>
  <c r="BL1571" i="1"/>
  <c r="BM1571" i="1"/>
  <c r="BN1571" i="1"/>
  <c r="BO1571" i="1"/>
  <c r="BP1571" i="1"/>
  <c r="BQ1571" i="1"/>
  <c r="BR1571" i="1"/>
  <c r="BS1571" i="1"/>
  <c r="BT1571" i="1"/>
  <c r="BU1571" i="1"/>
  <c r="BV1571" i="1"/>
  <c r="BW1571" i="1"/>
  <c r="BX1571" i="1"/>
  <c r="BY1571" i="1"/>
  <c r="BZ1571" i="1"/>
  <c r="CA1571" i="1"/>
  <c r="CB1571" i="1"/>
  <c r="CC1571" i="1"/>
  <c r="CD1571" i="1"/>
  <c r="CE1571" i="1"/>
  <c r="CF1571" i="1"/>
  <c r="CG1571" i="1"/>
  <c r="CH1571" i="1"/>
  <c r="CI1571" i="1"/>
  <c r="CJ1571" i="1"/>
  <c r="CK1571" i="1"/>
  <c r="CL1571" i="1"/>
  <c r="CM1571" i="1"/>
  <c r="CN1571" i="1"/>
  <c r="CO1571" i="1"/>
  <c r="CP1571" i="1"/>
  <c r="CQ1571" i="1"/>
  <c r="CR1571" i="1"/>
  <c r="CS1571" i="1"/>
  <c r="CT1571" i="1"/>
  <c r="CU1571" i="1"/>
  <c r="CV1571" i="1"/>
  <c r="CW1571" i="1"/>
  <c r="CX1571" i="1"/>
  <c r="CY1571" i="1"/>
  <c r="CZ1571" i="1"/>
  <c r="DA1571" i="1"/>
  <c r="BD1571" i="1"/>
  <c r="B1571" i="1"/>
  <c r="BE1572" i="1"/>
  <c r="BF1572" i="1"/>
  <c r="BG1572" i="1"/>
  <c r="BH1572" i="1"/>
  <c r="BI1572" i="1"/>
  <c r="BJ1572" i="1"/>
  <c r="BK1572" i="1"/>
  <c r="BL1572" i="1"/>
  <c r="BM1572" i="1"/>
  <c r="BN1572" i="1"/>
  <c r="BO1572" i="1"/>
  <c r="BP1572" i="1"/>
  <c r="BQ1572" i="1"/>
  <c r="BR1572" i="1"/>
  <c r="BS1572" i="1"/>
  <c r="BT1572" i="1"/>
  <c r="BU1572" i="1"/>
  <c r="BV1572" i="1"/>
  <c r="BW1572" i="1"/>
  <c r="BX1572" i="1"/>
  <c r="BY1572" i="1"/>
  <c r="BZ1572" i="1"/>
  <c r="CA1572" i="1"/>
  <c r="CB1572" i="1"/>
  <c r="CC1572" i="1"/>
  <c r="CD1572" i="1"/>
  <c r="CE1572" i="1"/>
  <c r="CF1572" i="1"/>
  <c r="CG1572" i="1"/>
  <c r="CH1572" i="1"/>
  <c r="CI1572" i="1"/>
  <c r="CJ1572" i="1"/>
  <c r="CK1572" i="1"/>
  <c r="CL1572" i="1"/>
  <c r="CM1572" i="1"/>
  <c r="CN1572" i="1"/>
  <c r="CO1572" i="1"/>
  <c r="CP1572" i="1"/>
  <c r="CQ1572" i="1"/>
  <c r="CR1572" i="1"/>
  <c r="CS1572" i="1"/>
  <c r="CT1572" i="1"/>
  <c r="CU1572" i="1"/>
  <c r="CV1572" i="1"/>
  <c r="CW1572" i="1"/>
  <c r="CX1572" i="1"/>
  <c r="CY1572" i="1"/>
  <c r="CZ1572" i="1"/>
  <c r="DA1572" i="1"/>
  <c r="BD1572" i="1"/>
  <c r="B1572" i="1"/>
  <c r="BE1573" i="1"/>
  <c r="BF1573" i="1"/>
  <c r="BG1573" i="1"/>
  <c r="BH1573" i="1"/>
  <c r="BI1573" i="1"/>
  <c r="BJ1573" i="1"/>
  <c r="BK1573" i="1"/>
  <c r="BL1573" i="1"/>
  <c r="BM1573" i="1"/>
  <c r="BN1573" i="1"/>
  <c r="BO1573" i="1"/>
  <c r="BP1573" i="1"/>
  <c r="BQ1573" i="1"/>
  <c r="BR1573" i="1"/>
  <c r="BS1573" i="1"/>
  <c r="BT1573" i="1"/>
  <c r="BU1573" i="1"/>
  <c r="BV1573" i="1"/>
  <c r="BW1573" i="1"/>
  <c r="BX1573" i="1"/>
  <c r="BY1573" i="1"/>
  <c r="BZ1573" i="1"/>
  <c r="CA1573" i="1"/>
  <c r="CB1573" i="1"/>
  <c r="CC1573" i="1"/>
  <c r="CD1573" i="1"/>
  <c r="CE1573" i="1"/>
  <c r="CF1573" i="1"/>
  <c r="CG1573" i="1"/>
  <c r="CH1573" i="1"/>
  <c r="CI1573" i="1"/>
  <c r="CJ1573" i="1"/>
  <c r="CK1573" i="1"/>
  <c r="CL1573" i="1"/>
  <c r="CM1573" i="1"/>
  <c r="CN1573" i="1"/>
  <c r="CO1573" i="1"/>
  <c r="CP1573" i="1"/>
  <c r="CQ1573" i="1"/>
  <c r="CR1573" i="1"/>
  <c r="CS1573" i="1"/>
  <c r="CT1573" i="1"/>
  <c r="CU1573" i="1"/>
  <c r="CV1573" i="1"/>
  <c r="CW1573" i="1"/>
  <c r="CX1573" i="1"/>
  <c r="CY1573" i="1"/>
  <c r="CZ1573" i="1"/>
  <c r="DA1573" i="1"/>
  <c r="BD1573" i="1"/>
  <c r="B1573" i="1"/>
  <c r="BE1574" i="1"/>
  <c r="BF1574" i="1"/>
  <c r="BG1574" i="1"/>
  <c r="BH1574" i="1"/>
  <c r="BI1574" i="1"/>
  <c r="BJ1574" i="1"/>
  <c r="BK1574" i="1"/>
  <c r="BL1574" i="1"/>
  <c r="BM1574" i="1"/>
  <c r="BN1574" i="1"/>
  <c r="BO1574" i="1"/>
  <c r="BP1574" i="1"/>
  <c r="BQ1574" i="1"/>
  <c r="BR1574" i="1"/>
  <c r="BS1574" i="1"/>
  <c r="BT1574" i="1"/>
  <c r="BU1574" i="1"/>
  <c r="BV1574" i="1"/>
  <c r="BW1574" i="1"/>
  <c r="BX1574" i="1"/>
  <c r="BY1574" i="1"/>
  <c r="BZ1574" i="1"/>
  <c r="CA1574" i="1"/>
  <c r="CB1574" i="1"/>
  <c r="CC1574" i="1"/>
  <c r="CD1574" i="1"/>
  <c r="CE1574" i="1"/>
  <c r="CF1574" i="1"/>
  <c r="CG1574" i="1"/>
  <c r="CH1574" i="1"/>
  <c r="CI1574" i="1"/>
  <c r="CJ1574" i="1"/>
  <c r="CK1574" i="1"/>
  <c r="CL1574" i="1"/>
  <c r="CM1574" i="1"/>
  <c r="CN1574" i="1"/>
  <c r="CO1574" i="1"/>
  <c r="CP1574" i="1"/>
  <c r="CQ1574" i="1"/>
  <c r="CR1574" i="1"/>
  <c r="CS1574" i="1"/>
  <c r="CT1574" i="1"/>
  <c r="CU1574" i="1"/>
  <c r="CV1574" i="1"/>
  <c r="CW1574" i="1"/>
  <c r="CX1574" i="1"/>
  <c r="CY1574" i="1"/>
  <c r="CZ1574" i="1"/>
  <c r="DA1574" i="1"/>
  <c r="BD1574" i="1"/>
  <c r="B1574" i="1"/>
  <c r="BE1575" i="1"/>
  <c r="BF1575" i="1"/>
  <c r="BG1575" i="1"/>
  <c r="BH1575" i="1"/>
  <c r="BI1575" i="1"/>
  <c r="BJ1575" i="1"/>
  <c r="BK1575" i="1"/>
  <c r="BL1575" i="1"/>
  <c r="BM1575" i="1"/>
  <c r="BN1575" i="1"/>
  <c r="BO1575" i="1"/>
  <c r="BP1575" i="1"/>
  <c r="BQ1575" i="1"/>
  <c r="BR1575" i="1"/>
  <c r="BS1575" i="1"/>
  <c r="BT1575" i="1"/>
  <c r="BU1575" i="1"/>
  <c r="BV1575" i="1"/>
  <c r="BW1575" i="1"/>
  <c r="BX1575" i="1"/>
  <c r="BY1575" i="1"/>
  <c r="BZ1575" i="1"/>
  <c r="CA1575" i="1"/>
  <c r="CB1575" i="1"/>
  <c r="CC1575" i="1"/>
  <c r="CD1575" i="1"/>
  <c r="CE1575" i="1"/>
  <c r="CF1575" i="1"/>
  <c r="CG1575" i="1"/>
  <c r="CH1575" i="1"/>
  <c r="CI1575" i="1"/>
  <c r="CJ1575" i="1"/>
  <c r="CK1575" i="1"/>
  <c r="CL1575" i="1"/>
  <c r="CM1575" i="1"/>
  <c r="CN1575" i="1"/>
  <c r="CO1575" i="1"/>
  <c r="CP1575" i="1"/>
  <c r="CQ1575" i="1"/>
  <c r="CR1575" i="1"/>
  <c r="CS1575" i="1"/>
  <c r="CT1575" i="1"/>
  <c r="CU1575" i="1"/>
  <c r="CV1575" i="1"/>
  <c r="CW1575" i="1"/>
  <c r="CX1575" i="1"/>
  <c r="CY1575" i="1"/>
  <c r="CZ1575" i="1"/>
  <c r="DA1575" i="1"/>
  <c r="BD1575" i="1"/>
  <c r="B1575" i="1"/>
  <c r="BE1576" i="1"/>
  <c r="BF1576" i="1"/>
  <c r="BG1576" i="1"/>
  <c r="BH1576" i="1"/>
  <c r="BI1576" i="1"/>
  <c r="BJ1576" i="1"/>
  <c r="BK1576" i="1"/>
  <c r="BL1576" i="1"/>
  <c r="BM1576" i="1"/>
  <c r="BN1576" i="1"/>
  <c r="BO1576" i="1"/>
  <c r="BP1576" i="1"/>
  <c r="BQ1576" i="1"/>
  <c r="BR1576" i="1"/>
  <c r="BS1576" i="1"/>
  <c r="BT1576" i="1"/>
  <c r="BU1576" i="1"/>
  <c r="BV1576" i="1"/>
  <c r="BW1576" i="1"/>
  <c r="BX1576" i="1"/>
  <c r="BY1576" i="1"/>
  <c r="BZ1576" i="1"/>
  <c r="CA1576" i="1"/>
  <c r="CB1576" i="1"/>
  <c r="CC1576" i="1"/>
  <c r="CD1576" i="1"/>
  <c r="CE1576" i="1"/>
  <c r="CF1576" i="1"/>
  <c r="CG1576" i="1"/>
  <c r="CH1576" i="1"/>
  <c r="CI1576" i="1"/>
  <c r="CJ1576" i="1"/>
  <c r="CK1576" i="1"/>
  <c r="CL1576" i="1"/>
  <c r="CM1576" i="1"/>
  <c r="CN1576" i="1"/>
  <c r="CO1576" i="1"/>
  <c r="CP1576" i="1"/>
  <c r="CQ1576" i="1"/>
  <c r="CR1576" i="1"/>
  <c r="CS1576" i="1"/>
  <c r="CT1576" i="1"/>
  <c r="CU1576" i="1"/>
  <c r="CV1576" i="1"/>
  <c r="CW1576" i="1"/>
  <c r="CX1576" i="1"/>
  <c r="CY1576" i="1"/>
  <c r="CZ1576" i="1"/>
  <c r="DA1576" i="1"/>
  <c r="BD1576" i="1"/>
  <c r="B1576" i="1"/>
  <c r="BE1577" i="1"/>
  <c r="BF1577" i="1"/>
  <c r="BG1577" i="1"/>
  <c r="BH1577" i="1"/>
  <c r="BI1577" i="1"/>
  <c r="BJ1577" i="1"/>
  <c r="BK1577" i="1"/>
  <c r="BL1577" i="1"/>
  <c r="BM1577" i="1"/>
  <c r="BN1577" i="1"/>
  <c r="BO1577" i="1"/>
  <c r="BP1577" i="1"/>
  <c r="BQ1577" i="1"/>
  <c r="BR1577" i="1"/>
  <c r="BS1577" i="1"/>
  <c r="BT1577" i="1"/>
  <c r="BU1577" i="1"/>
  <c r="BV1577" i="1"/>
  <c r="BW1577" i="1"/>
  <c r="BX1577" i="1"/>
  <c r="BY1577" i="1"/>
  <c r="BZ1577" i="1"/>
  <c r="CA1577" i="1"/>
  <c r="CB1577" i="1"/>
  <c r="CC1577" i="1"/>
  <c r="CD1577" i="1"/>
  <c r="CE1577" i="1"/>
  <c r="CF1577" i="1"/>
  <c r="CG1577" i="1"/>
  <c r="CH1577" i="1"/>
  <c r="CI1577" i="1"/>
  <c r="CJ1577" i="1"/>
  <c r="CK1577" i="1"/>
  <c r="CL1577" i="1"/>
  <c r="CM1577" i="1"/>
  <c r="CN1577" i="1"/>
  <c r="CO1577" i="1"/>
  <c r="CP1577" i="1"/>
  <c r="CQ1577" i="1"/>
  <c r="CR1577" i="1"/>
  <c r="CS1577" i="1"/>
  <c r="CT1577" i="1"/>
  <c r="CU1577" i="1"/>
  <c r="CV1577" i="1"/>
  <c r="CW1577" i="1"/>
  <c r="CX1577" i="1"/>
  <c r="CY1577" i="1"/>
  <c r="CZ1577" i="1"/>
  <c r="DA1577" i="1"/>
  <c r="BD1577" i="1"/>
  <c r="B1577" i="1"/>
  <c r="BE1578" i="1"/>
  <c r="BF1578" i="1"/>
  <c r="BG1578" i="1"/>
  <c r="BH1578" i="1"/>
  <c r="BI1578" i="1"/>
  <c r="BJ1578" i="1"/>
  <c r="BK1578" i="1"/>
  <c r="BL1578" i="1"/>
  <c r="BM1578" i="1"/>
  <c r="BN1578" i="1"/>
  <c r="BO1578" i="1"/>
  <c r="BP1578" i="1"/>
  <c r="BQ1578" i="1"/>
  <c r="BR1578" i="1"/>
  <c r="BS1578" i="1"/>
  <c r="BT1578" i="1"/>
  <c r="BU1578" i="1"/>
  <c r="BV1578" i="1"/>
  <c r="BW1578" i="1"/>
  <c r="BX1578" i="1"/>
  <c r="BY1578" i="1"/>
  <c r="BZ1578" i="1"/>
  <c r="CA1578" i="1"/>
  <c r="CB1578" i="1"/>
  <c r="CC1578" i="1"/>
  <c r="CD1578" i="1"/>
  <c r="CE1578" i="1"/>
  <c r="CF1578" i="1"/>
  <c r="CG1578" i="1"/>
  <c r="CH1578" i="1"/>
  <c r="CI1578" i="1"/>
  <c r="CJ1578" i="1"/>
  <c r="CK1578" i="1"/>
  <c r="CL1578" i="1"/>
  <c r="CM1578" i="1"/>
  <c r="CN1578" i="1"/>
  <c r="CO1578" i="1"/>
  <c r="CP1578" i="1"/>
  <c r="CQ1578" i="1"/>
  <c r="CR1578" i="1"/>
  <c r="CS1578" i="1"/>
  <c r="CT1578" i="1"/>
  <c r="CU1578" i="1"/>
  <c r="CV1578" i="1"/>
  <c r="CW1578" i="1"/>
  <c r="CX1578" i="1"/>
  <c r="CY1578" i="1"/>
  <c r="CZ1578" i="1"/>
  <c r="DA1578" i="1"/>
  <c r="BD1578" i="1"/>
  <c r="B1578" i="1"/>
  <c r="BE1579" i="1"/>
  <c r="BF1579" i="1"/>
  <c r="BG1579" i="1"/>
  <c r="BH1579" i="1"/>
  <c r="BI1579" i="1"/>
  <c r="BJ1579" i="1"/>
  <c r="BK1579" i="1"/>
  <c r="BL1579" i="1"/>
  <c r="BM1579" i="1"/>
  <c r="BN1579" i="1"/>
  <c r="BO1579" i="1"/>
  <c r="BP1579" i="1"/>
  <c r="BQ1579" i="1"/>
  <c r="BR1579" i="1"/>
  <c r="BS1579" i="1"/>
  <c r="BT1579" i="1"/>
  <c r="BU1579" i="1"/>
  <c r="BV1579" i="1"/>
  <c r="BW1579" i="1"/>
  <c r="BX1579" i="1"/>
  <c r="BY1579" i="1"/>
  <c r="BZ1579" i="1"/>
  <c r="CA1579" i="1"/>
  <c r="CB1579" i="1"/>
  <c r="CC1579" i="1"/>
  <c r="CD1579" i="1"/>
  <c r="CE1579" i="1"/>
  <c r="CF1579" i="1"/>
  <c r="CG1579" i="1"/>
  <c r="CH1579" i="1"/>
  <c r="CI1579" i="1"/>
  <c r="CJ1579" i="1"/>
  <c r="CK1579" i="1"/>
  <c r="CL1579" i="1"/>
  <c r="CM1579" i="1"/>
  <c r="CN1579" i="1"/>
  <c r="CO1579" i="1"/>
  <c r="CP1579" i="1"/>
  <c r="CQ1579" i="1"/>
  <c r="CR1579" i="1"/>
  <c r="CS1579" i="1"/>
  <c r="CT1579" i="1"/>
  <c r="CU1579" i="1"/>
  <c r="CV1579" i="1"/>
  <c r="CW1579" i="1"/>
  <c r="CX1579" i="1"/>
  <c r="CY1579" i="1"/>
  <c r="CZ1579" i="1"/>
  <c r="DA1579" i="1"/>
  <c r="BD1579" i="1"/>
  <c r="B1579" i="1"/>
  <c r="BE1580" i="1"/>
  <c r="BF1580" i="1"/>
  <c r="BG1580" i="1"/>
  <c r="BH1580" i="1"/>
  <c r="BI1580" i="1"/>
  <c r="BJ1580" i="1"/>
  <c r="BK1580" i="1"/>
  <c r="BL1580" i="1"/>
  <c r="BM1580" i="1"/>
  <c r="BN1580" i="1"/>
  <c r="BO1580" i="1"/>
  <c r="BP1580" i="1"/>
  <c r="BQ1580" i="1"/>
  <c r="BR1580" i="1"/>
  <c r="BS1580" i="1"/>
  <c r="BT1580" i="1"/>
  <c r="BU1580" i="1"/>
  <c r="BV1580" i="1"/>
  <c r="BW1580" i="1"/>
  <c r="BX1580" i="1"/>
  <c r="BY1580" i="1"/>
  <c r="BZ1580" i="1"/>
  <c r="CA1580" i="1"/>
  <c r="CB1580" i="1"/>
  <c r="CC1580" i="1"/>
  <c r="CD1580" i="1"/>
  <c r="CE1580" i="1"/>
  <c r="CF1580" i="1"/>
  <c r="CG1580" i="1"/>
  <c r="CH1580" i="1"/>
  <c r="CI1580" i="1"/>
  <c r="CJ1580" i="1"/>
  <c r="CK1580" i="1"/>
  <c r="CL1580" i="1"/>
  <c r="CM1580" i="1"/>
  <c r="CN1580" i="1"/>
  <c r="CO1580" i="1"/>
  <c r="CP1580" i="1"/>
  <c r="CQ1580" i="1"/>
  <c r="CR1580" i="1"/>
  <c r="CS1580" i="1"/>
  <c r="CT1580" i="1"/>
  <c r="CU1580" i="1"/>
  <c r="CV1580" i="1"/>
  <c r="CW1580" i="1"/>
  <c r="CX1580" i="1"/>
  <c r="CY1580" i="1"/>
  <c r="CZ1580" i="1"/>
  <c r="DA1580" i="1"/>
  <c r="BD1580" i="1"/>
  <c r="B1580" i="1"/>
  <c r="BE1581" i="1"/>
  <c r="BF1581" i="1"/>
  <c r="BG1581" i="1"/>
  <c r="BH1581" i="1"/>
  <c r="BI1581" i="1"/>
  <c r="BJ1581" i="1"/>
  <c r="BK1581" i="1"/>
  <c r="BL1581" i="1"/>
  <c r="BM1581" i="1"/>
  <c r="BN1581" i="1"/>
  <c r="BO1581" i="1"/>
  <c r="BP1581" i="1"/>
  <c r="BQ1581" i="1"/>
  <c r="BR1581" i="1"/>
  <c r="BS1581" i="1"/>
  <c r="BT1581" i="1"/>
  <c r="BU1581" i="1"/>
  <c r="BV1581" i="1"/>
  <c r="BW1581" i="1"/>
  <c r="BX1581" i="1"/>
  <c r="BY1581" i="1"/>
  <c r="BZ1581" i="1"/>
  <c r="CA1581" i="1"/>
  <c r="CB1581" i="1"/>
  <c r="CC1581" i="1"/>
  <c r="CD1581" i="1"/>
  <c r="CE1581" i="1"/>
  <c r="CF1581" i="1"/>
  <c r="CG1581" i="1"/>
  <c r="CH1581" i="1"/>
  <c r="CI1581" i="1"/>
  <c r="CJ1581" i="1"/>
  <c r="CK1581" i="1"/>
  <c r="CL1581" i="1"/>
  <c r="CM1581" i="1"/>
  <c r="CN1581" i="1"/>
  <c r="CO1581" i="1"/>
  <c r="CP1581" i="1"/>
  <c r="CQ1581" i="1"/>
  <c r="CR1581" i="1"/>
  <c r="CS1581" i="1"/>
  <c r="CT1581" i="1"/>
  <c r="CU1581" i="1"/>
  <c r="CV1581" i="1"/>
  <c r="CW1581" i="1"/>
  <c r="CX1581" i="1"/>
  <c r="CY1581" i="1"/>
  <c r="CZ1581" i="1"/>
  <c r="DA1581" i="1"/>
  <c r="BD1581" i="1"/>
  <c r="B1581" i="1"/>
  <c r="BE1582" i="1"/>
  <c r="BF1582" i="1"/>
  <c r="BG1582" i="1"/>
  <c r="BH1582" i="1"/>
  <c r="BI1582" i="1"/>
  <c r="BJ1582" i="1"/>
  <c r="BK1582" i="1"/>
  <c r="BL1582" i="1"/>
  <c r="BM1582" i="1"/>
  <c r="BN1582" i="1"/>
  <c r="BO1582" i="1"/>
  <c r="BP1582" i="1"/>
  <c r="BQ1582" i="1"/>
  <c r="BR1582" i="1"/>
  <c r="BS1582" i="1"/>
  <c r="BT1582" i="1"/>
  <c r="BU1582" i="1"/>
  <c r="BV1582" i="1"/>
  <c r="BW1582" i="1"/>
  <c r="BX1582" i="1"/>
  <c r="BY1582" i="1"/>
  <c r="BZ1582" i="1"/>
  <c r="CA1582" i="1"/>
  <c r="CB1582" i="1"/>
  <c r="CC1582" i="1"/>
  <c r="CD1582" i="1"/>
  <c r="CE1582" i="1"/>
  <c r="CF1582" i="1"/>
  <c r="CG1582" i="1"/>
  <c r="CH1582" i="1"/>
  <c r="CI1582" i="1"/>
  <c r="CJ1582" i="1"/>
  <c r="CK1582" i="1"/>
  <c r="CL1582" i="1"/>
  <c r="CM1582" i="1"/>
  <c r="CN1582" i="1"/>
  <c r="CO1582" i="1"/>
  <c r="CP1582" i="1"/>
  <c r="CQ1582" i="1"/>
  <c r="CR1582" i="1"/>
  <c r="CS1582" i="1"/>
  <c r="CT1582" i="1"/>
  <c r="CU1582" i="1"/>
  <c r="CV1582" i="1"/>
  <c r="CW1582" i="1"/>
  <c r="CX1582" i="1"/>
  <c r="CY1582" i="1"/>
  <c r="CZ1582" i="1"/>
  <c r="DA1582" i="1"/>
  <c r="BD1582" i="1"/>
  <c r="B1582" i="1"/>
  <c r="BE1583" i="1"/>
  <c r="BF1583" i="1"/>
  <c r="BG1583" i="1"/>
  <c r="BH1583" i="1"/>
  <c r="BI1583" i="1"/>
  <c r="BJ1583" i="1"/>
  <c r="BK1583" i="1"/>
  <c r="BL1583" i="1"/>
  <c r="BM1583" i="1"/>
  <c r="BN1583" i="1"/>
  <c r="BO1583" i="1"/>
  <c r="BP1583" i="1"/>
  <c r="BQ1583" i="1"/>
  <c r="BR1583" i="1"/>
  <c r="BS1583" i="1"/>
  <c r="BT1583" i="1"/>
  <c r="BU1583" i="1"/>
  <c r="BV1583" i="1"/>
  <c r="BW1583" i="1"/>
  <c r="BX1583" i="1"/>
  <c r="BY1583" i="1"/>
  <c r="BZ1583" i="1"/>
  <c r="CA1583" i="1"/>
  <c r="CB1583" i="1"/>
  <c r="CC1583" i="1"/>
  <c r="CD1583" i="1"/>
  <c r="CE1583" i="1"/>
  <c r="CF1583" i="1"/>
  <c r="CG1583" i="1"/>
  <c r="CH1583" i="1"/>
  <c r="CI1583" i="1"/>
  <c r="CJ1583" i="1"/>
  <c r="CK1583" i="1"/>
  <c r="CL1583" i="1"/>
  <c r="CM1583" i="1"/>
  <c r="CN1583" i="1"/>
  <c r="CO1583" i="1"/>
  <c r="CP1583" i="1"/>
  <c r="CQ1583" i="1"/>
  <c r="CR1583" i="1"/>
  <c r="CS1583" i="1"/>
  <c r="CT1583" i="1"/>
  <c r="CU1583" i="1"/>
  <c r="CV1583" i="1"/>
  <c r="CW1583" i="1"/>
  <c r="CX1583" i="1"/>
  <c r="CY1583" i="1"/>
  <c r="CZ1583" i="1"/>
  <c r="DA1583" i="1"/>
  <c r="BD1583" i="1"/>
  <c r="B1583" i="1"/>
  <c r="BE1584" i="1"/>
  <c r="BF1584" i="1"/>
  <c r="BG1584" i="1"/>
  <c r="BH1584" i="1"/>
  <c r="BI1584" i="1"/>
  <c r="BJ1584" i="1"/>
  <c r="BK1584" i="1"/>
  <c r="BL1584" i="1"/>
  <c r="BM1584" i="1"/>
  <c r="BN1584" i="1"/>
  <c r="BO1584" i="1"/>
  <c r="BP1584" i="1"/>
  <c r="BQ1584" i="1"/>
  <c r="BR1584" i="1"/>
  <c r="BS1584" i="1"/>
  <c r="BT1584" i="1"/>
  <c r="BU1584" i="1"/>
  <c r="BV1584" i="1"/>
  <c r="BW1584" i="1"/>
  <c r="BX1584" i="1"/>
  <c r="BY1584" i="1"/>
  <c r="BZ1584" i="1"/>
  <c r="CA1584" i="1"/>
  <c r="CB1584" i="1"/>
  <c r="CC1584" i="1"/>
  <c r="CD1584" i="1"/>
  <c r="CE1584" i="1"/>
  <c r="CF1584" i="1"/>
  <c r="CG1584" i="1"/>
  <c r="CH1584" i="1"/>
  <c r="CI1584" i="1"/>
  <c r="CJ1584" i="1"/>
  <c r="CK1584" i="1"/>
  <c r="CL1584" i="1"/>
  <c r="CM1584" i="1"/>
  <c r="CN1584" i="1"/>
  <c r="CO1584" i="1"/>
  <c r="CP1584" i="1"/>
  <c r="CQ1584" i="1"/>
  <c r="CR1584" i="1"/>
  <c r="CS1584" i="1"/>
  <c r="CT1584" i="1"/>
  <c r="CU1584" i="1"/>
  <c r="CV1584" i="1"/>
  <c r="CW1584" i="1"/>
  <c r="CX1584" i="1"/>
  <c r="CY1584" i="1"/>
  <c r="CZ1584" i="1"/>
  <c r="DA1584" i="1"/>
  <c r="BD1584" i="1"/>
  <c r="B1584" i="1"/>
  <c r="BE1585" i="1"/>
  <c r="BF1585" i="1"/>
  <c r="BG1585" i="1"/>
  <c r="BH1585" i="1"/>
  <c r="BI1585" i="1"/>
  <c r="BJ1585" i="1"/>
  <c r="BK1585" i="1"/>
  <c r="BL1585" i="1"/>
  <c r="BM1585" i="1"/>
  <c r="BN1585" i="1"/>
  <c r="BO1585" i="1"/>
  <c r="BP1585" i="1"/>
  <c r="BQ1585" i="1"/>
  <c r="BR1585" i="1"/>
  <c r="BS1585" i="1"/>
  <c r="BT1585" i="1"/>
  <c r="BU1585" i="1"/>
  <c r="BV1585" i="1"/>
  <c r="BW1585" i="1"/>
  <c r="BX1585" i="1"/>
  <c r="BY1585" i="1"/>
  <c r="BZ1585" i="1"/>
  <c r="CA1585" i="1"/>
  <c r="CB1585" i="1"/>
  <c r="CC1585" i="1"/>
  <c r="CD1585" i="1"/>
  <c r="CE1585" i="1"/>
  <c r="CF1585" i="1"/>
  <c r="CG1585" i="1"/>
  <c r="CH1585" i="1"/>
  <c r="CI1585" i="1"/>
  <c r="CJ1585" i="1"/>
  <c r="CK1585" i="1"/>
  <c r="CL1585" i="1"/>
  <c r="CM1585" i="1"/>
  <c r="CN1585" i="1"/>
  <c r="CO1585" i="1"/>
  <c r="CP1585" i="1"/>
  <c r="CQ1585" i="1"/>
  <c r="CR1585" i="1"/>
  <c r="CS1585" i="1"/>
  <c r="CT1585" i="1"/>
  <c r="CU1585" i="1"/>
  <c r="CV1585" i="1"/>
  <c r="CW1585" i="1"/>
  <c r="CX1585" i="1"/>
  <c r="CY1585" i="1"/>
  <c r="CZ1585" i="1"/>
  <c r="DA1585" i="1"/>
  <c r="BD1585" i="1"/>
  <c r="B1585" i="1"/>
  <c r="BE1586" i="1"/>
  <c r="BF1586" i="1"/>
  <c r="BG1586" i="1"/>
  <c r="BH1586" i="1"/>
  <c r="BI1586" i="1"/>
  <c r="BJ1586" i="1"/>
  <c r="BK1586" i="1"/>
  <c r="BL1586" i="1"/>
  <c r="BM1586" i="1"/>
  <c r="BN1586" i="1"/>
  <c r="BO1586" i="1"/>
  <c r="BP1586" i="1"/>
  <c r="BQ1586" i="1"/>
  <c r="BR1586" i="1"/>
  <c r="BS1586" i="1"/>
  <c r="BT1586" i="1"/>
  <c r="BU1586" i="1"/>
  <c r="BV1586" i="1"/>
  <c r="BW1586" i="1"/>
  <c r="BX1586" i="1"/>
  <c r="BY1586" i="1"/>
  <c r="BZ1586" i="1"/>
  <c r="CA1586" i="1"/>
  <c r="CB1586" i="1"/>
  <c r="CC1586" i="1"/>
  <c r="CD1586" i="1"/>
  <c r="CE1586" i="1"/>
  <c r="CF1586" i="1"/>
  <c r="CG1586" i="1"/>
  <c r="CH1586" i="1"/>
  <c r="CI1586" i="1"/>
  <c r="CJ1586" i="1"/>
  <c r="CK1586" i="1"/>
  <c r="CL1586" i="1"/>
  <c r="CM1586" i="1"/>
  <c r="CN1586" i="1"/>
  <c r="CO1586" i="1"/>
  <c r="CP1586" i="1"/>
  <c r="CQ1586" i="1"/>
  <c r="CR1586" i="1"/>
  <c r="CS1586" i="1"/>
  <c r="CT1586" i="1"/>
  <c r="CU1586" i="1"/>
  <c r="CV1586" i="1"/>
  <c r="CW1586" i="1"/>
  <c r="CX1586" i="1"/>
  <c r="CY1586" i="1"/>
  <c r="CZ1586" i="1"/>
  <c r="DA1586" i="1"/>
  <c r="BD1586" i="1"/>
  <c r="B1586" i="1"/>
  <c r="BE1587" i="1"/>
  <c r="BF1587" i="1"/>
  <c r="BG1587" i="1"/>
  <c r="BH1587" i="1"/>
  <c r="BI1587" i="1"/>
  <c r="BJ1587" i="1"/>
  <c r="BK1587" i="1"/>
  <c r="BL1587" i="1"/>
  <c r="BM1587" i="1"/>
  <c r="BN1587" i="1"/>
  <c r="BO1587" i="1"/>
  <c r="BP1587" i="1"/>
  <c r="BQ1587" i="1"/>
  <c r="BR1587" i="1"/>
  <c r="BS1587" i="1"/>
  <c r="BT1587" i="1"/>
  <c r="BU1587" i="1"/>
  <c r="BV1587" i="1"/>
  <c r="BW1587" i="1"/>
  <c r="BX1587" i="1"/>
  <c r="BY1587" i="1"/>
  <c r="BZ1587" i="1"/>
  <c r="CA1587" i="1"/>
  <c r="CB1587" i="1"/>
  <c r="CC1587" i="1"/>
  <c r="CD1587" i="1"/>
  <c r="CE1587" i="1"/>
  <c r="CF1587" i="1"/>
  <c r="CG1587" i="1"/>
  <c r="CH1587" i="1"/>
  <c r="CI1587" i="1"/>
  <c r="CJ1587" i="1"/>
  <c r="CK1587" i="1"/>
  <c r="CL1587" i="1"/>
  <c r="CM1587" i="1"/>
  <c r="CN1587" i="1"/>
  <c r="CO1587" i="1"/>
  <c r="CP1587" i="1"/>
  <c r="CQ1587" i="1"/>
  <c r="CR1587" i="1"/>
  <c r="CS1587" i="1"/>
  <c r="CT1587" i="1"/>
  <c r="CU1587" i="1"/>
  <c r="CV1587" i="1"/>
  <c r="CW1587" i="1"/>
  <c r="CX1587" i="1"/>
  <c r="CY1587" i="1"/>
  <c r="CZ1587" i="1"/>
  <c r="DA1587" i="1"/>
  <c r="BD1587" i="1"/>
  <c r="B1587" i="1"/>
  <c r="BE1588" i="1"/>
  <c r="BF1588" i="1"/>
  <c r="BG1588" i="1"/>
  <c r="BH1588" i="1"/>
  <c r="BI1588" i="1"/>
  <c r="BJ1588" i="1"/>
  <c r="BK1588" i="1"/>
  <c r="BL1588" i="1"/>
  <c r="BM1588" i="1"/>
  <c r="BN1588" i="1"/>
  <c r="BO1588" i="1"/>
  <c r="BP1588" i="1"/>
  <c r="BQ1588" i="1"/>
  <c r="BR1588" i="1"/>
  <c r="BS1588" i="1"/>
  <c r="BT1588" i="1"/>
  <c r="BU1588" i="1"/>
  <c r="BV1588" i="1"/>
  <c r="BW1588" i="1"/>
  <c r="BX1588" i="1"/>
  <c r="BY1588" i="1"/>
  <c r="BZ1588" i="1"/>
  <c r="CA1588" i="1"/>
  <c r="CB1588" i="1"/>
  <c r="CC1588" i="1"/>
  <c r="CD1588" i="1"/>
  <c r="CE1588" i="1"/>
  <c r="CF1588" i="1"/>
  <c r="CG1588" i="1"/>
  <c r="CH1588" i="1"/>
  <c r="CI1588" i="1"/>
  <c r="CJ1588" i="1"/>
  <c r="CK1588" i="1"/>
  <c r="CL1588" i="1"/>
  <c r="CM1588" i="1"/>
  <c r="CN1588" i="1"/>
  <c r="CO1588" i="1"/>
  <c r="CP1588" i="1"/>
  <c r="CQ1588" i="1"/>
  <c r="CR1588" i="1"/>
  <c r="CS1588" i="1"/>
  <c r="CT1588" i="1"/>
  <c r="CU1588" i="1"/>
  <c r="CV1588" i="1"/>
  <c r="CW1588" i="1"/>
  <c r="CX1588" i="1"/>
  <c r="CY1588" i="1"/>
  <c r="CZ1588" i="1"/>
  <c r="DA1588" i="1"/>
  <c r="BD1588" i="1"/>
  <c r="B1588" i="1"/>
  <c r="BE1589" i="1"/>
  <c r="BF1589" i="1"/>
  <c r="BG1589" i="1"/>
  <c r="BH1589" i="1"/>
  <c r="BI1589" i="1"/>
  <c r="BJ1589" i="1"/>
  <c r="BK1589" i="1"/>
  <c r="BL1589" i="1"/>
  <c r="BM1589" i="1"/>
  <c r="BN1589" i="1"/>
  <c r="BO1589" i="1"/>
  <c r="BP1589" i="1"/>
  <c r="BQ1589" i="1"/>
  <c r="BR1589" i="1"/>
  <c r="BS1589" i="1"/>
  <c r="BT1589" i="1"/>
  <c r="BU1589" i="1"/>
  <c r="BV1589" i="1"/>
  <c r="BW1589" i="1"/>
  <c r="BX1589" i="1"/>
  <c r="BY1589" i="1"/>
  <c r="BZ1589" i="1"/>
  <c r="CA1589" i="1"/>
  <c r="CB1589" i="1"/>
  <c r="CC1589" i="1"/>
  <c r="CD1589" i="1"/>
  <c r="CE1589" i="1"/>
  <c r="CF1589" i="1"/>
  <c r="CG1589" i="1"/>
  <c r="CH1589" i="1"/>
  <c r="CI1589" i="1"/>
  <c r="CJ1589" i="1"/>
  <c r="CK1589" i="1"/>
  <c r="CL1589" i="1"/>
  <c r="CM1589" i="1"/>
  <c r="CN1589" i="1"/>
  <c r="CO1589" i="1"/>
  <c r="CP1589" i="1"/>
  <c r="CQ1589" i="1"/>
  <c r="CR1589" i="1"/>
  <c r="CS1589" i="1"/>
  <c r="CT1589" i="1"/>
  <c r="CU1589" i="1"/>
  <c r="CV1589" i="1"/>
  <c r="CW1589" i="1"/>
  <c r="CX1589" i="1"/>
  <c r="CY1589" i="1"/>
  <c r="CZ1589" i="1"/>
  <c r="DA1589" i="1"/>
  <c r="BD1589" i="1"/>
  <c r="B1589" i="1"/>
  <c r="BE1590" i="1"/>
  <c r="BF1590" i="1"/>
  <c r="BG1590" i="1"/>
  <c r="BH1590" i="1"/>
  <c r="BI1590" i="1"/>
  <c r="BJ1590" i="1"/>
  <c r="BK1590" i="1"/>
  <c r="BL1590" i="1"/>
  <c r="BM1590" i="1"/>
  <c r="BN1590" i="1"/>
  <c r="BO1590" i="1"/>
  <c r="BP1590" i="1"/>
  <c r="BQ1590" i="1"/>
  <c r="BR1590" i="1"/>
  <c r="BS1590" i="1"/>
  <c r="BT1590" i="1"/>
  <c r="BU1590" i="1"/>
  <c r="BV1590" i="1"/>
  <c r="BW1590" i="1"/>
  <c r="BX1590" i="1"/>
  <c r="BY1590" i="1"/>
  <c r="BZ1590" i="1"/>
  <c r="CA1590" i="1"/>
  <c r="CB1590" i="1"/>
  <c r="CC1590" i="1"/>
  <c r="CD1590" i="1"/>
  <c r="CE1590" i="1"/>
  <c r="CF1590" i="1"/>
  <c r="CG1590" i="1"/>
  <c r="CH1590" i="1"/>
  <c r="CI1590" i="1"/>
  <c r="CJ1590" i="1"/>
  <c r="CK1590" i="1"/>
  <c r="CL1590" i="1"/>
  <c r="CM1590" i="1"/>
  <c r="CN1590" i="1"/>
  <c r="CO1590" i="1"/>
  <c r="CP1590" i="1"/>
  <c r="CQ1590" i="1"/>
  <c r="CR1590" i="1"/>
  <c r="CS1590" i="1"/>
  <c r="CT1590" i="1"/>
  <c r="CU1590" i="1"/>
  <c r="CV1590" i="1"/>
  <c r="CW1590" i="1"/>
  <c r="CX1590" i="1"/>
  <c r="CY1590" i="1"/>
  <c r="CZ1590" i="1"/>
  <c r="DA1590" i="1"/>
  <c r="BD1590" i="1"/>
  <c r="B1590" i="1"/>
  <c r="BE1591" i="1"/>
  <c r="BF1591" i="1"/>
  <c r="BG1591" i="1"/>
  <c r="BH1591" i="1"/>
  <c r="BI1591" i="1"/>
  <c r="BJ1591" i="1"/>
  <c r="BK1591" i="1"/>
  <c r="BL1591" i="1"/>
  <c r="BM1591" i="1"/>
  <c r="BN1591" i="1"/>
  <c r="BO1591" i="1"/>
  <c r="BP1591" i="1"/>
  <c r="BQ1591" i="1"/>
  <c r="BR1591" i="1"/>
  <c r="BS1591" i="1"/>
  <c r="BT1591" i="1"/>
  <c r="BU1591" i="1"/>
  <c r="BV1591" i="1"/>
  <c r="BW1591" i="1"/>
  <c r="BX1591" i="1"/>
  <c r="BY1591" i="1"/>
  <c r="BZ1591" i="1"/>
  <c r="CA1591" i="1"/>
  <c r="CB1591" i="1"/>
  <c r="CC1591" i="1"/>
  <c r="CD1591" i="1"/>
  <c r="CE1591" i="1"/>
  <c r="CF1591" i="1"/>
  <c r="CG1591" i="1"/>
  <c r="CH1591" i="1"/>
  <c r="CI1591" i="1"/>
  <c r="CJ1591" i="1"/>
  <c r="CK1591" i="1"/>
  <c r="CL1591" i="1"/>
  <c r="CM1591" i="1"/>
  <c r="CN1591" i="1"/>
  <c r="CO1591" i="1"/>
  <c r="CP1591" i="1"/>
  <c r="CQ1591" i="1"/>
  <c r="CR1591" i="1"/>
  <c r="CS1591" i="1"/>
  <c r="CT1591" i="1"/>
  <c r="CU1591" i="1"/>
  <c r="CV1591" i="1"/>
  <c r="CW1591" i="1"/>
  <c r="CX1591" i="1"/>
  <c r="CY1591" i="1"/>
  <c r="CZ1591" i="1"/>
  <c r="DA1591" i="1"/>
  <c r="BD1591" i="1"/>
  <c r="B1591" i="1"/>
  <c r="BE1592" i="1"/>
  <c r="BF1592" i="1"/>
  <c r="BG1592" i="1"/>
  <c r="BH1592" i="1"/>
  <c r="BI1592" i="1"/>
  <c r="BJ1592" i="1"/>
  <c r="BK1592" i="1"/>
  <c r="BL1592" i="1"/>
  <c r="BM1592" i="1"/>
  <c r="BN1592" i="1"/>
  <c r="BO1592" i="1"/>
  <c r="BP1592" i="1"/>
  <c r="BQ1592" i="1"/>
  <c r="BR1592" i="1"/>
  <c r="BS1592" i="1"/>
  <c r="BT1592" i="1"/>
  <c r="BU1592" i="1"/>
  <c r="BV1592" i="1"/>
  <c r="BW1592" i="1"/>
  <c r="BX1592" i="1"/>
  <c r="BY1592" i="1"/>
  <c r="BZ1592" i="1"/>
  <c r="CA1592" i="1"/>
  <c r="CB1592" i="1"/>
  <c r="CC1592" i="1"/>
  <c r="CD1592" i="1"/>
  <c r="CE1592" i="1"/>
  <c r="CF1592" i="1"/>
  <c r="CG1592" i="1"/>
  <c r="CH1592" i="1"/>
  <c r="CI1592" i="1"/>
  <c r="CJ1592" i="1"/>
  <c r="CK1592" i="1"/>
  <c r="CL1592" i="1"/>
  <c r="CM1592" i="1"/>
  <c r="CN1592" i="1"/>
  <c r="CO1592" i="1"/>
  <c r="CP1592" i="1"/>
  <c r="CQ1592" i="1"/>
  <c r="CR1592" i="1"/>
  <c r="CS1592" i="1"/>
  <c r="CT1592" i="1"/>
  <c r="CU1592" i="1"/>
  <c r="CV1592" i="1"/>
  <c r="CW1592" i="1"/>
  <c r="CX1592" i="1"/>
  <c r="CY1592" i="1"/>
  <c r="CZ1592" i="1"/>
  <c r="DA1592" i="1"/>
  <c r="BD1592" i="1"/>
  <c r="B1592" i="1"/>
  <c r="BE1593" i="1"/>
  <c r="BF1593" i="1"/>
  <c r="BG1593" i="1"/>
  <c r="BH1593" i="1"/>
  <c r="BI1593" i="1"/>
  <c r="BJ1593" i="1"/>
  <c r="BK1593" i="1"/>
  <c r="BL1593" i="1"/>
  <c r="BM1593" i="1"/>
  <c r="BN1593" i="1"/>
  <c r="BO1593" i="1"/>
  <c r="BP1593" i="1"/>
  <c r="BQ1593" i="1"/>
  <c r="BR1593" i="1"/>
  <c r="BS1593" i="1"/>
  <c r="BT1593" i="1"/>
  <c r="BU1593" i="1"/>
  <c r="BV1593" i="1"/>
  <c r="BW1593" i="1"/>
  <c r="BX1593" i="1"/>
  <c r="BY1593" i="1"/>
  <c r="BZ1593" i="1"/>
  <c r="CA1593" i="1"/>
  <c r="CB1593" i="1"/>
  <c r="CC1593" i="1"/>
  <c r="CD1593" i="1"/>
  <c r="CE1593" i="1"/>
  <c r="CF1593" i="1"/>
  <c r="CG1593" i="1"/>
  <c r="CH1593" i="1"/>
  <c r="CI1593" i="1"/>
  <c r="CJ1593" i="1"/>
  <c r="CK1593" i="1"/>
  <c r="CL1593" i="1"/>
  <c r="CM1593" i="1"/>
  <c r="CN1593" i="1"/>
  <c r="CO1593" i="1"/>
  <c r="CP1593" i="1"/>
  <c r="CQ1593" i="1"/>
  <c r="CR1593" i="1"/>
  <c r="CS1593" i="1"/>
  <c r="CT1593" i="1"/>
  <c r="CU1593" i="1"/>
  <c r="CV1593" i="1"/>
  <c r="CW1593" i="1"/>
  <c r="CX1593" i="1"/>
  <c r="CY1593" i="1"/>
  <c r="CZ1593" i="1"/>
  <c r="DA1593" i="1"/>
  <c r="BD1593" i="1"/>
  <c r="B1593" i="1"/>
  <c r="BE1594" i="1"/>
  <c r="BF1594" i="1"/>
  <c r="BG1594" i="1"/>
  <c r="BH1594" i="1"/>
  <c r="BI1594" i="1"/>
  <c r="BJ1594" i="1"/>
  <c r="BK1594" i="1"/>
  <c r="BL1594" i="1"/>
  <c r="BM1594" i="1"/>
  <c r="BN1594" i="1"/>
  <c r="BO1594" i="1"/>
  <c r="BP1594" i="1"/>
  <c r="BQ1594" i="1"/>
  <c r="BR1594" i="1"/>
  <c r="BS1594" i="1"/>
  <c r="BT1594" i="1"/>
  <c r="BU1594" i="1"/>
  <c r="BV1594" i="1"/>
  <c r="BW1594" i="1"/>
  <c r="BX1594" i="1"/>
  <c r="BY1594" i="1"/>
  <c r="BZ1594" i="1"/>
  <c r="CA1594" i="1"/>
  <c r="CB1594" i="1"/>
  <c r="CC1594" i="1"/>
  <c r="CD1594" i="1"/>
  <c r="CE1594" i="1"/>
  <c r="CF1594" i="1"/>
  <c r="CG1594" i="1"/>
  <c r="CH1594" i="1"/>
  <c r="CI1594" i="1"/>
  <c r="CJ1594" i="1"/>
  <c r="CK1594" i="1"/>
  <c r="CL1594" i="1"/>
  <c r="CM1594" i="1"/>
  <c r="CN1594" i="1"/>
  <c r="CO1594" i="1"/>
  <c r="CP1594" i="1"/>
  <c r="CQ1594" i="1"/>
  <c r="CR1594" i="1"/>
  <c r="CS1594" i="1"/>
  <c r="CT1594" i="1"/>
  <c r="CU1594" i="1"/>
  <c r="CV1594" i="1"/>
  <c r="CW1594" i="1"/>
  <c r="CX1594" i="1"/>
  <c r="CY1594" i="1"/>
  <c r="CZ1594" i="1"/>
  <c r="DA1594" i="1"/>
  <c r="BD1594" i="1"/>
  <c r="B1594" i="1"/>
  <c r="BE1595" i="1"/>
  <c r="BF1595" i="1"/>
  <c r="BG1595" i="1"/>
  <c r="BH1595" i="1"/>
  <c r="BI1595" i="1"/>
  <c r="BJ1595" i="1"/>
  <c r="BK1595" i="1"/>
  <c r="BL1595" i="1"/>
  <c r="BM1595" i="1"/>
  <c r="BN1595" i="1"/>
  <c r="BO1595" i="1"/>
  <c r="BP1595" i="1"/>
  <c r="BQ1595" i="1"/>
  <c r="BR1595" i="1"/>
  <c r="BS1595" i="1"/>
  <c r="BT1595" i="1"/>
  <c r="BU1595" i="1"/>
  <c r="BV1595" i="1"/>
  <c r="BW1595" i="1"/>
  <c r="BX1595" i="1"/>
  <c r="BY1595" i="1"/>
  <c r="BZ1595" i="1"/>
  <c r="CA1595" i="1"/>
  <c r="CB1595" i="1"/>
  <c r="CC1595" i="1"/>
  <c r="CD1595" i="1"/>
  <c r="CE1595" i="1"/>
  <c r="CF1595" i="1"/>
  <c r="CG1595" i="1"/>
  <c r="CH1595" i="1"/>
  <c r="CI1595" i="1"/>
  <c r="CJ1595" i="1"/>
  <c r="CK1595" i="1"/>
  <c r="CL1595" i="1"/>
  <c r="CM1595" i="1"/>
  <c r="CN1595" i="1"/>
  <c r="CO1595" i="1"/>
  <c r="CP1595" i="1"/>
  <c r="CQ1595" i="1"/>
  <c r="CR1595" i="1"/>
  <c r="CS1595" i="1"/>
  <c r="CT1595" i="1"/>
  <c r="CU1595" i="1"/>
  <c r="CV1595" i="1"/>
  <c r="CW1595" i="1"/>
  <c r="CX1595" i="1"/>
  <c r="CY1595" i="1"/>
  <c r="CZ1595" i="1"/>
  <c r="DA1595" i="1"/>
  <c r="BD1595" i="1"/>
  <c r="B1595" i="1"/>
  <c r="BE1596" i="1"/>
  <c r="BF1596" i="1"/>
  <c r="BG1596" i="1"/>
  <c r="BH1596" i="1"/>
  <c r="BI1596" i="1"/>
  <c r="BJ1596" i="1"/>
  <c r="BK1596" i="1"/>
  <c r="BL1596" i="1"/>
  <c r="BM1596" i="1"/>
  <c r="BN1596" i="1"/>
  <c r="BO1596" i="1"/>
  <c r="BP1596" i="1"/>
  <c r="BQ1596" i="1"/>
  <c r="BR1596" i="1"/>
  <c r="BS1596" i="1"/>
  <c r="BT1596" i="1"/>
  <c r="BU1596" i="1"/>
  <c r="BV1596" i="1"/>
  <c r="BW1596" i="1"/>
  <c r="BX1596" i="1"/>
  <c r="BY1596" i="1"/>
  <c r="BZ1596" i="1"/>
  <c r="CA1596" i="1"/>
  <c r="CB1596" i="1"/>
  <c r="CC1596" i="1"/>
  <c r="CD1596" i="1"/>
  <c r="CE1596" i="1"/>
  <c r="CF1596" i="1"/>
  <c r="CG1596" i="1"/>
  <c r="CH1596" i="1"/>
  <c r="CI1596" i="1"/>
  <c r="CJ1596" i="1"/>
  <c r="CK1596" i="1"/>
  <c r="CL1596" i="1"/>
  <c r="CM1596" i="1"/>
  <c r="CN1596" i="1"/>
  <c r="CO1596" i="1"/>
  <c r="CP1596" i="1"/>
  <c r="CQ1596" i="1"/>
  <c r="CR1596" i="1"/>
  <c r="CS1596" i="1"/>
  <c r="CT1596" i="1"/>
  <c r="CU1596" i="1"/>
  <c r="CV1596" i="1"/>
  <c r="CW1596" i="1"/>
  <c r="CX1596" i="1"/>
  <c r="CY1596" i="1"/>
  <c r="CZ1596" i="1"/>
  <c r="DA1596" i="1"/>
  <c r="BD1596" i="1"/>
  <c r="B1596" i="1"/>
  <c r="BE1597" i="1"/>
  <c r="BF1597" i="1"/>
  <c r="BG1597" i="1"/>
  <c r="BH1597" i="1"/>
  <c r="BI1597" i="1"/>
  <c r="BJ1597" i="1"/>
  <c r="BK1597" i="1"/>
  <c r="BL1597" i="1"/>
  <c r="BM1597" i="1"/>
  <c r="BN1597" i="1"/>
  <c r="BO1597" i="1"/>
  <c r="BP1597" i="1"/>
  <c r="BQ1597" i="1"/>
  <c r="BR1597" i="1"/>
  <c r="BS1597" i="1"/>
  <c r="BT1597" i="1"/>
  <c r="BU1597" i="1"/>
  <c r="BV1597" i="1"/>
  <c r="BW1597" i="1"/>
  <c r="BX1597" i="1"/>
  <c r="BY1597" i="1"/>
  <c r="BZ1597" i="1"/>
  <c r="CA1597" i="1"/>
  <c r="CB1597" i="1"/>
  <c r="CC1597" i="1"/>
  <c r="CD1597" i="1"/>
  <c r="CE1597" i="1"/>
  <c r="CF1597" i="1"/>
  <c r="CG1597" i="1"/>
  <c r="CH1597" i="1"/>
  <c r="CI1597" i="1"/>
  <c r="CJ1597" i="1"/>
  <c r="CK1597" i="1"/>
  <c r="CL1597" i="1"/>
  <c r="CM1597" i="1"/>
  <c r="CN1597" i="1"/>
  <c r="CO1597" i="1"/>
  <c r="CP1597" i="1"/>
  <c r="CQ1597" i="1"/>
  <c r="CR1597" i="1"/>
  <c r="CS1597" i="1"/>
  <c r="CT1597" i="1"/>
  <c r="CU1597" i="1"/>
  <c r="CV1597" i="1"/>
  <c r="CW1597" i="1"/>
  <c r="CX1597" i="1"/>
  <c r="CY1597" i="1"/>
  <c r="CZ1597" i="1"/>
  <c r="DA1597" i="1"/>
  <c r="BD1597" i="1"/>
  <c r="B1597" i="1"/>
  <c r="BE1598" i="1"/>
  <c r="BF1598" i="1"/>
  <c r="BG1598" i="1"/>
  <c r="BH1598" i="1"/>
  <c r="BI1598" i="1"/>
  <c r="BJ1598" i="1"/>
  <c r="BK1598" i="1"/>
  <c r="BL1598" i="1"/>
  <c r="BM1598" i="1"/>
  <c r="BN1598" i="1"/>
  <c r="BO1598" i="1"/>
  <c r="BP1598" i="1"/>
  <c r="BQ1598" i="1"/>
  <c r="BR1598" i="1"/>
  <c r="BS1598" i="1"/>
  <c r="BT1598" i="1"/>
  <c r="BU1598" i="1"/>
  <c r="BV1598" i="1"/>
  <c r="BW1598" i="1"/>
  <c r="BX1598" i="1"/>
  <c r="BY1598" i="1"/>
  <c r="BZ1598" i="1"/>
  <c r="CA1598" i="1"/>
  <c r="CB1598" i="1"/>
  <c r="CC1598" i="1"/>
  <c r="CD1598" i="1"/>
  <c r="CE1598" i="1"/>
  <c r="CF1598" i="1"/>
  <c r="CG1598" i="1"/>
  <c r="CH1598" i="1"/>
  <c r="CI1598" i="1"/>
  <c r="CJ1598" i="1"/>
  <c r="CK1598" i="1"/>
  <c r="CL1598" i="1"/>
  <c r="CM1598" i="1"/>
  <c r="CN1598" i="1"/>
  <c r="CO1598" i="1"/>
  <c r="CP1598" i="1"/>
  <c r="CQ1598" i="1"/>
  <c r="CR1598" i="1"/>
  <c r="CS1598" i="1"/>
  <c r="CT1598" i="1"/>
  <c r="CU1598" i="1"/>
  <c r="CV1598" i="1"/>
  <c r="CW1598" i="1"/>
  <c r="CX1598" i="1"/>
  <c r="CY1598" i="1"/>
  <c r="CZ1598" i="1"/>
  <c r="DA1598" i="1"/>
  <c r="BD1598" i="1"/>
  <c r="B1598" i="1"/>
  <c r="BE1599" i="1"/>
  <c r="BF1599" i="1"/>
  <c r="BG1599" i="1"/>
  <c r="BH1599" i="1"/>
  <c r="BI1599" i="1"/>
  <c r="BJ1599" i="1"/>
  <c r="BK1599" i="1"/>
  <c r="BL1599" i="1"/>
  <c r="BM1599" i="1"/>
  <c r="BN1599" i="1"/>
  <c r="BO1599" i="1"/>
  <c r="BP1599" i="1"/>
  <c r="BQ1599" i="1"/>
  <c r="BR1599" i="1"/>
  <c r="BS1599" i="1"/>
  <c r="BT1599" i="1"/>
  <c r="BU1599" i="1"/>
  <c r="BV1599" i="1"/>
  <c r="BW1599" i="1"/>
  <c r="BX1599" i="1"/>
  <c r="BY1599" i="1"/>
  <c r="BZ1599" i="1"/>
  <c r="CA1599" i="1"/>
  <c r="CB1599" i="1"/>
  <c r="CC1599" i="1"/>
  <c r="CD1599" i="1"/>
  <c r="CE1599" i="1"/>
  <c r="CF1599" i="1"/>
  <c r="CG1599" i="1"/>
  <c r="CH1599" i="1"/>
  <c r="CI1599" i="1"/>
  <c r="CJ1599" i="1"/>
  <c r="CK1599" i="1"/>
  <c r="CL1599" i="1"/>
  <c r="CM1599" i="1"/>
  <c r="CN1599" i="1"/>
  <c r="CO1599" i="1"/>
  <c r="CP1599" i="1"/>
  <c r="CQ1599" i="1"/>
  <c r="CR1599" i="1"/>
  <c r="CS1599" i="1"/>
  <c r="CT1599" i="1"/>
  <c r="CU1599" i="1"/>
  <c r="CV1599" i="1"/>
  <c r="CW1599" i="1"/>
  <c r="CX1599" i="1"/>
  <c r="CY1599" i="1"/>
  <c r="CZ1599" i="1"/>
  <c r="DA1599" i="1"/>
  <c r="BD1599" i="1"/>
  <c r="B1599" i="1"/>
  <c r="BE1600" i="1"/>
  <c r="BF1600" i="1"/>
  <c r="BG1600" i="1"/>
  <c r="BH1600" i="1"/>
  <c r="BI1600" i="1"/>
  <c r="BJ1600" i="1"/>
  <c r="BK1600" i="1"/>
  <c r="BL1600" i="1"/>
  <c r="BM1600" i="1"/>
  <c r="BN1600" i="1"/>
  <c r="BO1600" i="1"/>
  <c r="BP1600" i="1"/>
  <c r="BQ1600" i="1"/>
  <c r="BR1600" i="1"/>
  <c r="BS1600" i="1"/>
  <c r="BT1600" i="1"/>
  <c r="BU1600" i="1"/>
  <c r="BV1600" i="1"/>
  <c r="BW1600" i="1"/>
  <c r="BX1600" i="1"/>
  <c r="BY1600" i="1"/>
  <c r="BZ1600" i="1"/>
  <c r="CA1600" i="1"/>
  <c r="CB1600" i="1"/>
  <c r="CC1600" i="1"/>
  <c r="CD1600" i="1"/>
  <c r="CE1600" i="1"/>
  <c r="CF1600" i="1"/>
  <c r="CG1600" i="1"/>
  <c r="CH1600" i="1"/>
  <c r="CI1600" i="1"/>
  <c r="CJ1600" i="1"/>
  <c r="CK1600" i="1"/>
  <c r="CL1600" i="1"/>
  <c r="CM1600" i="1"/>
  <c r="CN1600" i="1"/>
  <c r="CO1600" i="1"/>
  <c r="CP1600" i="1"/>
  <c r="CQ1600" i="1"/>
  <c r="CR1600" i="1"/>
  <c r="CS1600" i="1"/>
  <c r="CT1600" i="1"/>
  <c r="CU1600" i="1"/>
  <c r="CV1600" i="1"/>
  <c r="CW1600" i="1"/>
  <c r="CX1600" i="1"/>
  <c r="CY1600" i="1"/>
  <c r="CZ1600" i="1"/>
  <c r="DA1600" i="1"/>
  <c r="BD1600" i="1"/>
  <c r="B1600" i="1"/>
  <c r="BE1601" i="1"/>
  <c r="BF1601" i="1"/>
  <c r="BG1601" i="1"/>
  <c r="BH1601" i="1"/>
  <c r="BI1601" i="1"/>
  <c r="BJ1601" i="1"/>
  <c r="BK1601" i="1"/>
  <c r="BL1601" i="1"/>
  <c r="BM1601" i="1"/>
  <c r="BN1601" i="1"/>
  <c r="BO1601" i="1"/>
  <c r="BP1601" i="1"/>
  <c r="BQ1601" i="1"/>
  <c r="BR1601" i="1"/>
  <c r="BS1601" i="1"/>
  <c r="BT1601" i="1"/>
  <c r="BU1601" i="1"/>
  <c r="BV1601" i="1"/>
  <c r="BW1601" i="1"/>
  <c r="BX1601" i="1"/>
  <c r="BY1601" i="1"/>
  <c r="BZ1601" i="1"/>
  <c r="CA1601" i="1"/>
  <c r="CB1601" i="1"/>
  <c r="CC1601" i="1"/>
  <c r="CD1601" i="1"/>
  <c r="CE1601" i="1"/>
  <c r="CF1601" i="1"/>
  <c r="CG1601" i="1"/>
  <c r="CH1601" i="1"/>
  <c r="CI1601" i="1"/>
  <c r="CJ1601" i="1"/>
  <c r="CK1601" i="1"/>
  <c r="CL1601" i="1"/>
  <c r="CM1601" i="1"/>
  <c r="CN1601" i="1"/>
  <c r="CO1601" i="1"/>
  <c r="CP1601" i="1"/>
  <c r="CQ1601" i="1"/>
  <c r="CR1601" i="1"/>
  <c r="CS1601" i="1"/>
  <c r="CT1601" i="1"/>
  <c r="CU1601" i="1"/>
  <c r="CV1601" i="1"/>
  <c r="CW1601" i="1"/>
  <c r="CX1601" i="1"/>
  <c r="CY1601" i="1"/>
  <c r="CZ1601" i="1"/>
  <c r="DA1601" i="1"/>
  <c r="BD1601" i="1"/>
  <c r="B1601" i="1"/>
  <c r="BE1602" i="1"/>
  <c r="BF1602" i="1"/>
  <c r="BG1602" i="1"/>
  <c r="BH1602" i="1"/>
  <c r="BI1602" i="1"/>
  <c r="BJ1602" i="1"/>
  <c r="BK1602" i="1"/>
  <c r="BL1602" i="1"/>
  <c r="BM1602" i="1"/>
  <c r="BN1602" i="1"/>
  <c r="BO1602" i="1"/>
  <c r="BP1602" i="1"/>
  <c r="BQ1602" i="1"/>
  <c r="BR1602" i="1"/>
  <c r="BS1602" i="1"/>
  <c r="BT1602" i="1"/>
  <c r="BU1602" i="1"/>
  <c r="BV1602" i="1"/>
  <c r="BW1602" i="1"/>
  <c r="BX1602" i="1"/>
  <c r="BY1602" i="1"/>
  <c r="BZ1602" i="1"/>
  <c r="CA1602" i="1"/>
  <c r="CB1602" i="1"/>
  <c r="CC1602" i="1"/>
  <c r="CD1602" i="1"/>
  <c r="CE1602" i="1"/>
  <c r="CF1602" i="1"/>
  <c r="CG1602" i="1"/>
  <c r="CH1602" i="1"/>
  <c r="CI1602" i="1"/>
  <c r="CJ1602" i="1"/>
  <c r="CK1602" i="1"/>
  <c r="CL1602" i="1"/>
  <c r="CM1602" i="1"/>
  <c r="CN1602" i="1"/>
  <c r="CO1602" i="1"/>
  <c r="CP1602" i="1"/>
  <c r="CQ1602" i="1"/>
  <c r="CR1602" i="1"/>
  <c r="CS1602" i="1"/>
  <c r="CT1602" i="1"/>
  <c r="CU1602" i="1"/>
  <c r="CV1602" i="1"/>
  <c r="CW1602" i="1"/>
  <c r="CX1602" i="1"/>
  <c r="CY1602" i="1"/>
  <c r="CZ1602" i="1"/>
  <c r="DA1602" i="1"/>
  <c r="BD1602" i="1"/>
  <c r="B1602" i="1"/>
  <c r="BE1603" i="1"/>
  <c r="BF1603" i="1"/>
  <c r="BG1603" i="1"/>
  <c r="BH1603" i="1"/>
  <c r="BI1603" i="1"/>
  <c r="BJ1603" i="1"/>
  <c r="BK1603" i="1"/>
  <c r="BL1603" i="1"/>
  <c r="BM1603" i="1"/>
  <c r="BN1603" i="1"/>
  <c r="BO1603" i="1"/>
  <c r="BP1603" i="1"/>
  <c r="BQ1603" i="1"/>
  <c r="BR1603" i="1"/>
  <c r="BS1603" i="1"/>
  <c r="BT1603" i="1"/>
  <c r="BU1603" i="1"/>
  <c r="BV1603" i="1"/>
  <c r="BW1603" i="1"/>
  <c r="BX1603" i="1"/>
  <c r="BY1603" i="1"/>
  <c r="BZ1603" i="1"/>
  <c r="CA1603" i="1"/>
  <c r="CB1603" i="1"/>
  <c r="CC1603" i="1"/>
  <c r="CD1603" i="1"/>
  <c r="CE1603" i="1"/>
  <c r="CF1603" i="1"/>
  <c r="CG1603" i="1"/>
  <c r="CH1603" i="1"/>
  <c r="CI1603" i="1"/>
  <c r="CJ1603" i="1"/>
  <c r="CK1603" i="1"/>
  <c r="CL1603" i="1"/>
  <c r="CM1603" i="1"/>
  <c r="CN1603" i="1"/>
  <c r="CO1603" i="1"/>
  <c r="CP1603" i="1"/>
  <c r="CQ1603" i="1"/>
  <c r="CR1603" i="1"/>
  <c r="CS1603" i="1"/>
  <c r="CT1603" i="1"/>
  <c r="CU1603" i="1"/>
  <c r="CV1603" i="1"/>
  <c r="CW1603" i="1"/>
  <c r="CX1603" i="1"/>
  <c r="CY1603" i="1"/>
  <c r="CZ1603" i="1"/>
  <c r="DA1603" i="1"/>
  <c r="BD1603" i="1"/>
  <c r="B1603" i="1"/>
  <c r="BE1604" i="1"/>
  <c r="BF1604" i="1"/>
  <c r="BG1604" i="1"/>
  <c r="BH1604" i="1"/>
  <c r="BI1604" i="1"/>
  <c r="BJ1604" i="1"/>
  <c r="BK1604" i="1"/>
  <c r="BL1604" i="1"/>
  <c r="BM1604" i="1"/>
  <c r="BN1604" i="1"/>
  <c r="BO1604" i="1"/>
  <c r="BP1604" i="1"/>
  <c r="BQ1604" i="1"/>
  <c r="BR1604" i="1"/>
  <c r="BS1604" i="1"/>
  <c r="BT1604" i="1"/>
  <c r="BU1604" i="1"/>
  <c r="BV1604" i="1"/>
  <c r="BW1604" i="1"/>
  <c r="BX1604" i="1"/>
  <c r="BY1604" i="1"/>
  <c r="BZ1604" i="1"/>
  <c r="CA1604" i="1"/>
  <c r="CB1604" i="1"/>
  <c r="CC1604" i="1"/>
  <c r="CD1604" i="1"/>
  <c r="CE1604" i="1"/>
  <c r="CF1604" i="1"/>
  <c r="CG1604" i="1"/>
  <c r="CH1604" i="1"/>
  <c r="CI1604" i="1"/>
  <c r="CJ1604" i="1"/>
  <c r="CK1604" i="1"/>
  <c r="CL1604" i="1"/>
  <c r="CM1604" i="1"/>
  <c r="CN1604" i="1"/>
  <c r="CO1604" i="1"/>
  <c r="CP1604" i="1"/>
  <c r="CQ1604" i="1"/>
  <c r="CR1604" i="1"/>
  <c r="CS1604" i="1"/>
  <c r="CT1604" i="1"/>
  <c r="CU1604" i="1"/>
  <c r="CV1604" i="1"/>
  <c r="CW1604" i="1"/>
  <c r="CX1604" i="1"/>
  <c r="CY1604" i="1"/>
  <c r="CZ1604" i="1"/>
  <c r="DA1604" i="1"/>
  <c r="BD1604" i="1"/>
  <c r="B1604" i="1"/>
  <c r="BE1605" i="1"/>
  <c r="BF1605" i="1"/>
  <c r="BG1605" i="1"/>
  <c r="BH1605" i="1"/>
  <c r="BI1605" i="1"/>
  <c r="BJ1605" i="1"/>
  <c r="BK1605" i="1"/>
  <c r="BL1605" i="1"/>
  <c r="BM1605" i="1"/>
  <c r="BN1605" i="1"/>
  <c r="BO1605" i="1"/>
  <c r="BP1605" i="1"/>
  <c r="BQ1605" i="1"/>
  <c r="BR1605" i="1"/>
  <c r="BS1605" i="1"/>
  <c r="BT1605" i="1"/>
  <c r="BU1605" i="1"/>
  <c r="BV1605" i="1"/>
  <c r="BW1605" i="1"/>
  <c r="BX1605" i="1"/>
  <c r="BY1605" i="1"/>
  <c r="BZ1605" i="1"/>
  <c r="CA1605" i="1"/>
  <c r="CB1605" i="1"/>
  <c r="CC1605" i="1"/>
  <c r="CD1605" i="1"/>
  <c r="CE1605" i="1"/>
  <c r="CF1605" i="1"/>
  <c r="CG1605" i="1"/>
  <c r="CH1605" i="1"/>
  <c r="CI1605" i="1"/>
  <c r="CJ1605" i="1"/>
  <c r="CK1605" i="1"/>
  <c r="CL1605" i="1"/>
  <c r="CM1605" i="1"/>
  <c r="CN1605" i="1"/>
  <c r="CO1605" i="1"/>
  <c r="CP1605" i="1"/>
  <c r="CQ1605" i="1"/>
  <c r="CR1605" i="1"/>
  <c r="CS1605" i="1"/>
  <c r="CT1605" i="1"/>
  <c r="CU1605" i="1"/>
  <c r="CV1605" i="1"/>
  <c r="CW1605" i="1"/>
  <c r="CX1605" i="1"/>
  <c r="CY1605" i="1"/>
  <c r="CZ1605" i="1"/>
  <c r="DA1605" i="1"/>
  <c r="BD1605" i="1"/>
  <c r="B1605" i="1"/>
  <c r="BE1606" i="1"/>
  <c r="BF1606" i="1"/>
  <c r="BG1606" i="1"/>
  <c r="BH1606" i="1"/>
  <c r="BI1606" i="1"/>
  <c r="BJ1606" i="1"/>
  <c r="BK1606" i="1"/>
  <c r="BL1606" i="1"/>
  <c r="BM1606" i="1"/>
  <c r="BN1606" i="1"/>
  <c r="BO1606" i="1"/>
  <c r="BP1606" i="1"/>
  <c r="BQ1606" i="1"/>
  <c r="BR1606" i="1"/>
  <c r="BS1606" i="1"/>
  <c r="BT1606" i="1"/>
  <c r="BU1606" i="1"/>
  <c r="BV1606" i="1"/>
  <c r="BW1606" i="1"/>
  <c r="BX1606" i="1"/>
  <c r="BY1606" i="1"/>
  <c r="BZ1606" i="1"/>
  <c r="CA1606" i="1"/>
  <c r="CB1606" i="1"/>
  <c r="CC1606" i="1"/>
  <c r="CD1606" i="1"/>
  <c r="CE1606" i="1"/>
  <c r="CF1606" i="1"/>
  <c r="CG1606" i="1"/>
  <c r="CH1606" i="1"/>
  <c r="CI1606" i="1"/>
  <c r="CJ1606" i="1"/>
  <c r="CK1606" i="1"/>
  <c r="CL1606" i="1"/>
  <c r="CM1606" i="1"/>
  <c r="CN1606" i="1"/>
  <c r="CO1606" i="1"/>
  <c r="CP1606" i="1"/>
  <c r="CQ1606" i="1"/>
  <c r="CR1606" i="1"/>
  <c r="CS1606" i="1"/>
  <c r="CT1606" i="1"/>
  <c r="CU1606" i="1"/>
  <c r="CV1606" i="1"/>
  <c r="CW1606" i="1"/>
  <c r="CX1606" i="1"/>
  <c r="CY1606" i="1"/>
  <c r="CZ1606" i="1"/>
  <c r="DA1606" i="1"/>
  <c r="BD1606" i="1"/>
  <c r="B1606" i="1"/>
  <c r="BE1607" i="1"/>
  <c r="BF1607" i="1"/>
  <c r="BG1607" i="1"/>
  <c r="BH1607" i="1"/>
  <c r="BI1607" i="1"/>
  <c r="BJ1607" i="1"/>
  <c r="BK1607" i="1"/>
  <c r="BL1607" i="1"/>
  <c r="BM1607" i="1"/>
  <c r="BN1607" i="1"/>
  <c r="BO1607" i="1"/>
  <c r="BP1607" i="1"/>
  <c r="BQ1607" i="1"/>
  <c r="BR1607" i="1"/>
  <c r="BS1607" i="1"/>
  <c r="BT1607" i="1"/>
  <c r="BU1607" i="1"/>
  <c r="BV1607" i="1"/>
  <c r="BW1607" i="1"/>
  <c r="BX1607" i="1"/>
  <c r="BY1607" i="1"/>
  <c r="BZ1607" i="1"/>
  <c r="CA1607" i="1"/>
  <c r="CB1607" i="1"/>
  <c r="CC1607" i="1"/>
  <c r="CD1607" i="1"/>
  <c r="CE1607" i="1"/>
  <c r="CF1607" i="1"/>
  <c r="CG1607" i="1"/>
  <c r="CH1607" i="1"/>
  <c r="CI1607" i="1"/>
  <c r="CJ1607" i="1"/>
  <c r="CK1607" i="1"/>
  <c r="CL1607" i="1"/>
  <c r="CM1607" i="1"/>
  <c r="CN1607" i="1"/>
  <c r="CO1607" i="1"/>
  <c r="CP1607" i="1"/>
  <c r="CQ1607" i="1"/>
  <c r="CR1607" i="1"/>
  <c r="CS1607" i="1"/>
  <c r="CT1607" i="1"/>
  <c r="CU1607" i="1"/>
  <c r="CV1607" i="1"/>
  <c r="CW1607" i="1"/>
  <c r="CX1607" i="1"/>
  <c r="CY1607" i="1"/>
  <c r="CZ1607" i="1"/>
  <c r="DA1607" i="1"/>
  <c r="BD1607" i="1"/>
  <c r="B1607" i="1"/>
  <c r="BE1608" i="1"/>
  <c r="BF1608" i="1"/>
  <c r="BG1608" i="1"/>
  <c r="BH1608" i="1"/>
  <c r="BI1608" i="1"/>
  <c r="BJ1608" i="1"/>
  <c r="BK1608" i="1"/>
  <c r="BL1608" i="1"/>
  <c r="BM1608" i="1"/>
  <c r="BN1608" i="1"/>
  <c r="BO1608" i="1"/>
  <c r="BP1608" i="1"/>
  <c r="BQ1608" i="1"/>
  <c r="BR1608" i="1"/>
  <c r="BS1608" i="1"/>
  <c r="BT1608" i="1"/>
  <c r="BU1608" i="1"/>
  <c r="BV1608" i="1"/>
  <c r="BW1608" i="1"/>
  <c r="BX1608" i="1"/>
  <c r="BY1608" i="1"/>
  <c r="BZ1608" i="1"/>
  <c r="CA1608" i="1"/>
  <c r="CB1608" i="1"/>
  <c r="CC1608" i="1"/>
  <c r="CD1608" i="1"/>
  <c r="CE1608" i="1"/>
  <c r="CF1608" i="1"/>
  <c r="CG1608" i="1"/>
  <c r="CH1608" i="1"/>
  <c r="CI1608" i="1"/>
  <c r="CJ1608" i="1"/>
  <c r="CK1608" i="1"/>
  <c r="CL1608" i="1"/>
  <c r="CM1608" i="1"/>
  <c r="CN1608" i="1"/>
  <c r="CO1608" i="1"/>
  <c r="CP1608" i="1"/>
  <c r="CQ1608" i="1"/>
  <c r="CR1608" i="1"/>
  <c r="CS1608" i="1"/>
  <c r="CT1608" i="1"/>
  <c r="CU1608" i="1"/>
  <c r="CV1608" i="1"/>
  <c r="CW1608" i="1"/>
  <c r="CX1608" i="1"/>
  <c r="CY1608" i="1"/>
  <c r="CZ1608" i="1"/>
  <c r="DA1608" i="1"/>
  <c r="BD1608" i="1"/>
  <c r="B1608" i="1"/>
  <c r="BE1609" i="1"/>
  <c r="BF1609" i="1"/>
  <c r="BG1609" i="1"/>
  <c r="BH1609" i="1"/>
  <c r="BI1609" i="1"/>
  <c r="BJ1609" i="1"/>
  <c r="BK1609" i="1"/>
  <c r="BL1609" i="1"/>
  <c r="BM1609" i="1"/>
  <c r="BN1609" i="1"/>
  <c r="BO1609" i="1"/>
  <c r="BP1609" i="1"/>
  <c r="BQ1609" i="1"/>
  <c r="BR1609" i="1"/>
  <c r="BS1609" i="1"/>
  <c r="BT1609" i="1"/>
  <c r="BU1609" i="1"/>
  <c r="BV1609" i="1"/>
  <c r="BW1609" i="1"/>
  <c r="BX1609" i="1"/>
  <c r="BY1609" i="1"/>
  <c r="BZ1609" i="1"/>
  <c r="CA1609" i="1"/>
  <c r="CB1609" i="1"/>
  <c r="CC1609" i="1"/>
  <c r="CD1609" i="1"/>
  <c r="CE1609" i="1"/>
  <c r="CF1609" i="1"/>
  <c r="CG1609" i="1"/>
  <c r="CH1609" i="1"/>
  <c r="CI1609" i="1"/>
  <c r="CJ1609" i="1"/>
  <c r="CK1609" i="1"/>
  <c r="CL1609" i="1"/>
  <c r="CM1609" i="1"/>
  <c r="CN1609" i="1"/>
  <c r="CO1609" i="1"/>
  <c r="CP1609" i="1"/>
  <c r="CQ1609" i="1"/>
  <c r="CR1609" i="1"/>
  <c r="CS1609" i="1"/>
  <c r="CT1609" i="1"/>
  <c r="CU1609" i="1"/>
  <c r="CV1609" i="1"/>
  <c r="CW1609" i="1"/>
  <c r="CX1609" i="1"/>
  <c r="CY1609" i="1"/>
  <c r="CZ1609" i="1"/>
  <c r="DA1609" i="1"/>
  <c r="BD1609" i="1"/>
  <c r="B1609" i="1"/>
  <c r="BE1610" i="1"/>
  <c r="BF1610" i="1"/>
  <c r="BG1610" i="1"/>
  <c r="BH1610" i="1"/>
  <c r="BI1610" i="1"/>
  <c r="BJ1610" i="1"/>
  <c r="BK1610" i="1"/>
  <c r="BL1610" i="1"/>
  <c r="BM1610" i="1"/>
  <c r="BN1610" i="1"/>
  <c r="BO1610" i="1"/>
  <c r="BP1610" i="1"/>
  <c r="BQ1610" i="1"/>
  <c r="BR1610" i="1"/>
  <c r="BS1610" i="1"/>
  <c r="BT1610" i="1"/>
  <c r="BU1610" i="1"/>
  <c r="BV1610" i="1"/>
  <c r="BW1610" i="1"/>
  <c r="BX1610" i="1"/>
  <c r="BY1610" i="1"/>
  <c r="BZ1610" i="1"/>
  <c r="CA1610" i="1"/>
  <c r="CB1610" i="1"/>
  <c r="CC1610" i="1"/>
  <c r="CD1610" i="1"/>
  <c r="CE1610" i="1"/>
  <c r="CF1610" i="1"/>
  <c r="CG1610" i="1"/>
  <c r="CH1610" i="1"/>
  <c r="CI1610" i="1"/>
  <c r="CJ1610" i="1"/>
  <c r="CK1610" i="1"/>
  <c r="CL1610" i="1"/>
  <c r="CM1610" i="1"/>
  <c r="CN1610" i="1"/>
  <c r="CO1610" i="1"/>
  <c r="CP1610" i="1"/>
  <c r="CQ1610" i="1"/>
  <c r="CR1610" i="1"/>
  <c r="CS1610" i="1"/>
  <c r="CT1610" i="1"/>
  <c r="CU1610" i="1"/>
  <c r="CV1610" i="1"/>
  <c r="CW1610" i="1"/>
  <c r="CX1610" i="1"/>
  <c r="CY1610" i="1"/>
  <c r="CZ1610" i="1"/>
  <c r="DA1610" i="1"/>
  <c r="BD1610" i="1"/>
  <c r="B1610" i="1"/>
  <c r="BE1611" i="1"/>
  <c r="BF1611" i="1"/>
  <c r="BG1611" i="1"/>
  <c r="BH1611" i="1"/>
  <c r="BI1611" i="1"/>
  <c r="BJ1611" i="1"/>
  <c r="BK1611" i="1"/>
  <c r="BL1611" i="1"/>
  <c r="BM1611" i="1"/>
  <c r="BN1611" i="1"/>
  <c r="BO1611" i="1"/>
  <c r="BP1611" i="1"/>
  <c r="BQ1611" i="1"/>
  <c r="BR1611" i="1"/>
  <c r="BS1611" i="1"/>
  <c r="BT1611" i="1"/>
  <c r="BU1611" i="1"/>
  <c r="BV1611" i="1"/>
  <c r="BW1611" i="1"/>
  <c r="BX1611" i="1"/>
  <c r="BY1611" i="1"/>
  <c r="BZ1611" i="1"/>
  <c r="CA1611" i="1"/>
  <c r="CB1611" i="1"/>
  <c r="CC1611" i="1"/>
  <c r="CD1611" i="1"/>
  <c r="CE1611" i="1"/>
  <c r="CF1611" i="1"/>
  <c r="CG1611" i="1"/>
  <c r="CH1611" i="1"/>
  <c r="CI1611" i="1"/>
  <c r="CJ1611" i="1"/>
  <c r="CK1611" i="1"/>
  <c r="CL1611" i="1"/>
  <c r="CM1611" i="1"/>
  <c r="CN1611" i="1"/>
  <c r="CO1611" i="1"/>
  <c r="CP1611" i="1"/>
  <c r="CQ1611" i="1"/>
  <c r="CR1611" i="1"/>
  <c r="CS1611" i="1"/>
  <c r="CT1611" i="1"/>
  <c r="CU1611" i="1"/>
  <c r="CV1611" i="1"/>
  <c r="CW1611" i="1"/>
  <c r="CX1611" i="1"/>
  <c r="CY1611" i="1"/>
  <c r="CZ1611" i="1"/>
  <c r="DA1611" i="1"/>
  <c r="BD1611" i="1"/>
  <c r="B1611" i="1"/>
  <c r="BE1612" i="1"/>
  <c r="BF1612" i="1"/>
  <c r="BG1612" i="1"/>
  <c r="BH1612" i="1"/>
  <c r="BI1612" i="1"/>
  <c r="BJ1612" i="1"/>
  <c r="BK1612" i="1"/>
  <c r="BL1612" i="1"/>
  <c r="BM1612" i="1"/>
  <c r="BN1612" i="1"/>
  <c r="BO1612" i="1"/>
  <c r="BP1612" i="1"/>
  <c r="BQ1612" i="1"/>
  <c r="BR1612" i="1"/>
  <c r="BS1612" i="1"/>
  <c r="BT1612" i="1"/>
  <c r="BU1612" i="1"/>
  <c r="BV1612" i="1"/>
  <c r="BW1612" i="1"/>
  <c r="BX1612" i="1"/>
  <c r="BY1612" i="1"/>
  <c r="BZ1612" i="1"/>
  <c r="CA1612" i="1"/>
  <c r="CB1612" i="1"/>
  <c r="CC1612" i="1"/>
  <c r="CD1612" i="1"/>
  <c r="CE1612" i="1"/>
  <c r="CF1612" i="1"/>
  <c r="CG1612" i="1"/>
  <c r="CH1612" i="1"/>
  <c r="CI1612" i="1"/>
  <c r="CJ1612" i="1"/>
  <c r="CK1612" i="1"/>
  <c r="CL1612" i="1"/>
  <c r="CM1612" i="1"/>
  <c r="CN1612" i="1"/>
  <c r="CO1612" i="1"/>
  <c r="CP1612" i="1"/>
  <c r="CQ1612" i="1"/>
  <c r="CR1612" i="1"/>
  <c r="CS1612" i="1"/>
  <c r="CT1612" i="1"/>
  <c r="CU1612" i="1"/>
  <c r="CV1612" i="1"/>
  <c r="CW1612" i="1"/>
  <c r="CX1612" i="1"/>
  <c r="CY1612" i="1"/>
  <c r="CZ1612" i="1"/>
  <c r="DA1612" i="1"/>
  <c r="BD1612" i="1"/>
  <c r="B1612" i="1"/>
  <c r="BE1613" i="1"/>
  <c r="BF1613" i="1"/>
  <c r="BG1613" i="1"/>
  <c r="BH1613" i="1"/>
  <c r="BI1613" i="1"/>
  <c r="BJ1613" i="1"/>
  <c r="BK1613" i="1"/>
  <c r="BL1613" i="1"/>
  <c r="BM1613" i="1"/>
  <c r="BN1613" i="1"/>
  <c r="BO1613" i="1"/>
  <c r="BP1613" i="1"/>
  <c r="BQ1613" i="1"/>
  <c r="BR1613" i="1"/>
  <c r="BS1613" i="1"/>
  <c r="BT1613" i="1"/>
  <c r="BU1613" i="1"/>
  <c r="BV1613" i="1"/>
  <c r="BW1613" i="1"/>
  <c r="BX1613" i="1"/>
  <c r="BY1613" i="1"/>
  <c r="BZ1613" i="1"/>
  <c r="CA1613" i="1"/>
  <c r="CB1613" i="1"/>
  <c r="CC1613" i="1"/>
  <c r="CD1613" i="1"/>
  <c r="CE1613" i="1"/>
  <c r="CF1613" i="1"/>
  <c r="CG1613" i="1"/>
  <c r="CH1613" i="1"/>
  <c r="CI1613" i="1"/>
  <c r="CJ1613" i="1"/>
  <c r="CK1613" i="1"/>
  <c r="CL1613" i="1"/>
  <c r="CM1613" i="1"/>
  <c r="CN1613" i="1"/>
  <c r="CO1613" i="1"/>
  <c r="CP1613" i="1"/>
  <c r="CQ1613" i="1"/>
  <c r="CR1613" i="1"/>
  <c r="CS1613" i="1"/>
  <c r="CT1613" i="1"/>
  <c r="CU1613" i="1"/>
  <c r="CV1613" i="1"/>
  <c r="CW1613" i="1"/>
  <c r="CX1613" i="1"/>
  <c r="CY1613" i="1"/>
  <c r="CZ1613" i="1"/>
  <c r="DA1613" i="1"/>
  <c r="BD1613" i="1"/>
  <c r="B1613" i="1"/>
  <c r="BE1614" i="1"/>
  <c r="BF1614" i="1"/>
  <c r="BG1614" i="1"/>
  <c r="BH1614" i="1"/>
  <c r="BI1614" i="1"/>
  <c r="BJ1614" i="1"/>
  <c r="BK1614" i="1"/>
  <c r="BL1614" i="1"/>
  <c r="BM1614" i="1"/>
  <c r="BN1614" i="1"/>
  <c r="BO1614" i="1"/>
  <c r="BP1614" i="1"/>
  <c r="BQ1614" i="1"/>
  <c r="BR1614" i="1"/>
  <c r="BS1614" i="1"/>
  <c r="BT1614" i="1"/>
  <c r="BU1614" i="1"/>
  <c r="BV1614" i="1"/>
  <c r="BW1614" i="1"/>
  <c r="BX1614" i="1"/>
  <c r="BY1614" i="1"/>
  <c r="BZ1614" i="1"/>
  <c r="CA1614" i="1"/>
  <c r="CB1614" i="1"/>
  <c r="CC1614" i="1"/>
  <c r="CD1614" i="1"/>
  <c r="CE1614" i="1"/>
  <c r="CF1614" i="1"/>
  <c r="CG1614" i="1"/>
  <c r="CH1614" i="1"/>
  <c r="CI1614" i="1"/>
  <c r="CJ1614" i="1"/>
  <c r="CK1614" i="1"/>
  <c r="CL1614" i="1"/>
  <c r="CM1614" i="1"/>
  <c r="CN1614" i="1"/>
  <c r="CO1614" i="1"/>
  <c r="CP1614" i="1"/>
  <c r="CQ1614" i="1"/>
  <c r="CR1614" i="1"/>
  <c r="CS1614" i="1"/>
  <c r="CT1614" i="1"/>
  <c r="CU1614" i="1"/>
  <c r="CV1614" i="1"/>
  <c r="CW1614" i="1"/>
  <c r="CX1614" i="1"/>
  <c r="CY1614" i="1"/>
  <c r="CZ1614" i="1"/>
  <c r="DA1614" i="1"/>
  <c r="BD1614" i="1"/>
  <c r="B1614" i="1"/>
  <c r="BE1615" i="1"/>
  <c r="BF1615" i="1"/>
  <c r="BG1615" i="1"/>
  <c r="BH1615" i="1"/>
  <c r="BI1615" i="1"/>
  <c r="BJ1615" i="1"/>
  <c r="BK1615" i="1"/>
  <c r="BL1615" i="1"/>
  <c r="BM1615" i="1"/>
  <c r="BN1615" i="1"/>
  <c r="BO1615" i="1"/>
  <c r="BP1615" i="1"/>
  <c r="BQ1615" i="1"/>
  <c r="BR1615" i="1"/>
  <c r="BS1615" i="1"/>
  <c r="BT1615" i="1"/>
  <c r="BU1615" i="1"/>
  <c r="BV1615" i="1"/>
  <c r="BW1615" i="1"/>
  <c r="BX1615" i="1"/>
  <c r="BY1615" i="1"/>
  <c r="BZ1615" i="1"/>
  <c r="CA1615" i="1"/>
  <c r="CB1615" i="1"/>
  <c r="CC1615" i="1"/>
  <c r="CD1615" i="1"/>
  <c r="CE1615" i="1"/>
  <c r="CF1615" i="1"/>
  <c r="CG1615" i="1"/>
  <c r="CH1615" i="1"/>
  <c r="CI1615" i="1"/>
  <c r="CJ1615" i="1"/>
  <c r="CK1615" i="1"/>
  <c r="CL1615" i="1"/>
  <c r="CM1615" i="1"/>
  <c r="CN1615" i="1"/>
  <c r="CO1615" i="1"/>
  <c r="CP1615" i="1"/>
  <c r="CQ1615" i="1"/>
  <c r="CR1615" i="1"/>
  <c r="CS1615" i="1"/>
  <c r="CT1615" i="1"/>
  <c r="CU1615" i="1"/>
  <c r="CV1615" i="1"/>
  <c r="CW1615" i="1"/>
  <c r="CX1615" i="1"/>
  <c r="CY1615" i="1"/>
  <c r="CZ1615" i="1"/>
  <c r="DA1615" i="1"/>
  <c r="BD1615" i="1"/>
  <c r="B1615" i="1"/>
  <c r="BE1616" i="1"/>
  <c r="BF1616" i="1"/>
  <c r="BG1616" i="1"/>
  <c r="BH1616" i="1"/>
  <c r="BI1616" i="1"/>
  <c r="BJ1616" i="1"/>
  <c r="BK1616" i="1"/>
  <c r="BL1616" i="1"/>
  <c r="BM1616" i="1"/>
  <c r="BN1616" i="1"/>
  <c r="BO1616" i="1"/>
  <c r="BP1616" i="1"/>
  <c r="BQ1616" i="1"/>
  <c r="BR1616" i="1"/>
  <c r="BS1616" i="1"/>
  <c r="BT1616" i="1"/>
  <c r="BU1616" i="1"/>
  <c r="BV1616" i="1"/>
  <c r="BW1616" i="1"/>
  <c r="BX1616" i="1"/>
  <c r="BY1616" i="1"/>
  <c r="BZ1616" i="1"/>
  <c r="CA1616" i="1"/>
  <c r="CB1616" i="1"/>
  <c r="CC1616" i="1"/>
  <c r="CD1616" i="1"/>
  <c r="CE1616" i="1"/>
  <c r="CF1616" i="1"/>
  <c r="CG1616" i="1"/>
  <c r="CH1616" i="1"/>
  <c r="CI1616" i="1"/>
  <c r="CJ1616" i="1"/>
  <c r="CK1616" i="1"/>
  <c r="CL1616" i="1"/>
  <c r="CM1616" i="1"/>
  <c r="CN1616" i="1"/>
  <c r="CO1616" i="1"/>
  <c r="CP1616" i="1"/>
  <c r="CQ1616" i="1"/>
  <c r="CR1616" i="1"/>
  <c r="CS1616" i="1"/>
  <c r="CT1616" i="1"/>
  <c r="CU1616" i="1"/>
  <c r="CV1616" i="1"/>
  <c r="CW1616" i="1"/>
  <c r="CX1616" i="1"/>
  <c r="CY1616" i="1"/>
  <c r="CZ1616" i="1"/>
  <c r="DA1616" i="1"/>
  <c r="BD1616" i="1"/>
  <c r="B1616" i="1"/>
  <c r="BE1617" i="1"/>
  <c r="BF1617" i="1"/>
  <c r="BG1617" i="1"/>
  <c r="BH1617" i="1"/>
  <c r="BI1617" i="1"/>
  <c r="BJ1617" i="1"/>
  <c r="BK1617" i="1"/>
  <c r="BL1617" i="1"/>
  <c r="BM1617" i="1"/>
  <c r="BN1617" i="1"/>
  <c r="BO1617" i="1"/>
  <c r="BP1617" i="1"/>
  <c r="BQ1617" i="1"/>
  <c r="BR1617" i="1"/>
  <c r="BS1617" i="1"/>
  <c r="BT1617" i="1"/>
  <c r="BU1617" i="1"/>
  <c r="BV1617" i="1"/>
  <c r="BW1617" i="1"/>
  <c r="BX1617" i="1"/>
  <c r="BY1617" i="1"/>
  <c r="BZ1617" i="1"/>
  <c r="CA1617" i="1"/>
  <c r="CB1617" i="1"/>
  <c r="CC1617" i="1"/>
  <c r="CD1617" i="1"/>
  <c r="CE1617" i="1"/>
  <c r="CF1617" i="1"/>
  <c r="CG1617" i="1"/>
  <c r="CH1617" i="1"/>
  <c r="CI1617" i="1"/>
  <c r="CJ1617" i="1"/>
  <c r="CK1617" i="1"/>
  <c r="CL1617" i="1"/>
  <c r="CM1617" i="1"/>
  <c r="CN1617" i="1"/>
  <c r="CO1617" i="1"/>
  <c r="CP1617" i="1"/>
  <c r="CQ1617" i="1"/>
  <c r="CR1617" i="1"/>
  <c r="CS1617" i="1"/>
  <c r="CT1617" i="1"/>
  <c r="CU1617" i="1"/>
  <c r="CV1617" i="1"/>
  <c r="CW1617" i="1"/>
  <c r="CX1617" i="1"/>
  <c r="CY1617" i="1"/>
  <c r="CZ1617" i="1"/>
  <c r="DA1617" i="1"/>
  <c r="BD1617" i="1"/>
  <c r="B1617" i="1"/>
  <c r="BE1618" i="1"/>
  <c r="BF1618" i="1"/>
  <c r="BG1618" i="1"/>
  <c r="BH1618" i="1"/>
  <c r="BI1618" i="1"/>
  <c r="BJ1618" i="1"/>
  <c r="BK1618" i="1"/>
  <c r="BL1618" i="1"/>
  <c r="BM1618" i="1"/>
  <c r="BN1618" i="1"/>
  <c r="BO1618" i="1"/>
  <c r="BP1618" i="1"/>
  <c r="BQ1618" i="1"/>
  <c r="BR1618" i="1"/>
  <c r="BS1618" i="1"/>
  <c r="BT1618" i="1"/>
  <c r="BU1618" i="1"/>
  <c r="BV1618" i="1"/>
  <c r="BW1618" i="1"/>
  <c r="BX1618" i="1"/>
  <c r="BY1618" i="1"/>
  <c r="BZ1618" i="1"/>
  <c r="CA1618" i="1"/>
  <c r="CB1618" i="1"/>
  <c r="CC1618" i="1"/>
  <c r="CD1618" i="1"/>
  <c r="CE1618" i="1"/>
  <c r="CF1618" i="1"/>
  <c r="CG1618" i="1"/>
  <c r="CH1618" i="1"/>
  <c r="CI1618" i="1"/>
  <c r="CJ1618" i="1"/>
  <c r="CK1618" i="1"/>
  <c r="CL1618" i="1"/>
  <c r="CM1618" i="1"/>
  <c r="CN1618" i="1"/>
  <c r="CO1618" i="1"/>
  <c r="CP1618" i="1"/>
  <c r="CQ1618" i="1"/>
  <c r="CR1618" i="1"/>
  <c r="CS1618" i="1"/>
  <c r="CT1618" i="1"/>
  <c r="CU1618" i="1"/>
  <c r="CV1618" i="1"/>
  <c r="CW1618" i="1"/>
  <c r="CX1618" i="1"/>
  <c r="CY1618" i="1"/>
  <c r="CZ1618" i="1"/>
  <c r="DA1618" i="1"/>
  <c r="BD1618" i="1"/>
  <c r="B1618" i="1"/>
  <c r="BE1619" i="1"/>
  <c r="BF1619" i="1"/>
  <c r="BG1619" i="1"/>
  <c r="BH1619" i="1"/>
  <c r="BI1619" i="1"/>
  <c r="BJ1619" i="1"/>
  <c r="BK1619" i="1"/>
  <c r="BL1619" i="1"/>
  <c r="BM1619" i="1"/>
  <c r="BN1619" i="1"/>
  <c r="BO1619" i="1"/>
  <c r="BP1619" i="1"/>
  <c r="BQ1619" i="1"/>
  <c r="BR1619" i="1"/>
  <c r="BS1619" i="1"/>
  <c r="BT1619" i="1"/>
  <c r="BU1619" i="1"/>
  <c r="BV1619" i="1"/>
  <c r="BW1619" i="1"/>
  <c r="BX1619" i="1"/>
  <c r="BY1619" i="1"/>
  <c r="BZ1619" i="1"/>
  <c r="CA1619" i="1"/>
  <c r="CB1619" i="1"/>
  <c r="CC1619" i="1"/>
  <c r="CD1619" i="1"/>
  <c r="CE1619" i="1"/>
  <c r="CF1619" i="1"/>
  <c r="CG1619" i="1"/>
  <c r="CH1619" i="1"/>
  <c r="CI1619" i="1"/>
  <c r="CJ1619" i="1"/>
  <c r="CK1619" i="1"/>
  <c r="CL1619" i="1"/>
  <c r="CM1619" i="1"/>
  <c r="CN1619" i="1"/>
  <c r="CO1619" i="1"/>
  <c r="CP1619" i="1"/>
  <c r="CQ1619" i="1"/>
  <c r="CR1619" i="1"/>
  <c r="CS1619" i="1"/>
  <c r="CT1619" i="1"/>
  <c r="CU1619" i="1"/>
  <c r="CV1619" i="1"/>
  <c r="CW1619" i="1"/>
  <c r="CX1619" i="1"/>
  <c r="CY1619" i="1"/>
  <c r="CZ1619" i="1"/>
  <c r="DA1619" i="1"/>
  <c r="BD1619" i="1"/>
  <c r="B1619" i="1"/>
  <c r="BE1620" i="1"/>
  <c r="BF1620" i="1"/>
  <c r="BG1620" i="1"/>
  <c r="BH1620" i="1"/>
  <c r="BI1620" i="1"/>
  <c r="BJ1620" i="1"/>
  <c r="BK1620" i="1"/>
  <c r="BL1620" i="1"/>
  <c r="BM1620" i="1"/>
  <c r="BN1620" i="1"/>
  <c r="BO1620" i="1"/>
  <c r="BP1620" i="1"/>
  <c r="BQ1620" i="1"/>
  <c r="BR1620" i="1"/>
  <c r="BS1620" i="1"/>
  <c r="BT1620" i="1"/>
  <c r="BU1620" i="1"/>
  <c r="BV1620" i="1"/>
  <c r="BW1620" i="1"/>
  <c r="BX1620" i="1"/>
  <c r="BY1620" i="1"/>
  <c r="BZ1620" i="1"/>
  <c r="CA1620" i="1"/>
  <c r="CB1620" i="1"/>
  <c r="CC1620" i="1"/>
  <c r="CD1620" i="1"/>
  <c r="CE1620" i="1"/>
  <c r="CF1620" i="1"/>
  <c r="CG1620" i="1"/>
  <c r="CH1620" i="1"/>
  <c r="CI1620" i="1"/>
  <c r="CJ1620" i="1"/>
  <c r="CK1620" i="1"/>
  <c r="CL1620" i="1"/>
  <c r="CM1620" i="1"/>
  <c r="CN1620" i="1"/>
  <c r="CO1620" i="1"/>
  <c r="CP1620" i="1"/>
  <c r="CQ1620" i="1"/>
  <c r="CR1620" i="1"/>
  <c r="CS1620" i="1"/>
  <c r="CT1620" i="1"/>
  <c r="CU1620" i="1"/>
  <c r="CV1620" i="1"/>
  <c r="CW1620" i="1"/>
  <c r="CX1620" i="1"/>
  <c r="CY1620" i="1"/>
  <c r="CZ1620" i="1"/>
  <c r="DA1620" i="1"/>
  <c r="BD1620" i="1"/>
  <c r="B1620" i="1"/>
  <c r="BE1621" i="1"/>
  <c r="BF1621" i="1"/>
  <c r="BG1621" i="1"/>
  <c r="BH1621" i="1"/>
  <c r="BI1621" i="1"/>
  <c r="BJ1621" i="1"/>
  <c r="BK1621" i="1"/>
  <c r="BL1621" i="1"/>
  <c r="BM1621" i="1"/>
  <c r="BN1621" i="1"/>
  <c r="BO1621" i="1"/>
  <c r="BP1621" i="1"/>
  <c r="BQ1621" i="1"/>
  <c r="BR1621" i="1"/>
  <c r="BS1621" i="1"/>
  <c r="BT1621" i="1"/>
  <c r="BU1621" i="1"/>
  <c r="BV1621" i="1"/>
  <c r="BW1621" i="1"/>
  <c r="BX1621" i="1"/>
  <c r="BY1621" i="1"/>
  <c r="BZ1621" i="1"/>
  <c r="CA1621" i="1"/>
  <c r="CB1621" i="1"/>
  <c r="CC1621" i="1"/>
  <c r="CD1621" i="1"/>
  <c r="CE1621" i="1"/>
  <c r="CF1621" i="1"/>
  <c r="CG1621" i="1"/>
  <c r="CH1621" i="1"/>
  <c r="CI1621" i="1"/>
  <c r="CJ1621" i="1"/>
  <c r="CK1621" i="1"/>
  <c r="CL1621" i="1"/>
  <c r="CM1621" i="1"/>
  <c r="CN1621" i="1"/>
  <c r="CO1621" i="1"/>
  <c r="CP1621" i="1"/>
  <c r="CQ1621" i="1"/>
  <c r="CR1621" i="1"/>
  <c r="CS1621" i="1"/>
  <c r="CT1621" i="1"/>
  <c r="CU1621" i="1"/>
  <c r="CV1621" i="1"/>
  <c r="CW1621" i="1"/>
  <c r="CX1621" i="1"/>
  <c r="CY1621" i="1"/>
  <c r="CZ1621" i="1"/>
  <c r="DA1621" i="1"/>
  <c r="BD1621" i="1"/>
  <c r="B1621" i="1"/>
  <c r="BE1622" i="1"/>
  <c r="BF1622" i="1"/>
  <c r="BG1622" i="1"/>
  <c r="BH1622" i="1"/>
  <c r="BI1622" i="1"/>
  <c r="BJ1622" i="1"/>
  <c r="BK1622" i="1"/>
  <c r="BL1622" i="1"/>
  <c r="BM1622" i="1"/>
  <c r="BN1622" i="1"/>
  <c r="BO1622" i="1"/>
  <c r="BP1622" i="1"/>
  <c r="BQ1622" i="1"/>
  <c r="BR1622" i="1"/>
  <c r="BS1622" i="1"/>
  <c r="BT1622" i="1"/>
  <c r="BU1622" i="1"/>
  <c r="BV1622" i="1"/>
  <c r="BW1622" i="1"/>
  <c r="BX1622" i="1"/>
  <c r="BY1622" i="1"/>
  <c r="BZ1622" i="1"/>
  <c r="CA1622" i="1"/>
  <c r="CB1622" i="1"/>
  <c r="CC1622" i="1"/>
  <c r="CD1622" i="1"/>
  <c r="CE1622" i="1"/>
  <c r="CF1622" i="1"/>
  <c r="CG1622" i="1"/>
  <c r="CH1622" i="1"/>
  <c r="CI1622" i="1"/>
  <c r="CJ1622" i="1"/>
  <c r="CK1622" i="1"/>
  <c r="CL1622" i="1"/>
  <c r="CM1622" i="1"/>
  <c r="CN1622" i="1"/>
  <c r="CO1622" i="1"/>
  <c r="CP1622" i="1"/>
  <c r="CQ1622" i="1"/>
  <c r="CR1622" i="1"/>
  <c r="CS1622" i="1"/>
  <c r="CT1622" i="1"/>
  <c r="CU1622" i="1"/>
  <c r="CV1622" i="1"/>
  <c r="CW1622" i="1"/>
  <c r="CX1622" i="1"/>
  <c r="CY1622" i="1"/>
  <c r="CZ1622" i="1"/>
  <c r="DA1622" i="1"/>
  <c r="BD1622" i="1"/>
  <c r="B1622" i="1"/>
  <c r="BE1623" i="1"/>
  <c r="BF1623" i="1"/>
  <c r="BG1623" i="1"/>
  <c r="BH1623" i="1"/>
  <c r="BI1623" i="1"/>
  <c r="BJ1623" i="1"/>
  <c r="BK1623" i="1"/>
  <c r="BL1623" i="1"/>
  <c r="BM1623" i="1"/>
  <c r="BN1623" i="1"/>
  <c r="BO1623" i="1"/>
  <c r="BP1623" i="1"/>
  <c r="BQ1623" i="1"/>
  <c r="BR1623" i="1"/>
  <c r="BS1623" i="1"/>
  <c r="BT1623" i="1"/>
  <c r="BU1623" i="1"/>
  <c r="BV1623" i="1"/>
  <c r="BW1623" i="1"/>
  <c r="BX1623" i="1"/>
  <c r="BY1623" i="1"/>
  <c r="BZ1623" i="1"/>
  <c r="CA1623" i="1"/>
  <c r="CB1623" i="1"/>
  <c r="CC1623" i="1"/>
  <c r="CD1623" i="1"/>
  <c r="CE1623" i="1"/>
  <c r="CF1623" i="1"/>
  <c r="CG1623" i="1"/>
  <c r="CH1623" i="1"/>
  <c r="CI1623" i="1"/>
  <c r="CJ1623" i="1"/>
  <c r="CK1623" i="1"/>
  <c r="CL1623" i="1"/>
  <c r="CM1623" i="1"/>
  <c r="CN1623" i="1"/>
  <c r="CO1623" i="1"/>
  <c r="CP1623" i="1"/>
  <c r="CQ1623" i="1"/>
  <c r="CR1623" i="1"/>
  <c r="CS1623" i="1"/>
  <c r="CT1623" i="1"/>
  <c r="CU1623" i="1"/>
  <c r="CV1623" i="1"/>
  <c r="CW1623" i="1"/>
  <c r="CX1623" i="1"/>
  <c r="CY1623" i="1"/>
  <c r="CZ1623" i="1"/>
  <c r="DA1623" i="1"/>
  <c r="BD1623" i="1"/>
  <c r="B1623" i="1"/>
  <c r="BE1624" i="1"/>
  <c r="BF1624" i="1"/>
  <c r="BG1624" i="1"/>
  <c r="BH1624" i="1"/>
  <c r="BI1624" i="1"/>
  <c r="BJ1624" i="1"/>
  <c r="BK1624" i="1"/>
  <c r="BL1624" i="1"/>
  <c r="BM1624" i="1"/>
  <c r="BN1624" i="1"/>
  <c r="BO1624" i="1"/>
  <c r="BP1624" i="1"/>
  <c r="BQ1624" i="1"/>
  <c r="BR1624" i="1"/>
  <c r="BS1624" i="1"/>
  <c r="BT1624" i="1"/>
  <c r="BU1624" i="1"/>
  <c r="BV1624" i="1"/>
  <c r="BW1624" i="1"/>
  <c r="BX1624" i="1"/>
  <c r="BY1624" i="1"/>
  <c r="BZ1624" i="1"/>
  <c r="CA1624" i="1"/>
  <c r="CB1624" i="1"/>
  <c r="CC1624" i="1"/>
  <c r="CD1624" i="1"/>
  <c r="CE1624" i="1"/>
  <c r="CF1624" i="1"/>
  <c r="CG1624" i="1"/>
  <c r="CH1624" i="1"/>
  <c r="CI1624" i="1"/>
  <c r="CJ1624" i="1"/>
  <c r="CK1624" i="1"/>
  <c r="CL1624" i="1"/>
  <c r="CM1624" i="1"/>
  <c r="CN1624" i="1"/>
  <c r="CO1624" i="1"/>
  <c r="CP1624" i="1"/>
  <c r="CQ1624" i="1"/>
  <c r="CR1624" i="1"/>
  <c r="CS1624" i="1"/>
  <c r="CT1624" i="1"/>
  <c r="CU1624" i="1"/>
  <c r="CV1624" i="1"/>
  <c r="CW1624" i="1"/>
  <c r="CX1624" i="1"/>
  <c r="CY1624" i="1"/>
  <c r="CZ1624" i="1"/>
  <c r="DA1624" i="1"/>
  <c r="BD1624" i="1"/>
  <c r="B1624" i="1"/>
  <c r="BE1625" i="1"/>
  <c r="BF1625" i="1"/>
  <c r="BG1625" i="1"/>
  <c r="BH1625" i="1"/>
  <c r="BI1625" i="1"/>
  <c r="BJ1625" i="1"/>
  <c r="BK1625" i="1"/>
  <c r="BL1625" i="1"/>
  <c r="BM1625" i="1"/>
  <c r="BN1625" i="1"/>
  <c r="BO1625" i="1"/>
  <c r="BP1625" i="1"/>
  <c r="BQ1625" i="1"/>
  <c r="BR1625" i="1"/>
  <c r="BS1625" i="1"/>
  <c r="BT1625" i="1"/>
  <c r="BU1625" i="1"/>
  <c r="BV1625" i="1"/>
  <c r="BW1625" i="1"/>
  <c r="BX1625" i="1"/>
  <c r="BY1625" i="1"/>
  <c r="BZ1625" i="1"/>
  <c r="CA1625" i="1"/>
  <c r="CB1625" i="1"/>
  <c r="CC1625" i="1"/>
  <c r="CD1625" i="1"/>
  <c r="CE1625" i="1"/>
  <c r="CF1625" i="1"/>
  <c r="CG1625" i="1"/>
  <c r="CH1625" i="1"/>
  <c r="CI1625" i="1"/>
  <c r="CJ1625" i="1"/>
  <c r="CK1625" i="1"/>
  <c r="CL1625" i="1"/>
  <c r="CM1625" i="1"/>
  <c r="CN1625" i="1"/>
  <c r="CO1625" i="1"/>
  <c r="CP1625" i="1"/>
  <c r="CQ1625" i="1"/>
  <c r="CR1625" i="1"/>
  <c r="CS1625" i="1"/>
  <c r="CT1625" i="1"/>
  <c r="CU1625" i="1"/>
  <c r="CV1625" i="1"/>
  <c r="CW1625" i="1"/>
  <c r="CX1625" i="1"/>
  <c r="CY1625" i="1"/>
  <c r="CZ1625" i="1"/>
  <c r="DA1625" i="1"/>
  <c r="BD1625" i="1"/>
  <c r="B1625" i="1"/>
  <c r="BE1626" i="1"/>
  <c r="BF1626" i="1"/>
  <c r="BG1626" i="1"/>
  <c r="BH1626" i="1"/>
  <c r="BI1626" i="1"/>
  <c r="BJ1626" i="1"/>
  <c r="BK1626" i="1"/>
  <c r="BL1626" i="1"/>
  <c r="BM1626" i="1"/>
  <c r="BN1626" i="1"/>
  <c r="BO1626" i="1"/>
  <c r="BP1626" i="1"/>
  <c r="BQ1626" i="1"/>
  <c r="BR1626" i="1"/>
  <c r="BS1626" i="1"/>
  <c r="BT1626" i="1"/>
  <c r="BU1626" i="1"/>
  <c r="BV1626" i="1"/>
  <c r="BW1626" i="1"/>
  <c r="BX1626" i="1"/>
  <c r="BY1626" i="1"/>
  <c r="BZ1626" i="1"/>
  <c r="CA1626" i="1"/>
  <c r="CB1626" i="1"/>
  <c r="CC1626" i="1"/>
  <c r="CD1626" i="1"/>
  <c r="CE1626" i="1"/>
  <c r="CF1626" i="1"/>
  <c r="CG1626" i="1"/>
  <c r="CH1626" i="1"/>
  <c r="CI1626" i="1"/>
  <c r="CJ1626" i="1"/>
  <c r="CK1626" i="1"/>
  <c r="CL1626" i="1"/>
  <c r="CM1626" i="1"/>
  <c r="CN1626" i="1"/>
  <c r="CO1626" i="1"/>
  <c r="CP1626" i="1"/>
  <c r="CQ1626" i="1"/>
  <c r="CR1626" i="1"/>
  <c r="CS1626" i="1"/>
  <c r="CT1626" i="1"/>
  <c r="CU1626" i="1"/>
  <c r="CV1626" i="1"/>
  <c r="CW1626" i="1"/>
  <c r="CX1626" i="1"/>
  <c r="CY1626" i="1"/>
  <c r="CZ1626" i="1"/>
  <c r="DA1626" i="1"/>
  <c r="BD1626" i="1"/>
  <c r="B1626" i="1"/>
  <c r="BE1627" i="1"/>
  <c r="BF1627" i="1"/>
  <c r="BG1627" i="1"/>
  <c r="BH1627" i="1"/>
  <c r="BI1627" i="1"/>
  <c r="BJ1627" i="1"/>
  <c r="BK1627" i="1"/>
  <c r="BL1627" i="1"/>
  <c r="BM1627" i="1"/>
  <c r="BN1627" i="1"/>
  <c r="BO1627" i="1"/>
  <c r="BP1627" i="1"/>
  <c r="BQ1627" i="1"/>
  <c r="BR1627" i="1"/>
  <c r="BS1627" i="1"/>
  <c r="BT1627" i="1"/>
  <c r="BU1627" i="1"/>
  <c r="BV1627" i="1"/>
  <c r="BW1627" i="1"/>
  <c r="BX1627" i="1"/>
  <c r="BY1627" i="1"/>
  <c r="BZ1627" i="1"/>
  <c r="CA1627" i="1"/>
  <c r="CB1627" i="1"/>
  <c r="CC1627" i="1"/>
  <c r="CD1627" i="1"/>
  <c r="CE1627" i="1"/>
  <c r="CF1627" i="1"/>
  <c r="CG1627" i="1"/>
  <c r="CH1627" i="1"/>
  <c r="CI1627" i="1"/>
  <c r="CJ1627" i="1"/>
  <c r="CK1627" i="1"/>
  <c r="CL1627" i="1"/>
  <c r="CM1627" i="1"/>
  <c r="CN1627" i="1"/>
  <c r="CO1627" i="1"/>
  <c r="CP1627" i="1"/>
  <c r="CQ1627" i="1"/>
  <c r="CR1627" i="1"/>
  <c r="CS1627" i="1"/>
  <c r="CT1627" i="1"/>
  <c r="CU1627" i="1"/>
  <c r="CV1627" i="1"/>
  <c r="CW1627" i="1"/>
  <c r="CX1627" i="1"/>
  <c r="CY1627" i="1"/>
  <c r="CZ1627" i="1"/>
  <c r="DA1627" i="1"/>
  <c r="BD1627" i="1"/>
  <c r="B1627" i="1"/>
  <c r="BE1628" i="1"/>
  <c r="BF1628" i="1"/>
  <c r="BG1628" i="1"/>
  <c r="BH1628" i="1"/>
  <c r="BI1628" i="1"/>
  <c r="BJ1628" i="1"/>
  <c r="BK1628" i="1"/>
  <c r="BL1628" i="1"/>
  <c r="BM1628" i="1"/>
  <c r="BN1628" i="1"/>
  <c r="BO1628" i="1"/>
  <c r="BP1628" i="1"/>
  <c r="BQ1628" i="1"/>
  <c r="BR1628" i="1"/>
  <c r="BS1628" i="1"/>
  <c r="BT1628" i="1"/>
  <c r="BU1628" i="1"/>
  <c r="BV1628" i="1"/>
  <c r="BW1628" i="1"/>
  <c r="BX1628" i="1"/>
  <c r="BY1628" i="1"/>
  <c r="BZ1628" i="1"/>
  <c r="CA1628" i="1"/>
  <c r="CB1628" i="1"/>
  <c r="CC1628" i="1"/>
  <c r="CD1628" i="1"/>
  <c r="CE1628" i="1"/>
  <c r="CF1628" i="1"/>
  <c r="CG1628" i="1"/>
  <c r="CH1628" i="1"/>
  <c r="CI1628" i="1"/>
  <c r="CJ1628" i="1"/>
  <c r="CK1628" i="1"/>
  <c r="CL1628" i="1"/>
  <c r="CM1628" i="1"/>
  <c r="CN1628" i="1"/>
  <c r="CO1628" i="1"/>
  <c r="CP1628" i="1"/>
  <c r="CQ1628" i="1"/>
  <c r="CR1628" i="1"/>
  <c r="CS1628" i="1"/>
  <c r="CT1628" i="1"/>
  <c r="CU1628" i="1"/>
  <c r="CV1628" i="1"/>
  <c r="CW1628" i="1"/>
  <c r="CX1628" i="1"/>
  <c r="CY1628" i="1"/>
  <c r="CZ1628" i="1"/>
  <c r="DA1628" i="1"/>
  <c r="BD1628" i="1"/>
  <c r="B1628" i="1"/>
  <c r="BE1629" i="1"/>
  <c r="BF1629" i="1"/>
  <c r="BG1629" i="1"/>
  <c r="BH1629" i="1"/>
  <c r="BI1629" i="1"/>
  <c r="BJ1629" i="1"/>
  <c r="BK1629" i="1"/>
  <c r="BL1629" i="1"/>
  <c r="BM1629" i="1"/>
  <c r="BN1629" i="1"/>
  <c r="BO1629" i="1"/>
  <c r="BP1629" i="1"/>
  <c r="BQ1629" i="1"/>
  <c r="BR1629" i="1"/>
  <c r="BS1629" i="1"/>
  <c r="BT1629" i="1"/>
  <c r="BU1629" i="1"/>
  <c r="BV1629" i="1"/>
  <c r="BW1629" i="1"/>
  <c r="BX1629" i="1"/>
  <c r="BY1629" i="1"/>
  <c r="BZ1629" i="1"/>
  <c r="CA1629" i="1"/>
  <c r="CB1629" i="1"/>
  <c r="CC1629" i="1"/>
  <c r="CD1629" i="1"/>
  <c r="CE1629" i="1"/>
  <c r="CF1629" i="1"/>
  <c r="CG1629" i="1"/>
  <c r="CH1629" i="1"/>
  <c r="CI1629" i="1"/>
  <c r="CJ1629" i="1"/>
  <c r="CK1629" i="1"/>
  <c r="CL1629" i="1"/>
  <c r="CM1629" i="1"/>
  <c r="CN1629" i="1"/>
  <c r="CO1629" i="1"/>
  <c r="CP1629" i="1"/>
  <c r="CQ1629" i="1"/>
  <c r="CR1629" i="1"/>
  <c r="CS1629" i="1"/>
  <c r="CT1629" i="1"/>
  <c r="CU1629" i="1"/>
  <c r="CV1629" i="1"/>
  <c r="CW1629" i="1"/>
  <c r="CX1629" i="1"/>
  <c r="CY1629" i="1"/>
  <c r="CZ1629" i="1"/>
  <c r="DA1629" i="1"/>
  <c r="BD1629" i="1"/>
  <c r="B1629" i="1"/>
  <c r="BE1630" i="1"/>
  <c r="BF1630" i="1"/>
  <c r="BG1630" i="1"/>
  <c r="BH1630" i="1"/>
  <c r="BI1630" i="1"/>
  <c r="BJ1630" i="1"/>
  <c r="BK1630" i="1"/>
  <c r="BL1630" i="1"/>
  <c r="BM1630" i="1"/>
  <c r="BN1630" i="1"/>
  <c r="BO1630" i="1"/>
  <c r="BP1630" i="1"/>
  <c r="BQ1630" i="1"/>
  <c r="BR1630" i="1"/>
  <c r="BS1630" i="1"/>
  <c r="BT1630" i="1"/>
  <c r="BU1630" i="1"/>
  <c r="BV1630" i="1"/>
  <c r="BW1630" i="1"/>
  <c r="BX1630" i="1"/>
  <c r="BY1630" i="1"/>
  <c r="BZ1630" i="1"/>
  <c r="CA1630" i="1"/>
  <c r="CB1630" i="1"/>
  <c r="CC1630" i="1"/>
  <c r="CD1630" i="1"/>
  <c r="CE1630" i="1"/>
  <c r="CF1630" i="1"/>
  <c r="CG1630" i="1"/>
  <c r="CH1630" i="1"/>
  <c r="CI1630" i="1"/>
  <c r="CJ1630" i="1"/>
  <c r="CK1630" i="1"/>
  <c r="CL1630" i="1"/>
  <c r="CM1630" i="1"/>
  <c r="CN1630" i="1"/>
  <c r="CO1630" i="1"/>
  <c r="CP1630" i="1"/>
  <c r="CQ1630" i="1"/>
  <c r="CR1630" i="1"/>
  <c r="CS1630" i="1"/>
  <c r="CT1630" i="1"/>
  <c r="CU1630" i="1"/>
  <c r="CV1630" i="1"/>
  <c r="CW1630" i="1"/>
  <c r="CX1630" i="1"/>
  <c r="CY1630" i="1"/>
  <c r="CZ1630" i="1"/>
  <c r="DA1630" i="1"/>
  <c r="BD1630" i="1"/>
  <c r="B1630" i="1"/>
  <c r="BE1631" i="1"/>
  <c r="BF1631" i="1"/>
  <c r="BG1631" i="1"/>
  <c r="BH1631" i="1"/>
  <c r="BI1631" i="1"/>
  <c r="BJ1631" i="1"/>
  <c r="BK1631" i="1"/>
  <c r="BL1631" i="1"/>
  <c r="BM1631" i="1"/>
  <c r="BN1631" i="1"/>
  <c r="BO1631" i="1"/>
  <c r="BP1631" i="1"/>
  <c r="BQ1631" i="1"/>
  <c r="BR1631" i="1"/>
  <c r="BS1631" i="1"/>
  <c r="BT1631" i="1"/>
  <c r="BU1631" i="1"/>
  <c r="BV1631" i="1"/>
  <c r="BW1631" i="1"/>
  <c r="BX1631" i="1"/>
  <c r="BY1631" i="1"/>
  <c r="BZ1631" i="1"/>
  <c r="CA1631" i="1"/>
  <c r="CB1631" i="1"/>
  <c r="CC1631" i="1"/>
  <c r="CD1631" i="1"/>
  <c r="CE1631" i="1"/>
  <c r="CF1631" i="1"/>
  <c r="CG1631" i="1"/>
  <c r="CH1631" i="1"/>
  <c r="CI1631" i="1"/>
  <c r="CJ1631" i="1"/>
  <c r="CK1631" i="1"/>
  <c r="CL1631" i="1"/>
  <c r="CM1631" i="1"/>
  <c r="CN1631" i="1"/>
  <c r="CO1631" i="1"/>
  <c r="CP1631" i="1"/>
  <c r="CQ1631" i="1"/>
  <c r="CR1631" i="1"/>
  <c r="CS1631" i="1"/>
  <c r="CT1631" i="1"/>
  <c r="CU1631" i="1"/>
  <c r="CV1631" i="1"/>
  <c r="CW1631" i="1"/>
  <c r="CX1631" i="1"/>
  <c r="CY1631" i="1"/>
  <c r="CZ1631" i="1"/>
  <c r="DA1631" i="1"/>
  <c r="BD1631" i="1"/>
  <c r="B1631" i="1"/>
  <c r="BE1632" i="1"/>
  <c r="BF1632" i="1"/>
  <c r="BG1632" i="1"/>
  <c r="BH1632" i="1"/>
  <c r="BI1632" i="1"/>
  <c r="BJ1632" i="1"/>
  <c r="BK1632" i="1"/>
  <c r="BL1632" i="1"/>
  <c r="BM1632" i="1"/>
  <c r="BN1632" i="1"/>
  <c r="BO1632" i="1"/>
  <c r="BP1632" i="1"/>
  <c r="BQ1632" i="1"/>
  <c r="BR1632" i="1"/>
  <c r="BS1632" i="1"/>
  <c r="BT1632" i="1"/>
  <c r="BU1632" i="1"/>
  <c r="BV1632" i="1"/>
  <c r="BW1632" i="1"/>
  <c r="BX1632" i="1"/>
  <c r="BY1632" i="1"/>
  <c r="BZ1632" i="1"/>
  <c r="CA1632" i="1"/>
  <c r="CB1632" i="1"/>
  <c r="CC1632" i="1"/>
  <c r="CD1632" i="1"/>
  <c r="CE1632" i="1"/>
  <c r="CF1632" i="1"/>
  <c r="CG1632" i="1"/>
  <c r="CH1632" i="1"/>
  <c r="CI1632" i="1"/>
  <c r="CJ1632" i="1"/>
  <c r="CK1632" i="1"/>
  <c r="CL1632" i="1"/>
  <c r="CM1632" i="1"/>
  <c r="CN1632" i="1"/>
  <c r="CO1632" i="1"/>
  <c r="CP1632" i="1"/>
  <c r="CQ1632" i="1"/>
  <c r="CR1632" i="1"/>
  <c r="CS1632" i="1"/>
  <c r="CT1632" i="1"/>
  <c r="CU1632" i="1"/>
  <c r="CV1632" i="1"/>
  <c r="CW1632" i="1"/>
  <c r="CX1632" i="1"/>
  <c r="CY1632" i="1"/>
  <c r="CZ1632" i="1"/>
  <c r="DA1632" i="1"/>
  <c r="BD1632" i="1"/>
  <c r="B1632" i="1"/>
  <c r="BE1633" i="1"/>
  <c r="BF1633" i="1"/>
  <c r="BG1633" i="1"/>
  <c r="BH1633" i="1"/>
  <c r="BI1633" i="1"/>
  <c r="BJ1633" i="1"/>
  <c r="BK1633" i="1"/>
  <c r="BL1633" i="1"/>
  <c r="BM1633" i="1"/>
  <c r="BN1633" i="1"/>
  <c r="BO1633" i="1"/>
  <c r="BP1633" i="1"/>
  <c r="BQ1633" i="1"/>
  <c r="BR1633" i="1"/>
  <c r="BS1633" i="1"/>
  <c r="BT1633" i="1"/>
  <c r="BU1633" i="1"/>
  <c r="BV1633" i="1"/>
  <c r="BW1633" i="1"/>
  <c r="BX1633" i="1"/>
  <c r="BY1633" i="1"/>
  <c r="BZ1633" i="1"/>
  <c r="CA1633" i="1"/>
  <c r="CB1633" i="1"/>
  <c r="CC1633" i="1"/>
  <c r="CD1633" i="1"/>
  <c r="CE1633" i="1"/>
  <c r="CF1633" i="1"/>
  <c r="CG1633" i="1"/>
  <c r="CH1633" i="1"/>
  <c r="CI1633" i="1"/>
  <c r="CJ1633" i="1"/>
  <c r="CK1633" i="1"/>
  <c r="CL1633" i="1"/>
  <c r="CM1633" i="1"/>
  <c r="CN1633" i="1"/>
  <c r="CO1633" i="1"/>
  <c r="CP1633" i="1"/>
  <c r="CQ1633" i="1"/>
  <c r="CR1633" i="1"/>
  <c r="CS1633" i="1"/>
  <c r="CT1633" i="1"/>
  <c r="CU1633" i="1"/>
  <c r="CV1633" i="1"/>
  <c r="CW1633" i="1"/>
  <c r="CX1633" i="1"/>
  <c r="CY1633" i="1"/>
  <c r="CZ1633" i="1"/>
  <c r="DA1633" i="1"/>
  <c r="BD1633" i="1"/>
  <c r="B1633" i="1"/>
  <c r="BE1634" i="1"/>
  <c r="BF1634" i="1"/>
  <c r="BG1634" i="1"/>
  <c r="BH1634" i="1"/>
  <c r="BI1634" i="1"/>
  <c r="BJ1634" i="1"/>
  <c r="BK1634" i="1"/>
  <c r="BL1634" i="1"/>
  <c r="BM1634" i="1"/>
  <c r="BN1634" i="1"/>
  <c r="BO1634" i="1"/>
  <c r="BP1634" i="1"/>
  <c r="BQ1634" i="1"/>
  <c r="BR1634" i="1"/>
  <c r="BS1634" i="1"/>
  <c r="BT1634" i="1"/>
  <c r="BU1634" i="1"/>
  <c r="BV1634" i="1"/>
  <c r="BW1634" i="1"/>
  <c r="BX1634" i="1"/>
  <c r="BY1634" i="1"/>
  <c r="BZ1634" i="1"/>
  <c r="CA1634" i="1"/>
  <c r="CB1634" i="1"/>
  <c r="CC1634" i="1"/>
  <c r="CD1634" i="1"/>
  <c r="CE1634" i="1"/>
  <c r="CF1634" i="1"/>
  <c r="CG1634" i="1"/>
  <c r="CH1634" i="1"/>
  <c r="CI1634" i="1"/>
  <c r="CJ1634" i="1"/>
  <c r="CK1634" i="1"/>
  <c r="CL1634" i="1"/>
  <c r="CM1634" i="1"/>
  <c r="CN1634" i="1"/>
  <c r="CO1634" i="1"/>
  <c r="CP1634" i="1"/>
  <c r="CQ1634" i="1"/>
  <c r="CR1634" i="1"/>
  <c r="CS1634" i="1"/>
  <c r="CT1634" i="1"/>
  <c r="CU1634" i="1"/>
  <c r="CV1634" i="1"/>
  <c r="CW1634" i="1"/>
  <c r="CX1634" i="1"/>
  <c r="CY1634" i="1"/>
  <c r="CZ1634" i="1"/>
  <c r="DA1634" i="1"/>
  <c r="BD1634" i="1"/>
  <c r="B1634" i="1"/>
  <c r="BE1635" i="1"/>
  <c r="BF1635" i="1"/>
  <c r="BG1635" i="1"/>
  <c r="BH1635" i="1"/>
  <c r="BI1635" i="1"/>
  <c r="BJ1635" i="1"/>
  <c r="BK1635" i="1"/>
  <c r="BL1635" i="1"/>
  <c r="BM1635" i="1"/>
  <c r="BN1635" i="1"/>
  <c r="BO1635" i="1"/>
  <c r="BP1635" i="1"/>
  <c r="BQ1635" i="1"/>
  <c r="BR1635" i="1"/>
  <c r="BS1635" i="1"/>
  <c r="BT1635" i="1"/>
  <c r="BU1635" i="1"/>
  <c r="BV1635" i="1"/>
  <c r="BW1635" i="1"/>
  <c r="BX1635" i="1"/>
  <c r="BY1635" i="1"/>
  <c r="BZ1635" i="1"/>
  <c r="CA1635" i="1"/>
  <c r="CB1635" i="1"/>
  <c r="CC1635" i="1"/>
  <c r="CD1635" i="1"/>
  <c r="CE1635" i="1"/>
  <c r="CF1635" i="1"/>
  <c r="CG1635" i="1"/>
  <c r="CH1635" i="1"/>
  <c r="CI1635" i="1"/>
  <c r="CJ1635" i="1"/>
  <c r="CK1635" i="1"/>
  <c r="CL1635" i="1"/>
  <c r="CM1635" i="1"/>
  <c r="CN1635" i="1"/>
  <c r="CO1635" i="1"/>
  <c r="CP1635" i="1"/>
  <c r="CQ1635" i="1"/>
  <c r="CR1635" i="1"/>
  <c r="CS1635" i="1"/>
  <c r="CT1635" i="1"/>
  <c r="CU1635" i="1"/>
  <c r="CV1635" i="1"/>
  <c r="CW1635" i="1"/>
  <c r="CX1635" i="1"/>
  <c r="CY1635" i="1"/>
  <c r="CZ1635" i="1"/>
  <c r="DA1635" i="1"/>
  <c r="BD1635" i="1"/>
  <c r="B1635" i="1"/>
  <c r="BE1636" i="1"/>
  <c r="BF1636" i="1"/>
  <c r="BG1636" i="1"/>
  <c r="BH1636" i="1"/>
  <c r="BI1636" i="1"/>
  <c r="BJ1636" i="1"/>
  <c r="BK1636" i="1"/>
  <c r="BL1636" i="1"/>
  <c r="BM1636" i="1"/>
  <c r="BN1636" i="1"/>
  <c r="BO1636" i="1"/>
  <c r="BP1636" i="1"/>
  <c r="BQ1636" i="1"/>
  <c r="BR1636" i="1"/>
  <c r="BS1636" i="1"/>
  <c r="BT1636" i="1"/>
  <c r="BU1636" i="1"/>
  <c r="BV1636" i="1"/>
  <c r="BW1636" i="1"/>
  <c r="BX1636" i="1"/>
  <c r="BY1636" i="1"/>
  <c r="BZ1636" i="1"/>
  <c r="CA1636" i="1"/>
  <c r="CB1636" i="1"/>
  <c r="CC1636" i="1"/>
  <c r="CD1636" i="1"/>
  <c r="CE1636" i="1"/>
  <c r="CF1636" i="1"/>
  <c r="CG1636" i="1"/>
  <c r="CH1636" i="1"/>
  <c r="CI1636" i="1"/>
  <c r="CJ1636" i="1"/>
  <c r="CK1636" i="1"/>
  <c r="CL1636" i="1"/>
  <c r="CM1636" i="1"/>
  <c r="CN1636" i="1"/>
  <c r="CO1636" i="1"/>
  <c r="CP1636" i="1"/>
  <c r="CQ1636" i="1"/>
  <c r="CR1636" i="1"/>
  <c r="CS1636" i="1"/>
  <c r="CT1636" i="1"/>
  <c r="CU1636" i="1"/>
  <c r="CV1636" i="1"/>
  <c r="CW1636" i="1"/>
  <c r="CX1636" i="1"/>
  <c r="CY1636" i="1"/>
  <c r="CZ1636" i="1"/>
  <c r="DA1636" i="1"/>
  <c r="BD1636" i="1"/>
  <c r="B1636" i="1"/>
  <c r="BE1637" i="1"/>
  <c r="BF1637" i="1"/>
  <c r="BG1637" i="1"/>
  <c r="BH1637" i="1"/>
  <c r="BI1637" i="1"/>
  <c r="BJ1637" i="1"/>
  <c r="BK1637" i="1"/>
  <c r="BL1637" i="1"/>
  <c r="BM1637" i="1"/>
  <c r="BN1637" i="1"/>
  <c r="BO1637" i="1"/>
  <c r="BP1637" i="1"/>
  <c r="BQ1637" i="1"/>
  <c r="BR1637" i="1"/>
  <c r="BS1637" i="1"/>
  <c r="BT1637" i="1"/>
  <c r="BU1637" i="1"/>
  <c r="BV1637" i="1"/>
  <c r="BW1637" i="1"/>
  <c r="BX1637" i="1"/>
  <c r="BY1637" i="1"/>
  <c r="BZ1637" i="1"/>
  <c r="CA1637" i="1"/>
  <c r="CB1637" i="1"/>
  <c r="CC1637" i="1"/>
  <c r="CD1637" i="1"/>
  <c r="CE1637" i="1"/>
  <c r="CF1637" i="1"/>
  <c r="CG1637" i="1"/>
  <c r="CH1637" i="1"/>
  <c r="CI1637" i="1"/>
  <c r="CJ1637" i="1"/>
  <c r="CK1637" i="1"/>
  <c r="CL1637" i="1"/>
  <c r="CM1637" i="1"/>
  <c r="CN1637" i="1"/>
  <c r="CO1637" i="1"/>
  <c r="CP1637" i="1"/>
  <c r="CQ1637" i="1"/>
  <c r="CR1637" i="1"/>
  <c r="CS1637" i="1"/>
  <c r="CT1637" i="1"/>
  <c r="CU1637" i="1"/>
  <c r="CV1637" i="1"/>
  <c r="CW1637" i="1"/>
  <c r="CX1637" i="1"/>
  <c r="CY1637" i="1"/>
  <c r="CZ1637" i="1"/>
  <c r="DA1637" i="1"/>
  <c r="BD1637" i="1"/>
  <c r="B1637" i="1"/>
  <c r="BE1638" i="1"/>
  <c r="BF1638" i="1"/>
  <c r="BG1638" i="1"/>
  <c r="BH1638" i="1"/>
  <c r="BI1638" i="1"/>
  <c r="BJ1638" i="1"/>
  <c r="BK1638" i="1"/>
  <c r="BL1638" i="1"/>
  <c r="BM1638" i="1"/>
  <c r="BN1638" i="1"/>
  <c r="BO1638" i="1"/>
  <c r="BP1638" i="1"/>
  <c r="BQ1638" i="1"/>
  <c r="BR1638" i="1"/>
  <c r="BS1638" i="1"/>
  <c r="BT1638" i="1"/>
  <c r="BU1638" i="1"/>
  <c r="BV1638" i="1"/>
  <c r="BW1638" i="1"/>
  <c r="BX1638" i="1"/>
  <c r="BY1638" i="1"/>
  <c r="BZ1638" i="1"/>
  <c r="CA1638" i="1"/>
  <c r="CB1638" i="1"/>
  <c r="CC1638" i="1"/>
  <c r="CD1638" i="1"/>
  <c r="CE1638" i="1"/>
  <c r="CF1638" i="1"/>
  <c r="CG1638" i="1"/>
  <c r="CH1638" i="1"/>
  <c r="CI1638" i="1"/>
  <c r="CJ1638" i="1"/>
  <c r="CK1638" i="1"/>
  <c r="CL1638" i="1"/>
  <c r="CM1638" i="1"/>
  <c r="CN1638" i="1"/>
  <c r="CO1638" i="1"/>
  <c r="CP1638" i="1"/>
  <c r="CQ1638" i="1"/>
  <c r="CR1638" i="1"/>
  <c r="CS1638" i="1"/>
  <c r="CT1638" i="1"/>
  <c r="CU1638" i="1"/>
  <c r="CV1638" i="1"/>
  <c r="CW1638" i="1"/>
  <c r="CX1638" i="1"/>
  <c r="CY1638" i="1"/>
  <c r="CZ1638" i="1"/>
  <c r="DA1638" i="1"/>
  <c r="BD1638" i="1"/>
  <c r="B1638" i="1"/>
  <c r="BE1639" i="1"/>
  <c r="BF1639" i="1"/>
  <c r="BG1639" i="1"/>
  <c r="BH1639" i="1"/>
  <c r="BI1639" i="1"/>
  <c r="BJ1639" i="1"/>
  <c r="BK1639" i="1"/>
  <c r="BL1639" i="1"/>
  <c r="BM1639" i="1"/>
  <c r="BN1639" i="1"/>
  <c r="BO1639" i="1"/>
  <c r="BP1639" i="1"/>
  <c r="BQ1639" i="1"/>
  <c r="BR1639" i="1"/>
  <c r="BS1639" i="1"/>
  <c r="BT1639" i="1"/>
  <c r="BU1639" i="1"/>
  <c r="BV1639" i="1"/>
  <c r="BW1639" i="1"/>
  <c r="BX1639" i="1"/>
  <c r="BY1639" i="1"/>
  <c r="BZ1639" i="1"/>
  <c r="CA1639" i="1"/>
  <c r="CB1639" i="1"/>
  <c r="CC1639" i="1"/>
  <c r="CD1639" i="1"/>
  <c r="CE1639" i="1"/>
  <c r="CF1639" i="1"/>
  <c r="CG1639" i="1"/>
  <c r="CH1639" i="1"/>
  <c r="CI1639" i="1"/>
  <c r="CJ1639" i="1"/>
  <c r="CK1639" i="1"/>
  <c r="CL1639" i="1"/>
  <c r="CM1639" i="1"/>
  <c r="CN1639" i="1"/>
  <c r="CO1639" i="1"/>
  <c r="CP1639" i="1"/>
  <c r="CQ1639" i="1"/>
  <c r="CR1639" i="1"/>
  <c r="CS1639" i="1"/>
  <c r="CT1639" i="1"/>
  <c r="CU1639" i="1"/>
  <c r="CV1639" i="1"/>
  <c r="CW1639" i="1"/>
  <c r="CX1639" i="1"/>
  <c r="CY1639" i="1"/>
  <c r="CZ1639" i="1"/>
  <c r="DA1639" i="1"/>
  <c r="BD1639" i="1"/>
  <c r="B1639" i="1"/>
  <c r="BE1640" i="1"/>
  <c r="BF1640" i="1"/>
  <c r="BG1640" i="1"/>
  <c r="BH1640" i="1"/>
  <c r="BI1640" i="1"/>
  <c r="BJ1640" i="1"/>
  <c r="BK1640" i="1"/>
  <c r="BL1640" i="1"/>
  <c r="BM1640" i="1"/>
  <c r="BN1640" i="1"/>
  <c r="BO1640" i="1"/>
  <c r="BP1640" i="1"/>
  <c r="BQ1640" i="1"/>
  <c r="BR1640" i="1"/>
  <c r="BS1640" i="1"/>
  <c r="BT1640" i="1"/>
  <c r="BU1640" i="1"/>
  <c r="BV1640" i="1"/>
  <c r="BW1640" i="1"/>
  <c r="BX1640" i="1"/>
  <c r="BY1640" i="1"/>
  <c r="BZ1640" i="1"/>
  <c r="CA1640" i="1"/>
  <c r="CB1640" i="1"/>
  <c r="CC1640" i="1"/>
  <c r="CD1640" i="1"/>
  <c r="CE1640" i="1"/>
  <c r="CF1640" i="1"/>
  <c r="CG1640" i="1"/>
  <c r="CH1640" i="1"/>
  <c r="CI1640" i="1"/>
  <c r="CJ1640" i="1"/>
  <c r="CK1640" i="1"/>
  <c r="CL1640" i="1"/>
  <c r="CM1640" i="1"/>
  <c r="CN1640" i="1"/>
  <c r="CO1640" i="1"/>
  <c r="CP1640" i="1"/>
  <c r="CQ1640" i="1"/>
  <c r="CR1640" i="1"/>
  <c r="CS1640" i="1"/>
  <c r="CT1640" i="1"/>
  <c r="CU1640" i="1"/>
  <c r="CV1640" i="1"/>
  <c r="CW1640" i="1"/>
  <c r="CX1640" i="1"/>
  <c r="CY1640" i="1"/>
  <c r="CZ1640" i="1"/>
  <c r="DA1640" i="1"/>
  <c r="BD1640" i="1"/>
  <c r="B1640" i="1"/>
  <c r="BE1641" i="1"/>
  <c r="BF1641" i="1"/>
  <c r="BG1641" i="1"/>
  <c r="BH1641" i="1"/>
  <c r="BI1641" i="1"/>
  <c r="BJ1641" i="1"/>
  <c r="BK1641" i="1"/>
  <c r="BL1641" i="1"/>
  <c r="BM1641" i="1"/>
  <c r="BN1641" i="1"/>
  <c r="BO1641" i="1"/>
  <c r="BP1641" i="1"/>
  <c r="BQ1641" i="1"/>
  <c r="BR1641" i="1"/>
  <c r="BS1641" i="1"/>
  <c r="BT1641" i="1"/>
  <c r="BU1641" i="1"/>
  <c r="BV1641" i="1"/>
  <c r="BW1641" i="1"/>
  <c r="BX1641" i="1"/>
  <c r="BY1641" i="1"/>
  <c r="BZ1641" i="1"/>
  <c r="CA1641" i="1"/>
  <c r="CB1641" i="1"/>
  <c r="CC1641" i="1"/>
  <c r="CD1641" i="1"/>
  <c r="CE1641" i="1"/>
  <c r="CF1641" i="1"/>
  <c r="CG1641" i="1"/>
  <c r="CH1641" i="1"/>
  <c r="CI1641" i="1"/>
  <c r="CJ1641" i="1"/>
  <c r="CK1641" i="1"/>
  <c r="CL1641" i="1"/>
  <c r="CM1641" i="1"/>
  <c r="CN1641" i="1"/>
  <c r="CO1641" i="1"/>
  <c r="CP1641" i="1"/>
  <c r="CQ1641" i="1"/>
  <c r="CR1641" i="1"/>
  <c r="CS1641" i="1"/>
  <c r="CT1641" i="1"/>
  <c r="CU1641" i="1"/>
  <c r="CV1641" i="1"/>
  <c r="CW1641" i="1"/>
  <c r="CX1641" i="1"/>
  <c r="CY1641" i="1"/>
  <c r="CZ1641" i="1"/>
  <c r="DA1641" i="1"/>
  <c r="BD1641" i="1"/>
  <c r="B1641" i="1"/>
  <c r="BE1642" i="1"/>
  <c r="BF1642" i="1"/>
  <c r="BG1642" i="1"/>
  <c r="BH1642" i="1"/>
  <c r="BI1642" i="1"/>
  <c r="BJ1642" i="1"/>
  <c r="BK1642" i="1"/>
  <c r="BL1642" i="1"/>
  <c r="BM1642" i="1"/>
  <c r="BN1642" i="1"/>
  <c r="BO1642" i="1"/>
  <c r="BP1642" i="1"/>
  <c r="BQ1642" i="1"/>
  <c r="BR1642" i="1"/>
  <c r="BS1642" i="1"/>
  <c r="BT1642" i="1"/>
  <c r="BU1642" i="1"/>
  <c r="BV1642" i="1"/>
  <c r="BW1642" i="1"/>
  <c r="BX1642" i="1"/>
  <c r="BY1642" i="1"/>
  <c r="BZ1642" i="1"/>
  <c r="CA1642" i="1"/>
  <c r="CB1642" i="1"/>
  <c r="CC1642" i="1"/>
  <c r="CD1642" i="1"/>
  <c r="CE1642" i="1"/>
  <c r="CF1642" i="1"/>
  <c r="CG1642" i="1"/>
  <c r="CH1642" i="1"/>
  <c r="CI1642" i="1"/>
  <c r="CJ1642" i="1"/>
  <c r="CK1642" i="1"/>
  <c r="CL1642" i="1"/>
  <c r="CM1642" i="1"/>
  <c r="CN1642" i="1"/>
  <c r="CO1642" i="1"/>
  <c r="CP1642" i="1"/>
  <c r="CQ1642" i="1"/>
  <c r="CR1642" i="1"/>
  <c r="CS1642" i="1"/>
  <c r="CT1642" i="1"/>
  <c r="CU1642" i="1"/>
  <c r="CV1642" i="1"/>
  <c r="CW1642" i="1"/>
  <c r="CX1642" i="1"/>
  <c r="CY1642" i="1"/>
  <c r="CZ1642" i="1"/>
  <c r="DA1642" i="1"/>
  <c r="BD1642" i="1"/>
  <c r="B1642" i="1"/>
  <c r="BE1643" i="1"/>
  <c r="BF1643" i="1"/>
  <c r="BG1643" i="1"/>
  <c r="BH1643" i="1"/>
  <c r="BI1643" i="1"/>
  <c r="BJ1643" i="1"/>
  <c r="BK1643" i="1"/>
  <c r="BL1643" i="1"/>
  <c r="BM1643" i="1"/>
  <c r="BN1643" i="1"/>
  <c r="BO1643" i="1"/>
  <c r="BP1643" i="1"/>
  <c r="BQ1643" i="1"/>
  <c r="BR1643" i="1"/>
  <c r="BS1643" i="1"/>
  <c r="BT1643" i="1"/>
  <c r="BU1643" i="1"/>
  <c r="BV1643" i="1"/>
  <c r="BW1643" i="1"/>
  <c r="BX1643" i="1"/>
  <c r="BY1643" i="1"/>
  <c r="BZ1643" i="1"/>
  <c r="CA1643" i="1"/>
  <c r="CB1643" i="1"/>
  <c r="CC1643" i="1"/>
  <c r="CD1643" i="1"/>
  <c r="CE1643" i="1"/>
  <c r="CF1643" i="1"/>
  <c r="CG1643" i="1"/>
  <c r="CH1643" i="1"/>
  <c r="CI1643" i="1"/>
  <c r="CJ1643" i="1"/>
  <c r="CK1643" i="1"/>
  <c r="CL1643" i="1"/>
  <c r="CM1643" i="1"/>
  <c r="CN1643" i="1"/>
  <c r="CO1643" i="1"/>
  <c r="CP1643" i="1"/>
  <c r="CQ1643" i="1"/>
  <c r="CR1643" i="1"/>
  <c r="CS1643" i="1"/>
  <c r="CT1643" i="1"/>
  <c r="CU1643" i="1"/>
  <c r="CV1643" i="1"/>
  <c r="CW1643" i="1"/>
  <c r="CX1643" i="1"/>
  <c r="CY1643" i="1"/>
  <c r="CZ1643" i="1"/>
  <c r="DA1643" i="1"/>
  <c r="BD1643" i="1"/>
  <c r="B1643" i="1"/>
  <c r="BE1644" i="1"/>
  <c r="BF1644" i="1"/>
  <c r="BG1644" i="1"/>
  <c r="BH1644" i="1"/>
  <c r="BI1644" i="1"/>
  <c r="BJ1644" i="1"/>
  <c r="BK1644" i="1"/>
  <c r="BL1644" i="1"/>
  <c r="BM1644" i="1"/>
  <c r="BN1644" i="1"/>
  <c r="BO1644" i="1"/>
  <c r="BP1644" i="1"/>
  <c r="BQ1644" i="1"/>
  <c r="BR1644" i="1"/>
  <c r="BS1644" i="1"/>
  <c r="BT1644" i="1"/>
  <c r="BU1644" i="1"/>
  <c r="BV1644" i="1"/>
  <c r="BW1644" i="1"/>
  <c r="BX1644" i="1"/>
  <c r="BY1644" i="1"/>
  <c r="BZ1644" i="1"/>
  <c r="CA1644" i="1"/>
  <c r="CB1644" i="1"/>
  <c r="CC1644" i="1"/>
  <c r="CD1644" i="1"/>
  <c r="CE1644" i="1"/>
  <c r="CF1644" i="1"/>
  <c r="CG1644" i="1"/>
  <c r="CH1644" i="1"/>
  <c r="CI1644" i="1"/>
  <c r="CJ1644" i="1"/>
  <c r="CK1644" i="1"/>
  <c r="CL1644" i="1"/>
  <c r="CM1644" i="1"/>
  <c r="CN1644" i="1"/>
  <c r="CO1644" i="1"/>
  <c r="CP1644" i="1"/>
  <c r="CQ1644" i="1"/>
  <c r="CR1644" i="1"/>
  <c r="CS1644" i="1"/>
  <c r="CT1644" i="1"/>
  <c r="CU1644" i="1"/>
  <c r="CV1644" i="1"/>
  <c r="CW1644" i="1"/>
  <c r="CX1644" i="1"/>
  <c r="CY1644" i="1"/>
  <c r="CZ1644" i="1"/>
  <c r="DA1644" i="1"/>
  <c r="BD1644" i="1"/>
  <c r="B1644" i="1"/>
  <c r="BE1645" i="1"/>
  <c r="BF1645" i="1"/>
  <c r="BG1645" i="1"/>
  <c r="BH1645" i="1"/>
  <c r="BI1645" i="1"/>
  <c r="BJ1645" i="1"/>
  <c r="BK1645" i="1"/>
  <c r="BL1645" i="1"/>
  <c r="BM1645" i="1"/>
  <c r="BN1645" i="1"/>
  <c r="BO1645" i="1"/>
  <c r="BP1645" i="1"/>
  <c r="BQ1645" i="1"/>
  <c r="BR1645" i="1"/>
  <c r="BS1645" i="1"/>
  <c r="BT1645" i="1"/>
  <c r="BU1645" i="1"/>
  <c r="BV1645" i="1"/>
  <c r="BW1645" i="1"/>
  <c r="BX1645" i="1"/>
  <c r="BY1645" i="1"/>
  <c r="BZ1645" i="1"/>
  <c r="CA1645" i="1"/>
  <c r="CB1645" i="1"/>
  <c r="CC1645" i="1"/>
  <c r="CD1645" i="1"/>
  <c r="CE1645" i="1"/>
  <c r="CF1645" i="1"/>
  <c r="CG1645" i="1"/>
  <c r="CH1645" i="1"/>
  <c r="CI1645" i="1"/>
  <c r="CJ1645" i="1"/>
  <c r="CK1645" i="1"/>
  <c r="CL1645" i="1"/>
  <c r="CM1645" i="1"/>
  <c r="CN1645" i="1"/>
  <c r="CO1645" i="1"/>
  <c r="CP1645" i="1"/>
  <c r="CQ1645" i="1"/>
  <c r="CR1645" i="1"/>
  <c r="CS1645" i="1"/>
  <c r="CT1645" i="1"/>
  <c r="CU1645" i="1"/>
  <c r="CV1645" i="1"/>
  <c r="CW1645" i="1"/>
  <c r="CX1645" i="1"/>
  <c r="CY1645" i="1"/>
  <c r="CZ1645" i="1"/>
  <c r="DA1645" i="1"/>
  <c r="BD1645" i="1"/>
  <c r="B1645" i="1"/>
  <c r="BE1646" i="1"/>
  <c r="BF1646" i="1"/>
  <c r="BG1646" i="1"/>
  <c r="BH1646" i="1"/>
  <c r="BI1646" i="1"/>
  <c r="BJ1646" i="1"/>
  <c r="BK1646" i="1"/>
  <c r="BL1646" i="1"/>
  <c r="BM1646" i="1"/>
  <c r="BN1646" i="1"/>
  <c r="BO1646" i="1"/>
  <c r="BP1646" i="1"/>
  <c r="BQ1646" i="1"/>
  <c r="BR1646" i="1"/>
  <c r="BS1646" i="1"/>
  <c r="BT1646" i="1"/>
  <c r="BU1646" i="1"/>
  <c r="BV1646" i="1"/>
  <c r="BW1646" i="1"/>
  <c r="BX1646" i="1"/>
  <c r="BY1646" i="1"/>
  <c r="BZ1646" i="1"/>
  <c r="CA1646" i="1"/>
  <c r="CB1646" i="1"/>
  <c r="CC1646" i="1"/>
  <c r="CD1646" i="1"/>
  <c r="CE1646" i="1"/>
  <c r="CF1646" i="1"/>
  <c r="CG1646" i="1"/>
  <c r="CH1646" i="1"/>
  <c r="CI1646" i="1"/>
  <c r="CJ1646" i="1"/>
  <c r="CK1646" i="1"/>
  <c r="CL1646" i="1"/>
  <c r="CM1646" i="1"/>
  <c r="CN1646" i="1"/>
  <c r="CO1646" i="1"/>
  <c r="CP1646" i="1"/>
  <c r="CQ1646" i="1"/>
  <c r="CR1646" i="1"/>
  <c r="CS1646" i="1"/>
  <c r="CT1646" i="1"/>
  <c r="CU1646" i="1"/>
  <c r="CV1646" i="1"/>
  <c r="CW1646" i="1"/>
  <c r="CX1646" i="1"/>
  <c r="CY1646" i="1"/>
  <c r="CZ1646" i="1"/>
  <c r="DA1646" i="1"/>
  <c r="BD1646" i="1"/>
  <c r="B1646" i="1"/>
  <c r="BE1647" i="1"/>
  <c r="BF1647" i="1"/>
  <c r="BG1647" i="1"/>
  <c r="BH1647" i="1"/>
  <c r="BI1647" i="1"/>
  <c r="BJ1647" i="1"/>
  <c r="BK1647" i="1"/>
  <c r="BL1647" i="1"/>
  <c r="BM1647" i="1"/>
  <c r="BN1647" i="1"/>
  <c r="BO1647" i="1"/>
  <c r="BP1647" i="1"/>
  <c r="BQ1647" i="1"/>
  <c r="BR1647" i="1"/>
  <c r="BS1647" i="1"/>
  <c r="BT1647" i="1"/>
  <c r="BU1647" i="1"/>
  <c r="BV1647" i="1"/>
  <c r="BW1647" i="1"/>
  <c r="BX1647" i="1"/>
  <c r="BY1647" i="1"/>
  <c r="BZ1647" i="1"/>
  <c r="CA1647" i="1"/>
  <c r="CB1647" i="1"/>
  <c r="CC1647" i="1"/>
  <c r="CD1647" i="1"/>
  <c r="CE1647" i="1"/>
  <c r="CF1647" i="1"/>
  <c r="CG1647" i="1"/>
  <c r="CH1647" i="1"/>
  <c r="CI1647" i="1"/>
  <c r="CJ1647" i="1"/>
  <c r="CK1647" i="1"/>
  <c r="CL1647" i="1"/>
  <c r="CM1647" i="1"/>
  <c r="CN1647" i="1"/>
  <c r="CO1647" i="1"/>
  <c r="CP1647" i="1"/>
  <c r="CQ1647" i="1"/>
  <c r="CR1647" i="1"/>
  <c r="CS1647" i="1"/>
  <c r="CT1647" i="1"/>
  <c r="CU1647" i="1"/>
  <c r="CV1647" i="1"/>
  <c r="CW1647" i="1"/>
  <c r="CX1647" i="1"/>
  <c r="CY1647" i="1"/>
  <c r="CZ1647" i="1"/>
  <c r="DA1647" i="1"/>
  <c r="BD1647" i="1"/>
  <c r="B1647" i="1"/>
  <c r="BE1648" i="1"/>
  <c r="BF1648" i="1"/>
  <c r="BG1648" i="1"/>
  <c r="BH1648" i="1"/>
  <c r="BI1648" i="1"/>
  <c r="BJ1648" i="1"/>
  <c r="BK1648" i="1"/>
  <c r="BL1648" i="1"/>
  <c r="BM1648" i="1"/>
  <c r="BN1648" i="1"/>
  <c r="BO1648" i="1"/>
  <c r="BP1648" i="1"/>
  <c r="BQ1648" i="1"/>
  <c r="BR1648" i="1"/>
  <c r="BS1648" i="1"/>
  <c r="BT1648" i="1"/>
  <c r="BU1648" i="1"/>
  <c r="BV1648" i="1"/>
  <c r="BW1648" i="1"/>
  <c r="BX1648" i="1"/>
  <c r="BY1648" i="1"/>
  <c r="BZ1648" i="1"/>
  <c r="CA1648" i="1"/>
  <c r="CB1648" i="1"/>
  <c r="CC1648" i="1"/>
  <c r="CD1648" i="1"/>
  <c r="CE1648" i="1"/>
  <c r="CF1648" i="1"/>
  <c r="CG1648" i="1"/>
  <c r="CH1648" i="1"/>
  <c r="CI1648" i="1"/>
  <c r="CJ1648" i="1"/>
  <c r="CK1648" i="1"/>
  <c r="CL1648" i="1"/>
  <c r="CM1648" i="1"/>
  <c r="CN1648" i="1"/>
  <c r="CO1648" i="1"/>
  <c r="CP1648" i="1"/>
  <c r="CQ1648" i="1"/>
  <c r="CR1648" i="1"/>
  <c r="CS1648" i="1"/>
  <c r="CT1648" i="1"/>
  <c r="CU1648" i="1"/>
  <c r="CV1648" i="1"/>
  <c r="CW1648" i="1"/>
  <c r="CX1648" i="1"/>
  <c r="CY1648" i="1"/>
  <c r="CZ1648" i="1"/>
  <c r="DA1648" i="1"/>
  <c r="BD1648" i="1"/>
  <c r="B1648" i="1"/>
  <c r="BE1649" i="1"/>
  <c r="BF1649" i="1"/>
  <c r="BG1649" i="1"/>
  <c r="BH1649" i="1"/>
  <c r="BI1649" i="1"/>
  <c r="BJ1649" i="1"/>
  <c r="BK1649" i="1"/>
  <c r="BL1649" i="1"/>
  <c r="BM1649" i="1"/>
  <c r="BN1649" i="1"/>
  <c r="BO1649" i="1"/>
  <c r="BP1649" i="1"/>
  <c r="BQ1649" i="1"/>
  <c r="BR1649" i="1"/>
  <c r="BS1649" i="1"/>
  <c r="BT1649" i="1"/>
  <c r="BU1649" i="1"/>
  <c r="BV1649" i="1"/>
  <c r="BW1649" i="1"/>
  <c r="BX1649" i="1"/>
  <c r="BY1649" i="1"/>
  <c r="BZ1649" i="1"/>
  <c r="CA1649" i="1"/>
  <c r="CB1649" i="1"/>
  <c r="CC1649" i="1"/>
  <c r="CD1649" i="1"/>
  <c r="CE1649" i="1"/>
  <c r="CF1649" i="1"/>
  <c r="CG1649" i="1"/>
  <c r="CH1649" i="1"/>
  <c r="CI1649" i="1"/>
  <c r="CJ1649" i="1"/>
  <c r="CK1649" i="1"/>
  <c r="CL1649" i="1"/>
  <c r="CM1649" i="1"/>
  <c r="CN1649" i="1"/>
  <c r="CO1649" i="1"/>
  <c r="CP1649" i="1"/>
  <c r="CQ1649" i="1"/>
  <c r="CR1649" i="1"/>
  <c r="CS1649" i="1"/>
  <c r="CT1649" i="1"/>
  <c r="CU1649" i="1"/>
  <c r="CV1649" i="1"/>
  <c r="CW1649" i="1"/>
  <c r="CX1649" i="1"/>
  <c r="CY1649" i="1"/>
  <c r="CZ1649" i="1"/>
  <c r="DA1649" i="1"/>
  <c r="BD1649" i="1"/>
  <c r="B1649" i="1"/>
  <c r="BE1650" i="1"/>
  <c r="BF1650" i="1"/>
  <c r="BG1650" i="1"/>
  <c r="BH1650" i="1"/>
  <c r="BI1650" i="1"/>
  <c r="BJ1650" i="1"/>
  <c r="BK1650" i="1"/>
  <c r="BL1650" i="1"/>
  <c r="BM1650" i="1"/>
  <c r="BN1650" i="1"/>
  <c r="BO1650" i="1"/>
  <c r="BP1650" i="1"/>
  <c r="BQ1650" i="1"/>
  <c r="BR1650" i="1"/>
  <c r="BS1650" i="1"/>
  <c r="BT1650" i="1"/>
  <c r="BU1650" i="1"/>
  <c r="BV1650" i="1"/>
  <c r="BW1650" i="1"/>
  <c r="BX1650" i="1"/>
  <c r="BY1650" i="1"/>
  <c r="BZ1650" i="1"/>
  <c r="CA1650" i="1"/>
  <c r="CB1650" i="1"/>
  <c r="CC1650" i="1"/>
  <c r="CD1650" i="1"/>
  <c r="CE1650" i="1"/>
  <c r="CF1650" i="1"/>
  <c r="CG1650" i="1"/>
  <c r="CH1650" i="1"/>
  <c r="CI1650" i="1"/>
  <c r="CJ1650" i="1"/>
  <c r="CK1650" i="1"/>
  <c r="CL1650" i="1"/>
  <c r="CM1650" i="1"/>
  <c r="CN1650" i="1"/>
  <c r="CO1650" i="1"/>
  <c r="CP1650" i="1"/>
  <c r="CQ1650" i="1"/>
  <c r="CR1650" i="1"/>
  <c r="CS1650" i="1"/>
  <c r="CT1650" i="1"/>
  <c r="CU1650" i="1"/>
  <c r="CV1650" i="1"/>
  <c r="CW1650" i="1"/>
  <c r="CX1650" i="1"/>
  <c r="CY1650" i="1"/>
  <c r="CZ1650" i="1"/>
  <c r="DA1650" i="1"/>
  <c r="BD1650" i="1"/>
  <c r="B1650" i="1"/>
  <c r="BE1651" i="1"/>
  <c r="BF1651" i="1"/>
  <c r="BG1651" i="1"/>
  <c r="BH1651" i="1"/>
  <c r="BI1651" i="1"/>
  <c r="BJ1651" i="1"/>
  <c r="BK1651" i="1"/>
  <c r="BL1651" i="1"/>
  <c r="BM1651" i="1"/>
  <c r="BN1651" i="1"/>
  <c r="BO1651" i="1"/>
  <c r="BP1651" i="1"/>
  <c r="BQ1651" i="1"/>
  <c r="BR1651" i="1"/>
  <c r="BS1651" i="1"/>
  <c r="BT1651" i="1"/>
  <c r="BU1651" i="1"/>
  <c r="BV1651" i="1"/>
  <c r="BW1651" i="1"/>
  <c r="BX1651" i="1"/>
  <c r="BY1651" i="1"/>
  <c r="BZ1651" i="1"/>
  <c r="CA1651" i="1"/>
  <c r="CB1651" i="1"/>
  <c r="CC1651" i="1"/>
  <c r="CD1651" i="1"/>
  <c r="CE1651" i="1"/>
  <c r="CF1651" i="1"/>
  <c r="CG1651" i="1"/>
  <c r="CH1651" i="1"/>
  <c r="CI1651" i="1"/>
  <c r="CJ1651" i="1"/>
  <c r="CK1651" i="1"/>
  <c r="CL1651" i="1"/>
  <c r="CM1651" i="1"/>
  <c r="CN1651" i="1"/>
  <c r="CO1651" i="1"/>
  <c r="CP1651" i="1"/>
  <c r="CQ1651" i="1"/>
  <c r="CR1651" i="1"/>
  <c r="CS1651" i="1"/>
  <c r="CT1651" i="1"/>
  <c r="CU1651" i="1"/>
  <c r="CV1651" i="1"/>
  <c r="CW1651" i="1"/>
  <c r="CX1651" i="1"/>
  <c r="CY1651" i="1"/>
  <c r="CZ1651" i="1"/>
  <c r="DA1651" i="1"/>
  <c r="BD1651" i="1"/>
  <c r="B1651" i="1"/>
  <c r="BE1652" i="1"/>
  <c r="BF1652" i="1"/>
  <c r="BG1652" i="1"/>
  <c r="BH1652" i="1"/>
  <c r="BI1652" i="1"/>
  <c r="BJ1652" i="1"/>
  <c r="BK1652" i="1"/>
  <c r="BL1652" i="1"/>
  <c r="BM1652" i="1"/>
  <c r="BN1652" i="1"/>
  <c r="BO1652" i="1"/>
  <c r="BP1652" i="1"/>
  <c r="BQ1652" i="1"/>
  <c r="BR1652" i="1"/>
  <c r="BS1652" i="1"/>
  <c r="BT1652" i="1"/>
  <c r="BU1652" i="1"/>
  <c r="BV1652" i="1"/>
  <c r="BW1652" i="1"/>
  <c r="BX1652" i="1"/>
  <c r="BY1652" i="1"/>
  <c r="BZ1652" i="1"/>
  <c r="CA1652" i="1"/>
  <c r="CB1652" i="1"/>
  <c r="CC1652" i="1"/>
  <c r="CD1652" i="1"/>
  <c r="CE1652" i="1"/>
  <c r="CF1652" i="1"/>
  <c r="CG1652" i="1"/>
  <c r="CH1652" i="1"/>
  <c r="CI1652" i="1"/>
  <c r="CJ1652" i="1"/>
  <c r="CK1652" i="1"/>
  <c r="CL1652" i="1"/>
  <c r="CM1652" i="1"/>
  <c r="CN1652" i="1"/>
  <c r="CO1652" i="1"/>
  <c r="CP1652" i="1"/>
  <c r="CQ1652" i="1"/>
  <c r="CR1652" i="1"/>
  <c r="CS1652" i="1"/>
  <c r="CT1652" i="1"/>
  <c r="CU1652" i="1"/>
  <c r="CV1652" i="1"/>
  <c r="CW1652" i="1"/>
  <c r="CX1652" i="1"/>
  <c r="CY1652" i="1"/>
  <c r="CZ1652" i="1"/>
  <c r="DA1652" i="1"/>
  <c r="BD1652" i="1"/>
  <c r="B1652" i="1"/>
  <c r="BE1653" i="1"/>
  <c r="BF1653" i="1"/>
  <c r="BG1653" i="1"/>
  <c r="BH1653" i="1"/>
  <c r="BI1653" i="1"/>
  <c r="BJ1653" i="1"/>
  <c r="BK1653" i="1"/>
  <c r="BL1653" i="1"/>
  <c r="BM1653" i="1"/>
  <c r="BN1653" i="1"/>
  <c r="BO1653" i="1"/>
  <c r="BP1653" i="1"/>
  <c r="BQ1653" i="1"/>
  <c r="BR1653" i="1"/>
  <c r="BS1653" i="1"/>
  <c r="BT1653" i="1"/>
  <c r="BU1653" i="1"/>
  <c r="BV1653" i="1"/>
  <c r="BW1653" i="1"/>
  <c r="BX1653" i="1"/>
  <c r="BY1653" i="1"/>
  <c r="BZ1653" i="1"/>
  <c r="CA1653" i="1"/>
  <c r="CB1653" i="1"/>
  <c r="CC1653" i="1"/>
  <c r="CD1653" i="1"/>
  <c r="CE1653" i="1"/>
  <c r="CF1653" i="1"/>
  <c r="CG1653" i="1"/>
  <c r="CH1653" i="1"/>
  <c r="CI1653" i="1"/>
  <c r="CJ1653" i="1"/>
  <c r="CK1653" i="1"/>
  <c r="CL1653" i="1"/>
  <c r="CM1653" i="1"/>
  <c r="CN1653" i="1"/>
  <c r="CO1653" i="1"/>
  <c r="CP1653" i="1"/>
  <c r="CQ1653" i="1"/>
  <c r="CR1653" i="1"/>
  <c r="CS1653" i="1"/>
  <c r="CT1653" i="1"/>
  <c r="CU1653" i="1"/>
  <c r="CV1653" i="1"/>
  <c r="CW1653" i="1"/>
  <c r="CX1653" i="1"/>
  <c r="CY1653" i="1"/>
  <c r="CZ1653" i="1"/>
  <c r="DA1653" i="1"/>
  <c r="BD1653" i="1"/>
  <c r="B1653" i="1"/>
  <c r="BE1654" i="1"/>
  <c r="BF1654" i="1"/>
  <c r="BG1654" i="1"/>
  <c r="BH1654" i="1"/>
  <c r="BI1654" i="1"/>
  <c r="BJ1654" i="1"/>
  <c r="BK1654" i="1"/>
  <c r="BL1654" i="1"/>
  <c r="BM1654" i="1"/>
  <c r="BN1654" i="1"/>
  <c r="BO1654" i="1"/>
  <c r="BP1654" i="1"/>
  <c r="BQ1654" i="1"/>
  <c r="BR1654" i="1"/>
  <c r="BS1654" i="1"/>
  <c r="BT1654" i="1"/>
  <c r="BU1654" i="1"/>
  <c r="BV1654" i="1"/>
  <c r="BW1654" i="1"/>
  <c r="BX1654" i="1"/>
  <c r="BY1654" i="1"/>
  <c r="BZ1654" i="1"/>
  <c r="CA1654" i="1"/>
  <c r="CB1654" i="1"/>
  <c r="CC1654" i="1"/>
  <c r="CD1654" i="1"/>
  <c r="CE1654" i="1"/>
  <c r="CF1654" i="1"/>
  <c r="CG1654" i="1"/>
  <c r="CH1654" i="1"/>
  <c r="CI1654" i="1"/>
  <c r="CJ1654" i="1"/>
  <c r="CK1654" i="1"/>
  <c r="CL1654" i="1"/>
  <c r="CM1654" i="1"/>
  <c r="CN1654" i="1"/>
  <c r="CO1654" i="1"/>
  <c r="CP1654" i="1"/>
  <c r="CQ1654" i="1"/>
  <c r="CR1654" i="1"/>
  <c r="CS1654" i="1"/>
  <c r="CT1654" i="1"/>
  <c r="CU1654" i="1"/>
  <c r="CV1654" i="1"/>
  <c r="CW1654" i="1"/>
  <c r="CX1654" i="1"/>
  <c r="CY1654" i="1"/>
  <c r="CZ1654" i="1"/>
  <c r="DA1654" i="1"/>
  <c r="BD1654" i="1"/>
  <c r="B1654" i="1"/>
  <c r="BE1655" i="1"/>
  <c r="BF1655" i="1"/>
  <c r="BG1655" i="1"/>
  <c r="BH1655" i="1"/>
  <c r="BI1655" i="1"/>
  <c r="BJ1655" i="1"/>
  <c r="BK1655" i="1"/>
  <c r="BL1655" i="1"/>
  <c r="BM1655" i="1"/>
  <c r="BN1655" i="1"/>
  <c r="BO1655" i="1"/>
  <c r="BP1655" i="1"/>
  <c r="BQ1655" i="1"/>
  <c r="BR1655" i="1"/>
  <c r="BS1655" i="1"/>
  <c r="BT1655" i="1"/>
  <c r="BU1655" i="1"/>
  <c r="BV1655" i="1"/>
  <c r="BW1655" i="1"/>
  <c r="BX1655" i="1"/>
  <c r="BY1655" i="1"/>
  <c r="BZ1655" i="1"/>
  <c r="CA1655" i="1"/>
  <c r="CB1655" i="1"/>
  <c r="CC1655" i="1"/>
  <c r="CD1655" i="1"/>
  <c r="CE1655" i="1"/>
  <c r="CF1655" i="1"/>
  <c r="CG1655" i="1"/>
  <c r="CH1655" i="1"/>
  <c r="CI1655" i="1"/>
  <c r="CJ1655" i="1"/>
  <c r="CK1655" i="1"/>
  <c r="CL1655" i="1"/>
  <c r="CM1655" i="1"/>
  <c r="CN1655" i="1"/>
  <c r="CO1655" i="1"/>
  <c r="CP1655" i="1"/>
  <c r="CQ1655" i="1"/>
  <c r="CR1655" i="1"/>
  <c r="CS1655" i="1"/>
  <c r="CT1655" i="1"/>
  <c r="CU1655" i="1"/>
  <c r="CV1655" i="1"/>
  <c r="CW1655" i="1"/>
  <c r="CX1655" i="1"/>
  <c r="CY1655" i="1"/>
  <c r="CZ1655" i="1"/>
  <c r="DA1655" i="1"/>
  <c r="BD1655" i="1"/>
  <c r="B1655" i="1"/>
  <c r="BE1656" i="1"/>
  <c r="BF1656" i="1"/>
  <c r="BG1656" i="1"/>
  <c r="BH1656" i="1"/>
  <c r="BI1656" i="1"/>
  <c r="BJ1656" i="1"/>
  <c r="BK1656" i="1"/>
  <c r="BL1656" i="1"/>
  <c r="BM1656" i="1"/>
  <c r="BN1656" i="1"/>
  <c r="BO1656" i="1"/>
  <c r="BP1656" i="1"/>
  <c r="BQ1656" i="1"/>
  <c r="BR1656" i="1"/>
  <c r="BS1656" i="1"/>
  <c r="BT1656" i="1"/>
  <c r="BU1656" i="1"/>
  <c r="BV1656" i="1"/>
  <c r="BW1656" i="1"/>
  <c r="BX1656" i="1"/>
  <c r="BY1656" i="1"/>
  <c r="BZ1656" i="1"/>
  <c r="CA1656" i="1"/>
  <c r="CB1656" i="1"/>
  <c r="CC1656" i="1"/>
  <c r="CD1656" i="1"/>
  <c r="CE1656" i="1"/>
  <c r="CF1656" i="1"/>
  <c r="CG1656" i="1"/>
  <c r="CH1656" i="1"/>
  <c r="CI1656" i="1"/>
  <c r="CJ1656" i="1"/>
  <c r="CK1656" i="1"/>
  <c r="CL1656" i="1"/>
  <c r="CM1656" i="1"/>
  <c r="CN1656" i="1"/>
  <c r="CO1656" i="1"/>
  <c r="CP1656" i="1"/>
  <c r="CQ1656" i="1"/>
  <c r="CR1656" i="1"/>
  <c r="CS1656" i="1"/>
  <c r="CT1656" i="1"/>
  <c r="CU1656" i="1"/>
  <c r="CV1656" i="1"/>
  <c r="CW1656" i="1"/>
  <c r="CX1656" i="1"/>
  <c r="CY1656" i="1"/>
  <c r="CZ1656" i="1"/>
  <c r="DA1656" i="1"/>
  <c r="BD1656" i="1"/>
  <c r="B1656" i="1"/>
  <c r="BE1657" i="1"/>
  <c r="BF1657" i="1"/>
  <c r="BG1657" i="1"/>
  <c r="BH1657" i="1"/>
  <c r="BI1657" i="1"/>
  <c r="BJ1657" i="1"/>
  <c r="BK1657" i="1"/>
  <c r="BL1657" i="1"/>
  <c r="BM1657" i="1"/>
  <c r="BN1657" i="1"/>
  <c r="BO1657" i="1"/>
  <c r="BP1657" i="1"/>
  <c r="BQ1657" i="1"/>
  <c r="BR1657" i="1"/>
  <c r="BS1657" i="1"/>
  <c r="BT1657" i="1"/>
  <c r="BU1657" i="1"/>
  <c r="BV1657" i="1"/>
  <c r="BW1657" i="1"/>
  <c r="BX1657" i="1"/>
  <c r="BY1657" i="1"/>
  <c r="BZ1657" i="1"/>
  <c r="CA1657" i="1"/>
  <c r="CB1657" i="1"/>
  <c r="CC1657" i="1"/>
  <c r="CD1657" i="1"/>
  <c r="CE1657" i="1"/>
  <c r="CF1657" i="1"/>
  <c r="CG1657" i="1"/>
  <c r="CH1657" i="1"/>
  <c r="CI1657" i="1"/>
  <c r="CJ1657" i="1"/>
  <c r="CK1657" i="1"/>
  <c r="CL1657" i="1"/>
  <c r="CM1657" i="1"/>
  <c r="CN1657" i="1"/>
  <c r="CO1657" i="1"/>
  <c r="CP1657" i="1"/>
  <c r="CQ1657" i="1"/>
  <c r="CR1657" i="1"/>
  <c r="CS1657" i="1"/>
  <c r="CT1657" i="1"/>
  <c r="CU1657" i="1"/>
  <c r="CV1657" i="1"/>
  <c r="CW1657" i="1"/>
  <c r="CX1657" i="1"/>
  <c r="CY1657" i="1"/>
  <c r="CZ1657" i="1"/>
  <c r="DA1657" i="1"/>
  <c r="BD1657" i="1"/>
  <c r="B1657" i="1"/>
  <c r="BE1658" i="1"/>
  <c r="BF1658" i="1"/>
  <c r="BG1658" i="1"/>
  <c r="BH1658" i="1"/>
  <c r="BI1658" i="1"/>
  <c r="BJ1658" i="1"/>
  <c r="BK1658" i="1"/>
  <c r="BL1658" i="1"/>
  <c r="BM1658" i="1"/>
  <c r="BN1658" i="1"/>
  <c r="BO1658" i="1"/>
  <c r="BP1658" i="1"/>
  <c r="BQ1658" i="1"/>
  <c r="BR1658" i="1"/>
  <c r="BS1658" i="1"/>
  <c r="BT1658" i="1"/>
  <c r="BU1658" i="1"/>
  <c r="BV1658" i="1"/>
  <c r="BW1658" i="1"/>
  <c r="BX1658" i="1"/>
  <c r="BY1658" i="1"/>
  <c r="BZ1658" i="1"/>
  <c r="CA1658" i="1"/>
  <c r="CB1658" i="1"/>
  <c r="CC1658" i="1"/>
  <c r="CD1658" i="1"/>
  <c r="CE1658" i="1"/>
  <c r="CF1658" i="1"/>
  <c r="CG1658" i="1"/>
  <c r="CH1658" i="1"/>
  <c r="CI1658" i="1"/>
  <c r="CJ1658" i="1"/>
  <c r="CK1658" i="1"/>
  <c r="CL1658" i="1"/>
  <c r="CM1658" i="1"/>
  <c r="CN1658" i="1"/>
  <c r="CO1658" i="1"/>
  <c r="CP1658" i="1"/>
  <c r="CQ1658" i="1"/>
  <c r="CR1658" i="1"/>
  <c r="CS1658" i="1"/>
  <c r="CT1658" i="1"/>
  <c r="CU1658" i="1"/>
  <c r="CV1658" i="1"/>
  <c r="CW1658" i="1"/>
  <c r="CX1658" i="1"/>
  <c r="CY1658" i="1"/>
  <c r="CZ1658" i="1"/>
  <c r="DA1658" i="1"/>
  <c r="BD1658" i="1"/>
  <c r="B1658" i="1"/>
  <c r="BE1659" i="1"/>
  <c r="BF1659" i="1"/>
  <c r="BG1659" i="1"/>
  <c r="BH1659" i="1"/>
  <c r="BI1659" i="1"/>
  <c r="BJ1659" i="1"/>
  <c r="BK1659" i="1"/>
  <c r="BL1659" i="1"/>
  <c r="BM1659" i="1"/>
  <c r="BN1659" i="1"/>
  <c r="BO1659" i="1"/>
  <c r="BP1659" i="1"/>
  <c r="BQ1659" i="1"/>
  <c r="BR1659" i="1"/>
  <c r="BS1659" i="1"/>
  <c r="BT1659" i="1"/>
  <c r="BU1659" i="1"/>
  <c r="BV1659" i="1"/>
  <c r="BW1659" i="1"/>
  <c r="BX1659" i="1"/>
  <c r="BY1659" i="1"/>
  <c r="BZ1659" i="1"/>
  <c r="CA1659" i="1"/>
  <c r="CB1659" i="1"/>
  <c r="CC1659" i="1"/>
  <c r="CD1659" i="1"/>
  <c r="CE1659" i="1"/>
  <c r="CF1659" i="1"/>
  <c r="CG1659" i="1"/>
  <c r="CH1659" i="1"/>
  <c r="CI1659" i="1"/>
  <c r="CJ1659" i="1"/>
  <c r="CK1659" i="1"/>
  <c r="CL1659" i="1"/>
  <c r="CM1659" i="1"/>
  <c r="CN1659" i="1"/>
  <c r="CO1659" i="1"/>
  <c r="CP1659" i="1"/>
  <c r="CQ1659" i="1"/>
  <c r="CR1659" i="1"/>
  <c r="CS1659" i="1"/>
  <c r="CT1659" i="1"/>
  <c r="CU1659" i="1"/>
  <c r="CV1659" i="1"/>
  <c r="CW1659" i="1"/>
  <c r="CX1659" i="1"/>
  <c r="CY1659" i="1"/>
  <c r="CZ1659" i="1"/>
  <c r="DA1659" i="1"/>
  <c r="BD1659" i="1"/>
  <c r="B1659" i="1"/>
  <c r="BE1660" i="1"/>
  <c r="BF1660" i="1"/>
  <c r="BG1660" i="1"/>
  <c r="BH1660" i="1"/>
  <c r="BI1660" i="1"/>
  <c r="BJ1660" i="1"/>
  <c r="BK1660" i="1"/>
  <c r="BL1660" i="1"/>
  <c r="BM1660" i="1"/>
  <c r="BN1660" i="1"/>
  <c r="BO1660" i="1"/>
  <c r="BP1660" i="1"/>
  <c r="BQ1660" i="1"/>
  <c r="BR1660" i="1"/>
  <c r="BS1660" i="1"/>
  <c r="BT1660" i="1"/>
  <c r="BU1660" i="1"/>
  <c r="BV1660" i="1"/>
  <c r="BW1660" i="1"/>
  <c r="BX1660" i="1"/>
  <c r="BY1660" i="1"/>
  <c r="BZ1660" i="1"/>
  <c r="CA1660" i="1"/>
  <c r="CB1660" i="1"/>
  <c r="CC1660" i="1"/>
  <c r="CD1660" i="1"/>
  <c r="CE1660" i="1"/>
  <c r="CF1660" i="1"/>
  <c r="CG1660" i="1"/>
  <c r="CH1660" i="1"/>
  <c r="CI1660" i="1"/>
  <c r="CJ1660" i="1"/>
  <c r="CK1660" i="1"/>
  <c r="CL1660" i="1"/>
  <c r="CM1660" i="1"/>
  <c r="CN1660" i="1"/>
  <c r="CO1660" i="1"/>
  <c r="CP1660" i="1"/>
  <c r="CQ1660" i="1"/>
  <c r="CR1660" i="1"/>
  <c r="CS1660" i="1"/>
  <c r="CT1660" i="1"/>
  <c r="CU1660" i="1"/>
  <c r="CV1660" i="1"/>
  <c r="CW1660" i="1"/>
  <c r="CX1660" i="1"/>
  <c r="CY1660" i="1"/>
  <c r="CZ1660" i="1"/>
  <c r="DA1660" i="1"/>
  <c r="BD1660" i="1"/>
  <c r="B1660" i="1"/>
  <c r="BE1661" i="1"/>
  <c r="BF1661" i="1"/>
  <c r="BG1661" i="1"/>
  <c r="BH1661" i="1"/>
  <c r="BI1661" i="1"/>
  <c r="BJ1661" i="1"/>
  <c r="BK1661" i="1"/>
  <c r="BL1661" i="1"/>
  <c r="BM1661" i="1"/>
  <c r="BN1661" i="1"/>
  <c r="BO1661" i="1"/>
  <c r="BP1661" i="1"/>
  <c r="BQ1661" i="1"/>
  <c r="BR1661" i="1"/>
  <c r="BS1661" i="1"/>
  <c r="BT1661" i="1"/>
  <c r="BU1661" i="1"/>
  <c r="BV1661" i="1"/>
  <c r="BW1661" i="1"/>
  <c r="BX1661" i="1"/>
  <c r="BY1661" i="1"/>
  <c r="BZ1661" i="1"/>
  <c r="CA1661" i="1"/>
  <c r="CB1661" i="1"/>
  <c r="CC1661" i="1"/>
  <c r="CD1661" i="1"/>
  <c r="CE1661" i="1"/>
  <c r="CF1661" i="1"/>
  <c r="CG1661" i="1"/>
  <c r="CH1661" i="1"/>
  <c r="CI1661" i="1"/>
  <c r="CJ1661" i="1"/>
  <c r="CK1661" i="1"/>
  <c r="CL1661" i="1"/>
  <c r="CM1661" i="1"/>
  <c r="CN1661" i="1"/>
  <c r="CO1661" i="1"/>
  <c r="CP1661" i="1"/>
  <c r="CQ1661" i="1"/>
  <c r="CR1661" i="1"/>
  <c r="CS1661" i="1"/>
  <c r="CT1661" i="1"/>
  <c r="CU1661" i="1"/>
  <c r="CV1661" i="1"/>
  <c r="CW1661" i="1"/>
  <c r="CX1661" i="1"/>
  <c r="CY1661" i="1"/>
  <c r="CZ1661" i="1"/>
  <c r="DA1661" i="1"/>
  <c r="BD1661" i="1"/>
  <c r="B1661" i="1"/>
  <c r="BE1662" i="1"/>
  <c r="BF1662" i="1"/>
  <c r="BG1662" i="1"/>
  <c r="BH1662" i="1"/>
  <c r="BI1662" i="1"/>
  <c r="BJ1662" i="1"/>
  <c r="BK1662" i="1"/>
  <c r="BL1662" i="1"/>
  <c r="BM1662" i="1"/>
  <c r="BN1662" i="1"/>
  <c r="BO1662" i="1"/>
  <c r="BP1662" i="1"/>
  <c r="BQ1662" i="1"/>
  <c r="BR1662" i="1"/>
  <c r="BS1662" i="1"/>
  <c r="BT1662" i="1"/>
  <c r="BU1662" i="1"/>
  <c r="BV1662" i="1"/>
  <c r="BW1662" i="1"/>
  <c r="BX1662" i="1"/>
  <c r="BY1662" i="1"/>
  <c r="BZ1662" i="1"/>
  <c r="CA1662" i="1"/>
  <c r="CB1662" i="1"/>
  <c r="CC1662" i="1"/>
  <c r="CD1662" i="1"/>
  <c r="CE1662" i="1"/>
  <c r="CF1662" i="1"/>
  <c r="CG1662" i="1"/>
  <c r="CH1662" i="1"/>
  <c r="CI1662" i="1"/>
  <c r="CJ1662" i="1"/>
  <c r="CK1662" i="1"/>
  <c r="CL1662" i="1"/>
  <c r="CM1662" i="1"/>
  <c r="CN1662" i="1"/>
  <c r="CO1662" i="1"/>
  <c r="CP1662" i="1"/>
  <c r="CQ1662" i="1"/>
  <c r="CR1662" i="1"/>
  <c r="CS1662" i="1"/>
  <c r="CT1662" i="1"/>
  <c r="CU1662" i="1"/>
  <c r="CV1662" i="1"/>
  <c r="CW1662" i="1"/>
  <c r="CX1662" i="1"/>
  <c r="CY1662" i="1"/>
  <c r="CZ1662" i="1"/>
  <c r="DA1662" i="1"/>
  <c r="BD1662" i="1"/>
  <c r="B1662" i="1"/>
  <c r="BE1663" i="1"/>
  <c r="BF1663" i="1"/>
  <c r="BG1663" i="1"/>
  <c r="BH1663" i="1"/>
  <c r="BI1663" i="1"/>
  <c r="BJ1663" i="1"/>
  <c r="BK1663" i="1"/>
  <c r="BL1663" i="1"/>
  <c r="BM1663" i="1"/>
  <c r="BN1663" i="1"/>
  <c r="BO1663" i="1"/>
  <c r="BP1663" i="1"/>
  <c r="BQ1663" i="1"/>
  <c r="BR1663" i="1"/>
  <c r="BS1663" i="1"/>
  <c r="BT1663" i="1"/>
  <c r="BU1663" i="1"/>
  <c r="BV1663" i="1"/>
  <c r="BW1663" i="1"/>
  <c r="BX1663" i="1"/>
  <c r="BY1663" i="1"/>
  <c r="BZ1663" i="1"/>
  <c r="CA1663" i="1"/>
  <c r="CB1663" i="1"/>
  <c r="CC1663" i="1"/>
  <c r="CD1663" i="1"/>
  <c r="CE1663" i="1"/>
  <c r="CF1663" i="1"/>
  <c r="CG1663" i="1"/>
  <c r="CH1663" i="1"/>
  <c r="CI1663" i="1"/>
  <c r="CJ1663" i="1"/>
  <c r="CK1663" i="1"/>
  <c r="CL1663" i="1"/>
  <c r="CM1663" i="1"/>
  <c r="CN1663" i="1"/>
  <c r="CO1663" i="1"/>
  <c r="CP1663" i="1"/>
  <c r="CQ1663" i="1"/>
  <c r="CR1663" i="1"/>
  <c r="CS1663" i="1"/>
  <c r="CT1663" i="1"/>
  <c r="CU1663" i="1"/>
  <c r="CV1663" i="1"/>
  <c r="CW1663" i="1"/>
  <c r="CX1663" i="1"/>
  <c r="CY1663" i="1"/>
  <c r="CZ1663" i="1"/>
  <c r="DA1663" i="1"/>
  <c r="BD1663" i="1"/>
  <c r="B1663" i="1"/>
  <c r="BE1664" i="1"/>
  <c r="BF1664" i="1"/>
  <c r="BG1664" i="1"/>
  <c r="BH1664" i="1"/>
  <c r="BI1664" i="1"/>
  <c r="BJ1664" i="1"/>
  <c r="BK1664" i="1"/>
  <c r="BL1664" i="1"/>
  <c r="BM1664" i="1"/>
  <c r="BN1664" i="1"/>
  <c r="BO1664" i="1"/>
  <c r="BP1664" i="1"/>
  <c r="BQ1664" i="1"/>
  <c r="BR1664" i="1"/>
  <c r="BS1664" i="1"/>
  <c r="BT1664" i="1"/>
  <c r="BU1664" i="1"/>
  <c r="BV1664" i="1"/>
  <c r="BW1664" i="1"/>
  <c r="BX1664" i="1"/>
  <c r="BY1664" i="1"/>
  <c r="BZ1664" i="1"/>
  <c r="CA1664" i="1"/>
  <c r="CB1664" i="1"/>
  <c r="CC1664" i="1"/>
  <c r="CD1664" i="1"/>
  <c r="CE1664" i="1"/>
  <c r="CF1664" i="1"/>
  <c r="CG1664" i="1"/>
  <c r="CH1664" i="1"/>
  <c r="CI1664" i="1"/>
  <c r="CJ1664" i="1"/>
  <c r="CK1664" i="1"/>
  <c r="CL1664" i="1"/>
  <c r="CM1664" i="1"/>
  <c r="CN1664" i="1"/>
  <c r="CO1664" i="1"/>
  <c r="CP1664" i="1"/>
  <c r="CQ1664" i="1"/>
  <c r="CR1664" i="1"/>
  <c r="CS1664" i="1"/>
  <c r="CT1664" i="1"/>
  <c r="CU1664" i="1"/>
  <c r="CV1664" i="1"/>
  <c r="CW1664" i="1"/>
  <c r="CX1664" i="1"/>
  <c r="CY1664" i="1"/>
  <c r="CZ1664" i="1"/>
  <c r="DA1664" i="1"/>
  <c r="BD1664" i="1"/>
  <c r="B1664" i="1"/>
  <c r="BE1665" i="1"/>
  <c r="BF1665" i="1"/>
  <c r="BG1665" i="1"/>
  <c r="BH1665" i="1"/>
  <c r="BI1665" i="1"/>
  <c r="BJ1665" i="1"/>
  <c r="BK1665" i="1"/>
  <c r="BL1665" i="1"/>
  <c r="BM1665" i="1"/>
  <c r="BN1665" i="1"/>
  <c r="BO1665" i="1"/>
  <c r="BP1665" i="1"/>
  <c r="BQ1665" i="1"/>
  <c r="BR1665" i="1"/>
  <c r="BS1665" i="1"/>
  <c r="BT1665" i="1"/>
  <c r="BU1665" i="1"/>
  <c r="BV1665" i="1"/>
  <c r="BW1665" i="1"/>
  <c r="BX1665" i="1"/>
  <c r="BY1665" i="1"/>
  <c r="BZ1665" i="1"/>
  <c r="CA1665" i="1"/>
  <c r="CB1665" i="1"/>
  <c r="CC1665" i="1"/>
  <c r="CD1665" i="1"/>
  <c r="CE1665" i="1"/>
  <c r="CF1665" i="1"/>
  <c r="CG1665" i="1"/>
  <c r="CH1665" i="1"/>
  <c r="CI1665" i="1"/>
  <c r="CJ1665" i="1"/>
  <c r="CK1665" i="1"/>
  <c r="CL1665" i="1"/>
  <c r="CM1665" i="1"/>
  <c r="CN1665" i="1"/>
  <c r="CO1665" i="1"/>
  <c r="CP1665" i="1"/>
  <c r="CQ1665" i="1"/>
  <c r="CR1665" i="1"/>
  <c r="CS1665" i="1"/>
  <c r="CT1665" i="1"/>
  <c r="CU1665" i="1"/>
  <c r="CV1665" i="1"/>
  <c r="CW1665" i="1"/>
  <c r="CX1665" i="1"/>
  <c r="CY1665" i="1"/>
  <c r="CZ1665" i="1"/>
  <c r="DA1665" i="1"/>
  <c r="BD1665" i="1"/>
  <c r="B1665" i="1"/>
  <c r="BE1666" i="1"/>
  <c r="BF1666" i="1"/>
  <c r="BG1666" i="1"/>
  <c r="BH1666" i="1"/>
  <c r="BI1666" i="1"/>
  <c r="BJ1666" i="1"/>
  <c r="BK1666" i="1"/>
  <c r="BL1666" i="1"/>
  <c r="BM1666" i="1"/>
  <c r="BN1666" i="1"/>
  <c r="BO1666" i="1"/>
  <c r="BP1666" i="1"/>
  <c r="BQ1666" i="1"/>
  <c r="BR1666" i="1"/>
  <c r="BS1666" i="1"/>
  <c r="BT1666" i="1"/>
  <c r="BU1666" i="1"/>
  <c r="BV1666" i="1"/>
  <c r="BW1666" i="1"/>
  <c r="BX1666" i="1"/>
  <c r="BY1666" i="1"/>
  <c r="BZ1666" i="1"/>
  <c r="CA1666" i="1"/>
  <c r="CB1666" i="1"/>
  <c r="CC1666" i="1"/>
  <c r="CD1666" i="1"/>
  <c r="CE1666" i="1"/>
  <c r="CF1666" i="1"/>
  <c r="CG1666" i="1"/>
  <c r="CH1666" i="1"/>
  <c r="CI1666" i="1"/>
  <c r="CJ1666" i="1"/>
  <c r="CK1666" i="1"/>
  <c r="CL1666" i="1"/>
  <c r="CM1666" i="1"/>
  <c r="CN1666" i="1"/>
  <c r="CO1666" i="1"/>
  <c r="CP1666" i="1"/>
  <c r="CQ1666" i="1"/>
  <c r="CR1666" i="1"/>
  <c r="CS1666" i="1"/>
  <c r="CT1666" i="1"/>
  <c r="CU1666" i="1"/>
  <c r="CV1666" i="1"/>
  <c r="CW1666" i="1"/>
  <c r="CX1666" i="1"/>
  <c r="CY1666" i="1"/>
  <c r="CZ1666" i="1"/>
  <c r="DA1666" i="1"/>
  <c r="BD1666" i="1"/>
  <c r="B1666" i="1"/>
  <c r="BE1667" i="1"/>
  <c r="BF1667" i="1"/>
  <c r="BG1667" i="1"/>
  <c r="BH1667" i="1"/>
  <c r="BI1667" i="1"/>
  <c r="BJ1667" i="1"/>
  <c r="BK1667" i="1"/>
  <c r="BL1667" i="1"/>
  <c r="BM1667" i="1"/>
  <c r="BN1667" i="1"/>
  <c r="BO1667" i="1"/>
  <c r="BP1667" i="1"/>
  <c r="BQ1667" i="1"/>
  <c r="BR1667" i="1"/>
  <c r="BS1667" i="1"/>
  <c r="BT1667" i="1"/>
  <c r="BU1667" i="1"/>
  <c r="BV1667" i="1"/>
  <c r="BW1667" i="1"/>
  <c r="BX1667" i="1"/>
  <c r="BY1667" i="1"/>
  <c r="BZ1667" i="1"/>
  <c r="CA1667" i="1"/>
  <c r="CB1667" i="1"/>
  <c r="CC1667" i="1"/>
  <c r="CD1667" i="1"/>
  <c r="CE1667" i="1"/>
  <c r="CF1667" i="1"/>
  <c r="CG1667" i="1"/>
  <c r="CH1667" i="1"/>
  <c r="CI1667" i="1"/>
  <c r="CJ1667" i="1"/>
  <c r="CK1667" i="1"/>
  <c r="CL1667" i="1"/>
  <c r="CM1667" i="1"/>
  <c r="CN1667" i="1"/>
  <c r="CO1667" i="1"/>
  <c r="CP1667" i="1"/>
  <c r="CQ1667" i="1"/>
  <c r="CR1667" i="1"/>
  <c r="CS1667" i="1"/>
  <c r="CT1667" i="1"/>
  <c r="CU1667" i="1"/>
  <c r="CV1667" i="1"/>
  <c r="CW1667" i="1"/>
  <c r="CX1667" i="1"/>
  <c r="CY1667" i="1"/>
  <c r="CZ1667" i="1"/>
  <c r="DA1667" i="1"/>
  <c r="BD1667" i="1"/>
  <c r="B1667" i="1"/>
  <c r="BE1668" i="1"/>
  <c r="BF1668" i="1"/>
  <c r="BG1668" i="1"/>
  <c r="BH1668" i="1"/>
  <c r="BI1668" i="1"/>
  <c r="BJ1668" i="1"/>
  <c r="BK1668" i="1"/>
  <c r="BL1668" i="1"/>
  <c r="BM1668" i="1"/>
  <c r="BN1668" i="1"/>
  <c r="BO1668" i="1"/>
  <c r="BP1668" i="1"/>
  <c r="BQ1668" i="1"/>
  <c r="BR1668" i="1"/>
  <c r="BS1668" i="1"/>
  <c r="BT1668" i="1"/>
  <c r="BU1668" i="1"/>
  <c r="BV1668" i="1"/>
  <c r="BW1668" i="1"/>
  <c r="BX1668" i="1"/>
  <c r="BY1668" i="1"/>
  <c r="BZ1668" i="1"/>
  <c r="CA1668" i="1"/>
  <c r="CB1668" i="1"/>
  <c r="CC1668" i="1"/>
  <c r="CD1668" i="1"/>
  <c r="CE1668" i="1"/>
  <c r="CF1668" i="1"/>
  <c r="CG1668" i="1"/>
  <c r="CH1668" i="1"/>
  <c r="CI1668" i="1"/>
  <c r="CJ1668" i="1"/>
  <c r="CK1668" i="1"/>
  <c r="CL1668" i="1"/>
  <c r="CM1668" i="1"/>
  <c r="CN1668" i="1"/>
  <c r="CO1668" i="1"/>
  <c r="CP1668" i="1"/>
  <c r="CQ1668" i="1"/>
  <c r="CR1668" i="1"/>
  <c r="CS1668" i="1"/>
  <c r="CT1668" i="1"/>
  <c r="CU1668" i="1"/>
  <c r="CV1668" i="1"/>
  <c r="CW1668" i="1"/>
  <c r="CX1668" i="1"/>
  <c r="CY1668" i="1"/>
  <c r="CZ1668" i="1"/>
  <c r="DA1668" i="1"/>
  <c r="BD1668" i="1"/>
  <c r="B1668" i="1"/>
  <c r="BE1669" i="1"/>
  <c r="BF1669" i="1"/>
  <c r="BG1669" i="1"/>
  <c r="BH1669" i="1"/>
  <c r="BI1669" i="1"/>
  <c r="BJ1669" i="1"/>
  <c r="BK1669" i="1"/>
  <c r="BL1669" i="1"/>
  <c r="BM1669" i="1"/>
  <c r="BN1669" i="1"/>
  <c r="BO1669" i="1"/>
  <c r="BP1669" i="1"/>
  <c r="BQ1669" i="1"/>
  <c r="BR1669" i="1"/>
  <c r="BS1669" i="1"/>
  <c r="BT1669" i="1"/>
  <c r="BU1669" i="1"/>
  <c r="BV1669" i="1"/>
  <c r="BW1669" i="1"/>
  <c r="BX1669" i="1"/>
  <c r="BY1669" i="1"/>
  <c r="BZ1669" i="1"/>
  <c r="CA1669" i="1"/>
  <c r="CB1669" i="1"/>
  <c r="CC1669" i="1"/>
  <c r="CD1669" i="1"/>
  <c r="CE1669" i="1"/>
  <c r="CF1669" i="1"/>
  <c r="CG1669" i="1"/>
  <c r="CH1669" i="1"/>
  <c r="CI1669" i="1"/>
  <c r="CJ1669" i="1"/>
  <c r="CK1669" i="1"/>
  <c r="CL1669" i="1"/>
  <c r="CM1669" i="1"/>
  <c r="CN1669" i="1"/>
  <c r="CO1669" i="1"/>
  <c r="CP1669" i="1"/>
  <c r="CQ1669" i="1"/>
  <c r="CR1669" i="1"/>
  <c r="CS1669" i="1"/>
  <c r="CT1669" i="1"/>
  <c r="CU1669" i="1"/>
  <c r="CV1669" i="1"/>
  <c r="CW1669" i="1"/>
  <c r="CX1669" i="1"/>
  <c r="CY1669" i="1"/>
  <c r="CZ1669" i="1"/>
  <c r="DA1669" i="1"/>
  <c r="BD1669" i="1"/>
  <c r="B1669" i="1"/>
  <c r="BE1670" i="1"/>
  <c r="BF1670" i="1"/>
  <c r="BG1670" i="1"/>
  <c r="BH1670" i="1"/>
  <c r="BI1670" i="1"/>
  <c r="BJ1670" i="1"/>
  <c r="BK1670" i="1"/>
  <c r="BL1670" i="1"/>
  <c r="BM1670" i="1"/>
  <c r="BN1670" i="1"/>
  <c r="BO1670" i="1"/>
  <c r="BP1670" i="1"/>
  <c r="BQ1670" i="1"/>
  <c r="BR1670" i="1"/>
  <c r="BS1670" i="1"/>
  <c r="BT1670" i="1"/>
  <c r="BU1670" i="1"/>
  <c r="BV1670" i="1"/>
  <c r="BW1670" i="1"/>
  <c r="BX1670" i="1"/>
  <c r="BY1670" i="1"/>
  <c r="BZ1670" i="1"/>
  <c r="CA1670" i="1"/>
  <c r="CB1670" i="1"/>
  <c r="CC1670" i="1"/>
  <c r="CD1670" i="1"/>
  <c r="CE1670" i="1"/>
  <c r="CF1670" i="1"/>
  <c r="CG1670" i="1"/>
  <c r="CH1670" i="1"/>
  <c r="CI1670" i="1"/>
  <c r="CJ1670" i="1"/>
  <c r="CK1670" i="1"/>
  <c r="CL1670" i="1"/>
  <c r="CM1670" i="1"/>
  <c r="CN1670" i="1"/>
  <c r="CO1670" i="1"/>
  <c r="CP1670" i="1"/>
  <c r="CQ1670" i="1"/>
  <c r="CR1670" i="1"/>
  <c r="CS1670" i="1"/>
  <c r="CT1670" i="1"/>
  <c r="CU1670" i="1"/>
  <c r="CV1670" i="1"/>
  <c r="CW1670" i="1"/>
  <c r="CX1670" i="1"/>
  <c r="CY1670" i="1"/>
  <c r="CZ1670" i="1"/>
  <c r="DA1670" i="1"/>
  <c r="BD1670" i="1"/>
  <c r="B1670" i="1"/>
  <c r="BE1671" i="1"/>
  <c r="BF1671" i="1"/>
  <c r="BG1671" i="1"/>
  <c r="BH1671" i="1"/>
  <c r="BI1671" i="1"/>
  <c r="BJ1671" i="1"/>
  <c r="BK1671" i="1"/>
  <c r="BL1671" i="1"/>
  <c r="BM1671" i="1"/>
  <c r="BN1671" i="1"/>
  <c r="BO1671" i="1"/>
  <c r="BP1671" i="1"/>
  <c r="BQ1671" i="1"/>
  <c r="BR1671" i="1"/>
  <c r="BS1671" i="1"/>
  <c r="BT1671" i="1"/>
  <c r="BU1671" i="1"/>
  <c r="BV1671" i="1"/>
  <c r="BW1671" i="1"/>
  <c r="BX1671" i="1"/>
  <c r="BY1671" i="1"/>
  <c r="BZ1671" i="1"/>
  <c r="CA1671" i="1"/>
  <c r="CB1671" i="1"/>
  <c r="CC1671" i="1"/>
  <c r="CD1671" i="1"/>
  <c r="CE1671" i="1"/>
  <c r="CF1671" i="1"/>
  <c r="CG1671" i="1"/>
  <c r="CH1671" i="1"/>
  <c r="CI1671" i="1"/>
  <c r="CJ1671" i="1"/>
  <c r="CK1671" i="1"/>
  <c r="CL1671" i="1"/>
  <c r="CM1671" i="1"/>
  <c r="CN1671" i="1"/>
  <c r="CO1671" i="1"/>
  <c r="CP1671" i="1"/>
  <c r="CQ1671" i="1"/>
  <c r="CR1671" i="1"/>
  <c r="CS1671" i="1"/>
  <c r="CT1671" i="1"/>
  <c r="CU1671" i="1"/>
  <c r="CV1671" i="1"/>
  <c r="CW1671" i="1"/>
  <c r="CX1671" i="1"/>
  <c r="CY1671" i="1"/>
  <c r="CZ1671" i="1"/>
  <c r="DA1671" i="1"/>
  <c r="BD1671" i="1"/>
  <c r="B1671" i="1"/>
  <c r="BE1672" i="1"/>
  <c r="BF1672" i="1"/>
  <c r="BG1672" i="1"/>
  <c r="BH1672" i="1"/>
  <c r="BI1672" i="1"/>
  <c r="BJ1672" i="1"/>
  <c r="BK1672" i="1"/>
  <c r="BL1672" i="1"/>
  <c r="BM1672" i="1"/>
  <c r="BN1672" i="1"/>
  <c r="BO1672" i="1"/>
  <c r="BP1672" i="1"/>
  <c r="BQ1672" i="1"/>
  <c r="BR1672" i="1"/>
  <c r="BS1672" i="1"/>
  <c r="BT1672" i="1"/>
  <c r="BU1672" i="1"/>
  <c r="BV1672" i="1"/>
  <c r="BW1672" i="1"/>
  <c r="BX1672" i="1"/>
  <c r="BY1672" i="1"/>
  <c r="BZ1672" i="1"/>
  <c r="CA1672" i="1"/>
  <c r="CB1672" i="1"/>
  <c r="CC1672" i="1"/>
  <c r="CD1672" i="1"/>
  <c r="CE1672" i="1"/>
  <c r="CF1672" i="1"/>
  <c r="CG1672" i="1"/>
  <c r="CH1672" i="1"/>
  <c r="CI1672" i="1"/>
  <c r="CJ1672" i="1"/>
  <c r="CK1672" i="1"/>
  <c r="CL1672" i="1"/>
  <c r="CM1672" i="1"/>
  <c r="CN1672" i="1"/>
  <c r="CO1672" i="1"/>
  <c r="CP1672" i="1"/>
  <c r="CQ1672" i="1"/>
  <c r="CR1672" i="1"/>
  <c r="CS1672" i="1"/>
  <c r="CT1672" i="1"/>
  <c r="CU1672" i="1"/>
  <c r="CV1672" i="1"/>
  <c r="CW1672" i="1"/>
  <c r="CX1672" i="1"/>
  <c r="CY1672" i="1"/>
  <c r="CZ1672" i="1"/>
  <c r="DA1672" i="1"/>
  <c r="BD1672" i="1"/>
  <c r="B1672" i="1"/>
  <c r="BE1673" i="1"/>
  <c r="BF1673" i="1"/>
  <c r="BG1673" i="1"/>
  <c r="BH1673" i="1"/>
  <c r="BI1673" i="1"/>
  <c r="BJ1673" i="1"/>
  <c r="BK1673" i="1"/>
  <c r="BL1673" i="1"/>
  <c r="BM1673" i="1"/>
  <c r="BN1673" i="1"/>
  <c r="BO1673" i="1"/>
  <c r="BP1673" i="1"/>
  <c r="BQ1673" i="1"/>
  <c r="BR1673" i="1"/>
  <c r="BS1673" i="1"/>
  <c r="BT1673" i="1"/>
  <c r="BU1673" i="1"/>
  <c r="BV1673" i="1"/>
  <c r="BW1673" i="1"/>
  <c r="BX1673" i="1"/>
  <c r="BY1673" i="1"/>
  <c r="BZ1673" i="1"/>
  <c r="CA1673" i="1"/>
  <c r="CB1673" i="1"/>
  <c r="CC1673" i="1"/>
  <c r="CD1673" i="1"/>
  <c r="CE1673" i="1"/>
  <c r="CF1673" i="1"/>
  <c r="CG1673" i="1"/>
  <c r="CH1673" i="1"/>
  <c r="CI1673" i="1"/>
  <c r="CJ1673" i="1"/>
  <c r="CK1673" i="1"/>
  <c r="CL1673" i="1"/>
  <c r="CM1673" i="1"/>
  <c r="CN1673" i="1"/>
  <c r="CO1673" i="1"/>
  <c r="CP1673" i="1"/>
  <c r="CQ1673" i="1"/>
  <c r="CR1673" i="1"/>
  <c r="CS1673" i="1"/>
  <c r="CT1673" i="1"/>
  <c r="CU1673" i="1"/>
  <c r="CV1673" i="1"/>
  <c r="CW1673" i="1"/>
  <c r="CX1673" i="1"/>
  <c r="CY1673" i="1"/>
  <c r="CZ1673" i="1"/>
  <c r="DA1673" i="1"/>
  <c r="BD1673" i="1"/>
  <c r="B1673" i="1"/>
  <c r="BE1674" i="1"/>
  <c r="BF1674" i="1"/>
  <c r="BG1674" i="1"/>
  <c r="BH1674" i="1"/>
  <c r="BI1674" i="1"/>
  <c r="BJ1674" i="1"/>
  <c r="BK1674" i="1"/>
  <c r="BL1674" i="1"/>
  <c r="BM1674" i="1"/>
  <c r="BN1674" i="1"/>
  <c r="BO1674" i="1"/>
  <c r="BP1674" i="1"/>
  <c r="BQ1674" i="1"/>
  <c r="BR1674" i="1"/>
  <c r="BS1674" i="1"/>
  <c r="BT1674" i="1"/>
  <c r="BU1674" i="1"/>
  <c r="BV1674" i="1"/>
  <c r="BW1674" i="1"/>
  <c r="BX1674" i="1"/>
  <c r="BY1674" i="1"/>
  <c r="BZ1674" i="1"/>
  <c r="CA1674" i="1"/>
  <c r="CB1674" i="1"/>
  <c r="CC1674" i="1"/>
  <c r="CD1674" i="1"/>
  <c r="CE1674" i="1"/>
  <c r="CF1674" i="1"/>
  <c r="CG1674" i="1"/>
  <c r="CH1674" i="1"/>
  <c r="CI1674" i="1"/>
  <c r="CJ1674" i="1"/>
  <c r="CK1674" i="1"/>
  <c r="CL1674" i="1"/>
  <c r="CM1674" i="1"/>
  <c r="CN1674" i="1"/>
  <c r="CO1674" i="1"/>
  <c r="CP1674" i="1"/>
  <c r="CQ1674" i="1"/>
  <c r="CR1674" i="1"/>
  <c r="CS1674" i="1"/>
  <c r="CT1674" i="1"/>
  <c r="CU1674" i="1"/>
  <c r="CV1674" i="1"/>
  <c r="CW1674" i="1"/>
  <c r="CX1674" i="1"/>
  <c r="CY1674" i="1"/>
  <c r="CZ1674" i="1"/>
  <c r="DA1674" i="1"/>
  <c r="BD1674" i="1"/>
  <c r="B1674" i="1"/>
  <c r="BE1675" i="1"/>
  <c r="BF1675" i="1"/>
  <c r="BG1675" i="1"/>
  <c r="BH1675" i="1"/>
  <c r="BI1675" i="1"/>
  <c r="BJ1675" i="1"/>
  <c r="BK1675" i="1"/>
  <c r="BL1675" i="1"/>
  <c r="BM1675" i="1"/>
  <c r="BN1675" i="1"/>
  <c r="BO1675" i="1"/>
  <c r="BP1675" i="1"/>
  <c r="BQ1675" i="1"/>
  <c r="BR1675" i="1"/>
  <c r="BS1675" i="1"/>
  <c r="BT1675" i="1"/>
  <c r="BU1675" i="1"/>
  <c r="BV1675" i="1"/>
  <c r="BW1675" i="1"/>
  <c r="BX1675" i="1"/>
  <c r="BY1675" i="1"/>
  <c r="BZ1675" i="1"/>
  <c r="CA1675" i="1"/>
  <c r="CB1675" i="1"/>
  <c r="CC1675" i="1"/>
  <c r="CD1675" i="1"/>
  <c r="CE1675" i="1"/>
  <c r="CF1675" i="1"/>
  <c r="CG1675" i="1"/>
  <c r="CH1675" i="1"/>
  <c r="CI1675" i="1"/>
  <c r="CJ1675" i="1"/>
  <c r="CK1675" i="1"/>
  <c r="CL1675" i="1"/>
  <c r="CM1675" i="1"/>
  <c r="CN1675" i="1"/>
  <c r="CO1675" i="1"/>
  <c r="CP1675" i="1"/>
  <c r="CQ1675" i="1"/>
  <c r="CR1675" i="1"/>
  <c r="CS1675" i="1"/>
  <c r="CT1675" i="1"/>
  <c r="CU1675" i="1"/>
  <c r="CV1675" i="1"/>
  <c r="CW1675" i="1"/>
  <c r="CX1675" i="1"/>
  <c r="CY1675" i="1"/>
  <c r="CZ1675" i="1"/>
  <c r="DA1675" i="1"/>
  <c r="BD1675" i="1"/>
  <c r="B1675" i="1"/>
  <c r="BE1676" i="1"/>
  <c r="BF1676" i="1"/>
  <c r="BG1676" i="1"/>
  <c r="BH1676" i="1"/>
  <c r="BI1676" i="1"/>
  <c r="BJ1676" i="1"/>
  <c r="BK1676" i="1"/>
  <c r="BL1676" i="1"/>
  <c r="BM1676" i="1"/>
  <c r="BN1676" i="1"/>
  <c r="BO1676" i="1"/>
  <c r="BP1676" i="1"/>
  <c r="BQ1676" i="1"/>
  <c r="BR1676" i="1"/>
  <c r="BS1676" i="1"/>
  <c r="BT1676" i="1"/>
  <c r="BU1676" i="1"/>
  <c r="BV1676" i="1"/>
  <c r="BW1676" i="1"/>
  <c r="BX1676" i="1"/>
  <c r="BY1676" i="1"/>
  <c r="BZ1676" i="1"/>
  <c r="CA1676" i="1"/>
  <c r="CB1676" i="1"/>
  <c r="CC1676" i="1"/>
  <c r="CD1676" i="1"/>
  <c r="CE1676" i="1"/>
  <c r="CF1676" i="1"/>
  <c r="CG1676" i="1"/>
  <c r="CH1676" i="1"/>
  <c r="CI1676" i="1"/>
  <c r="CJ1676" i="1"/>
  <c r="CK1676" i="1"/>
  <c r="CL1676" i="1"/>
  <c r="CM1676" i="1"/>
  <c r="CN1676" i="1"/>
  <c r="CO1676" i="1"/>
  <c r="CP1676" i="1"/>
  <c r="CQ1676" i="1"/>
  <c r="CR1676" i="1"/>
  <c r="CS1676" i="1"/>
  <c r="CT1676" i="1"/>
  <c r="CU1676" i="1"/>
  <c r="CV1676" i="1"/>
  <c r="CW1676" i="1"/>
  <c r="CX1676" i="1"/>
  <c r="CY1676" i="1"/>
  <c r="CZ1676" i="1"/>
  <c r="DA1676" i="1"/>
  <c r="BD1676" i="1"/>
  <c r="B1676" i="1"/>
  <c r="BE1677" i="1"/>
  <c r="BF1677" i="1"/>
  <c r="BG1677" i="1"/>
  <c r="BH1677" i="1"/>
  <c r="BI1677" i="1"/>
  <c r="BJ1677" i="1"/>
  <c r="BK1677" i="1"/>
  <c r="BL1677" i="1"/>
  <c r="BM1677" i="1"/>
  <c r="BN1677" i="1"/>
  <c r="BO1677" i="1"/>
  <c r="BP1677" i="1"/>
  <c r="BQ1677" i="1"/>
  <c r="BR1677" i="1"/>
  <c r="BS1677" i="1"/>
  <c r="BT1677" i="1"/>
  <c r="BU1677" i="1"/>
  <c r="BV1677" i="1"/>
  <c r="BW1677" i="1"/>
  <c r="BX1677" i="1"/>
  <c r="BY1677" i="1"/>
  <c r="BZ1677" i="1"/>
  <c r="CA1677" i="1"/>
  <c r="CB1677" i="1"/>
  <c r="CC1677" i="1"/>
  <c r="CD1677" i="1"/>
  <c r="CE1677" i="1"/>
  <c r="CF1677" i="1"/>
  <c r="CG1677" i="1"/>
  <c r="CH1677" i="1"/>
  <c r="CI1677" i="1"/>
  <c r="CJ1677" i="1"/>
  <c r="CK1677" i="1"/>
  <c r="CL1677" i="1"/>
  <c r="CM1677" i="1"/>
  <c r="CN1677" i="1"/>
  <c r="CO1677" i="1"/>
  <c r="CP1677" i="1"/>
  <c r="CQ1677" i="1"/>
  <c r="CR1677" i="1"/>
  <c r="CS1677" i="1"/>
  <c r="CT1677" i="1"/>
  <c r="CU1677" i="1"/>
  <c r="CV1677" i="1"/>
  <c r="CW1677" i="1"/>
  <c r="CX1677" i="1"/>
  <c r="CY1677" i="1"/>
  <c r="CZ1677" i="1"/>
  <c r="DA1677" i="1"/>
  <c r="BD1677" i="1"/>
  <c r="B1677" i="1"/>
  <c r="BE1678" i="1"/>
  <c r="BF1678" i="1"/>
  <c r="BG1678" i="1"/>
  <c r="BH1678" i="1"/>
  <c r="BI1678" i="1"/>
  <c r="BJ1678" i="1"/>
  <c r="BK1678" i="1"/>
  <c r="BL1678" i="1"/>
  <c r="BM1678" i="1"/>
  <c r="BN1678" i="1"/>
  <c r="BO1678" i="1"/>
  <c r="BP1678" i="1"/>
  <c r="BQ1678" i="1"/>
  <c r="BR1678" i="1"/>
  <c r="BS1678" i="1"/>
  <c r="BT1678" i="1"/>
  <c r="BU1678" i="1"/>
  <c r="BV1678" i="1"/>
  <c r="BW1678" i="1"/>
  <c r="BX1678" i="1"/>
  <c r="BY1678" i="1"/>
  <c r="BZ1678" i="1"/>
  <c r="CA1678" i="1"/>
  <c r="CB1678" i="1"/>
  <c r="CC1678" i="1"/>
  <c r="CD1678" i="1"/>
  <c r="CE1678" i="1"/>
  <c r="CF1678" i="1"/>
  <c r="CG1678" i="1"/>
  <c r="CH1678" i="1"/>
  <c r="CI1678" i="1"/>
  <c r="CJ1678" i="1"/>
  <c r="CK1678" i="1"/>
  <c r="CL1678" i="1"/>
  <c r="CM1678" i="1"/>
  <c r="CN1678" i="1"/>
  <c r="CO1678" i="1"/>
  <c r="CP1678" i="1"/>
  <c r="CQ1678" i="1"/>
  <c r="CR1678" i="1"/>
  <c r="CS1678" i="1"/>
  <c r="CT1678" i="1"/>
  <c r="CU1678" i="1"/>
  <c r="CV1678" i="1"/>
  <c r="CW1678" i="1"/>
  <c r="CX1678" i="1"/>
  <c r="CY1678" i="1"/>
  <c r="CZ1678" i="1"/>
  <c r="DA1678" i="1"/>
  <c r="BD1678" i="1"/>
  <c r="B1678" i="1"/>
  <c r="BE1679" i="1"/>
  <c r="BF1679" i="1"/>
  <c r="BG1679" i="1"/>
  <c r="BH1679" i="1"/>
  <c r="BI1679" i="1"/>
  <c r="BJ1679" i="1"/>
  <c r="BK1679" i="1"/>
  <c r="BL1679" i="1"/>
  <c r="BM1679" i="1"/>
  <c r="BN1679" i="1"/>
  <c r="BO1679" i="1"/>
  <c r="BP1679" i="1"/>
  <c r="BQ1679" i="1"/>
  <c r="BR1679" i="1"/>
  <c r="BS1679" i="1"/>
  <c r="BT1679" i="1"/>
  <c r="BU1679" i="1"/>
  <c r="BV1679" i="1"/>
  <c r="BW1679" i="1"/>
  <c r="BX1679" i="1"/>
  <c r="BY1679" i="1"/>
  <c r="BZ1679" i="1"/>
  <c r="CA1679" i="1"/>
  <c r="CB1679" i="1"/>
  <c r="CC1679" i="1"/>
  <c r="CD1679" i="1"/>
  <c r="CE1679" i="1"/>
  <c r="CF1679" i="1"/>
  <c r="CG1679" i="1"/>
  <c r="CH1679" i="1"/>
  <c r="CI1679" i="1"/>
  <c r="CJ1679" i="1"/>
  <c r="CK1679" i="1"/>
  <c r="CL1679" i="1"/>
  <c r="CM1679" i="1"/>
  <c r="CN1679" i="1"/>
  <c r="CO1679" i="1"/>
  <c r="CP1679" i="1"/>
  <c r="CQ1679" i="1"/>
  <c r="CR1679" i="1"/>
  <c r="CS1679" i="1"/>
  <c r="CT1679" i="1"/>
  <c r="CU1679" i="1"/>
  <c r="CV1679" i="1"/>
  <c r="CW1679" i="1"/>
  <c r="CX1679" i="1"/>
  <c r="CY1679" i="1"/>
  <c r="CZ1679" i="1"/>
  <c r="DA1679" i="1"/>
  <c r="BD1679" i="1"/>
  <c r="B1679" i="1"/>
  <c r="BE1680" i="1"/>
  <c r="BF1680" i="1"/>
  <c r="BG1680" i="1"/>
  <c r="BH1680" i="1"/>
  <c r="BI1680" i="1"/>
  <c r="BJ1680" i="1"/>
  <c r="BK1680" i="1"/>
  <c r="BL1680" i="1"/>
  <c r="BM1680" i="1"/>
  <c r="BN1680" i="1"/>
  <c r="BO1680" i="1"/>
  <c r="BP1680" i="1"/>
  <c r="BQ1680" i="1"/>
  <c r="BR1680" i="1"/>
  <c r="BS1680" i="1"/>
  <c r="BT1680" i="1"/>
  <c r="BU1680" i="1"/>
  <c r="BV1680" i="1"/>
  <c r="BW1680" i="1"/>
  <c r="BX1680" i="1"/>
  <c r="BY1680" i="1"/>
  <c r="BZ1680" i="1"/>
  <c r="CA1680" i="1"/>
  <c r="CB1680" i="1"/>
  <c r="CC1680" i="1"/>
  <c r="CD1680" i="1"/>
  <c r="CE1680" i="1"/>
  <c r="CF1680" i="1"/>
  <c r="CG1680" i="1"/>
  <c r="CH1680" i="1"/>
  <c r="CI1680" i="1"/>
  <c r="CJ1680" i="1"/>
  <c r="CK1680" i="1"/>
  <c r="CL1680" i="1"/>
  <c r="CM1680" i="1"/>
  <c r="CN1680" i="1"/>
  <c r="CO1680" i="1"/>
  <c r="CP1680" i="1"/>
  <c r="CQ1680" i="1"/>
  <c r="CR1680" i="1"/>
  <c r="CS1680" i="1"/>
  <c r="CT1680" i="1"/>
  <c r="CU1680" i="1"/>
  <c r="CV1680" i="1"/>
  <c r="CW1680" i="1"/>
  <c r="CX1680" i="1"/>
  <c r="CY1680" i="1"/>
  <c r="CZ1680" i="1"/>
  <c r="DA1680" i="1"/>
  <c r="BD1680" i="1"/>
  <c r="B1680" i="1"/>
  <c r="BE1681" i="1"/>
  <c r="BF1681" i="1"/>
  <c r="BG1681" i="1"/>
  <c r="BH1681" i="1"/>
  <c r="BI1681" i="1"/>
  <c r="BJ1681" i="1"/>
  <c r="BK1681" i="1"/>
  <c r="BL1681" i="1"/>
  <c r="BM1681" i="1"/>
  <c r="BN1681" i="1"/>
  <c r="BO1681" i="1"/>
  <c r="BP1681" i="1"/>
  <c r="BQ1681" i="1"/>
  <c r="BR1681" i="1"/>
  <c r="BS1681" i="1"/>
  <c r="BT1681" i="1"/>
  <c r="BU1681" i="1"/>
  <c r="BV1681" i="1"/>
  <c r="BW1681" i="1"/>
  <c r="BX1681" i="1"/>
  <c r="BY1681" i="1"/>
  <c r="BZ1681" i="1"/>
  <c r="CA1681" i="1"/>
  <c r="CB1681" i="1"/>
  <c r="CC1681" i="1"/>
  <c r="CD1681" i="1"/>
  <c r="CE1681" i="1"/>
  <c r="CF1681" i="1"/>
  <c r="CG1681" i="1"/>
  <c r="CH1681" i="1"/>
  <c r="CI1681" i="1"/>
  <c r="CJ1681" i="1"/>
  <c r="CK1681" i="1"/>
  <c r="CL1681" i="1"/>
  <c r="CM1681" i="1"/>
  <c r="CN1681" i="1"/>
  <c r="CO1681" i="1"/>
  <c r="CP1681" i="1"/>
  <c r="CQ1681" i="1"/>
  <c r="CR1681" i="1"/>
  <c r="CS1681" i="1"/>
  <c r="CT1681" i="1"/>
  <c r="CU1681" i="1"/>
  <c r="CV1681" i="1"/>
  <c r="CW1681" i="1"/>
  <c r="CX1681" i="1"/>
  <c r="CY1681" i="1"/>
  <c r="CZ1681" i="1"/>
  <c r="DA1681" i="1"/>
  <c r="BD1681" i="1"/>
  <c r="B1681" i="1"/>
  <c r="BE1682" i="1"/>
  <c r="BF1682" i="1"/>
  <c r="BG1682" i="1"/>
  <c r="BH1682" i="1"/>
  <c r="BI1682" i="1"/>
  <c r="BJ1682" i="1"/>
  <c r="BK1682" i="1"/>
  <c r="BL1682" i="1"/>
  <c r="BM1682" i="1"/>
  <c r="BN1682" i="1"/>
  <c r="BO1682" i="1"/>
  <c r="BP1682" i="1"/>
  <c r="BQ1682" i="1"/>
  <c r="BR1682" i="1"/>
  <c r="BS1682" i="1"/>
  <c r="BT1682" i="1"/>
  <c r="BU1682" i="1"/>
  <c r="BV1682" i="1"/>
  <c r="BW1682" i="1"/>
  <c r="BX1682" i="1"/>
  <c r="BY1682" i="1"/>
  <c r="BZ1682" i="1"/>
  <c r="CA1682" i="1"/>
  <c r="CB1682" i="1"/>
  <c r="CC1682" i="1"/>
  <c r="CD1682" i="1"/>
  <c r="CE1682" i="1"/>
  <c r="CF1682" i="1"/>
  <c r="CG1682" i="1"/>
  <c r="CH1682" i="1"/>
  <c r="CI1682" i="1"/>
  <c r="CJ1682" i="1"/>
  <c r="CK1682" i="1"/>
  <c r="CL1682" i="1"/>
  <c r="CM1682" i="1"/>
  <c r="CN1682" i="1"/>
  <c r="CO1682" i="1"/>
  <c r="CP1682" i="1"/>
  <c r="CQ1682" i="1"/>
  <c r="CR1682" i="1"/>
  <c r="CS1682" i="1"/>
  <c r="CT1682" i="1"/>
  <c r="CU1682" i="1"/>
  <c r="CV1682" i="1"/>
  <c r="CW1682" i="1"/>
  <c r="CX1682" i="1"/>
  <c r="CY1682" i="1"/>
  <c r="CZ1682" i="1"/>
  <c r="DA1682" i="1"/>
  <c r="BD1682" i="1"/>
  <c r="B1682" i="1"/>
  <c r="BE1683" i="1"/>
  <c r="BF1683" i="1"/>
  <c r="BG1683" i="1"/>
  <c r="BH1683" i="1"/>
  <c r="BI1683" i="1"/>
  <c r="BJ1683" i="1"/>
  <c r="BK1683" i="1"/>
  <c r="BL1683" i="1"/>
  <c r="BM1683" i="1"/>
  <c r="BN1683" i="1"/>
  <c r="BO1683" i="1"/>
  <c r="BP1683" i="1"/>
  <c r="BQ1683" i="1"/>
  <c r="BR1683" i="1"/>
  <c r="BS1683" i="1"/>
  <c r="BT1683" i="1"/>
  <c r="BU1683" i="1"/>
  <c r="BV1683" i="1"/>
  <c r="BW1683" i="1"/>
  <c r="BX1683" i="1"/>
  <c r="BY1683" i="1"/>
  <c r="BZ1683" i="1"/>
  <c r="CA1683" i="1"/>
  <c r="CB1683" i="1"/>
  <c r="CC1683" i="1"/>
  <c r="CD1683" i="1"/>
  <c r="CE1683" i="1"/>
  <c r="CF1683" i="1"/>
  <c r="CG1683" i="1"/>
  <c r="CH1683" i="1"/>
  <c r="CI1683" i="1"/>
  <c r="CJ1683" i="1"/>
  <c r="CK1683" i="1"/>
  <c r="CL1683" i="1"/>
  <c r="CM1683" i="1"/>
  <c r="CN1683" i="1"/>
  <c r="CO1683" i="1"/>
  <c r="CP1683" i="1"/>
  <c r="CQ1683" i="1"/>
  <c r="CR1683" i="1"/>
  <c r="CS1683" i="1"/>
  <c r="CT1683" i="1"/>
  <c r="CU1683" i="1"/>
  <c r="CV1683" i="1"/>
  <c r="CW1683" i="1"/>
  <c r="CX1683" i="1"/>
  <c r="CY1683" i="1"/>
  <c r="CZ1683" i="1"/>
  <c r="DA1683" i="1"/>
  <c r="BD1683" i="1"/>
  <c r="B1683" i="1"/>
  <c r="BE1684" i="1"/>
  <c r="BF1684" i="1"/>
  <c r="BG1684" i="1"/>
  <c r="BH1684" i="1"/>
  <c r="BI1684" i="1"/>
  <c r="BJ1684" i="1"/>
  <c r="BK1684" i="1"/>
  <c r="BL1684" i="1"/>
  <c r="BM1684" i="1"/>
  <c r="BN1684" i="1"/>
  <c r="BO1684" i="1"/>
  <c r="BP1684" i="1"/>
  <c r="BQ1684" i="1"/>
  <c r="BR1684" i="1"/>
  <c r="BS1684" i="1"/>
  <c r="BT1684" i="1"/>
  <c r="BU1684" i="1"/>
  <c r="BV1684" i="1"/>
  <c r="BW1684" i="1"/>
  <c r="BX1684" i="1"/>
  <c r="BY1684" i="1"/>
  <c r="BZ1684" i="1"/>
  <c r="CA1684" i="1"/>
  <c r="CB1684" i="1"/>
  <c r="CC1684" i="1"/>
  <c r="CD1684" i="1"/>
  <c r="CE1684" i="1"/>
  <c r="CF1684" i="1"/>
  <c r="CG1684" i="1"/>
  <c r="CH1684" i="1"/>
  <c r="CI1684" i="1"/>
  <c r="CJ1684" i="1"/>
  <c r="CK1684" i="1"/>
  <c r="CL1684" i="1"/>
  <c r="CM1684" i="1"/>
  <c r="CN1684" i="1"/>
  <c r="CO1684" i="1"/>
  <c r="CP1684" i="1"/>
  <c r="CQ1684" i="1"/>
  <c r="CR1684" i="1"/>
  <c r="CS1684" i="1"/>
  <c r="CT1684" i="1"/>
  <c r="CU1684" i="1"/>
  <c r="CV1684" i="1"/>
  <c r="CW1684" i="1"/>
  <c r="CX1684" i="1"/>
  <c r="CY1684" i="1"/>
  <c r="CZ1684" i="1"/>
  <c r="DA1684" i="1"/>
  <c r="BD1684" i="1"/>
  <c r="B1684" i="1"/>
  <c r="BE1685" i="1"/>
  <c r="BF1685" i="1"/>
  <c r="BG1685" i="1"/>
  <c r="BH1685" i="1"/>
  <c r="BI1685" i="1"/>
  <c r="BJ1685" i="1"/>
  <c r="BK1685" i="1"/>
  <c r="BL1685" i="1"/>
  <c r="BM1685" i="1"/>
  <c r="BN1685" i="1"/>
  <c r="BO1685" i="1"/>
  <c r="BP1685" i="1"/>
  <c r="BQ1685" i="1"/>
  <c r="BR1685" i="1"/>
  <c r="BS1685" i="1"/>
  <c r="BT1685" i="1"/>
  <c r="BU1685" i="1"/>
  <c r="BV1685" i="1"/>
  <c r="BW1685" i="1"/>
  <c r="BX1685" i="1"/>
  <c r="BY1685" i="1"/>
  <c r="BZ1685" i="1"/>
  <c r="CA1685" i="1"/>
  <c r="CB1685" i="1"/>
  <c r="CC1685" i="1"/>
  <c r="CD1685" i="1"/>
  <c r="CE1685" i="1"/>
  <c r="CF1685" i="1"/>
  <c r="CG1685" i="1"/>
  <c r="CH1685" i="1"/>
  <c r="CI1685" i="1"/>
  <c r="CJ1685" i="1"/>
  <c r="CK1685" i="1"/>
  <c r="CL1685" i="1"/>
  <c r="CM1685" i="1"/>
  <c r="CN1685" i="1"/>
  <c r="CO1685" i="1"/>
  <c r="CP1685" i="1"/>
  <c r="CQ1685" i="1"/>
  <c r="CR1685" i="1"/>
  <c r="CS1685" i="1"/>
  <c r="CT1685" i="1"/>
  <c r="CU1685" i="1"/>
  <c r="CV1685" i="1"/>
  <c r="CW1685" i="1"/>
  <c r="CX1685" i="1"/>
  <c r="CY1685" i="1"/>
  <c r="CZ1685" i="1"/>
  <c r="DA1685" i="1"/>
  <c r="BD1685" i="1"/>
  <c r="B1685" i="1"/>
  <c r="BE1686" i="1"/>
  <c r="BF1686" i="1"/>
  <c r="BG1686" i="1"/>
  <c r="BH1686" i="1"/>
  <c r="BI1686" i="1"/>
  <c r="BJ1686" i="1"/>
  <c r="BK1686" i="1"/>
  <c r="BL1686" i="1"/>
  <c r="BM1686" i="1"/>
  <c r="BN1686" i="1"/>
  <c r="BO1686" i="1"/>
  <c r="BP1686" i="1"/>
  <c r="BQ1686" i="1"/>
  <c r="BR1686" i="1"/>
  <c r="BS1686" i="1"/>
  <c r="BT1686" i="1"/>
  <c r="BU1686" i="1"/>
  <c r="BV1686" i="1"/>
  <c r="BW1686" i="1"/>
  <c r="BX1686" i="1"/>
  <c r="BY1686" i="1"/>
  <c r="BZ1686" i="1"/>
  <c r="CA1686" i="1"/>
  <c r="CB1686" i="1"/>
  <c r="CC1686" i="1"/>
  <c r="CD1686" i="1"/>
  <c r="CE1686" i="1"/>
  <c r="CF1686" i="1"/>
  <c r="CG1686" i="1"/>
  <c r="CH1686" i="1"/>
  <c r="CI1686" i="1"/>
  <c r="CJ1686" i="1"/>
  <c r="CK1686" i="1"/>
  <c r="CL1686" i="1"/>
  <c r="CM1686" i="1"/>
  <c r="CN1686" i="1"/>
  <c r="CO1686" i="1"/>
  <c r="CP1686" i="1"/>
  <c r="CQ1686" i="1"/>
  <c r="CR1686" i="1"/>
  <c r="CS1686" i="1"/>
  <c r="CT1686" i="1"/>
  <c r="CU1686" i="1"/>
  <c r="CV1686" i="1"/>
  <c r="CW1686" i="1"/>
  <c r="CX1686" i="1"/>
  <c r="CY1686" i="1"/>
  <c r="CZ1686" i="1"/>
  <c r="DA1686" i="1"/>
  <c r="BD1686" i="1"/>
  <c r="B1686" i="1"/>
  <c r="BE1687" i="1"/>
  <c r="BF1687" i="1"/>
  <c r="BG1687" i="1"/>
  <c r="BH1687" i="1"/>
  <c r="BI1687" i="1"/>
  <c r="BJ1687" i="1"/>
  <c r="BK1687" i="1"/>
  <c r="BL1687" i="1"/>
  <c r="BM1687" i="1"/>
  <c r="BN1687" i="1"/>
  <c r="BO1687" i="1"/>
  <c r="BP1687" i="1"/>
  <c r="BQ1687" i="1"/>
  <c r="BR1687" i="1"/>
  <c r="BS1687" i="1"/>
  <c r="BT1687" i="1"/>
  <c r="BU1687" i="1"/>
  <c r="BV1687" i="1"/>
  <c r="BW1687" i="1"/>
  <c r="BX1687" i="1"/>
  <c r="BY1687" i="1"/>
  <c r="BZ1687" i="1"/>
  <c r="CA1687" i="1"/>
  <c r="CB1687" i="1"/>
  <c r="CC1687" i="1"/>
  <c r="CD1687" i="1"/>
  <c r="CE1687" i="1"/>
  <c r="CF1687" i="1"/>
  <c r="CG1687" i="1"/>
  <c r="CH1687" i="1"/>
  <c r="CI1687" i="1"/>
  <c r="CJ1687" i="1"/>
  <c r="CK1687" i="1"/>
  <c r="CL1687" i="1"/>
  <c r="CM1687" i="1"/>
  <c r="CN1687" i="1"/>
  <c r="CO1687" i="1"/>
  <c r="CP1687" i="1"/>
  <c r="CQ1687" i="1"/>
  <c r="CR1687" i="1"/>
  <c r="CS1687" i="1"/>
  <c r="CT1687" i="1"/>
  <c r="CU1687" i="1"/>
  <c r="CV1687" i="1"/>
  <c r="CW1687" i="1"/>
  <c r="CX1687" i="1"/>
  <c r="CY1687" i="1"/>
  <c r="CZ1687" i="1"/>
  <c r="DA1687" i="1"/>
  <c r="BD1687" i="1"/>
  <c r="B1687" i="1"/>
  <c r="BE1688" i="1"/>
  <c r="BF1688" i="1"/>
  <c r="BG1688" i="1"/>
  <c r="BH1688" i="1"/>
  <c r="BI1688" i="1"/>
  <c r="BJ1688" i="1"/>
  <c r="BK1688" i="1"/>
  <c r="BL1688" i="1"/>
  <c r="BM1688" i="1"/>
  <c r="BN1688" i="1"/>
  <c r="BO1688" i="1"/>
  <c r="BP1688" i="1"/>
  <c r="BQ1688" i="1"/>
  <c r="BR1688" i="1"/>
  <c r="BS1688" i="1"/>
  <c r="BT1688" i="1"/>
  <c r="BU1688" i="1"/>
  <c r="BV1688" i="1"/>
  <c r="BW1688" i="1"/>
  <c r="BX1688" i="1"/>
  <c r="BY1688" i="1"/>
  <c r="BZ1688" i="1"/>
  <c r="CA1688" i="1"/>
  <c r="CB1688" i="1"/>
  <c r="CC1688" i="1"/>
  <c r="CD1688" i="1"/>
  <c r="CE1688" i="1"/>
  <c r="CF1688" i="1"/>
  <c r="CG1688" i="1"/>
  <c r="CH1688" i="1"/>
  <c r="CI1688" i="1"/>
  <c r="CJ1688" i="1"/>
  <c r="CK1688" i="1"/>
  <c r="CL1688" i="1"/>
  <c r="CM1688" i="1"/>
  <c r="CN1688" i="1"/>
  <c r="CO1688" i="1"/>
  <c r="CP1688" i="1"/>
  <c r="CQ1688" i="1"/>
  <c r="CR1688" i="1"/>
  <c r="CS1688" i="1"/>
  <c r="CT1688" i="1"/>
  <c r="CU1688" i="1"/>
  <c r="CV1688" i="1"/>
  <c r="CW1688" i="1"/>
  <c r="CX1688" i="1"/>
  <c r="CY1688" i="1"/>
  <c r="CZ1688" i="1"/>
  <c r="DA1688" i="1"/>
  <c r="BD1688" i="1"/>
  <c r="B1688" i="1"/>
  <c r="BE1689" i="1"/>
  <c r="BF1689" i="1"/>
  <c r="BG1689" i="1"/>
  <c r="BH1689" i="1"/>
  <c r="BI1689" i="1"/>
  <c r="BJ1689" i="1"/>
  <c r="BK1689" i="1"/>
  <c r="BL1689" i="1"/>
  <c r="BM1689" i="1"/>
  <c r="BN1689" i="1"/>
  <c r="BO1689" i="1"/>
  <c r="BP1689" i="1"/>
  <c r="BQ1689" i="1"/>
  <c r="BR1689" i="1"/>
  <c r="BS1689" i="1"/>
  <c r="BT1689" i="1"/>
  <c r="BU1689" i="1"/>
  <c r="BV1689" i="1"/>
  <c r="BW1689" i="1"/>
  <c r="BX1689" i="1"/>
  <c r="BY1689" i="1"/>
  <c r="BZ1689" i="1"/>
  <c r="CA1689" i="1"/>
  <c r="CB1689" i="1"/>
  <c r="CC1689" i="1"/>
  <c r="CD1689" i="1"/>
  <c r="CE1689" i="1"/>
  <c r="CF1689" i="1"/>
  <c r="CG1689" i="1"/>
  <c r="CH1689" i="1"/>
  <c r="CI1689" i="1"/>
  <c r="CJ1689" i="1"/>
  <c r="CK1689" i="1"/>
  <c r="CL1689" i="1"/>
  <c r="CM1689" i="1"/>
  <c r="CN1689" i="1"/>
  <c r="CO1689" i="1"/>
  <c r="CP1689" i="1"/>
  <c r="CQ1689" i="1"/>
  <c r="CR1689" i="1"/>
  <c r="CS1689" i="1"/>
  <c r="CT1689" i="1"/>
  <c r="CU1689" i="1"/>
  <c r="CV1689" i="1"/>
  <c r="CW1689" i="1"/>
  <c r="CX1689" i="1"/>
  <c r="CY1689" i="1"/>
  <c r="CZ1689" i="1"/>
  <c r="DA1689" i="1"/>
  <c r="BD1689" i="1"/>
  <c r="B1689" i="1"/>
  <c r="BE1690" i="1"/>
  <c r="BF1690" i="1"/>
  <c r="BG1690" i="1"/>
  <c r="BH1690" i="1"/>
  <c r="BI1690" i="1"/>
  <c r="BJ1690" i="1"/>
  <c r="BK1690" i="1"/>
  <c r="BL1690" i="1"/>
  <c r="BM1690" i="1"/>
  <c r="BN1690" i="1"/>
  <c r="BO1690" i="1"/>
  <c r="BP1690" i="1"/>
  <c r="BQ1690" i="1"/>
  <c r="BR1690" i="1"/>
  <c r="BS1690" i="1"/>
  <c r="BT1690" i="1"/>
  <c r="BU1690" i="1"/>
  <c r="BV1690" i="1"/>
  <c r="BW1690" i="1"/>
  <c r="BX1690" i="1"/>
  <c r="BY1690" i="1"/>
  <c r="BZ1690" i="1"/>
  <c r="CA1690" i="1"/>
  <c r="CB1690" i="1"/>
  <c r="CC1690" i="1"/>
  <c r="CD1690" i="1"/>
  <c r="CE1690" i="1"/>
  <c r="CF1690" i="1"/>
  <c r="CG1690" i="1"/>
  <c r="CH1690" i="1"/>
  <c r="CI1690" i="1"/>
  <c r="CJ1690" i="1"/>
  <c r="CK1690" i="1"/>
  <c r="CL1690" i="1"/>
  <c r="CM1690" i="1"/>
  <c r="CN1690" i="1"/>
  <c r="CO1690" i="1"/>
  <c r="CP1690" i="1"/>
  <c r="CQ1690" i="1"/>
  <c r="CR1690" i="1"/>
  <c r="CS1690" i="1"/>
  <c r="CT1690" i="1"/>
  <c r="CU1690" i="1"/>
  <c r="CV1690" i="1"/>
  <c r="CW1690" i="1"/>
  <c r="CX1690" i="1"/>
  <c r="CY1690" i="1"/>
  <c r="CZ1690" i="1"/>
  <c r="DA1690" i="1"/>
  <c r="BD1690" i="1"/>
  <c r="B1690" i="1"/>
  <c r="BE1691" i="1"/>
  <c r="BF1691" i="1"/>
  <c r="BG1691" i="1"/>
  <c r="BH1691" i="1"/>
  <c r="BI1691" i="1"/>
  <c r="BJ1691" i="1"/>
  <c r="BK1691" i="1"/>
  <c r="BL1691" i="1"/>
  <c r="BM1691" i="1"/>
  <c r="BN1691" i="1"/>
  <c r="BO1691" i="1"/>
  <c r="BP1691" i="1"/>
  <c r="BQ1691" i="1"/>
  <c r="BR1691" i="1"/>
  <c r="BS1691" i="1"/>
  <c r="BT1691" i="1"/>
  <c r="BU1691" i="1"/>
  <c r="BV1691" i="1"/>
  <c r="BW1691" i="1"/>
  <c r="BX1691" i="1"/>
  <c r="BY1691" i="1"/>
  <c r="BZ1691" i="1"/>
  <c r="CA1691" i="1"/>
  <c r="CB1691" i="1"/>
  <c r="CC1691" i="1"/>
  <c r="CD1691" i="1"/>
  <c r="CE1691" i="1"/>
  <c r="CF1691" i="1"/>
  <c r="CG1691" i="1"/>
  <c r="CH1691" i="1"/>
  <c r="CI1691" i="1"/>
  <c r="CJ1691" i="1"/>
  <c r="CK1691" i="1"/>
  <c r="CL1691" i="1"/>
  <c r="CM1691" i="1"/>
  <c r="CN1691" i="1"/>
  <c r="CO1691" i="1"/>
  <c r="CP1691" i="1"/>
  <c r="CQ1691" i="1"/>
  <c r="CR1691" i="1"/>
  <c r="CS1691" i="1"/>
  <c r="CT1691" i="1"/>
  <c r="CU1691" i="1"/>
  <c r="CV1691" i="1"/>
  <c r="CW1691" i="1"/>
  <c r="CX1691" i="1"/>
  <c r="CY1691" i="1"/>
  <c r="CZ1691" i="1"/>
  <c r="DA1691" i="1"/>
  <c r="BD1691" i="1"/>
  <c r="B1691" i="1"/>
  <c r="BE1692" i="1"/>
  <c r="BF1692" i="1"/>
  <c r="BG1692" i="1"/>
  <c r="BH1692" i="1"/>
  <c r="BI1692" i="1"/>
  <c r="BJ1692" i="1"/>
  <c r="BK1692" i="1"/>
  <c r="BL1692" i="1"/>
  <c r="BM1692" i="1"/>
  <c r="BN1692" i="1"/>
  <c r="BO1692" i="1"/>
  <c r="BP1692" i="1"/>
  <c r="BQ1692" i="1"/>
  <c r="BR1692" i="1"/>
  <c r="BS1692" i="1"/>
  <c r="BT1692" i="1"/>
  <c r="BU1692" i="1"/>
  <c r="BV1692" i="1"/>
  <c r="BW1692" i="1"/>
  <c r="BX1692" i="1"/>
  <c r="BY1692" i="1"/>
  <c r="BZ1692" i="1"/>
  <c r="CA1692" i="1"/>
  <c r="CB1692" i="1"/>
  <c r="CC1692" i="1"/>
  <c r="CD1692" i="1"/>
  <c r="CE1692" i="1"/>
  <c r="CF1692" i="1"/>
  <c r="CG1692" i="1"/>
  <c r="CH1692" i="1"/>
  <c r="CI1692" i="1"/>
  <c r="CJ1692" i="1"/>
  <c r="CK1692" i="1"/>
  <c r="CL1692" i="1"/>
  <c r="CM1692" i="1"/>
  <c r="CN1692" i="1"/>
  <c r="CO1692" i="1"/>
  <c r="CP1692" i="1"/>
  <c r="CQ1692" i="1"/>
  <c r="CR1692" i="1"/>
  <c r="CS1692" i="1"/>
  <c r="CT1692" i="1"/>
  <c r="CU1692" i="1"/>
  <c r="CV1692" i="1"/>
  <c r="CW1692" i="1"/>
  <c r="CX1692" i="1"/>
  <c r="CY1692" i="1"/>
  <c r="CZ1692" i="1"/>
  <c r="DA1692" i="1"/>
  <c r="BD1692" i="1"/>
  <c r="B1692" i="1"/>
  <c r="BE1693" i="1"/>
  <c r="BF1693" i="1"/>
  <c r="BG1693" i="1"/>
  <c r="BH1693" i="1"/>
  <c r="BI1693" i="1"/>
  <c r="BJ1693" i="1"/>
  <c r="BK1693" i="1"/>
  <c r="BL1693" i="1"/>
  <c r="BM1693" i="1"/>
  <c r="BN1693" i="1"/>
  <c r="BO1693" i="1"/>
  <c r="BP1693" i="1"/>
  <c r="BQ1693" i="1"/>
  <c r="BR1693" i="1"/>
  <c r="BS1693" i="1"/>
  <c r="BT1693" i="1"/>
  <c r="BU1693" i="1"/>
  <c r="BV1693" i="1"/>
  <c r="BW1693" i="1"/>
  <c r="BX1693" i="1"/>
  <c r="BY1693" i="1"/>
  <c r="BZ1693" i="1"/>
  <c r="CA1693" i="1"/>
  <c r="CB1693" i="1"/>
  <c r="CC1693" i="1"/>
  <c r="CD1693" i="1"/>
  <c r="CE1693" i="1"/>
  <c r="CF1693" i="1"/>
  <c r="CG1693" i="1"/>
  <c r="CH1693" i="1"/>
  <c r="CI1693" i="1"/>
  <c r="CJ1693" i="1"/>
  <c r="CK1693" i="1"/>
  <c r="CL1693" i="1"/>
  <c r="CM1693" i="1"/>
  <c r="CN1693" i="1"/>
  <c r="CO1693" i="1"/>
  <c r="CP1693" i="1"/>
  <c r="CQ1693" i="1"/>
  <c r="CR1693" i="1"/>
  <c r="CS1693" i="1"/>
  <c r="CT1693" i="1"/>
  <c r="CU1693" i="1"/>
  <c r="CV1693" i="1"/>
  <c r="CW1693" i="1"/>
  <c r="CX1693" i="1"/>
  <c r="CY1693" i="1"/>
  <c r="CZ1693" i="1"/>
  <c r="DA1693" i="1"/>
  <c r="BD1693" i="1"/>
  <c r="B1693" i="1"/>
  <c r="BE1694" i="1"/>
  <c r="BF1694" i="1"/>
  <c r="BG1694" i="1"/>
  <c r="BH1694" i="1"/>
  <c r="BI1694" i="1"/>
  <c r="BJ1694" i="1"/>
  <c r="BK1694" i="1"/>
  <c r="BL1694" i="1"/>
  <c r="BM1694" i="1"/>
  <c r="BN1694" i="1"/>
  <c r="BO1694" i="1"/>
  <c r="BP1694" i="1"/>
  <c r="BQ1694" i="1"/>
  <c r="BR1694" i="1"/>
  <c r="BS1694" i="1"/>
  <c r="BT1694" i="1"/>
  <c r="BU1694" i="1"/>
  <c r="BV1694" i="1"/>
  <c r="BW1694" i="1"/>
  <c r="BX1694" i="1"/>
  <c r="BY1694" i="1"/>
  <c r="BZ1694" i="1"/>
  <c r="CA1694" i="1"/>
  <c r="CB1694" i="1"/>
  <c r="CC1694" i="1"/>
  <c r="CD1694" i="1"/>
  <c r="CE1694" i="1"/>
  <c r="CF1694" i="1"/>
  <c r="CG1694" i="1"/>
  <c r="CH1694" i="1"/>
  <c r="CI1694" i="1"/>
  <c r="CJ1694" i="1"/>
  <c r="CK1694" i="1"/>
  <c r="CL1694" i="1"/>
  <c r="CM1694" i="1"/>
  <c r="CN1694" i="1"/>
  <c r="CO1694" i="1"/>
  <c r="CP1694" i="1"/>
  <c r="CQ1694" i="1"/>
  <c r="CR1694" i="1"/>
  <c r="CS1694" i="1"/>
  <c r="CT1694" i="1"/>
  <c r="CU1694" i="1"/>
  <c r="CV1694" i="1"/>
  <c r="CW1694" i="1"/>
  <c r="CX1694" i="1"/>
  <c r="CY1694" i="1"/>
  <c r="CZ1694" i="1"/>
  <c r="DA1694" i="1"/>
  <c r="BD1694" i="1"/>
  <c r="B1694" i="1"/>
  <c r="BE1695" i="1"/>
  <c r="BF1695" i="1"/>
  <c r="BG1695" i="1"/>
  <c r="BH1695" i="1"/>
  <c r="BI1695" i="1"/>
  <c r="BJ1695" i="1"/>
  <c r="BK1695" i="1"/>
  <c r="BL1695" i="1"/>
  <c r="BM1695" i="1"/>
  <c r="BN1695" i="1"/>
  <c r="BO1695" i="1"/>
  <c r="BP1695" i="1"/>
  <c r="BQ1695" i="1"/>
  <c r="BR1695" i="1"/>
  <c r="BS1695" i="1"/>
  <c r="BT1695" i="1"/>
  <c r="BU1695" i="1"/>
  <c r="BV1695" i="1"/>
  <c r="BW1695" i="1"/>
  <c r="BX1695" i="1"/>
  <c r="BY1695" i="1"/>
  <c r="BZ1695" i="1"/>
  <c r="CA1695" i="1"/>
  <c r="CB1695" i="1"/>
  <c r="CC1695" i="1"/>
  <c r="CD1695" i="1"/>
  <c r="CE1695" i="1"/>
  <c r="CF1695" i="1"/>
  <c r="CG1695" i="1"/>
  <c r="CH1695" i="1"/>
  <c r="CI1695" i="1"/>
  <c r="CJ1695" i="1"/>
  <c r="CK1695" i="1"/>
  <c r="CL1695" i="1"/>
  <c r="CM1695" i="1"/>
  <c r="CN1695" i="1"/>
  <c r="CO1695" i="1"/>
  <c r="CP1695" i="1"/>
  <c r="CQ1695" i="1"/>
  <c r="CR1695" i="1"/>
  <c r="CS1695" i="1"/>
  <c r="CT1695" i="1"/>
  <c r="CU1695" i="1"/>
  <c r="CV1695" i="1"/>
  <c r="CW1695" i="1"/>
  <c r="CX1695" i="1"/>
  <c r="CY1695" i="1"/>
  <c r="CZ1695" i="1"/>
  <c r="DA1695" i="1"/>
  <c r="BD1695" i="1"/>
  <c r="B1695" i="1"/>
  <c r="BE1696" i="1"/>
  <c r="BF1696" i="1"/>
  <c r="BG1696" i="1"/>
  <c r="BH1696" i="1"/>
  <c r="BI1696" i="1"/>
  <c r="BJ1696" i="1"/>
  <c r="BK1696" i="1"/>
  <c r="BL1696" i="1"/>
  <c r="BM1696" i="1"/>
  <c r="BN1696" i="1"/>
  <c r="BO1696" i="1"/>
  <c r="BP1696" i="1"/>
  <c r="BQ1696" i="1"/>
  <c r="BR1696" i="1"/>
  <c r="BS1696" i="1"/>
  <c r="BT1696" i="1"/>
  <c r="BU1696" i="1"/>
  <c r="BV1696" i="1"/>
  <c r="BW1696" i="1"/>
  <c r="BX1696" i="1"/>
  <c r="BY1696" i="1"/>
  <c r="BZ1696" i="1"/>
  <c r="CA1696" i="1"/>
  <c r="CB1696" i="1"/>
  <c r="CC1696" i="1"/>
  <c r="CD1696" i="1"/>
  <c r="CE1696" i="1"/>
  <c r="CF1696" i="1"/>
  <c r="CG1696" i="1"/>
  <c r="CH1696" i="1"/>
  <c r="CI1696" i="1"/>
  <c r="CJ1696" i="1"/>
  <c r="CK1696" i="1"/>
  <c r="CL1696" i="1"/>
  <c r="CM1696" i="1"/>
  <c r="CN1696" i="1"/>
  <c r="CO1696" i="1"/>
  <c r="CP1696" i="1"/>
  <c r="CQ1696" i="1"/>
  <c r="CR1696" i="1"/>
  <c r="CS1696" i="1"/>
  <c r="CT1696" i="1"/>
  <c r="CU1696" i="1"/>
  <c r="CV1696" i="1"/>
  <c r="CW1696" i="1"/>
  <c r="CX1696" i="1"/>
  <c r="CY1696" i="1"/>
  <c r="CZ1696" i="1"/>
  <c r="DA1696" i="1"/>
  <c r="BD1696" i="1"/>
  <c r="B1696" i="1"/>
  <c r="BE1697" i="1"/>
  <c r="BF1697" i="1"/>
  <c r="BG1697" i="1"/>
  <c r="BH1697" i="1"/>
  <c r="BI1697" i="1"/>
  <c r="BJ1697" i="1"/>
  <c r="BK1697" i="1"/>
  <c r="BL1697" i="1"/>
  <c r="BM1697" i="1"/>
  <c r="BN1697" i="1"/>
  <c r="BO1697" i="1"/>
  <c r="BP1697" i="1"/>
  <c r="BQ1697" i="1"/>
  <c r="BR1697" i="1"/>
  <c r="BS1697" i="1"/>
  <c r="BT1697" i="1"/>
  <c r="BU1697" i="1"/>
  <c r="BV1697" i="1"/>
  <c r="BW1697" i="1"/>
  <c r="BX1697" i="1"/>
  <c r="BY1697" i="1"/>
  <c r="BZ1697" i="1"/>
  <c r="CA1697" i="1"/>
  <c r="CB1697" i="1"/>
  <c r="CC1697" i="1"/>
  <c r="CD1697" i="1"/>
  <c r="CE1697" i="1"/>
  <c r="CF1697" i="1"/>
  <c r="CG1697" i="1"/>
  <c r="CH1697" i="1"/>
  <c r="CI1697" i="1"/>
  <c r="CJ1697" i="1"/>
  <c r="CK1697" i="1"/>
  <c r="CL1697" i="1"/>
  <c r="CM1697" i="1"/>
  <c r="CN1697" i="1"/>
  <c r="CO1697" i="1"/>
  <c r="CP1697" i="1"/>
  <c r="CQ1697" i="1"/>
  <c r="CR1697" i="1"/>
  <c r="CS1697" i="1"/>
  <c r="CT1697" i="1"/>
  <c r="CU1697" i="1"/>
  <c r="CV1697" i="1"/>
  <c r="CW1697" i="1"/>
  <c r="CX1697" i="1"/>
  <c r="CY1697" i="1"/>
  <c r="CZ1697" i="1"/>
  <c r="DA1697" i="1"/>
  <c r="BD1697" i="1"/>
  <c r="B1697" i="1"/>
  <c r="BE1698" i="1"/>
  <c r="BF1698" i="1"/>
  <c r="BG1698" i="1"/>
  <c r="BH1698" i="1"/>
  <c r="BI1698" i="1"/>
  <c r="BJ1698" i="1"/>
  <c r="BK1698" i="1"/>
  <c r="BL1698" i="1"/>
  <c r="BM1698" i="1"/>
  <c r="BN1698" i="1"/>
  <c r="BO1698" i="1"/>
  <c r="BP1698" i="1"/>
  <c r="BQ1698" i="1"/>
  <c r="BR1698" i="1"/>
  <c r="BS1698" i="1"/>
  <c r="BT1698" i="1"/>
  <c r="BU1698" i="1"/>
  <c r="BV1698" i="1"/>
  <c r="BW1698" i="1"/>
  <c r="BX1698" i="1"/>
  <c r="BY1698" i="1"/>
  <c r="BZ1698" i="1"/>
  <c r="CA1698" i="1"/>
  <c r="CB1698" i="1"/>
  <c r="CC1698" i="1"/>
  <c r="CD1698" i="1"/>
  <c r="CE1698" i="1"/>
  <c r="CF1698" i="1"/>
  <c r="CG1698" i="1"/>
  <c r="CH1698" i="1"/>
  <c r="CI1698" i="1"/>
  <c r="CJ1698" i="1"/>
  <c r="CK1698" i="1"/>
  <c r="CL1698" i="1"/>
  <c r="CM1698" i="1"/>
  <c r="CN1698" i="1"/>
  <c r="CO1698" i="1"/>
  <c r="CP1698" i="1"/>
  <c r="CQ1698" i="1"/>
  <c r="CR1698" i="1"/>
  <c r="CS1698" i="1"/>
  <c r="CT1698" i="1"/>
  <c r="CU1698" i="1"/>
  <c r="CV1698" i="1"/>
  <c r="CW1698" i="1"/>
  <c r="CX1698" i="1"/>
  <c r="CY1698" i="1"/>
  <c r="CZ1698" i="1"/>
  <c r="DA1698" i="1"/>
  <c r="BD1698" i="1"/>
  <c r="B1698" i="1"/>
  <c r="BE1699" i="1"/>
  <c r="BF1699" i="1"/>
  <c r="BG1699" i="1"/>
  <c r="BH1699" i="1"/>
  <c r="BI1699" i="1"/>
  <c r="BJ1699" i="1"/>
  <c r="BK1699" i="1"/>
  <c r="BL1699" i="1"/>
  <c r="BM1699" i="1"/>
  <c r="BN1699" i="1"/>
  <c r="BO1699" i="1"/>
  <c r="BP1699" i="1"/>
  <c r="BQ1699" i="1"/>
  <c r="BR1699" i="1"/>
  <c r="BS1699" i="1"/>
  <c r="BT1699" i="1"/>
  <c r="BU1699" i="1"/>
  <c r="BV1699" i="1"/>
  <c r="BW1699" i="1"/>
  <c r="BX1699" i="1"/>
  <c r="BY1699" i="1"/>
  <c r="BZ1699" i="1"/>
  <c r="CA1699" i="1"/>
  <c r="CB1699" i="1"/>
  <c r="CC1699" i="1"/>
  <c r="CD1699" i="1"/>
  <c r="CE1699" i="1"/>
  <c r="CF1699" i="1"/>
  <c r="CG1699" i="1"/>
  <c r="CH1699" i="1"/>
  <c r="CI1699" i="1"/>
  <c r="CJ1699" i="1"/>
  <c r="CK1699" i="1"/>
  <c r="CL1699" i="1"/>
  <c r="CM1699" i="1"/>
  <c r="CN1699" i="1"/>
  <c r="CO1699" i="1"/>
  <c r="CP1699" i="1"/>
  <c r="CQ1699" i="1"/>
  <c r="CR1699" i="1"/>
  <c r="CS1699" i="1"/>
  <c r="CT1699" i="1"/>
  <c r="CU1699" i="1"/>
  <c r="CV1699" i="1"/>
  <c r="CW1699" i="1"/>
  <c r="CX1699" i="1"/>
  <c r="CY1699" i="1"/>
  <c r="CZ1699" i="1"/>
  <c r="DA1699" i="1"/>
  <c r="BD1699" i="1"/>
  <c r="B1699" i="1"/>
  <c r="BE1700" i="1"/>
  <c r="BF1700" i="1"/>
  <c r="BG1700" i="1"/>
  <c r="BH1700" i="1"/>
  <c r="BI1700" i="1"/>
  <c r="BJ1700" i="1"/>
  <c r="BK1700" i="1"/>
  <c r="BL1700" i="1"/>
  <c r="BM1700" i="1"/>
  <c r="BN1700" i="1"/>
  <c r="BO1700" i="1"/>
  <c r="BP1700" i="1"/>
  <c r="BQ1700" i="1"/>
  <c r="BR1700" i="1"/>
  <c r="BS1700" i="1"/>
  <c r="BT1700" i="1"/>
  <c r="BU1700" i="1"/>
  <c r="BV1700" i="1"/>
  <c r="BW1700" i="1"/>
  <c r="BX1700" i="1"/>
  <c r="BY1700" i="1"/>
  <c r="BZ1700" i="1"/>
  <c r="CA1700" i="1"/>
  <c r="CB1700" i="1"/>
  <c r="CC1700" i="1"/>
  <c r="CD1700" i="1"/>
  <c r="CE1700" i="1"/>
  <c r="CF1700" i="1"/>
  <c r="CG1700" i="1"/>
  <c r="CH1700" i="1"/>
  <c r="CI1700" i="1"/>
  <c r="CJ1700" i="1"/>
  <c r="CK1700" i="1"/>
  <c r="CL1700" i="1"/>
  <c r="CM1700" i="1"/>
  <c r="CN1700" i="1"/>
  <c r="CO1700" i="1"/>
  <c r="CP1700" i="1"/>
  <c r="CQ1700" i="1"/>
  <c r="CR1700" i="1"/>
  <c r="CS1700" i="1"/>
  <c r="CT1700" i="1"/>
  <c r="CU1700" i="1"/>
  <c r="CV1700" i="1"/>
  <c r="CW1700" i="1"/>
  <c r="CX1700" i="1"/>
  <c r="CY1700" i="1"/>
  <c r="CZ1700" i="1"/>
  <c r="DA1700" i="1"/>
  <c r="BD1700" i="1"/>
  <c r="B1700" i="1"/>
  <c r="BE1701" i="1"/>
  <c r="BF1701" i="1"/>
  <c r="BG1701" i="1"/>
  <c r="BH1701" i="1"/>
  <c r="BI1701" i="1"/>
  <c r="BJ1701" i="1"/>
  <c r="BK1701" i="1"/>
  <c r="BL1701" i="1"/>
  <c r="BM1701" i="1"/>
  <c r="BN1701" i="1"/>
  <c r="BO1701" i="1"/>
  <c r="BP1701" i="1"/>
  <c r="BQ1701" i="1"/>
  <c r="BR1701" i="1"/>
  <c r="BS1701" i="1"/>
  <c r="BT1701" i="1"/>
  <c r="BU1701" i="1"/>
  <c r="BV1701" i="1"/>
  <c r="BW1701" i="1"/>
  <c r="BX1701" i="1"/>
  <c r="BY1701" i="1"/>
  <c r="BZ1701" i="1"/>
  <c r="CA1701" i="1"/>
  <c r="CB1701" i="1"/>
  <c r="CC1701" i="1"/>
  <c r="CD1701" i="1"/>
  <c r="CE1701" i="1"/>
  <c r="CF1701" i="1"/>
  <c r="CG1701" i="1"/>
  <c r="CH1701" i="1"/>
  <c r="CI1701" i="1"/>
  <c r="CJ1701" i="1"/>
  <c r="CK1701" i="1"/>
  <c r="CL1701" i="1"/>
  <c r="CM1701" i="1"/>
  <c r="CN1701" i="1"/>
  <c r="CO1701" i="1"/>
  <c r="CP1701" i="1"/>
  <c r="CQ1701" i="1"/>
  <c r="CR1701" i="1"/>
  <c r="CS1701" i="1"/>
  <c r="CT1701" i="1"/>
  <c r="CU1701" i="1"/>
  <c r="CV1701" i="1"/>
  <c r="CW1701" i="1"/>
  <c r="CX1701" i="1"/>
  <c r="CY1701" i="1"/>
  <c r="CZ1701" i="1"/>
  <c r="DA1701" i="1"/>
  <c r="BD1701" i="1"/>
  <c r="B1701" i="1"/>
  <c r="BE1702" i="1"/>
  <c r="BF1702" i="1"/>
  <c r="BG1702" i="1"/>
  <c r="BH1702" i="1"/>
  <c r="BI1702" i="1"/>
  <c r="BJ1702" i="1"/>
  <c r="BK1702" i="1"/>
  <c r="BL1702" i="1"/>
  <c r="BM1702" i="1"/>
  <c r="BN1702" i="1"/>
  <c r="BO1702" i="1"/>
  <c r="BP1702" i="1"/>
  <c r="BQ1702" i="1"/>
  <c r="BR1702" i="1"/>
  <c r="BS1702" i="1"/>
  <c r="BT1702" i="1"/>
  <c r="BU1702" i="1"/>
  <c r="BV1702" i="1"/>
  <c r="BW1702" i="1"/>
  <c r="BX1702" i="1"/>
  <c r="BY1702" i="1"/>
  <c r="BZ1702" i="1"/>
  <c r="CA1702" i="1"/>
  <c r="CB1702" i="1"/>
  <c r="CC1702" i="1"/>
  <c r="CD1702" i="1"/>
  <c r="CE1702" i="1"/>
  <c r="CF1702" i="1"/>
  <c r="CG1702" i="1"/>
  <c r="CH1702" i="1"/>
  <c r="CI1702" i="1"/>
  <c r="CJ1702" i="1"/>
  <c r="CK1702" i="1"/>
  <c r="CL1702" i="1"/>
  <c r="CM1702" i="1"/>
  <c r="CN1702" i="1"/>
  <c r="CO1702" i="1"/>
  <c r="CP1702" i="1"/>
  <c r="CQ1702" i="1"/>
  <c r="CR1702" i="1"/>
  <c r="CS1702" i="1"/>
  <c r="CT1702" i="1"/>
  <c r="CU1702" i="1"/>
  <c r="CV1702" i="1"/>
  <c r="CW1702" i="1"/>
  <c r="CX1702" i="1"/>
  <c r="CY1702" i="1"/>
  <c r="CZ1702" i="1"/>
  <c r="DA1702" i="1"/>
  <c r="BD1702" i="1"/>
  <c r="B1702" i="1"/>
  <c r="BE1703" i="1"/>
  <c r="BF1703" i="1"/>
  <c r="BG1703" i="1"/>
  <c r="BH1703" i="1"/>
  <c r="BI1703" i="1"/>
  <c r="BJ1703" i="1"/>
  <c r="BK1703" i="1"/>
  <c r="BL1703" i="1"/>
  <c r="BM1703" i="1"/>
  <c r="BN1703" i="1"/>
  <c r="BO1703" i="1"/>
  <c r="BP1703" i="1"/>
  <c r="BQ1703" i="1"/>
  <c r="BR1703" i="1"/>
  <c r="BS1703" i="1"/>
  <c r="BT1703" i="1"/>
  <c r="BU1703" i="1"/>
  <c r="BV1703" i="1"/>
  <c r="BW1703" i="1"/>
  <c r="BX1703" i="1"/>
  <c r="BY1703" i="1"/>
  <c r="BZ1703" i="1"/>
  <c r="CA1703" i="1"/>
  <c r="CB1703" i="1"/>
  <c r="CC1703" i="1"/>
  <c r="CD1703" i="1"/>
  <c r="CE1703" i="1"/>
  <c r="CF1703" i="1"/>
  <c r="CG1703" i="1"/>
  <c r="CH1703" i="1"/>
  <c r="CI1703" i="1"/>
  <c r="CJ1703" i="1"/>
  <c r="CK1703" i="1"/>
  <c r="CL1703" i="1"/>
  <c r="CM1703" i="1"/>
  <c r="CN1703" i="1"/>
  <c r="CO1703" i="1"/>
  <c r="CP1703" i="1"/>
  <c r="CQ1703" i="1"/>
  <c r="CR1703" i="1"/>
  <c r="CS1703" i="1"/>
  <c r="CT1703" i="1"/>
  <c r="CU1703" i="1"/>
  <c r="CV1703" i="1"/>
  <c r="CW1703" i="1"/>
  <c r="CX1703" i="1"/>
  <c r="CY1703" i="1"/>
  <c r="CZ1703" i="1"/>
  <c r="DA1703" i="1"/>
  <c r="BD1703" i="1"/>
  <c r="B1703" i="1"/>
  <c r="BE1704" i="1"/>
  <c r="BF1704" i="1"/>
  <c r="BG1704" i="1"/>
  <c r="BH1704" i="1"/>
  <c r="BI1704" i="1"/>
  <c r="BJ1704" i="1"/>
  <c r="BK1704" i="1"/>
  <c r="BL1704" i="1"/>
  <c r="BM1704" i="1"/>
  <c r="BN1704" i="1"/>
  <c r="BO1704" i="1"/>
  <c r="BP1704" i="1"/>
  <c r="BQ1704" i="1"/>
  <c r="BR1704" i="1"/>
  <c r="BS1704" i="1"/>
  <c r="BT1704" i="1"/>
  <c r="BU1704" i="1"/>
  <c r="BV1704" i="1"/>
  <c r="BW1704" i="1"/>
  <c r="BX1704" i="1"/>
  <c r="BY1704" i="1"/>
  <c r="BZ1704" i="1"/>
  <c r="CA1704" i="1"/>
  <c r="CB1704" i="1"/>
  <c r="CC1704" i="1"/>
  <c r="CD1704" i="1"/>
  <c r="CE1704" i="1"/>
  <c r="CF1704" i="1"/>
  <c r="CG1704" i="1"/>
  <c r="CH1704" i="1"/>
  <c r="CI1704" i="1"/>
  <c r="CJ1704" i="1"/>
  <c r="CK1704" i="1"/>
  <c r="CL1704" i="1"/>
  <c r="CM1704" i="1"/>
  <c r="CN1704" i="1"/>
  <c r="CO1704" i="1"/>
  <c r="CP1704" i="1"/>
  <c r="CQ1704" i="1"/>
  <c r="CR1704" i="1"/>
  <c r="CS1704" i="1"/>
  <c r="CT1704" i="1"/>
  <c r="CU1704" i="1"/>
  <c r="CV1704" i="1"/>
  <c r="CW1704" i="1"/>
  <c r="CX1704" i="1"/>
  <c r="CY1704" i="1"/>
  <c r="CZ1704" i="1"/>
  <c r="DA1704" i="1"/>
  <c r="BD1704" i="1"/>
  <c r="B1704" i="1"/>
  <c r="BE1705" i="1"/>
  <c r="BF1705" i="1"/>
  <c r="BG1705" i="1"/>
  <c r="BH1705" i="1"/>
  <c r="BI1705" i="1"/>
  <c r="BJ1705" i="1"/>
  <c r="BK1705" i="1"/>
  <c r="BL1705" i="1"/>
  <c r="BM1705" i="1"/>
  <c r="BN1705" i="1"/>
  <c r="BO1705" i="1"/>
  <c r="BP1705" i="1"/>
  <c r="BQ1705" i="1"/>
  <c r="BR1705" i="1"/>
  <c r="BS1705" i="1"/>
  <c r="BT1705" i="1"/>
  <c r="BU1705" i="1"/>
  <c r="BV1705" i="1"/>
  <c r="BW1705" i="1"/>
  <c r="BX1705" i="1"/>
  <c r="BY1705" i="1"/>
  <c r="BZ1705" i="1"/>
  <c r="CA1705" i="1"/>
  <c r="CB1705" i="1"/>
  <c r="CC1705" i="1"/>
  <c r="CD1705" i="1"/>
  <c r="CE1705" i="1"/>
  <c r="CF1705" i="1"/>
  <c r="CG1705" i="1"/>
  <c r="CH1705" i="1"/>
  <c r="CI1705" i="1"/>
  <c r="CJ1705" i="1"/>
  <c r="CK1705" i="1"/>
  <c r="CL1705" i="1"/>
  <c r="CM1705" i="1"/>
  <c r="CN1705" i="1"/>
  <c r="CO1705" i="1"/>
  <c r="CP1705" i="1"/>
  <c r="CQ1705" i="1"/>
  <c r="CR1705" i="1"/>
  <c r="CS1705" i="1"/>
  <c r="CT1705" i="1"/>
  <c r="CU1705" i="1"/>
  <c r="CV1705" i="1"/>
  <c r="CW1705" i="1"/>
  <c r="CX1705" i="1"/>
  <c r="CY1705" i="1"/>
  <c r="CZ1705" i="1"/>
  <c r="DA1705" i="1"/>
  <c r="BD1705" i="1"/>
  <c r="B1705" i="1"/>
  <c r="BE1706" i="1"/>
  <c r="BF1706" i="1"/>
  <c r="BG1706" i="1"/>
  <c r="BH1706" i="1"/>
  <c r="BI1706" i="1"/>
  <c r="BJ1706" i="1"/>
  <c r="BK1706" i="1"/>
  <c r="BL1706" i="1"/>
  <c r="BM1706" i="1"/>
  <c r="BN1706" i="1"/>
  <c r="BO1706" i="1"/>
  <c r="BP1706" i="1"/>
  <c r="BQ1706" i="1"/>
  <c r="BR1706" i="1"/>
  <c r="BS1706" i="1"/>
  <c r="BT1706" i="1"/>
  <c r="BU1706" i="1"/>
  <c r="BV1706" i="1"/>
  <c r="BW1706" i="1"/>
  <c r="BX1706" i="1"/>
  <c r="BY1706" i="1"/>
  <c r="BZ1706" i="1"/>
  <c r="CA1706" i="1"/>
  <c r="CB1706" i="1"/>
  <c r="CC1706" i="1"/>
  <c r="CD1706" i="1"/>
  <c r="CE1706" i="1"/>
  <c r="CF1706" i="1"/>
  <c r="CG1706" i="1"/>
  <c r="CH1706" i="1"/>
  <c r="CI1706" i="1"/>
  <c r="CJ1706" i="1"/>
  <c r="CK1706" i="1"/>
  <c r="CL1706" i="1"/>
  <c r="CM1706" i="1"/>
  <c r="CN1706" i="1"/>
  <c r="CO1706" i="1"/>
  <c r="CP1706" i="1"/>
  <c r="CQ1706" i="1"/>
  <c r="CR1706" i="1"/>
  <c r="CS1706" i="1"/>
  <c r="CT1706" i="1"/>
  <c r="CU1706" i="1"/>
  <c r="CV1706" i="1"/>
  <c r="CW1706" i="1"/>
  <c r="CX1706" i="1"/>
  <c r="CY1706" i="1"/>
  <c r="CZ1706" i="1"/>
  <c r="DA1706" i="1"/>
  <c r="BD1706" i="1"/>
  <c r="B1706" i="1"/>
  <c r="BE1707" i="1"/>
  <c r="BF1707" i="1"/>
  <c r="BG1707" i="1"/>
  <c r="BH1707" i="1"/>
  <c r="BI1707" i="1"/>
  <c r="BJ1707" i="1"/>
  <c r="BK1707" i="1"/>
  <c r="BL1707" i="1"/>
  <c r="BM1707" i="1"/>
  <c r="BN1707" i="1"/>
  <c r="BO1707" i="1"/>
  <c r="BP1707" i="1"/>
  <c r="BQ1707" i="1"/>
  <c r="BR1707" i="1"/>
  <c r="BS1707" i="1"/>
  <c r="BT1707" i="1"/>
  <c r="BU1707" i="1"/>
  <c r="BV1707" i="1"/>
  <c r="BW1707" i="1"/>
  <c r="BX1707" i="1"/>
  <c r="BY1707" i="1"/>
  <c r="BZ1707" i="1"/>
  <c r="CA1707" i="1"/>
  <c r="CB1707" i="1"/>
  <c r="CC1707" i="1"/>
  <c r="CD1707" i="1"/>
  <c r="CE1707" i="1"/>
  <c r="CF1707" i="1"/>
  <c r="CG1707" i="1"/>
  <c r="CH1707" i="1"/>
  <c r="CI1707" i="1"/>
  <c r="CJ1707" i="1"/>
  <c r="CK1707" i="1"/>
  <c r="CL1707" i="1"/>
  <c r="CM1707" i="1"/>
  <c r="CN1707" i="1"/>
  <c r="CO1707" i="1"/>
  <c r="CP1707" i="1"/>
  <c r="CQ1707" i="1"/>
  <c r="CR1707" i="1"/>
  <c r="CS1707" i="1"/>
  <c r="CT1707" i="1"/>
  <c r="CU1707" i="1"/>
  <c r="CV1707" i="1"/>
  <c r="CW1707" i="1"/>
  <c r="CX1707" i="1"/>
  <c r="CY1707" i="1"/>
  <c r="CZ1707" i="1"/>
  <c r="DA1707" i="1"/>
  <c r="BD1707" i="1"/>
  <c r="B1707" i="1"/>
  <c r="BE1708" i="1"/>
  <c r="BF1708" i="1"/>
  <c r="BG1708" i="1"/>
  <c r="BH1708" i="1"/>
  <c r="BI1708" i="1"/>
  <c r="BJ1708" i="1"/>
  <c r="BK1708" i="1"/>
  <c r="BL1708" i="1"/>
  <c r="BM1708" i="1"/>
  <c r="BN1708" i="1"/>
  <c r="BO1708" i="1"/>
  <c r="BP1708" i="1"/>
  <c r="BQ1708" i="1"/>
  <c r="BR1708" i="1"/>
  <c r="BS1708" i="1"/>
  <c r="BT1708" i="1"/>
  <c r="BU1708" i="1"/>
  <c r="BV1708" i="1"/>
  <c r="BW1708" i="1"/>
  <c r="BX1708" i="1"/>
  <c r="BY1708" i="1"/>
  <c r="BZ1708" i="1"/>
  <c r="CA1708" i="1"/>
  <c r="CB1708" i="1"/>
  <c r="CC1708" i="1"/>
  <c r="CD1708" i="1"/>
  <c r="CE1708" i="1"/>
  <c r="CF1708" i="1"/>
  <c r="CG1708" i="1"/>
  <c r="CH1708" i="1"/>
  <c r="CI1708" i="1"/>
  <c r="CJ1708" i="1"/>
  <c r="CK1708" i="1"/>
  <c r="CL1708" i="1"/>
  <c r="CM1708" i="1"/>
  <c r="CN1708" i="1"/>
  <c r="CO1708" i="1"/>
  <c r="CP1708" i="1"/>
  <c r="CQ1708" i="1"/>
  <c r="CR1708" i="1"/>
  <c r="CS1708" i="1"/>
  <c r="CT1708" i="1"/>
  <c r="CU1708" i="1"/>
  <c r="CV1708" i="1"/>
  <c r="CW1708" i="1"/>
  <c r="CX1708" i="1"/>
  <c r="CY1708" i="1"/>
  <c r="CZ1708" i="1"/>
  <c r="DA1708" i="1"/>
  <c r="BD1708" i="1"/>
  <c r="B1708" i="1"/>
  <c r="BE1709" i="1"/>
  <c r="BF1709" i="1"/>
  <c r="BG1709" i="1"/>
  <c r="BH1709" i="1"/>
  <c r="BI1709" i="1"/>
  <c r="BJ1709" i="1"/>
  <c r="BK1709" i="1"/>
  <c r="BL1709" i="1"/>
  <c r="BM1709" i="1"/>
  <c r="BN1709" i="1"/>
  <c r="BO1709" i="1"/>
  <c r="BP1709" i="1"/>
  <c r="BQ1709" i="1"/>
  <c r="BR1709" i="1"/>
  <c r="BS1709" i="1"/>
  <c r="BT1709" i="1"/>
  <c r="BU1709" i="1"/>
  <c r="BV1709" i="1"/>
  <c r="BW1709" i="1"/>
  <c r="BX1709" i="1"/>
  <c r="BY1709" i="1"/>
  <c r="BZ1709" i="1"/>
  <c r="CA1709" i="1"/>
  <c r="CB1709" i="1"/>
  <c r="CC1709" i="1"/>
  <c r="CD1709" i="1"/>
  <c r="CE1709" i="1"/>
  <c r="CF1709" i="1"/>
  <c r="CG1709" i="1"/>
  <c r="CH1709" i="1"/>
  <c r="CI1709" i="1"/>
  <c r="CJ1709" i="1"/>
  <c r="CK1709" i="1"/>
  <c r="CL1709" i="1"/>
  <c r="CM1709" i="1"/>
  <c r="CN1709" i="1"/>
  <c r="CO1709" i="1"/>
  <c r="CP1709" i="1"/>
  <c r="CQ1709" i="1"/>
  <c r="CR1709" i="1"/>
  <c r="CS1709" i="1"/>
  <c r="CT1709" i="1"/>
  <c r="CU1709" i="1"/>
  <c r="CV1709" i="1"/>
  <c r="CW1709" i="1"/>
  <c r="CX1709" i="1"/>
  <c r="CY1709" i="1"/>
  <c r="CZ1709" i="1"/>
  <c r="DA1709" i="1"/>
  <c r="BD1709" i="1"/>
  <c r="B1709" i="1"/>
  <c r="BE1710" i="1"/>
  <c r="BF1710" i="1"/>
  <c r="BG1710" i="1"/>
  <c r="BH1710" i="1"/>
  <c r="BI1710" i="1"/>
  <c r="BJ1710" i="1"/>
  <c r="BK1710" i="1"/>
  <c r="BL1710" i="1"/>
  <c r="BM1710" i="1"/>
  <c r="BN1710" i="1"/>
  <c r="BO1710" i="1"/>
  <c r="BP1710" i="1"/>
  <c r="BQ1710" i="1"/>
  <c r="BR1710" i="1"/>
  <c r="BS1710" i="1"/>
  <c r="BT1710" i="1"/>
  <c r="BU1710" i="1"/>
  <c r="BV1710" i="1"/>
  <c r="BW1710" i="1"/>
  <c r="BX1710" i="1"/>
  <c r="BY1710" i="1"/>
  <c r="BZ1710" i="1"/>
  <c r="CA1710" i="1"/>
  <c r="CB1710" i="1"/>
  <c r="CC1710" i="1"/>
  <c r="CD1710" i="1"/>
  <c r="CE1710" i="1"/>
  <c r="CF1710" i="1"/>
  <c r="CG1710" i="1"/>
  <c r="CH1710" i="1"/>
  <c r="CI1710" i="1"/>
  <c r="CJ1710" i="1"/>
  <c r="CK1710" i="1"/>
  <c r="CL1710" i="1"/>
  <c r="CM1710" i="1"/>
  <c r="CN1710" i="1"/>
  <c r="CO1710" i="1"/>
  <c r="CP1710" i="1"/>
  <c r="CQ1710" i="1"/>
  <c r="CR1710" i="1"/>
  <c r="CS1710" i="1"/>
  <c r="CT1710" i="1"/>
  <c r="CU1710" i="1"/>
  <c r="CV1710" i="1"/>
  <c r="CW1710" i="1"/>
  <c r="CX1710" i="1"/>
  <c r="CY1710" i="1"/>
  <c r="CZ1710" i="1"/>
  <c r="DA1710" i="1"/>
  <c r="BD1710" i="1"/>
  <c r="B1710" i="1"/>
  <c r="BE1711" i="1"/>
  <c r="BF1711" i="1"/>
  <c r="BG1711" i="1"/>
  <c r="BH1711" i="1"/>
  <c r="BI1711" i="1"/>
  <c r="BJ1711" i="1"/>
  <c r="BK1711" i="1"/>
  <c r="BL1711" i="1"/>
  <c r="BM1711" i="1"/>
  <c r="BN1711" i="1"/>
  <c r="BO1711" i="1"/>
  <c r="BP1711" i="1"/>
  <c r="BQ1711" i="1"/>
  <c r="BR1711" i="1"/>
  <c r="BS1711" i="1"/>
  <c r="BT1711" i="1"/>
  <c r="BU1711" i="1"/>
  <c r="BV1711" i="1"/>
  <c r="BW1711" i="1"/>
  <c r="BX1711" i="1"/>
  <c r="BY1711" i="1"/>
  <c r="BZ1711" i="1"/>
  <c r="CA1711" i="1"/>
  <c r="CB1711" i="1"/>
  <c r="CC1711" i="1"/>
  <c r="CD1711" i="1"/>
  <c r="CE1711" i="1"/>
  <c r="CF1711" i="1"/>
  <c r="CG1711" i="1"/>
  <c r="CH1711" i="1"/>
  <c r="CI1711" i="1"/>
  <c r="CJ1711" i="1"/>
  <c r="CK1711" i="1"/>
  <c r="CL1711" i="1"/>
  <c r="CM1711" i="1"/>
  <c r="CN1711" i="1"/>
  <c r="CO1711" i="1"/>
  <c r="CP1711" i="1"/>
  <c r="CQ1711" i="1"/>
  <c r="CR1711" i="1"/>
  <c r="CS1711" i="1"/>
  <c r="CT1711" i="1"/>
  <c r="CU1711" i="1"/>
  <c r="CV1711" i="1"/>
  <c r="CW1711" i="1"/>
  <c r="CX1711" i="1"/>
  <c r="CY1711" i="1"/>
  <c r="CZ1711" i="1"/>
  <c r="DA1711" i="1"/>
  <c r="BD1711" i="1"/>
  <c r="B1711" i="1"/>
  <c r="BE1712" i="1"/>
  <c r="BF1712" i="1"/>
  <c r="BG1712" i="1"/>
  <c r="BH1712" i="1"/>
  <c r="BI1712" i="1"/>
  <c r="BJ1712" i="1"/>
  <c r="BK1712" i="1"/>
  <c r="BL1712" i="1"/>
  <c r="BM1712" i="1"/>
  <c r="BN1712" i="1"/>
  <c r="BO1712" i="1"/>
  <c r="BP1712" i="1"/>
  <c r="BQ1712" i="1"/>
  <c r="BR1712" i="1"/>
  <c r="BS1712" i="1"/>
  <c r="BT1712" i="1"/>
  <c r="BU1712" i="1"/>
  <c r="BV1712" i="1"/>
  <c r="BW1712" i="1"/>
  <c r="BX1712" i="1"/>
  <c r="BY1712" i="1"/>
  <c r="BZ1712" i="1"/>
  <c r="CA1712" i="1"/>
  <c r="CB1712" i="1"/>
  <c r="CC1712" i="1"/>
  <c r="CD1712" i="1"/>
  <c r="CE1712" i="1"/>
  <c r="CF1712" i="1"/>
  <c r="CG1712" i="1"/>
  <c r="CH1712" i="1"/>
  <c r="CI1712" i="1"/>
  <c r="CJ1712" i="1"/>
  <c r="CK1712" i="1"/>
  <c r="CL1712" i="1"/>
  <c r="CM1712" i="1"/>
  <c r="CN1712" i="1"/>
  <c r="CO1712" i="1"/>
  <c r="CP1712" i="1"/>
  <c r="CQ1712" i="1"/>
  <c r="CR1712" i="1"/>
  <c r="CS1712" i="1"/>
  <c r="CT1712" i="1"/>
  <c r="CU1712" i="1"/>
  <c r="CV1712" i="1"/>
  <c r="CW1712" i="1"/>
  <c r="CX1712" i="1"/>
  <c r="CY1712" i="1"/>
  <c r="CZ1712" i="1"/>
  <c r="DA1712" i="1"/>
  <c r="BD1712" i="1"/>
  <c r="B1712" i="1"/>
  <c r="BE1713" i="1"/>
  <c r="BF1713" i="1"/>
  <c r="BG1713" i="1"/>
  <c r="BH1713" i="1"/>
  <c r="BI1713" i="1"/>
  <c r="BJ1713" i="1"/>
  <c r="BK1713" i="1"/>
  <c r="BL1713" i="1"/>
  <c r="BM1713" i="1"/>
  <c r="BN1713" i="1"/>
  <c r="BO1713" i="1"/>
  <c r="BP1713" i="1"/>
  <c r="BQ1713" i="1"/>
  <c r="BR1713" i="1"/>
  <c r="BS1713" i="1"/>
  <c r="BT1713" i="1"/>
  <c r="BU1713" i="1"/>
  <c r="BV1713" i="1"/>
  <c r="BW1713" i="1"/>
  <c r="BX1713" i="1"/>
  <c r="BY1713" i="1"/>
  <c r="BZ1713" i="1"/>
  <c r="CA1713" i="1"/>
  <c r="CB1713" i="1"/>
  <c r="CC1713" i="1"/>
  <c r="CD1713" i="1"/>
  <c r="CE1713" i="1"/>
  <c r="CF1713" i="1"/>
  <c r="CG1713" i="1"/>
  <c r="CH1713" i="1"/>
  <c r="CI1713" i="1"/>
  <c r="CJ1713" i="1"/>
  <c r="CK1713" i="1"/>
  <c r="CL1713" i="1"/>
  <c r="CM1713" i="1"/>
  <c r="CN1713" i="1"/>
  <c r="CO1713" i="1"/>
  <c r="CP1713" i="1"/>
  <c r="CQ1713" i="1"/>
  <c r="CR1713" i="1"/>
  <c r="CS1713" i="1"/>
  <c r="CT1713" i="1"/>
  <c r="CU1713" i="1"/>
  <c r="CV1713" i="1"/>
  <c r="CW1713" i="1"/>
  <c r="CX1713" i="1"/>
  <c r="CY1713" i="1"/>
  <c r="CZ1713" i="1"/>
  <c r="DA1713" i="1"/>
  <c r="BD1713" i="1"/>
  <c r="B1713" i="1"/>
  <c r="BE1714" i="1"/>
  <c r="BF1714" i="1"/>
  <c r="BG1714" i="1"/>
  <c r="BH1714" i="1"/>
  <c r="BI1714" i="1"/>
  <c r="BJ1714" i="1"/>
  <c r="BK1714" i="1"/>
  <c r="BL1714" i="1"/>
  <c r="BM1714" i="1"/>
  <c r="BN1714" i="1"/>
  <c r="BO1714" i="1"/>
  <c r="BP1714" i="1"/>
  <c r="BQ1714" i="1"/>
  <c r="BR1714" i="1"/>
  <c r="BS1714" i="1"/>
  <c r="BT1714" i="1"/>
  <c r="BU1714" i="1"/>
  <c r="BV1714" i="1"/>
  <c r="BW1714" i="1"/>
  <c r="BX1714" i="1"/>
  <c r="BY1714" i="1"/>
  <c r="BZ1714" i="1"/>
  <c r="CA1714" i="1"/>
  <c r="CB1714" i="1"/>
  <c r="CC1714" i="1"/>
  <c r="CD1714" i="1"/>
  <c r="CE1714" i="1"/>
  <c r="CF1714" i="1"/>
  <c r="CG1714" i="1"/>
  <c r="CH1714" i="1"/>
  <c r="CI1714" i="1"/>
  <c r="CJ1714" i="1"/>
  <c r="CK1714" i="1"/>
  <c r="CL1714" i="1"/>
  <c r="CM1714" i="1"/>
  <c r="CN1714" i="1"/>
  <c r="CO1714" i="1"/>
  <c r="CP1714" i="1"/>
  <c r="CQ1714" i="1"/>
  <c r="CR1714" i="1"/>
  <c r="CS1714" i="1"/>
  <c r="CT1714" i="1"/>
  <c r="CU1714" i="1"/>
  <c r="CV1714" i="1"/>
  <c r="CW1714" i="1"/>
  <c r="CX1714" i="1"/>
  <c r="CY1714" i="1"/>
  <c r="CZ1714" i="1"/>
  <c r="DA1714" i="1"/>
  <c r="BD1714" i="1"/>
  <c r="B1714" i="1"/>
  <c r="BE1715" i="1"/>
  <c r="BF1715" i="1"/>
  <c r="BG1715" i="1"/>
  <c r="BH1715" i="1"/>
  <c r="BI1715" i="1"/>
  <c r="BJ1715" i="1"/>
  <c r="BK1715" i="1"/>
  <c r="BL1715" i="1"/>
  <c r="BM1715" i="1"/>
  <c r="BN1715" i="1"/>
  <c r="BO1715" i="1"/>
  <c r="BP1715" i="1"/>
  <c r="BQ1715" i="1"/>
  <c r="BR1715" i="1"/>
  <c r="BS1715" i="1"/>
  <c r="BT1715" i="1"/>
  <c r="BU1715" i="1"/>
  <c r="BV1715" i="1"/>
  <c r="BW1715" i="1"/>
  <c r="BX1715" i="1"/>
  <c r="BY1715" i="1"/>
  <c r="BZ1715" i="1"/>
  <c r="CA1715" i="1"/>
  <c r="CB1715" i="1"/>
  <c r="CC1715" i="1"/>
  <c r="CD1715" i="1"/>
  <c r="CE1715" i="1"/>
  <c r="CF1715" i="1"/>
  <c r="CG1715" i="1"/>
  <c r="CH1715" i="1"/>
  <c r="CI1715" i="1"/>
  <c r="CJ1715" i="1"/>
  <c r="CK1715" i="1"/>
  <c r="CL1715" i="1"/>
  <c r="CM1715" i="1"/>
  <c r="CN1715" i="1"/>
  <c r="CO1715" i="1"/>
  <c r="CP1715" i="1"/>
  <c r="CQ1715" i="1"/>
  <c r="CR1715" i="1"/>
  <c r="CS1715" i="1"/>
  <c r="CT1715" i="1"/>
  <c r="CU1715" i="1"/>
  <c r="CV1715" i="1"/>
  <c r="CW1715" i="1"/>
  <c r="CX1715" i="1"/>
  <c r="CY1715" i="1"/>
  <c r="CZ1715" i="1"/>
  <c r="DA1715" i="1"/>
  <c r="BD1715" i="1"/>
  <c r="B1715" i="1"/>
  <c r="BE1716" i="1"/>
  <c r="BF1716" i="1"/>
  <c r="BG1716" i="1"/>
  <c r="BH1716" i="1"/>
  <c r="BI1716" i="1"/>
  <c r="BJ1716" i="1"/>
  <c r="BK1716" i="1"/>
  <c r="BL1716" i="1"/>
  <c r="BM1716" i="1"/>
  <c r="BN1716" i="1"/>
  <c r="BO1716" i="1"/>
  <c r="BP1716" i="1"/>
  <c r="BQ1716" i="1"/>
  <c r="BR1716" i="1"/>
  <c r="BS1716" i="1"/>
  <c r="BT1716" i="1"/>
  <c r="BU1716" i="1"/>
  <c r="BV1716" i="1"/>
  <c r="BW1716" i="1"/>
  <c r="BX1716" i="1"/>
  <c r="BY1716" i="1"/>
  <c r="BZ1716" i="1"/>
  <c r="CA1716" i="1"/>
  <c r="CB1716" i="1"/>
  <c r="CC1716" i="1"/>
  <c r="CD1716" i="1"/>
  <c r="CE1716" i="1"/>
  <c r="CF1716" i="1"/>
  <c r="CG1716" i="1"/>
  <c r="CH1716" i="1"/>
  <c r="CI1716" i="1"/>
  <c r="CJ1716" i="1"/>
  <c r="CK1716" i="1"/>
  <c r="CL1716" i="1"/>
  <c r="CM1716" i="1"/>
  <c r="CN1716" i="1"/>
  <c r="CO1716" i="1"/>
  <c r="CP1716" i="1"/>
  <c r="CQ1716" i="1"/>
  <c r="CR1716" i="1"/>
  <c r="CS1716" i="1"/>
  <c r="CT1716" i="1"/>
  <c r="CU1716" i="1"/>
  <c r="CV1716" i="1"/>
  <c r="CW1716" i="1"/>
  <c r="CX1716" i="1"/>
  <c r="CY1716" i="1"/>
  <c r="CZ1716" i="1"/>
  <c r="DA1716" i="1"/>
  <c r="BD1716" i="1"/>
  <c r="B1716" i="1"/>
  <c r="BE1717" i="1"/>
  <c r="BF1717" i="1"/>
  <c r="BG1717" i="1"/>
  <c r="BH1717" i="1"/>
  <c r="BI1717" i="1"/>
  <c r="BJ1717" i="1"/>
  <c r="BK1717" i="1"/>
  <c r="BL1717" i="1"/>
  <c r="BM1717" i="1"/>
  <c r="BN1717" i="1"/>
  <c r="BO1717" i="1"/>
  <c r="BP1717" i="1"/>
  <c r="BQ1717" i="1"/>
  <c r="BR1717" i="1"/>
  <c r="BS1717" i="1"/>
  <c r="BT1717" i="1"/>
  <c r="BU1717" i="1"/>
  <c r="BV1717" i="1"/>
  <c r="BW1717" i="1"/>
  <c r="BX1717" i="1"/>
  <c r="BY1717" i="1"/>
  <c r="BZ1717" i="1"/>
  <c r="CA1717" i="1"/>
  <c r="CB1717" i="1"/>
  <c r="CC1717" i="1"/>
  <c r="CD1717" i="1"/>
  <c r="CE1717" i="1"/>
  <c r="CF1717" i="1"/>
  <c r="CG1717" i="1"/>
  <c r="CH1717" i="1"/>
  <c r="CI1717" i="1"/>
  <c r="CJ1717" i="1"/>
  <c r="CK1717" i="1"/>
  <c r="CL1717" i="1"/>
  <c r="CM1717" i="1"/>
  <c r="CN1717" i="1"/>
  <c r="CO1717" i="1"/>
  <c r="CP1717" i="1"/>
  <c r="CQ1717" i="1"/>
  <c r="CR1717" i="1"/>
  <c r="CS1717" i="1"/>
  <c r="CT1717" i="1"/>
  <c r="CU1717" i="1"/>
  <c r="CV1717" i="1"/>
  <c r="CW1717" i="1"/>
  <c r="CX1717" i="1"/>
  <c r="CY1717" i="1"/>
  <c r="CZ1717" i="1"/>
  <c r="DA1717" i="1"/>
  <c r="BD1717" i="1"/>
  <c r="B1717" i="1"/>
  <c r="BE1718" i="1"/>
  <c r="BF1718" i="1"/>
  <c r="BG1718" i="1"/>
  <c r="BH1718" i="1"/>
  <c r="BI1718" i="1"/>
  <c r="BJ1718" i="1"/>
  <c r="BK1718" i="1"/>
  <c r="BL1718" i="1"/>
  <c r="BM1718" i="1"/>
  <c r="BN1718" i="1"/>
  <c r="BO1718" i="1"/>
  <c r="BP1718" i="1"/>
  <c r="BQ1718" i="1"/>
  <c r="BR1718" i="1"/>
  <c r="BS1718" i="1"/>
  <c r="BT1718" i="1"/>
  <c r="BU1718" i="1"/>
  <c r="BV1718" i="1"/>
  <c r="BW1718" i="1"/>
  <c r="BX1718" i="1"/>
  <c r="BY1718" i="1"/>
  <c r="BZ1718" i="1"/>
  <c r="CA1718" i="1"/>
  <c r="CB1718" i="1"/>
  <c r="CC1718" i="1"/>
  <c r="CD1718" i="1"/>
  <c r="CE1718" i="1"/>
  <c r="CF1718" i="1"/>
  <c r="CG1718" i="1"/>
  <c r="CH1718" i="1"/>
  <c r="CI1718" i="1"/>
  <c r="CJ1718" i="1"/>
  <c r="CK1718" i="1"/>
  <c r="CL1718" i="1"/>
  <c r="CM1718" i="1"/>
  <c r="CN1718" i="1"/>
  <c r="CO1718" i="1"/>
  <c r="CP1718" i="1"/>
  <c r="CQ1718" i="1"/>
  <c r="CR1718" i="1"/>
  <c r="CS1718" i="1"/>
  <c r="CT1718" i="1"/>
  <c r="CU1718" i="1"/>
  <c r="CV1718" i="1"/>
  <c r="CW1718" i="1"/>
  <c r="CX1718" i="1"/>
  <c r="CY1718" i="1"/>
  <c r="CZ1718" i="1"/>
  <c r="DA1718" i="1"/>
  <c r="BD1718" i="1"/>
  <c r="B1718" i="1"/>
  <c r="BE1719" i="1"/>
  <c r="BF1719" i="1"/>
  <c r="BG1719" i="1"/>
  <c r="BH1719" i="1"/>
  <c r="BI1719" i="1"/>
  <c r="BJ1719" i="1"/>
  <c r="BK1719" i="1"/>
  <c r="BL1719" i="1"/>
  <c r="BM1719" i="1"/>
  <c r="BN1719" i="1"/>
  <c r="BO1719" i="1"/>
  <c r="BP1719" i="1"/>
  <c r="BQ1719" i="1"/>
  <c r="BR1719" i="1"/>
  <c r="BS1719" i="1"/>
  <c r="BT1719" i="1"/>
  <c r="BU1719" i="1"/>
  <c r="BV1719" i="1"/>
  <c r="BW1719" i="1"/>
  <c r="BX1719" i="1"/>
  <c r="BY1719" i="1"/>
  <c r="BZ1719" i="1"/>
  <c r="CA1719" i="1"/>
  <c r="CB1719" i="1"/>
  <c r="CC1719" i="1"/>
  <c r="CD1719" i="1"/>
  <c r="CE1719" i="1"/>
  <c r="CF1719" i="1"/>
  <c r="CG1719" i="1"/>
  <c r="CH1719" i="1"/>
  <c r="CI1719" i="1"/>
  <c r="CJ1719" i="1"/>
  <c r="CK1719" i="1"/>
  <c r="CL1719" i="1"/>
  <c r="CM1719" i="1"/>
  <c r="CN1719" i="1"/>
  <c r="CO1719" i="1"/>
  <c r="CP1719" i="1"/>
  <c r="CQ1719" i="1"/>
  <c r="CR1719" i="1"/>
  <c r="CS1719" i="1"/>
  <c r="CT1719" i="1"/>
  <c r="CU1719" i="1"/>
  <c r="CV1719" i="1"/>
  <c r="CW1719" i="1"/>
  <c r="CX1719" i="1"/>
  <c r="CY1719" i="1"/>
  <c r="CZ1719" i="1"/>
  <c r="DA1719" i="1"/>
  <c r="BD1719" i="1"/>
  <c r="B1719" i="1"/>
  <c r="BE1720" i="1"/>
  <c r="BF1720" i="1"/>
  <c r="BG1720" i="1"/>
  <c r="BH1720" i="1"/>
  <c r="BI1720" i="1"/>
  <c r="BJ1720" i="1"/>
  <c r="BK1720" i="1"/>
  <c r="BL1720" i="1"/>
  <c r="BM1720" i="1"/>
  <c r="BN1720" i="1"/>
  <c r="BO1720" i="1"/>
  <c r="BP1720" i="1"/>
  <c r="BQ1720" i="1"/>
  <c r="BR1720" i="1"/>
  <c r="BS1720" i="1"/>
  <c r="BT1720" i="1"/>
  <c r="BU1720" i="1"/>
  <c r="BV1720" i="1"/>
  <c r="BW1720" i="1"/>
  <c r="BX1720" i="1"/>
  <c r="BY1720" i="1"/>
  <c r="BZ1720" i="1"/>
  <c r="CA1720" i="1"/>
  <c r="CB1720" i="1"/>
  <c r="CC1720" i="1"/>
  <c r="CD1720" i="1"/>
  <c r="CE1720" i="1"/>
  <c r="CF1720" i="1"/>
  <c r="CG1720" i="1"/>
  <c r="CH1720" i="1"/>
  <c r="CI1720" i="1"/>
  <c r="CJ1720" i="1"/>
  <c r="CK1720" i="1"/>
  <c r="CL1720" i="1"/>
  <c r="CM1720" i="1"/>
  <c r="CN1720" i="1"/>
  <c r="CO1720" i="1"/>
  <c r="CP1720" i="1"/>
  <c r="CQ1720" i="1"/>
  <c r="CR1720" i="1"/>
  <c r="CS1720" i="1"/>
  <c r="CT1720" i="1"/>
  <c r="CU1720" i="1"/>
  <c r="CV1720" i="1"/>
  <c r="CW1720" i="1"/>
  <c r="CX1720" i="1"/>
  <c r="CY1720" i="1"/>
  <c r="CZ1720" i="1"/>
  <c r="DA1720" i="1"/>
  <c r="BD1720" i="1"/>
  <c r="B1720" i="1"/>
  <c r="BE1721" i="1"/>
  <c r="BF1721" i="1"/>
  <c r="BG1721" i="1"/>
  <c r="BH1721" i="1"/>
  <c r="BI1721" i="1"/>
  <c r="BJ1721" i="1"/>
  <c r="BK1721" i="1"/>
  <c r="BL1721" i="1"/>
  <c r="BM1721" i="1"/>
  <c r="BN1721" i="1"/>
  <c r="BO1721" i="1"/>
  <c r="BP1721" i="1"/>
  <c r="BQ1721" i="1"/>
  <c r="BR1721" i="1"/>
  <c r="BS1721" i="1"/>
  <c r="BT1721" i="1"/>
  <c r="BU1721" i="1"/>
  <c r="BV1721" i="1"/>
  <c r="BW1721" i="1"/>
  <c r="BX1721" i="1"/>
  <c r="BY1721" i="1"/>
  <c r="BZ1721" i="1"/>
  <c r="CA1721" i="1"/>
  <c r="CB1721" i="1"/>
  <c r="CC1721" i="1"/>
  <c r="CD1721" i="1"/>
  <c r="CE1721" i="1"/>
  <c r="CF1721" i="1"/>
  <c r="CG1721" i="1"/>
  <c r="CH1721" i="1"/>
  <c r="CI1721" i="1"/>
  <c r="CJ1721" i="1"/>
  <c r="CK1721" i="1"/>
  <c r="CL1721" i="1"/>
  <c r="CM1721" i="1"/>
  <c r="CN1721" i="1"/>
  <c r="CO1721" i="1"/>
  <c r="CP1721" i="1"/>
  <c r="CQ1721" i="1"/>
  <c r="CR1721" i="1"/>
  <c r="CS1721" i="1"/>
  <c r="CT1721" i="1"/>
  <c r="CU1721" i="1"/>
  <c r="CV1721" i="1"/>
  <c r="CW1721" i="1"/>
  <c r="CX1721" i="1"/>
  <c r="CY1721" i="1"/>
  <c r="CZ1721" i="1"/>
  <c r="DA1721" i="1"/>
  <c r="BD1721" i="1"/>
  <c r="B1721" i="1"/>
  <c r="BE1722" i="1"/>
  <c r="BF1722" i="1"/>
  <c r="BG1722" i="1"/>
  <c r="BH1722" i="1"/>
  <c r="BI1722" i="1"/>
  <c r="BJ1722" i="1"/>
  <c r="BK1722" i="1"/>
  <c r="BL1722" i="1"/>
  <c r="BM1722" i="1"/>
  <c r="BN1722" i="1"/>
  <c r="BO1722" i="1"/>
  <c r="BP1722" i="1"/>
  <c r="BQ1722" i="1"/>
  <c r="BR1722" i="1"/>
  <c r="BS1722" i="1"/>
  <c r="BT1722" i="1"/>
  <c r="BU1722" i="1"/>
  <c r="BV1722" i="1"/>
  <c r="BW1722" i="1"/>
  <c r="BX1722" i="1"/>
  <c r="BY1722" i="1"/>
  <c r="BZ1722" i="1"/>
  <c r="CA1722" i="1"/>
  <c r="CB1722" i="1"/>
  <c r="CC1722" i="1"/>
  <c r="CD1722" i="1"/>
  <c r="CE1722" i="1"/>
  <c r="CF1722" i="1"/>
  <c r="CG1722" i="1"/>
  <c r="CH1722" i="1"/>
  <c r="CI1722" i="1"/>
  <c r="CJ1722" i="1"/>
  <c r="CK1722" i="1"/>
  <c r="CL1722" i="1"/>
  <c r="CM1722" i="1"/>
  <c r="CN1722" i="1"/>
  <c r="CO1722" i="1"/>
  <c r="CP1722" i="1"/>
  <c r="CQ1722" i="1"/>
  <c r="CR1722" i="1"/>
  <c r="CS1722" i="1"/>
  <c r="CT1722" i="1"/>
  <c r="CU1722" i="1"/>
  <c r="CV1722" i="1"/>
  <c r="CW1722" i="1"/>
  <c r="CX1722" i="1"/>
  <c r="CY1722" i="1"/>
  <c r="CZ1722" i="1"/>
  <c r="DA1722" i="1"/>
  <c r="BD1722" i="1"/>
  <c r="B1722" i="1"/>
  <c r="BE1723" i="1"/>
  <c r="BF1723" i="1"/>
  <c r="BG1723" i="1"/>
  <c r="BH1723" i="1"/>
  <c r="BI1723" i="1"/>
  <c r="BJ1723" i="1"/>
  <c r="BK1723" i="1"/>
  <c r="BL1723" i="1"/>
  <c r="BM1723" i="1"/>
  <c r="BN1723" i="1"/>
  <c r="BO1723" i="1"/>
  <c r="BP1723" i="1"/>
  <c r="BQ1723" i="1"/>
  <c r="BR1723" i="1"/>
  <c r="BS1723" i="1"/>
  <c r="BT1723" i="1"/>
  <c r="BU1723" i="1"/>
  <c r="BV1723" i="1"/>
  <c r="BW1723" i="1"/>
  <c r="BX1723" i="1"/>
  <c r="BY1723" i="1"/>
  <c r="BZ1723" i="1"/>
  <c r="CA1723" i="1"/>
  <c r="CB1723" i="1"/>
  <c r="CC1723" i="1"/>
  <c r="CD1723" i="1"/>
  <c r="CE1723" i="1"/>
  <c r="CF1723" i="1"/>
  <c r="CG1723" i="1"/>
  <c r="CH1723" i="1"/>
  <c r="CI1723" i="1"/>
  <c r="CJ1723" i="1"/>
  <c r="CK1723" i="1"/>
  <c r="CL1723" i="1"/>
  <c r="CM1723" i="1"/>
  <c r="CN1723" i="1"/>
  <c r="CO1723" i="1"/>
  <c r="CP1723" i="1"/>
  <c r="CQ1723" i="1"/>
  <c r="CR1723" i="1"/>
  <c r="CS1723" i="1"/>
  <c r="CT1723" i="1"/>
  <c r="CU1723" i="1"/>
  <c r="CV1723" i="1"/>
  <c r="CW1723" i="1"/>
  <c r="CX1723" i="1"/>
  <c r="CY1723" i="1"/>
  <c r="CZ1723" i="1"/>
  <c r="DA1723" i="1"/>
  <c r="BD1723" i="1"/>
  <c r="B1723" i="1"/>
  <c r="BE1724" i="1"/>
  <c r="BF1724" i="1"/>
  <c r="BG1724" i="1"/>
  <c r="BH1724" i="1"/>
  <c r="BI1724" i="1"/>
  <c r="BJ1724" i="1"/>
  <c r="BK1724" i="1"/>
  <c r="BL1724" i="1"/>
  <c r="BM1724" i="1"/>
  <c r="BN1724" i="1"/>
  <c r="BO1724" i="1"/>
  <c r="BP1724" i="1"/>
  <c r="BQ1724" i="1"/>
  <c r="BR1724" i="1"/>
  <c r="BS1724" i="1"/>
  <c r="BT1724" i="1"/>
  <c r="BU1724" i="1"/>
  <c r="BV1724" i="1"/>
  <c r="BW1724" i="1"/>
  <c r="BX1724" i="1"/>
  <c r="BY1724" i="1"/>
  <c r="BZ1724" i="1"/>
  <c r="CA1724" i="1"/>
  <c r="CB1724" i="1"/>
  <c r="CC1724" i="1"/>
  <c r="CD1724" i="1"/>
  <c r="CE1724" i="1"/>
  <c r="CF1724" i="1"/>
  <c r="CG1724" i="1"/>
  <c r="CH1724" i="1"/>
  <c r="CI1724" i="1"/>
  <c r="CJ1724" i="1"/>
  <c r="CK1724" i="1"/>
  <c r="CL1724" i="1"/>
  <c r="CM1724" i="1"/>
  <c r="CN1724" i="1"/>
  <c r="CO1724" i="1"/>
  <c r="CP1724" i="1"/>
  <c r="CQ1724" i="1"/>
  <c r="CR1724" i="1"/>
  <c r="CS1724" i="1"/>
  <c r="CT1724" i="1"/>
  <c r="CU1724" i="1"/>
  <c r="CV1724" i="1"/>
  <c r="CW1724" i="1"/>
  <c r="CX1724" i="1"/>
  <c r="CY1724" i="1"/>
  <c r="CZ1724" i="1"/>
  <c r="DA1724" i="1"/>
  <c r="BD1724" i="1"/>
  <c r="B1724" i="1"/>
  <c r="BE1725" i="1"/>
  <c r="BF1725" i="1"/>
  <c r="BG1725" i="1"/>
  <c r="BH1725" i="1"/>
  <c r="BI1725" i="1"/>
  <c r="BJ1725" i="1"/>
  <c r="BK1725" i="1"/>
  <c r="BL1725" i="1"/>
  <c r="BM1725" i="1"/>
  <c r="BN1725" i="1"/>
  <c r="BO1725" i="1"/>
  <c r="BP1725" i="1"/>
  <c r="BQ1725" i="1"/>
  <c r="BR1725" i="1"/>
  <c r="BS1725" i="1"/>
  <c r="BT1725" i="1"/>
  <c r="BU1725" i="1"/>
  <c r="BV1725" i="1"/>
  <c r="BW1725" i="1"/>
  <c r="BX1725" i="1"/>
  <c r="BY1725" i="1"/>
  <c r="BZ1725" i="1"/>
  <c r="CA1725" i="1"/>
  <c r="CB1725" i="1"/>
  <c r="CC1725" i="1"/>
  <c r="CD1725" i="1"/>
  <c r="CE1725" i="1"/>
  <c r="CF1725" i="1"/>
  <c r="CG1725" i="1"/>
  <c r="CH1725" i="1"/>
  <c r="CI1725" i="1"/>
  <c r="CJ1725" i="1"/>
  <c r="CK1725" i="1"/>
  <c r="CL1725" i="1"/>
  <c r="CM1725" i="1"/>
  <c r="CN1725" i="1"/>
  <c r="CO1725" i="1"/>
  <c r="CP1725" i="1"/>
  <c r="CQ1725" i="1"/>
  <c r="CR1725" i="1"/>
  <c r="CS1725" i="1"/>
  <c r="CT1725" i="1"/>
  <c r="CU1725" i="1"/>
  <c r="CV1725" i="1"/>
  <c r="CW1725" i="1"/>
  <c r="CX1725" i="1"/>
  <c r="CY1725" i="1"/>
  <c r="CZ1725" i="1"/>
  <c r="DA1725" i="1"/>
  <c r="BD1725" i="1"/>
  <c r="B1725" i="1"/>
  <c r="BE1726" i="1"/>
  <c r="BF1726" i="1"/>
  <c r="BG1726" i="1"/>
  <c r="BH1726" i="1"/>
  <c r="BI1726" i="1"/>
  <c r="BJ1726" i="1"/>
  <c r="BK1726" i="1"/>
  <c r="BL1726" i="1"/>
  <c r="BM1726" i="1"/>
  <c r="BN1726" i="1"/>
  <c r="BO1726" i="1"/>
  <c r="BP1726" i="1"/>
  <c r="BQ1726" i="1"/>
  <c r="BR1726" i="1"/>
  <c r="BS1726" i="1"/>
  <c r="BT1726" i="1"/>
  <c r="BU1726" i="1"/>
  <c r="BV1726" i="1"/>
  <c r="BW1726" i="1"/>
  <c r="BX1726" i="1"/>
  <c r="BY1726" i="1"/>
  <c r="BZ1726" i="1"/>
  <c r="CA1726" i="1"/>
  <c r="CB1726" i="1"/>
  <c r="CC1726" i="1"/>
  <c r="CD1726" i="1"/>
  <c r="CE1726" i="1"/>
  <c r="CF1726" i="1"/>
  <c r="CG1726" i="1"/>
  <c r="CH1726" i="1"/>
  <c r="CI1726" i="1"/>
  <c r="CJ1726" i="1"/>
  <c r="CK1726" i="1"/>
  <c r="CL1726" i="1"/>
  <c r="CM1726" i="1"/>
  <c r="CN1726" i="1"/>
  <c r="CO1726" i="1"/>
  <c r="CP1726" i="1"/>
  <c r="CQ1726" i="1"/>
  <c r="CR1726" i="1"/>
  <c r="CS1726" i="1"/>
  <c r="CT1726" i="1"/>
  <c r="CU1726" i="1"/>
  <c r="CV1726" i="1"/>
  <c r="CW1726" i="1"/>
  <c r="CX1726" i="1"/>
  <c r="CY1726" i="1"/>
  <c r="CZ1726" i="1"/>
  <c r="DA1726" i="1"/>
  <c r="BD1726" i="1"/>
  <c r="B1726" i="1"/>
  <c r="BE1727" i="1"/>
  <c r="BF1727" i="1"/>
  <c r="BG1727" i="1"/>
  <c r="BH1727" i="1"/>
  <c r="BI1727" i="1"/>
  <c r="BJ1727" i="1"/>
  <c r="BK1727" i="1"/>
  <c r="BL1727" i="1"/>
  <c r="BM1727" i="1"/>
  <c r="BN1727" i="1"/>
  <c r="BO1727" i="1"/>
  <c r="BP1727" i="1"/>
  <c r="BQ1727" i="1"/>
  <c r="BR1727" i="1"/>
  <c r="BS1727" i="1"/>
  <c r="BT1727" i="1"/>
  <c r="BU1727" i="1"/>
  <c r="BV1727" i="1"/>
  <c r="BW1727" i="1"/>
  <c r="BX1727" i="1"/>
  <c r="BY1727" i="1"/>
  <c r="BZ1727" i="1"/>
  <c r="CA1727" i="1"/>
  <c r="CB1727" i="1"/>
  <c r="CC1727" i="1"/>
  <c r="CD1727" i="1"/>
  <c r="CE1727" i="1"/>
  <c r="CF1727" i="1"/>
  <c r="CG1727" i="1"/>
  <c r="CH1727" i="1"/>
  <c r="CI1727" i="1"/>
  <c r="CJ1727" i="1"/>
  <c r="CK1727" i="1"/>
  <c r="CL1727" i="1"/>
  <c r="CM1727" i="1"/>
  <c r="CN1727" i="1"/>
  <c r="CO1727" i="1"/>
  <c r="CP1727" i="1"/>
  <c r="CQ1727" i="1"/>
  <c r="CR1727" i="1"/>
  <c r="CS1727" i="1"/>
  <c r="CT1727" i="1"/>
  <c r="CU1727" i="1"/>
  <c r="CV1727" i="1"/>
  <c r="CW1727" i="1"/>
  <c r="CX1727" i="1"/>
  <c r="CY1727" i="1"/>
  <c r="CZ1727" i="1"/>
  <c r="DA1727" i="1"/>
  <c r="BD1727" i="1"/>
  <c r="B1727" i="1"/>
  <c r="BE1728" i="1"/>
  <c r="BF1728" i="1"/>
  <c r="BG1728" i="1"/>
  <c r="BH1728" i="1"/>
  <c r="BI1728" i="1"/>
  <c r="BJ1728" i="1"/>
  <c r="BK1728" i="1"/>
  <c r="BL1728" i="1"/>
  <c r="BM1728" i="1"/>
  <c r="BN1728" i="1"/>
  <c r="BO1728" i="1"/>
  <c r="BP1728" i="1"/>
  <c r="BQ1728" i="1"/>
  <c r="BR1728" i="1"/>
  <c r="BS1728" i="1"/>
  <c r="BT1728" i="1"/>
  <c r="BU1728" i="1"/>
  <c r="BV1728" i="1"/>
  <c r="BW1728" i="1"/>
  <c r="BX1728" i="1"/>
  <c r="BY1728" i="1"/>
  <c r="BZ1728" i="1"/>
  <c r="CA1728" i="1"/>
  <c r="CB1728" i="1"/>
  <c r="CC1728" i="1"/>
  <c r="CD1728" i="1"/>
  <c r="CE1728" i="1"/>
  <c r="CF1728" i="1"/>
  <c r="CG1728" i="1"/>
  <c r="CH1728" i="1"/>
  <c r="CI1728" i="1"/>
  <c r="CJ1728" i="1"/>
  <c r="CK1728" i="1"/>
  <c r="CL1728" i="1"/>
  <c r="CM1728" i="1"/>
  <c r="CN1728" i="1"/>
  <c r="CO1728" i="1"/>
  <c r="CP1728" i="1"/>
  <c r="CQ1728" i="1"/>
  <c r="CR1728" i="1"/>
  <c r="CS1728" i="1"/>
  <c r="CT1728" i="1"/>
  <c r="CU1728" i="1"/>
  <c r="CV1728" i="1"/>
  <c r="CW1728" i="1"/>
  <c r="CX1728" i="1"/>
  <c r="CY1728" i="1"/>
  <c r="CZ1728" i="1"/>
  <c r="DA1728" i="1"/>
  <c r="BD1728" i="1"/>
  <c r="B1728" i="1"/>
  <c r="BE1729" i="1"/>
  <c r="BF1729" i="1"/>
  <c r="BG1729" i="1"/>
  <c r="BH1729" i="1"/>
  <c r="BI1729" i="1"/>
  <c r="BJ1729" i="1"/>
  <c r="BK1729" i="1"/>
  <c r="BL1729" i="1"/>
  <c r="BM1729" i="1"/>
  <c r="BN1729" i="1"/>
  <c r="BO1729" i="1"/>
  <c r="BP1729" i="1"/>
  <c r="BQ1729" i="1"/>
  <c r="BR1729" i="1"/>
  <c r="BS1729" i="1"/>
  <c r="BT1729" i="1"/>
  <c r="BU1729" i="1"/>
  <c r="BV1729" i="1"/>
  <c r="BW1729" i="1"/>
  <c r="BX1729" i="1"/>
  <c r="BY1729" i="1"/>
  <c r="BZ1729" i="1"/>
  <c r="CA1729" i="1"/>
  <c r="CB1729" i="1"/>
  <c r="CC1729" i="1"/>
  <c r="CD1729" i="1"/>
  <c r="CE1729" i="1"/>
  <c r="CF1729" i="1"/>
  <c r="CG1729" i="1"/>
  <c r="CH1729" i="1"/>
  <c r="CI1729" i="1"/>
  <c r="CJ1729" i="1"/>
  <c r="CK1729" i="1"/>
  <c r="CL1729" i="1"/>
  <c r="CM1729" i="1"/>
  <c r="CN1729" i="1"/>
  <c r="CO1729" i="1"/>
  <c r="CP1729" i="1"/>
  <c r="CQ1729" i="1"/>
  <c r="CR1729" i="1"/>
  <c r="CS1729" i="1"/>
  <c r="CT1729" i="1"/>
  <c r="CU1729" i="1"/>
  <c r="CV1729" i="1"/>
  <c r="CW1729" i="1"/>
  <c r="CX1729" i="1"/>
  <c r="CY1729" i="1"/>
  <c r="CZ1729" i="1"/>
  <c r="DA1729" i="1"/>
  <c r="BD1729" i="1"/>
  <c r="B1729" i="1"/>
  <c r="BE1730" i="1"/>
  <c r="BF1730" i="1"/>
  <c r="BG1730" i="1"/>
  <c r="BH1730" i="1"/>
  <c r="BI1730" i="1"/>
  <c r="BJ1730" i="1"/>
  <c r="BK1730" i="1"/>
  <c r="BL1730" i="1"/>
  <c r="BM1730" i="1"/>
  <c r="BN1730" i="1"/>
  <c r="BO1730" i="1"/>
  <c r="BP1730" i="1"/>
  <c r="BQ1730" i="1"/>
  <c r="BR1730" i="1"/>
  <c r="BS1730" i="1"/>
  <c r="BT1730" i="1"/>
  <c r="BU1730" i="1"/>
  <c r="BV1730" i="1"/>
  <c r="BW1730" i="1"/>
  <c r="BX1730" i="1"/>
  <c r="BY1730" i="1"/>
  <c r="BZ1730" i="1"/>
  <c r="CA1730" i="1"/>
  <c r="CB1730" i="1"/>
  <c r="CC1730" i="1"/>
  <c r="CD1730" i="1"/>
  <c r="CE1730" i="1"/>
  <c r="CF1730" i="1"/>
  <c r="CG1730" i="1"/>
  <c r="CH1730" i="1"/>
  <c r="CI1730" i="1"/>
  <c r="CJ1730" i="1"/>
  <c r="CK1730" i="1"/>
  <c r="CL1730" i="1"/>
  <c r="CM1730" i="1"/>
  <c r="CN1730" i="1"/>
  <c r="CO1730" i="1"/>
  <c r="CP1730" i="1"/>
  <c r="CQ1730" i="1"/>
  <c r="CR1730" i="1"/>
  <c r="CS1730" i="1"/>
  <c r="CT1730" i="1"/>
  <c r="CU1730" i="1"/>
  <c r="CV1730" i="1"/>
  <c r="CW1730" i="1"/>
  <c r="CX1730" i="1"/>
  <c r="CY1730" i="1"/>
  <c r="CZ1730" i="1"/>
  <c r="DA1730" i="1"/>
  <c r="BD1730" i="1"/>
  <c r="B1730" i="1"/>
  <c r="BE1731" i="1"/>
  <c r="BF1731" i="1"/>
  <c r="BG1731" i="1"/>
  <c r="BH1731" i="1"/>
  <c r="BI1731" i="1"/>
  <c r="BJ1731" i="1"/>
  <c r="BK1731" i="1"/>
  <c r="BL1731" i="1"/>
  <c r="BM1731" i="1"/>
  <c r="BN1731" i="1"/>
  <c r="BO1731" i="1"/>
  <c r="BP1731" i="1"/>
  <c r="BQ1731" i="1"/>
  <c r="BR1731" i="1"/>
  <c r="BS1731" i="1"/>
  <c r="BT1731" i="1"/>
  <c r="BU1731" i="1"/>
  <c r="BV1731" i="1"/>
  <c r="BW1731" i="1"/>
  <c r="BX1731" i="1"/>
  <c r="BY1731" i="1"/>
  <c r="BZ1731" i="1"/>
  <c r="CA1731" i="1"/>
  <c r="CB1731" i="1"/>
  <c r="CC1731" i="1"/>
  <c r="CD1731" i="1"/>
  <c r="CE1731" i="1"/>
  <c r="CF1731" i="1"/>
  <c r="CG1731" i="1"/>
  <c r="CH1731" i="1"/>
  <c r="CI1731" i="1"/>
  <c r="CJ1731" i="1"/>
  <c r="CK1731" i="1"/>
  <c r="CL1731" i="1"/>
  <c r="CM1731" i="1"/>
  <c r="CN1731" i="1"/>
  <c r="CO1731" i="1"/>
  <c r="CP1731" i="1"/>
  <c r="CQ1731" i="1"/>
  <c r="CR1731" i="1"/>
  <c r="CS1731" i="1"/>
  <c r="CT1731" i="1"/>
  <c r="CU1731" i="1"/>
  <c r="CV1731" i="1"/>
  <c r="CW1731" i="1"/>
  <c r="CX1731" i="1"/>
  <c r="CY1731" i="1"/>
  <c r="CZ1731" i="1"/>
  <c r="DA1731" i="1"/>
  <c r="BD1731" i="1"/>
  <c r="B1731" i="1"/>
  <c r="BE1732" i="1"/>
  <c r="BF1732" i="1"/>
  <c r="BG1732" i="1"/>
  <c r="BH1732" i="1"/>
  <c r="BI1732" i="1"/>
  <c r="BJ1732" i="1"/>
  <c r="BK1732" i="1"/>
  <c r="BL1732" i="1"/>
  <c r="BM1732" i="1"/>
  <c r="BN1732" i="1"/>
  <c r="BO1732" i="1"/>
  <c r="BP1732" i="1"/>
  <c r="BQ1732" i="1"/>
  <c r="BR1732" i="1"/>
  <c r="BS1732" i="1"/>
  <c r="BT1732" i="1"/>
  <c r="BU1732" i="1"/>
  <c r="BV1732" i="1"/>
  <c r="BW1732" i="1"/>
  <c r="BX1732" i="1"/>
  <c r="BY1732" i="1"/>
  <c r="BZ1732" i="1"/>
  <c r="CA1732" i="1"/>
  <c r="CB1732" i="1"/>
  <c r="CC1732" i="1"/>
  <c r="CD1732" i="1"/>
  <c r="CE1732" i="1"/>
  <c r="CF1732" i="1"/>
  <c r="CG1732" i="1"/>
  <c r="CH1732" i="1"/>
  <c r="CI1732" i="1"/>
  <c r="CJ1732" i="1"/>
  <c r="CK1732" i="1"/>
  <c r="CL1732" i="1"/>
  <c r="CM1732" i="1"/>
  <c r="CN1732" i="1"/>
  <c r="CO1732" i="1"/>
  <c r="CP1732" i="1"/>
  <c r="CQ1732" i="1"/>
  <c r="CR1732" i="1"/>
  <c r="CS1732" i="1"/>
  <c r="CT1732" i="1"/>
  <c r="CU1732" i="1"/>
  <c r="CV1732" i="1"/>
  <c r="CW1732" i="1"/>
  <c r="CX1732" i="1"/>
  <c r="CY1732" i="1"/>
  <c r="CZ1732" i="1"/>
  <c r="DA1732" i="1"/>
  <c r="BD1732" i="1"/>
  <c r="B1732" i="1"/>
  <c r="BE1733" i="1"/>
  <c r="BF1733" i="1"/>
  <c r="BG1733" i="1"/>
  <c r="BH1733" i="1"/>
  <c r="BI1733" i="1"/>
  <c r="BJ1733" i="1"/>
  <c r="BK1733" i="1"/>
  <c r="BL1733" i="1"/>
  <c r="BM1733" i="1"/>
  <c r="BN1733" i="1"/>
  <c r="BO1733" i="1"/>
  <c r="BP1733" i="1"/>
  <c r="BQ1733" i="1"/>
  <c r="BR1733" i="1"/>
  <c r="BS1733" i="1"/>
  <c r="BT1733" i="1"/>
  <c r="BU1733" i="1"/>
  <c r="BV1733" i="1"/>
  <c r="BW1733" i="1"/>
  <c r="BX1733" i="1"/>
  <c r="BY1733" i="1"/>
  <c r="BZ1733" i="1"/>
  <c r="CA1733" i="1"/>
  <c r="CB1733" i="1"/>
  <c r="CC1733" i="1"/>
  <c r="CD1733" i="1"/>
  <c r="CE1733" i="1"/>
  <c r="CF1733" i="1"/>
  <c r="CG1733" i="1"/>
  <c r="CH1733" i="1"/>
  <c r="CI1733" i="1"/>
  <c r="CJ1733" i="1"/>
  <c r="CK1733" i="1"/>
  <c r="CL1733" i="1"/>
  <c r="CM1733" i="1"/>
  <c r="CN1733" i="1"/>
  <c r="CO1733" i="1"/>
  <c r="CP1733" i="1"/>
  <c r="CQ1733" i="1"/>
  <c r="CR1733" i="1"/>
  <c r="CS1733" i="1"/>
  <c r="CT1733" i="1"/>
  <c r="CU1733" i="1"/>
  <c r="CV1733" i="1"/>
  <c r="CW1733" i="1"/>
  <c r="CX1733" i="1"/>
  <c r="CY1733" i="1"/>
  <c r="CZ1733" i="1"/>
  <c r="DA1733" i="1"/>
  <c r="BD1733" i="1"/>
  <c r="B1733" i="1"/>
  <c r="BE1734" i="1"/>
  <c r="BF1734" i="1"/>
  <c r="BG1734" i="1"/>
  <c r="BH1734" i="1"/>
  <c r="BI1734" i="1"/>
  <c r="BJ1734" i="1"/>
  <c r="BK1734" i="1"/>
  <c r="BL1734" i="1"/>
  <c r="BM1734" i="1"/>
  <c r="BN1734" i="1"/>
  <c r="BO1734" i="1"/>
  <c r="BP1734" i="1"/>
  <c r="BQ1734" i="1"/>
  <c r="BR1734" i="1"/>
  <c r="BS1734" i="1"/>
  <c r="BT1734" i="1"/>
  <c r="BU1734" i="1"/>
  <c r="BV1734" i="1"/>
  <c r="BW1734" i="1"/>
  <c r="BX1734" i="1"/>
  <c r="BY1734" i="1"/>
  <c r="BZ1734" i="1"/>
  <c r="CA1734" i="1"/>
  <c r="CB1734" i="1"/>
  <c r="CC1734" i="1"/>
  <c r="CD1734" i="1"/>
  <c r="CE1734" i="1"/>
  <c r="CF1734" i="1"/>
  <c r="CG1734" i="1"/>
  <c r="CH1734" i="1"/>
  <c r="CI1734" i="1"/>
  <c r="CJ1734" i="1"/>
  <c r="CK1734" i="1"/>
  <c r="CL1734" i="1"/>
  <c r="CM1734" i="1"/>
  <c r="CN1734" i="1"/>
  <c r="CO1734" i="1"/>
  <c r="CP1734" i="1"/>
  <c r="CQ1734" i="1"/>
  <c r="CR1734" i="1"/>
  <c r="CS1734" i="1"/>
  <c r="CT1734" i="1"/>
  <c r="CU1734" i="1"/>
  <c r="CV1734" i="1"/>
  <c r="CW1734" i="1"/>
  <c r="CX1734" i="1"/>
  <c r="CY1734" i="1"/>
  <c r="CZ1734" i="1"/>
  <c r="DA1734" i="1"/>
  <c r="BD1734" i="1"/>
  <c r="B1734" i="1"/>
  <c r="BE1735" i="1"/>
  <c r="BF1735" i="1"/>
  <c r="BG1735" i="1"/>
  <c r="BH1735" i="1"/>
  <c r="BI1735" i="1"/>
  <c r="BJ1735" i="1"/>
  <c r="BK1735" i="1"/>
  <c r="BL1735" i="1"/>
  <c r="BM1735" i="1"/>
  <c r="BN1735" i="1"/>
  <c r="BO1735" i="1"/>
  <c r="BP1735" i="1"/>
  <c r="BQ1735" i="1"/>
  <c r="BR1735" i="1"/>
  <c r="BS1735" i="1"/>
  <c r="BT1735" i="1"/>
  <c r="BU1735" i="1"/>
  <c r="BV1735" i="1"/>
  <c r="BW1735" i="1"/>
  <c r="BX1735" i="1"/>
  <c r="BY1735" i="1"/>
  <c r="BZ1735" i="1"/>
  <c r="CA1735" i="1"/>
  <c r="CB1735" i="1"/>
  <c r="CC1735" i="1"/>
  <c r="CD1735" i="1"/>
  <c r="CE1735" i="1"/>
  <c r="CF1735" i="1"/>
  <c r="CG1735" i="1"/>
  <c r="CH1735" i="1"/>
  <c r="CI1735" i="1"/>
  <c r="CJ1735" i="1"/>
  <c r="CK1735" i="1"/>
  <c r="CL1735" i="1"/>
  <c r="CM1735" i="1"/>
  <c r="CN1735" i="1"/>
  <c r="CO1735" i="1"/>
  <c r="CP1735" i="1"/>
  <c r="CQ1735" i="1"/>
  <c r="CR1735" i="1"/>
  <c r="CS1735" i="1"/>
  <c r="CT1735" i="1"/>
  <c r="CU1735" i="1"/>
  <c r="CV1735" i="1"/>
  <c r="CW1735" i="1"/>
  <c r="CX1735" i="1"/>
  <c r="CY1735" i="1"/>
  <c r="CZ1735" i="1"/>
  <c r="DA1735" i="1"/>
  <c r="BD1735" i="1"/>
  <c r="B1735" i="1"/>
  <c r="BE1736" i="1"/>
  <c r="BF1736" i="1"/>
  <c r="BG1736" i="1"/>
  <c r="BH1736" i="1"/>
  <c r="BI1736" i="1"/>
  <c r="BJ1736" i="1"/>
  <c r="BK1736" i="1"/>
  <c r="BL1736" i="1"/>
  <c r="BM1736" i="1"/>
  <c r="BN1736" i="1"/>
  <c r="BO1736" i="1"/>
  <c r="BP1736" i="1"/>
  <c r="BQ1736" i="1"/>
  <c r="BR1736" i="1"/>
  <c r="BS1736" i="1"/>
  <c r="BT1736" i="1"/>
  <c r="BU1736" i="1"/>
  <c r="BV1736" i="1"/>
  <c r="BW1736" i="1"/>
  <c r="BX1736" i="1"/>
  <c r="BY1736" i="1"/>
  <c r="BZ1736" i="1"/>
  <c r="CA1736" i="1"/>
  <c r="CB1736" i="1"/>
  <c r="CC1736" i="1"/>
  <c r="CD1736" i="1"/>
  <c r="CE1736" i="1"/>
  <c r="CF1736" i="1"/>
  <c r="CG1736" i="1"/>
  <c r="CH1736" i="1"/>
  <c r="CI1736" i="1"/>
  <c r="CJ1736" i="1"/>
  <c r="CK1736" i="1"/>
  <c r="CL1736" i="1"/>
  <c r="CM1736" i="1"/>
  <c r="CN1736" i="1"/>
  <c r="CO1736" i="1"/>
  <c r="CP1736" i="1"/>
  <c r="CQ1736" i="1"/>
  <c r="CR1736" i="1"/>
  <c r="CS1736" i="1"/>
  <c r="CT1736" i="1"/>
  <c r="CU1736" i="1"/>
  <c r="CV1736" i="1"/>
  <c r="CW1736" i="1"/>
  <c r="CX1736" i="1"/>
  <c r="CY1736" i="1"/>
  <c r="CZ1736" i="1"/>
  <c r="DA1736" i="1"/>
  <c r="BD1736" i="1"/>
  <c r="B1736" i="1"/>
  <c r="BE1737" i="1"/>
  <c r="BF1737" i="1"/>
  <c r="BG1737" i="1"/>
  <c r="BH1737" i="1"/>
  <c r="BI1737" i="1"/>
  <c r="BJ1737" i="1"/>
  <c r="BK1737" i="1"/>
  <c r="BL1737" i="1"/>
  <c r="BM1737" i="1"/>
  <c r="BN1737" i="1"/>
  <c r="BO1737" i="1"/>
  <c r="BP1737" i="1"/>
  <c r="BQ1737" i="1"/>
  <c r="BR1737" i="1"/>
  <c r="BS1737" i="1"/>
  <c r="BT1737" i="1"/>
  <c r="BU1737" i="1"/>
  <c r="BV1737" i="1"/>
  <c r="BW1737" i="1"/>
  <c r="BX1737" i="1"/>
  <c r="BY1737" i="1"/>
  <c r="BZ1737" i="1"/>
  <c r="CA1737" i="1"/>
  <c r="CB1737" i="1"/>
  <c r="CC1737" i="1"/>
  <c r="CD1737" i="1"/>
  <c r="CE1737" i="1"/>
  <c r="CF1737" i="1"/>
  <c r="CG1737" i="1"/>
  <c r="CH1737" i="1"/>
  <c r="CI1737" i="1"/>
  <c r="CJ1737" i="1"/>
  <c r="CK1737" i="1"/>
  <c r="CL1737" i="1"/>
  <c r="CM1737" i="1"/>
  <c r="CN1737" i="1"/>
  <c r="CO1737" i="1"/>
  <c r="CP1737" i="1"/>
  <c r="CQ1737" i="1"/>
  <c r="CR1737" i="1"/>
  <c r="CS1737" i="1"/>
  <c r="CT1737" i="1"/>
  <c r="CU1737" i="1"/>
  <c r="CV1737" i="1"/>
  <c r="CW1737" i="1"/>
  <c r="CX1737" i="1"/>
  <c r="CY1737" i="1"/>
  <c r="CZ1737" i="1"/>
  <c r="DA1737" i="1"/>
  <c r="BD1737" i="1"/>
  <c r="B1737" i="1"/>
  <c r="BE1738" i="1"/>
  <c r="BF1738" i="1"/>
  <c r="BG1738" i="1"/>
  <c r="BH1738" i="1"/>
  <c r="BI1738" i="1"/>
  <c r="BJ1738" i="1"/>
  <c r="BK1738" i="1"/>
  <c r="BL1738" i="1"/>
  <c r="BM1738" i="1"/>
  <c r="BN1738" i="1"/>
  <c r="BO1738" i="1"/>
  <c r="BP1738" i="1"/>
  <c r="BQ1738" i="1"/>
  <c r="BR1738" i="1"/>
  <c r="BS1738" i="1"/>
  <c r="BT1738" i="1"/>
  <c r="BU1738" i="1"/>
  <c r="BV1738" i="1"/>
  <c r="BW1738" i="1"/>
  <c r="BX1738" i="1"/>
  <c r="BY1738" i="1"/>
  <c r="BZ1738" i="1"/>
  <c r="CA1738" i="1"/>
  <c r="CB1738" i="1"/>
  <c r="CC1738" i="1"/>
  <c r="CD1738" i="1"/>
  <c r="CE1738" i="1"/>
  <c r="CF1738" i="1"/>
  <c r="CG1738" i="1"/>
  <c r="CH1738" i="1"/>
  <c r="CI1738" i="1"/>
  <c r="CJ1738" i="1"/>
  <c r="CK1738" i="1"/>
  <c r="CL1738" i="1"/>
  <c r="CM1738" i="1"/>
  <c r="CN1738" i="1"/>
  <c r="CO1738" i="1"/>
  <c r="CP1738" i="1"/>
  <c r="CQ1738" i="1"/>
  <c r="CR1738" i="1"/>
  <c r="CS1738" i="1"/>
  <c r="CT1738" i="1"/>
  <c r="CU1738" i="1"/>
  <c r="CV1738" i="1"/>
  <c r="CW1738" i="1"/>
  <c r="CX1738" i="1"/>
  <c r="CY1738" i="1"/>
  <c r="CZ1738" i="1"/>
  <c r="DA1738" i="1"/>
  <c r="BD1738" i="1"/>
  <c r="B1738" i="1"/>
  <c r="BE1739" i="1"/>
  <c r="BF1739" i="1"/>
  <c r="BG1739" i="1"/>
  <c r="BH1739" i="1"/>
  <c r="BI1739" i="1"/>
  <c r="BJ1739" i="1"/>
  <c r="BK1739" i="1"/>
  <c r="BL1739" i="1"/>
  <c r="BM1739" i="1"/>
  <c r="BN1739" i="1"/>
  <c r="BO1739" i="1"/>
  <c r="BP1739" i="1"/>
  <c r="BQ1739" i="1"/>
  <c r="BR1739" i="1"/>
  <c r="BS1739" i="1"/>
  <c r="BT1739" i="1"/>
  <c r="BU1739" i="1"/>
  <c r="BV1739" i="1"/>
  <c r="BW1739" i="1"/>
  <c r="BX1739" i="1"/>
  <c r="BY1739" i="1"/>
  <c r="BZ1739" i="1"/>
  <c r="CA1739" i="1"/>
  <c r="CB1739" i="1"/>
  <c r="CC1739" i="1"/>
  <c r="CD1739" i="1"/>
  <c r="CE1739" i="1"/>
  <c r="CF1739" i="1"/>
  <c r="CG1739" i="1"/>
  <c r="CH1739" i="1"/>
  <c r="CI1739" i="1"/>
  <c r="CJ1739" i="1"/>
  <c r="CK1739" i="1"/>
  <c r="CL1739" i="1"/>
  <c r="CM1739" i="1"/>
  <c r="CN1739" i="1"/>
  <c r="CO1739" i="1"/>
  <c r="CP1739" i="1"/>
  <c r="CQ1739" i="1"/>
  <c r="CR1739" i="1"/>
  <c r="CS1739" i="1"/>
  <c r="CT1739" i="1"/>
  <c r="CU1739" i="1"/>
  <c r="CV1739" i="1"/>
  <c r="CW1739" i="1"/>
  <c r="CX1739" i="1"/>
  <c r="CY1739" i="1"/>
  <c r="CZ1739" i="1"/>
  <c r="DA1739" i="1"/>
  <c r="BD1739" i="1"/>
  <c r="B1739" i="1"/>
  <c r="BE1740" i="1"/>
  <c r="BF1740" i="1"/>
  <c r="BG1740" i="1"/>
  <c r="BH1740" i="1"/>
  <c r="BI1740" i="1"/>
  <c r="BJ1740" i="1"/>
  <c r="BK1740" i="1"/>
  <c r="BL1740" i="1"/>
  <c r="BM1740" i="1"/>
  <c r="BN1740" i="1"/>
  <c r="BO1740" i="1"/>
  <c r="BP1740" i="1"/>
  <c r="BQ1740" i="1"/>
  <c r="BR1740" i="1"/>
  <c r="BS1740" i="1"/>
  <c r="BT1740" i="1"/>
  <c r="BU1740" i="1"/>
  <c r="BV1740" i="1"/>
  <c r="BW1740" i="1"/>
  <c r="BX1740" i="1"/>
  <c r="BY1740" i="1"/>
  <c r="BZ1740" i="1"/>
  <c r="CA1740" i="1"/>
  <c r="CB1740" i="1"/>
  <c r="CC1740" i="1"/>
  <c r="CD1740" i="1"/>
  <c r="CE1740" i="1"/>
  <c r="CF1740" i="1"/>
  <c r="CG1740" i="1"/>
  <c r="CH1740" i="1"/>
  <c r="CI1740" i="1"/>
  <c r="CJ1740" i="1"/>
  <c r="CK1740" i="1"/>
  <c r="CL1740" i="1"/>
  <c r="CM1740" i="1"/>
  <c r="CN1740" i="1"/>
  <c r="CO1740" i="1"/>
  <c r="CP1740" i="1"/>
  <c r="CQ1740" i="1"/>
  <c r="CR1740" i="1"/>
  <c r="CS1740" i="1"/>
  <c r="CT1740" i="1"/>
  <c r="CU1740" i="1"/>
  <c r="CV1740" i="1"/>
  <c r="CW1740" i="1"/>
  <c r="CX1740" i="1"/>
  <c r="CY1740" i="1"/>
  <c r="CZ1740" i="1"/>
  <c r="DA1740" i="1"/>
  <c r="BD1740" i="1"/>
  <c r="B1740" i="1"/>
  <c r="BE1741" i="1"/>
  <c r="BF1741" i="1"/>
  <c r="BG1741" i="1"/>
  <c r="BH1741" i="1"/>
  <c r="BI1741" i="1"/>
  <c r="BJ1741" i="1"/>
  <c r="BK1741" i="1"/>
  <c r="BL1741" i="1"/>
  <c r="BM1741" i="1"/>
  <c r="BN1741" i="1"/>
  <c r="BO1741" i="1"/>
  <c r="BP1741" i="1"/>
  <c r="BQ1741" i="1"/>
  <c r="BR1741" i="1"/>
  <c r="BS1741" i="1"/>
  <c r="BT1741" i="1"/>
  <c r="BU1741" i="1"/>
  <c r="BV1741" i="1"/>
  <c r="BW1741" i="1"/>
  <c r="BX1741" i="1"/>
  <c r="BY1741" i="1"/>
  <c r="BZ1741" i="1"/>
  <c r="CA1741" i="1"/>
  <c r="CB1741" i="1"/>
  <c r="CC1741" i="1"/>
  <c r="CD1741" i="1"/>
  <c r="CE1741" i="1"/>
  <c r="CF1741" i="1"/>
  <c r="CG1741" i="1"/>
  <c r="CH1741" i="1"/>
  <c r="CI1741" i="1"/>
  <c r="CJ1741" i="1"/>
  <c r="CK1741" i="1"/>
  <c r="CL1741" i="1"/>
  <c r="CM1741" i="1"/>
  <c r="CN1741" i="1"/>
  <c r="CO1741" i="1"/>
  <c r="CP1741" i="1"/>
  <c r="CQ1741" i="1"/>
  <c r="CR1741" i="1"/>
  <c r="CS1741" i="1"/>
  <c r="CT1741" i="1"/>
  <c r="CU1741" i="1"/>
  <c r="CV1741" i="1"/>
  <c r="CW1741" i="1"/>
  <c r="CX1741" i="1"/>
  <c r="CY1741" i="1"/>
  <c r="CZ1741" i="1"/>
  <c r="DA1741" i="1"/>
  <c r="BD1741" i="1"/>
  <c r="B1741" i="1"/>
  <c r="BE1742" i="1"/>
  <c r="BF1742" i="1"/>
  <c r="BG1742" i="1"/>
  <c r="BH1742" i="1"/>
  <c r="BI1742" i="1"/>
  <c r="BJ1742" i="1"/>
  <c r="BK1742" i="1"/>
  <c r="BL1742" i="1"/>
  <c r="BM1742" i="1"/>
  <c r="BN1742" i="1"/>
  <c r="BO1742" i="1"/>
  <c r="BP1742" i="1"/>
  <c r="BQ1742" i="1"/>
  <c r="BR1742" i="1"/>
  <c r="BS1742" i="1"/>
  <c r="BT1742" i="1"/>
  <c r="BU1742" i="1"/>
  <c r="BV1742" i="1"/>
  <c r="BW1742" i="1"/>
  <c r="BX1742" i="1"/>
  <c r="BY1742" i="1"/>
  <c r="BZ1742" i="1"/>
  <c r="CA1742" i="1"/>
  <c r="CB1742" i="1"/>
  <c r="CC1742" i="1"/>
  <c r="CD1742" i="1"/>
  <c r="CE1742" i="1"/>
  <c r="CF1742" i="1"/>
  <c r="CG1742" i="1"/>
  <c r="CH1742" i="1"/>
  <c r="CI1742" i="1"/>
  <c r="CJ1742" i="1"/>
  <c r="CK1742" i="1"/>
  <c r="CL1742" i="1"/>
  <c r="CM1742" i="1"/>
  <c r="CN1742" i="1"/>
  <c r="CO1742" i="1"/>
  <c r="CP1742" i="1"/>
  <c r="CQ1742" i="1"/>
  <c r="CR1742" i="1"/>
  <c r="CS1742" i="1"/>
  <c r="CT1742" i="1"/>
  <c r="CU1742" i="1"/>
  <c r="CV1742" i="1"/>
  <c r="CW1742" i="1"/>
  <c r="CX1742" i="1"/>
  <c r="CY1742" i="1"/>
  <c r="CZ1742" i="1"/>
  <c r="DA1742" i="1"/>
  <c r="BD1742" i="1"/>
  <c r="B1742" i="1"/>
  <c r="BE1743" i="1"/>
  <c r="BF1743" i="1"/>
  <c r="BG1743" i="1"/>
  <c r="BH1743" i="1"/>
  <c r="BI1743" i="1"/>
  <c r="BJ1743" i="1"/>
  <c r="BK1743" i="1"/>
  <c r="BL1743" i="1"/>
  <c r="BM1743" i="1"/>
  <c r="BN1743" i="1"/>
  <c r="BO1743" i="1"/>
  <c r="BP1743" i="1"/>
  <c r="BQ1743" i="1"/>
  <c r="BR1743" i="1"/>
  <c r="BS1743" i="1"/>
  <c r="BT1743" i="1"/>
  <c r="BU1743" i="1"/>
  <c r="BV1743" i="1"/>
  <c r="BW1743" i="1"/>
  <c r="BX1743" i="1"/>
  <c r="BY1743" i="1"/>
  <c r="BZ1743" i="1"/>
  <c r="CA1743" i="1"/>
  <c r="CB1743" i="1"/>
  <c r="CC1743" i="1"/>
  <c r="CD1743" i="1"/>
  <c r="CE1743" i="1"/>
  <c r="CF1743" i="1"/>
  <c r="CG1743" i="1"/>
  <c r="CH1743" i="1"/>
  <c r="CI1743" i="1"/>
  <c r="CJ1743" i="1"/>
  <c r="CK1743" i="1"/>
  <c r="CL1743" i="1"/>
  <c r="CM1743" i="1"/>
  <c r="CN1743" i="1"/>
  <c r="CO1743" i="1"/>
  <c r="CP1743" i="1"/>
  <c r="CQ1743" i="1"/>
  <c r="CR1743" i="1"/>
  <c r="CS1743" i="1"/>
  <c r="CT1743" i="1"/>
  <c r="CU1743" i="1"/>
  <c r="CV1743" i="1"/>
  <c r="CW1743" i="1"/>
  <c r="CX1743" i="1"/>
  <c r="CY1743" i="1"/>
  <c r="CZ1743" i="1"/>
  <c r="DA1743" i="1"/>
  <c r="BD1743" i="1"/>
  <c r="B1743" i="1"/>
  <c r="BE1744" i="1"/>
  <c r="BF1744" i="1"/>
  <c r="BG1744" i="1"/>
  <c r="BH1744" i="1"/>
  <c r="BI1744" i="1"/>
  <c r="BJ1744" i="1"/>
  <c r="BK1744" i="1"/>
  <c r="BL1744" i="1"/>
  <c r="BM1744" i="1"/>
  <c r="BN1744" i="1"/>
  <c r="BO1744" i="1"/>
  <c r="BP1744" i="1"/>
  <c r="BQ1744" i="1"/>
  <c r="BR1744" i="1"/>
  <c r="BS1744" i="1"/>
  <c r="BT1744" i="1"/>
  <c r="BU1744" i="1"/>
  <c r="BV1744" i="1"/>
  <c r="BW1744" i="1"/>
  <c r="BX1744" i="1"/>
  <c r="BY1744" i="1"/>
  <c r="BZ1744" i="1"/>
  <c r="CA1744" i="1"/>
  <c r="CB1744" i="1"/>
  <c r="CC1744" i="1"/>
  <c r="CD1744" i="1"/>
  <c r="CE1744" i="1"/>
  <c r="CF1744" i="1"/>
  <c r="CG1744" i="1"/>
  <c r="CH1744" i="1"/>
  <c r="CI1744" i="1"/>
  <c r="CJ1744" i="1"/>
  <c r="CK1744" i="1"/>
  <c r="CL1744" i="1"/>
  <c r="CM1744" i="1"/>
  <c r="CN1744" i="1"/>
  <c r="CO1744" i="1"/>
  <c r="CP1744" i="1"/>
  <c r="CQ1744" i="1"/>
  <c r="CR1744" i="1"/>
  <c r="CS1744" i="1"/>
  <c r="CT1744" i="1"/>
  <c r="CU1744" i="1"/>
  <c r="CV1744" i="1"/>
  <c r="CW1744" i="1"/>
  <c r="CX1744" i="1"/>
  <c r="CY1744" i="1"/>
  <c r="CZ1744" i="1"/>
  <c r="DA1744" i="1"/>
  <c r="BD1744" i="1"/>
  <c r="B1744" i="1"/>
  <c r="BE1745" i="1"/>
  <c r="BF1745" i="1"/>
  <c r="BG1745" i="1"/>
  <c r="BH1745" i="1"/>
  <c r="BI1745" i="1"/>
  <c r="BJ1745" i="1"/>
  <c r="BK1745" i="1"/>
  <c r="BL1745" i="1"/>
  <c r="BM1745" i="1"/>
  <c r="BN1745" i="1"/>
  <c r="BO1745" i="1"/>
  <c r="BP1745" i="1"/>
  <c r="BQ1745" i="1"/>
  <c r="BR1745" i="1"/>
  <c r="BS1745" i="1"/>
  <c r="BT1745" i="1"/>
  <c r="BU1745" i="1"/>
  <c r="BV1745" i="1"/>
  <c r="BW1745" i="1"/>
  <c r="BX1745" i="1"/>
  <c r="BY1745" i="1"/>
  <c r="BZ1745" i="1"/>
  <c r="CA1745" i="1"/>
  <c r="CB1745" i="1"/>
  <c r="CC1745" i="1"/>
  <c r="CD1745" i="1"/>
  <c r="CE1745" i="1"/>
  <c r="CF1745" i="1"/>
  <c r="CG1745" i="1"/>
  <c r="CH1745" i="1"/>
  <c r="CI1745" i="1"/>
  <c r="CJ1745" i="1"/>
  <c r="CK1745" i="1"/>
  <c r="CL1745" i="1"/>
  <c r="CM1745" i="1"/>
  <c r="CN1745" i="1"/>
  <c r="CO1745" i="1"/>
  <c r="CP1745" i="1"/>
  <c r="CQ1745" i="1"/>
  <c r="CR1745" i="1"/>
  <c r="CS1745" i="1"/>
  <c r="CT1745" i="1"/>
  <c r="CU1745" i="1"/>
  <c r="CV1745" i="1"/>
  <c r="CW1745" i="1"/>
  <c r="CX1745" i="1"/>
  <c r="CY1745" i="1"/>
  <c r="CZ1745" i="1"/>
  <c r="DA1745" i="1"/>
  <c r="BD1745" i="1"/>
  <c r="B1745" i="1"/>
  <c r="BE1746" i="1"/>
  <c r="BF1746" i="1"/>
  <c r="BG1746" i="1"/>
  <c r="BH1746" i="1"/>
  <c r="BI1746" i="1"/>
  <c r="BJ1746" i="1"/>
  <c r="BK1746" i="1"/>
  <c r="BL1746" i="1"/>
  <c r="BM1746" i="1"/>
  <c r="BN1746" i="1"/>
  <c r="BO1746" i="1"/>
  <c r="BP1746" i="1"/>
  <c r="BQ1746" i="1"/>
  <c r="BR1746" i="1"/>
  <c r="BS1746" i="1"/>
  <c r="BT1746" i="1"/>
  <c r="BU1746" i="1"/>
  <c r="BV1746" i="1"/>
  <c r="BW1746" i="1"/>
  <c r="BX1746" i="1"/>
  <c r="BY1746" i="1"/>
  <c r="BZ1746" i="1"/>
  <c r="CA1746" i="1"/>
  <c r="CB1746" i="1"/>
  <c r="CC1746" i="1"/>
  <c r="CD1746" i="1"/>
  <c r="CE1746" i="1"/>
  <c r="CF1746" i="1"/>
  <c r="CG1746" i="1"/>
  <c r="CH1746" i="1"/>
  <c r="CI1746" i="1"/>
  <c r="CJ1746" i="1"/>
  <c r="CK1746" i="1"/>
  <c r="CL1746" i="1"/>
  <c r="CM1746" i="1"/>
  <c r="CN1746" i="1"/>
  <c r="CO1746" i="1"/>
  <c r="CP1746" i="1"/>
  <c r="CQ1746" i="1"/>
  <c r="CR1746" i="1"/>
  <c r="CS1746" i="1"/>
  <c r="CT1746" i="1"/>
  <c r="CU1746" i="1"/>
  <c r="CV1746" i="1"/>
  <c r="CW1746" i="1"/>
  <c r="CX1746" i="1"/>
  <c r="CY1746" i="1"/>
  <c r="CZ1746" i="1"/>
  <c r="DA1746" i="1"/>
  <c r="BD1746" i="1"/>
  <c r="B1746" i="1"/>
  <c r="BE1747" i="1"/>
  <c r="BF1747" i="1"/>
  <c r="BG1747" i="1"/>
  <c r="BH1747" i="1"/>
  <c r="BI1747" i="1"/>
  <c r="BJ1747" i="1"/>
  <c r="BK1747" i="1"/>
  <c r="BL1747" i="1"/>
  <c r="BM1747" i="1"/>
  <c r="BN1747" i="1"/>
  <c r="BO1747" i="1"/>
  <c r="BP1747" i="1"/>
  <c r="BQ1747" i="1"/>
  <c r="BR1747" i="1"/>
  <c r="BS1747" i="1"/>
  <c r="BT1747" i="1"/>
  <c r="BU1747" i="1"/>
  <c r="BV1747" i="1"/>
  <c r="BW1747" i="1"/>
  <c r="BX1747" i="1"/>
  <c r="BY1747" i="1"/>
  <c r="BZ1747" i="1"/>
  <c r="CA1747" i="1"/>
  <c r="CB1747" i="1"/>
  <c r="CC1747" i="1"/>
  <c r="CD1747" i="1"/>
  <c r="CE1747" i="1"/>
  <c r="CF1747" i="1"/>
  <c r="CG1747" i="1"/>
  <c r="CH1747" i="1"/>
  <c r="CI1747" i="1"/>
  <c r="CJ1747" i="1"/>
  <c r="CK1747" i="1"/>
  <c r="CL1747" i="1"/>
  <c r="CM1747" i="1"/>
  <c r="CN1747" i="1"/>
  <c r="CO1747" i="1"/>
  <c r="CP1747" i="1"/>
  <c r="CQ1747" i="1"/>
  <c r="CR1747" i="1"/>
  <c r="CS1747" i="1"/>
  <c r="CT1747" i="1"/>
  <c r="CU1747" i="1"/>
  <c r="CV1747" i="1"/>
  <c r="CW1747" i="1"/>
  <c r="CX1747" i="1"/>
  <c r="CY1747" i="1"/>
  <c r="CZ1747" i="1"/>
  <c r="DA1747" i="1"/>
  <c r="BD1747" i="1"/>
  <c r="B1747" i="1"/>
  <c r="BE1748" i="1"/>
  <c r="BF1748" i="1"/>
  <c r="BG1748" i="1"/>
  <c r="BH1748" i="1"/>
  <c r="BI1748" i="1"/>
  <c r="BJ1748" i="1"/>
  <c r="BK1748" i="1"/>
  <c r="BL1748" i="1"/>
  <c r="BM1748" i="1"/>
  <c r="BN1748" i="1"/>
  <c r="BO1748" i="1"/>
  <c r="BP1748" i="1"/>
  <c r="BQ1748" i="1"/>
  <c r="BR1748" i="1"/>
  <c r="BS1748" i="1"/>
  <c r="BT1748" i="1"/>
  <c r="BU1748" i="1"/>
  <c r="BV1748" i="1"/>
  <c r="BW1748" i="1"/>
  <c r="BX1748" i="1"/>
  <c r="BY1748" i="1"/>
  <c r="BZ1748" i="1"/>
  <c r="CA1748" i="1"/>
  <c r="CB1748" i="1"/>
  <c r="CC1748" i="1"/>
  <c r="CD1748" i="1"/>
  <c r="CE1748" i="1"/>
  <c r="CF1748" i="1"/>
  <c r="CG1748" i="1"/>
  <c r="CH1748" i="1"/>
  <c r="CI1748" i="1"/>
  <c r="CJ1748" i="1"/>
  <c r="CK1748" i="1"/>
  <c r="CL1748" i="1"/>
  <c r="CM1748" i="1"/>
  <c r="CN1748" i="1"/>
  <c r="CO1748" i="1"/>
  <c r="CP1748" i="1"/>
  <c r="CQ1748" i="1"/>
  <c r="CR1748" i="1"/>
  <c r="CS1748" i="1"/>
  <c r="CT1748" i="1"/>
  <c r="CU1748" i="1"/>
  <c r="CV1748" i="1"/>
  <c r="CW1748" i="1"/>
  <c r="CX1748" i="1"/>
  <c r="CY1748" i="1"/>
  <c r="CZ1748" i="1"/>
  <c r="DA1748" i="1"/>
  <c r="BD1748" i="1"/>
  <c r="B1748" i="1"/>
  <c r="BE1749" i="1"/>
  <c r="BF1749" i="1"/>
  <c r="BG1749" i="1"/>
  <c r="BH1749" i="1"/>
  <c r="BI1749" i="1"/>
  <c r="BJ1749" i="1"/>
  <c r="BK1749" i="1"/>
  <c r="BL1749" i="1"/>
  <c r="BM1749" i="1"/>
  <c r="BN1749" i="1"/>
  <c r="BO1749" i="1"/>
  <c r="BP1749" i="1"/>
  <c r="BQ1749" i="1"/>
  <c r="BR1749" i="1"/>
  <c r="BS1749" i="1"/>
  <c r="BT1749" i="1"/>
  <c r="BU1749" i="1"/>
  <c r="BV1749" i="1"/>
  <c r="BW1749" i="1"/>
  <c r="BX1749" i="1"/>
  <c r="BY1749" i="1"/>
  <c r="BZ1749" i="1"/>
  <c r="CA1749" i="1"/>
  <c r="CB1749" i="1"/>
  <c r="CC1749" i="1"/>
  <c r="CD1749" i="1"/>
  <c r="CE1749" i="1"/>
  <c r="CF1749" i="1"/>
  <c r="CG1749" i="1"/>
  <c r="CH1749" i="1"/>
  <c r="CI1749" i="1"/>
  <c r="CJ1749" i="1"/>
  <c r="CK1749" i="1"/>
  <c r="CL1749" i="1"/>
  <c r="CM1749" i="1"/>
  <c r="CN1749" i="1"/>
  <c r="CO1749" i="1"/>
  <c r="CP1749" i="1"/>
  <c r="CQ1749" i="1"/>
  <c r="CR1749" i="1"/>
  <c r="CS1749" i="1"/>
  <c r="CT1749" i="1"/>
  <c r="CU1749" i="1"/>
  <c r="CV1749" i="1"/>
  <c r="CW1749" i="1"/>
  <c r="CX1749" i="1"/>
  <c r="CY1749" i="1"/>
  <c r="CZ1749" i="1"/>
  <c r="DA1749" i="1"/>
  <c r="BD1749" i="1"/>
  <c r="B1749" i="1"/>
  <c r="BE1750" i="1"/>
  <c r="BF1750" i="1"/>
  <c r="BG1750" i="1"/>
  <c r="BH1750" i="1"/>
  <c r="BI1750" i="1"/>
  <c r="BJ1750" i="1"/>
  <c r="BK1750" i="1"/>
  <c r="BL1750" i="1"/>
  <c r="BM1750" i="1"/>
  <c r="BN1750" i="1"/>
  <c r="BO1750" i="1"/>
  <c r="BP1750" i="1"/>
  <c r="BQ1750" i="1"/>
  <c r="BR1750" i="1"/>
  <c r="BS1750" i="1"/>
  <c r="BT1750" i="1"/>
  <c r="BU1750" i="1"/>
  <c r="BV1750" i="1"/>
  <c r="BW1750" i="1"/>
  <c r="BX1750" i="1"/>
  <c r="BY1750" i="1"/>
  <c r="BZ1750" i="1"/>
  <c r="CA1750" i="1"/>
  <c r="CB1750" i="1"/>
  <c r="CC1750" i="1"/>
  <c r="CD1750" i="1"/>
  <c r="CE1750" i="1"/>
  <c r="CF1750" i="1"/>
  <c r="CG1750" i="1"/>
  <c r="CH1750" i="1"/>
  <c r="CI1750" i="1"/>
  <c r="CJ1750" i="1"/>
  <c r="CK1750" i="1"/>
  <c r="CL1750" i="1"/>
  <c r="CM1750" i="1"/>
  <c r="CN1750" i="1"/>
  <c r="CO1750" i="1"/>
  <c r="CP1750" i="1"/>
  <c r="CQ1750" i="1"/>
  <c r="CR1750" i="1"/>
  <c r="CS1750" i="1"/>
  <c r="CT1750" i="1"/>
  <c r="CU1750" i="1"/>
  <c r="CV1750" i="1"/>
  <c r="CW1750" i="1"/>
  <c r="CX1750" i="1"/>
  <c r="CY1750" i="1"/>
  <c r="CZ1750" i="1"/>
  <c r="DA1750" i="1"/>
  <c r="BD1750" i="1"/>
  <c r="B1750" i="1"/>
  <c r="BE1751" i="1"/>
  <c r="BF1751" i="1"/>
  <c r="BG1751" i="1"/>
  <c r="BH1751" i="1"/>
  <c r="BI1751" i="1"/>
  <c r="BJ1751" i="1"/>
  <c r="BK1751" i="1"/>
  <c r="BL1751" i="1"/>
  <c r="BM1751" i="1"/>
  <c r="BN1751" i="1"/>
  <c r="BO1751" i="1"/>
  <c r="BP1751" i="1"/>
  <c r="BQ1751" i="1"/>
  <c r="BR1751" i="1"/>
  <c r="BS1751" i="1"/>
  <c r="BT1751" i="1"/>
  <c r="BU1751" i="1"/>
  <c r="BV1751" i="1"/>
  <c r="BW1751" i="1"/>
  <c r="BX1751" i="1"/>
  <c r="BY1751" i="1"/>
  <c r="BZ1751" i="1"/>
  <c r="CA1751" i="1"/>
  <c r="CB1751" i="1"/>
  <c r="CC1751" i="1"/>
  <c r="CD1751" i="1"/>
  <c r="CE1751" i="1"/>
  <c r="CF1751" i="1"/>
  <c r="CG1751" i="1"/>
  <c r="CH1751" i="1"/>
  <c r="CI1751" i="1"/>
  <c r="CJ1751" i="1"/>
  <c r="CK1751" i="1"/>
  <c r="CL1751" i="1"/>
  <c r="CM1751" i="1"/>
  <c r="CN1751" i="1"/>
  <c r="CO1751" i="1"/>
  <c r="CP1751" i="1"/>
  <c r="CQ1751" i="1"/>
  <c r="CR1751" i="1"/>
  <c r="CS1751" i="1"/>
  <c r="CT1751" i="1"/>
  <c r="CU1751" i="1"/>
  <c r="CV1751" i="1"/>
  <c r="CW1751" i="1"/>
  <c r="CX1751" i="1"/>
  <c r="CY1751" i="1"/>
  <c r="CZ1751" i="1"/>
  <c r="DA1751" i="1"/>
  <c r="BD1751" i="1"/>
  <c r="B1751" i="1"/>
  <c r="BE1752" i="1"/>
  <c r="BF1752" i="1"/>
  <c r="BG1752" i="1"/>
  <c r="BH1752" i="1"/>
  <c r="BI1752" i="1"/>
  <c r="BJ1752" i="1"/>
  <c r="BK1752" i="1"/>
  <c r="BL1752" i="1"/>
  <c r="BM1752" i="1"/>
  <c r="BN1752" i="1"/>
  <c r="BO1752" i="1"/>
  <c r="BP1752" i="1"/>
  <c r="BQ1752" i="1"/>
  <c r="BR1752" i="1"/>
  <c r="BS1752" i="1"/>
  <c r="BT1752" i="1"/>
  <c r="BU1752" i="1"/>
  <c r="BV1752" i="1"/>
  <c r="BW1752" i="1"/>
  <c r="BX1752" i="1"/>
  <c r="BY1752" i="1"/>
  <c r="BZ1752" i="1"/>
  <c r="CA1752" i="1"/>
  <c r="CB1752" i="1"/>
  <c r="CC1752" i="1"/>
  <c r="CD1752" i="1"/>
  <c r="CE1752" i="1"/>
  <c r="CF1752" i="1"/>
  <c r="CG1752" i="1"/>
  <c r="CH1752" i="1"/>
  <c r="CI1752" i="1"/>
  <c r="CJ1752" i="1"/>
  <c r="CK1752" i="1"/>
  <c r="CL1752" i="1"/>
  <c r="CM1752" i="1"/>
  <c r="CN1752" i="1"/>
  <c r="CO1752" i="1"/>
  <c r="CP1752" i="1"/>
  <c r="CQ1752" i="1"/>
  <c r="CR1752" i="1"/>
  <c r="CS1752" i="1"/>
  <c r="CT1752" i="1"/>
  <c r="CU1752" i="1"/>
  <c r="CV1752" i="1"/>
  <c r="CW1752" i="1"/>
  <c r="CX1752" i="1"/>
  <c r="CY1752" i="1"/>
  <c r="CZ1752" i="1"/>
  <c r="DA1752" i="1"/>
  <c r="BD1752" i="1"/>
  <c r="B1752" i="1"/>
  <c r="BE1753" i="1"/>
  <c r="BF1753" i="1"/>
  <c r="BG1753" i="1"/>
  <c r="BH1753" i="1"/>
  <c r="BI1753" i="1"/>
  <c r="BJ1753" i="1"/>
  <c r="BK1753" i="1"/>
  <c r="BL1753" i="1"/>
  <c r="BM1753" i="1"/>
  <c r="BN1753" i="1"/>
  <c r="BO1753" i="1"/>
  <c r="BP1753" i="1"/>
  <c r="BQ1753" i="1"/>
  <c r="BR1753" i="1"/>
  <c r="BS1753" i="1"/>
  <c r="BT1753" i="1"/>
  <c r="BU1753" i="1"/>
  <c r="BV1753" i="1"/>
  <c r="BW1753" i="1"/>
  <c r="BX1753" i="1"/>
  <c r="BY1753" i="1"/>
  <c r="BZ1753" i="1"/>
  <c r="CA1753" i="1"/>
  <c r="CB1753" i="1"/>
  <c r="CC1753" i="1"/>
  <c r="CD1753" i="1"/>
  <c r="CE1753" i="1"/>
  <c r="CF1753" i="1"/>
  <c r="CG1753" i="1"/>
  <c r="CH1753" i="1"/>
  <c r="CI1753" i="1"/>
  <c r="CJ1753" i="1"/>
  <c r="CK1753" i="1"/>
  <c r="CL1753" i="1"/>
  <c r="CM1753" i="1"/>
  <c r="CN1753" i="1"/>
  <c r="CO1753" i="1"/>
  <c r="CP1753" i="1"/>
  <c r="CQ1753" i="1"/>
  <c r="CR1753" i="1"/>
  <c r="CS1753" i="1"/>
  <c r="CT1753" i="1"/>
  <c r="CU1753" i="1"/>
  <c r="CV1753" i="1"/>
  <c r="CW1753" i="1"/>
  <c r="CX1753" i="1"/>
  <c r="CY1753" i="1"/>
  <c r="CZ1753" i="1"/>
  <c r="DA1753" i="1"/>
  <c r="BD1753" i="1"/>
  <c r="B1753" i="1"/>
  <c r="BE1754" i="1"/>
  <c r="BF1754" i="1"/>
  <c r="BG1754" i="1"/>
  <c r="BH1754" i="1"/>
  <c r="BI1754" i="1"/>
  <c r="BJ1754" i="1"/>
  <c r="BK1754" i="1"/>
  <c r="BL1754" i="1"/>
  <c r="BM1754" i="1"/>
  <c r="BN1754" i="1"/>
  <c r="BO1754" i="1"/>
  <c r="BP1754" i="1"/>
  <c r="BQ1754" i="1"/>
  <c r="BR1754" i="1"/>
  <c r="BS1754" i="1"/>
  <c r="BT1754" i="1"/>
  <c r="BU1754" i="1"/>
  <c r="BV1754" i="1"/>
  <c r="BW1754" i="1"/>
  <c r="BX1754" i="1"/>
  <c r="BY1754" i="1"/>
  <c r="BZ1754" i="1"/>
  <c r="CA1754" i="1"/>
  <c r="CB1754" i="1"/>
  <c r="CC1754" i="1"/>
  <c r="CD1754" i="1"/>
  <c r="CE1754" i="1"/>
  <c r="CF1754" i="1"/>
  <c r="CG1754" i="1"/>
  <c r="CH1754" i="1"/>
  <c r="CI1754" i="1"/>
  <c r="CJ1754" i="1"/>
  <c r="CK1754" i="1"/>
  <c r="CL1754" i="1"/>
  <c r="CM1754" i="1"/>
  <c r="CN1754" i="1"/>
  <c r="CO1754" i="1"/>
  <c r="CP1754" i="1"/>
  <c r="CQ1754" i="1"/>
  <c r="CR1754" i="1"/>
  <c r="CS1754" i="1"/>
  <c r="CT1754" i="1"/>
  <c r="CU1754" i="1"/>
  <c r="CV1754" i="1"/>
  <c r="CW1754" i="1"/>
  <c r="CX1754" i="1"/>
  <c r="CY1754" i="1"/>
  <c r="CZ1754" i="1"/>
  <c r="DA1754" i="1"/>
  <c r="BD1754" i="1"/>
  <c r="B1754" i="1"/>
  <c r="BE1755" i="1"/>
  <c r="BF1755" i="1"/>
  <c r="BG1755" i="1"/>
  <c r="BH1755" i="1"/>
  <c r="BI1755" i="1"/>
  <c r="BJ1755" i="1"/>
  <c r="BK1755" i="1"/>
  <c r="BL1755" i="1"/>
  <c r="BM1755" i="1"/>
  <c r="BN1755" i="1"/>
  <c r="BO1755" i="1"/>
  <c r="BP1755" i="1"/>
  <c r="BQ1755" i="1"/>
  <c r="BR1755" i="1"/>
  <c r="BS1755" i="1"/>
  <c r="BT1755" i="1"/>
  <c r="BU1755" i="1"/>
  <c r="BV1755" i="1"/>
  <c r="BW1755" i="1"/>
  <c r="BX1755" i="1"/>
  <c r="BY1755" i="1"/>
  <c r="BZ1755" i="1"/>
  <c r="CA1755" i="1"/>
  <c r="CB1755" i="1"/>
  <c r="CC1755" i="1"/>
  <c r="CD1755" i="1"/>
  <c r="CE1755" i="1"/>
  <c r="CF1755" i="1"/>
  <c r="CG1755" i="1"/>
  <c r="CH1755" i="1"/>
  <c r="CI1755" i="1"/>
  <c r="CJ1755" i="1"/>
  <c r="CK1755" i="1"/>
  <c r="CL1755" i="1"/>
  <c r="CM1755" i="1"/>
  <c r="CN1755" i="1"/>
  <c r="CO1755" i="1"/>
  <c r="CP1755" i="1"/>
  <c r="CQ1755" i="1"/>
  <c r="CR1755" i="1"/>
  <c r="CS1755" i="1"/>
  <c r="CT1755" i="1"/>
  <c r="CU1755" i="1"/>
  <c r="CV1755" i="1"/>
  <c r="CW1755" i="1"/>
  <c r="CX1755" i="1"/>
  <c r="CY1755" i="1"/>
  <c r="CZ1755" i="1"/>
  <c r="DA1755" i="1"/>
  <c r="BD1755" i="1"/>
  <c r="B1755" i="1"/>
  <c r="BE1756" i="1"/>
  <c r="BF1756" i="1"/>
  <c r="BG1756" i="1"/>
  <c r="BH1756" i="1"/>
  <c r="BI1756" i="1"/>
  <c r="BJ1756" i="1"/>
  <c r="BK1756" i="1"/>
  <c r="BL1756" i="1"/>
  <c r="BM1756" i="1"/>
  <c r="BN1756" i="1"/>
  <c r="BO1756" i="1"/>
  <c r="BP1756" i="1"/>
  <c r="BQ1756" i="1"/>
  <c r="BR1756" i="1"/>
  <c r="BS1756" i="1"/>
  <c r="BT1756" i="1"/>
  <c r="BU1756" i="1"/>
  <c r="BV1756" i="1"/>
  <c r="BW1756" i="1"/>
  <c r="BX1756" i="1"/>
  <c r="BY1756" i="1"/>
  <c r="BZ1756" i="1"/>
  <c r="CA1756" i="1"/>
  <c r="CB1756" i="1"/>
  <c r="CC1756" i="1"/>
  <c r="CD1756" i="1"/>
  <c r="CE1756" i="1"/>
  <c r="CF1756" i="1"/>
  <c r="CG1756" i="1"/>
  <c r="CH1756" i="1"/>
  <c r="CI1756" i="1"/>
  <c r="CJ1756" i="1"/>
  <c r="CK1756" i="1"/>
  <c r="CL1756" i="1"/>
  <c r="CM1756" i="1"/>
  <c r="CN1756" i="1"/>
  <c r="CO1756" i="1"/>
  <c r="CP1756" i="1"/>
  <c r="CQ1756" i="1"/>
  <c r="CR1756" i="1"/>
  <c r="CS1756" i="1"/>
  <c r="CT1756" i="1"/>
  <c r="CU1756" i="1"/>
  <c r="CV1756" i="1"/>
  <c r="CW1756" i="1"/>
  <c r="CX1756" i="1"/>
  <c r="CY1756" i="1"/>
  <c r="CZ1756" i="1"/>
  <c r="DA1756" i="1"/>
  <c r="BD1756" i="1"/>
  <c r="B1756" i="1"/>
  <c r="BE1757" i="1"/>
  <c r="BF1757" i="1"/>
  <c r="BG1757" i="1"/>
  <c r="BH1757" i="1"/>
  <c r="BI1757" i="1"/>
  <c r="BJ1757" i="1"/>
  <c r="BK1757" i="1"/>
  <c r="BL1757" i="1"/>
  <c r="BM1757" i="1"/>
  <c r="BN1757" i="1"/>
  <c r="BO1757" i="1"/>
  <c r="BP1757" i="1"/>
  <c r="BQ1757" i="1"/>
  <c r="BR1757" i="1"/>
  <c r="BS1757" i="1"/>
  <c r="BT1757" i="1"/>
  <c r="BU1757" i="1"/>
  <c r="BV1757" i="1"/>
  <c r="BW1757" i="1"/>
  <c r="BX1757" i="1"/>
  <c r="BY1757" i="1"/>
  <c r="BZ1757" i="1"/>
  <c r="CA1757" i="1"/>
  <c r="CB1757" i="1"/>
  <c r="CC1757" i="1"/>
  <c r="CD1757" i="1"/>
  <c r="CE1757" i="1"/>
  <c r="CF1757" i="1"/>
  <c r="CG1757" i="1"/>
  <c r="CH1757" i="1"/>
  <c r="CI1757" i="1"/>
  <c r="CJ1757" i="1"/>
  <c r="CK1757" i="1"/>
  <c r="CL1757" i="1"/>
  <c r="CM1757" i="1"/>
  <c r="CN1757" i="1"/>
  <c r="CO1757" i="1"/>
  <c r="CP1757" i="1"/>
  <c r="CQ1757" i="1"/>
  <c r="CR1757" i="1"/>
  <c r="CS1757" i="1"/>
  <c r="CT1757" i="1"/>
  <c r="CU1757" i="1"/>
  <c r="CV1757" i="1"/>
  <c r="CW1757" i="1"/>
  <c r="CX1757" i="1"/>
  <c r="CY1757" i="1"/>
  <c r="CZ1757" i="1"/>
  <c r="DA1757" i="1"/>
  <c r="BD1757" i="1"/>
  <c r="B1757" i="1"/>
  <c r="BE1758" i="1"/>
  <c r="BF1758" i="1"/>
  <c r="BG1758" i="1"/>
  <c r="BH1758" i="1"/>
  <c r="BI1758" i="1"/>
  <c r="BJ1758" i="1"/>
  <c r="BK1758" i="1"/>
  <c r="BL1758" i="1"/>
  <c r="BM1758" i="1"/>
  <c r="BN1758" i="1"/>
  <c r="BO1758" i="1"/>
  <c r="BP1758" i="1"/>
  <c r="BQ1758" i="1"/>
  <c r="BR1758" i="1"/>
  <c r="BS1758" i="1"/>
  <c r="BT1758" i="1"/>
  <c r="BU1758" i="1"/>
  <c r="BV1758" i="1"/>
  <c r="BW1758" i="1"/>
  <c r="BX1758" i="1"/>
  <c r="BY1758" i="1"/>
  <c r="BZ1758" i="1"/>
  <c r="CA1758" i="1"/>
  <c r="CB1758" i="1"/>
  <c r="CC1758" i="1"/>
  <c r="CD1758" i="1"/>
  <c r="CE1758" i="1"/>
  <c r="CF1758" i="1"/>
  <c r="CG1758" i="1"/>
  <c r="CH1758" i="1"/>
  <c r="CI1758" i="1"/>
  <c r="CJ1758" i="1"/>
  <c r="CK1758" i="1"/>
  <c r="CL1758" i="1"/>
  <c r="CM1758" i="1"/>
  <c r="CN1758" i="1"/>
  <c r="CO1758" i="1"/>
  <c r="CP1758" i="1"/>
  <c r="CQ1758" i="1"/>
  <c r="CR1758" i="1"/>
  <c r="CS1758" i="1"/>
  <c r="CT1758" i="1"/>
  <c r="CU1758" i="1"/>
  <c r="CV1758" i="1"/>
  <c r="CW1758" i="1"/>
  <c r="CX1758" i="1"/>
  <c r="CY1758" i="1"/>
  <c r="CZ1758" i="1"/>
  <c r="DA1758" i="1"/>
  <c r="BD1758" i="1"/>
  <c r="B1758" i="1"/>
  <c r="BE1759" i="1"/>
  <c r="BF1759" i="1"/>
  <c r="BG1759" i="1"/>
  <c r="BH1759" i="1"/>
  <c r="BI1759" i="1"/>
  <c r="BJ1759" i="1"/>
  <c r="BK1759" i="1"/>
  <c r="BL1759" i="1"/>
  <c r="BM1759" i="1"/>
  <c r="BN1759" i="1"/>
  <c r="BO1759" i="1"/>
  <c r="BP1759" i="1"/>
  <c r="BQ1759" i="1"/>
  <c r="BR1759" i="1"/>
  <c r="BS1759" i="1"/>
  <c r="BT1759" i="1"/>
  <c r="BU1759" i="1"/>
  <c r="BV1759" i="1"/>
  <c r="BW1759" i="1"/>
  <c r="BX1759" i="1"/>
  <c r="BY1759" i="1"/>
  <c r="BZ1759" i="1"/>
  <c r="CA1759" i="1"/>
  <c r="CB1759" i="1"/>
  <c r="CC1759" i="1"/>
  <c r="CD1759" i="1"/>
  <c r="CE1759" i="1"/>
  <c r="CF1759" i="1"/>
  <c r="CG1759" i="1"/>
  <c r="CH1759" i="1"/>
  <c r="CI1759" i="1"/>
  <c r="CJ1759" i="1"/>
  <c r="CK1759" i="1"/>
  <c r="CL1759" i="1"/>
  <c r="CM1759" i="1"/>
  <c r="CN1759" i="1"/>
  <c r="CO1759" i="1"/>
  <c r="CP1759" i="1"/>
  <c r="CQ1759" i="1"/>
  <c r="CR1759" i="1"/>
  <c r="CS1759" i="1"/>
  <c r="CT1759" i="1"/>
  <c r="CU1759" i="1"/>
  <c r="CV1759" i="1"/>
  <c r="CW1759" i="1"/>
  <c r="CX1759" i="1"/>
  <c r="CY1759" i="1"/>
  <c r="CZ1759" i="1"/>
  <c r="DA1759" i="1"/>
  <c r="BD1759" i="1"/>
  <c r="B1759" i="1"/>
  <c r="BE1760" i="1"/>
  <c r="BF1760" i="1"/>
  <c r="BG1760" i="1"/>
  <c r="BH1760" i="1"/>
  <c r="BI1760" i="1"/>
  <c r="BJ1760" i="1"/>
  <c r="BK1760" i="1"/>
  <c r="BL1760" i="1"/>
  <c r="BM1760" i="1"/>
  <c r="BN1760" i="1"/>
  <c r="BO1760" i="1"/>
  <c r="BP1760" i="1"/>
  <c r="BQ1760" i="1"/>
  <c r="BR1760" i="1"/>
  <c r="BS1760" i="1"/>
  <c r="BT1760" i="1"/>
  <c r="BU1760" i="1"/>
  <c r="BV1760" i="1"/>
  <c r="BW1760" i="1"/>
  <c r="BX1760" i="1"/>
  <c r="BY1760" i="1"/>
  <c r="BZ1760" i="1"/>
  <c r="CA1760" i="1"/>
  <c r="CB1760" i="1"/>
  <c r="CC1760" i="1"/>
  <c r="CD1760" i="1"/>
  <c r="CE1760" i="1"/>
  <c r="CF1760" i="1"/>
  <c r="CG1760" i="1"/>
  <c r="CH1760" i="1"/>
  <c r="CI1760" i="1"/>
  <c r="CJ1760" i="1"/>
  <c r="CK1760" i="1"/>
  <c r="CL1760" i="1"/>
  <c r="CM1760" i="1"/>
  <c r="CN1760" i="1"/>
  <c r="CO1760" i="1"/>
  <c r="CP1760" i="1"/>
  <c r="CQ1760" i="1"/>
  <c r="CR1760" i="1"/>
  <c r="CS1760" i="1"/>
  <c r="CT1760" i="1"/>
  <c r="CU1760" i="1"/>
  <c r="CV1760" i="1"/>
  <c r="CW1760" i="1"/>
  <c r="CX1760" i="1"/>
  <c r="CY1760" i="1"/>
  <c r="CZ1760" i="1"/>
  <c r="DA1760" i="1"/>
  <c r="BD1760" i="1"/>
  <c r="B1760" i="1"/>
  <c r="BE1761" i="1"/>
  <c r="BF1761" i="1"/>
  <c r="BG1761" i="1"/>
  <c r="BH1761" i="1"/>
  <c r="BI1761" i="1"/>
  <c r="BJ1761" i="1"/>
  <c r="BK1761" i="1"/>
  <c r="BL1761" i="1"/>
  <c r="BM1761" i="1"/>
  <c r="BN1761" i="1"/>
  <c r="BO1761" i="1"/>
  <c r="BP1761" i="1"/>
  <c r="BQ1761" i="1"/>
  <c r="BR1761" i="1"/>
  <c r="BS1761" i="1"/>
  <c r="BT1761" i="1"/>
  <c r="BU1761" i="1"/>
  <c r="BV1761" i="1"/>
  <c r="BW1761" i="1"/>
  <c r="BX1761" i="1"/>
  <c r="BY1761" i="1"/>
  <c r="BZ1761" i="1"/>
  <c r="CA1761" i="1"/>
  <c r="CB1761" i="1"/>
  <c r="CC1761" i="1"/>
  <c r="CD1761" i="1"/>
  <c r="CE1761" i="1"/>
  <c r="CF1761" i="1"/>
  <c r="CG1761" i="1"/>
  <c r="CH1761" i="1"/>
  <c r="CI1761" i="1"/>
  <c r="CJ1761" i="1"/>
  <c r="CK1761" i="1"/>
  <c r="CL1761" i="1"/>
  <c r="CM1761" i="1"/>
  <c r="CN1761" i="1"/>
  <c r="CO1761" i="1"/>
  <c r="CP1761" i="1"/>
  <c r="CQ1761" i="1"/>
  <c r="CR1761" i="1"/>
  <c r="CS1761" i="1"/>
  <c r="CT1761" i="1"/>
  <c r="CU1761" i="1"/>
  <c r="CV1761" i="1"/>
  <c r="CW1761" i="1"/>
  <c r="CX1761" i="1"/>
  <c r="CY1761" i="1"/>
  <c r="CZ1761" i="1"/>
  <c r="DA1761" i="1"/>
  <c r="BD1761" i="1"/>
  <c r="B1761" i="1"/>
  <c r="BE1762" i="1"/>
  <c r="BF1762" i="1"/>
  <c r="BG1762" i="1"/>
  <c r="BH1762" i="1"/>
  <c r="BI1762" i="1"/>
  <c r="BJ1762" i="1"/>
  <c r="BK1762" i="1"/>
  <c r="BL1762" i="1"/>
  <c r="BM1762" i="1"/>
  <c r="BN1762" i="1"/>
  <c r="BO1762" i="1"/>
  <c r="BP1762" i="1"/>
  <c r="BQ1762" i="1"/>
  <c r="BR1762" i="1"/>
  <c r="BS1762" i="1"/>
  <c r="BT1762" i="1"/>
  <c r="BU1762" i="1"/>
  <c r="BV1762" i="1"/>
  <c r="BW1762" i="1"/>
  <c r="BX1762" i="1"/>
  <c r="BY1762" i="1"/>
  <c r="BZ1762" i="1"/>
  <c r="CA1762" i="1"/>
  <c r="CB1762" i="1"/>
  <c r="CC1762" i="1"/>
  <c r="CD1762" i="1"/>
  <c r="CE1762" i="1"/>
  <c r="CF1762" i="1"/>
  <c r="CG1762" i="1"/>
  <c r="CH1762" i="1"/>
  <c r="CI1762" i="1"/>
  <c r="CJ1762" i="1"/>
  <c r="CK1762" i="1"/>
  <c r="CL1762" i="1"/>
  <c r="CM1762" i="1"/>
  <c r="CN1762" i="1"/>
  <c r="CO1762" i="1"/>
  <c r="CP1762" i="1"/>
  <c r="CQ1762" i="1"/>
  <c r="CR1762" i="1"/>
  <c r="CS1762" i="1"/>
  <c r="CT1762" i="1"/>
  <c r="CU1762" i="1"/>
  <c r="CV1762" i="1"/>
  <c r="CW1762" i="1"/>
  <c r="CX1762" i="1"/>
  <c r="CY1762" i="1"/>
  <c r="CZ1762" i="1"/>
  <c r="DA1762" i="1"/>
  <c r="BD1762" i="1"/>
  <c r="B1762" i="1"/>
  <c r="BE1763" i="1"/>
  <c r="BF1763" i="1"/>
  <c r="BG1763" i="1"/>
  <c r="BH1763" i="1"/>
  <c r="BI1763" i="1"/>
  <c r="BJ1763" i="1"/>
  <c r="BK1763" i="1"/>
  <c r="BL1763" i="1"/>
  <c r="BM1763" i="1"/>
  <c r="BN1763" i="1"/>
  <c r="BO1763" i="1"/>
  <c r="BP1763" i="1"/>
  <c r="BQ1763" i="1"/>
  <c r="BR1763" i="1"/>
  <c r="BS1763" i="1"/>
  <c r="BT1763" i="1"/>
  <c r="BU1763" i="1"/>
  <c r="BV1763" i="1"/>
  <c r="BW1763" i="1"/>
  <c r="BX1763" i="1"/>
  <c r="BY1763" i="1"/>
  <c r="BZ1763" i="1"/>
  <c r="CA1763" i="1"/>
  <c r="CB1763" i="1"/>
  <c r="CC1763" i="1"/>
  <c r="CD1763" i="1"/>
  <c r="CE1763" i="1"/>
  <c r="CF1763" i="1"/>
  <c r="CG1763" i="1"/>
  <c r="CH1763" i="1"/>
  <c r="CI1763" i="1"/>
  <c r="CJ1763" i="1"/>
  <c r="CK1763" i="1"/>
  <c r="CL1763" i="1"/>
  <c r="CM1763" i="1"/>
  <c r="CN1763" i="1"/>
  <c r="CO1763" i="1"/>
  <c r="CP1763" i="1"/>
  <c r="CQ1763" i="1"/>
  <c r="CR1763" i="1"/>
  <c r="CS1763" i="1"/>
  <c r="CT1763" i="1"/>
  <c r="CU1763" i="1"/>
  <c r="CV1763" i="1"/>
  <c r="CW1763" i="1"/>
  <c r="CX1763" i="1"/>
  <c r="CY1763" i="1"/>
  <c r="CZ1763" i="1"/>
  <c r="DA1763" i="1"/>
  <c r="BD1763" i="1"/>
  <c r="B1763" i="1"/>
  <c r="BE1764" i="1"/>
  <c r="BF1764" i="1"/>
  <c r="BG1764" i="1"/>
  <c r="BH1764" i="1"/>
  <c r="BI1764" i="1"/>
  <c r="BJ1764" i="1"/>
  <c r="BK1764" i="1"/>
  <c r="BL1764" i="1"/>
  <c r="BM1764" i="1"/>
  <c r="BN1764" i="1"/>
  <c r="BO1764" i="1"/>
  <c r="BP1764" i="1"/>
  <c r="BQ1764" i="1"/>
  <c r="BR1764" i="1"/>
  <c r="BS1764" i="1"/>
  <c r="BT1764" i="1"/>
  <c r="BU1764" i="1"/>
  <c r="BV1764" i="1"/>
  <c r="BW1764" i="1"/>
  <c r="BX1764" i="1"/>
  <c r="BY1764" i="1"/>
  <c r="BZ1764" i="1"/>
  <c r="CA1764" i="1"/>
  <c r="CB1764" i="1"/>
  <c r="CC1764" i="1"/>
  <c r="CD1764" i="1"/>
  <c r="CE1764" i="1"/>
  <c r="CF1764" i="1"/>
  <c r="CG1764" i="1"/>
  <c r="CH1764" i="1"/>
  <c r="CI1764" i="1"/>
  <c r="CJ1764" i="1"/>
  <c r="CK1764" i="1"/>
  <c r="CL1764" i="1"/>
  <c r="CM1764" i="1"/>
  <c r="CN1764" i="1"/>
  <c r="CO1764" i="1"/>
  <c r="CP1764" i="1"/>
  <c r="CQ1764" i="1"/>
  <c r="CR1764" i="1"/>
  <c r="CS1764" i="1"/>
  <c r="CT1764" i="1"/>
  <c r="CU1764" i="1"/>
  <c r="CV1764" i="1"/>
  <c r="CW1764" i="1"/>
  <c r="CX1764" i="1"/>
  <c r="CY1764" i="1"/>
  <c r="CZ1764" i="1"/>
  <c r="DA1764" i="1"/>
  <c r="BD1764" i="1"/>
  <c r="B1764" i="1"/>
  <c r="BE1765" i="1"/>
  <c r="BF1765" i="1"/>
  <c r="BG1765" i="1"/>
  <c r="BH1765" i="1"/>
  <c r="BI1765" i="1"/>
  <c r="BJ1765" i="1"/>
  <c r="BK1765" i="1"/>
  <c r="BL1765" i="1"/>
  <c r="BM1765" i="1"/>
  <c r="BN1765" i="1"/>
  <c r="BO1765" i="1"/>
  <c r="BP1765" i="1"/>
  <c r="BQ1765" i="1"/>
  <c r="BR1765" i="1"/>
  <c r="BS1765" i="1"/>
  <c r="BT1765" i="1"/>
  <c r="BU1765" i="1"/>
  <c r="BV1765" i="1"/>
  <c r="BW1765" i="1"/>
  <c r="BX1765" i="1"/>
  <c r="BY1765" i="1"/>
  <c r="BZ1765" i="1"/>
  <c r="CA1765" i="1"/>
  <c r="CB1765" i="1"/>
  <c r="CC1765" i="1"/>
  <c r="CD1765" i="1"/>
  <c r="CE1765" i="1"/>
  <c r="CF1765" i="1"/>
  <c r="CG1765" i="1"/>
  <c r="CH1765" i="1"/>
  <c r="CI1765" i="1"/>
  <c r="CJ1765" i="1"/>
  <c r="CK1765" i="1"/>
  <c r="CL1765" i="1"/>
  <c r="CM1765" i="1"/>
  <c r="CN1765" i="1"/>
  <c r="CO1765" i="1"/>
  <c r="CP1765" i="1"/>
  <c r="CQ1765" i="1"/>
  <c r="CR1765" i="1"/>
  <c r="CS1765" i="1"/>
  <c r="CT1765" i="1"/>
  <c r="CU1765" i="1"/>
  <c r="CV1765" i="1"/>
  <c r="CW1765" i="1"/>
  <c r="CX1765" i="1"/>
  <c r="CY1765" i="1"/>
  <c r="CZ1765" i="1"/>
  <c r="DA1765" i="1"/>
  <c r="BD1765" i="1"/>
  <c r="B1765" i="1"/>
  <c r="BE1766" i="1"/>
  <c r="BF1766" i="1"/>
  <c r="BG1766" i="1"/>
  <c r="BH1766" i="1"/>
  <c r="BI1766" i="1"/>
  <c r="BJ1766" i="1"/>
  <c r="BK1766" i="1"/>
  <c r="BL1766" i="1"/>
  <c r="BM1766" i="1"/>
  <c r="BN1766" i="1"/>
  <c r="BO1766" i="1"/>
  <c r="BP1766" i="1"/>
  <c r="BQ1766" i="1"/>
  <c r="BR1766" i="1"/>
  <c r="BS1766" i="1"/>
  <c r="BT1766" i="1"/>
  <c r="BU1766" i="1"/>
  <c r="BV1766" i="1"/>
  <c r="BW1766" i="1"/>
  <c r="BX1766" i="1"/>
  <c r="BY1766" i="1"/>
  <c r="BZ1766" i="1"/>
  <c r="CA1766" i="1"/>
  <c r="CB1766" i="1"/>
  <c r="CC1766" i="1"/>
  <c r="CD1766" i="1"/>
  <c r="CE1766" i="1"/>
  <c r="CF1766" i="1"/>
  <c r="CG1766" i="1"/>
  <c r="CH1766" i="1"/>
  <c r="CI1766" i="1"/>
  <c r="CJ1766" i="1"/>
  <c r="CK1766" i="1"/>
  <c r="CL1766" i="1"/>
  <c r="CM1766" i="1"/>
  <c r="CN1766" i="1"/>
  <c r="CO1766" i="1"/>
  <c r="CP1766" i="1"/>
  <c r="CQ1766" i="1"/>
  <c r="CR1766" i="1"/>
  <c r="CS1766" i="1"/>
  <c r="CT1766" i="1"/>
  <c r="CU1766" i="1"/>
  <c r="CV1766" i="1"/>
  <c r="CW1766" i="1"/>
  <c r="CX1766" i="1"/>
  <c r="CY1766" i="1"/>
  <c r="CZ1766" i="1"/>
  <c r="DA1766" i="1"/>
  <c r="BD1766" i="1"/>
  <c r="B1766" i="1"/>
  <c r="BE1767" i="1"/>
  <c r="BF1767" i="1"/>
  <c r="BG1767" i="1"/>
  <c r="BH1767" i="1"/>
  <c r="BI1767" i="1"/>
  <c r="BJ1767" i="1"/>
  <c r="BK1767" i="1"/>
  <c r="BL1767" i="1"/>
  <c r="BM1767" i="1"/>
  <c r="BN1767" i="1"/>
  <c r="BO1767" i="1"/>
  <c r="BP1767" i="1"/>
  <c r="BQ1767" i="1"/>
  <c r="BR1767" i="1"/>
  <c r="BS1767" i="1"/>
  <c r="BT1767" i="1"/>
  <c r="BU1767" i="1"/>
  <c r="BV1767" i="1"/>
  <c r="BW1767" i="1"/>
  <c r="BX1767" i="1"/>
  <c r="BY1767" i="1"/>
  <c r="BZ1767" i="1"/>
  <c r="CA1767" i="1"/>
  <c r="CB1767" i="1"/>
  <c r="CC1767" i="1"/>
  <c r="CD1767" i="1"/>
  <c r="CE1767" i="1"/>
  <c r="CF1767" i="1"/>
  <c r="CG1767" i="1"/>
  <c r="CH1767" i="1"/>
  <c r="CI1767" i="1"/>
  <c r="CJ1767" i="1"/>
  <c r="CK1767" i="1"/>
  <c r="CL1767" i="1"/>
  <c r="CM1767" i="1"/>
  <c r="CN1767" i="1"/>
  <c r="CO1767" i="1"/>
  <c r="CP1767" i="1"/>
  <c r="CQ1767" i="1"/>
  <c r="CR1767" i="1"/>
  <c r="CS1767" i="1"/>
  <c r="CT1767" i="1"/>
  <c r="CU1767" i="1"/>
  <c r="CV1767" i="1"/>
  <c r="CW1767" i="1"/>
  <c r="CX1767" i="1"/>
  <c r="CY1767" i="1"/>
  <c r="CZ1767" i="1"/>
  <c r="DA1767" i="1"/>
  <c r="BD1767" i="1"/>
  <c r="B1767" i="1"/>
  <c r="BE1768" i="1"/>
  <c r="BF1768" i="1"/>
  <c r="BG1768" i="1"/>
  <c r="BH1768" i="1"/>
  <c r="BI1768" i="1"/>
  <c r="BJ1768" i="1"/>
  <c r="BK1768" i="1"/>
  <c r="BL1768" i="1"/>
  <c r="BM1768" i="1"/>
  <c r="BN1768" i="1"/>
  <c r="BO1768" i="1"/>
  <c r="BP1768" i="1"/>
  <c r="BQ1768" i="1"/>
  <c r="BR1768" i="1"/>
  <c r="BS1768" i="1"/>
  <c r="BT1768" i="1"/>
  <c r="BU1768" i="1"/>
  <c r="BV1768" i="1"/>
  <c r="BW1768" i="1"/>
  <c r="BX1768" i="1"/>
  <c r="BY1768" i="1"/>
  <c r="BZ1768" i="1"/>
  <c r="CA1768" i="1"/>
  <c r="CB1768" i="1"/>
  <c r="CC1768" i="1"/>
  <c r="CD1768" i="1"/>
  <c r="CE1768" i="1"/>
  <c r="CF1768" i="1"/>
  <c r="CG1768" i="1"/>
  <c r="CH1768" i="1"/>
  <c r="CI1768" i="1"/>
  <c r="CJ1768" i="1"/>
  <c r="CK1768" i="1"/>
  <c r="CL1768" i="1"/>
  <c r="CM1768" i="1"/>
  <c r="CN1768" i="1"/>
  <c r="CO1768" i="1"/>
  <c r="CP1768" i="1"/>
  <c r="CQ1768" i="1"/>
  <c r="CR1768" i="1"/>
  <c r="CS1768" i="1"/>
  <c r="CT1768" i="1"/>
  <c r="CU1768" i="1"/>
  <c r="CV1768" i="1"/>
  <c r="CW1768" i="1"/>
  <c r="CX1768" i="1"/>
  <c r="CY1768" i="1"/>
  <c r="CZ1768" i="1"/>
  <c r="DA1768" i="1"/>
  <c r="BD1768" i="1"/>
  <c r="B1768" i="1"/>
  <c r="BE1769" i="1"/>
  <c r="BF1769" i="1"/>
  <c r="BG1769" i="1"/>
  <c r="BH1769" i="1"/>
  <c r="BI1769" i="1"/>
  <c r="BJ1769" i="1"/>
  <c r="BK1769" i="1"/>
  <c r="BL1769" i="1"/>
  <c r="BM1769" i="1"/>
  <c r="BN1769" i="1"/>
  <c r="BO1769" i="1"/>
  <c r="BP1769" i="1"/>
  <c r="BQ1769" i="1"/>
  <c r="BR1769" i="1"/>
  <c r="BS1769" i="1"/>
  <c r="BT1769" i="1"/>
  <c r="BU1769" i="1"/>
  <c r="BV1769" i="1"/>
  <c r="BW1769" i="1"/>
  <c r="BX1769" i="1"/>
  <c r="BY1769" i="1"/>
  <c r="BZ1769" i="1"/>
  <c r="CA1769" i="1"/>
  <c r="CB1769" i="1"/>
  <c r="CC1769" i="1"/>
  <c r="CD1769" i="1"/>
  <c r="CE1769" i="1"/>
  <c r="CF1769" i="1"/>
  <c r="CG1769" i="1"/>
  <c r="CH1769" i="1"/>
  <c r="CI1769" i="1"/>
  <c r="CJ1769" i="1"/>
  <c r="CK1769" i="1"/>
  <c r="CL1769" i="1"/>
  <c r="CM1769" i="1"/>
  <c r="CN1769" i="1"/>
  <c r="CO1769" i="1"/>
  <c r="CP1769" i="1"/>
  <c r="CQ1769" i="1"/>
  <c r="CR1769" i="1"/>
  <c r="CS1769" i="1"/>
  <c r="CT1769" i="1"/>
  <c r="CU1769" i="1"/>
  <c r="CV1769" i="1"/>
  <c r="CW1769" i="1"/>
  <c r="CX1769" i="1"/>
  <c r="CY1769" i="1"/>
  <c r="CZ1769" i="1"/>
  <c r="DA1769" i="1"/>
  <c r="BD1769" i="1"/>
  <c r="B1769" i="1"/>
  <c r="BE1770" i="1"/>
  <c r="BF1770" i="1"/>
  <c r="BG1770" i="1"/>
  <c r="BH1770" i="1"/>
  <c r="BI1770" i="1"/>
  <c r="BJ1770" i="1"/>
  <c r="BK1770" i="1"/>
  <c r="BL1770" i="1"/>
  <c r="BM1770" i="1"/>
  <c r="BN1770" i="1"/>
  <c r="BO1770" i="1"/>
  <c r="BP1770" i="1"/>
  <c r="BQ1770" i="1"/>
  <c r="BR1770" i="1"/>
  <c r="BS1770" i="1"/>
  <c r="BT1770" i="1"/>
  <c r="BU1770" i="1"/>
  <c r="BV1770" i="1"/>
  <c r="BW1770" i="1"/>
  <c r="BX1770" i="1"/>
  <c r="BY1770" i="1"/>
  <c r="BZ1770" i="1"/>
  <c r="CA1770" i="1"/>
  <c r="CB1770" i="1"/>
  <c r="CC1770" i="1"/>
  <c r="CD1770" i="1"/>
  <c r="CE1770" i="1"/>
  <c r="CF1770" i="1"/>
  <c r="CG1770" i="1"/>
  <c r="CH1770" i="1"/>
  <c r="CI1770" i="1"/>
  <c r="CJ1770" i="1"/>
  <c r="CK1770" i="1"/>
  <c r="CL1770" i="1"/>
  <c r="CM1770" i="1"/>
  <c r="CN1770" i="1"/>
  <c r="CO1770" i="1"/>
  <c r="CP1770" i="1"/>
  <c r="CQ1770" i="1"/>
  <c r="CR1770" i="1"/>
  <c r="CS1770" i="1"/>
  <c r="CT1770" i="1"/>
  <c r="CU1770" i="1"/>
  <c r="CV1770" i="1"/>
  <c r="CW1770" i="1"/>
  <c r="CX1770" i="1"/>
  <c r="CY1770" i="1"/>
  <c r="CZ1770" i="1"/>
  <c r="DA1770" i="1"/>
  <c r="BD1770" i="1"/>
  <c r="B1770" i="1"/>
  <c r="BE1771" i="1"/>
  <c r="BF1771" i="1"/>
  <c r="BG1771" i="1"/>
  <c r="BH1771" i="1"/>
  <c r="BI1771" i="1"/>
  <c r="BJ1771" i="1"/>
  <c r="BK1771" i="1"/>
  <c r="BL1771" i="1"/>
  <c r="BM1771" i="1"/>
  <c r="BN1771" i="1"/>
  <c r="BO1771" i="1"/>
  <c r="BP1771" i="1"/>
  <c r="BQ1771" i="1"/>
  <c r="BR1771" i="1"/>
  <c r="BS1771" i="1"/>
  <c r="BT1771" i="1"/>
  <c r="BU1771" i="1"/>
  <c r="BV1771" i="1"/>
  <c r="BW1771" i="1"/>
  <c r="BX1771" i="1"/>
  <c r="BY1771" i="1"/>
  <c r="BZ1771" i="1"/>
  <c r="CA1771" i="1"/>
  <c r="CB1771" i="1"/>
  <c r="CC1771" i="1"/>
  <c r="CD1771" i="1"/>
  <c r="CE1771" i="1"/>
  <c r="CF1771" i="1"/>
  <c r="CG1771" i="1"/>
  <c r="CH1771" i="1"/>
  <c r="CI1771" i="1"/>
  <c r="CJ1771" i="1"/>
  <c r="CK1771" i="1"/>
  <c r="CL1771" i="1"/>
  <c r="CM1771" i="1"/>
  <c r="CN1771" i="1"/>
  <c r="CO1771" i="1"/>
  <c r="CP1771" i="1"/>
  <c r="CQ1771" i="1"/>
  <c r="CR1771" i="1"/>
  <c r="CS1771" i="1"/>
  <c r="CT1771" i="1"/>
  <c r="CU1771" i="1"/>
  <c r="CV1771" i="1"/>
  <c r="CW1771" i="1"/>
  <c r="CX1771" i="1"/>
  <c r="CY1771" i="1"/>
  <c r="CZ1771" i="1"/>
  <c r="DA1771" i="1"/>
  <c r="BD1771" i="1"/>
  <c r="B1771" i="1"/>
  <c r="BE1772" i="1"/>
  <c r="BF1772" i="1"/>
  <c r="BG1772" i="1"/>
  <c r="BH1772" i="1"/>
  <c r="BI1772" i="1"/>
  <c r="BJ1772" i="1"/>
  <c r="BK1772" i="1"/>
  <c r="BL1772" i="1"/>
  <c r="BM1772" i="1"/>
  <c r="BN1772" i="1"/>
  <c r="BO1772" i="1"/>
  <c r="BP1772" i="1"/>
  <c r="BQ1772" i="1"/>
  <c r="BR1772" i="1"/>
  <c r="BS1772" i="1"/>
  <c r="BT1772" i="1"/>
  <c r="BU1772" i="1"/>
  <c r="BV1772" i="1"/>
  <c r="BW1772" i="1"/>
  <c r="BX1772" i="1"/>
  <c r="BY1772" i="1"/>
  <c r="BZ1772" i="1"/>
  <c r="CA1772" i="1"/>
  <c r="CB1772" i="1"/>
  <c r="CC1772" i="1"/>
  <c r="CD1772" i="1"/>
  <c r="CE1772" i="1"/>
  <c r="CF1772" i="1"/>
  <c r="CG1772" i="1"/>
  <c r="CH1772" i="1"/>
  <c r="CI1772" i="1"/>
  <c r="CJ1772" i="1"/>
  <c r="CK1772" i="1"/>
  <c r="CL1772" i="1"/>
  <c r="CM1772" i="1"/>
  <c r="CN1772" i="1"/>
  <c r="CO1772" i="1"/>
  <c r="CP1772" i="1"/>
  <c r="CQ1772" i="1"/>
  <c r="CR1772" i="1"/>
  <c r="CS1772" i="1"/>
  <c r="CT1772" i="1"/>
  <c r="CU1772" i="1"/>
  <c r="CV1772" i="1"/>
  <c r="CW1772" i="1"/>
  <c r="CX1772" i="1"/>
  <c r="CY1772" i="1"/>
  <c r="CZ1772" i="1"/>
  <c r="DA1772" i="1"/>
  <c r="BD1772" i="1"/>
  <c r="B1772" i="1"/>
  <c r="BE1773" i="1"/>
  <c r="BF1773" i="1"/>
  <c r="BG1773" i="1"/>
  <c r="BH1773" i="1"/>
  <c r="BI1773" i="1"/>
  <c r="BJ1773" i="1"/>
  <c r="BK1773" i="1"/>
  <c r="BL1773" i="1"/>
  <c r="BM1773" i="1"/>
  <c r="BN1773" i="1"/>
  <c r="BO1773" i="1"/>
  <c r="BP1773" i="1"/>
  <c r="BQ1773" i="1"/>
  <c r="BR1773" i="1"/>
  <c r="BS1773" i="1"/>
  <c r="BT1773" i="1"/>
  <c r="BU1773" i="1"/>
  <c r="BV1773" i="1"/>
  <c r="BW1773" i="1"/>
  <c r="BX1773" i="1"/>
  <c r="BY1773" i="1"/>
  <c r="BZ1773" i="1"/>
  <c r="CA1773" i="1"/>
  <c r="CB1773" i="1"/>
  <c r="CC1773" i="1"/>
  <c r="CD1773" i="1"/>
  <c r="CE1773" i="1"/>
  <c r="CF1773" i="1"/>
  <c r="CG1773" i="1"/>
  <c r="CH1773" i="1"/>
  <c r="CI1773" i="1"/>
  <c r="CJ1773" i="1"/>
  <c r="CK1773" i="1"/>
  <c r="CL1773" i="1"/>
  <c r="CM1773" i="1"/>
  <c r="CN1773" i="1"/>
  <c r="CO1773" i="1"/>
  <c r="CP1773" i="1"/>
  <c r="CQ1773" i="1"/>
  <c r="CR1773" i="1"/>
  <c r="CS1773" i="1"/>
  <c r="CT1773" i="1"/>
  <c r="CU1773" i="1"/>
  <c r="CV1773" i="1"/>
  <c r="CW1773" i="1"/>
  <c r="CX1773" i="1"/>
  <c r="CY1773" i="1"/>
  <c r="CZ1773" i="1"/>
  <c r="DA1773" i="1"/>
  <c r="BD1773" i="1"/>
  <c r="B1773" i="1"/>
  <c r="BE1774" i="1"/>
  <c r="BF1774" i="1"/>
  <c r="BG1774" i="1"/>
  <c r="BH1774" i="1"/>
  <c r="BI1774" i="1"/>
  <c r="BJ1774" i="1"/>
  <c r="BK1774" i="1"/>
  <c r="BL1774" i="1"/>
  <c r="BM1774" i="1"/>
  <c r="BN1774" i="1"/>
  <c r="BO1774" i="1"/>
  <c r="BP1774" i="1"/>
  <c r="BQ1774" i="1"/>
  <c r="BR1774" i="1"/>
  <c r="BS1774" i="1"/>
  <c r="BT1774" i="1"/>
  <c r="BU1774" i="1"/>
  <c r="BV1774" i="1"/>
  <c r="BW1774" i="1"/>
  <c r="BX1774" i="1"/>
  <c r="BY1774" i="1"/>
  <c r="BZ1774" i="1"/>
  <c r="CA1774" i="1"/>
  <c r="CB1774" i="1"/>
  <c r="CC1774" i="1"/>
  <c r="CD1774" i="1"/>
  <c r="CE1774" i="1"/>
  <c r="CF1774" i="1"/>
  <c r="CG1774" i="1"/>
  <c r="CH1774" i="1"/>
  <c r="CI1774" i="1"/>
  <c r="CJ1774" i="1"/>
  <c r="CK1774" i="1"/>
  <c r="CL1774" i="1"/>
  <c r="CM1774" i="1"/>
  <c r="CN1774" i="1"/>
  <c r="CO1774" i="1"/>
  <c r="CP1774" i="1"/>
  <c r="CQ1774" i="1"/>
  <c r="CR1774" i="1"/>
  <c r="CS1774" i="1"/>
  <c r="CT1774" i="1"/>
  <c r="CU1774" i="1"/>
  <c r="CV1774" i="1"/>
  <c r="CW1774" i="1"/>
  <c r="CX1774" i="1"/>
  <c r="CY1774" i="1"/>
  <c r="CZ1774" i="1"/>
  <c r="DA1774" i="1"/>
  <c r="BD1774" i="1"/>
  <c r="B1774" i="1"/>
  <c r="BE1775" i="1"/>
  <c r="BF1775" i="1"/>
  <c r="BG1775" i="1"/>
  <c r="BH1775" i="1"/>
  <c r="BI1775" i="1"/>
  <c r="BJ1775" i="1"/>
  <c r="BK1775" i="1"/>
  <c r="BL1775" i="1"/>
  <c r="BM1775" i="1"/>
  <c r="BN1775" i="1"/>
  <c r="BO1775" i="1"/>
  <c r="BP1775" i="1"/>
  <c r="BQ1775" i="1"/>
  <c r="BR1775" i="1"/>
  <c r="BS1775" i="1"/>
  <c r="BT1775" i="1"/>
  <c r="BU1775" i="1"/>
  <c r="BV1775" i="1"/>
  <c r="BW1775" i="1"/>
  <c r="BX1775" i="1"/>
  <c r="BY1775" i="1"/>
  <c r="BZ1775" i="1"/>
  <c r="CA1775" i="1"/>
  <c r="CB1775" i="1"/>
  <c r="CC1775" i="1"/>
  <c r="CD1775" i="1"/>
  <c r="CE1775" i="1"/>
  <c r="CF1775" i="1"/>
  <c r="CG1775" i="1"/>
  <c r="CH1775" i="1"/>
  <c r="CI1775" i="1"/>
  <c r="CJ1775" i="1"/>
  <c r="CK1775" i="1"/>
  <c r="CL1775" i="1"/>
  <c r="CM1775" i="1"/>
  <c r="CN1775" i="1"/>
  <c r="CO1775" i="1"/>
  <c r="CP1775" i="1"/>
  <c r="CQ1775" i="1"/>
  <c r="CR1775" i="1"/>
  <c r="CS1775" i="1"/>
  <c r="CT1775" i="1"/>
  <c r="CU1775" i="1"/>
  <c r="CV1775" i="1"/>
  <c r="CW1775" i="1"/>
  <c r="CX1775" i="1"/>
  <c r="CY1775" i="1"/>
  <c r="CZ1775" i="1"/>
  <c r="DA1775" i="1"/>
  <c r="BD1775" i="1"/>
  <c r="B1775" i="1"/>
  <c r="BE1776" i="1"/>
  <c r="BF1776" i="1"/>
  <c r="BG1776" i="1"/>
  <c r="BH1776" i="1"/>
  <c r="BI1776" i="1"/>
  <c r="BJ1776" i="1"/>
  <c r="BK1776" i="1"/>
  <c r="BL1776" i="1"/>
  <c r="BM1776" i="1"/>
  <c r="BN1776" i="1"/>
  <c r="BO1776" i="1"/>
  <c r="BP1776" i="1"/>
  <c r="BQ1776" i="1"/>
  <c r="BR1776" i="1"/>
  <c r="BS1776" i="1"/>
  <c r="BT1776" i="1"/>
  <c r="BU1776" i="1"/>
  <c r="BV1776" i="1"/>
  <c r="BW1776" i="1"/>
  <c r="BX1776" i="1"/>
  <c r="BY1776" i="1"/>
  <c r="BZ1776" i="1"/>
  <c r="CA1776" i="1"/>
  <c r="CB1776" i="1"/>
  <c r="CC1776" i="1"/>
  <c r="CD1776" i="1"/>
  <c r="CE1776" i="1"/>
  <c r="CF1776" i="1"/>
  <c r="CG1776" i="1"/>
  <c r="CH1776" i="1"/>
  <c r="CI1776" i="1"/>
  <c r="CJ1776" i="1"/>
  <c r="CK1776" i="1"/>
  <c r="CL1776" i="1"/>
  <c r="CM1776" i="1"/>
  <c r="CN1776" i="1"/>
  <c r="CO1776" i="1"/>
  <c r="CP1776" i="1"/>
  <c r="CQ1776" i="1"/>
  <c r="CR1776" i="1"/>
  <c r="CS1776" i="1"/>
  <c r="CT1776" i="1"/>
  <c r="CU1776" i="1"/>
  <c r="CV1776" i="1"/>
  <c r="CW1776" i="1"/>
  <c r="CX1776" i="1"/>
  <c r="CY1776" i="1"/>
  <c r="CZ1776" i="1"/>
  <c r="DA1776" i="1"/>
  <c r="BD1776" i="1"/>
  <c r="B1776" i="1"/>
  <c r="BE1777" i="1"/>
  <c r="BF1777" i="1"/>
  <c r="BG1777" i="1"/>
  <c r="BH1777" i="1"/>
  <c r="BI1777" i="1"/>
  <c r="BJ1777" i="1"/>
  <c r="BK1777" i="1"/>
  <c r="BL1777" i="1"/>
  <c r="BM1777" i="1"/>
  <c r="BN1777" i="1"/>
  <c r="BO1777" i="1"/>
  <c r="BP1777" i="1"/>
  <c r="BQ1777" i="1"/>
  <c r="BR1777" i="1"/>
  <c r="BS1777" i="1"/>
  <c r="BT1777" i="1"/>
  <c r="BU1777" i="1"/>
  <c r="BV1777" i="1"/>
  <c r="BW1777" i="1"/>
  <c r="BX1777" i="1"/>
  <c r="BY1777" i="1"/>
  <c r="BZ1777" i="1"/>
  <c r="CA1777" i="1"/>
  <c r="CB1777" i="1"/>
  <c r="CC1777" i="1"/>
  <c r="CD1777" i="1"/>
  <c r="CE1777" i="1"/>
  <c r="CF1777" i="1"/>
  <c r="CG1777" i="1"/>
  <c r="CH1777" i="1"/>
  <c r="CI1777" i="1"/>
  <c r="CJ1777" i="1"/>
  <c r="CK1777" i="1"/>
  <c r="CL1777" i="1"/>
  <c r="CM1777" i="1"/>
  <c r="CN1777" i="1"/>
  <c r="CO1777" i="1"/>
  <c r="CP1777" i="1"/>
  <c r="CQ1777" i="1"/>
  <c r="CR1777" i="1"/>
  <c r="CS1777" i="1"/>
  <c r="CT1777" i="1"/>
  <c r="CU1777" i="1"/>
  <c r="CV1777" i="1"/>
  <c r="CW1777" i="1"/>
  <c r="CX1777" i="1"/>
  <c r="CY1777" i="1"/>
  <c r="CZ1777" i="1"/>
  <c r="DA1777" i="1"/>
  <c r="BD1777" i="1"/>
  <c r="B1777" i="1"/>
  <c r="BE1778" i="1"/>
  <c r="BF1778" i="1"/>
  <c r="BG1778" i="1"/>
  <c r="BH1778" i="1"/>
  <c r="BI1778" i="1"/>
  <c r="BJ1778" i="1"/>
  <c r="BK1778" i="1"/>
  <c r="BL1778" i="1"/>
  <c r="BM1778" i="1"/>
  <c r="BN1778" i="1"/>
  <c r="BO1778" i="1"/>
  <c r="BP1778" i="1"/>
  <c r="BQ1778" i="1"/>
  <c r="BR1778" i="1"/>
  <c r="BS1778" i="1"/>
  <c r="BT1778" i="1"/>
  <c r="BU1778" i="1"/>
  <c r="BV1778" i="1"/>
  <c r="BW1778" i="1"/>
  <c r="BX1778" i="1"/>
  <c r="BY1778" i="1"/>
  <c r="BZ1778" i="1"/>
  <c r="CA1778" i="1"/>
  <c r="CB1778" i="1"/>
  <c r="CC1778" i="1"/>
  <c r="CD1778" i="1"/>
  <c r="CE1778" i="1"/>
  <c r="CF1778" i="1"/>
  <c r="CG1778" i="1"/>
  <c r="CH1778" i="1"/>
  <c r="CI1778" i="1"/>
  <c r="CJ1778" i="1"/>
  <c r="CK1778" i="1"/>
  <c r="CL1778" i="1"/>
  <c r="CM1778" i="1"/>
  <c r="CN1778" i="1"/>
  <c r="CO1778" i="1"/>
  <c r="CP1778" i="1"/>
  <c r="CQ1778" i="1"/>
  <c r="CR1778" i="1"/>
  <c r="CS1778" i="1"/>
  <c r="CT1778" i="1"/>
  <c r="CU1778" i="1"/>
  <c r="CV1778" i="1"/>
  <c r="CW1778" i="1"/>
  <c r="CX1778" i="1"/>
  <c r="CY1778" i="1"/>
  <c r="CZ1778" i="1"/>
  <c r="DA1778" i="1"/>
  <c r="BD1778" i="1"/>
  <c r="B1778" i="1"/>
  <c r="BE1779" i="1"/>
  <c r="BF1779" i="1"/>
  <c r="BG1779" i="1"/>
  <c r="BH1779" i="1"/>
  <c r="BI1779" i="1"/>
  <c r="BJ1779" i="1"/>
  <c r="BK1779" i="1"/>
  <c r="BL1779" i="1"/>
  <c r="BM1779" i="1"/>
  <c r="BN1779" i="1"/>
  <c r="BO1779" i="1"/>
  <c r="BP1779" i="1"/>
  <c r="BQ1779" i="1"/>
  <c r="BR1779" i="1"/>
  <c r="BS1779" i="1"/>
  <c r="BT1779" i="1"/>
  <c r="BU1779" i="1"/>
  <c r="BV1779" i="1"/>
  <c r="BW1779" i="1"/>
  <c r="BX1779" i="1"/>
  <c r="BY1779" i="1"/>
  <c r="BZ1779" i="1"/>
  <c r="CA1779" i="1"/>
  <c r="CB1779" i="1"/>
  <c r="CC1779" i="1"/>
  <c r="CD1779" i="1"/>
  <c r="CE1779" i="1"/>
  <c r="CF1779" i="1"/>
  <c r="CG1779" i="1"/>
  <c r="CH1779" i="1"/>
  <c r="CI1779" i="1"/>
  <c r="CJ1779" i="1"/>
  <c r="CK1779" i="1"/>
  <c r="CL1779" i="1"/>
  <c r="CM1779" i="1"/>
  <c r="CN1779" i="1"/>
  <c r="CO1779" i="1"/>
  <c r="CP1779" i="1"/>
  <c r="CQ1779" i="1"/>
  <c r="CR1779" i="1"/>
  <c r="CS1779" i="1"/>
  <c r="CT1779" i="1"/>
  <c r="CU1779" i="1"/>
  <c r="CV1779" i="1"/>
  <c r="CW1779" i="1"/>
  <c r="CX1779" i="1"/>
  <c r="CY1779" i="1"/>
  <c r="CZ1779" i="1"/>
  <c r="DA1779" i="1"/>
  <c r="BD1779" i="1"/>
  <c r="B1779" i="1"/>
  <c r="BE1780" i="1"/>
  <c r="BF1780" i="1"/>
  <c r="BG1780" i="1"/>
  <c r="BH1780" i="1"/>
  <c r="BI1780" i="1"/>
  <c r="BJ1780" i="1"/>
  <c r="BK1780" i="1"/>
  <c r="BL1780" i="1"/>
  <c r="BM1780" i="1"/>
  <c r="BN1780" i="1"/>
  <c r="BO1780" i="1"/>
  <c r="BP1780" i="1"/>
  <c r="BQ1780" i="1"/>
  <c r="BR1780" i="1"/>
  <c r="BS1780" i="1"/>
  <c r="BT1780" i="1"/>
  <c r="BU1780" i="1"/>
  <c r="BV1780" i="1"/>
  <c r="BW1780" i="1"/>
  <c r="BX1780" i="1"/>
  <c r="BY1780" i="1"/>
  <c r="BZ1780" i="1"/>
  <c r="CA1780" i="1"/>
  <c r="CB1780" i="1"/>
  <c r="CC1780" i="1"/>
  <c r="CD1780" i="1"/>
  <c r="CE1780" i="1"/>
  <c r="CF1780" i="1"/>
  <c r="CG1780" i="1"/>
  <c r="CH1780" i="1"/>
  <c r="CI1780" i="1"/>
  <c r="CJ1780" i="1"/>
  <c r="CK1780" i="1"/>
  <c r="CL1780" i="1"/>
  <c r="CM1780" i="1"/>
  <c r="CN1780" i="1"/>
  <c r="CO1780" i="1"/>
  <c r="CP1780" i="1"/>
  <c r="CQ1780" i="1"/>
  <c r="CR1780" i="1"/>
  <c r="CS1780" i="1"/>
  <c r="CT1780" i="1"/>
  <c r="CU1780" i="1"/>
  <c r="CV1780" i="1"/>
  <c r="CW1780" i="1"/>
  <c r="CX1780" i="1"/>
  <c r="CY1780" i="1"/>
  <c r="CZ1780" i="1"/>
  <c r="DA1780" i="1"/>
  <c r="BD1780" i="1"/>
  <c r="B1780" i="1"/>
  <c r="BE1781" i="1"/>
  <c r="BF1781" i="1"/>
  <c r="BG1781" i="1"/>
  <c r="BH1781" i="1"/>
  <c r="BI1781" i="1"/>
  <c r="BJ1781" i="1"/>
  <c r="BK1781" i="1"/>
  <c r="BL1781" i="1"/>
  <c r="BM1781" i="1"/>
  <c r="BN1781" i="1"/>
  <c r="BO1781" i="1"/>
  <c r="BP1781" i="1"/>
  <c r="BQ1781" i="1"/>
  <c r="BR1781" i="1"/>
  <c r="BS1781" i="1"/>
  <c r="BT1781" i="1"/>
  <c r="BU1781" i="1"/>
  <c r="BV1781" i="1"/>
  <c r="BW1781" i="1"/>
  <c r="BX1781" i="1"/>
  <c r="BY1781" i="1"/>
  <c r="BZ1781" i="1"/>
  <c r="CA1781" i="1"/>
  <c r="CB1781" i="1"/>
  <c r="CC1781" i="1"/>
  <c r="CD1781" i="1"/>
  <c r="CE1781" i="1"/>
  <c r="CF1781" i="1"/>
  <c r="CG1781" i="1"/>
  <c r="CH1781" i="1"/>
  <c r="CI1781" i="1"/>
  <c r="CJ1781" i="1"/>
  <c r="CK1781" i="1"/>
  <c r="CL1781" i="1"/>
  <c r="CM1781" i="1"/>
  <c r="CN1781" i="1"/>
  <c r="CO1781" i="1"/>
  <c r="CP1781" i="1"/>
  <c r="CQ1781" i="1"/>
  <c r="CR1781" i="1"/>
  <c r="CS1781" i="1"/>
  <c r="CT1781" i="1"/>
  <c r="CU1781" i="1"/>
  <c r="CV1781" i="1"/>
  <c r="CW1781" i="1"/>
  <c r="CX1781" i="1"/>
  <c r="CY1781" i="1"/>
  <c r="CZ1781" i="1"/>
  <c r="DA1781" i="1"/>
  <c r="BD1781" i="1"/>
  <c r="B1781" i="1"/>
  <c r="BE1782" i="1"/>
  <c r="BF1782" i="1"/>
  <c r="BG1782" i="1"/>
  <c r="BH1782" i="1"/>
  <c r="BI1782" i="1"/>
  <c r="BJ1782" i="1"/>
  <c r="BK1782" i="1"/>
  <c r="BL1782" i="1"/>
  <c r="BM1782" i="1"/>
  <c r="BN1782" i="1"/>
  <c r="BO1782" i="1"/>
  <c r="BP1782" i="1"/>
  <c r="BQ1782" i="1"/>
  <c r="BR1782" i="1"/>
  <c r="BS1782" i="1"/>
  <c r="BT1782" i="1"/>
  <c r="BU1782" i="1"/>
  <c r="BV1782" i="1"/>
  <c r="BW1782" i="1"/>
  <c r="BX1782" i="1"/>
  <c r="BY1782" i="1"/>
  <c r="BZ1782" i="1"/>
  <c r="CA1782" i="1"/>
  <c r="CB1782" i="1"/>
  <c r="CC1782" i="1"/>
  <c r="CD1782" i="1"/>
  <c r="CE1782" i="1"/>
  <c r="CF1782" i="1"/>
  <c r="CG1782" i="1"/>
  <c r="CH1782" i="1"/>
  <c r="CI1782" i="1"/>
  <c r="CJ1782" i="1"/>
  <c r="CK1782" i="1"/>
  <c r="CL1782" i="1"/>
  <c r="CM1782" i="1"/>
  <c r="CN1782" i="1"/>
  <c r="CO1782" i="1"/>
  <c r="CP1782" i="1"/>
  <c r="CQ1782" i="1"/>
  <c r="CR1782" i="1"/>
  <c r="CS1782" i="1"/>
  <c r="CT1782" i="1"/>
  <c r="CU1782" i="1"/>
  <c r="CV1782" i="1"/>
  <c r="CW1782" i="1"/>
  <c r="CX1782" i="1"/>
  <c r="CY1782" i="1"/>
  <c r="CZ1782" i="1"/>
  <c r="DA1782" i="1"/>
  <c r="BD1782" i="1"/>
  <c r="B1782" i="1"/>
  <c r="BE1783" i="1"/>
  <c r="BF1783" i="1"/>
  <c r="BG1783" i="1"/>
  <c r="BH1783" i="1"/>
  <c r="BI1783" i="1"/>
  <c r="BJ1783" i="1"/>
  <c r="BK1783" i="1"/>
  <c r="BL1783" i="1"/>
  <c r="BM1783" i="1"/>
  <c r="BN1783" i="1"/>
  <c r="BO1783" i="1"/>
  <c r="BP1783" i="1"/>
  <c r="BQ1783" i="1"/>
  <c r="BR1783" i="1"/>
  <c r="BS1783" i="1"/>
  <c r="BT1783" i="1"/>
  <c r="BU1783" i="1"/>
  <c r="BV1783" i="1"/>
  <c r="BW1783" i="1"/>
  <c r="BX1783" i="1"/>
  <c r="BY1783" i="1"/>
  <c r="BZ1783" i="1"/>
  <c r="CA1783" i="1"/>
  <c r="CB1783" i="1"/>
  <c r="CC1783" i="1"/>
  <c r="CD1783" i="1"/>
  <c r="CE1783" i="1"/>
  <c r="CF1783" i="1"/>
  <c r="CG1783" i="1"/>
  <c r="CH1783" i="1"/>
  <c r="CI1783" i="1"/>
  <c r="CJ1783" i="1"/>
  <c r="CK1783" i="1"/>
  <c r="CL1783" i="1"/>
  <c r="CM1783" i="1"/>
  <c r="CN1783" i="1"/>
  <c r="CO1783" i="1"/>
  <c r="CP1783" i="1"/>
  <c r="CQ1783" i="1"/>
  <c r="CR1783" i="1"/>
  <c r="CS1783" i="1"/>
  <c r="CT1783" i="1"/>
  <c r="CU1783" i="1"/>
  <c r="CV1783" i="1"/>
  <c r="CW1783" i="1"/>
  <c r="CX1783" i="1"/>
  <c r="CY1783" i="1"/>
  <c r="CZ1783" i="1"/>
  <c r="DA1783" i="1"/>
  <c r="BD1783" i="1"/>
  <c r="B1783" i="1"/>
  <c r="BE1784" i="1"/>
  <c r="BF1784" i="1"/>
  <c r="BG1784" i="1"/>
  <c r="BH1784" i="1"/>
  <c r="BI1784" i="1"/>
  <c r="BJ1784" i="1"/>
  <c r="BK1784" i="1"/>
  <c r="BL1784" i="1"/>
  <c r="BM1784" i="1"/>
  <c r="BN1784" i="1"/>
  <c r="BO1784" i="1"/>
  <c r="BP1784" i="1"/>
  <c r="BQ1784" i="1"/>
  <c r="BR1784" i="1"/>
  <c r="BS1784" i="1"/>
  <c r="BT1784" i="1"/>
  <c r="BU1784" i="1"/>
  <c r="BV1784" i="1"/>
  <c r="BW1784" i="1"/>
  <c r="BX1784" i="1"/>
  <c r="BY1784" i="1"/>
  <c r="BZ1784" i="1"/>
  <c r="CA1784" i="1"/>
  <c r="CB1784" i="1"/>
  <c r="CC1784" i="1"/>
  <c r="CD1784" i="1"/>
  <c r="CE1784" i="1"/>
  <c r="CF1784" i="1"/>
  <c r="CG1784" i="1"/>
  <c r="CH1784" i="1"/>
  <c r="CI1784" i="1"/>
  <c r="CJ1784" i="1"/>
  <c r="CK1784" i="1"/>
  <c r="CL1784" i="1"/>
  <c r="CM1784" i="1"/>
  <c r="CN1784" i="1"/>
  <c r="CO1784" i="1"/>
  <c r="CP1784" i="1"/>
  <c r="CQ1784" i="1"/>
  <c r="CR1784" i="1"/>
  <c r="CS1784" i="1"/>
  <c r="CT1784" i="1"/>
  <c r="CU1784" i="1"/>
  <c r="CV1784" i="1"/>
  <c r="CW1784" i="1"/>
  <c r="CX1784" i="1"/>
  <c r="CY1784" i="1"/>
  <c r="CZ1784" i="1"/>
  <c r="DA1784" i="1"/>
  <c r="BD1784" i="1"/>
  <c r="B1784" i="1"/>
  <c r="BE1785" i="1"/>
  <c r="BF1785" i="1"/>
  <c r="BG1785" i="1"/>
  <c r="BH1785" i="1"/>
  <c r="BI1785" i="1"/>
  <c r="BJ1785" i="1"/>
  <c r="BK1785" i="1"/>
  <c r="BL1785" i="1"/>
  <c r="BM1785" i="1"/>
  <c r="BN1785" i="1"/>
  <c r="BO1785" i="1"/>
  <c r="BP1785" i="1"/>
  <c r="BQ1785" i="1"/>
  <c r="BR1785" i="1"/>
  <c r="BS1785" i="1"/>
  <c r="BT1785" i="1"/>
  <c r="BU1785" i="1"/>
  <c r="BV1785" i="1"/>
  <c r="BW1785" i="1"/>
  <c r="BX1785" i="1"/>
  <c r="BY1785" i="1"/>
  <c r="BZ1785" i="1"/>
  <c r="CA1785" i="1"/>
  <c r="CB1785" i="1"/>
  <c r="CC1785" i="1"/>
  <c r="CD1785" i="1"/>
  <c r="CE1785" i="1"/>
  <c r="CF1785" i="1"/>
  <c r="CG1785" i="1"/>
  <c r="CH1785" i="1"/>
  <c r="CI1785" i="1"/>
  <c r="CJ1785" i="1"/>
  <c r="CK1785" i="1"/>
  <c r="CL1785" i="1"/>
  <c r="CM1785" i="1"/>
  <c r="CN1785" i="1"/>
  <c r="CO1785" i="1"/>
  <c r="CP1785" i="1"/>
  <c r="CQ1785" i="1"/>
  <c r="CR1785" i="1"/>
  <c r="CS1785" i="1"/>
  <c r="CT1785" i="1"/>
  <c r="CU1785" i="1"/>
  <c r="CV1785" i="1"/>
  <c r="CW1785" i="1"/>
  <c r="CX1785" i="1"/>
  <c r="CY1785" i="1"/>
  <c r="CZ1785" i="1"/>
  <c r="DA1785" i="1"/>
  <c r="BD1785" i="1"/>
  <c r="B1785" i="1"/>
  <c r="BE1786" i="1"/>
  <c r="BF1786" i="1"/>
  <c r="BG1786" i="1"/>
  <c r="BH1786" i="1"/>
  <c r="BI1786" i="1"/>
  <c r="BJ1786" i="1"/>
  <c r="BK1786" i="1"/>
  <c r="BL1786" i="1"/>
  <c r="BM1786" i="1"/>
  <c r="BN1786" i="1"/>
  <c r="BO1786" i="1"/>
  <c r="BP1786" i="1"/>
  <c r="BQ1786" i="1"/>
  <c r="BR1786" i="1"/>
  <c r="BS1786" i="1"/>
  <c r="BT1786" i="1"/>
  <c r="BU1786" i="1"/>
  <c r="BV1786" i="1"/>
  <c r="BW1786" i="1"/>
  <c r="BX1786" i="1"/>
  <c r="BY1786" i="1"/>
  <c r="BZ1786" i="1"/>
  <c r="CA1786" i="1"/>
  <c r="CB1786" i="1"/>
  <c r="CC1786" i="1"/>
  <c r="CD1786" i="1"/>
  <c r="CE1786" i="1"/>
  <c r="CF1786" i="1"/>
  <c r="CG1786" i="1"/>
  <c r="CH1786" i="1"/>
  <c r="CI1786" i="1"/>
  <c r="CJ1786" i="1"/>
  <c r="CK1786" i="1"/>
  <c r="CL1786" i="1"/>
  <c r="CM1786" i="1"/>
  <c r="CN1786" i="1"/>
  <c r="CO1786" i="1"/>
  <c r="CP1786" i="1"/>
  <c r="CQ1786" i="1"/>
  <c r="CR1786" i="1"/>
  <c r="CS1786" i="1"/>
  <c r="CT1786" i="1"/>
  <c r="CU1786" i="1"/>
  <c r="CV1786" i="1"/>
  <c r="CW1786" i="1"/>
  <c r="CX1786" i="1"/>
  <c r="CY1786" i="1"/>
  <c r="CZ1786" i="1"/>
  <c r="DA1786" i="1"/>
  <c r="BD1786" i="1"/>
  <c r="B1786" i="1"/>
  <c r="BE1787" i="1"/>
  <c r="BF1787" i="1"/>
  <c r="BG1787" i="1"/>
  <c r="BH1787" i="1"/>
  <c r="BI1787" i="1"/>
  <c r="BJ1787" i="1"/>
  <c r="BK1787" i="1"/>
  <c r="BL1787" i="1"/>
  <c r="BM1787" i="1"/>
  <c r="BN1787" i="1"/>
  <c r="BO1787" i="1"/>
  <c r="BP1787" i="1"/>
  <c r="BQ1787" i="1"/>
  <c r="BR1787" i="1"/>
  <c r="BS1787" i="1"/>
  <c r="BT1787" i="1"/>
  <c r="BU1787" i="1"/>
  <c r="BV1787" i="1"/>
  <c r="BW1787" i="1"/>
  <c r="BX1787" i="1"/>
  <c r="BY1787" i="1"/>
  <c r="BZ1787" i="1"/>
  <c r="CA1787" i="1"/>
  <c r="CB1787" i="1"/>
  <c r="CC1787" i="1"/>
  <c r="CD1787" i="1"/>
  <c r="CE1787" i="1"/>
  <c r="CF1787" i="1"/>
  <c r="CG1787" i="1"/>
  <c r="CH1787" i="1"/>
  <c r="CI1787" i="1"/>
  <c r="CJ1787" i="1"/>
  <c r="CK1787" i="1"/>
  <c r="CL1787" i="1"/>
  <c r="CM1787" i="1"/>
  <c r="CN1787" i="1"/>
  <c r="CO1787" i="1"/>
  <c r="CP1787" i="1"/>
  <c r="CQ1787" i="1"/>
  <c r="CR1787" i="1"/>
  <c r="CS1787" i="1"/>
  <c r="CT1787" i="1"/>
  <c r="CU1787" i="1"/>
  <c r="CV1787" i="1"/>
  <c r="CW1787" i="1"/>
  <c r="CX1787" i="1"/>
  <c r="CY1787" i="1"/>
  <c r="CZ1787" i="1"/>
  <c r="DA1787" i="1"/>
  <c r="BD1787" i="1"/>
  <c r="B1787" i="1"/>
  <c r="BE1788" i="1"/>
  <c r="BF1788" i="1"/>
  <c r="BG1788" i="1"/>
  <c r="BH1788" i="1"/>
  <c r="BI1788" i="1"/>
  <c r="BJ1788" i="1"/>
  <c r="BK1788" i="1"/>
  <c r="BL1788" i="1"/>
  <c r="BM1788" i="1"/>
  <c r="BN1788" i="1"/>
  <c r="BO1788" i="1"/>
  <c r="BP1788" i="1"/>
  <c r="BQ1788" i="1"/>
  <c r="BR1788" i="1"/>
  <c r="BS1788" i="1"/>
  <c r="BT1788" i="1"/>
  <c r="BU1788" i="1"/>
  <c r="BV1788" i="1"/>
  <c r="BW1788" i="1"/>
  <c r="BX1788" i="1"/>
  <c r="BY1788" i="1"/>
  <c r="BZ1788" i="1"/>
  <c r="CA1788" i="1"/>
  <c r="CB1788" i="1"/>
  <c r="CC1788" i="1"/>
  <c r="CD1788" i="1"/>
  <c r="CE1788" i="1"/>
  <c r="CF1788" i="1"/>
  <c r="CG1788" i="1"/>
  <c r="CH1788" i="1"/>
  <c r="CI1788" i="1"/>
  <c r="CJ1788" i="1"/>
  <c r="CK1788" i="1"/>
  <c r="CL1788" i="1"/>
  <c r="CM1788" i="1"/>
  <c r="CN1788" i="1"/>
  <c r="CO1788" i="1"/>
  <c r="CP1788" i="1"/>
  <c r="CQ1788" i="1"/>
  <c r="CR1788" i="1"/>
  <c r="CS1788" i="1"/>
  <c r="CT1788" i="1"/>
  <c r="CU1788" i="1"/>
  <c r="CV1788" i="1"/>
  <c r="CW1788" i="1"/>
  <c r="CX1788" i="1"/>
  <c r="CY1788" i="1"/>
  <c r="CZ1788" i="1"/>
  <c r="DA1788" i="1"/>
  <c r="BD1788" i="1"/>
  <c r="B1788" i="1"/>
  <c r="BE1789" i="1"/>
  <c r="BF1789" i="1"/>
  <c r="BG1789" i="1"/>
  <c r="BH1789" i="1"/>
  <c r="BI1789" i="1"/>
  <c r="BJ1789" i="1"/>
  <c r="BK1789" i="1"/>
  <c r="BL1789" i="1"/>
  <c r="BM1789" i="1"/>
  <c r="BN1789" i="1"/>
  <c r="BO1789" i="1"/>
  <c r="BP1789" i="1"/>
  <c r="BQ1789" i="1"/>
  <c r="BR1789" i="1"/>
  <c r="BS1789" i="1"/>
  <c r="BT1789" i="1"/>
  <c r="BU1789" i="1"/>
  <c r="BV1789" i="1"/>
  <c r="BW1789" i="1"/>
  <c r="BX1789" i="1"/>
  <c r="BY1789" i="1"/>
  <c r="BZ1789" i="1"/>
  <c r="CA1789" i="1"/>
  <c r="CB1789" i="1"/>
  <c r="CC1789" i="1"/>
  <c r="CD1789" i="1"/>
  <c r="CE1789" i="1"/>
  <c r="CF1789" i="1"/>
  <c r="CG1789" i="1"/>
  <c r="CH1789" i="1"/>
  <c r="CI1789" i="1"/>
  <c r="CJ1789" i="1"/>
  <c r="CK1789" i="1"/>
  <c r="CL1789" i="1"/>
  <c r="CM1789" i="1"/>
  <c r="CN1789" i="1"/>
  <c r="CO1789" i="1"/>
  <c r="CP1789" i="1"/>
  <c r="CQ1789" i="1"/>
  <c r="CR1789" i="1"/>
  <c r="CS1789" i="1"/>
  <c r="CT1789" i="1"/>
  <c r="CU1789" i="1"/>
  <c r="CV1789" i="1"/>
  <c r="CW1789" i="1"/>
  <c r="CX1789" i="1"/>
  <c r="CY1789" i="1"/>
  <c r="CZ1789" i="1"/>
  <c r="DA1789" i="1"/>
  <c r="BD1789" i="1"/>
  <c r="B1789" i="1"/>
  <c r="BE1790" i="1"/>
  <c r="BF1790" i="1"/>
  <c r="BG1790" i="1"/>
  <c r="BH1790" i="1"/>
  <c r="BI1790" i="1"/>
  <c r="BJ1790" i="1"/>
  <c r="BK1790" i="1"/>
  <c r="BL1790" i="1"/>
  <c r="BM1790" i="1"/>
  <c r="BN1790" i="1"/>
  <c r="BO1790" i="1"/>
  <c r="BP1790" i="1"/>
  <c r="BQ1790" i="1"/>
  <c r="BR1790" i="1"/>
  <c r="BS1790" i="1"/>
  <c r="BT1790" i="1"/>
  <c r="BU1790" i="1"/>
  <c r="BV1790" i="1"/>
  <c r="BW1790" i="1"/>
  <c r="BX1790" i="1"/>
  <c r="BY1790" i="1"/>
  <c r="BZ1790" i="1"/>
  <c r="CA1790" i="1"/>
  <c r="CB1790" i="1"/>
  <c r="CC1790" i="1"/>
  <c r="CD1790" i="1"/>
  <c r="CE1790" i="1"/>
  <c r="CF1790" i="1"/>
  <c r="CG1790" i="1"/>
  <c r="CH1790" i="1"/>
  <c r="CI1790" i="1"/>
  <c r="CJ1790" i="1"/>
  <c r="CK1790" i="1"/>
  <c r="CL1790" i="1"/>
  <c r="CM1790" i="1"/>
  <c r="CN1790" i="1"/>
  <c r="CO1790" i="1"/>
  <c r="CP1790" i="1"/>
  <c r="CQ1790" i="1"/>
  <c r="CR1790" i="1"/>
  <c r="CS1790" i="1"/>
  <c r="CT1790" i="1"/>
  <c r="CU1790" i="1"/>
  <c r="CV1790" i="1"/>
  <c r="CW1790" i="1"/>
  <c r="CX1790" i="1"/>
  <c r="CY1790" i="1"/>
  <c r="CZ1790" i="1"/>
  <c r="DA1790" i="1"/>
  <c r="BD1790" i="1"/>
  <c r="B1790" i="1"/>
  <c r="BE1791" i="1"/>
  <c r="BF1791" i="1"/>
  <c r="BG1791" i="1"/>
  <c r="BH1791" i="1"/>
  <c r="BI1791" i="1"/>
  <c r="BJ1791" i="1"/>
  <c r="BK1791" i="1"/>
  <c r="BL1791" i="1"/>
  <c r="BM1791" i="1"/>
  <c r="BN1791" i="1"/>
  <c r="BO1791" i="1"/>
  <c r="BP1791" i="1"/>
  <c r="BQ1791" i="1"/>
  <c r="BR1791" i="1"/>
  <c r="BS1791" i="1"/>
  <c r="BT1791" i="1"/>
  <c r="BU1791" i="1"/>
  <c r="BV1791" i="1"/>
  <c r="BW1791" i="1"/>
  <c r="BX1791" i="1"/>
  <c r="BY1791" i="1"/>
  <c r="BZ1791" i="1"/>
  <c r="CA1791" i="1"/>
  <c r="CB1791" i="1"/>
  <c r="CC1791" i="1"/>
  <c r="CD1791" i="1"/>
  <c r="CE1791" i="1"/>
  <c r="CF1791" i="1"/>
  <c r="CG1791" i="1"/>
  <c r="CH1791" i="1"/>
  <c r="CI1791" i="1"/>
  <c r="CJ1791" i="1"/>
  <c r="CK1791" i="1"/>
  <c r="CL1791" i="1"/>
  <c r="CM1791" i="1"/>
  <c r="CN1791" i="1"/>
  <c r="CO1791" i="1"/>
  <c r="CP1791" i="1"/>
  <c r="CQ1791" i="1"/>
  <c r="CR1791" i="1"/>
  <c r="CS1791" i="1"/>
  <c r="CT1791" i="1"/>
  <c r="CU1791" i="1"/>
  <c r="CV1791" i="1"/>
  <c r="CW1791" i="1"/>
  <c r="CX1791" i="1"/>
  <c r="CY1791" i="1"/>
  <c r="CZ1791" i="1"/>
  <c r="DA1791" i="1"/>
  <c r="BD1791" i="1"/>
  <c r="B1791" i="1"/>
  <c r="BE1792" i="1"/>
  <c r="BF1792" i="1"/>
  <c r="BG1792" i="1"/>
  <c r="BH1792" i="1"/>
  <c r="BI1792" i="1"/>
  <c r="BJ1792" i="1"/>
  <c r="BK1792" i="1"/>
  <c r="BL1792" i="1"/>
  <c r="BM1792" i="1"/>
  <c r="BN1792" i="1"/>
  <c r="BO1792" i="1"/>
  <c r="BP1792" i="1"/>
  <c r="BQ1792" i="1"/>
  <c r="BR1792" i="1"/>
  <c r="BS1792" i="1"/>
  <c r="BT1792" i="1"/>
  <c r="BU1792" i="1"/>
  <c r="BV1792" i="1"/>
  <c r="BW1792" i="1"/>
  <c r="BX1792" i="1"/>
  <c r="BY1792" i="1"/>
  <c r="BZ1792" i="1"/>
  <c r="CA1792" i="1"/>
  <c r="CB1792" i="1"/>
  <c r="CC1792" i="1"/>
  <c r="CD1792" i="1"/>
  <c r="CE1792" i="1"/>
  <c r="CF1792" i="1"/>
  <c r="CG1792" i="1"/>
  <c r="CH1792" i="1"/>
  <c r="CI1792" i="1"/>
  <c r="CJ1792" i="1"/>
  <c r="CK1792" i="1"/>
  <c r="CL1792" i="1"/>
  <c r="CM1792" i="1"/>
  <c r="CN1792" i="1"/>
  <c r="CO1792" i="1"/>
  <c r="CP1792" i="1"/>
  <c r="CQ1792" i="1"/>
  <c r="CR1792" i="1"/>
  <c r="CS1792" i="1"/>
  <c r="CT1792" i="1"/>
  <c r="CU1792" i="1"/>
  <c r="CV1792" i="1"/>
  <c r="CW1792" i="1"/>
  <c r="CX1792" i="1"/>
  <c r="CY1792" i="1"/>
  <c r="CZ1792" i="1"/>
  <c r="DA1792" i="1"/>
  <c r="BD1792" i="1"/>
  <c r="B1792" i="1"/>
  <c r="BE1793" i="1"/>
  <c r="BF1793" i="1"/>
  <c r="BG1793" i="1"/>
  <c r="BH1793" i="1"/>
  <c r="BI1793" i="1"/>
  <c r="BJ1793" i="1"/>
  <c r="BK1793" i="1"/>
  <c r="BL1793" i="1"/>
  <c r="BM1793" i="1"/>
  <c r="BN1793" i="1"/>
  <c r="BO1793" i="1"/>
  <c r="BP1793" i="1"/>
  <c r="BQ1793" i="1"/>
  <c r="BR1793" i="1"/>
  <c r="BS1793" i="1"/>
  <c r="BT1793" i="1"/>
  <c r="BU1793" i="1"/>
  <c r="BV1793" i="1"/>
  <c r="BW1793" i="1"/>
  <c r="BX1793" i="1"/>
  <c r="BY1793" i="1"/>
  <c r="BZ1793" i="1"/>
  <c r="CA1793" i="1"/>
  <c r="CB1793" i="1"/>
  <c r="CC1793" i="1"/>
  <c r="CD1793" i="1"/>
  <c r="CE1793" i="1"/>
  <c r="CF1793" i="1"/>
  <c r="CG1793" i="1"/>
  <c r="CH1793" i="1"/>
  <c r="CI1793" i="1"/>
  <c r="CJ1793" i="1"/>
  <c r="CK1793" i="1"/>
  <c r="CL1793" i="1"/>
  <c r="CM1793" i="1"/>
  <c r="CN1793" i="1"/>
  <c r="CO1793" i="1"/>
  <c r="CP1793" i="1"/>
  <c r="CQ1793" i="1"/>
  <c r="CR1793" i="1"/>
  <c r="CS1793" i="1"/>
  <c r="CT1793" i="1"/>
  <c r="CU1793" i="1"/>
  <c r="CV1793" i="1"/>
  <c r="CW1793" i="1"/>
  <c r="CX1793" i="1"/>
  <c r="CY1793" i="1"/>
  <c r="CZ1793" i="1"/>
  <c r="DA1793" i="1"/>
  <c r="BD1793" i="1"/>
  <c r="B1793" i="1"/>
  <c r="BE1794" i="1"/>
  <c r="BF1794" i="1"/>
  <c r="BG1794" i="1"/>
  <c r="BH1794" i="1"/>
  <c r="BI1794" i="1"/>
  <c r="BJ1794" i="1"/>
  <c r="BK1794" i="1"/>
  <c r="BL1794" i="1"/>
  <c r="BM1794" i="1"/>
  <c r="BN1794" i="1"/>
  <c r="BO1794" i="1"/>
  <c r="BP1794" i="1"/>
  <c r="BQ1794" i="1"/>
  <c r="BR1794" i="1"/>
  <c r="BS1794" i="1"/>
  <c r="BT1794" i="1"/>
  <c r="BU1794" i="1"/>
  <c r="BV1794" i="1"/>
  <c r="BW1794" i="1"/>
  <c r="BX1794" i="1"/>
  <c r="BY1794" i="1"/>
  <c r="BZ1794" i="1"/>
  <c r="CA1794" i="1"/>
  <c r="CB1794" i="1"/>
  <c r="CC1794" i="1"/>
  <c r="CD1794" i="1"/>
  <c r="CE1794" i="1"/>
  <c r="CF1794" i="1"/>
  <c r="CG1794" i="1"/>
  <c r="CH1794" i="1"/>
  <c r="CI1794" i="1"/>
  <c r="CJ1794" i="1"/>
  <c r="CK1794" i="1"/>
  <c r="CL1794" i="1"/>
  <c r="CM1794" i="1"/>
  <c r="CN1794" i="1"/>
  <c r="CO1794" i="1"/>
  <c r="CP1794" i="1"/>
  <c r="CQ1794" i="1"/>
  <c r="CR1794" i="1"/>
  <c r="CS1794" i="1"/>
  <c r="CT1794" i="1"/>
  <c r="CU1794" i="1"/>
  <c r="CV1794" i="1"/>
  <c r="CW1794" i="1"/>
  <c r="CX1794" i="1"/>
  <c r="CY1794" i="1"/>
  <c r="CZ1794" i="1"/>
  <c r="DA1794" i="1"/>
  <c r="BD1794" i="1"/>
  <c r="B1794" i="1"/>
  <c r="BE1795" i="1"/>
  <c r="BF1795" i="1"/>
  <c r="BG1795" i="1"/>
  <c r="BH1795" i="1"/>
  <c r="BI1795" i="1"/>
  <c r="BJ1795" i="1"/>
  <c r="BK1795" i="1"/>
  <c r="BL1795" i="1"/>
  <c r="BM1795" i="1"/>
  <c r="BN1795" i="1"/>
  <c r="BO1795" i="1"/>
  <c r="BP1795" i="1"/>
  <c r="BQ1795" i="1"/>
  <c r="BR1795" i="1"/>
  <c r="BS1795" i="1"/>
  <c r="BT1795" i="1"/>
  <c r="BU1795" i="1"/>
  <c r="BV1795" i="1"/>
  <c r="BW1795" i="1"/>
  <c r="BX1795" i="1"/>
  <c r="BY1795" i="1"/>
  <c r="BZ1795" i="1"/>
  <c r="CA1795" i="1"/>
  <c r="CB1795" i="1"/>
  <c r="CC1795" i="1"/>
  <c r="CD1795" i="1"/>
  <c r="CE1795" i="1"/>
  <c r="CF1795" i="1"/>
  <c r="CG1795" i="1"/>
  <c r="CH1795" i="1"/>
  <c r="CI1795" i="1"/>
  <c r="CJ1795" i="1"/>
  <c r="CK1795" i="1"/>
  <c r="CL1795" i="1"/>
  <c r="CM1795" i="1"/>
  <c r="CN1795" i="1"/>
  <c r="CO1795" i="1"/>
  <c r="CP1795" i="1"/>
  <c r="CQ1795" i="1"/>
  <c r="CR1795" i="1"/>
  <c r="CS1795" i="1"/>
  <c r="CT1795" i="1"/>
  <c r="CU1795" i="1"/>
  <c r="CV1795" i="1"/>
  <c r="CW1795" i="1"/>
  <c r="CX1795" i="1"/>
  <c r="CY1795" i="1"/>
  <c r="CZ1795" i="1"/>
  <c r="DA1795" i="1"/>
  <c r="BD1795" i="1"/>
  <c r="B1795" i="1"/>
  <c r="BE1796" i="1"/>
  <c r="BF1796" i="1"/>
  <c r="BG1796" i="1"/>
  <c r="BH1796" i="1"/>
  <c r="BI1796" i="1"/>
  <c r="BJ1796" i="1"/>
  <c r="BK1796" i="1"/>
  <c r="BL1796" i="1"/>
  <c r="BM1796" i="1"/>
  <c r="BN1796" i="1"/>
  <c r="BO1796" i="1"/>
  <c r="BP1796" i="1"/>
  <c r="BQ1796" i="1"/>
  <c r="BR1796" i="1"/>
  <c r="BS1796" i="1"/>
  <c r="BT1796" i="1"/>
  <c r="BU1796" i="1"/>
  <c r="BV1796" i="1"/>
  <c r="BW1796" i="1"/>
  <c r="BX1796" i="1"/>
  <c r="BY1796" i="1"/>
  <c r="BZ1796" i="1"/>
  <c r="CA1796" i="1"/>
  <c r="CB1796" i="1"/>
  <c r="CC1796" i="1"/>
  <c r="CD1796" i="1"/>
  <c r="CE1796" i="1"/>
  <c r="CF1796" i="1"/>
  <c r="CG1796" i="1"/>
  <c r="CH1796" i="1"/>
  <c r="CI1796" i="1"/>
  <c r="CJ1796" i="1"/>
  <c r="CK1796" i="1"/>
  <c r="CL1796" i="1"/>
  <c r="CM1796" i="1"/>
  <c r="CN1796" i="1"/>
  <c r="CO1796" i="1"/>
  <c r="CP1796" i="1"/>
  <c r="CQ1796" i="1"/>
  <c r="CR1796" i="1"/>
  <c r="CS1796" i="1"/>
  <c r="CT1796" i="1"/>
  <c r="CU1796" i="1"/>
  <c r="CV1796" i="1"/>
  <c r="CW1796" i="1"/>
  <c r="CX1796" i="1"/>
  <c r="CY1796" i="1"/>
  <c r="CZ1796" i="1"/>
  <c r="DA1796" i="1"/>
  <c r="BD1796" i="1"/>
  <c r="B1796" i="1"/>
  <c r="BE1797" i="1"/>
  <c r="BF1797" i="1"/>
  <c r="BG1797" i="1"/>
  <c r="BH1797" i="1"/>
  <c r="BI1797" i="1"/>
  <c r="BJ1797" i="1"/>
  <c r="BK1797" i="1"/>
  <c r="BL1797" i="1"/>
  <c r="BM1797" i="1"/>
  <c r="BN1797" i="1"/>
  <c r="BO1797" i="1"/>
  <c r="BP1797" i="1"/>
  <c r="BQ1797" i="1"/>
  <c r="BR1797" i="1"/>
  <c r="BS1797" i="1"/>
  <c r="BT1797" i="1"/>
  <c r="BU1797" i="1"/>
  <c r="BV1797" i="1"/>
  <c r="BW1797" i="1"/>
  <c r="BX1797" i="1"/>
  <c r="BY1797" i="1"/>
  <c r="BZ1797" i="1"/>
  <c r="CA1797" i="1"/>
  <c r="CB1797" i="1"/>
  <c r="CC1797" i="1"/>
  <c r="CD1797" i="1"/>
  <c r="CE1797" i="1"/>
  <c r="CF1797" i="1"/>
  <c r="CG1797" i="1"/>
  <c r="CH1797" i="1"/>
  <c r="CI1797" i="1"/>
  <c r="CJ1797" i="1"/>
  <c r="CK1797" i="1"/>
  <c r="CL1797" i="1"/>
  <c r="CM1797" i="1"/>
  <c r="CN1797" i="1"/>
  <c r="CO1797" i="1"/>
  <c r="CP1797" i="1"/>
  <c r="CQ1797" i="1"/>
  <c r="CR1797" i="1"/>
  <c r="CS1797" i="1"/>
  <c r="CT1797" i="1"/>
  <c r="CU1797" i="1"/>
  <c r="CV1797" i="1"/>
  <c r="CW1797" i="1"/>
  <c r="CX1797" i="1"/>
  <c r="CY1797" i="1"/>
  <c r="CZ1797" i="1"/>
  <c r="DA1797" i="1"/>
  <c r="BD1797" i="1"/>
  <c r="B1797" i="1"/>
  <c r="BE1798" i="1"/>
  <c r="BF1798" i="1"/>
  <c r="BG1798" i="1"/>
  <c r="BH1798" i="1"/>
  <c r="BI1798" i="1"/>
  <c r="BJ1798" i="1"/>
  <c r="BK1798" i="1"/>
  <c r="BL1798" i="1"/>
  <c r="BM1798" i="1"/>
  <c r="BN1798" i="1"/>
  <c r="BO1798" i="1"/>
  <c r="BP1798" i="1"/>
  <c r="BQ1798" i="1"/>
  <c r="BR1798" i="1"/>
  <c r="BS1798" i="1"/>
  <c r="BT1798" i="1"/>
  <c r="BU1798" i="1"/>
  <c r="BV1798" i="1"/>
  <c r="BW1798" i="1"/>
  <c r="BX1798" i="1"/>
  <c r="BY1798" i="1"/>
  <c r="BZ1798" i="1"/>
  <c r="CA1798" i="1"/>
  <c r="CB1798" i="1"/>
  <c r="CC1798" i="1"/>
  <c r="CD1798" i="1"/>
  <c r="CE1798" i="1"/>
  <c r="CF1798" i="1"/>
  <c r="CG1798" i="1"/>
  <c r="CH1798" i="1"/>
  <c r="CI1798" i="1"/>
  <c r="CJ1798" i="1"/>
  <c r="CK1798" i="1"/>
  <c r="CL1798" i="1"/>
  <c r="CM1798" i="1"/>
  <c r="CN1798" i="1"/>
  <c r="CO1798" i="1"/>
  <c r="CP1798" i="1"/>
  <c r="CQ1798" i="1"/>
  <c r="CR1798" i="1"/>
  <c r="CS1798" i="1"/>
  <c r="CT1798" i="1"/>
  <c r="CU1798" i="1"/>
  <c r="CV1798" i="1"/>
  <c r="CW1798" i="1"/>
  <c r="CX1798" i="1"/>
  <c r="CY1798" i="1"/>
  <c r="CZ1798" i="1"/>
  <c r="DA1798" i="1"/>
  <c r="BD1798" i="1"/>
  <c r="B1798" i="1"/>
  <c r="BE1799" i="1"/>
  <c r="BF1799" i="1"/>
  <c r="BG1799" i="1"/>
  <c r="BH1799" i="1"/>
  <c r="BI1799" i="1"/>
  <c r="BJ1799" i="1"/>
  <c r="BK1799" i="1"/>
  <c r="BL1799" i="1"/>
  <c r="BM1799" i="1"/>
  <c r="BN1799" i="1"/>
  <c r="BO1799" i="1"/>
  <c r="BP1799" i="1"/>
  <c r="BQ1799" i="1"/>
  <c r="BR1799" i="1"/>
  <c r="BS1799" i="1"/>
  <c r="BT1799" i="1"/>
  <c r="BU1799" i="1"/>
  <c r="BV1799" i="1"/>
  <c r="BW1799" i="1"/>
  <c r="BX1799" i="1"/>
  <c r="BY1799" i="1"/>
  <c r="BZ1799" i="1"/>
  <c r="CA1799" i="1"/>
  <c r="CB1799" i="1"/>
  <c r="CC1799" i="1"/>
  <c r="CD1799" i="1"/>
  <c r="CE1799" i="1"/>
  <c r="CF1799" i="1"/>
  <c r="CG1799" i="1"/>
  <c r="CH1799" i="1"/>
  <c r="CI1799" i="1"/>
  <c r="CJ1799" i="1"/>
  <c r="CK1799" i="1"/>
  <c r="CL1799" i="1"/>
  <c r="CM1799" i="1"/>
  <c r="CN1799" i="1"/>
  <c r="CO1799" i="1"/>
  <c r="CP1799" i="1"/>
  <c r="CQ1799" i="1"/>
  <c r="CR1799" i="1"/>
  <c r="CS1799" i="1"/>
  <c r="CT1799" i="1"/>
  <c r="CU1799" i="1"/>
  <c r="CV1799" i="1"/>
  <c r="CW1799" i="1"/>
  <c r="CX1799" i="1"/>
  <c r="CY1799" i="1"/>
  <c r="CZ1799" i="1"/>
  <c r="DA1799" i="1"/>
  <c r="BD1799" i="1"/>
  <c r="B1799" i="1"/>
  <c r="BE1800" i="1"/>
  <c r="BF1800" i="1"/>
  <c r="BG1800" i="1"/>
  <c r="BH1800" i="1"/>
  <c r="BI1800" i="1"/>
  <c r="BJ1800" i="1"/>
  <c r="BK1800" i="1"/>
  <c r="BL1800" i="1"/>
  <c r="BM1800" i="1"/>
  <c r="BN1800" i="1"/>
  <c r="BO1800" i="1"/>
  <c r="BP1800" i="1"/>
  <c r="BQ1800" i="1"/>
  <c r="BR1800" i="1"/>
  <c r="BS1800" i="1"/>
  <c r="BT1800" i="1"/>
  <c r="BU1800" i="1"/>
  <c r="BV1800" i="1"/>
  <c r="BW1800" i="1"/>
  <c r="BX1800" i="1"/>
  <c r="BY1800" i="1"/>
  <c r="BZ1800" i="1"/>
  <c r="CA1800" i="1"/>
  <c r="CB1800" i="1"/>
  <c r="CC1800" i="1"/>
  <c r="CD1800" i="1"/>
  <c r="CE1800" i="1"/>
  <c r="CF1800" i="1"/>
  <c r="CG1800" i="1"/>
  <c r="CH1800" i="1"/>
  <c r="CI1800" i="1"/>
  <c r="CJ1800" i="1"/>
  <c r="CK1800" i="1"/>
  <c r="CL1800" i="1"/>
  <c r="CM1800" i="1"/>
  <c r="CN1800" i="1"/>
  <c r="CO1800" i="1"/>
  <c r="CP1800" i="1"/>
  <c r="CQ1800" i="1"/>
  <c r="CR1800" i="1"/>
  <c r="CS1800" i="1"/>
  <c r="CT1800" i="1"/>
  <c r="CU1800" i="1"/>
  <c r="CV1800" i="1"/>
  <c r="CW1800" i="1"/>
  <c r="CX1800" i="1"/>
  <c r="CY1800" i="1"/>
  <c r="CZ1800" i="1"/>
  <c r="DA1800" i="1"/>
  <c r="BD1800" i="1"/>
  <c r="B1800" i="1"/>
  <c r="BE1801" i="1"/>
  <c r="BF1801" i="1"/>
  <c r="BG1801" i="1"/>
  <c r="BH1801" i="1"/>
  <c r="BI1801" i="1"/>
  <c r="BJ1801" i="1"/>
  <c r="BK1801" i="1"/>
  <c r="BL1801" i="1"/>
  <c r="BM1801" i="1"/>
  <c r="BN1801" i="1"/>
  <c r="BO1801" i="1"/>
  <c r="BP1801" i="1"/>
  <c r="BQ1801" i="1"/>
  <c r="BR1801" i="1"/>
  <c r="BS1801" i="1"/>
  <c r="BT1801" i="1"/>
  <c r="BU1801" i="1"/>
  <c r="BV1801" i="1"/>
  <c r="BW1801" i="1"/>
  <c r="BX1801" i="1"/>
  <c r="BY1801" i="1"/>
  <c r="BZ1801" i="1"/>
  <c r="CA1801" i="1"/>
  <c r="CB1801" i="1"/>
  <c r="CC1801" i="1"/>
  <c r="CD1801" i="1"/>
  <c r="CE1801" i="1"/>
  <c r="CF1801" i="1"/>
  <c r="CG1801" i="1"/>
  <c r="CH1801" i="1"/>
  <c r="CI1801" i="1"/>
  <c r="CJ1801" i="1"/>
  <c r="CK1801" i="1"/>
  <c r="CL1801" i="1"/>
  <c r="CM1801" i="1"/>
  <c r="CN1801" i="1"/>
  <c r="CO1801" i="1"/>
  <c r="CP1801" i="1"/>
  <c r="CQ1801" i="1"/>
  <c r="CR1801" i="1"/>
  <c r="CS1801" i="1"/>
  <c r="CT1801" i="1"/>
  <c r="CU1801" i="1"/>
  <c r="CV1801" i="1"/>
  <c r="CW1801" i="1"/>
  <c r="CX1801" i="1"/>
  <c r="CY1801" i="1"/>
  <c r="CZ1801" i="1"/>
  <c r="DA1801" i="1"/>
  <c r="BD1801" i="1"/>
  <c r="B1801" i="1"/>
  <c r="BE1802" i="1"/>
  <c r="BF1802" i="1"/>
  <c r="BG1802" i="1"/>
  <c r="BH1802" i="1"/>
  <c r="BI1802" i="1"/>
  <c r="BJ1802" i="1"/>
  <c r="BK1802" i="1"/>
  <c r="BL1802" i="1"/>
  <c r="BM1802" i="1"/>
  <c r="BN1802" i="1"/>
  <c r="BO1802" i="1"/>
  <c r="BP1802" i="1"/>
  <c r="BQ1802" i="1"/>
  <c r="BR1802" i="1"/>
  <c r="BS1802" i="1"/>
  <c r="BT1802" i="1"/>
  <c r="BU1802" i="1"/>
  <c r="BV1802" i="1"/>
  <c r="BW1802" i="1"/>
  <c r="BX1802" i="1"/>
  <c r="BY1802" i="1"/>
  <c r="BZ1802" i="1"/>
  <c r="CA1802" i="1"/>
  <c r="CB1802" i="1"/>
  <c r="CC1802" i="1"/>
  <c r="CD1802" i="1"/>
  <c r="CE1802" i="1"/>
  <c r="CF1802" i="1"/>
  <c r="CG1802" i="1"/>
  <c r="CH1802" i="1"/>
  <c r="CI1802" i="1"/>
  <c r="CJ1802" i="1"/>
  <c r="CK1802" i="1"/>
  <c r="CL1802" i="1"/>
  <c r="CM1802" i="1"/>
  <c r="CN1802" i="1"/>
  <c r="CO1802" i="1"/>
  <c r="CP1802" i="1"/>
  <c r="CQ1802" i="1"/>
  <c r="CR1802" i="1"/>
  <c r="CS1802" i="1"/>
  <c r="CT1802" i="1"/>
  <c r="CU1802" i="1"/>
  <c r="CV1802" i="1"/>
  <c r="CW1802" i="1"/>
  <c r="CX1802" i="1"/>
  <c r="CY1802" i="1"/>
  <c r="CZ1802" i="1"/>
  <c r="DA1802" i="1"/>
  <c r="BD1802" i="1"/>
  <c r="B1802" i="1"/>
  <c r="BE1803" i="1"/>
  <c r="BF1803" i="1"/>
  <c r="BG1803" i="1"/>
  <c r="BH1803" i="1"/>
  <c r="BI1803" i="1"/>
  <c r="BJ1803" i="1"/>
  <c r="BK1803" i="1"/>
  <c r="BL1803" i="1"/>
  <c r="BM1803" i="1"/>
  <c r="BN1803" i="1"/>
  <c r="BO1803" i="1"/>
  <c r="BP1803" i="1"/>
  <c r="BQ1803" i="1"/>
  <c r="BR1803" i="1"/>
  <c r="BS1803" i="1"/>
  <c r="BT1803" i="1"/>
  <c r="BU1803" i="1"/>
  <c r="BV1803" i="1"/>
  <c r="BW1803" i="1"/>
  <c r="BX1803" i="1"/>
  <c r="BY1803" i="1"/>
  <c r="BZ1803" i="1"/>
  <c r="CA1803" i="1"/>
  <c r="CB1803" i="1"/>
  <c r="CC1803" i="1"/>
  <c r="CD1803" i="1"/>
  <c r="CE1803" i="1"/>
  <c r="CF1803" i="1"/>
  <c r="CG1803" i="1"/>
  <c r="CH1803" i="1"/>
  <c r="CI1803" i="1"/>
  <c r="CJ1803" i="1"/>
  <c r="CK1803" i="1"/>
  <c r="CL1803" i="1"/>
  <c r="CM1803" i="1"/>
  <c r="CN1803" i="1"/>
  <c r="CO1803" i="1"/>
  <c r="CP1803" i="1"/>
  <c r="CQ1803" i="1"/>
  <c r="CR1803" i="1"/>
  <c r="CS1803" i="1"/>
  <c r="CT1803" i="1"/>
  <c r="CU1803" i="1"/>
  <c r="CV1803" i="1"/>
  <c r="CW1803" i="1"/>
  <c r="CX1803" i="1"/>
  <c r="CY1803" i="1"/>
  <c r="CZ1803" i="1"/>
  <c r="DA1803" i="1"/>
  <c r="BD1803" i="1"/>
  <c r="B1803" i="1"/>
  <c r="BE1804" i="1"/>
  <c r="BF1804" i="1"/>
  <c r="BG1804" i="1"/>
  <c r="BH1804" i="1"/>
  <c r="BI1804" i="1"/>
  <c r="BJ1804" i="1"/>
  <c r="BK1804" i="1"/>
  <c r="BL1804" i="1"/>
  <c r="BM1804" i="1"/>
  <c r="BN1804" i="1"/>
  <c r="BO1804" i="1"/>
  <c r="BP1804" i="1"/>
  <c r="BQ1804" i="1"/>
  <c r="BR1804" i="1"/>
  <c r="BS1804" i="1"/>
  <c r="BT1804" i="1"/>
  <c r="BU1804" i="1"/>
  <c r="BV1804" i="1"/>
  <c r="BW1804" i="1"/>
  <c r="BX1804" i="1"/>
  <c r="BY1804" i="1"/>
  <c r="BZ1804" i="1"/>
  <c r="CA1804" i="1"/>
  <c r="CB1804" i="1"/>
  <c r="CC1804" i="1"/>
  <c r="CD1804" i="1"/>
  <c r="CE1804" i="1"/>
  <c r="CF1804" i="1"/>
  <c r="CG1804" i="1"/>
  <c r="CH1804" i="1"/>
  <c r="CI1804" i="1"/>
  <c r="CJ1804" i="1"/>
  <c r="CK1804" i="1"/>
  <c r="CL1804" i="1"/>
  <c r="CM1804" i="1"/>
  <c r="CN1804" i="1"/>
  <c r="CO1804" i="1"/>
  <c r="CP1804" i="1"/>
  <c r="CQ1804" i="1"/>
  <c r="CR1804" i="1"/>
  <c r="CS1804" i="1"/>
  <c r="CT1804" i="1"/>
  <c r="CU1804" i="1"/>
  <c r="CV1804" i="1"/>
  <c r="CW1804" i="1"/>
  <c r="CX1804" i="1"/>
  <c r="CY1804" i="1"/>
  <c r="CZ1804" i="1"/>
  <c r="DA1804" i="1"/>
  <c r="BD1804" i="1"/>
  <c r="B1804" i="1"/>
  <c r="BE1805" i="1"/>
  <c r="BF1805" i="1"/>
  <c r="BG1805" i="1"/>
  <c r="BH1805" i="1"/>
  <c r="BI1805" i="1"/>
  <c r="BJ1805" i="1"/>
  <c r="BK1805" i="1"/>
  <c r="BL1805" i="1"/>
  <c r="BM1805" i="1"/>
  <c r="BN1805" i="1"/>
  <c r="BO1805" i="1"/>
  <c r="BP1805" i="1"/>
  <c r="BQ1805" i="1"/>
  <c r="BR1805" i="1"/>
  <c r="BS1805" i="1"/>
  <c r="BT1805" i="1"/>
  <c r="BU1805" i="1"/>
  <c r="BV1805" i="1"/>
  <c r="BW1805" i="1"/>
  <c r="BX1805" i="1"/>
  <c r="BY1805" i="1"/>
  <c r="BZ1805" i="1"/>
  <c r="CA1805" i="1"/>
  <c r="CB1805" i="1"/>
  <c r="CC1805" i="1"/>
  <c r="CD1805" i="1"/>
  <c r="CE1805" i="1"/>
  <c r="CF1805" i="1"/>
  <c r="CG1805" i="1"/>
  <c r="CH1805" i="1"/>
  <c r="CI1805" i="1"/>
  <c r="CJ1805" i="1"/>
  <c r="CK1805" i="1"/>
  <c r="CL1805" i="1"/>
  <c r="CM1805" i="1"/>
  <c r="CN1805" i="1"/>
  <c r="CO1805" i="1"/>
  <c r="CP1805" i="1"/>
  <c r="CQ1805" i="1"/>
  <c r="CR1805" i="1"/>
  <c r="CS1805" i="1"/>
  <c r="CT1805" i="1"/>
  <c r="CU1805" i="1"/>
  <c r="CV1805" i="1"/>
  <c r="CW1805" i="1"/>
  <c r="CX1805" i="1"/>
  <c r="CY1805" i="1"/>
  <c r="CZ1805" i="1"/>
  <c r="DA1805" i="1"/>
  <c r="BD1805" i="1"/>
  <c r="B1805" i="1"/>
  <c r="BE1806" i="1"/>
  <c r="BF1806" i="1"/>
  <c r="BG1806" i="1"/>
  <c r="BH1806" i="1"/>
  <c r="BI1806" i="1"/>
  <c r="BJ1806" i="1"/>
  <c r="BK1806" i="1"/>
  <c r="BL1806" i="1"/>
  <c r="BM1806" i="1"/>
  <c r="BN1806" i="1"/>
  <c r="BO1806" i="1"/>
  <c r="BP1806" i="1"/>
  <c r="BQ1806" i="1"/>
  <c r="BR1806" i="1"/>
  <c r="BS1806" i="1"/>
  <c r="BT1806" i="1"/>
  <c r="BU1806" i="1"/>
  <c r="BV1806" i="1"/>
  <c r="BW1806" i="1"/>
  <c r="BX1806" i="1"/>
  <c r="BY1806" i="1"/>
  <c r="BZ1806" i="1"/>
  <c r="CA1806" i="1"/>
  <c r="CB1806" i="1"/>
  <c r="CC1806" i="1"/>
  <c r="CD1806" i="1"/>
  <c r="CE1806" i="1"/>
  <c r="CF1806" i="1"/>
  <c r="CG1806" i="1"/>
  <c r="CH1806" i="1"/>
  <c r="CI1806" i="1"/>
  <c r="CJ1806" i="1"/>
  <c r="CK1806" i="1"/>
  <c r="CL1806" i="1"/>
  <c r="CM1806" i="1"/>
  <c r="CN1806" i="1"/>
  <c r="CO1806" i="1"/>
  <c r="CP1806" i="1"/>
  <c r="CQ1806" i="1"/>
  <c r="CR1806" i="1"/>
  <c r="CS1806" i="1"/>
  <c r="CT1806" i="1"/>
  <c r="CU1806" i="1"/>
  <c r="CV1806" i="1"/>
  <c r="CW1806" i="1"/>
  <c r="CX1806" i="1"/>
  <c r="CY1806" i="1"/>
  <c r="CZ1806" i="1"/>
  <c r="DA1806" i="1"/>
  <c r="BD1806" i="1"/>
  <c r="B1806" i="1"/>
  <c r="BE1807" i="1"/>
  <c r="BF1807" i="1"/>
  <c r="BG1807" i="1"/>
  <c r="BH1807" i="1"/>
  <c r="BI1807" i="1"/>
  <c r="BJ1807" i="1"/>
  <c r="BK1807" i="1"/>
  <c r="BL1807" i="1"/>
  <c r="BM1807" i="1"/>
  <c r="BN1807" i="1"/>
  <c r="BO1807" i="1"/>
  <c r="BP1807" i="1"/>
  <c r="BQ1807" i="1"/>
  <c r="BR1807" i="1"/>
  <c r="BS1807" i="1"/>
  <c r="BT1807" i="1"/>
  <c r="BU1807" i="1"/>
  <c r="BV1807" i="1"/>
  <c r="BW1807" i="1"/>
  <c r="BX1807" i="1"/>
  <c r="BY1807" i="1"/>
  <c r="BZ1807" i="1"/>
  <c r="CA1807" i="1"/>
  <c r="CB1807" i="1"/>
  <c r="CC1807" i="1"/>
  <c r="CD1807" i="1"/>
  <c r="CE1807" i="1"/>
  <c r="CF1807" i="1"/>
  <c r="CG1807" i="1"/>
  <c r="CH1807" i="1"/>
  <c r="CI1807" i="1"/>
  <c r="CJ1807" i="1"/>
  <c r="CK1807" i="1"/>
  <c r="CL1807" i="1"/>
  <c r="CM1807" i="1"/>
  <c r="CN1807" i="1"/>
  <c r="CO1807" i="1"/>
  <c r="CP1807" i="1"/>
  <c r="CQ1807" i="1"/>
  <c r="CR1807" i="1"/>
  <c r="CS1807" i="1"/>
  <c r="CT1807" i="1"/>
  <c r="CU1807" i="1"/>
  <c r="CV1807" i="1"/>
  <c r="CW1807" i="1"/>
  <c r="CX1807" i="1"/>
  <c r="CY1807" i="1"/>
  <c r="CZ1807" i="1"/>
  <c r="DA1807" i="1"/>
  <c r="BD1807" i="1"/>
  <c r="B1807" i="1"/>
  <c r="BE1808" i="1"/>
  <c r="BF1808" i="1"/>
  <c r="BG1808" i="1"/>
  <c r="BH1808" i="1"/>
  <c r="BI1808" i="1"/>
  <c r="BJ1808" i="1"/>
  <c r="BK1808" i="1"/>
  <c r="BL1808" i="1"/>
  <c r="BM1808" i="1"/>
  <c r="BN1808" i="1"/>
  <c r="BO1808" i="1"/>
  <c r="BP1808" i="1"/>
  <c r="BQ1808" i="1"/>
  <c r="BR1808" i="1"/>
  <c r="BS1808" i="1"/>
  <c r="BT1808" i="1"/>
  <c r="BU1808" i="1"/>
  <c r="BV1808" i="1"/>
  <c r="BW1808" i="1"/>
  <c r="BX1808" i="1"/>
  <c r="BY1808" i="1"/>
  <c r="BZ1808" i="1"/>
  <c r="CA1808" i="1"/>
  <c r="CB1808" i="1"/>
  <c r="CC1808" i="1"/>
  <c r="CD1808" i="1"/>
  <c r="CE1808" i="1"/>
  <c r="CF1808" i="1"/>
  <c r="CG1808" i="1"/>
  <c r="CH1808" i="1"/>
  <c r="CI1808" i="1"/>
  <c r="CJ1808" i="1"/>
  <c r="CK1808" i="1"/>
  <c r="CL1808" i="1"/>
  <c r="CM1808" i="1"/>
  <c r="CN1808" i="1"/>
  <c r="CO1808" i="1"/>
  <c r="CP1808" i="1"/>
  <c r="CQ1808" i="1"/>
  <c r="CR1808" i="1"/>
  <c r="CS1808" i="1"/>
  <c r="CT1808" i="1"/>
  <c r="CU1808" i="1"/>
  <c r="CV1808" i="1"/>
  <c r="CW1808" i="1"/>
  <c r="CX1808" i="1"/>
  <c r="CY1808" i="1"/>
  <c r="CZ1808" i="1"/>
  <c r="DA1808" i="1"/>
  <c r="BD1808" i="1"/>
  <c r="B1808" i="1"/>
  <c r="BE1809" i="1"/>
  <c r="BF1809" i="1"/>
  <c r="BG1809" i="1"/>
  <c r="BH1809" i="1"/>
  <c r="BI1809" i="1"/>
  <c r="BJ1809" i="1"/>
  <c r="BK1809" i="1"/>
  <c r="BL1809" i="1"/>
  <c r="BM1809" i="1"/>
  <c r="BN1809" i="1"/>
  <c r="BO1809" i="1"/>
  <c r="BP1809" i="1"/>
  <c r="BQ1809" i="1"/>
  <c r="BR1809" i="1"/>
  <c r="BS1809" i="1"/>
  <c r="BT1809" i="1"/>
  <c r="BU1809" i="1"/>
  <c r="BV1809" i="1"/>
  <c r="BW1809" i="1"/>
  <c r="BX1809" i="1"/>
  <c r="BY1809" i="1"/>
  <c r="BZ1809" i="1"/>
  <c r="CA1809" i="1"/>
  <c r="CB1809" i="1"/>
  <c r="CC1809" i="1"/>
  <c r="CD1809" i="1"/>
  <c r="CE1809" i="1"/>
  <c r="CF1809" i="1"/>
  <c r="CG1809" i="1"/>
  <c r="CH1809" i="1"/>
  <c r="CI1809" i="1"/>
  <c r="CJ1809" i="1"/>
  <c r="CK1809" i="1"/>
  <c r="CL1809" i="1"/>
  <c r="CM1809" i="1"/>
  <c r="CN1809" i="1"/>
  <c r="CO1809" i="1"/>
  <c r="CP1809" i="1"/>
  <c r="CQ1809" i="1"/>
  <c r="CR1809" i="1"/>
  <c r="CS1809" i="1"/>
  <c r="CT1809" i="1"/>
  <c r="CU1809" i="1"/>
  <c r="CV1809" i="1"/>
  <c r="CW1809" i="1"/>
  <c r="CX1809" i="1"/>
  <c r="CY1809" i="1"/>
  <c r="CZ1809" i="1"/>
  <c r="DA1809" i="1"/>
  <c r="BD1809" i="1"/>
  <c r="B1809" i="1"/>
  <c r="BE1810" i="1"/>
  <c r="BF1810" i="1"/>
  <c r="BG1810" i="1"/>
  <c r="BH1810" i="1"/>
  <c r="BI1810" i="1"/>
  <c r="BJ1810" i="1"/>
  <c r="BK1810" i="1"/>
  <c r="BL1810" i="1"/>
  <c r="BM1810" i="1"/>
  <c r="BN1810" i="1"/>
  <c r="BO1810" i="1"/>
  <c r="BP1810" i="1"/>
  <c r="BQ1810" i="1"/>
  <c r="BR1810" i="1"/>
  <c r="BS1810" i="1"/>
  <c r="BT1810" i="1"/>
  <c r="BU1810" i="1"/>
  <c r="BV1810" i="1"/>
  <c r="BW1810" i="1"/>
  <c r="BX1810" i="1"/>
  <c r="BY1810" i="1"/>
  <c r="BZ1810" i="1"/>
  <c r="CA1810" i="1"/>
  <c r="CB1810" i="1"/>
  <c r="CC1810" i="1"/>
  <c r="CD1810" i="1"/>
  <c r="CE1810" i="1"/>
  <c r="CF1810" i="1"/>
  <c r="CG1810" i="1"/>
  <c r="CH1810" i="1"/>
  <c r="CI1810" i="1"/>
  <c r="CJ1810" i="1"/>
  <c r="CK1810" i="1"/>
  <c r="CL1810" i="1"/>
  <c r="CM1810" i="1"/>
  <c r="CN1810" i="1"/>
  <c r="CO1810" i="1"/>
  <c r="CP1810" i="1"/>
  <c r="CQ1810" i="1"/>
  <c r="CR1810" i="1"/>
  <c r="CS1810" i="1"/>
  <c r="CT1810" i="1"/>
  <c r="CU1810" i="1"/>
  <c r="CV1810" i="1"/>
  <c r="CW1810" i="1"/>
  <c r="CX1810" i="1"/>
  <c r="CY1810" i="1"/>
  <c r="CZ1810" i="1"/>
  <c r="DA1810" i="1"/>
  <c r="BD1810" i="1"/>
  <c r="B1810" i="1"/>
  <c r="BE1811" i="1"/>
  <c r="BF1811" i="1"/>
  <c r="BG1811" i="1"/>
  <c r="BH1811" i="1"/>
  <c r="BI1811" i="1"/>
  <c r="BJ1811" i="1"/>
  <c r="BK1811" i="1"/>
  <c r="BL1811" i="1"/>
  <c r="BM1811" i="1"/>
  <c r="BN1811" i="1"/>
  <c r="BO1811" i="1"/>
  <c r="BP1811" i="1"/>
  <c r="BQ1811" i="1"/>
  <c r="BR1811" i="1"/>
  <c r="BS1811" i="1"/>
  <c r="BT1811" i="1"/>
  <c r="BU1811" i="1"/>
  <c r="BV1811" i="1"/>
  <c r="BW1811" i="1"/>
  <c r="BX1811" i="1"/>
  <c r="BY1811" i="1"/>
  <c r="BZ1811" i="1"/>
  <c r="CA1811" i="1"/>
  <c r="CB1811" i="1"/>
  <c r="CC1811" i="1"/>
  <c r="CD1811" i="1"/>
  <c r="CE1811" i="1"/>
  <c r="CF1811" i="1"/>
  <c r="CG1811" i="1"/>
  <c r="CH1811" i="1"/>
  <c r="CI1811" i="1"/>
  <c r="CJ1811" i="1"/>
  <c r="CK1811" i="1"/>
  <c r="CL1811" i="1"/>
  <c r="CM1811" i="1"/>
  <c r="CN1811" i="1"/>
  <c r="CO1811" i="1"/>
  <c r="CP1811" i="1"/>
  <c r="CQ1811" i="1"/>
  <c r="CR1811" i="1"/>
  <c r="CS1811" i="1"/>
  <c r="CT1811" i="1"/>
  <c r="CU1811" i="1"/>
  <c r="CV1811" i="1"/>
  <c r="CW1811" i="1"/>
  <c r="CX1811" i="1"/>
  <c r="CY1811" i="1"/>
  <c r="CZ1811" i="1"/>
  <c r="DA1811" i="1"/>
  <c r="BD1811" i="1"/>
  <c r="B1811" i="1"/>
  <c r="BE1812" i="1"/>
  <c r="BF1812" i="1"/>
  <c r="BG1812" i="1"/>
  <c r="BH1812" i="1"/>
  <c r="BI1812" i="1"/>
  <c r="BJ1812" i="1"/>
  <c r="BK1812" i="1"/>
  <c r="BL1812" i="1"/>
  <c r="BM1812" i="1"/>
  <c r="BN1812" i="1"/>
  <c r="BO1812" i="1"/>
  <c r="BP1812" i="1"/>
  <c r="BQ1812" i="1"/>
  <c r="BR1812" i="1"/>
  <c r="BS1812" i="1"/>
  <c r="BT1812" i="1"/>
  <c r="BU1812" i="1"/>
  <c r="BV1812" i="1"/>
  <c r="BW1812" i="1"/>
  <c r="BX1812" i="1"/>
  <c r="BY1812" i="1"/>
  <c r="BZ1812" i="1"/>
  <c r="CA1812" i="1"/>
  <c r="CB1812" i="1"/>
  <c r="CC1812" i="1"/>
  <c r="CD1812" i="1"/>
  <c r="CE1812" i="1"/>
  <c r="CF1812" i="1"/>
  <c r="CG1812" i="1"/>
  <c r="CH1812" i="1"/>
  <c r="CI1812" i="1"/>
  <c r="CJ1812" i="1"/>
  <c r="CK1812" i="1"/>
  <c r="CL1812" i="1"/>
  <c r="CM1812" i="1"/>
  <c r="CN1812" i="1"/>
  <c r="CO1812" i="1"/>
  <c r="CP1812" i="1"/>
  <c r="CQ1812" i="1"/>
  <c r="CR1812" i="1"/>
  <c r="CS1812" i="1"/>
  <c r="CT1812" i="1"/>
  <c r="CU1812" i="1"/>
  <c r="CV1812" i="1"/>
  <c r="CW1812" i="1"/>
  <c r="CX1812" i="1"/>
  <c r="CY1812" i="1"/>
  <c r="CZ1812" i="1"/>
  <c r="DA1812" i="1"/>
  <c r="BD1812" i="1"/>
  <c r="B1812" i="1"/>
  <c r="BE1813" i="1"/>
  <c r="BF1813" i="1"/>
  <c r="BG1813" i="1"/>
  <c r="BH1813" i="1"/>
  <c r="BI1813" i="1"/>
  <c r="BJ1813" i="1"/>
  <c r="BK1813" i="1"/>
  <c r="BL1813" i="1"/>
  <c r="BM1813" i="1"/>
  <c r="BN1813" i="1"/>
  <c r="BO1813" i="1"/>
  <c r="BP1813" i="1"/>
  <c r="BQ1813" i="1"/>
  <c r="BR1813" i="1"/>
  <c r="BS1813" i="1"/>
  <c r="BT1813" i="1"/>
  <c r="BU1813" i="1"/>
  <c r="BV1813" i="1"/>
  <c r="BW1813" i="1"/>
  <c r="BX1813" i="1"/>
  <c r="BY1813" i="1"/>
  <c r="BZ1813" i="1"/>
  <c r="CA1813" i="1"/>
  <c r="CB1813" i="1"/>
  <c r="CC1813" i="1"/>
  <c r="CD1813" i="1"/>
  <c r="CE1813" i="1"/>
  <c r="CF1813" i="1"/>
  <c r="CG1813" i="1"/>
  <c r="CH1813" i="1"/>
  <c r="CI1813" i="1"/>
  <c r="CJ1813" i="1"/>
  <c r="CK1813" i="1"/>
  <c r="CL1813" i="1"/>
  <c r="CM1813" i="1"/>
  <c r="CN1813" i="1"/>
  <c r="CO1813" i="1"/>
  <c r="CP1813" i="1"/>
  <c r="CQ1813" i="1"/>
  <c r="CR1813" i="1"/>
  <c r="CS1813" i="1"/>
  <c r="CT1813" i="1"/>
  <c r="CU1813" i="1"/>
  <c r="CV1813" i="1"/>
  <c r="CW1813" i="1"/>
  <c r="CX1813" i="1"/>
  <c r="CY1813" i="1"/>
  <c r="CZ1813" i="1"/>
  <c r="DA1813" i="1"/>
  <c r="BD1813" i="1"/>
  <c r="B1813" i="1"/>
  <c r="BE1814" i="1"/>
  <c r="BF1814" i="1"/>
  <c r="BG1814" i="1"/>
  <c r="BH1814" i="1"/>
  <c r="BI1814" i="1"/>
  <c r="BJ1814" i="1"/>
  <c r="BK1814" i="1"/>
  <c r="BL1814" i="1"/>
  <c r="BM1814" i="1"/>
  <c r="BN1814" i="1"/>
  <c r="BO1814" i="1"/>
  <c r="BP1814" i="1"/>
  <c r="BQ1814" i="1"/>
  <c r="BR1814" i="1"/>
  <c r="BS1814" i="1"/>
  <c r="BT1814" i="1"/>
  <c r="BU1814" i="1"/>
  <c r="BV1814" i="1"/>
  <c r="BW1814" i="1"/>
  <c r="BX1814" i="1"/>
  <c r="BY1814" i="1"/>
  <c r="BZ1814" i="1"/>
  <c r="CA1814" i="1"/>
  <c r="CB1814" i="1"/>
  <c r="CC1814" i="1"/>
  <c r="CD1814" i="1"/>
  <c r="CE1814" i="1"/>
  <c r="CF1814" i="1"/>
  <c r="CG1814" i="1"/>
  <c r="CH1814" i="1"/>
  <c r="CI1814" i="1"/>
  <c r="CJ1814" i="1"/>
  <c r="CK1814" i="1"/>
  <c r="CL1814" i="1"/>
  <c r="CM1814" i="1"/>
  <c r="CN1814" i="1"/>
  <c r="CO1814" i="1"/>
  <c r="CP1814" i="1"/>
  <c r="CQ1814" i="1"/>
  <c r="CR1814" i="1"/>
  <c r="CS1814" i="1"/>
  <c r="CT1814" i="1"/>
  <c r="CU1814" i="1"/>
  <c r="CV1814" i="1"/>
  <c r="CW1814" i="1"/>
  <c r="CX1814" i="1"/>
  <c r="CY1814" i="1"/>
  <c r="CZ1814" i="1"/>
  <c r="DA1814" i="1"/>
  <c r="BD1814" i="1"/>
  <c r="B1814" i="1"/>
  <c r="BE1815" i="1"/>
  <c r="BF1815" i="1"/>
  <c r="BG1815" i="1"/>
  <c r="BH1815" i="1"/>
  <c r="BI1815" i="1"/>
  <c r="BJ1815" i="1"/>
  <c r="BK1815" i="1"/>
  <c r="BL1815" i="1"/>
  <c r="BM1815" i="1"/>
  <c r="BN1815" i="1"/>
  <c r="BO1815" i="1"/>
  <c r="BP1815" i="1"/>
  <c r="BQ1815" i="1"/>
  <c r="BR1815" i="1"/>
  <c r="BS1815" i="1"/>
  <c r="BT1815" i="1"/>
  <c r="BU1815" i="1"/>
  <c r="BV1815" i="1"/>
  <c r="BW1815" i="1"/>
  <c r="BX1815" i="1"/>
  <c r="BY1815" i="1"/>
  <c r="BZ1815" i="1"/>
  <c r="CA1815" i="1"/>
  <c r="CB1815" i="1"/>
  <c r="CC1815" i="1"/>
  <c r="CD1815" i="1"/>
  <c r="CE1815" i="1"/>
  <c r="CF1815" i="1"/>
  <c r="CG1815" i="1"/>
  <c r="CH1815" i="1"/>
  <c r="CI1815" i="1"/>
  <c r="CJ1815" i="1"/>
  <c r="CK1815" i="1"/>
  <c r="CL1815" i="1"/>
  <c r="CM1815" i="1"/>
  <c r="CN1815" i="1"/>
  <c r="CO1815" i="1"/>
  <c r="CP1815" i="1"/>
  <c r="CQ1815" i="1"/>
  <c r="CR1815" i="1"/>
  <c r="CS1815" i="1"/>
  <c r="CT1815" i="1"/>
  <c r="CU1815" i="1"/>
  <c r="CV1815" i="1"/>
  <c r="CW1815" i="1"/>
  <c r="CX1815" i="1"/>
  <c r="CY1815" i="1"/>
  <c r="CZ1815" i="1"/>
  <c r="DA1815" i="1"/>
  <c r="BD1815" i="1"/>
  <c r="B1815" i="1"/>
  <c r="BE1816" i="1"/>
  <c r="BF1816" i="1"/>
  <c r="BG1816" i="1"/>
  <c r="BH1816" i="1"/>
  <c r="BI1816" i="1"/>
  <c r="BJ1816" i="1"/>
  <c r="BK1816" i="1"/>
  <c r="BL1816" i="1"/>
  <c r="BM1816" i="1"/>
  <c r="BN1816" i="1"/>
  <c r="BO1816" i="1"/>
  <c r="BP1816" i="1"/>
  <c r="BQ1816" i="1"/>
  <c r="BR1816" i="1"/>
  <c r="BS1816" i="1"/>
  <c r="BT1816" i="1"/>
  <c r="BU1816" i="1"/>
  <c r="BV1816" i="1"/>
  <c r="BW1816" i="1"/>
  <c r="BX1816" i="1"/>
  <c r="BY1816" i="1"/>
  <c r="BZ1816" i="1"/>
  <c r="CA1816" i="1"/>
  <c r="CB1816" i="1"/>
  <c r="CC1816" i="1"/>
  <c r="CD1816" i="1"/>
  <c r="CE1816" i="1"/>
  <c r="CF1816" i="1"/>
  <c r="CG1816" i="1"/>
  <c r="CH1816" i="1"/>
  <c r="CI1816" i="1"/>
  <c r="CJ1816" i="1"/>
  <c r="CK1816" i="1"/>
  <c r="CL1816" i="1"/>
  <c r="CM1816" i="1"/>
  <c r="CN1816" i="1"/>
  <c r="CO1816" i="1"/>
  <c r="CP1816" i="1"/>
  <c r="CQ1816" i="1"/>
  <c r="CR1816" i="1"/>
  <c r="CS1816" i="1"/>
  <c r="CT1816" i="1"/>
  <c r="CU1816" i="1"/>
  <c r="CV1816" i="1"/>
  <c r="CW1816" i="1"/>
  <c r="CX1816" i="1"/>
  <c r="CY1816" i="1"/>
  <c r="CZ1816" i="1"/>
  <c r="DA1816" i="1"/>
  <c r="BD1816" i="1"/>
  <c r="B1816" i="1"/>
  <c r="BE1817" i="1"/>
  <c r="BF1817" i="1"/>
  <c r="BG1817" i="1"/>
  <c r="BH1817" i="1"/>
  <c r="BI1817" i="1"/>
  <c r="BJ1817" i="1"/>
  <c r="BK1817" i="1"/>
  <c r="BL1817" i="1"/>
  <c r="BM1817" i="1"/>
  <c r="BN1817" i="1"/>
  <c r="BO1817" i="1"/>
  <c r="BP1817" i="1"/>
  <c r="BQ1817" i="1"/>
  <c r="BR1817" i="1"/>
  <c r="BS1817" i="1"/>
  <c r="BT1817" i="1"/>
  <c r="BU1817" i="1"/>
  <c r="BV1817" i="1"/>
  <c r="BW1817" i="1"/>
  <c r="BX1817" i="1"/>
  <c r="BY1817" i="1"/>
  <c r="BZ1817" i="1"/>
  <c r="CA1817" i="1"/>
  <c r="CB1817" i="1"/>
  <c r="CC1817" i="1"/>
  <c r="CD1817" i="1"/>
  <c r="CE1817" i="1"/>
  <c r="CF1817" i="1"/>
  <c r="CG1817" i="1"/>
  <c r="CH1817" i="1"/>
  <c r="CI1817" i="1"/>
  <c r="CJ1817" i="1"/>
  <c r="CK1817" i="1"/>
  <c r="CL1817" i="1"/>
  <c r="CM1817" i="1"/>
  <c r="CN1817" i="1"/>
  <c r="CO1817" i="1"/>
  <c r="CP1817" i="1"/>
  <c r="CQ1817" i="1"/>
  <c r="CR1817" i="1"/>
  <c r="CS1817" i="1"/>
  <c r="CT1817" i="1"/>
  <c r="CU1817" i="1"/>
  <c r="CV1817" i="1"/>
  <c r="CW1817" i="1"/>
  <c r="CX1817" i="1"/>
  <c r="CY1817" i="1"/>
  <c r="CZ1817" i="1"/>
  <c r="DA1817" i="1"/>
  <c r="BD1817" i="1"/>
  <c r="B1817" i="1"/>
  <c r="BE1818" i="1"/>
  <c r="BF1818" i="1"/>
  <c r="BG1818" i="1"/>
  <c r="BH1818" i="1"/>
  <c r="BI1818" i="1"/>
  <c r="BJ1818" i="1"/>
  <c r="BK1818" i="1"/>
  <c r="BL1818" i="1"/>
  <c r="BM1818" i="1"/>
  <c r="BN1818" i="1"/>
  <c r="BO1818" i="1"/>
  <c r="BP1818" i="1"/>
  <c r="BQ1818" i="1"/>
  <c r="BR1818" i="1"/>
  <c r="BS1818" i="1"/>
  <c r="BT1818" i="1"/>
  <c r="BU1818" i="1"/>
  <c r="BV1818" i="1"/>
  <c r="BW1818" i="1"/>
  <c r="BX1818" i="1"/>
  <c r="BY1818" i="1"/>
  <c r="BZ1818" i="1"/>
  <c r="CA1818" i="1"/>
  <c r="CB1818" i="1"/>
  <c r="CC1818" i="1"/>
  <c r="CD1818" i="1"/>
  <c r="CE1818" i="1"/>
  <c r="CF1818" i="1"/>
  <c r="CG1818" i="1"/>
  <c r="CH1818" i="1"/>
  <c r="CI1818" i="1"/>
  <c r="CJ1818" i="1"/>
  <c r="CK1818" i="1"/>
  <c r="CL1818" i="1"/>
  <c r="CM1818" i="1"/>
  <c r="CN1818" i="1"/>
  <c r="CO1818" i="1"/>
  <c r="CP1818" i="1"/>
  <c r="CQ1818" i="1"/>
  <c r="CR1818" i="1"/>
  <c r="CS1818" i="1"/>
  <c r="CT1818" i="1"/>
  <c r="CU1818" i="1"/>
  <c r="CV1818" i="1"/>
  <c r="CW1818" i="1"/>
  <c r="CX1818" i="1"/>
  <c r="CY1818" i="1"/>
  <c r="CZ1818" i="1"/>
  <c r="DA1818" i="1"/>
  <c r="BD1818" i="1"/>
  <c r="B1818" i="1"/>
  <c r="BE1819" i="1"/>
  <c r="BF1819" i="1"/>
  <c r="BG1819" i="1"/>
  <c r="BH1819" i="1"/>
  <c r="BI1819" i="1"/>
  <c r="BJ1819" i="1"/>
  <c r="BK1819" i="1"/>
  <c r="BL1819" i="1"/>
  <c r="BM1819" i="1"/>
  <c r="BN1819" i="1"/>
  <c r="BO1819" i="1"/>
  <c r="BP1819" i="1"/>
  <c r="BQ1819" i="1"/>
  <c r="BR1819" i="1"/>
  <c r="BS1819" i="1"/>
  <c r="BT1819" i="1"/>
  <c r="BU1819" i="1"/>
  <c r="BV1819" i="1"/>
  <c r="BW1819" i="1"/>
  <c r="BX1819" i="1"/>
  <c r="BY1819" i="1"/>
  <c r="BZ1819" i="1"/>
  <c r="CA1819" i="1"/>
  <c r="CB1819" i="1"/>
  <c r="CC1819" i="1"/>
  <c r="CD1819" i="1"/>
  <c r="CE1819" i="1"/>
  <c r="CF1819" i="1"/>
  <c r="CG1819" i="1"/>
  <c r="CH1819" i="1"/>
  <c r="CI1819" i="1"/>
  <c r="CJ1819" i="1"/>
  <c r="CK1819" i="1"/>
  <c r="CL1819" i="1"/>
  <c r="CM1819" i="1"/>
  <c r="CN1819" i="1"/>
  <c r="CO1819" i="1"/>
  <c r="CP1819" i="1"/>
  <c r="CQ1819" i="1"/>
  <c r="CR1819" i="1"/>
  <c r="CS1819" i="1"/>
  <c r="CT1819" i="1"/>
  <c r="CU1819" i="1"/>
  <c r="CV1819" i="1"/>
  <c r="CW1819" i="1"/>
  <c r="CX1819" i="1"/>
  <c r="CY1819" i="1"/>
  <c r="CZ1819" i="1"/>
  <c r="DA1819" i="1"/>
  <c r="BD1819" i="1"/>
  <c r="B1819" i="1"/>
  <c r="BE1820" i="1"/>
  <c r="BF1820" i="1"/>
  <c r="BG1820" i="1"/>
  <c r="BH1820" i="1"/>
  <c r="BI1820" i="1"/>
  <c r="BJ1820" i="1"/>
  <c r="BK1820" i="1"/>
  <c r="BL1820" i="1"/>
  <c r="BM1820" i="1"/>
  <c r="BN1820" i="1"/>
  <c r="BO1820" i="1"/>
  <c r="BP1820" i="1"/>
  <c r="BQ1820" i="1"/>
  <c r="BR1820" i="1"/>
  <c r="BS1820" i="1"/>
  <c r="BT1820" i="1"/>
  <c r="BU1820" i="1"/>
  <c r="BV1820" i="1"/>
  <c r="BW1820" i="1"/>
  <c r="BX1820" i="1"/>
  <c r="BY1820" i="1"/>
  <c r="BZ1820" i="1"/>
  <c r="CA1820" i="1"/>
  <c r="CB1820" i="1"/>
  <c r="CC1820" i="1"/>
  <c r="CD1820" i="1"/>
  <c r="CE1820" i="1"/>
  <c r="CF1820" i="1"/>
  <c r="CG1820" i="1"/>
  <c r="CH1820" i="1"/>
  <c r="CI1820" i="1"/>
  <c r="CJ1820" i="1"/>
  <c r="CK1820" i="1"/>
  <c r="CL1820" i="1"/>
  <c r="CM1820" i="1"/>
  <c r="CN1820" i="1"/>
  <c r="CO1820" i="1"/>
  <c r="CP1820" i="1"/>
  <c r="CQ1820" i="1"/>
  <c r="CR1820" i="1"/>
  <c r="CS1820" i="1"/>
  <c r="CT1820" i="1"/>
  <c r="CU1820" i="1"/>
  <c r="CV1820" i="1"/>
  <c r="CW1820" i="1"/>
  <c r="CX1820" i="1"/>
  <c r="CY1820" i="1"/>
  <c r="CZ1820" i="1"/>
  <c r="DA1820" i="1"/>
  <c r="BD1820" i="1"/>
  <c r="B1820" i="1"/>
  <c r="BE1821" i="1"/>
  <c r="BF1821" i="1"/>
  <c r="BG1821" i="1"/>
  <c r="BH1821" i="1"/>
  <c r="BI1821" i="1"/>
  <c r="BJ1821" i="1"/>
  <c r="BK1821" i="1"/>
  <c r="BL1821" i="1"/>
  <c r="BM1821" i="1"/>
  <c r="BN1821" i="1"/>
  <c r="BO1821" i="1"/>
  <c r="BP1821" i="1"/>
  <c r="BQ1821" i="1"/>
  <c r="BR1821" i="1"/>
  <c r="BS1821" i="1"/>
  <c r="BT1821" i="1"/>
  <c r="BU1821" i="1"/>
  <c r="BV1821" i="1"/>
  <c r="BW1821" i="1"/>
  <c r="BX1821" i="1"/>
  <c r="BY1821" i="1"/>
  <c r="BZ1821" i="1"/>
  <c r="CA1821" i="1"/>
  <c r="CB1821" i="1"/>
  <c r="CC1821" i="1"/>
  <c r="CD1821" i="1"/>
  <c r="CE1821" i="1"/>
  <c r="CF1821" i="1"/>
  <c r="CG1821" i="1"/>
  <c r="CH1821" i="1"/>
  <c r="CI1821" i="1"/>
  <c r="CJ1821" i="1"/>
  <c r="CK1821" i="1"/>
  <c r="CL1821" i="1"/>
  <c r="CM1821" i="1"/>
  <c r="CN1821" i="1"/>
  <c r="CO1821" i="1"/>
  <c r="CP1821" i="1"/>
  <c r="CQ1821" i="1"/>
  <c r="CR1821" i="1"/>
  <c r="CS1821" i="1"/>
  <c r="CT1821" i="1"/>
  <c r="CU1821" i="1"/>
  <c r="CV1821" i="1"/>
  <c r="CW1821" i="1"/>
  <c r="CX1821" i="1"/>
  <c r="CY1821" i="1"/>
  <c r="CZ1821" i="1"/>
  <c r="DA1821" i="1"/>
  <c r="BD1821" i="1"/>
  <c r="B1821" i="1"/>
  <c r="BE1822" i="1"/>
  <c r="BF1822" i="1"/>
  <c r="BG1822" i="1"/>
  <c r="BH1822" i="1"/>
  <c r="BI1822" i="1"/>
  <c r="BJ1822" i="1"/>
  <c r="BK1822" i="1"/>
  <c r="BL1822" i="1"/>
  <c r="BM1822" i="1"/>
  <c r="BN1822" i="1"/>
  <c r="BO1822" i="1"/>
  <c r="BP1822" i="1"/>
  <c r="BQ1822" i="1"/>
  <c r="BR1822" i="1"/>
  <c r="BS1822" i="1"/>
  <c r="BT1822" i="1"/>
  <c r="BU1822" i="1"/>
  <c r="BV1822" i="1"/>
  <c r="BW1822" i="1"/>
  <c r="BX1822" i="1"/>
  <c r="BY1822" i="1"/>
  <c r="BZ1822" i="1"/>
  <c r="CA1822" i="1"/>
  <c r="CB1822" i="1"/>
  <c r="CC1822" i="1"/>
  <c r="CD1822" i="1"/>
  <c r="CE1822" i="1"/>
  <c r="CF1822" i="1"/>
  <c r="CG1822" i="1"/>
  <c r="CH1822" i="1"/>
  <c r="CI1822" i="1"/>
  <c r="CJ1822" i="1"/>
  <c r="CK1822" i="1"/>
  <c r="CL1822" i="1"/>
  <c r="CM1822" i="1"/>
  <c r="CN1822" i="1"/>
  <c r="CO1822" i="1"/>
  <c r="CP1822" i="1"/>
  <c r="CQ1822" i="1"/>
  <c r="CR1822" i="1"/>
  <c r="CS1822" i="1"/>
  <c r="CT1822" i="1"/>
  <c r="CU1822" i="1"/>
  <c r="CV1822" i="1"/>
  <c r="CW1822" i="1"/>
  <c r="CX1822" i="1"/>
  <c r="CY1822" i="1"/>
  <c r="CZ1822" i="1"/>
  <c r="DA1822" i="1"/>
  <c r="BD1822" i="1"/>
  <c r="B1822" i="1"/>
  <c r="BE1823" i="1"/>
  <c r="BF1823" i="1"/>
  <c r="BG1823" i="1"/>
  <c r="BH1823" i="1"/>
  <c r="BI1823" i="1"/>
  <c r="BJ1823" i="1"/>
  <c r="BK1823" i="1"/>
  <c r="BL1823" i="1"/>
  <c r="BM1823" i="1"/>
  <c r="BN1823" i="1"/>
  <c r="BO1823" i="1"/>
  <c r="BP1823" i="1"/>
  <c r="BQ1823" i="1"/>
  <c r="BR1823" i="1"/>
  <c r="BS1823" i="1"/>
  <c r="BT1823" i="1"/>
  <c r="BU1823" i="1"/>
  <c r="BV1823" i="1"/>
  <c r="BW1823" i="1"/>
  <c r="BX1823" i="1"/>
  <c r="BY1823" i="1"/>
  <c r="BZ1823" i="1"/>
  <c r="CA1823" i="1"/>
  <c r="CB1823" i="1"/>
  <c r="CC1823" i="1"/>
  <c r="CD1823" i="1"/>
  <c r="CE1823" i="1"/>
  <c r="CF1823" i="1"/>
  <c r="CG1823" i="1"/>
  <c r="CH1823" i="1"/>
  <c r="CI1823" i="1"/>
  <c r="CJ1823" i="1"/>
  <c r="CK1823" i="1"/>
  <c r="CL1823" i="1"/>
  <c r="CM1823" i="1"/>
  <c r="CN1823" i="1"/>
  <c r="CO1823" i="1"/>
  <c r="CP1823" i="1"/>
  <c r="CQ1823" i="1"/>
  <c r="CR1823" i="1"/>
  <c r="CS1823" i="1"/>
  <c r="CT1823" i="1"/>
  <c r="CU1823" i="1"/>
  <c r="CV1823" i="1"/>
  <c r="CW1823" i="1"/>
  <c r="CX1823" i="1"/>
  <c r="CY1823" i="1"/>
  <c r="CZ1823" i="1"/>
  <c r="DA1823" i="1"/>
  <c r="BD1823" i="1"/>
  <c r="B1823" i="1"/>
  <c r="BE1824" i="1"/>
  <c r="BF1824" i="1"/>
  <c r="BG1824" i="1"/>
  <c r="BH1824" i="1"/>
  <c r="BI1824" i="1"/>
  <c r="BJ1824" i="1"/>
  <c r="BK1824" i="1"/>
  <c r="BL1824" i="1"/>
  <c r="BM1824" i="1"/>
  <c r="BN1824" i="1"/>
  <c r="BO1824" i="1"/>
  <c r="BP1824" i="1"/>
  <c r="BQ1824" i="1"/>
  <c r="BR1824" i="1"/>
  <c r="BS1824" i="1"/>
  <c r="BT1824" i="1"/>
  <c r="BU1824" i="1"/>
  <c r="BV1824" i="1"/>
  <c r="BW1824" i="1"/>
  <c r="BX1824" i="1"/>
  <c r="BY1824" i="1"/>
  <c r="BZ1824" i="1"/>
  <c r="CA1824" i="1"/>
  <c r="CB1824" i="1"/>
  <c r="CC1824" i="1"/>
  <c r="CD1824" i="1"/>
  <c r="CE1824" i="1"/>
  <c r="CF1824" i="1"/>
  <c r="CG1824" i="1"/>
  <c r="CH1824" i="1"/>
  <c r="CI1824" i="1"/>
  <c r="CJ1824" i="1"/>
  <c r="CK1824" i="1"/>
  <c r="CL1824" i="1"/>
  <c r="CM1824" i="1"/>
  <c r="CN1824" i="1"/>
  <c r="CO1824" i="1"/>
  <c r="CP1824" i="1"/>
  <c r="CQ1824" i="1"/>
  <c r="CR1824" i="1"/>
  <c r="CS1824" i="1"/>
  <c r="CT1824" i="1"/>
  <c r="CU1824" i="1"/>
  <c r="CV1824" i="1"/>
  <c r="CW1824" i="1"/>
  <c r="CX1824" i="1"/>
  <c r="CY1824" i="1"/>
  <c r="CZ1824" i="1"/>
  <c r="DA1824" i="1"/>
  <c r="BD1824" i="1"/>
  <c r="B1824" i="1"/>
  <c r="BE1825" i="1"/>
  <c r="BF1825" i="1"/>
  <c r="BG1825" i="1"/>
  <c r="BH1825" i="1"/>
  <c r="BI1825" i="1"/>
  <c r="BJ1825" i="1"/>
  <c r="BK1825" i="1"/>
  <c r="BL1825" i="1"/>
  <c r="BM1825" i="1"/>
  <c r="BN1825" i="1"/>
  <c r="BO1825" i="1"/>
  <c r="BP1825" i="1"/>
  <c r="BQ1825" i="1"/>
  <c r="BR1825" i="1"/>
  <c r="BS1825" i="1"/>
  <c r="BT1825" i="1"/>
  <c r="BU1825" i="1"/>
  <c r="BV1825" i="1"/>
  <c r="BW1825" i="1"/>
  <c r="BX1825" i="1"/>
  <c r="BY1825" i="1"/>
  <c r="BZ1825" i="1"/>
  <c r="CA1825" i="1"/>
  <c r="CB1825" i="1"/>
  <c r="CC1825" i="1"/>
  <c r="CD1825" i="1"/>
  <c r="CE1825" i="1"/>
  <c r="CF1825" i="1"/>
  <c r="CG1825" i="1"/>
  <c r="CH1825" i="1"/>
  <c r="CI1825" i="1"/>
  <c r="CJ1825" i="1"/>
  <c r="CK1825" i="1"/>
  <c r="CL1825" i="1"/>
  <c r="CM1825" i="1"/>
  <c r="CN1825" i="1"/>
  <c r="CO1825" i="1"/>
  <c r="CP1825" i="1"/>
  <c r="CQ1825" i="1"/>
  <c r="CR1825" i="1"/>
  <c r="CS1825" i="1"/>
  <c r="CT1825" i="1"/>
  <c r="CU1825" i="1"/>
  <c r="CV1825" i="1"/>
  <c r="CW1825" i="1"/>
  <c r="CX1825" i="1"/>
  <c r="CY1825" i="1"/>
  <c r="CZ1825" i="1"/>
  <c r="DA1825" i="1"/>
  <c r="BD1825" i="1"/>
  <c r="B1825" i="1"/>
  <c r="BE1826" i="1"/>
  <c r="BF1826" i="1"/>
  <c r="BG1826" i="1"/>
  <c r="BH1826" i="1"/>
  <c r="BI1826" i="1"/>
  <c r="BJ1826" i="1"/>
  <c r="BK1826" i="1"/>
  <c r="BL1826" i="1"/>
  <c r="BM1826" i="1"/>
  <c r="BN1826" i="1"/>
  <c r="BO1826" i="1"/>
  <c r="BP1826" i="1"/>
  <c r="BQ1826" i="1"/>
  <c r="BR1826" i="1"/>
  <c r="BS1826" i="1"/>
  <c r="BT1826" i="1"/>
  <c r="BU1826" i="1"/>
  <c r="BV1826" i="1"/>
  <c r="BW1826" i="1"/>
  <c r="BX1826" i="1"/>
  <c r="BY1826" i="1"/>
  <c r="BZ1826" i="1"/>
  <c r="CA1826" i="1"/>
  <c r="CB1826" i="1"/>
  <c r="CC1826" i="1"/>
  <c r="CD1826" i="1"/>
  <c r="CE1826" i="1"/>
  <c r="CF1826" i="1"/>
  <c r="CG1826" i="1"/>
  <c r="CH1826" i="1"/>
  <c r="CI1826" i="1"/>
  <c r="CJ1826" i="1"/>
  <c r="CK1826" i="1"/>
  <c r="CL1826" i="1"/>
  <c r="CM1826" i="1"/>
  <c r="CN1826" i="1"/>
  <c r="CO1826" i="1"/>
  <c r="CP1826" i="1"/>
  <c r="CQ1826" i="1"/>
  <c r="CR1826" i="1"/>
  <c r="CS1826" i="1"/>
  <c r="CT1826" i="1"/>
  <c r="CU1826" i="1"/>
  <c r="CV1826" i="1"/>
  <c r="CW1826" i="1"/>
  <c r="CX1826" i="1"/>
  <c r="CY1826" i="1"/>
  <c r="CZ1826" i="1"/>
  <c r="DA1826" i="1"/>
  <c r="BD1826" i="1"/>
  <c r="B1826" i="1"/>
  <c r="BE1827" i="1"/>
  <c r="BF1827" i="1"/>
  <c r="BG1827" i="1"/>
  <c r="BH1827" i="1"/>
  <c r="BI1827" i="1"/>
  <c r="BJ1827" i="1"/>
  <c r="BK1827" i="1"/>
  <c r="BL1827" i="1"/>
  <c r="BM1827" i="1"/>
  <c r="BN1827" i="1"/>
  <c r="BO1827" i="1"/>
  <c r="BP1827" i="1"/>
  <c r="BQ1827" i="1"/>
  <c r="BR1827" i="1"/>
  <c r="BS1827" i="1"/>
  <c r="BT1827" i="1"/>
  <c r="BU1827" i="1"/>
  <c r="BV1827" i="1"/>
  <c r="BW1827" i="1"/>
  <c r="BX1827" i="1"/>
  <c r="BY1827" i="1"/>
  <c r="BZ1827" i="1"/>
  <c r="CA1827" i="1"/>
  <c r="CB1827" i="1"/>
  <c r="CC1827" i="1"/>
  <c r="CD1827" i="1"/>
  <c r="CE1827" i="1"/>
  <c r="CF1827" i="1"/>
  <c r="CG1827" i="1"/>
  <c r="CH1827" i="1"/>
  <c r="CI1827" i="1"/>
  <c r="CJ1827" i="1"/>
  <c r="CK1827" i="1"/>
  <c r="CL1827" i="1"/>
  <c r="CM1827" i="1"/>
  <c r="CN1827" i="1"/>
  <c r="CO1827" i="1"/>
  <c r="CP1827" i="1"/>
  <c r="CQ1827" i="1"/>
  <c r="CR1827" i="1"/>
  <c r="CS1827" i="1"/>
  <c r="CT1827" i="1"/>
  <c r="CU1827" i="1"/>
  <c r="CV1827" i="1"/>
  <c r="CW1827" i="1"/>
  <c r="CX1827" i="1"/>
  <c r="CY1827" i="1"/>
  <c r="CZ1827" i="1"/>
  <c r="DA1827" i="1"/>
  <c r="BD1827" i="1"/>
  <c r="B1827" i="1"/>
  <c r="BE1828" i="1"/>
  <c r="BF1828" i="1"/>
  <c r="BG1828" i="1"/>
  <c r="BH1828" i="1"/>
  <c r="BI1828" i="1"/>
  <c r="BJ1828" i="1"/>
  <c r="BK1828" i="1"/>
  <c r="BL1828" i="1"/>
  <c r="BM1828" i="1"/>
  <c r="BN1828" i="1"/>
  <c r="BO1828" i="1"/>
  <c r="BP1828" i="1"/>
  <c r="BQ1828" i="1"/>
  <c r="BR1828" i="1"/>
  <c r="BS1828" i="1"/>
  <c r="BT1828" i="1"/>
  <c r="BU1828" i="1"/>
  <c r="BV1828" i="1"/>
  <c r="BW1828" i="1"/>
  <c r="BX1828" i="1"/>
  <c r="BY1828" i="1"/>
  <c r="BZ1828" i="1"/>
  <c r="CA1828" i="1"/>
  <c r="CB1828" i="1"/>
  <c r="CC1828" i="1"/>
  <c r="CD1828" i="1"/>
  <c r="CE1828" i="1"/>
  <c r="CF1828" i="1"/>
  <c r="CG1828" i="1"/>
  <c r="CH1828" i="1"/>
  <c r="CI1828" i="1"/>
  <c r="CJ1828" i="1"/>
  <c r="CK1828" i="1"/>
  <c r="CL1828" i="1"/>
  <c r="CM1828" i="1"/>
  <c r="CN1828" i="1"/>
  <c r="CO1828" i="1"/>
  <c r="CP1828" i="1"/>
  <c r="CQ1828" i="1"/>
  <c r="CR1828" i="1"/>
  <c r="CS1828" i="1"/>
  <c r="CT1828" i="1"/>
  <c r="CU1828" i="1"/>
  <c r="CV1828" i="1"/>
  <c r="CW1828" i="1"/>
  <c r="CX1828" i="1"/>
  <c r="CY1828" i="1"/>
  <c r="CZ1828" i="1"/>
  <c r="DA1828" i="1"/>
  <c r="BD1828" i="1"/>
  <c r="B1828" i="1"/>
  <c r="BE1829" i="1"/>
  <c r="BF1829" i="1"/>
  <c r="BG1829" i="1"/>
  <c r="BH1829" i="1"/>
  <c r="BI1829" i="1"/>
  <c r="BJ1829" i="1"/>
  <c r="BK1829" i="1"/>
  <c r="BL1829" i="1"/>
  <c r="BM1829" i="1"/>
  <c r="BN1829" i="1"/>
  <c r="BO1829" i="1"/>
  <c r="BP1829" i="1"/>
  <c r="BQ1829" i="1"/>
  <c r="BR1829" i="1"/>
  <c r="BS1829" i="1"/>
  <c r="BT1829" i="1"/>
  <c r="BU1829" i="1"/>
  <c r="BV1829" i="1"/>
  <c r="BW1829" i="1"/>
  <c r="BX1829" i="1"/>
  <c r="BY1829" i="1"/>
  <c r="BZ1829" i="1"/>
  <c r="CA1829" i="1"/>
  <c r="CB1829" i="1"/>
  <c r="CC1829" i="1"/>
  <c r="CD1829" i="1"/>
  <c r="CE1829" i="1"/>
  <c r="CF1829" i="1"/>
  <c r="CG1829" i="1"/>
  <c r="CH1829" i="1"/>
  <c r="CI1829" i="1"/>
  <c r="CJ1829" i="1"/>
  <c r="CK1829" i="1"/>
  <c r="CL1829" i="1"/>
  <c r="CM1829" i="1"/>
  <c r="CN1829" i="1"/>
  <c r="CO1829" i="1"/>
  <c r="CP1829" i="1"/>
  <c r="CQ1829" i="1"/>
  <c r="CR1829" i="1"/>
  <c r="CS1829" i="1"/>
  <c r="CT1829" i="1"/>
  <c r="CU1829" i="1"/>
  <c r="CV1829" i="1"/>
  <c r="CW1829" i="1"/>
  <c r="CX1829" i="1"/>
  <c r="CY1829" i="1"/>
  <c r="CZ1829" i="1"/>
  <c r="DA1829" i="1"/>
  <c r="BD1829" i="1"/>
  <c r="B1829" i="1"/>
  <c r="BE1830" i="1"/>
  <c r="BF1830" i="1"/>
  <c r="BG1830" i="1"/>
  <c r="BH1830" i="1"/>
  <c r="BI1830" i="1"/>
  <c r="BJ1830" i="1"/>
  <c r="BK1830" i="1"/>
  <c r="BL1830" i="1"/>
  <c r="BM1830" i="1"/>
  <c r="BN1830" i="1"/>
  <c r="BO1830" i="1"/>
  <c r="BP1830" i="1"/>
  <c r="BQ1830" i="1"/>
  <c r="BR1830" i="1"/>
  <c r="BS1830" i="1"/>
  <c r="BT1830" i="1"/>
  <c r="BU1830" i="1"/>
  <c r="BV1830" i="1"/>
  <c r="BW1830" i="1"/>
  <c r="BX1830" i="1"/>
  <c r="BY1830" i="1"/>
  <c r="BZ1830" i="1"/>
  <c r="CA1830" i="1"/>
  <c r="CB1830" i="1"/>
  <c r="CC1830" i="1"/>
  <c r="CD1830" i="1"/>
  <c r="CE1830" i="1"/>
  <c r="CF1830" i="1"/>
  <c r="CG1830" i="1"/>
  <c r="CH1830" i="1"/>
  <c r="CI1830" i="1"/>
  <c r="CJ1830" i="1"/>
  <c r="CK1830" i="1"/>
  <c r="CL1830" i="1"/>
  <c r="CM1830" i="1"/>
  <c r="CN1830" i="1"/>
  <c r="CO1830" i="1"/>
  <c r="CP1830" i="1"/>
  <c r="CQ1830" i="1"/>
  <c r="CR1830" i="1"/>
  <c r="CS1830" i="1"/>
  <c r="CT1830" i="1"/>
  <c r="CU1830" i="1"/>
  <c r="CV1830" i="1"/>
  <c r="CW1830" i="1"/>
  <c r="CX1830" i="1"/>
  <c r="CY1830" i="1"/>
  <c r="CZ1830" i="1"/>
  <c r="DA1830" i="1"/>
  <c r="BD1830" i="1"/>
  <c r="B1830" i="1"/>
  <c r="BE1831" i="1"/>
  <c r="BF1831" i="1"/>
  <c r="BG1831" i="1"/>
  <c r="BH1831" i="1"/>
  <c r="BI1831" i="1"/>
  <c r="BJ1831" i="1"/>
  <c r="BK1831" i="1"/>
  <c r="BL1831" i="1"/>
  <c r="BM1831" i="1"/>
  <c r="BN1831" i="1"/>
  <c r="BO1831" i="1"/>
  <c r="BP1831" i="1"/>
  <c r="BQ1831" i="1"/>
  <c r="BR1831" i="1"/>
  <c r="BS1831" i="1"/>
  <c r="BT1831" i="1"/>
  <c r="BU1831" i="1"/>
  <c r="BV1831" i="1"/>
  <c r="BW1831" i="1"/>
  <c r="BX1831" i="1"/>
  <c r="BY1831" i="1"/>
  <c r="BZ1831" i="1"/>
  <c r="CA1831" i="1"/>
  <c r="CB1831" i="1"/>
  <c r="CC1831" i="1"/>
  <c r="CD1831" i="1"/>
  <c r="CE1831" i="1"/>
  <c r="CF1831" i="1"/>
  <c r="CG1831" i="1"/>
  <c r="CH1831" i="1"/>
  <c r="CI1831" i="1"/>
  <c r="CJ1831" i="1"/>
  <c r="CK1831" i="1"/>
  <c r="CL1831" i="1"/>
  <c r="CM1831" i="1"/>
  <c r="CN1831" i="1"/>
  <c r="CO1831" i="1"/>
  <c r="CP1831" i="1"/>
  <c r="CQ1831" i="1"/>
  <c r="CR1831" i="1"/>
  <c r="CS1831" i="1"/>
  <c r="CT1831" i="1"/>
  <c r="CU1831" i="1"/>
  <c r="CV1831" i="1"/>
  <c r="CW1831" i="1"/>
  <c r="CX1831" i="1"/>
  <c r="CY1831" i="1"/>
  <c r="CZ1831" i="1"/>
  <c r="DA1831" i="1"/>
  <c r="BD1831" i="1"/>
  <c r="B1831" i="1"/>
  <c r="BE1832" i="1"/>
  <c r="BF1832" i="1"/>
  <c r="BG1832" i="1"/>
  <c r="BH1832" i="1"/>
  <c r="BI1832" i="1"/>
  <c r="BJ1832" i="1"/>
  <c r="BK1832" i="1"/>
  <c r="BL1832" i="1"/>
  <c r="BM1832" i="1"/>
  <c r="BN1832" i="1"/>
  <c r="BO1832" i="1"/>
  <c r="BP1832" i="1"/>
  <c r="BQ1832" i="1"/>
  <c r="BR1832" i="1"/>
  <c r="BS1832" i="1"/>
  <c r="BT1832" i="1"/>
  <c r="BU1832" i="1"/>
  <c r="BV1832" i="1"/>
  <c r="BW1832" i="1"/>
  <c r="BX1832" i="1"/>
  <c r="BY1832" i="1"/>
  <c r="BZ1832" i="1"/>
  <c r="CA1832" i="1"/>
  <c r="CB1832" i="1"/>
  <c r="CC1832" i="1"/>
  <c r="CD1832" i="1"/>
  <c r="CE1832" i="1"/>
  <c r="CF1832" i="1"/>
  <c r="CG1832" i="1"/>
  <c r="CH1832" i="1"/>
  <c r="CI1832" i="1"/>
  <c r="CJ1832" i="1"/>
  <c r="CK1832" i="1"/>
  <c r="CL1832" i="1"/>
  <c r="CM1832" i="1"/>
  <c r="CN1832" i="1"/>
  <c r="CO1832" i="1"/>
  <c r="CP1832" i="1"/>
  <c r="CQ1832" i="1"/>
  <c r="CR1832" i="1"/>
  <c r="CS1832" i="1"/>
  <c r="CT1832" i="1"/>
  <c r="CU1832" i="1"/>
  <c r="CV1832" i="1"/>
  <c r="CW1832" i="1"/>
  <c r="CX1832" i="1"/>
  <c r="CY1832" i="1"/>
  <c r="CZ1832" i="1"/>
  <c r="DA1832" i="1"/>
  <c r="BD1832" i="1"/>
  <c r="B1832" i="1"/>
  <c r="BE1833" i="1"/>
  <c r="BF1833" i="1"/>
  <c r="BG1833" i="1"/>
  <c r="BH1833" i="1"/>
  <c r="BI1833" i="1"/>
  <c r="BJ1833" i="1"/>
  <c r="BK1833" i="1"/>
  <c r="BL1833" i="1"/>
  <c r="BM1833" i="1"/>
  <c r="BN1833" i="1"/>
  <c r="BO1833" i="1"/>
  <c r="BP1833" i="1"/>
  <c r="BQ1833" i="1"/>
  <c r="BR1833" i="1"/>
  <c r="BS1833" i="1"/>
  <c r="BT1833" i="1"/>
  <c r="BU1833" i="1"/>
  <c r="BV1833" i="1"/>
  <c r="BW1833" i="1"/>
  <c r="BX1833" i="1"/>
  <c r="BY1833" i="1"/>
  <c r="BZ1833" i="1"/>
  <c r="CA1833" i="1"/>
  <c r="CB1833" i="1"/>
  <c r="CC1833" i="1"/>
  <c r="CD1833" i="1"/>
  <c r="CE1833" i="1"/>
  <c r="CF1833" i="1"/>
  <c r="CG1833" i="1"/>
  <c r="CH1833" i="1"/>
  <c r="CI1833" i="1"/>
  <c r="CJ1833" i="1"/>
  <c r="CK1833" i="1"/>
  <c r="CL1833" i="1"/>
  <c r="CM1833" i="1"/>
  <c r="CN1833" i="1"/>
  <c r="CO1833" i="1"/>
  <c r="CP1833" i="1"/>
  <c r="CQ1833" i="1"/>
  <c r="CR1833" i="1"/>
  <c r="CS1833" i="1"/>
  <c r="CT1833" i="1"/>
  <c r="CU1833" i="1"/>
  <c r="CV1833" i="1"/>
  <c r="CW1833" i="1"/>
  <c r="CX1833" i="1"/>
  <c r="CY1833" i="1"/>
  <c r="CZ1833" i="1"/>
  <c r="DA1833" i="1"/>
  <c r="BD1833" i="1"/>
  <c r="B1833" i="1"/>
  <c r="BE1834" i="1"/>
  <c r="BF1834" i="1"/>
  <c r="BG1834" i="1"/>
  <c r="BH1834" i="1"/>
  <c r="BI1834" i="1"/>
  <c r="BJ1834" i="1"/>
  <c r="BK1834" i="1"/>
  <c r="BL1834" i="1"/>
  <c r="BM1834" i="1"/>
  <c r="BN1834" i="1"/>
  <c r="BO1834" i="1"/>
  <c r="BP1834" i="1"/>
  <c r="BQ1834" i="1"/>
  <c r="BR1834" i="1"/>
  <c r="BS1834" i="1"/>
  <c r="BT1834" i="1"/>
  <c r="BU1834" i="1"/>
  <c r="BV1834" i="1"/>
  <c r="BW1834" i="1"/>
  <c r="BX1834" i="1"/>
  <c r="BY1834" i="1"/>
  <c r="BZ1834" i="1"/>
  <c r="CA1834" i="1"/>
  <c r="CB1834" i="1"/>
  <c r="CC1834" i="1"/>
  <c r="CD1834" i="1"/>
  <c r="CE1834" i="1"/>
  <c r="CF1834" i="1"/>
  <c r="CG1834" i="1"/>
  <c r="CH1834" i="1"/>
  <c r="CI1834" i="1"/>
  <c r="CJ1834" i="1"/>
  <c r="CK1834" i="1"/>
  <c r="CL1834" i="1"/>
  <c r="CM1834" i="1"/>
  <c r="CN1834" i="1"/>
  <c r="CO1834" i="1"/>
  <c r="CP1834" i="1"/>
  <c r="CQ1834" i="1"/>
  <c r="CR1834" i="1"/>
  <c r="CS1834" i="1"/>
  <c r="CT1834" i="1"/>
  <c r="CU1834" i="1"/>
  <c r="CV1834" i="1"/>
  <c r="CW1834" i="1"/>
  <c r="CX1834" i="1"/>
  <c r="CY1834" i="1"/>
  <c r="CZ1834" i="1"/>
  <c r="DA1834" i="1"/>
  <c r="BD1834" i="1"/>
  <c r="B1834" i="1"/>
  <c r="BE1835" i="1"/>
  <c r="BF1835" i="1"/>
  <c r="BG1835" i="1"/>
  <c r="BH1835" i="1"/>
  <c r="BI1835" i="1"/>
  <c r="BJ1835" i="1"/>
  <c r="BK1835" i="1"/>
  <c r="BL1835" i="1"/>
  <c r="BM1835" i="1"/>
  <c r="BN1835" i="1"/>
  <c r="BO1835" i="1"/>
  <c r="BP1835" i="1"/>
  <c r="BQ1835" i="1"/>
  <c r="BR1835" i="1"/>
  <c r="BS1835" i="1"/>
  <c r="BT1835" i="1"/>
  <c r="BU1835" i="1"/>
  <c r="BV1835" i="1"/>
  <c r="BW1835" i="1"/>
  <c r="BX1835" i="1"/>
  <c r="BY1835" i="1"/>
  <c r="BZ1835" i="1"/>
  <c r="CA1835" i="1"/>
  <c r="CB1835" i="1"/>
  <c r="CC1835" i="1"/>
  <c r="CD1835" i="1"/>
  <c r="CE1835" i="1"/>
  <c r="CF1835" i="1"/>
  <c r="CG1835" i="1"/>
  <c r="CH1835" i="1"/>
  <c r="CI1835" i="1"/>
  <c r="CJ1835" i="1"/>
  <c r="CK1835" i="1"/>
  <c r="CL1835" i="1"/>
  <c r="CM1835" i="1"/>
  <c r="CN1835" i="1"/>
  <c r="CO1835" i="1"/>
  <c r="CP1835" i="1"/>
  <c r="CQ1835" i="1"/>
  <c r="CR1835" i="1"/>
  <c r="CS1835" i="1"/>
  <c r="CT1835" i="1"/>
  <c r="CU1835" i="1"/>
  <c r="CV1835" i="1"/>
  <c r="CW1835" i="1"/>
  <c r="CX1835" i="1"/>
  <c r="CY1835" i="1"/>
  <c r="CZ1835" i="1"/>
  <c r="DA1835" i="1"/>
  <c r="BD1835" i="1"/>
  <c r="B1835" i="1"/>
  <c r="BE1836" i="1"/>
  <c r="BF1836" i="1"/>
  <c r="BG1836" i="1"/>
  <c r="BH1836" i="1"/>
  <c r="BI1836" i="1"/>
  <c r="BJ1836" i="1"/>
  <c r="BK1836" i="1"/>
  <c r="BL1836" i="1"/>
  <c r="BM1836" i="1"/>
  <c r="BN1836" i="1"/>
  <c r="BO1836" i="1"/>
  <c r="BP1836" i="1"/>
  <c r="BQ1836" i="1"/>
  <c r="BR1836" i="1"/>
  <c r="BS1836" i="1"/>
  <c r="BT1836" i="1"/>
  <c r="BU1836" i="1"/>
  <c r="BV1836" i="1"/>
  <c r="BW1836" i="1"/>
  <c r="BX1836" i="1"/>
  <c r="BY1836" i="1"/>
  <c r="BZ1836" i="1"/>
  <c r="CA1836" i="1"/>
  <c r="CB1836" i="1"/>
  <c r="CC1836" i="1"/>
  <c r="CD1836" i="1"/>
  <c r="CE1836" i="1"/>
  <c r="CF1836" i="1"/>
  <c r="CG1836" i="1"/>
  <c r="CH1836" i="1"/>
  <c r="CI1836" i="1"/>
  <c r="CJ1836" i="1"/>
  <c r="CK1836" i="1"/>
  <c r="CL1836" i="1"/>
  <c r="CM1836" i="1"/>
  <c r="CN1836" i="1"/>
  <c r="CO1836" i="1"/>
  <c r="CP1836" i="1"/>
  <c r="CQ1836" i="1"/>
  <c r="CR1836" i="1"/>
  <c r="CS1836" i="1"/>
  <c r="CT1836" i="1"/>
  <c r="CU1836" i="1"/>
  <c r="CV1836" i="1"/>
  <c r="CW1836" i="1"/>
  <c r="CX1836" i="1"/>
  <c r="CY1836" i="1"/>
  <c r="CZ1836" i="1"/>
  <c r="DA1836" i="1"/>
  <c r="BD1836" i="1"/>
  <c r="B1836" i="1"/>
  <c r="BE1837" i="1"/>
  <c r="BF1837" i="1"/>
  <c r="BG1837" i="1"/>
  <c r="BH1837" i="1"/>
  <c r="BI1837" i="1"/>
  <c r="BJ1837" i="1"/>
  <c r="BK1837" i="1"/>
  <c r="BL1837" i="1"/>
  <c r="BM1837" i="1"/>
  <c r="BN1837" i="1"/>
  <c r="BO1837" i="1"/>
  <c r="BP1837" i="1"/>
  <c r="BQ1837" i="1"/>
  <c r="BR1837" i="1"/>
  <c r="BS1837" i="1"/>
  <c r="BT1837" i="1"/>
  <c r="BU1837" i="1"/>
  <c r="BV1837" i="1"/>
  <c r="BW1837" i="1"/>
  <c r="BX1837" i="1"/>
  <c r="BY1837" i="1"/>
  <c r="BZ1837" i="1"/>
  <c r="CA1837" i="1"/>
  <c r="CB1837" i="1"/>
  <c r="CC1837" i="1"/>
  <c r="CD1837" i="1"/>
  <c r="CE1837" i="1"/>
  <c r="CF1837" i="1"/>
  <c r="CG1837" i="1"/>
  <c r="CH1837" i="1"/>
  <c r="CI1837" i="1"/>
  <c r="CJ1837" i="1"/>
  <c r="CK1837" i="1"/>
  <c r="CL1837" i="1"/>
  <c r="CM1837" i="1"/>
  <c r="CN1837" i="1"/>
  <c r="CO1837" i="1"/>
  <c r="CP1837" i="1"/>
  <c r="CQ1837" i="1"/>
  <c r="CR1837" i="1"/>
  <c r="CS1837" i="1"/>
  <c r="CT1837" i="1"/>
  <c r="CU1837" i="1"/>
  <c r="CV1837" i="1"/>
  <c r="CW1837" i="1"/>
  <c r="CX1837" i="1"/>
  <c r="CY1837" i="1"/>
  <c r="CZ1837" i="1"/>
  <c r="DA1837" i="1"/>
  <c r="BD1837" i="1"/>
  <c r="B1837" i="1"/>
  <c r="BE1838" i="1"/>
  <c r="BF1838" i="1"/>
  <c r="BG1838" i="1"/>
  <c r="BH1838" i="1"/>
  <c r="BI1838" i="1"/>
  <c r="BJ1838" i="1"/>
  <c r="BK1838" i="1"/>
  <c r="BL1838" i="1"/>
  <c r="BM1838" i="1"/>
  <c r="BN1838" i="1"/>
  <c r="BO1838" i="1"/>
  <c r="BP1838" i="1"/>
  <c r="BQ1838" i="1"/>
  <c r="BR1838" i="1"/>
  <c r="BS1838" i="1"/>
  <c r="BT1838" i="1"/>
  <c r="BU1838" i="1"/>
  <c r="BV1838" i="1"/>
  <c r="BW1838" i="1"/>
  <c r="BX1838" i="1"/>
  <c r="BY1838" i="1"/>
  <c r="BZ1838" i="1"/>
  <c r="CA1838" i="1"/>
  <c r="CB1838" i="1"/>
  <c r="CC1838" i="1"/>
  <c r="CD1838" i="1"/>
  <c r="CE1838" i="1"/>
  <c r="CF1838" i="1"/>
  <c r="CG1838" i="1"/>
  <c r="CH1838" i="1"/>
  <c r="CI1838" i="1"/>
  <c r="CJ1838" i="1"/>
  <c r="CK1838" i="1"/>
  <c r="CL1838" i="1"/>
  <c r="CM1838" i="1"/>
  <c r="CN1838" i="1"/>
  <c r="CO1838" i="1"/>
  <c r="CP1838" i="1"/>
  <c r="CQ1838" i="1"/>
  <c r="CR1838" i="1"/>
  <c r="CS1838" i="1"/>
  <c r="CT1838" i="1"/>
  <c r="CU1838" i="1"/>
  <c r="CV1838" i="1"/>
  <c r="CW1838" i="1"/>
  <c r="CX1838" i="1"/>
  <c r="CY1838" i="1"/>
  <c r="CZ1838" i="1"/>
  <c r="DA1838" i="1"/>
  <c r="BD1838" i="1"/>
  <c r="B1838" i="1"/>
  <c r="BE1839" i="1"/>
  <c r="BF1839" i="1"/>
  <c r="BG1839" i="1"/>
  <c r="BH1839" i="1"/>
  <c r="BI1839" i="1"/>
  <c r="BJ1839" i="1"/>
  <c r="BK1839" i="1"/>
  <c r="BL1839" i="1"/>
  <c r="BM1839" i="1"/>
  <c r="BN1839" i="1"/>
  <c r="BO1839" i="1"/>
  <c r="BP1839" i="1"/>
  <c r="BQ1839" i="1"/>
  <c r="BR1839" i="1"/>
  <c r="BS1839" i="1"/>
  <c r="BT1839" i="1"/>
  <c r="BU1839" i="1"/>
  <c r="BV1839" i="1"/>
  <c r="BW1839" i="1"/>
  <c r="BX1839" i="1"/>
  <c r="BY1839" i="1"/>
  <c r="BZ1839" i="1"/>
  <c r="CA1839" i="1"/>
  <c r="CB1839" i="1"/>
  <c r="CC1839" i="1"/>
  <c r="CD1839" i="1"/>
  <c r="CE1839" i="1"/>
  <c r="CF1839" i="1"/>
  <c r="CG1839" i="1"/>
  <c r="CH1839" i="1"/>
  <c r="CI1839" i="1"/>
  <c r="CJ1839" i="1"/>
  <c r="CK1839" i="1"/>
  <c r="CL1839" i="1"/>
  <c r="CM1839" i="1"/>
  <c r="CN1839" i="1"/>
  <c r="CO1839" i="1"/>
  <c r="CP1839" i="1"/>
  <c r="CQ1839" i="1"/>
  <c r="CR1839" i="1"/>
  <c r="CS1839" i="1"/>
  <c r="CT1839" i="1"/>
  <c r="CU1839" i="1"/>
  <c r="CV1839" i="1"/>
  <c r="CW1839" i="1"/>
  <c r="CX1839" i="1"/>
  <c r="CY1839" i="1"/>
  <c r="CZ1839" i="1"/>
  <c r="DA1839" i="1"/>
  <c r="BD1839" i="1"/>
  <c r="B1839" i="1"/>
  <c r="BE1840" i="1"/>
  <c r="BF1840" i="1"/>
  <c r="BG1840" i="1"/>
  <c r="BH1840" i="1"/>
  <c r="BI1840" i="1"/>
  <c r="BJ1840" i="1"/>
  <c r="BK1840" i="1"/>
  <c r="BL1840" i="1"/>
  <c r="BM1840" i="1"/>
  <c r="BN1840" i="1"/>
  <c r="BO1840" i="1"/>
  <c r="BP1840" i="1"/>
  <c r="BQ1840" i="1"/>
  <c r="BR1840" i="1"/>
  <c r="BS1840" i="1"/>
  <c r="BT1840" i="1"/>
  <c r="BU1840" i="1"/>
  <c r="BV1840" i="1"/>
  <c r="BW1840" i="1"/>
  <c r="BX1840" i="1"/>
  <c r="BY1840" i="1"/>
  <c r="BZ1840" i="1"/>
  <c r="CA1840" i="1"/>
  <c r="CB1840" i="1"/>
  <c r="CC1840" i="1"/>
  <c r="CD1840" i="1"/>
  <c r="CE1840" i="1"/>
  <c r="CF1840" i="1"/>
  <c r="CG1840" i="1"/>
  <c r="CH1840" i="1"/>
  <c r="CI1840" i="1"/>
  <c r="CJ1840" i="1"/>
  <c r="CK1840" i="1"/>
  <c r="CL1840" i="1"/>
  <c r="CM1840" i="1"/>
  <c r="CN1840" i="1"/>
  <c r="CO1840" i="1"/>
  <c r="CP1840" i="1"/>
  <c r="CQ1840" i="1"/>
  <c r="CR1840" i="1"/>
  <c r="CS1840" i="1"/>
  <c r="CT1840" i="1"/>
  <c r="CU1840" i="1"/>
  <c r="CV1840" i="1"/>
  <c r="CW1840" i="1"/>
  <c r="CX1840" i="1"/>
  <c r="CY1840" i="1"/>
  <c r="CZ1840" i="1"/>
  <c r="DA1840" i="1"/>
  <c r="BD1840" i="1"/>
  <c r="B1840" i="1"/>
  <c r="BE1841" i="1"/>
  <c r="BF1841" i="1"/>
  <c r="BG1841" i="1"/>
  <c r="BH1841" i="1"/>
  <c r="BI1841" i="1"/>
  <c r="BJ1841" i="1"/>
  <c r="BK1841" i="1"/>
  <c r="BL1841" i="1"/>
  <c r="BM1841" i="1"/>
  <c r="BN1841" i="1"/>
  <c r="BO1841" i="1"/>
  <c r="BP1841" i="1"/>
  <c r="BQ1841" i="1"/>
  <c r="BR1841" i="1"/>
  <c r="BS1841" i="1"/>
  <c r="BT1841" i="1"/>
  <c r="BU1841" i="1"/>
  <c r="BV1841" i="1"/>
  <c r="BW1841" i="1"/>
  <c r="BX1841" i="1"/>
  <c r="BY1841" i="1"/>
  <c r="BZ1841" i="1"/>
  <c r="CA1841" i="1"/>
  <c r="CB1841" i="1"/>
  <c r="CC1841" i="1"/>
  <c r="CD1841" i="1"/>
  <c r="CE1841" i="1"/>
  <c r="CF1841" i="1"/>
  <c r="CG1841" i="1"/>
  <c r="CH1841" i="1"/>
  <c r="CI1841" i="1"/>
  <c r="CJ1841" i="1"/>
  <c r="CK1841" i="1"/>
  <c r="CL1841" i="1"/>
  <c r="CM1841" i="1"/>
  <c r="CN1841" i="1"/>
  <c r="CO1841" i="1"/>
  <c r="CP1841" i="1"/>
  <c r="CQ1841" i="1"/>
  <c r="CR1841" i="1"/>
  <c r="CS1841" i="1"/>
  <c r="CT1841" i="1"/>
  <c r="CU1841" i="1"/>
  <c r="CV1841" i="1"/>
  <c r="CW1841" i="1"/>
  <c r="CX1841" i="1"/>
  <c r="CY1841" i="1"/>
  <c r="CZ1841" i="1"/>
  <c r="DA1841" i="1"/>
  <c r="BD1841" i="1"/>
  <c r="B1841" i="1"/>
  <c r="BE1842" i="1"/>
  <c r="BF1842" i="1"/>
  <c r="BG1842" i="1"/>
  <c r="BH1842" i="1"/>
  <c r="BI1842" i="1"/>
  <c r="BJ1842" i="1"/>
  <c r="BK1842" i="1"/>
  <c r="BL1842" i="1"/>
  <c r="BM1842" i="1"/>
  <c r="BN1842" i="1"/>
  <c r="BO1842" i="1"/>
  <c r="BP1842" i="1"/>
  <c r="BQ1842" i="1"/>
  <c r="BR1842" i="1"/>
  <c r="BS1842" i="1"/>
  <c r="BT1842" i="1"/>
  <c r="BU1842" i="1"/>
  <c r="BV1842" i="1"/>
  <c r="BW1842" i="1"/>
  <c r="BX1842" i="1"/>
  <c r="BY1842" i="1"/>
  <c r="BZ1842" i="1"/>
  <c r="CA1842" i="1"/>
  <c r="CB1842" i="1"/>
  <c r="CC1842" i="1"/>
  <c r="CD1842" i="1"/>
  <c r="CE1842" i="1"/>
  <c r="CF1842" i="1"/>
  <c r="CG1842" i="1"/>
  <c r="CH1842" i="1"/>
  <c r="CI1842" i="1"/>
  <c r="CJ1842" i="1"/>
  <c r="CK1842" i="1"/>
  <c r="CL1842" i="1"/>
  <c r="CM1842" i="1"/>
  <c r="CN1842" i="1"/>
  <c r="CO1842" i="1"/>
  <c r="CP1842" i="1"/>
  <c r="CQ1842" i="1"/>
  <c r="CR1842" i="1"/>
  <c r="CS1842" i="1"/>
  <c r="CT1842" i="1"/>
  <c r="CU1842" i="1"/>
  <c r="CV1842" i="1"/>
  <c r="CW1842" i="1"/>
  <c r="CX1842" i="1"/>
  <c r="CY1842" i="1"/>
  <c r="CZ1842" i="1"/>
  <c r="DA1842" i="1"/>
  <c r="BD1842" i="1"/>
  <c r="B1842" i="1"/>
  <c r="BE1843" i="1"/>
  <c r="BF1843" i="1"/>
  <c r="BG1843" i="1"/>
  <c r="BH1843" i="1"/>
  <c r="BI1843" i="1"/>
  <c r="BJ1843" i="1"/>
  <c r="BK1843" i="1"/>
  <c r="BL1843" i="1"/>
  <c r="BM1843" i="1"/>
  <c r="BN1843" i="1"/>
  <c r="BO1843" i="1"/>
  <c r="BP1843" i="1"/>
  <c r="BQ1843" i="1"/>
  <c r="BR1843" i="1"/>
  <c r="BS1843" i="1"/>
  <c r="BT1843" i="1"/>
  <c r="BU1843" i="1"/>
  <c r="BV1843" i="1"/>
  <c r="BW1843" i="1"/>
  <c r="BX1843" i="1"/>
  <c r="BY1843" i="1"/>
  <c r="BZ1843" i="1"/>
  <c r="CA1843" i="1"/>
  <c r="CB1843" i="1"/>
  <c r="CC1843" i="1"/>
  <c r="CD1843" i="1"/>
  <c r="CE1843" i="1"/>
  <c r="CF1843" i="1"/>
  <c r="CG1843" i="1"/>
  <c r="CH1843" i="1"/>
  <c r="CI1843" i="1"/>
  <c r="CJ1843" i="1"/>
  <c r="CK1843" i="1"/>
  <c r="CL1843" i="1"/>
  <c r="CM1843" i="1"/>
  <c r="CN1843" i="1"/>
  <c r="CO1843" i="1"/>
  <c r="CP1843" i="1"/>
  <c r="CQ1843" i="1"/>
  <c r="CR1843" i="1"/>
  <c r="CS1843" i="1"/>
  <c r="CT1843" i="1"/>
  <c r="CU1843" i="1"/>
  <c r="CV1843" i="1"/>
  <c r="CW1843" i="1"/>
  <c r="CX1843" i="1"/>
  <c r="CY1843" i="1"/>
  <c r="CZ1843" i="1"/>
  <c r="DA1843" i="1"/>
  <c r="BD1843" i="1"/>
  <c r="B1843" i="1"/>
  <c r="BE1844" i="1"/>
  <c r="BF1844" i="1"/>
  <c r="BG1844" i="1"/>
  <c r="BH1844" i="1"/>
  <c r="BI1844" i="1"/>
  <c r="BJ1844" i="1"/>
  <c r="BK1844" i="1"/>
  <c r="BL1844" i="1"/>
  <c r="BM1844" i="1"/>
  <c r="BN1844" i="1"/>
  <c r="BO1844" i="1"/>
  <c r="BP1844" i="1"/>
  <c r="BQ1844" i="1"/>
  <c r="BR1844" i="1"/>
  <c r="BS1844" i="1"/>
  <c r="BT1844" i="1"/>
  <c r="BU1844" i="1"/>
  <c r="BV1844" i="1"/>
  <c r="BW1844" i="1"/>
  <c r="BX1844" i="1"/>
  <c r="BY1844" i="1"/>
  <c r="BZ1844" i="1"/>
  <c r="CA1844" i="1"/>
  <c r="CB1844" i="1"/>
  <c r="CC1844" i="1"/>
  <c r="CD1844" i="1"/>
  <c r="CE1844" i="1"/>
  <c r="CF1844" i="1"/>
  <c r="CG1844" i="1"/>
  <c r="CH1844" i="1"/>
  <c r="CI1844" i="1"/>
  <c r="CJ1844" i="1"/>
  <c r="CK1844" i="1"/>
  <c r="CL1844" i="1"/>
  <c r="CM1844" i="1"/>
  <c r="CN1844" i="1"/>
  <c r="CO1844" i="1"/>
  <c r="CP1844" i="1"/>
  <c r="CQ1844" i="1"/>
  <c r="CR1844" i="1"/>
  <c r="CS1844" i="1"/>
  <c r="CT1844" i="1"/>
  <c r="CU1844" i="1"/>
  <c r="CV1844" i="1"/>
  <c r="CW1844" i="1"/>
  <c r="CX1844" i="1"/>
  <c r="CY1844" i="1"/>
  <c r="CZ1844" i="1"/>
  <c r="DA1844" i="1"/>
  <c r="BD1844" i="1"/>
  <c r="B1844" i="1"/>
  <c r="BE1845" i="1"/>
  <c r="BF1845" i="1"/>
  <c r="BG1845" i="1"/>
  <c r="BH1845" i="1"/>
  <c r="BI1845" i="1"/>
  <c r="BJ1845" i="1"/>
  <c r="BK1845" i="1"/>
  <c r="BL1845" i="1"/>
  <c r="BM1845" i="1"/>
  <c r="BN1845" i="1"/>
  <c r="BO1845" i="1"/>
  <c r="BP1845" i="1"/>
  <c r="BQ1845" i="1"/>
  <c r="BR1845" i="1"/>
  <c r="BS1845" i="1"/>
  <c r="BT1845" i="1"/>
  <c r="BU1845" i="1"/>
  <c r="BV1845" i="1"/>
  <c r="BW1845" i="1"/>
  <c r="BX1845" i="1"/>
  <c r="BY1845" i="1"/>
  <c r="BZ1845" i="1"/>
  <c r="CA1845" i="1"/>
  <c r="CB1845" i="1"/>
  <c r="CC1845" i="1"/>
  <c r="CD1845" i="1"/>
  <c r="CE1845" i="1"/>
  <c r="CF1845" i="1"/>
  <c r="CG1845" i="1"/>
  <c r="CH1845" i="1"/>
  <c r="CI1845" i="1"/>
  <c r="CJ1845" i="1"/>
  <c r="CK1845" i="1"/>
  <c r="CL1845" i="1"/>
  <c r="CM1845" i="1"/>
  <c r="CN1845" i="1"/>
  <c r="CO1845" i="1"/>
  <c r="CP1845" i="1"/>
  <c r="CQ1845" i="1"/>
  <c r="CR1845" i="1"/>
  <c r="CS1845" i="1"/>
  <c r="CT1845" i="1"/>
  <c r="CU1845" i="1"/>
  <c r="CV1845" i="1"/>
  <c r="CW1845" i="1"/>
  <c r="CX1845" i="1"/>
  <c r="CY1845" i="1"/>
  <c r="CZ1845" i="1"/>
  <c r="DA1845" i="1"/>
  <c r="BD1845" i="1"/>
  <c r="B1845" i="1"/>
  <c r="BE1846" i="1"/>
  <c r="BF1846" i="1"/>
  <c r="BG1846" i="1"/>
  <c r="BH1846" i="1"/>
  <c r="BI1846" i="1"/>
  <c r="BJ1846" i="1"/>
  <c r="BK1846" i="1"/>
  <c r="BL1846" i="1"/>
  <c r="BM1846" i="1"/>
  <c r="BN1846" i="1"/>
  <c r="BO1846" i="1"/>
  <c r="BP1846" i="1"/>
  <c r="BQ1846" i="1"/>
  <c r="BR1846" i="1"/>
  <c r="BS1846" i="1"/>
  <c r="BT1846" i="1"/>
  <c r="BU1846" i="1"/>
  <c r="BV1846" i="1"/>
  <c r="BW1846" i="1"/>
  <c r="BX1846" i="1"/>
  <c r="BY1846" i="1"/>
  <c r="BZ1846" i="1"/>
  <c r="CA1846" i="1"/>
  <c r="CB1846" i="1"/>
  <c r="CC1846" i="1"/>
  <c r="CD1846" i="1"/>
  <c r="CE1846" i="1"/>
  <c r="CF1846" i="1"/>
  <c r="CG1846" i="1"/>
  <c r="CH1846" i="1"/>
  <c r="CI1846" i="1"/>
  <c r="CJ1846" i="1"/>
  <c r="CK1846" i="1"/>
  <c r="CL1846" i="1"/>
  <c r="CM1846" i="1"/>
  <c r="CN1846" i="1"/>
  <c r="CO1846" i="1"/>
  <c r="CP1846" i="1"/>
  <c r="CQ1846" i="1"/>
  <c r="CR1846" i="1"/>
  <c r="CS1846" i="1"/>
  <c r="CT1846" i="1"/>
  <c r="CU1846" i="1"/>
  <c r="CV1846" i="1"/>
  <c r="CW1846" i="1"/>
  <c r="CX1846" i="1"/>
  <c r="CY1846" i="1"/>
  <c r="CZ1846" i="1"/>
  <c r="DA1846" i="1"/>
  <c r="BD1846" i="1"/>
  <c r="B1846" i="1"/>
  <c r="BE1847" i="1"/>
  <c r="BF1847" i="1"/>
  <c r="BG1847" i="1"/>
  <c r="BH1847" i="1"/>
  <c r="BI1847" i="1"/>
  <c r="BJ1847" i="1"/>
  <c r="BK1847" i="1"/>
  <c r="BL1847" i="1"/>
  <c r="BM1847" i="1"/>
  <c r="BN1847" i="1"/>
  <c r="BO1847" i="1"/>
  <c r="BP1847" i="1"/>
  <c r="BQ1847" i="1"/>
  <c r="BR1847" i="1"/>
  <c r="BS1847" i="1"/>
  <c r="BT1847" i="1"/>
  <c r="BU1847" i="1"/>
  <c r="BV1847" i="1"/>
  <c r="BW1847" i="1"/>
  <c r="BX1847" i="1"/>
  <c r="BY1847" i="1"/>
  <c r="BZ1847" i="1"/>
  <c r="CA1847" i="1"/>
  <c r="CB1847" i="1"/>
  <c r="CC1847" i="1"/>
  <c r="CD1847" i="1"/>
  <c r="CE1847" i="1"/>
  <c r="CF1847" i="1"/>
  <c r="CG1847" i="1"/>
  <c r="CH1847" i="1"/>
  <c r="CI1847" i="1"/>
  <c r="CJ1847" i="1"/>
  <c r="CK1847" i="1"/>
  <c r="CL1847" i="1"/>
  <c r="CM1847" i="1"/>
  <c r="CN1847" i="1"/>
  <c r="CO1847" i="1"/>
  <c r="CP1847" i="1"/>
  <c r="CQ1847" i="1"/>
  <c r="CR1847" i="1"/>
  <c r="CS1847" i="1"/>
  <c r="CT1847" i="1"/>
  <c r="CU1847" i="1"/>
  <c r="CV1847" i="1"/>
  <c r="CW1847" i="1"/>
  <c r="CX1847" i="1"/>
  <c r="CY1847" i="1"/>
  <c r="CZ1847" i="1"/>
  <c r="DA1847" i="1"/>
  <c r="BD1847" i="1"/>
  <c r="B1847" i="1"/>
  <c r="BE1848" i="1"/>
  <c r="BF1848" i="1"/>
  <c r="BG1848" i="1"/>
  <c r="BH1848" i="1"/>
  <c r="BI1848" i="1"/>
  <c r="BJ1848" i="1"/>
  <c r="BK1848" i="1"/>
  <c r="BL1848" i="1"/>
  <c r="BM1848" i="1"/>
  <c r="BN1848" i="1"/>
  <c r="BO1848" i="1"/>
  <c r="BP1848" i="1"/>
  <c r="BQ1848" i="1"/>
  <c r="BR1848" i="1"/>
  <c r="BS1848" i="1"/>
  <c r="BT1848" i="1"/>
  <c r="BU1848" i="1"/>
  <c r="BV1848" i="1"/>
  <c r="BW1848" i="1"/>
  <c r="BX1848" i="1"/>
  <c r="BY1848" i="1"/>
  <c r="BZ1848" i="1"/>
  <c r="CA1848" i="1"/>
  <c r="CB1848" i="1"/>
  <c r="CC1848" i="1"/>
  <c r="CD1848" i="1"/>
  <c r="CE1848" i="1"/>
  <c r="CF1848" i="1"/>
  <c r="CG1848" i="1"/>
  <c r="CH1848" i="1"/>
  <c r="CI1848" i="1"/>
  <c r="CJ1848" i="1"/>
  <c r="CK1848" i="1"/>
  <c r="CL1848" i="1"/>
  <c r="CM1848" i="1"/>
  <c r="CN1848" i="1"/>
  <c r="CO1848" i="1"/>
  <c r="CP1848" i="1"/>
  <c r="CQ1848" i="1"/>
  <c r="CR1848" i="1"/>
  <c r="CS1848" i="1"/>
  <c r="CT1848" i="1"/>
  <c r="CU1848" i="1"/>
  <c r="CV1848" i="1"/>
  <c r="CW1848" i="1"/>
  <c r="CX1848" i="1"/>
  <c r="CY1848" i="1"/>
  <c r="CZ1848" i="1"/>
  <c r="DA1848" i="1"/>
  <c r="BD1848" i="1"/>
  <c r="B1848" i="1"/>
  <c r="BE1849" i="1"/>
  <c r="BF1849" i="1"/>
  <c r="BG1849" i="1"/>
  <c r="BH1849" i="1"/>
  <c r="BI1849" i="1"/>
  <c r="BJ1849" i="1"/>
  <c r="BK1849" i="1"/>
  <c r="BL1849" i="1"/>
  <c r="BM1849" i="1"/>
  <c r="BN1849" i="1"/>
  <c r="BO1849" i="1"/>
  <c r="BP1849" i="1"/>
  <c r="BQ1849" i="1"/>
  <c r="BR1849" i="1"/>
  <c r="BS1849" i="1"/>
  <c r="BT1849" i="1"/>
  <c r="BU1849" i="1"/>
  <c r="BV1849" i="1"/>
  <c r="BW1849" i="1"/>
  <c r="BX1849" i="1"/>
  <c r="BY1849" i="1"/>
  <c r="BZ1849" i="1"/>
  <c r="CA1849" i="1"/>
  <c r="CB1849" i="1"/>
  <c r="CC1849" i="1"/>
  <c r="CD1849" i="1"/>
  <c r="CE1849" i="1"/>
  <c r="CF1849" i="1"/>
  <c r="CG1849" i="1"/>
  <c r="CH1849" i="1"/>
  <c r="CI1849" i="1"/>
  <c r="CJ1849" i="1"/>
  <c r="CK1849" i="1"/>
  <c r="CL1849" i="1"/>
  <c r="CM1849" i="1"/>
  <c r="CN1849" i="1"/>
  <c r="CO1849" i="1"/>
  <c r="CP1849" i="1"/>
  <c r="CQ1849" i="1"/>
  <c r="CR1849" i="1"/>
  <c r="CS1849" i="1"/>
  <c r="CT1849" i="1"/>
  <c r="CU1849" i="1"/>
  <c r="CV1849" i="1"/>
  <c r="CW1849" i="1"/>
  <c r="CX1849" i="1"/>
  <c r="CY1849" i="1"/>
  <c r="CZ1849" i="1"/>
  <c r="DA1849" i="1"/>
  <c r="BD1849" i="1"/>
  <c r="B1849" i="1"/>
  <c r="BE1850" i="1"/>
  <c r="BF1850" i="1"/>
  <c r="BG1850" i="1"/>
  <c r="BH1850" i="1"/>
  <c r="BI1850" i="1"/>
  <c r="BJ1850" i="1"/>
  <c r="BK1850" i="1"/>
  <c r="BL1850" i="1"/>
  <c r="BM1850" i="1"/>
  <c r="BN1850" i="1"/>
  <c r="BO1850" i="1"/>
  <c r="BP1850" i="1"/>
  <c r="BQ1850" i="1"/>
  <c r="BR1850" i="1"/>
  <c r="BS1850" i="1"/>
  <c r="BT1850" i="1"/>
  <c r="BU1850" i="1"/>
  <c r="BV1850" i="1"/>
  <c r="BW1850" i="1"/>
  <c r="BX1850" i="1"/>
  <c r="BY1850" i="1"/>
  <c r="BZ1850" i="1"/>
  <c r="CA1850" i="1"/>
  <c r="CB1850" i="1"/>
  <c r="CC1850" i="1"/>
  <c r="CD1850" i="1"/>
  <c r="CE1850" i="1"/>
  <c r="CF1850" i="1"/>
  <c r="CG1850" i="1"/>
  <c r="CH1850" i="1"/>
  <c r="CI1850" i="1"/>
  <c r="CJ1850" i="1"/>
  <c r="CK1850" i="1"/>
  <c r="CL1850" i="1"/>
  <c r="CM1850" i="1"/>
  <c r="CN1850" i="1"/>
  <c r="CO1850" i="1"/>
  <c r="CP1850" i="1"/>
  <c r="CQ1850" i="1"/>
  <c r="CR1850" i="1"/>
  <c r="CS1850" i="1"/>
  <c r="CT1850" i="1"/>
  <c r="CU1850" i="1"/>
  <c r="CV1850" i="1"/>
  <c r="CW1850" i="1"/>
  <c r="CX1850" i="1"/>
  <c r="CY1850" i="1"/>
  <c r="CZ1850" i="1"/>
  <c r="DA1850" i="1"/>
  <c r="BD1850" i="1"/>
  <c r="B1850" i="1"/>
  <c r="BE1851" i="1"/>
  <c r="BF1851" i="1"/>
  <c r="BG1851" i="1"/>
  <c r="BH1851" i="1"/>
  <c r="BI1851" i="1"/>
  <c r="BJ1851" i="1"/>
  <c r="BK1851" i="1"/>
  <c r="BL1851" i="1"/>
  <c r="BM1851" i="1"/>
  <c r="BN1851" i="1"/>
  <c r="BO1851" i="1"/>
  <c r="BP1851" i="1"/>
  <c r="BQ1851" i="1"/>
  <c r="BR1851" i="1"/>
  <c r="BS1851" i="1"/>
  <c r="BT1851" i="1"/>
  <c r="BU1851" i="1"/>
  <c r="BV1851" i="1"/>
  <c r="BW1851" i="1"/>
  <c r="BX1851" i="1"/>
  <c r="BY1851" i="1"/>
  <c r="BZ1851" i="1"/>
  <c r="CA1851" i="1"/>
  <c r="CB1851" i="1"/>
  <c r="CC1851" i="1"/>
  <c r="CD1851" i="1"/>
  <c r="CE1851" i="1"/>
  <c r="CF1851" i="1"/>
  <c r="CG1851" i="1"/>
  <c r="CH1851" i="1"/>
  <c r="CI1851" i="1"/>
  <c r="CJ1851" i="1"/>
  <c r="CK1851" i="1"/>
  <c r="CL1851" i="1"/>
  <c r="CM1851" i="1"/>
  <c r="CN1851" i="1"/>
  <c r="CO1851" i="1"/>
  <c r="CP1851" i="1"/>
  <c r="CQ1851" i="1"/>
  <c r="CR1851" i="1"/>
  <c r="CS1851" i="1"/>
  <c r="CT1851" i="1"/>
  <c r="CU1851" i="1"/>
  <c r="CV1851" i="1"/>
  <c r="CW1851" i="1"/>
  <c r="CX1851" i="1"/>
  <c r="CY1851" i="1"/>
  <c r="CZ1851" i="1"/>
  <c r="DA1851" i="1"/>
  <c r="BD1851" i="1"/>
  <c r="B1851" i="1"/>
  <c r="BE1852" i="1"/>
  <c r="BF1852" i="1"/>
  <c r="BG1852" i="1"/>
  <c r="BH1852" i="1"/>
  <c r="BI1852" i="1"/>
  <c r="BJ1852" i="1"/>
  <c r="BK1852" i="1"/>
  <c r="BL1852" i="1"/>
  <c r="BM1852" i="1"/>
  <c r="BN1852" i="1"/>
  <c r="BO1852" i="1"/>
  <c r="BP1852" i="1"/>
  <c r="BQ1852" i="1"/>
  <c r="BR1852" i="1"/>
  <c r="BS1852" i="1"/>
  <c r="BT1852" i="1"/>
  <c r="BU1852" i="1"/>
  <c r="BV1852" i="1"/>
  <c r="BW1852" i="1"/>
  <c r="BX1852" i="1"/>
  <c r="BY1852" i="1"/>
  <c r="BZ1852" i="1"/>
  <c r="CA1852" i="1"/>
  <c r="CB1852" i="1"/>
  <c r="CC1852" i="1"/>
  <c r="CD1852" i="1"/>
  <c r="CE1852" i="1"/>
  <c r="CF1852" i="1"/>
  <c r="CG1852" i="1"/>
  <c r="CH1852" i="1"/>
  <c r="CI1852" i="1"/>
  <c r="CJ1852" i="1"/>
  <c r="CK1852" i="1"/>
  <c r="CL1852" i="1"/>
  <c r="CM1852" i="1"/>
  <c r="CN1852" i="1"/>
  <c r="CO1852" i="1"/>
  <c r="CP1852" i="1"/>
  <c r="CQ1852" i="1"/>
  <c r="CR1852" i="1"/>
  <c r="CS1852" i="1"/>
  <c r="CT1852" i="1"/>
  <c r="CU1852" i="1"/>
  <c r="CV1852" i="1"/>
  <c r="CW1852" i="1"/>
  <c r="CX1852" i="1"/>
  <c r="CY1852" i="1"/>
  <c r="CZ1852" i="1"/>
  <c r="DA1852" i="1"/>
  <c r="BD1852" i="1"/>
  <c r="B1852" i="1"/>
  <c r="BE1853" i="1"/>
  <c r="BF1853" i="1"/>
  <c r="BG1853" i="1"/>
  <c r="BH1853" i="1"/>
  <c r="BI1853" i="1"/>
  <c r="BJ1853" i="1"/>
  <c r="BK1853" i="1"/>
  <c r="BL1853" i="1"/>
  <c r="BM1853" i="1"/>
  <c r="BN1853" i="1"/>
  <c r="BO1853" i="1"/>
  <c r="BP1853" i="1"/>
  <c r="BQ1853" i="1"/>
  <c r="BR1853" i="1"/>
  <c r="BS1853" i="1"/>
  <c r="BT1853" i="1"/>
  <c r="BU1853" i="1"/>
  <c r="BV1853" i="1"/>
  <c r="BW1853" i="1"/>
  <c r="BX1853" i="1"/>
  <c r="BY1853" i="1"/>
  <c r="BZ1853" i="1"/>
  <c r="CA1853" i="1"/>
  <c r="CB1853" i="1"/>
  <c r="CC1853" i="1"/>
  <c r="CD1853" i="1"/>
  <c r="CE1853" i="1"/>
  <c r="CF1853" i="1"/>
  <c r="CG1853" i="1"/>
  <c r="CH1853" i="1"/>
  <c r="CI1853" i="1"/>
  <c r="CJ1853" i="1"/>
  <c r="CK1853" i="1"/>
  <c r="CL1853" i="1"/>
  <c r="CM1853" i="1"/>
  <c r="CN1853" i="1"/>
  <c r="CO1853" i="1"/>
  <c r="CP1853" i="1"/>
  <c r="CQ1853" i="1"/>
  <c r="CR1853" i="1"/>
  <c r="CS1853" i="1"/>
  <c r="CT1853" i="1"/>
  <c r="CU1853" i="1"/>
  <c r="CV1853" i="1"/>
  <c r="CW1853" i="1"/>
  <c r="CX1853" i="1"/>
  <c r="CY1853" i="1"/>
  <c r="CZ1853" i="1"/>
  <c r="DA1853" i="1"/>
  <c r="BD1853" i="1"/>
  <c r="B1853" i="1"/>
  <c r="BE1854" i="1"/>
  <c r="BF1854" i="1"/>
  <c r="BG1854" i="1"/>
  <c r="BH1854" i="1"/>
  <c r="BI1854" i="1"/>
  <c r="BJ1854" i="1"/>
  <c r="BK1854" i="1"/>
  <c r="BL1854" i="1"/>
  <c r="BM1854" i="1"/>
  <c r="BN1854" i="1"/>
  <c r="BO1854" i="1"/>
  <c r="BP1854" i="1"/>
  <c r="BQ1854" i="1"/>
  <c r="BR1854" i="1"/>
  <c r="BS1854" i="1"/>
  <c r="BT1854" i="1"/>
  <c r="BU1854" i="1"/>
  <c r="BV1854" i="1"/>
  <c r="BW1854" i="1"/>
  <c r="BX1854" i="1"/>
  <c r="BY1854" i="1"/>
  <c r="BZ1854" i="1"/>
  <c r="CA1854" i="1"/>
  <c r="CB1854" i="1"/>
  <c r="CC1854" i="1"/>
  <c r="CD1854" i="1"/>
  <c r="CE1854" i="1"/>
  <c r="CF1854" i="1"/>
  <c r="CG1854" i="1"/>
  <c r="CH1854" i="1"/>
  <c r="CI1854" i="1"/>
  <c r="CJ1854" i="1"/>
  <c r="CK1854" i="1"/>
  <c r="CL1854" i="1"/>
  <c r="CM1854" i="1"/>
  <c r="CN1854" i="1"/>
  <c r="CO1854" i="1"/>
  <c r="CP1854" i="1"/>
  <c r="CQ1854" i="1"/>
  <c r="CR1854" i="1"/>
  <c r="CS1854" i="1"/>
  <c r="CT1854" i="1"/>
  <c r="CU1854" i="1"/>
  <c r="CV1854" i="1"/>
  <c r="CW1854" i="1"/>
  <c r="CX1854" i="1"/>
  <c r="CY1854" i="1"/>
  <c r="CZ1854" i="1"/>
  <c r="DA1854" i="1"/>
  <c r="BD1854" i="1"/>
  <c r="B1854" i="1"/>
  <c r="BE1855" i="1"/>
  <c r="BF1855" i="1"/>
  <c r="BG1855" i="1"/>
  <c r="BH1855" i="1"/>
  <c r="BI1855" i="1"/>
  <c r="BJ1855" i="1"/>
  <c r="BK1855" i="1"/>
  <c r="BL1855" i="1"/>
  <c r="BM1855" i="1"/>
  <c r="BN1855" i="1"/>
  <c r="BO1855" i="1"/>
  <c r="BP1855" i="1"/>
  <c r="BQ1855" i="1"/>
  <c r="BR1855" i="1"/>
  <c r="BS1855" i="1"/>
  <c r="BT1855" i="1"/>
  <c r="BU1855" i="1"/>
  <c r="BV1855" i="1"/>
  <c r="BW1855" i="1"/>
  <c r="BX1855" i="1"/>
  <c r="BY1855" i="1"/>
  <c r="BZ1855" i="1"/>
  <c r="CA1855" i="1"/>
  <c r="CB1855" i="1"/>
  <c r="CC1855" i="1"/>
  <c r="CD1855" i="1"/>
  <c r="CE1855" i="1"/>
  <c r="CF1855" i="1"/>
  <c r="CG1855" i="1"/>
  <c r="CH1855" i="1"/>
  <c r="CI1855" i="1"/>
  <c r="CJ1855" i="1"/>
  <c r="CK1855" i="1"/>
  <c r="CL1855" i="1"/>
  <c r="CM1855" i="1"/>
  <c r="CN1855" i="1"/>
  <c r="CO1855" i="1"/>
  <c r="CP1855" i="1"/>
  <c r="CQ1855" i="1"/>
  <c r="CR1855" i="1"/>
  <c r="CS1855" i="1"/>
  <c r="CT1855" i="1"/>
  <c r="CU1855" i="1"/>
  <c r="CV1855" i="1"/>
  <c r="CW1855" i="1"/>
  <c r="CX1855" i="1"/>
  <c r="CY1855" i="1"/>
  <c r="CZ1855" i="1"/>
  <c r="DA1855" i="1"/>
  <c r="BD1855" i="1"/>
  <c r="B1855" i="1"/>
  <c r="BE1856" i="1"/>
  <c r="BF1856" i="1"/>
  <c r="BG1856" i="1"/>
  <c r="BH1856" i="1"/>
  <c r="BI1856" i="1"/>
  <c r="BJ1856" i="1"/>
  <c r="BK1856" i="1"/>
  <c r="BL1856" i="1"/>
  <c r="BM1856" i="1"/>
  <c r="BN1856" i="1"/>
  <c r="BO1856" i="1"/>
  <c r="BP1856" i="1"/>
  <c r="BQ1856" i="1"/>
  <c r="BR1856" i="1"/>
  <c r="BS1856" i="1"/>
  <c r="BT1856" i="1"/>
  <c r="BU1856" i="1"/>
  <c r="BV1856" i="1"/>
  <c r="BW1856" i="1"/>
  <c r="BX1856" i="1"/>
  <c r="BY1856" i="1"/>
  <c r="BZ1856" i="1"/>
  <c r="CA1856" i="1"/>
  <c r="CB1856" i="1"/>
  <c r="CC1856" i="1"/>
  <c r="CD1856" i="1"/>
  <c r="CE1856" i="1"/>
  <c r="CF1856" i="1"/>
  <c r="CG1856" i="1"/>
  <c r="CH1856" i="1"/>
  <c r="CI1856" i="1"/>
  <c r="CJ1856" i="1"/>
  <c r="CK1856" i="1"/>
  <c r="CL1856" i="1"/>
  <c r="CM1856" i="1"/>
  <c r="CN1856" i="1"/>
  <c r="CO1856" i="1"/>
  <c r="CP1856" i="1"/>
  <c r="CQ1856" i="1"/>
  <c r="CR1856" i="1"/>
  <c r="CS1856" i="1"/>
  <c r="CT1856" i="1"/>
  <c r="CU1856" i="1"/>
  <c r="CV1856" i="1"/>
  <c r="CW1856" i="1"/>
  <c r="CX1856" i="1"/>
  <c r="CY1856" i="1"/>
  <c r="CZ1856" i="1"/>
  <c r="DA1856" i="1"/>
  <c r="BD1856" i="1"/>
  <c r="B1856" i="1"/>
  <c r="BE1857" i="1"/>
  <c r="BF1857" i="1"/>
  <c r="BG1857" i="1"/>
  <c r="BH1857" i="1"/>
  <c r="BI1857" i="1"/>
  <c r="BJ1857" i="1"/>
  <c r="BK1857" i="1"/>
  <c r="BL1857" i="1"/>
  <c r="BM1857" i="1"/>
  <c r="BN1857" i="1"/>
  <c r="BO1857" i="1"/>
  <c r="BP1857" i="1"/>
  <c r="BQ1857" i="1"/>
  <c r="BR1857" i="1"/>
  <c r="BS1857" i="1"/>
  <c r="BT1857" i="1"/>
  <c r="BU1857" i="1"/>
  <c r="BV1857" i="1"/>
  <c r="BW1857" i="1"/>
  <c r="BX1857" i="1"/>
  <c r="BY1857" i="1"/>
  <c r="BZ1857" i="1"/>
  <c r="CA1857" i="1"/>
  <c r="CB1857" i="1"/>
  <c r="CC1857" i="1"/>
  <c r="CD1857" i="1"/>
  <c r="CE1857" i="1"/>
  <c r="CF1857" i="1"/>
  <c r="CG1857" i="1"/>
  <c r="CH1857" i="1"/>
  <c r="CI1857" i="1"/>
  <c r="CJ1857" i="1"/>
  <c r="CK1857" i="1"/>
  <c r="CL1857" i="1"/>
  <c r="CM1857" i="1"/>
  <c r="CN1857" i="1"/>
  <c r="CO1857" i="1"/>
  <c r="CP1857" i="1"/>
  <c r="CQ1857" i="1"/>
  <c r="CR1857" i="1"/>
  <c r="CS1857" i="1"/>
  <c r="CT1857" i="1"/>
  <c r="CU1857" i="1"/>
  <c r="CV1857" i="1"/>
  <c r="CW1857" i="1"/>
  <c r="CX1857" i="1"/>
  <c r="CY1857" i="1"/>
  <c r="CZ1857" i="1"/>
  <c r="DA1857" i="1"/>
  <c r="BD1857" i="1"/>
  <c r="B1857" i="1"/>
  <c r="BE1858" i="1"/>
  <c r="BF1858" i="1"/>
  <c r="BG1858" i="1"/>
  <c r="BH1858" i="1"/>
  <c r="BI1858" i="1"/>
  <c r="BJ1858" i="1"/>
  <c r="BK1858" i="1"/>
  <c r="BL1858" i="1"/>
  <c r="BM1858" i="1"/>
  <c r="BN1858" i="1"/>
  <c r="BO1858" i="1"/>
  <c r="BP1858" i="1"/>
  <c r="BQ1858" i="1"/>
  <c r="BR1858" i="1"/>
  <c r="BS1858" i="1"/>
  <c r="BT1858" i="1"/>
  <c r="BU1858" i="1"/>
  <c r="BV1858" i="1"/>
  <c r="BW1858" i="1"/>
  <c r="BX1858" i="1"/>
  <c r="BY1858" i="1"/>
  <c r="BZ1858" i="1"/>
  <c r="CA1858" i="1"/>
  <c r="CB1858" i="1"/>
  <c r="CC1858" i="1"/>
  <c r="CD1858" i="1"/>
  <c r="CE1858" i="1"/>
  <c r="CF1858" i="1"/>
  <c r="CG1858" i="1"/>
  <c r="CH1858" i="1"/>
  <c r="CI1858" i="1"/>
  <c r="CJ1858" i="1"/>
  <c r="CK1858" i="1"/>
  <c r="CL1858" i="1"/>
  <c r="CM1858" i="1"/>
  <c r="CN1858" i="1"/>
  <c r="CO1858" i="1"/>
  <c r="CP1858" i="1"/>
  <c r="CQ1858" i="1"/>
  <c r="CR1858" i="1"/>
  <c r="CS1858" i="1"/>
  <c r="CT1858" i="1"/>
  <c r="CU1858" i="1"/>
  <c r="CV1858" i="1"/>
  <c r="CW1858" i="1"/>
  <c r="CX1858" i="1"/>
  <c r="CY1858" i="1"/>
  <c r="CZ1858" i="1"/>
  <c r="DA1858" i="1"/>
  <c r="BD1858" i="1"/>
  <c r="B1858" i="1"/>
  <c r="BE1859" i="1"/>
  <c r="BF1859" i="1"/>
  <c r="BG1859" i="1"/>
  <c r="BH1859" i="1"/>
  <c r="BI1859" i="1"/>
  <c r="BJ1859" i="1"/>
  <c r="BK1859" i="1"/>
  <c r="BL1859" i="1"/>
  <c r="BM1859" i="1"/>
  <c r="BN1859" i="1"/>
  <c r="BO1859" i="1"/>
  <c r="BP1859" i="1"/>
  <c r="BQ1859" i="1"/>
  <c r="BR1859" i="1"/>
  <c r="BS1859" i="1"/>
  <c r="BT1859" i="1"/>
  <c r="BU1859" i="1"/>
  <c r="BV1859" i="1"/>
  <c r="BW1859" i="1"/>
  <c r="BX1859" i="1"/>
  <c r="BY1859" i="1"/>
  <c r="BZ1859" i="1"/>
  <c r="CA1859" i="1"/>
  <c r="CB1859" i="1"/>
  <c r="CC1859" i="1"/>
  <c r="CD1859" i="1"/>
  <c r="CE1859" i="1"/>
  <c r="CF1859" i="1"/>
  <c r="CG1859" i="1"/>
  <c r="CH1859" i="1"/>
  <c r="CI1859" i="1"/>
  <c r="CJ1859" i="1"/>
  <c r="CK1859" i="1"/>
  <c r="CL1859" i="1"/>
  <c r="CM1859" i="1"/>
  <c r="CN1859" i="1"/>
  <c r="CO1859" i="1"/>
  <c r="CP1859" i="1"/>
  <c r="CQ1859" i="1"/>
  <c r="CR1859" i="1"/>
  <c r="CS1859" i="1"/>
  <c r="CT1859" i="1"/>
  <c r="CU1859" i="1"/>
  <c r="CV1859" i="1"/>
  <c r="CW1859" i="1"/>
  <c r="CX1859" i="1"/>
  <c r="CY1859" i="1"/>
  <c r="CZ1859" i="1"/>
  <c r="DA1859" i="1"/>
  <c r="BD1859" i="1"/>
  <c r="B1859" i="1"/>
  <c r="BE1860" i="1"/>
  <c r="BF1860" i="1"/>
  <c r="BG1860" i="1"/>
  <c r="BH1860" i="1"/>
  <c r="BI1860" i="1"/>
  <c r="BJ1860" i="1"/>
  <c r="BK1860" i="1"/>
  <c r="BL1860" i="1"/>
  <c r="BM1860" i="1"/>
  <c r="BN1860" i="1"/>
  <c r="BO1860" i="1"/>
  <c r="BP1860" i="1"/>
  <c r="BQ1860" i="1"/>
  <c r="BR1860" i="1"/>
  <c r="BS1860" i="1"/>
  <c r="BT1860" i="1"/>
  <c r="BU1860" i="1"/>
  <c r="BV1860" i="1"/>
  <c r="BW1860" i="1"/>
  <c r="BX1860" i="1"/>
  <c r="BY1860" i="1"/>
  <c r="BZ1860" i="1"/>
  <c r="CA1860" i="1"/>
  <c r="CB1860" i="1"/>
  <c r="CC1860" i="1"/>
  <c r="CD1860" i="1"/>
  <c r="CE1860" i="1"/>
  <c r="CF1860" i="1"/>
  <c r="CG1860" i="1"/>
  <c r="CH1860" i="1"/>
  <c r="CI1860" i="1"/>
  <c r="CJ1860" i="1"/>
  <c r="CK1860" i="1"/>
  <c r="CL1860" i="1"/>
  <c r="CM1860" i="1"/>
  <c r="CN1860" i="1"/>
  <c r="CO1860" i="1"/>
  <c r="CP1860" i="1"/>
  <c r="CQ1860" i="1"/>
  <c r="CR1860" i="1"/>
  <c r="CS1860" i="1"/>
  <c r="CT1860" i="1"/>
  <c r="CU1860" i="1"/>
  <c r="CV1860" i="1"/>
  <c r="CW1860" i="1"/>
  <c r="CX1860" i="1"/>
  <c r="CY1860" i="1"/>
  <c r="CZ1860" i="1"/>
  <c r="DA1860" i="1"/>
  <c r="BD1860" i="1"/>
  <c r="B1860" i="1"/>
  <c r="BE1861" i="1"/>
  <c r="BF1861" i="1"/>
  <c r="BG1861" i="1"/>
  <c r="BH1861" i="1"/>
  <c r="BI1861" i="1"/>
  <c r="BJ1861" i="1"/>
  <c r="BK1861" i="1"/>
  <c r="BL1861" i="1"/>
  <c r="BM1861" i="1"/>
  <c r="BN1861" i="1"/>
  <c r="BO1861" i="1"/>
  <c r="BP1861" i="1"/>
  <c r="BQ1861" i="1"/>
  <c r="BR1861" i="1"/>
  <c r="BS1861" i="1"/>
  <c r="BT1861" i="1"/>
  <c r="BU1861" i="1"/>
  <c r="BV1861" i="1"/>
  <c r="BW1861" i="1"/>
  <c r="BX1861" i="1"/>
  <c r="BY1861" i="1"/>
  <c r="BZ1861" i="1"/>
  <c r="CA1861" i="1"/>
  <c r="CB1861" i="1"/>
  <c r="CC1861" i="1"/>
  <c r="CD1861" i="1"/>
  <c r="CE1861" i="1"/>
  <c r="CF1861" i="1"/>
  <c r="CG1861" i="1"/>
  <c r="CH1861" i="1"/>
  <c r="CI1861" i="1"/>
  <c r="CJ1861" i="1"/>
  <c r="CK1861" i="1"/>
  <c r="CL1861" i="1"/>
  <c r="CM1861" i="1"/>
  <c r="CN1861" i="1"/>
  <c r="CO1861" i="1"/>
  <c r="CP1861" i="1"/>
  <c r="CQ1861" i="1"/>
  <c r="CR1861" i="1"/>
  <c r="CS1861" i="1"/>
  <c r="CT1861" i="1"/>
  <c r="CU1861" i="1"/>
  <c r="CV1861" i="1"/>
  <c r="CW1861" i="1"/>
  <c r="CX1861" i="1"/>
  <c r="CY1861" i="1"/>
  <c r="CZ1861" i="1"/>
  <c r="DA1861" i="1"/>
  <c r="BD1861" i="1"/>
  <c r="B1861" i="1"/>
  <c r="BE1862" i="1"/>
  <c r="BF1862" i="1"/>
  <c r="BG1862" i="1"/>
  <c r="BH1862" i="1"/>
  <c r="BI1862" i="1"/>
  <c r="BJ1862" i="1"/>
  <c r="BK1862" i="1"/>
  <c r="BL1862" i="1"/>
  <c r="BM1862" i="1"/>
  <c r="BN1862" i="1"/>
  <c r="BO1862" i="1"/>
  <c r="BP1862" i="1"/>
  <c r="BQ1862" i="1"/>
  <c r="BR1862" i="1"/>
  <c r="BS1862" i="1"/>
  <c r="BT1862" i="1"/>
  <c r="BU1862" i="1"/>
  <c r="BV1862" i="1"/>
  <c r="BW1862" i="1"/>
  <c r="BX1862" i="1"/>
  <c r="BY1862" i="1"/>
  <c r="BZ1862" i="1"/>
  <c r="CA1862" i="1"/>
  <c r="CB1862" i="1"/>
  <c r="CC1862" i="1"/>
  <c r="CD1862" i="1"/>
  <c r="CE1862" i="1"/>
  <c r="CF1862" i="1"/>
  <c r="CG1862" i="1"/>
  <c r="CH1862" i="1"/>
  <c r="CI1862" i="1"/>
  <c r="CJ1862" i="1"/>
  <c r="CK1862" i="1"/>
  <c r="CL1862" i="1"/>
  <c r="CM1862" i="1"/>
  <c r="CN1862" i="1"/>
  <c r="CO1862" i="1"/>
  <c r="CP1862" i="1"/>
  <c r="CQ1862" i="1"/>
  <c r="CR1862" i="1"/>
  <c r="CS1862" i="1"/>
  <c r="CT1862" i="1"/>
  <c r="CU1862" i="1"/>
  <c r="CV1862" i="1"/>
  <c r="CW1862" i="1"/>
  <c r="CX1862" i="1"/>
  <c r="CY1862" i="1"/>
  <c r="CZ1862" i="1"/>
  <c r="DA1862" i="1"/>
  <c r="BD1862" i="1"/>
  <c r="B1862" i="1"/>
  <c r="BE1863" i="1"/>
  <c r="BF1863" i="1"/>
  <c r="BG1863" i="1"/>
  <c r="BH1863" i="1"/>
  <c r="BI1863" i="1"/>
  <c r="BJ1863" i="1"/>
  <c r="BK1863" i="1"/>
  <c r="BL1863" i="1"/>
  <c r="BM1863" i="1"/>
  <c r="BN1863" i="1"/>
  <c r="BO1863" i="1"/>
  <c r="BP1863" i="1"/>
  <c r="BQ1863" i="1"/>
  <c r="BR1863" i="1"/>
  <c r="BS1863" i="1"/>
  <c r="BT1863" i="1"/>
  <c r="BU1863" i="1"/>
  <c r="BV1863" i="1"/>
  <c r="BW1863" i="1"/>
  <c r="BX1863" i="1"/>
  <c r="BY1863" i="1"/>
  <c r="BZ1863" i="1"/>
  <c r="CA1863" i="1"/>
  <c r="CB1863" i="1"/>
  <c r="CC1863" i="1"/>
  <c r="CD1863" i="1"/>
  <c r="CE1863" i="1"/>
  <c r="CF1863" i="1"/>
  <c r="CG1863" i="1"/>
  <c r="CH1863" i="1"/>
  <c r="CI1863" i="1"/>
  <c r="CJ1863" i="1"/>
  <c r="CK1863" i="1"/>
  <c r="CL1863" i="1"/>
  <c r="CM1863" i="1"/>
  <c r="CN1863" i="1"/>
  <c r="CO1863" i="1"/>
  <c r="CP1863" i="1"/>
  <c r="CQ1863" i="1"/>
  <c r="CR1863" i="1"/>
  <c r="CS1863" i="1"/>
  <c r="CT1863" i="1"/>
  <c r="CU1863" i="1"/>
  <c r="CV1863" i="1"/>
  <c r="CW1863" i="1"/>
  <c r="CX1863" i="1"/>
  <c r="CY1863" i="1"/>
  <c r="CZ1863" i="1"/>
  <c r="DA1863" i="1"/>
  <c r="BD1863" i="1"/>
  <c r="B1863" i="1"/>
  <c r="BE1864" i="1"/>
  <c r="BF1864" i="1"/>
  <c r="BG1864" i="1"/>
  <c r="BH1864" i="1"/>
  <c r="BI1864" i="1"/>
  <c r="BJ1864" i="1"/>
  <c r="BK1864" i="1"/>
  <c r="BL1864" i="1"/>
  <c r="BM1864" i="1"/>
  <c r="BN1864" i="1"/>
  <c r="BO1864" i="1"/>
  <c r="BP1864" i="1"/>
  <c r="BQ1864" i="1"/>
  <c r="BR1864" i="1"/>
  <c r="BS1864" i="1"/>
  <c r="BT1864" i="1"/>
  <c r="BU1864" i="1"/>
  <c r="BV1864" i="1"/>
  <c r="BW1864" i="1"/>
  <c r="BX1864" i="1"/>
  <c r="BY1864" i="1"/>
  <c r="BZ1864" i="1"/>
  <c r="CA1864" i="1"/>
  <c r="CB1864" i="1"/>
  <c r="CC1864" i="1"/>
  <c r="CD1864" i="1"/>
  <c r="CE1864" i="1"/>
  <c r="CF1864" i="1"/>
  <c r="CG1864" i="1"/>
  <c r="CH1864" i="1"/>
  <c r="CI1864" i="1"/>
  <c r="CJ1864" i="1"/>
  <c r="CK1864" i="1"/>
  <c r="CL1864" i="1"/>
  <c r="CM1864" i="1"/>
  <c r="CN1864" i="1"/>
  <c r="CO1864" i="1"/>
  <c r="CP1864" i="1"/>
  <c r="CQ1864" i="1"/>
  <c r="CR1864" i="1"/>
  <c r="CS1864" i="1"/>
  <c r="CT1864" i="1"/>
  <c r="CU1864" i="1"/>
  <c r="CV1864" i="1"/>
  <c r="CW1864" i="1"/>
  <c r="CX1864" i="1"/>
  <c r="CY1864" i="1"/>
  <c r="CZ1864" i="1"/>
  <c r="DA1864" i="1"/>
  <c r="BD1864" i="1"/>
  <c r="B1864" i="1"/>
  <c r="BE1865" i="1"/>
  <c r="BF1865" i="1"/>
  <c r="BG1865" i="1"/>
  <c r="BH1865" i="1"/>
  <c r="BI1865" i="1"/>
  <c r="BJ1865" i="1"/>
  <c r="BK1865" i="1"/>
  <c r="BL1865" i="1"/>
  <c r="BM1865" i="1"/>
  <c r="BN1865" i="1"/>
  <c r="BO1865" i="1"/>
  <c r="BP1865" i="1"/>
  <c r="BQ1865" i="1"/>
  <c r="BR1865" i="1"/>
  <c r="BS1865" i="1"/>
  <c r="BT1865" i="1"/>
  <c r="BU1865" i="1"/>
  <c r="BV1865" i="1"/>
  <c r="BW1865" i="1"/>
  <c r="BX1865" i="1"/>
  <c r="BY1865" i="1"/>
  <c r="BZ1865" i="1"/>
  <c r="CA1865" i="1"/>
  <c r="CB1865" i="1"/>
  <c r="CC1865" i="1"/>
  <c r="CD1865" i="1"/>
  <c r="CE1865" i="1"/>
  <c r="CF1865" i="1"/>
  <c r="CG1865" i="1"/>
  <c r="CH1865" i="1"/>
  <c r="CI1865" i="1"/>
  <c r="CJ1865" i="1"/>
  <c r="CK1865" i="1"/>
  <c r="CL1865" i="1"/>
  <c r="CM1865" i="1"/>
  <c r="CN1865" i="1"/>
  <c r="CO1865" i="1"/>
  <c r="CP1865" i="1"/>
  <c r="CQ1865" i="1"/>
  <c r="CR1865" i="1"/>
  <c r="CS1865" i="1"/>
  <c r="CT1865" i="1"/>
  <c r="CU1865" i="1"/>
  <c r="CV1865" i="1"/>
  <c r="CW1865" i="1"/>
  <c r="CX1865" i="1"/>
  <c r="CY1865" i="1"/>
  <c r="CZ1865" i="1"/>
  <c r="DA1865" i="1"/>
  <c r="BD1865" i="1"/>
  <c r="B1865" i="1"/>
  <c r="BE1866" i="1"/>
  <c r="BF1866" i="1"/>
  <c r="BG1866" i="1"/>
  <c r="BH1866" i="1"/>
  <c r="BI1866" i="1"/>
  <c r="BJ1866" i="1"/>
  <c r="BK1866" i="1"/>
  <c r="BL1866" i="1"/>
  <c r="BM1866" i="1"/>
  <c r="BN1866" i="1"/>
  <c r="BO1866" i="1"/>
  <c r="BP1866" i="1"/>
  <c r="BQ1866" i="1"/>
  <c r="BR1866" i="1"/>
  <c r="BS1866" i="1"/>
  <c r="BT1866" i="1"/>
  <c r="BU1866" i="1"/>
  <c r="BV1866" i="1"/>
  <c r="BW1866" i="1"/>
  <c r="BX1866" i="1"/>
  <c r="BY1866" i="1"/>
  <c r="BZ1866" i="1"/>
  <c r="CA1866" i="1"/>
  <c r="CB1866" i="1"/>
  <c r="CC1866" i="1"/>
  <c r="CD1866" i="1"/>
  <c r="CE1866" i="1"/>
  <c r="CF1866" i="1"/>
  <c r="CG1866" i="1"/>
  <c r="CH1866" i="1"/>
  <c r="CI1866" i="1"/>
  <c r="CJ1866" i="1"/>
  <c r="CK1866" i="1"/>
  <c r="CL1866" i="1"/>
  <c r="CM1866" i="1"/>
  <c r="CN1866" i="1"/>
  <c r="CO1866" i="1"/>
  <c r="CP1866" i="1"/>
  <c r="CQ1866" i="1"/>
  <c r="CR1866" i="1"/>
  <c r="CS1866" i="1"/>
  <c r="CT1866" i="1"/>
  <c r="CU1866" i="1"/>
  <c r="CV1866" i="1"/>
  <c r="CW1866" i="1"/>
  <c r="CX1866" i="1"/>
  <c r="CY1866" i="1"/>
  <c r="CZ1866" i="1"/>
  <c r="DA1866" i="1"/>
  <c r="BD1866" i="1"/>
  <c r="B1866" i="1"/>
  <c r="BE1867" i="1"/>
  <c r="BF1867" i="1"/>
  <c r="BG1867" i="1"/>
  <c r="BH1867" i="1"/>
  <c r="BI1867" i="1"/>
  <c r="BJ1867" i="1"/>
  <c r="BK1867" i="1"/>
  <c r="BL1867" i="1"/>
  <c r="BM1867" i="1"/>
  <c r="BN1867" i="1"/>
  <c r="BO1867" i="1"/>
  <c r="BP1867" i="1"/>
  <c r="BQ1867" i="1"/>
  <c r="BR1867" i="1"/>
  <c r="BS1867" i="1"/>
  <c r="BT1867" i="1"/>
  <c r="BU1867" i="1"/>
  <c r="BV1867" i="1"/>
  <c r="BW1867" i="1"/>
  <c r="BX1867" i="1"/>
  <c r="BY1867" i="1"/>
  <c r="BZ1867" i="1"/>
  <c r="CA1867" i="1"/>
  <c r="CB1867" i="1"/>
  <c r="CC1867" i="1"/>
  <c r="CD1867" i="1"/>
  <c r="CE1867" i="1"/>
  <c r="CF1867" i="1"/>
  <c r="CG1867" i="1"/>
  <c r="CH1867" i="1"/>
  <c r="CI1867" i="1"/>
  <c r="CJ1867" i="1"/>
  <c r="CK1867" i="1"/>
  <c r="CL1867" i="1"/>
  <c r="CM1867" i="1"/>
  <c r="CN1867" i="1"/>
  <c r="CO1867" i="1"/>
  <c r="CP1867" i="1"/>
  <c r="CQ1867" i="1"/>
  <c r="CR1867" i="1"/>
  <c r="CS1867" i="1"/>
  <c r="CT1867" i="1"/>
  <c r="CU1867" i="1"/>
  <c r="CV1867" i="1"/>
  <c r="CW1867" i="1"/>
  <c r="CX1867" i="1"/>
  <c r="CY1867" i="1"/>
  <c r="CZ1867" i="1"/>
  <c r="DA1867" i="1"/>
  <c r="BD1867" i="1"/>
  <c r="B1867" i="1"/>
  <c r="BE1868" i="1"/>
  <c r="BF1868" i="1"/>
  <c r="BG1868" i="1"/>
  <c r="BH1868" i="1"/>
  <c r="BI1868" i="1"/>
  <c r="BJ1868" i="1"/>
  <c r="BK1868" i="1"/>
  <c r="BL1868" i="1"/>
  <c r="BM1868" i="1"/>
  <c r="BN1868" i="1"/>
  <c r="BO1868" i="1"/>
  <c r="BP1868" i="1"/>
  <c r="BQ1868" i="1"/>
  <c r="BR1868" i="1"/>
  <c r="BS1868" i="1"/>
  <c r="BT1868" i="1"/>
  <c r="BU1868" i="1"/>
  <c r="BV1868" i="1"/>
  <c r="BW1868" i="1"/>
  <c r="BX1868" i="1"/>
  <c r="BY1868" i="1"/>
  <c r="BZ1868" i="1"/>
  <c r="CA1868" i="1"/>
  <c r="CB1868" i="1"/>
  <c r="CC1868" i="1"/>
  <c r="CD1868" i="1"/>
  <c r="CE1868" i="1"/>
  <c r="CF1868" i="1"/>
  <c r="CG1868" i="1"/>
  <c r="CH1868" i="1"/>
  <c r="CI1868" i="1"/>
  <c r="CJ1868" i="1"/>
  <c r="CK1868" i="1"/>
  <c r="CL1868" i="1"/>
  <c r="CM1868" i="1"/>
  <c r="CN1868" i="1"/>
  <c r="CO1868" i="1"/>
  <c r="CP1868" i="1"/>
  <c r="CQ1868" i="1"/>
  <c r="CR1868" i="1"/>
  <c r="CS1868" i="1"/>
  <c r="CT1868" i="1"/>
  <c r="CU1868" i="1"/>
  <c r="CV1868" i="1"/>
  <c r="CW1868" i="1"/>
  <c r="CX1868" i="1"/>
  <c r="CY1868" i="1"/>
  <c r="CZ1868" i="1"/>
  <c r="DA1868" i="1"/>
  <c r="BD1868" i="1"/>
  <c r="B1868" i="1"/>
  <c r="BE1869" i="1"/>
  <c r="BF1869" i="1"/>
  <c r="BG1869" i="1"/>
  <c r="BH1869" i="1"/>
  <c r="BI1869" i="1"/>
  <c r="BJ1869" i="1"/>
  <c r="BK1869" i="1"/>
  <c r="BL1869" i="1"/>
  <c r="BM1869" i="1"/>
  <c r="BN1869" i="1"/>
  <c r="BO1869" i="1"/>
  <c r="BP1869" i="1"/>
  <c r="BQ1869" i="1"/>
  <c r="BR1869" i="1"/>
  <c r="BS1869" i="1"/>
  <c r="BT1869" i="1"/>
  <c r="BU1869" i="1"/>
  <c r="BV1869" i="1"/>
  <c r="BW1869" i="1"/>
  <c r="BX1869" i="1"/>
  <c r="BY1869" i="1"/>
  <c r="BZ1869" i="1"/>
  <c r="CA1869" i="1"/>
  <c r="CB1869" i="1"/>
  <c r="CC1869" i="1"/>
  <c r="CD1869" i="1"/>
  <c r="CE1869" i="1"/>
  <c r="CF1869" i="1"/>
  <c r="CG1869" i="1"/>
  <c r="CH1869" i="1"/>
  <c r="CI1869" i="1"/>
  <c r="CJ1869" i="1"/>
  <c r="CK1869" i="1"/>
  <c r="CL1869" i="1"/>
  <c r="CM1869" i="1"/>
  <c r="CN1869" i="1"/>
  <c r="CO1869" i="1"/>
  <c r="CP1869" i="1"/>
  <c r="CQ1869" i="1"/>
  <c r="CR1869" i="1"/>
  <c r="CS1869" i="1"/>
  <c r="CT1869" i="1"/>
  <c r="CU1869" i="1"/>
  <c r="CV1869" i="1"/>
  <c r="CW1869" i="1"/>
  <c r="CX1869" i="1"/>
  <c r="CY1869" i="1"/>
  <c r="CZ1869" i="1"/>
  <c r="DA1869" i="1"/>
  <c r="BD1869" i="1"/>
  <c r="B1869" i="1"/>
  <c r="BE1870" i="1"/>
  <c r="BF1870" i="1"/>
  <c r="BG1870" i="1"/>
  <c r="BH1870" i="1"/>
  <c r="BI1870" i="1"/>
  <c r="BJ1870" i="1"/>
  <c r="BK1870" i="1"/>
  <c r="BL1870" i="1"/>
  <c r="BM1870" i="1"/>
  <c r="BN1870" i="1"/>
  <c r="BO1870" i="1"/>
  <c r="BP1870" i="1"/>
  <c r="BQ1870" i="1"/>
  <c r="BR1870" i="1"/>
  <c r="BS1870" i="1"/>
  <c r="BT1870" i="1"/>
  <c r="BU1870" i="1"/>
  <c r="BV1870" i="1"/>
  <c r="BW1870" i="1"/>
  <c r="BX1870" i="1"/>
  <c r="BY1870" i="1"/>
  <c r="BZ1870" i="1"/>
  <c r="CA1870" i="1"/>
  <c r="CB1870" i="1"/>
  <c r="CC1870" i="1"/>
  <c r="CD1870" i="1"/>
  <c r="CE1870" i="1"/>
  <c r="CF1870" i="1"/>
  <c r="CG1870" i="1"/>
  <c r="CH1870" i="1"/>
  <c r="CI1870" i="1"/>
  <c r="CJ1870" i="1"/>
  <c r="CK1870" i="1"/>
  <c r="CL1870" i="1"/>
  <c r="CM1870" i="1"/>
  <c r="CN1870" i="1"/>
  <c r="CO1870" i="1"/>
  <c r="CP1870" i="1"/>
  <c r="CQ1870" i="1"/>
  <c r="CR1870" i="1"/>
  <c r="CS1870" i="1"/>
  <c r="CT1870" i="1"/>
  <c r="CU1870" i="1"/>
  <c r="CV1870" i="1"/>
  <c r="CW1870" i="1"/>
  <c r="CX1870" i="1"/>
  <c r="CY1870" i="1"/>
  <c r="CZ1870" i="1"/>
  <c r="DA1870" i="1"/>
  <c r="BD1870" i="1"/>
  <c r="B1870" i="1"/>
  <c r="BE1871" i="1"/>
  <c r="BF1871" i="1"/>
  <c r="BG1871" i="1"/>
  <c r="BH1871" i="1"/>
  <c r="BI1871" i="1"/>
  <c r="BJ1871" i="1"/>
  <c r="BK1871" i="1"/>
  <c r="BL1871" i="1"/>
  <c r="BM1871" i="1"/>
  <c r="BN1871" i="1"/>
  <c r="BO1871" i="1"/>
  <c r="BP1871" i="1"/>
  <c r="BQ1871" i="1"/>
  <c r="BR1871" i="1"/>
  <c r="BS1871" i="1"/>
  <c r="BT1871" i="1"/>
  <c r="BU1871" i="1"/>
  <c r="BV1871" i="1"/>
  <c r="BW1871" i="1"/>
  <c r="BX1871" i="1"/>
  <c r="BY1871" i="1"/>
  <c r="BZ1871" i="1"/>
  <c r="CA1871" i="1"/>
  <c r="CB1871" i="1"/>
  <c r="CC1871" i="1"/>
  <c r="CD1871" i="1"/>
  <c r="CE1871" i="1"/>
  <c r="CF1871" i="1"/>
  <c r="CG1871" i="1"/>
  <c r="CH1871" i="1"/>
  <c r="CI1871" i="1"/>
  <c r="CJ1871" i="1"/>
  <c r="CK1871" i="1"/>
  <c r="CL1871" i="1"/>
  <c r="CM1871" i="1"/>
  <c r="CN1871" i="1"/>
  <c r="CO1871" i="1"/>
  <c r="CP1871" i="1"/>
  <c r="CQ1871" i="1"/>
  <c r="CR1871" i="1"/>
  <c r="CS1871" i="1"/>
  <c r="CT1871" i="1"/>
  <c r="CU1871" i="1"/>
  <c r="CV1871" i="1"/>
  <c r="CW1871" i="1"/>
  <c r="CX1871" i="1"/>
  <c r="CY1871" i="1"/>
  <c r="CZ1871" i="1"/>
  <c r="DA1871" i="1"/>
  <c r="BD1871" i="1"/>
  <c r="B1871" i="1"/>
  <c r="BE1872" i="1"/>
  <c r="BF1872" i="1"/>
  <c r="BG1872" i="1"/>
  <c r="BH1872" i="1"/>
  <c r="BI1872" i="1"/>
  <c r="BJ1872" i="1"/>
  <c r="BK1872" i="1"/>
  <c r="BL1872" i="1"/>
  <c r="BM1872" i="1"/>
  <c r="BN1872" i="1"/>
  <c r="BO1872" i="1"/>
  <c r="BP1872" i="1"/>
  <c r="BQ1872" i="1"/>
  <c r="BR1872" i="1"/>
  <c r="BS1872" i="1"/>
  <c r="BT1872" i="1"/>
  <c r="BU1872" i="1"/>
  <c r="BV1872" i="1"/>
  <c r="BW1872" i="1"/>
  <c r="BX1872" i="1"/>
  <c r="BY1872" i="1"/>
  <c r="BZ1872" i="1"/>
  <c r="CA1872" i="1"/>
  <c r="CB1872" i="1"/>
  <c r="CC1872" i="1"/>
  <c r="CD1872" i="1"/>
  <c r="CE1872" i="1"/>
  <c r="CF1872" i="1"/>
  <c r="CG1872" i="1"/>
  <c r="CH1872" i="1"/>
  <c r="CI1872" i="1"/>
  <c r="CJ1872" i="1"/>
  <c r="CK1872" i="1"/>
  <c r="CL1872" i="1"/>
  <c r="CM1872" i="1"/>
  <c r="CN1872" i="1"/>
  <c r="CO1872" i="1"/>
  <c r="CP1872" i="1"/>
  <c r="CQ1872" i="1"/>
  <c r="CR1872" i="1"/>
  <c r="CS1872" i="1"/>
  <c r="CT1872" i="1"/>
  <c r="CU1872" i="1"/>
  <c r="CV1872" i="1"/>
  <c r="CW1872" i="1"/>
  <c r="CX1872" i="1"/>
  <c r="CY1872" i="1"/>
  <c r="CZ1872" i="1"/>
  <c r="DA1872" i="1"/>
  <c r="BD1872" i="1"/>
  <c r="B1872" i="1"/>
  <c r="BE1873" i="1"/>
  <c r="BF1873" i="1"/>
  <c r="BG1873" i="1"/>
  <c r="BH1873" i="1"/>
  <c r="BI1873" i="1"/>
  <c r="BJ1873" i="1"/>
  <c r="BK1873" i="1"/>
  <c r="BL1873" i="1"/>
  <c r="BM1873" i="1"/>
  <c r="BN1873" i="1"/>
  <c r="BO1873" i="1"/>
  <c r="BP1873" i="1"/>
  <c r="BQ1873" i="1"/>
  <c r="BR1873" i="1"/>
  <c r="BS1873" i="1"/>
  <c r="BT1873" i="1"/>
  <c r="BU1873" i="1"/>
  <c r="BV1873" i="1"/>
  <c r="BW1873" i="1"/>
  <c r="BX1873" i="1"/>
  <c r="BY1873" i="1"/>
  <c r="BZ1873" i="1"/>
  <c r="CA1873" i="1"/>
  <c r="CB1873" i="1"/>
  <c r="CC1873" i="1"/>
  <c r="CD1873" i="1"/>
  <c r="CE1873" i="1"/>
  <c r="CF1873" i="1"/>
  <c r="CG1873" i="1"/>
  <c r="CH1873" i="1"/>
  <c r="CI1873" i="1"/>
  <c r="CJ1873" i="1"/>
  <c r="CK1873" i="1"/>
  <c r="CL1873" i="1"/>
  <c r="CM1873" i="1"/>
  <c r="CN1873" i="1"/>
  <c r="CO1873" i="1"/>
  <c r="CP1873" i="1"/>
  <c r="CQ1873" i="1"/>
  <c r="CR1873" i="1"/>
  <c r="CS1873" i="1"/>
  <c r="CT1873" i="1"/>
  <c r="CU1873" i="1"/>
  <c r="CV1873" i="1"/>
  <c r="CW1873" i="1"/>
  <c r="CX1873" i="1"/>
  <c r="CY1873" i="1"/>
  <c r="CZ1873" i="1"/>
  <c r="DA1873" i="1"/>
  <c r="BD1873" i="1"/>
  <c r="B1873" i="1"/>
  <c r="BE1874" i="1"/>
  <c r="BF1874" i="1"/>
  <c r="BG1874" i="1"/>
  <c r="BH1874" i="1"/>
  <c r="BI1874" i="1"/>
  <c r="BJ1874" i="1"/>
  <c r="BK1874" i="1"/>
  <c r="BL1874" i="1"/>
  <c r="BM1874" i="1"/>
  <c r="BN1874" i="1"/>
  <c r="BO1874" i="1"/>
  <c r="BP1874" i="1"/>
  <c r="BQ1874" i="1"/>
  <c r="BR1874" i="1"/>
  <c r="BS1874" i="1"/>
  <c r="BT1874" i="1"/>
  <c r="BU1874" i="1"/>
  <c r="BV1874" i="1"/>
  <c r="BW1874" i="1"/>
  <c r="BX1874" i="1"/>
  <c r="BY1874" i="1"/>
  <c r="BZ1874" i="1"/>
  <c r="CA1874" i="1"/>
  <c r="CB1874" i="1"/>
  <c r="CC1874" i="1"/>
  <c r="CD1874" i="1"/>
  <c r="CE1874" i="1"/>
  <c r="CF1874" i="1"/>
  <c r="CG1874" i="1"/>
  <c r="CH1874" i="1"/>
  <c r="CI1874" i="1"/>
  <c r="CJ1874" i="1"/>
  <c r="CK1874" i="1"/>
  <c r="CL1874" i="1"/>
  <c r="CM1874" i="1"/>
  <c r="CN1874" i="1"/>
  <c r="CO1874" i="1"/>
  <c r="CP1874" i="1"/>
  <c r="CQ1874" i="1"/>
  <c r="CR1874" i="1"/>
  <c r="CS1874" i="1"/>
  <c r="CT1874" i="1"/>
  <c r="CU1874" i="1"/>
  <c r="CV1874" i="1"/>
  <c r="CW1874" i="1"/>
  <c r="CX1874" i="1"/>
  <c r="CY1874" i="1"/>
  <c r="CZ1874" i="1"/>
  <c r="DA1874" i="1"/>
  <c r="BD1874" i="1"/>
  <c r="B1874" i="1"/>
  <c r="BE1875" i="1"/>
  <c r="BF1875" i="1"/>
  <c r="BG1875" i="1"/>
  <c r="BH1875" i="1"/>
  <c r="BI1875" i="1"/>
  <c r="BJ1875" i="1"/>
  <c r="BK1875" i="1"/>
  <c r="BL1875" i="1"/>
  <c r="BM1875" i="1"/>
  <c r="BN1875" i="1"/>
  <c r="BO1875" i="1"/>
  <c r="BP1875" i="1"/>
  <c r="BQ1875" i="1"/>
  <c r="BR1875" i="1"/>
  <c r="BS1875" i="1"/>
  <c r="BT1875" i="1"/>
  <c r="BU1875" i="1"/>
  <c r="BV1875" i="1"/>
  <c r="BW1875" i="1"/>
  <c r="BX1875" i="1"/>
  <c r="BY1875" i="1"/>
  <c r="BZ1875" i="1"/>
  <c r="CA1875" i="1"/>
  <c r="CB1875" i="1"/>
  <c r="CC1875" i="1"/>
  <c r="CD1875" i="1"/>
  <c r="CE1875" i="1"/>
  <c r="CF1875" i="1"/>
  <c r="CG1875" i="1"/>
  <c r="CH1875" i="1"/>
  <c r="CI1875" i="1"/>
  <c r="CJ1875" i="1"/>
  <c r="CK1875" i="1"/>
  <c r="CL1875" i="1"/>
  <c r="CM1875" i="1"/>
  <c r="CN1875" i="1"/>
  <c r="CO1875" i="1"/>
  <c r="CP1875" i="1"/>
  <c r="CQ1875" i="1"/>
  <c r="CR1875" i="1"/>
  <c r="CS1875" i="1"/>
  <c r="CT1875" i="1"/>
  <c r="CU1875" i="1"/>
  <c r="CV1875" i="1"/>
  <c r="CW1875" i="1"/>
  <c r="CX1875" i="1"/>
  <c r="CY1875" i="1"/>
  <c r="CZ1875" i="1"/>
  <c r="DA1875" i="1"/>
  <c r="BD1875" i="1"/>
  <c r="B1875" i="1"/>
  <c r="BE1876" i="1"/>
  <c r="BF1876" i="1"/>
  <c r="BG1876" i="1"/>
  <c r="BH1876" i="1"/>
  <c r="BI1876" i="1"/>
  <c r="BJ1876" i="1"/>
  <c r="BK1876" i="1"/>
  <c r="BL1876" i="1"/>
  <c r="BM1876" i="1"/>
  <c r="BN1876" i="1"/>
  <c r="BO1876" i="1"/>
  <c r="BP1876" i="1"/>
  <c r="BQ1876" i="1"/>
  <c r="BR1876" i="1"/>
  <c r="BS1876" i="1"/>
  <c r="BT1876" i="1"/>
  <c r="BU1876" i="1"/>
  <c r="BV1876" i="1"/>
  <c r="BW1876" i="1"/>
  <c r="BX1876" i="1"/>
  <c r="BY1876" i="1"/>
  <c r="BZ1876" i="1"/>
  <c r="CA1876" i="1"/>
  <c r="CB1876" i="1"/>
  <c r="CC1876" i="1"/>
  <c r="CD1876" i="1"/>
  <c r="CE1876" i="1"/>
  <c r="CF1876" i="1"/>
  <c r="CG1876" i="1"/>
  <c r="CH1876" i="1"/>
  <c r="CI1876" i="1"/>
  <c r="CJ1876" i="1"/>
  <c r="CK1876" i="1"/>
  <c r="CL1876" i="1"/>
  <c r="CM1876" i="1"/>
  <c r="CN1876" i="1"/>
  <c r="CO1876" i="1"/>
  <c r="CP1876" i="1"/>
  <c r="CQ1876" i="1"/>
  <c r="CR1876" i="1"/>
  <c r="CS1876" i="1"/>
  <c r="CT1876" i="1"/>
  <c r="CU1876" i="1"/>
  <c r="CV1876" i="1"/>
  <c r="CW1876" i="1"/>
  <c r="CX1876" i="1"/>
  <c r="CY1876" i="1"/>
  <c r="CZ1876" i="1"/>
  <c r="DA1876" i="1"/>
  <c r="BD1876" i="1"/>
  <c r="B1876" i="1"/>
  <c r="BE1877" i="1"/>
  <c r="BF1877" i="1"/>
  <c r="BG1877" i="1"/>
  <c r="BH1877" i="1"/>
  <c r="BI1877" i="1"/>
  <c r="BJ1877" i="1"/>
  <c r="BK1877" i="1"/>
  <c r="BL1877" i="1"/>
  <c r="BM1877" i="1"/>
  <c r="BN1877" i="1"/>
  <c r="BO1877" i="1"/>
  <c r="BP1877" i="1"/>
  <c r="BQ1877" i="1"/>
  <c r="BR1877" i="1"/>
  <c r="BS1877" i="1"/>
  <c r="BT1877" i="1"/>
  <c r="BU1877" i="1"/>
  <c r="BV1877" i="1"/>
  <c r="BW1877" i="1"/>
  <c r="BX1877" i="1"/>
  <c r="BY1877" i="1"/>
  <c r="BZ1877" i="1"/>
  <c r="CA1877" i="1"/>
  <c r="CB1877" i="1"/>
  <c r="CC1877" i="1"/>
  <c r="CD1877" i="1"/>
  <c r="CE1877" i="1"/>
  <c r="CF1877" i="1"/>
  <c r="CG1877" i="1"/>
  <c r="CH1877" i="1"/>
  <c r="CI1877" i="1"/>
  <c r="CJ1877" i="1"/>
  <c r="CK1877" i="1"/>
  <c r="CL1877" i="1"/>
  <c r="CM1877" i="1"/>
  <c r="CN1877" i="1"/>
  <c r="CO1877" i="1"/>
  <c r="CP1877" i="1"/>
  <c r="CQ1877" i="1"/>
  <c r="CR1877" i="1"/>
  <c r="CS1877" i="1"/>
  <c r="CT1877" i="1"/>
  <c r="CU1877" i="1"/>
  <c r="CV1877" i="1"/>
  <c r="CW1877" i="1"/>
  <c r="CX1877" i="1"/>
  <c r="CY1877" i="1"/>
  <c r="CZ1877" i="1"/>
  <c r="DA1877" i="1"/>
  <c r="BD1877" i="1"/>
  <c r="B1877" i="1"/>
  <c r="BE1878" i="1"/>
  <c r="BF1878" i="1"/>
  <c r="BG1878" i="1"/>
  <c r="BH1878" i="1"/>
  <c r="BI1878" i="1"/>
  <c r="BJ1878" i="1"/>
  <c r="BK1878" i="1"/>
  <c r="BL1878" i="1"/>
  <c r="BM1878" i="1"/>
  <c r="BN1878" i="1"/>
  <c r="BO1878" i="1"/>
  <c r="BP1878" i="1"/>
  <c r="BQ1878" i="1"/>
  <c r="BR1878" i="1"/>
  <c r="BS1878" i="1"/>
  <c r="BT1878" i="1"/>
  <c r="BU1878" i="1"/>
  <c r="BV1878" i="1"/>
  <c r="BW1878" i="1"/>
  <c r="BX1878" i="1"/>
  <c r="BY1878" i="1"/>
  <c r="BZ1878" i="1"/>
  <c r="CA1878" i="1"/>
  <c r="CB1878" i="1"/>
  <c r="CC1878" i="1"/>
  <c r="CD1878" i="1"/>
  <c r="CE1878" i="1"/>
  <c r="CF1878" i="1"/>
  <c r="CG1878" i="1"/>
  <c r="CH1878" i="1"/>
  <c r="CI1878" i="1"/>
  <c r="CJ1878" i="1"/>
  <c r="CK1878" i="1"/>
  <c r="CL1878" i="1"/>
  <c r="CM1878" i="1"/>
  <c r="CN1878" i="1"/>
  <c r="CO1878" i="1"/>
  <c r="CP1878" i="1"/>
  <c r="CQ1878" i="1"/>
  <c r="CR1878" i="1"/>
  <c r="CS1878" i="1"/>
  <c r="CT1878" i="1"/>
  <c r="CU1878" i="1"/>
  <c r="CV1878" i="1"/>
  <c r="CW1878" i="1"/>
  <c r="CX1878" i="1"/>
  <c r="CY1878" i="1"/>
  <c r="CZ1878" i="1"/>
  <c r="DA1878" i="1"/>
  <c r="BD1878" i="1"/>
  <c r="B1878" i="1"/>
  <c r="BE1879" i="1"/>
  <c r="BF1879" i="1"/>
  <c r="BG1879" i="1"/>
  <c r="BH1879" i="1"/>
  <c r="BI1879" i="1"/>
  <c r="BJ1879" i="1"/>
  <c r="BK1879" i="1"/>
  <c r="BL1879" i="1"/>
  <c r="BM1879" i="1"/>
  <c r="BN1879" i="1"/>
  <c r="BO1879" i="1"/>
  <c r="BP1879" i="1"/>
  <c r="BQ1879" i="1"/>
  <c r="BR1879" i="1"/>
  <c r="BS1879" i="1"/>
  <c r="BT1879" i="1"/>
  <c r="BU1879" i="1"/>
  <c r="BV1879" i="1"/>
  <c r="BW1879" i="1"/>
  <c r="BX1879" i="1"/>
  <c r="BY1879" i="1"/>
  <c r="BZ1879" i="1"/>
  <c r="CA1879" i="1"/>
  <c r="CB1879" i="1"/>
  <c r="CC1879" i="1"/>
  <c r="CD1879" i="1"/>
  <c r="CE1879" i="1"/>
  <c r="CF1879" i="1"/>
  <c r="CG1879" i="1"/>
  <c r="CH1879" i="1"/>
  <c r="CI1879" i="1"/>
  <c r="CJ1879" i="1"/>
  <c r="CK1879" i="1"/>
  <c r="CL1879" i="1"/>
  <c r="CM1879" i="1"/>
  <c r="CN1879" i="1"/>
  <c r="CO1879" i="1"/>
  <c r="CP1879" i="1"/>
  <c r="CQ1879" i="1"/>
  <c r="CR1879" i="1"/>
  <c r="CS1879" i="1"/>
  <c r="CT1879" i="1"/>
  <c r="CU1879" i="1"/>
  <c r="CV1879" i="1"/>
  <c r="CW1879" i="1"/>
  <c r="CX1879" i="1"/>
  <c r="CY1879" i="1"/>
  <c r="CZ1879" i="1"/>
  <c r="DA1879" i="1"/>
  <c r="BD1879" i="1"/>
  <c r="B1879" i="1"/>
  <c r="BE1880" i="1"/>
  <c r="BF1880" i="1"/>
  <c r="BG1880" i="1"/>
  <c r="BH1880" i="1"/>
  <c r="BI1880" i="1"/>
  <c r="BJ1880" i="1"/>
  <c r="BK1880" i="1"/>
  <c r="BL1880" i="1"/>
  <c r="BM1880" i="1"/>
  <c r="BN1880" i="1"/>
  <c r="BO1880" i="1"/>
  <c r="BP1880" i="1"/>
  <c r="BQ1880" i="1"/>
  <c r="BR1880" i="1"/>
  <c r="BS1880" i="1"/>
  <c r="BT1880" i="1"/>
  <c r="BU1880" i="1"/>
  <c r="BV1880" i="1"/>
  <c r="BW1880" i="1"/>
  <c r="BX1880" i="1"/>
  <c r="BY1880" i="1"/>
  <c r="BZ1880" i="1"/>
  <c r="CA1880" i="1"/>
  <c r="CB1880" i="1"/>
  <c r="CC1880" i="1"/>
  <c r="CD1880" i="1"/>
  <c r="CE1880" i="1"/>
  <c r="CF1880" i="1"/>
  <c r="CG1880" i="1"/>
  <c r="CH1880" i="1"/>
  <c r="CI1880" i="1"/>
  <c r="CJ1880" i="1"/>
  <c r="CK1880" i="1"/>
  <c r="CL1880" i="1"/>
  <c r="CM1880" i="1"/>
  <c r="CN1880" i="1"/>
  <c r="CO1880" i="1"/>
  <c r="CP1880" i="1"/>
  <c r="CQ1880" i="1"/>
  <c r="CR1880" i="1"/>
  <c r="CS1880" i="1"/>
  <c r="CT1880" i="1"/>
  <c r="CU1880" i="1"/>
  <c r="CV1880" i="1"/>
  <c r="CW1880" i="1"/>
  <c r="CX1880" i="1"/>
  <c r="CY1880" i="1"/>
  <c r="CZ1880" i="1"/>
  <c r="DA1880" i="1"/>
  <c r="BD1880" i="1"/>
  <c r="B1880" i="1"/>
  <c r="BE1881" i="1"/>
  <c r="BF1881" i="1"/>
  <c r="BG1881" i="1"/>
  <c r="BH1881" i="1"/>
  <c r="BI1881" i="1"/>
  <c r="BJ1881" i="1"/>
  <c r="BK1881" i="1"/>
  <c r="BL1881" i="1"/>
  <c r="BM1881" i="1"/>
  <c r="BN1881" i="1"/>
  <c r="BO1881" i="1"/>
  <c r="BP1881" i="1"/>
  <c r="BQ1881" i="1"/>
  <c r="BR1881" i="1"/>
  <c r="BS1881" i="1"/>
  <c r="BT1881" i="1"/>
  <c r="BU1881" i="1"/>
  <c r="BV1881" i="1"/>
  <c r="BW1881" i="1"/>
  <c r="BX1881" i="1"/>
  <c r="BY1881" i="1"/>
  <c r="BZ1881" i="1"/>
  <c r="CA1881" i="1"/>
  <c r="CB1881" i="1"/>
  <c r="CC1881" i="1"/>
  <c r="CD1881" i="1"/>
  <c r="CE1881" i="1"/>
  <c r="CF1881" i="1"/>
  <c r="CG1881" i="1"/>
  <c r="CH1881" i="1"/>
  <c r="CI1881" i="1"/>
  <c r="CJ1881" i="1"/>
  <c r="CK1881" i="1"/>
  <c r="CL1881" i="1"/>
  <c r="CM1881" i="1"/>
  <c r="CN1881" i="1"/>
  <c r="CO1881" i="1"/>
  <c r="CP1881" i="1"/>
  <c r="CQ1881" i="1"/>
  <c r="CR1881" i="1"/>
  <c r="CS1881" i="1"/>
  <c r="CT1881" i="1"/>
  <c r="CU1881" i="1"/>
  <c r="CV1881" i="1"/>
  <c r="CW1881" i="1"/>
  <c r="CX1881" i="1"/>
  <c r="CY1881" i="1"/>
  <c r="CZ1881" i="1"/>
  <c r="DA1881" i="1"/>
  <c r="BD1881" i="1"/>
  <c r="B1881" i="1"/>
  <c r="BE1882" i="1"/>
  <c r="BF1882" i="1"/>
  <c r="BG1882" i="1"/>
  <c r="BH1882" i="1"/>
  <c r="BI1882" i="1"/>
  <c r="BJ1882" i="1"/>
  <c r="BK1882" i="1"/>
  <c r="BL1882" i="1"/>
  <c r="BM1882" i="1"/>
  <c r="BN1882" i="1"/>
  <c r="BO1882" i="1"/>
  <c r="BP1882" i="1"/>
  <c r="BQ1882" i="1"/>
  <c r="BR1882" i="1"/>
  <c r="BS1882" i="1"/>
  <c r="BT1882" i="1"/>
  <c r="BU1882" i="1"/>
  <c r="BV1882" i="1"/>
  <c r="BW1882" i="1"/>
  <c r="BX1882" i="1"/>
  <c r="BY1882" i="1"/>
  <c r="BZ1882" i="1"/>
  <c r="CA1882" i="1"/>
  <c r="CB1882" i="1"/>
  <c r="CC1882" i="1"/>
  <c r="CD1882" i="1"/>
  <c r="CE1882" i="1"/>
  <c r="CF1882" i="1"/>
  <c r="CG1882" i="1"/>
  <c r="CH1882" i="1"/>
  <c r="CI1882" i="1"/>
  <c r="CJ1882" i="1"/>
  <c r="CK1882" i="1"/>
  <c r="CL1882" i="1"/>
  <c r="CM1882" i="1"/>
  <c r="CN1882" i="1"/>
  <c r="CO1882" i="1"/>
  <c r="CP1882" i="1"/>
  <c r="CQ1882" i="1"/>
  <c r="CR1882" i="1"/>
  <c r="CS1882" i="1"/>
  <c r="CT1882" i="1"/>
  <c r="CU1882" i="1"/>
  <c r="CV1882" i="1"/>
  <c r="CW1882" i="1"/>
  <c r="CX1882" i="1"/>
  <c r="CY1882" i="1"/>
  <c r="CZ1882" i="1"/>
  <c r="DA1882" i="1"/>
  <c r="BD1882" i="1"/>
  <c r="B1882" i="1"/>
  <c r="BE1883" i="1"/>
  <c r="BF1883" i="1"/>
  <c r="BG1883" i="1"/>
  <c r="BH1883" i="1"/>
  <c r="BI1883" i="1"/>
  <c r="BJ1883" i="1"/>
  <c r="BK1883" i="1"/>
  <c r="BL1883" i="1"/>
  <c r="BM1883" i="1"/>
  <c r="BN1883" i="1"/>
  <c r="BO1883" i="1"/>
  <c r="BP1883" i="1"/>
  <c r="BQ1883" i="1"/>
  <c r="BR1883" i="1"/>
  <c r="BS1883" i="1"/>
  <c r="BT1883" i="1"/>
  <c r="BU1883" i="1"/>
  <c r="BV1883" i="1"/>
  <c r="BW1883" i="1"/>
  <c r="BX1883" i="1"/>
  <c r="BY1883" i="1"/>
  <c r="BZ1883" i="1"/>
  <c r="CA1883" i="1"/>
  <c r="CB1883" i="1"/>
  <c r="CC1883" i="1"/>
  <c r="CD1883" i="1"/>
  <c r="CE1883" i="1"/>
  <c r="CF1883" i="1"/>
  <c r="CG1883" i="1"/>
  <c r="CH1883" i="1"/>
  <c r="CI1883" i="1"/>
  <c r="CJ1883" i="1"/>
  <c r="CK1883" i="1"/>
  <c r="CL1883" i="1"/>
  <c r="CM1883" i="1"/>
  <c r="CN1883" i="1"/>
  <c r="CO1883" i="1"/>
  <c r="CP1883" i="1"/>
  <c r="CQ1883" i="1"/>
  <c r="CR1883" i="1"/>
  <c r="CS1883" i="1"/>
  <c r="CT1883" i="1"/>
  <c r="CU1883" i="1"/>
  <c r="CV1883" i="1"/>
  <c r="CW1883" i="1"/>
  <c r="CX1883" i="1"/>
  <c r="CY1883" i="1"/>
  <c r="CZ1883" i="1"/>
  <c r="DA1883" i="1"/>
  <c r="BD1883" i="1"/>
  <c r="B1883" i="1"/>
  <c r="BE1884" i="1"/>
  <c r="BF1884" i="1"/>
  <c r="BG1884" i="1"/>
  <c r="BH1884" i="1"/>
  <c r="BI1884" i="1"/>
  <c r="BJ1884" i="1"/>
  <c r="BK1884" i="1"/>
  <c r="BL1884" i="1"/>
  <c r="BM1884" i="1"/>
  <c r="BN1884" i="1"/>
  <c r="BO1884" i="1"/>
  <c r="BP1884" i="1"/>
  <c r="BQ1884" i="1"/>
  <c r="BR1884" i="1"/>
  <c r="BS1884" i="1"/>
  <c r="BT1884" i="1"/>
  <c r="BU1884" i="1"/>
  <c r="BV1884" i="1"/>
  <c r="BW1884" i="1"/>
  <c r="BX1884" i="1"/>
  <c r="BY1884" i="1"/>
  <c r="BZ1884" i="1"/>
  <c r="CA1884" i="1"/>
  <c r="CB1884" i="1"/>
  <c r="CC1884" i="1"/>
  <c r="CD1884" i="1"/>
  <c r="CE1884" i="1"/>
  <c r="CF1884" i="1"/>
  <c r="CG1884" i="1"/>
  <c r="CH1884" i="1"/>
  <c r="CI1884" i="1"/>
  <c r="CJ1884" i="1"/>
  <c r="CK1884" i="1"/>
  <c r="CL1884" i="1"/>
  <c r="CM1884" i="1"/>
  <c r="CN1884" i="1"/>
  <c r="CO1884" i="1"/>
  <c r="CP1884" i="1"/>
  <c r="CQ1884" i="1"/>
  <c r="CR1884" i="1"/>
  <c r="CS1884" i="1"/>
  <c r="CT1884" i="1"/>
  <c r="CU1884" i="1"/>
  <c r="CV1884" i="1"/>
  <c r="CW1884" i="1"/>
  <c r="CX1884" i="1"/>
  <c r="CY1884" i="1"/>
  <c r="CZ1884" i="1"/>
  <c r="DA1884" i="1"/>
  <c r="BD1884" i="1"/>
  <c r="B1884" i="1"/>
  <c r="BE1885" i="1"/>
  <c r="BF1885" i="1"/>
  <c r="BG1885" i="1"/>
  <c r="BH1885" i="1"/>
  <c r="BI1885" i="1"/>
  <c r="BJ1885" i="1"/>
  <c r="BK1885" i="1"/>
  <c r="BL1885" i="1"/>
  <c r="BM1885" i="1"/>
  <c r="BN1885" i="1"/>
  <c r="BO1885" i="1"/>
  <c r="BP1885" i="1"/>
  <c r="BQ1885" i="1"/>
  <c r="BR1885" i="1"/>
  <c r="BS1885" i="1"/>
  <c r="BT1885" i="1"/>
  <c r="BU1885" i="1"/>
  <c r="BV1885" i="1"/>
  <c r="BW1885" i="1"/>
  <c r="BX1885" i="1"/>
  <c r="BY1885" i="1"/>
  <c r="BZ1885" i="1"/>
  <c r="CA1885" i="1"/>
  <c r="CB1885" i="1"/>
  <c r="CC1885" i="1"/>
  <c r="CD1885" i="1"/>
  <c r="CE1885" i="1"/>
  <c r="CF1885" i="1"/>
  <c r="CG1885" i="1"/>
  <c r="CH1885" i="1"/>
  <c r="CI1885" i="1"/>
  <c r="CJ1885" i="1"/>
  <c r="CK1885" i="1"/>
  <c r="CL1885" i="1"/>
  <c r="CM1885" i="1"/>
  <c r="CN1885" i="1"/>
  <c r="CO1885" i="1"/>
  <c r="CP1885" i="1"/>
  <c r="CQ1885" i="1"/>
  <c r="CR1885" i="1"/>
  <c r="CS1885" i="1"/>
  <c r="CT1885" i="1"/>
  <c r="CU1885" i="1"/>
  <c r="CV1885" i="1"/>
  <c r="CW1885" i="1"/>
  <c r="CX1885" i="1"/>
  <c r="CY1885" i="1"/>
  <c r="CZ1885" i="1"/>
  <c r="DA1885" i="1"/>
  <c r="BD1885" i="1"/>
  <c r="B1885" i="1"/>
  <c r="BE1886" i="1"/>
  <c r="BF1886" i="1"/>
  <c r="BG1886" i="1"/>
  <c r="BH1886" i="1"/>
  <c r="BI1886" i="1"/>
  <c r="BJ1886" i="1"/>
  <c r="BK1886" i="1"/>
  <c r="BL1886" i="1"/>
  <c r="BM1886" i="1"/>
  <c r="BN1886" i="1"/>
  <c r="BO1886" i="1"/>
  <c r="BP1886" i="1"/>
  <c r="BQ1886" i="1"/>
  <c r="BR1886" i="1"/>
  <c r="BS1886" i="1"/>
  <c r="BT1886" i="1"/>
  <c r="BU1886" i="1"/>
  <c r="BV1886" i="1"/>
  <c r="BW1886" i="1"/>
  <c r="BX1886" i="1"/>
  <c r="BY1886" i="1"/>
  <c r="BZ1886" i="1"/>
  <c r="CA1886" i="1"/>
  <c r="CB1886" i="1"/>
  <c r="CC1886" i="1"/>
  <c r="CD1886" i="1"/>
  <c r="CE1886" i="1"/>
  <c r="CF1886" i="1"/>
  <c r="CG1886" i="1"/>
  <c r="CH1886" i="1"/>
  <c r="CI1886" i="1"/>
  <c r="CJ1886" i="1"/>
  <c r="CK1886" i="1"/>
  <c r="CL1886" i="1"/>
  <c r="CM1886" i="1"/>
  <c r="CN1886" i="1"/>
  <c r="CO1886" i="1"/>
  <c r="CP1886" i="1"/>
  <c r="CQ1886" i="1"/>
  <c r="CR1886" i="1"/>
  <c r="CS1886" i="1"/>
  <c r="CT1886" i="1"/>
  <c r="CU1886" i="1"/>
  <c r="CV1886" i="1"/>
  <c r="CW1886" i="1"/>
  <c r="CX1886" i="1"/>
  <c r="CY1886" i="1"/>
  <c r="CZ1886" i="1"/>
  <c r="DA1886" i="1"/>
  <c r="BD1886" i="1"/>
  <c r="B1886" i="1"/>
  <c r="BE1887" i="1"/>
  <c r="BF1887" i="1"/>
  <c r="BG1887" i="1"/>
  <c r="BH1887" i="1"/>
  <c r="BI1887" i="1"/>
  <c r="BJ1887" i="1"/>
  <c r="BK1887" i="1"/>
  <c r="BL1887" i="1"/>
  <c r="BM1887" i="1"/>
  <c r="BN1887" i="1"/>
  <c r="BO1887" i="1"/>
  <c r="BP1887" i="1"/>
  <c r="BQ1887" i="1"/>
  <c r="BR1887" i="1"/>
  <c r="BS1887" i="1"/>
  <c r="BT1887" i="1"/>
  <c r="BU1887" i="1"/>
  <c r="BV1887" i="1"/>
  <c r="BW1887" i="1"/>
  <c r="BX1887" i="1"/>
  <c r="BY1887" i="1"/>
  <c r="BZ1887" i="1"/>
  <c r="CA1887" i="1"/>
  <c r="CB1887" i="1"/>
  <c r="CC1887" i="1"/>
  <c r="CD1887" i="1"/>
  <c r="CE1887" i="1"/>
  <c r="CF1887" i="1"/>
  <c r="CG1887" i="1"/>
  <c r="CH1887" i="1"/>
  <c r="CI1887" i="1"/>
  <c r="CJ1887" i="1"/>
  <c r="CK1887" i="1"/>
  <c r="CL1887" i="1"/>
  <c r="CM1887" i="1"/>
  <c r="CN1887" i="1"/>
  <c r="CO1887" i="1"/>
  <c r="CP1887" i="1"/>
  <c r="CQ1887" i="1"/>
  <c r="CR1887" i="1"/>
  <c r="CS1887" i="1"/>
  <c r="CT1887" i="1"/>
  <c r="CU1887" i="1"/>
  <c r="CV1887" i="1"/>
  <c r="CW1887" i="1"/>
  <c r="CX1887" i="1"/>
  <c r="CY1887" i="1"/>
  <c r="CZ1887" i="1"/>
  <c r="DA1887" i="1"/>
  <c r="BD1887" i="1"/>
  <c r="B1887" i="1"/>
  <c r="BE1888" i="1"/>
  <c r="BF1888" i="1"/>
  <c r="BG1888" i="1"/>
  <c r="BH1888" i="1"/>
  <c r="BI1888" i="1"/>
  <c r="BJ1888" i="1"/>
  <c r="BK1888" i="1"/>
  <c r="BL1888" i="1"/>
  <c r="BM1888" i="1"/>
  <c r="BN1888" i="1"/>
  <c r="BO1888" i="1"/>
  <c r="BP1888" i="1"/>
  <c r="BQ1888" i="1"/>
  <c r="BR1888" i="1"/>
  <c r="BS1888" i="1"/>
  <c r="BT1888" i="1"/>
  <c r="BU1888" i="1"/>
  <c r="BV1888" i="1"/>
  <c r="BW1888" i="1"/>
  <c r="BX1888" i="1"/>
  <c r="BY1888" i="1"/>
  <c r="BZ1888" i="1"/>
  <c r="CA1888" i="1"/>
  <c r="CB1888" i="1"/>
  <c r="CC1888" i="1"/>
  <c r="CD1888" i="1"/>
  <c r="CE1888" i="1"/>
  <c r="CF1888" i="1"/>
  <c r="CG1888" i="1"/>
  <c r="CH1888" i="1"/>
  <c r="CI1888" i="1"/>
  <c r="CJ1888" i="1"/>
  <c r="CK1888" i="1"/>
  <c r="CL1888" i="1"/>
  <c r="CM1888" i="1"/>
  <c r="CN1888" i="1"/>
  <c r="CO1888" i="1"/>
  <c r="CP1888" i="1"/>
  <c r="CQ1888" i="1"/>
  <c r="CR1888" i="1"/>
  <c r="CS1888" i="1"/>
  <c r="CT1888" i="1"/>
  <c r="CU1888" i="1"/>
  <c r="CV1888" i="1"/>
  <c r="CW1888" i="1"/>
  <c r="CX1888" i="1"/>
  <c r="CY1888" i="1"/>
  <c r="CZ1888" i="1"/>
  <c r="DA1888" i="1"/>
  <c r="BD1888" i="1"/>
  <c r="B1888" i="1"/>
  <c r="BE1889" i="1"/>
  <c r="BF1889" i="1"/>
  <c r="BG1889" i="1"/>
  <c r="BH1889" i="1"/>
  <c r="BI1889" i="1"/>
  <c r="BJ1889" i="1"/>
  <c r="BK1889" i="1"/>
  <c r="BL1889" i="1"/>
  <c r="BM1889" i="1"/>
  <c r="BN1889" i="1"/>
  <c r="BO1889" i="1"/>
  <c r="BP1889" i="1"/>
  <c r="BQ1889" i="1"/>
  <c r="BR1889" i="1"/>
  <c r="BS1889" i="1"/>
  <c r="BT1889" i="1"/>
  <c r="BU1889" i="1"/>
  <c r="BV1889" i="1"/>
  <c r="BW1889" i="1"/>
  <c r="BX1889" i="1"/>
  <c r="BY1889" i="1"/>
  <c r="BZ1889" i="1"/>
  <c r="CA1889" i="1"/>
  <c r="CB1889" i="1"/>
  <c r="CC1889" i="1"/>
  <c r="CD1889" i="1"/>
  <c r="CE1889" i="1"/>
  <c r="CF1889" i="1"/>
  <c r="CG1889" i="1"/>
  <c r="CH1889" i="1"/>
  <c r="CI1889" i="1"/>
  <c r="CJ1889" i="1"/>
  <c r="CK1889" i="1"/>
  <c r="CL1889" i="1"/>
  <c r="CM1889" i="1"/>
  <c r="CN1889" i="1"/>
  <c r="CO1889" i="1"/>
  <c r="CP1889" i="1"/>
  <c r="CQ1889" i="1"/>
  <c r="CR1889" i="1"/>
  <c r="CS1889" i="1"/>
  <c r="CT1889" i="1"/>
  <c r="CU1889" i="1"/>
  <c r="CV1889" i="1"/>
  <c r="CW1889" i="1"/>
  <c r="CX1889" i="1"/>
  <c r="CY1889" i="1"/>
  <c r="CZ1889" i="1"/>
  <c r="DA1889" i="1"/>
  <c r="BD1889" i="1"/>
  <c r="B1889" i="1"/>
  <c r="BE1890" i="1"/>
  <c r="BF1890" i="1"/>
  <c r="BG1890" i="1"/>
  <c r="BH1890" i="1"/>
  <c r="BI1890" i="1"/>
  <c r="BJ1890" i="1"/>
  <c r="BK1890" i="1"/>
  <c r="BL1890" i="1"/>
  <c r="BM1890" i="1"/>
  <c r="BN1890" i="1"/>
  <c r="BO1890" i="1"/>
  <c r="BP1890" i="1"/>
  <c r="BQ1890" i="1"/>
  <c r="BR1890" i="1"/>
  <c r="BS1890" i="1"/>
  <c r="BT1890" i="1"/>
  <c r="BU1890" i="1"/>
  <c r="BV1890" i="1"/>
  <c r="BW1890" i="1"/>
  <c r="BX1890" i="1"/>
  <c r="BY1890" i="1"/>
  <c r="BZ1890" i="1"/>
  <c r="CA1890" i="1"/>
  <c r="CB1890" i="1"/>
  <c r="CC1890" i="1"/>
  <c r="CD1890" i="1"/>
  <c r="CE1890" i="1"/>
  <c r="CF1890" i="1"/>
  <c r="CG1890" i="1"/>
  <c r="CH1890" i="1"/>
  <c r="CI1890" i="1"/>
  <c r="CJ1890" i="1"/>
  <c r="CK1890" i="1"/>
  <c r="CL1890" i="1"/>
  <c r="CM1890" i="1"/>
  <c r="CN1890" i="1"/>
  <c r="CO1890" i="1"/>
  <c r="CP1890" i="1"/>
  <c r="CQ1890" i="1"/>
  <c r="CR1890" i="1"/>
  <c r="CS1890" i="1"/>
  <c r="CT1890" i="1"/>
  <c r="CU1890" i="1"/>
  <c r="CV1890" i="1"/>
  <c r="CW1890" i="1"/>
  <c r="CX1890" i="1"/>
  <c r="CY1890" i="1"/>
  <c r="CZ1890" i="1"/>
  <c r="DA1890" i="1"/>
  <c r="BD1890" i="1"/>
  <c r="B1890" i="1"/>
  <c r="BE1891" i="1"/>
  <c r="BF1891" i="1"/>
  <c r="BG1891" i="1"/>
  <c r="BH1891" i="1"/>
  <c r="BI1891" i="1"/>
  <c r="BJ1891" i="1"/>
  <c r="BK1891" i="1"/>
  <c r="BL1891" i="1"/>
  <c r="BM1891" i="1"/>
  <c r="BN1891" i="1"/>
  <c r="BO1891" i="1"/>
  <c r="BP1891" i="1"/>
  <c r="BQ1891" i="1"/>
  <c r="BR1891" i="1"/>
  <c r="BS1891" i="1"/>
  <c r="BT1891" i="1"/>
  <c r="BU1891" i="1"/>
  <c r="BV1891" i="1"/>
  <c r="BW1891" i="1"/>
  <c r="BX1891" i="1"/>
  <c r="BY1891" i="1"/>
  <c r="BZ1891" i="1"/>
  <c r="CA1891" i="1"/>
  <c r="CB1891" i="1"/>
  <c r="CC1891" i="1"/>
  <c r="CD1891" i="1"/>
  <c r="CE1891" i="1"/>
  <c r="CF1891" i="1"/>
  <c r="CG1891" i="1"/>
  <c r="CH1891" i="1"/>
  <c r="CI1891" i="1"/>
  <c r="CJ1891" i="1"/>
  <c r="CK1891" i="1"/>
  <c r="CL1891" i="1"/>
  <c r="CM1891" i="1"/>
  <c r="CN1891" i="1"/>
  <c r="CO1891" i="1"/>
  <c r="CP1891" i="1"/>
  <c r="CQ1891" i="1"/>
  <c r="CR1891" i="1"/>
  <c r="CS1891" i="1"/>
  <c r="CT1891" i="1"/>
  <c r="CU1891" i="1"/>
  <c r="CV1891" i="1"/>
  <c r="CW1891" i="1"/>
  <c r="CX1891" i="1"/>
  <c r="CY1891" i="1"/>
  <c r="CZ1891" i="1"/>
  <c r="DA1891" i="1"/>
  <c r="BD1891" i="1"/>
  <c r="B1891" i="1"/>
  <c r="BE1892" i="1"/>
  <c r="BF1892" i="1"/>
  <c r="BG1892" i="1"/>
  <c r="BH1892" i="1"/>
  <c r="BI1892" i="1"/>
  <c r="BJ1892" i="1"/>
  <c r="BK1892" i="1"/>
  <c r="BL1892" i="1"/>
  <c r="BM1892" i="1"/>
  <c r="BN1892" i="1"/>
  <c r="BO1892" i="1"/>
  <c r="BP1892" i="1"/>
  <c r="BQ1892" i="1"/>
  <c r="BR1892" i="1"/>
  <c r="BS1892" i="1"/>
  <c r="BT1892" i="1"/>
  <c r="BU1892" i="1"/>
  <c r="BV1892" i="1"/>
  <c r="BW1892" i="1"/>
  <c r="BX1892" i="1"/>
  <c r="BY1892" i="1"/>
  <c r="BZ1892" i="1"/>
  <c r="CA1892" i="1"/>
  <c r="CB1892" i="1"/>
  <c r="CC1892" i="1"/>
  <c r="CD1892" i="1"/>
  <c r="CE1892" i="1"/>
  <c r="CF1892" i="1"/>
  <c r="CG1892" i="1"/>
  <c r="CH1892" i="1"/>
  <c r="CI1892" i="1"/>
  <c r="CJ1892" i="1"/>
  <c r="CK1892" i="1"/>
  <c r="CL1892" i="1"/>
  <c r="CM1892" i="1"/>
  <c r="CN1892" i="1"/>
  <c r="CO1892" i="1"/>
  <c r="CP1892" i="1"/>
  <c r="CQ1892" i="1"/>
  <c r="CR1892" i="1"/>
  <c r="CS1892" i="1"/>
  <c r="CT1892" i="1"/>
  <c r="CU1892" i="1"/>
  <c r="CV1892" i="1"/>
  <c r="CW1892" i="1"/>
  <c r="CX1892" i="1"/>
  <c r="CY1892" i="1"/>
  <c r="CZ1892" i="1"/>
  <c r="DA1892" i="1"/>
  <c r="BD1892" i="1"/>
  <c r="B1892" i="1"/>
  <c r="BE1893" i="1"/>
  <c r="BF1893" i="1"/>
  <c r="BG1893" i="1"/>
  <c r="BH1893" i="1"/>
  <c r="BI1893" i="1"/>
  <c r="BJ1893" i="1"/>
  <c r="BK1893" i="1"/>
  <c r="BL1893" i="1"/>
  <c r="BM1893" i="1"/>
  <c r="BN1893" i="1"/>
  <c r="BO1893" i="1"/>
  <c r="BP1893" i="1"/>
  <c r="BQ1893" i="1"/>
  <c r="BR1893" i="1"/>
  <c r="BS1893" i="1"/>
  <c r="BT1893" i="1"/>
  <c r="BU1893" i="1"/>
  <c r="BV1893" i="1"/>
  <c r="BW1893" i="1"/>
  <c r="BX1893" i="1"/>
  <c r="BY1893" i="1"/>
  <c r="BZ1893" i="1"/>
  <c r="CA1893" i="1"/>
  <c r="CB1893" i="1"/>
  <c r="CC1893" i="1"/>
  <c r="CD1893" i="1"/>
  <c r="CE1893" i="1"/>
  <c r="CF1893" i="1"/>
  <c r="CG1893" i="1"/>
  <c r="CH1893" i="1"/>
  <c r="CI1893" i="1"/>
  <c r="CJ1893" i="1"/>
  <c r="CK1893" i="1"/>
  <c r="CL1893" i="1"/>
  <c r="CM1893" i="1"/>
  <c r="CN1893" i="1"/>
  <c r="CO1893" i="1"/>
  <c r="CP1893" i="1"/>
  <c r="CQ1893" i="1"/>
  <c r="CR1893" i="1"/>
  <c r="CS1893" i="1"/>
  <c r="CT1893" i="1"/>
  <c r="CU1893" i="1"/>
  <c r="CV1893" i="1"/>
  <c r="CW1893" i="1"/>
  <c r="CX1893" i="1"/>
  <c r="CY1893" i="1"/>
  <c r="CZ1893" i="1"/>
  <c r="DA1893" i="1"/>
  <c r="BD1893" i="1"/>
  <c r="B1893" i="1"/>
  <c r="BE1894" i="1"/>
  <c r="BF1894" i="1"/>
  <c r="BG1894" i="1"/>
  <c r="BH1894" i="1"/>
  <c r="BI1894" i="1"/>
  <c r="BJ1894" i="1"/>
  <c r="BK1894" i="1"/>
  <c r="BL1894" i="1"/>
  <c r="BM1894" i="1"/>
  <c r="BN1894" i="1"/>
  <c r="BO1894" i="1"/>
  <c r="BP1894" i="1"/>
  <c r="BQ1894" i="1"/>
  <c r="BR1894" i="1"/>
  <c r="BS1894" i="1"/>
  <c r="BT1894" i="1"/>
  <c r="BU1894" i="1"/>
  <c r="BV1894" i="1"/>
  <c r="BW1894" i="1"/>
  <c r="BX1894" i="1"/>
  <c r="BY1894" i="1"/>
  <c r="BZ1894" i="1"/>
  <c r="CA1894" i="1"/>
  <c r="CB1894" i="1"/>
  <c r="CC1894" i="1"/>
  <c r="CD1894" i="1"/>
  <c r="CE1894" i="1"/>
  <c r="CF1894" i="1"/>
  <c r="CG1894" i="1"/>
  <c r="CH1894" i="1"/>
  <c r="CI1894" i="1"/>
  <c r="CJ1894" i="1"/>
  <c r="CK1894" i="1"/>
  <c r="CL1894" i="1"/>
  <c r="CM1894" i="1"/>
  <c r="CN1894" i="1"/>
  <c r="CO1894" i="1"/>
  <c r="CP1894" i="1"/>
  <c r="CQ1894" i="1"/>
  <c r="CR1894" i="1"/>
  <c r="CS1894" i="1"/>
  <c r="CT1894" i="1"/>
  <c r="CU1894" i="1"/>
  <c r="CV1894" i="1"/>
  <c r="CW1894" i="1"/>
  <c r="CX1894" i="1"/>
  <c r="CY1894" i="1"/>
  <c r="CZ1894" i="1"/>
  <c r="DA1894" i="1"/>
  <c r="BD1894" i="1"/>
  <c r="B1894" i="1"/>
  <c r="BE1895" i="1"/>
  <c r="BF1895" i="1"/>
  <c r="BG1895" i="1"/>
  <c r="BH1895" i="1"/>
  <c r="BI1895" i="1"/>
  <c r="BJ1895" i="1"/>
  <c r="BK1895" i="1"/>
  <c r="BL1895" i="1"/>
  <c r="BM1895" i="1"/>
  <c r="BN1895" i="1"/>
  <c r="BO1895" i="1"/>
  <c r="BP1895" i="1"/>
  <c r="BQ1895" i="1"/>
  <c r="BR1895" i="1"/>
  <c r="BS1895" i="1"/>
  <c r="BT1895" i="1"/>
  <c r="BU1895" i="1"/>
  <c r="BV1895" i="1"/>
  <c r="BW1895" i="1"/>
  <c r="BX1895" i="1"/>
  <c r="BY1895" i="1"/>
  <c r="BZ1895" i="1"/>
  <c r="CA1895" i="1"/>
  <c r="CB1895" i="1"/>
  <c r="CC1895" i="1"/>
  <c r="CD1895" i="1"/>
  <c r="CE1895" i="1"/>
  <c r="CF1895" i="1"/>
  <c r="CG1895" i="1"/>
  <c r="CH1895" i="1"/>
  <c r="CI1895" i="1"/>
  <c r="CJ1895" i="1"/>
  <c r="CK1895" i="1"/>
  <c r="CL1895" i="1"/>
  <c r="CM1895" i="1"/>
  <c r="CN1895" i="1"/>
  <c r="CO1895" i="1"/>
  <c r="CP1895" i="1"/>
  <c r="CQ1895" i="1"/>
  <c r="CR1895" i="1"/>
  <c r="CS1895" i="1"/>
  <c r="CT1895" i="1"/>
  <c r="CU1895" i="1"/>
  <c r="CV1895" i="1"/>
  <c r="CW1895" i="1"/>
  <c r="CX1895" i="1"/>
  <c r="CY1895" i="1"/>
  <c r="CZ1895" i="1"/>
  <c r="DA1895" i="1"/>
  <c r="BD1895" i="1"/>
  <c r="B1895" i="1"/>
  <c r="BE1896" i="1"/>
  <c r="BF1896" i="1"/>
  <c r="BG1896" i="1"/>
  <c r="BH1896" i="1"/>
  <c r="BI1896" i="1"/>
  <c r="BJ1896" i="1"/>
  <c r="BK1896" i="1"/>
  <c r="BL1896" i="1"/>
  <c r="BM1896" i="1"/>
  <c r="BN1896" i="1"/>
  <c r="BO1896" i="1"/>
  <c r="BP1896" i="1"/>
  <c r="BQ1896" i="1"/>
  <c r="BR1896" i="1"/>
  <c r="BS1896" i="1"/>
  <c r="BT1896" i="1"/>
  <c r="BU1896" i="1"/>
  <c r="BV1896" i="1"/>
  <c r="BW1896" i="1"/>
  <c r="BX1896" i="1"/>
  <c r="BY1896" i="1"/>
  <c r="BZ1896" i="1"/>
  <c r="CA1896" i="1"/>
  <c r="CB1896" i="1"/>
  <c r="CC1896" i="1"/>
  <c r="CD1896" i="1"/>
  <c r="CE1896" i="1"/>
  <c r="CF1896" i="1"/>
  <c r="CG1896" i="1"/>
  <c r="CH1896" i="1"/>
  <c r="CI1896" i="1"/>
  <c r="CJ1896" i="1"/>
  <c r="CK1896" i="1"/>
  <c r="CL1896" i="1"/>
  <c r="CM1896" i="1"/>
  <c r="CN1896" i="1"/>
  <c r="CO1896" i="1"/>
  <c r="CP1896" i="1"/>
  <c r="CQ1896" i="1"/>
  <c r="CR1896" i="1"/>
  <c r="CS1896" i="1"/>
  <c r="CT1896" i="1"/>
  <c r="CU1896" i="1"/>
  <c r="CV1896" i="1"/>
  <c r="CW1896" i="1"/>
  <c r="CX1896" i="1"/>
  <c r="CY1896" i="1"/>
  <c r="CZ1896" i="1"/>
  <c r="DA1896" i="1"/>
  <c r="BD1896" i="1"/>
  <c r="B1896" i="1"/>
  <c r="BE1897" i="1"/>
  <c r="BF1897" i="1"/>
  <c r="BG1897" i="1"/>
  <c r="BH1897" i="1"/>
  <c r="BI1897" i="1"/>
  <c r="BJ1897" i="1"/>
  <c r="BK1897" i="1"/>
  <c r="BL1897" i="1"/>
  <c r="BM1897" i="1"/>
  <c r="BN1897" i="1"/>
  <c r="BO1897" i="1"/>
  <c r="BP1897" i="1"/>
  <c r="BQ1897" i="1"/>
  <c r="BR1897" i="1"/>
  <c r="BS1897" i="1"/>
  <c r="BT1897" i="1"/>
  <c r="BU1897" i="1"/>
  <c r="BV1897" i="1"/>
  <c r="BW1897" i="1"/>
  <c r="BX1897" i="1"/>
  <c r="BY1897" i="1"/>
  <c r="BZ1897" i="1"/>
  <c r="CA1897" i="1"/>
  <c r="CB1897" i="1"/>
  <c r="CC1897" i="1"/>
  <c r="CD1897" i="1"/>
  <c r="CE1897" i="1"/>
  <c r="CF1897" i="1"/>
  <c r="CG1897" i="1"/>
  <c r="CH1897" i="1"/>
  <c r="CI1897" i="1"/>
  <c r="CJ1897" i="1"/>
  <c r="CK1897" i="1"/>
  <c r="CL1897" i="1"/>
  <c r="CM1897" i="1"/>
  <c r="CN1897" i="1"/>
  <c r="CO1897" i="1"/>
  <c r="CP1897" i="1"/>
  <c r="CQ1897" i="1"/>
  <c r="CR1897" i="1"/>
  <c r="CS1897" i="1"/>
  <c r="CT1897" i="1"/>
  <c r="CU1897" i="1"/>
  <c r="CV1897" i="1"/>
  <c r="CW1897" i="1"/>
  <c r="CX1897" i="1"/>
  <c r="CY1897" i="1"/>
  <c r="CZ1897" i="1"/>
  <c r="DA1897" i="1"/>
  <c r="BD1897" i="1"/>
  <c r="B1897" i="1"/>
  <c r="BE1898" i="1"/>
  <c r="BF1898" i="1"/>
  <c r="BG1898" i="1"/>
  <c r="BH1898" i="1"/>
  <c r="BI1898" i="1"/>
  <c r="BJ1898" i="1"/>
  <c r="BK1898" i="1"/>
  <c r="BL1898" i="1"/>
  <c r="BM1898" i="1"/>
  <c r="BN1898" i="1"/>
  <c r="BO1898" i="1"/>
  <c r="BP1898" i="1"/>
  <c r="BQ1898" i="1"/>
  <c r="BR1898" i="1"/>
  <c r="BS1898" i="1"/>
  <c r="BT1898" i="1"/>
  <c r="BU1898" i="1"/>
  <c r="BV1898" i="1"/>
  <c r="BW1898" i="1"/>
  <c r="BX1898" i="1"/>
  <c r="BY1898" i="1"/>
  <c r="BZ1898" i="1"/>
  <c r="CA1898" i="1"/>
  <c r="CB1898" i="1"/>
  <c r="CC1898" i="1"/>
  <c r="CD1898" i="1"/>
  <c r="CE1898" i="1"/>
  <c r="CF1898" i="1"/>
  <c r="CG1898" i="1"/>
  <c r="CH1898" i="1"/>
  <c r="CI1898" i="1"/>
  <c r="CJ1898" i="1"/>
  <c r="CK1898" i="1"/>
  <c r="CL1898" i="1"/>
  <c r="CM1898" i="1"/>
  <c r="CN1898" i="1"/>
  <c r="CO1898" i="1"/>
  <c r="CP1898" i="1"/>
  <c r="CQ1898" i="1"/>
  <c r="CR1898" i="1"/>
  <c r="CS1898" i="1"/>
  <c r="CT1898" i="1"/>
  <c r="CU1898" i="1"/>
  <c r="CV1898" i="1"/>
  <c r="CW1898" i="1"/>
  <c r="CX1898" i="1"/>
  <c r="CY1898" i="1"/>
  <c r="CZ1898" i="1"/>
  <c r="DA1898" i="1"/>
  <c r="BD1898" i="1"/>
  <c r="B1898" i="1"/>
  <c r="BE1899" i="1"/>
  <c r="BF1899" i="1"/>
  <c r="BG1899" i="1"/>
  <c r="BH1899" i="1"/>
  <c r="BI1899" i="1"/>
  <c r="BJ1899" i="1"/>
  <c r="BK1899" i="1"/>
  <c r="BL1899" i="1"/>
  <c r="BM1899" i="1"/>
  <c r="BN1899" i="1"/>
  <c r="BO1899" i="1"/>
  <c r="BP1899" i="1"/>
  <c r="BQ1899" i="1"/>
  <c r="BR1899" i="1"/>
  <c r="BS1899" i="1"/>
  <c r="BT1899" i="1"/>
  <c r="BU1899" i="1"/>
  <c r="BV1899" i="1"/>
  <c r="BW1899" i="1"/>
  <c r="BX1899" i="1"/>
  <c r="BY1899" i="1"/>
  <c r="BZ1899" i="1"/>
  <c r="CA1899" i="1"/>
  <c r="CB1899" i="1"/>
  <c r="CC1899" i="1"/>
  <c r="CD1899" i="1"/>
  <c r="CE1899" i="1"/>
  <c r="CF1899" i="1"/>
  <c r="CG1899" i="1"/>
  <c r="CH1899" i="1"/>
  <c r="CI1899" i="1"/>
  <c r="CJ1899" i="1"/>
  <c r="CK1899" i="1"/>
  <c r="CL1899" i="1"/>
  <c r="CM1899" i="1"/>
  <c r="CN1899" i="1"/>
  <c r="CO1899" i="1"/>
  <c r="CP1899" i="1"/>
  <c r="CQ1899" i="1"/>
  <c r="CR1899" i="1"/>
  <c r="CS1899" i="1"/>
  <c r="CT1899" i="1"/>
  <c r="CU1899" i="1"/>
  <c r="CV1899" i="1"/>
  <c r="CW1899" i="1"/>
  <c r="CX1899" i="1"/>
  <c r="CY1899" i="1"/>
  <c r="CZ1899" i="1"/>
  <c r="DA1899" i="1"/>
  <c r="BD1899" i="1"/>
  <c r="B1899" i="1"/>
  <c r="BE1900" i="1"/>
  <c r="BF1900" i="1"/>
  <c r="BG1900" i="1"/>
  <c r="BH1900" i="1"/>
  <c r="BI1900" i="1"/>
  <c r="BJ1900" i="1"/>
  <c r="BK1900" i="1"/>
  <c r="BL1900" i="1"/>
  <c r="BM1900" i="1"/>
  <c r="BN1900" i="1"/>
  <c r="BO1900" i="1"/>
  <c r="BP1900" i="1"/>
  <c r="BQ1900" i="1"/>
  <c r="BR1900" i="1"/>
  <c r="BS1900" i="1"/>
  <c r="BT1900" i="1"/>
  <c r="BU1900" i="1"/>
  <c r="BV1900" i="1"/>
  <c r="BW1900" i="1"/>
  <c r="BX1900" i="1"/>
  <c r="BY1900" i="1"/>
  <c r="BZ1900" i="1"/>
  <c r="CA1900" i="1"/>
  <c r="CB1900" i="1"/>
  <c r="CC1900" i="1"/>
  <c r="CD1900" i="1"/>
  <c r="CE1900" i="1"/>
  <c r="CF1900" i="1"/>
  <c r="CG1900" i="1"/>
  <c r="CH1900" i="1"/>
  <c r="CI1900" i="1"/>
  <c r="CJ1900" i="1"/>
  <c r="CK1900" i="1"/>
  <c r="CL1900" i="1"/>
  <c r="CM1900" i="1"/>
  <c r="CN1900" i="1"/>
  <c r="CO1900" i="1"/>
  <c r="CP1900" i="1"/>
  <c r="CQ1900" i="1"/>
  <c r="CR1900" i="1"/>
  <c r="CS1900" i="1"/>
  <c r="CT1900" i="1"/>
  <c r="CU1900" i="1"/>
  <c r="CV1900" i="1"/>
  <c r="CW1900" i="1"/>
  <c r="CX1900" i="1"/>
  <c r="CY1900" i="1"/>
  <c r="CZ1900" i="1"/>
  <c r="DA1900" i="1"/>
  <c r="BD1900" i="1"/>
  <c r="B1900" i="1"/>
  <c r="BE1901" i="1"/>
  <c r="BF1901" i="1"/>
  <c r="BG1901" i="1"/>
  <c r="BH1901" i="1"/>
  <c r="BI1901" i="1"/>
  <c r="BJ1901" i="1"/>
  <c r="BK1901" i="1"/>
  <c r="BL1901" i="1"/>
  <c r="BM1901" i="1"/>
  <c r="BN1901" i="1"/>
  <c r="BO1901" i="1"/>
  <c r="BP1901" i="1"/>
  <c r="BQ1901" i="1"/>
  <c r="BR1901" i="1"/>
  <c r="BS1901" i="1"/>
  <c r="BT1901" i="1"/>
  <c r="BU1901" i="1"/>
  <c r="BV1901" i="1"/>
  <c r="BW1901" i="1"/>
  <c r="BX1901" i="1"/>
  <c r="BY1901" i="1"/>
  <c r="BZ1901" i="1"/>
  <c r="CA1901" i="1"/>
  <c r="CB1901" i="1"/>
  <c r="CC1901" i="1"/>
  <c r="CD1901" i="1"/>
  <c r="CE1901" i="1"/>
  <c r="CF1901" i="1"/>
  <c r="CG1901" i="1"/>
  <c r="CH1901" i="1"/>
  <c r="CI1901" i="1"/>
  <c r="CJ1901" i="1"/>
  <c r="CK1901" i="1"/>
  <c r="CL1901" i="1"/>
  <c r="CM1901" i="1"/>
  <c r="CN1901" i="1"/>
  <c r="CO1901" i="1"/>
  <c r="CP1901" i="1"/>
  <c r="CQ1901" i="1"/>
  <c r="CR1901" i="1"/>
  <c r="CS1901" i="1"/>
  <c r="CT1901" i="1"/>
  <c r="CU1901" i="1"/>
  <c r="CV1901" i="1"/>
  <c r="CW1901" i="1"/>
  <c r="CX1901" i="1"/>
  <c r="CY1901" i="1"/>
  <c r="CZ1901" i="1"/>
  <c r="DA1901" i="1"/>
  <c r="BD1901" i="1"/>
  <c r="B1901" i="1"/>
  <c r="BE1902" i="1"/>
  <c r="BF1902" i="1"/>
  <c r="BG1902" i="1"/>
  <c r="BH1902" i="1"/>
  <c r="BI1902" i="1"/>
  <c r="BJ1902" i="1"/>
  <c r="BK1902" i="1"/>
  <c r="BL1902" i="1"/>
  <c r="BM1902" i="1"/>
  <c r="BN1902" i="1"/>
  <c r="BO1902" i="1"/>
  <c r="BP1902" i="1"/>
  <c r="BQ1902" i="1"/>
  <c r="BR1902" i="1"/>
  <c r="BS1902" i="1"/>
  <c r="BT1902" i="1"/>
  <c r="BU1902" i="1"/>
  <c r="BV1902" i="1"/>
  <c r="BW1902" i="1"/>
  <c r="BX1902" i="1"/>
  <c r="BY1902" i="1"/>
  <c r="BZ1902" i="1"/>
  <c r="CA1902" i="1"/>
  <c r="CB1902" i="1"/>
  <c r="CC1902" i="1"/>
  <c r="CD1902" i="1"/>
  <c r="CE1902" i="1"/>
  <c r="CF1902" i="1"/>
  <c r="CG1902" i="1"/>
  <c r="CH1902" i="1"/>
  <c r="CI1902" i="1"/>
  <c r="CJ1902" i="1"/>
  <c r="CK1902" i="1"/>
  <c r="CL1902" i="1"/>
  <c r="CM1902" i="1"/>
  <c r="CN1902" i="1"/>
  <c r="CO1902" i="1"/>
  <c r="CP1902" i="1"/>
  <c r="CQ1902" i="1"/>
  <c r="CR1902" i="1"/>
  <c r="CS1902" i="1"/>
  <c r="CT1902" i="1"/>
  <c r="CU1902" i="1"/>
  <c r="CV1902" i="1"/>
  <c r="CW1902" i="1"/>
  <c r="CX1902" i="1"/>
  <c r="CY1902" i="1"/>
  <c r="CZ1902" i="1"/>
  <c r="DA1902" i="1"/>
  <c r="BD1902" i="1"/>
  <c r="B1902" i="1"/>
  <c r="BE1903" i="1"/>
  <c r="BF1903" i="1"/>
  <c r="BG1903" i="1"/>
  <c r="BH1903" i="1"/>
  <c r="BI1903" i="1"/>
  <c r="BJ1903" i="1"/>
  <c r="BK1903" i="1"/>
  <c r="BL1903" i="1"/>
  <c r="BM1903" i="1"/>
  <c r="BN1903" i="1"/>
  <c r="BO1903" i="1"/>
  <c r="BP1903" i="1"/>
  <c r="BQ1903" i="1"/>
  <c r="BR1903" i="1"/>
  <c r="BS1903" i="1"/>
  <c r="BT1903" i="1"/>
  <c r="BU1903" i="1"/>
  <c r="BV1903" i="1"/>
  <c r="BW1903" i="1"/>
  <c r="BX1903" i="1"/>
  <c r="BY1903" i="1"/>
  <c r="BZ1903" i="1"/>
  <c r="CA1903" i="1"/>
  <c r="CB1903" i="1"/>
  <c r="CC1903" i="1"/>
  <c r="CD1903" i="1"/>
  <c r="CE1903" i="1"/>
  <c r="CF1903" i="1"/>
  <c r="CG1903" i="1"/>
  <c r="CH1903" i="1"/>
  <c r="CI1903" i="1"/>
  <c r="CJ1903" i="1"/>
  <c r="CK1903" i="1"/>
  <c r="CL1903" i="1"/>
  <c r="CM1903" i="1"/>
  <c r="CN1903" i="1"/>
  <c r="CO1903" i="1"/>
  <c r="CP1903" i="1"/>
  <c r="CQ1903" i="1"/>
  <c r="CR1903" i="1"/>
  <c r="CS1903" i="1"/>
  <c r="CT1903" i="1"/>
  <c r="CU1903" i="1"/>
  <c r="CV1903" i="1"/>
  <c r="CW1903" i="1"/>
  <c r="CX1903" i="1"/>
  <c r="CY1903" i="1"/>
  <c r="CZ1903" i="1"/>
  <c r="DA1903" i="1"/>
  <c r="BD1903" i="1"/>
  <c r="B1903" i="1"/>
  <c r="BE1904" i="1"/>
  <c r="BF1904" i="1"/>
  <c r="BG1904" i="1"/>
  <c r="BH1904" i="1"/>
  <c r="BI1904" i="1"/>
  <c r="BJ1904" i="1"/>
  <c r="BK1904" i="1"/>
  <c r="BL1904" i="1"/>
  <c r="BM1904" i="1"/>
  <c r="BN1904" i="1"/>
  <c r="BO1904" i="1"/>
  <c r="BP1904" i="1"/>
  <c r="BQ1904" i="1"/>
  <c r="BR1904" i="1"/>
  <c r="BS1904" i="1"/>
  <c r="BT1904" i="1"/>
  <c r="BU1904" i="1"/>
  <c r="BV1904" i="1"/>
  <c r="BW1904" i="1"/>
  <c r="BX1904" i="1"/>
  <c r="BY1904" i="1"/>
  <c r="BZ1904" i="1"/>
  <c r="CA1904" i="1"/>
  <c r="CB1904" i="1"/>
  <c r="CC1904" i="1"/>
  <c r="CD1904" i="1"/>
  <c r="CE1904" i="1"/>
  <c r="CF1904" i="1"/>
  <c r="CG1904" i="1"/>
  <c r="CH1904" i="1"/>
  <c r="CI1904" i="1"/>
  <c r="CJ1904" i="1"/>
  <c r="CK1904" i="1"/>
  <c r="CL1904" i="1"/>
  <c r="CM1904" i="1"/>
  <c r="CN1904" i="1"/>
  <c r="CO1904" i="1"/>
  <c r="CP1904" i="1"/>
  <c r="CQ1904" i="1"/>
  <c r="CR1904" i="1"/>
  <c r="CS1904" i="1"/>
  <c r="CT1904" i="1"/>
  <c r="CU1904" i="1"/>
  <c r="CV1904" i="1"/>
  <c r="CW1904" i="1"/>
  <c r="CX1904" i="1"/>
  <c r="CY1904" i="1"/>
  <c r="CZ1904" i="1"/>
  <c r="DA1904" i="1"/>
  <c r="BD1904" i="1"/>
  <c r="B1904" i="1"/>
  <c r="BE1905" i="1"/>
  <c r="BF1905" i="1"/>
  <c r="BG1905" i="1"/>
  <c r="BH1905" i="1"/>
  <c r="BI1905" i="1"/>
  <c r="BJ1905" i="1"/>
  <c r="BK1905" i="1"/>
  <c r="BL1905" i="1"/>
  <c r="BM1905" i="1"/>
  <c r="BN1905" i="1"/>
  <c r="BO1905" i="1"/>
  <c r="BP1905" i="1"/>
  <c r="BQ1905" i="1"/>
  <c r="BR1905" i="1"/>
  <c r="BS1905" i="1"/>
  <c r="BT1905" i="1"/>
  <c r="BU1905" i="1"/>
  <c r="BV1905" i="1"/>
  <c r="BW1905" i="1"/>
  <c r="BX1905" i="1"/>
  <c r="BY1905" i="1"/>
  <c r="BZ1905" i="1"/>
  <c r="CA1905" i="1"/>
  <c r="CB1905" i="1"/>
  <c r="CC1905" i="1"/>
  <c r="CD1905" i="1"/>
  <c r="CE1905" i="1"/>
  <c r="CF1905" i="1"/>
  <c r="CG1905" i="1"/>
  <c r="CH1905" i="1"/>
  <c r="CI1905" i="1"/>
  <c r="CJ1905" i="1"/>
  <c r="CK1905" i="1"/>
  <c r="CL1905" i="1"/>
  <c r="CM1905" i="1"/>
  <c r="CN1905" i="1"/>
  <c r="CO1905" i="1"/>
  <c r="CP1905" i="1"/>
  <c r="CQ1905" i="1"/>
  <c r="CR1905" i="1"/>
  <c r="CS1905" i="1"/>
  <c r="CT1905" i="1"/>
  <c r="CU1905" i="1"/>
  <c r="CV1905" i="1"/>
  <c r="CW1905" i="1"/>
  <c r="CX1905" i="1"/>
  <c r="CY1905" i="1"/>
  <c r="CZ1905" i="1"/>
  <c r="DA1905" i="1"/>
  <c r="BD1905" i="1"/>
  <c r="B1905" i="1"/>
  <c r="BE1906" i="1"/>
  <c r="BF1906" i="1"/>
  <c r="BG1906" i="1"/>
  <c r="BH1906" i="1"/>
  <c r="BI1906" i="1"/>
  <c r="BJ1906" i="1"/>
  <c r="BK1906" i="1"/>
  <c r="BL1906" i="1"/>
  <c r="BM1906" i="1"/>
  <c r="BN1906" i="1"/>
  <c r="BO1906" i="1"/>
  <c r="BP1906" i="1"/>
  <c r="BQ1906" i="1"/>
  <c r="BR1906" i="1"/>
  <c r="BS1906" i="1"/>
  <c r="BT1906" i="1"/>
  <c r="BU1906" i="1"/>
  <c r="BV1906" i="1"/>
  <c r="BW1906" i="1"/>
  <c r="BX1906" i="1"/>
  <c r="BY1906" i="1"/>
  <c r="BZ1906" i="1"/>
  <c r="CA1906" i="1"/>
  <c r="CB1906" i="1"/>
  <c r="CC1906" i="1"/>
  <c r="CD1906" i="1"/>
  <c r="CE1906" i="1"/>
  <c r="CF1906" i="1"/>
  <c r="CG1906" i="1"/>
  <c r="CH1906" i="1"/>
  <c r="CI1906" i="1"/>
  <c r="CJ1906" i="1"/>
  <c r="CK1906" i="1"/>
  <c r="CL1906" i="1"/>
  <c r="CM1906" i="1"/>
  <c r="CN1906" i="1"/>
  <c r="CO1906" i="1"/>
  <c r="CP1906" i="1"/>
  <c r="CQ1906" i="1"/>
  <c r="CR1906" i="1"/>
  <c r="CS1906" i="1"/>
  <c r="CT1906" i="1"/>
  <c r="CU1906" i="1"/>
  <c r="CV1906" i="1"/>
  <c r="CW1906" i="1"/>
  <c r="CX1906" i="1"/>
  <c r="CY1906" i="1"/>
  <c r="CZ1906" i="1"/>
  <c r="DA1906" i="1"/>
  <c r="BD1906" i="1"/>
  <c r="B1906" i="1"/>
  <c r="BE1907" i="1"/>
  <c r="BF1907" i="1"/>
  <c r="BG1907" i="1"/>
  <c r="BH1907" i="1"/>
  <c r="BI1907" i="1"/>
  <c r="BJ1907" i="1"/>
  <c r="BK1907" i="1"/>
  <c r="BL1907" i="1"/>
  <c r="BM1907" i="1"/>
  <c r="BN1907" i="1"/>
  <c r="BO1907" i="1"/>
  <c r="BP1907" i="1"/>
  <c r="BQ1907" i="1"/>
  <c r="BR1907" i="1"/>
  <c r="BS1907" i="1"/>
  <c r="BT1907" i="1"/>
  <c r="BU1907" i="1"/>
  <c r="BV1907" i="1"/>
  <c r="BW1907" i="1"/>
  <c r="BX1907" i="1"/>
  <c r="BY1907" i="1"/>
  <c r="BZ1907" i="1"/>
  <c r="CA1907" i="1"/>
  <c r="CB1907" i="1"/>
  <c r="CC1907" i="1"/>
  <c r="CD1907" i="1"/>
  <c r="CE1907" i="1"/>
  <c r="CF1907" i="1"/>
  <c r="CG1907" i="1"/>
  <c r="CH1907" i="1"/>
  <c r="CI1907" i="1"/>
  <c r="CJ1907" i="1"/>
  <c r="CK1907" i="1"/>
  <c r="CL1907" i="1"/>
  <c r="CM1907" i="1"/>
  <c r="CN1907" i="1"/>
  <c r="CO1907" i="1"/>
  <c r="CP1907" i="1"/>
  <c r="CQ1907" i="1"/>
  <c r="CR1907" i="1"/>
  <c r="CS1907" i="1"/>
  <c r="CT1907" i="1"/>
  <c r="CU1907" i="1"/>
  <c r="CV1907" i="1"/>
  <c r="CW1907" i="1"/>
  <c r="CX1907" i="1"/>
  <c r="CY1907" i="1"/>
  <c r="CZ1907" i="1"/>
  <c r="DA1907" i="1"/>
  <c r="BD1907" i="1"/>
  <c r="B1907" i="1"/>
  <c r="BE1908" i="1"/>
  <c r="BF1908" i="1"/>
  <c r="BG1908" i="1"/>
  <c r="BH1908" i="1"/>
  <c r="BI1908" i="1"/>
  <c r="BJ1908" i="1"/>
  <c r="BK1908" i="1"/>
  <c r="BL1908" i="1"/>
  <c r="BM1908" i="1"/>
  <c r="BN1908" i="1"/>
  <c r="BO1908" i="1"/>
  <c r="BP1908" i="1"/>
  <c r="BQ1908" i="1"/>
  <c r="BR1908" i="1"/>
  <c r="BS1908" i="1"/>
  <c r="BT1908" i="1"/>
  <c r="BU1908" i="1"/>
  <c r="BV1908" i="1"/>
  <c r="BW1908" i="1"/>
  <c r="BX1908" i="1"/>
  <c r="BY1908" i="1"/>
  <c r="BZ1908" i="1"/>
  <c r="CA1908" i="1"/>
  <c r="CB1908" i="1"/>
  <c r="CC1908" i="1"/>
  <c r="CD1908" i="1"/>
  <c r="CE1908" i="1"/>
  <c r="CF1908" i="1"/>
  <c r="CG1908" i="1"/>
  <c r="CH1908" i="1"/>
  <c r="CI1908" i="1"/>
  <c r="CJ1908" i="1"/>
  <c r="CK1908" i="1"/>
  <c r="CL1908" i="1"/>
  <c r="CM1908" i="1"/>
  <c r="CN1908" i="1"/>
  <c r="CO1908" i="1"/>
  <c r="CP1908" i="1"/>
  <c r="CQ1908" i="1"/>
  <c r="CR1908" i="1"/>
  <c r="CS1908" i="1"/>
  <c r="CT1908" i="1"/>
  <c r="CU1908" i="1"/>
  <c r="CV1908" i="1"/>
  <c r="CW1908" i="1"/>
  <c r="CX1908" i="1"/>
  <c r="CY1908" i="1"/>
  <c r="CZ1908" i="1"/>
  <c r="DA1908" i="1"/>
  <c r="BD1908" i="1"/>
  <c r="B1908" i="1"/>
  <c r="BE1909" i="1"/>
  <c r="BF1909" i="1"/>
  <c r="BG1909" i="1"/>
  <c r="BH1909" i="1"/>
  <c r="BI1909" i="1"/>
  <c r="BJ1909" i="1"/>
  <c r="BK1909" i="1"/>
  <c r="BL1909" i="1"/>
  <c r="BM1909" i="1"/>
  <c r="BN1909" i="1"/>
  <c r="BO1909" i="1"/>
  <c r="BP1909" i="1"/>
  <c r="BQ1909" i="1"/>
  <c r="BR1909" i="1"/>
  <c r="BS1909" i="1"/>
  <c r="BT1909" i="1"/>
  <c r="BU1909" i="1"/>
  <c r="BV1909" i="1"/>
  <c r="BW1909" i="1"/>
  <c r="BX1909" i="1"/>
  <c r="BY1909" i="1"/>
  <c r="BZ1909" i="1"/>
  <c r="CA1909" i="1"/>
  <c r="CB1909" i="1"/>
  <c r="CC1909" i="1"/>
  <c r="CD1909" i="1"/>
  <c r="CE1909" i="1"/>
  <c r="CF1909" i="1"/>
  <c r="CG1909" i="1"/>
  <c r="CH1909" i="1"/>
  <c r="CI1909" i="1"/>
  <c r="CJ1909" i="1"/>
  <c r="CK1909" i="1"/>
  <c r="CL1909" i="1"/>
  <c r="CM1909" i="1"/>
  <c r="CN1909" i="1"/>
  <c r="CO1909" i="1"/>
  <c r="CP1909" i="1"/>
  <c r="CQ1909" i="1"/>
  <c r="CR1909" i="1"/>
  <c r="CS1909" i="1"/>
  <c r="CT1909" i="1"/>
  <c r="CU1909" i="1"/>
  <c r="CV1909" i="1"/>
  <c r="CW1909" i="1"/>
  <c r="CX1909" i="1"/>
  <c r="CY1909" i="1"/>
  <c r="CZ1909" i="1"/>
  <c r="DA1909" i="1"/>
  <c r="BD1909" i="1"/>
  <c r="B1909" i="1"/>
  <c r="BE1910" i="1"/>
  <c r="BF1910" i="1"/>
  <c r="BG1910" i="1"/>
  <c r="BH1910" i="1"/>
  <c r="BI1910" i="1"/>
  <c r="BJ1910" i="1"/>
  <c r="BK1910" i="1"/>
  <c r="BL1910" i="1"/>
  <c r="BM1910" i="1"/>
  <c r="BN1910" i="1"/>
  <c r="BO1910" i="1"/>
  <c r="BP1910" i="1"/>
  <c r="BQ1910" i="1"/>
  <c r="BR1910" i="1"/>
  <c r="BS1910" i="1"/>
  <c r="BT1910" i="1"/>
  <c r="BU1910" i="1"/>
  <c r="BV1910" i="1"/>
  <c r="BW1910" i="1"/>
  <c r="BX1910" i="1"/>
  <c r="BY1910" i="1"/>
  <c r="BZ1910" i="1"/>
  <c r="CA1910" i="1"/>
  <c r="CB1910" i="1"/>
  <c r="CC1910" i="1"/>
  <c r="CD1910" i="1"/>
  <c r="CE1910" i="1"/>
  <c r="CF1910" i="1"/>
  <c r="CG1910" i="1"/>
  <c r="CH1910" i="1"/>
  <c r="CI1910" i="1"/>
  <c r="CJ1910" i="1"/>
  <c r="CK1910" i="1"/>
  <c r="CL1910" i="1"/>
  <c r="CM1910" i="1"/>
  <c r="CN1910" i="1"/>
  <c r="CO1910" i="1"/>
  <c r="CP1910" i="1"/>
  <c r="CQ1910" i="1"/>
  <c r="CR1910" i="1"/>
  <c r="CS1910" i="1"/>
  <c r="CT1910" i="1"/>
  <c r="CU1910" i="1"/>
  <c r="CV1910" i="1"/>
  <c r="CW1910" i="1"/>
  <c r="CX1910" i="1"/>
  <c r="CY1910" i="1"/>
  <c r="CZ1910" i="1"/>
  <c r="DA1910" i="1"/>
  <c r="BD1910" i="1"/>
  <c r="B1910" i="1"/>
  <c r="BE1911" i="1"/>
  <c r="BF1911" i="1"/>
  <c r="BG1911" i="1"/>
  <c r="BH1911" i="1"/>
  <c r="BI1911" i="1"/>
  <c r="BJ1911" i="1"/>
  <c r="BK1911" i="1"/>
  <c r="BL1911" i="1"/>
  <c r="BM1911" i="1"/>
  <c r="BN1911" i="1"/>
  <c r="BO1911" i="1"/>
  <c r="BP1911" i="1"/>
  <c r="BQ1911" i="1"/>
  <c r="BR1911" i="1"/>
  <c r="BS1911" i="1"/>
  <c r="BT1911" i="1"/>
  <c r="BU1911" i="1"/>
  <c r="BV1911" i="1"/>
  <c r="BW1911" i="1"/>
  <c r="BX1911" i="1"/>
  <c r="BY1911" i="1"/>
  <c r="BZ1911" i="1"/>
  <c r="CA1911" i="1"/>
  <c r="CB1911" i="1"/>
  <c r="CC1911" i="1"/>
  <c r="CD1911" i="1"/>
  <c r="CE1911" i="1"/>
  <c r="CF1911" i="1"/>
  <c r="CG1911" i="1"/>
  <c r="CH1911" i="1"/>
  <c r="CI1911" i="1"/>
  <c r="CJ1911" i="1"/>
  <c r="CK1911" i="1"/>
  <c r="CL1911" i="1"/>
  <c r="CM1911" i="1"/>
  <c r="CN1911" i="1"/>
  <c r="CO1911" i="1"/>
  <c r="CP1911" i="1"/>
  <c r="CQ1911" i="1"/>
  <c r="CR1911" i="1"/>
  <c r="CS1911" i="1"/>
  <c r="CT1911" i="1"/>
  <c r="CU1911" i="1"/>
  <c r="CV1911" i="1"/>
  <c r="CW1911" i="1"/>
  <c r="CX1911" i="1"/>
  <c r="CY1911" i="1"/>
  <c r="CZ1911" i="1"/>
  <c r="DA1911" i="1"/>
  <c r="BD1911" i="1"/>
  <c r="B1911" i="1"/>
  <c r="BE1912" i="1"/>
  <c r="BF1912" i="1"/>
  <c r="BG1912" i="1"/>
  <c r="BH1912" i="1"/>
  <c r="BI1912" i="1"/>
  <c r="BJ1912" i="1"/>
  <c r="BK1912" i="1"/>
  <c r="BL1912" i="1"/>
  <c r="BM1912" i="1"/>
  <c r="BN1912" i="1"/>
  <c r="BO1912" i="1"/>
  <c r="BP1912" i="1"/>
  <c r="BQ1912" i="1"/>
  <c r="BR1912" i="1"/>
  <c r="BS1912" i="1"/>
  <c r="BT1912" i="1"/>
  <c r="BU1912" i="1"/>
  <c r="BV1912" i="1"/>
  <c r="BW1912" i="1"/>
  <c r="BX1912" i="1"/>
  <c r="BY1912" i="1"/>
  <c r="BZ1912" i="1"/>
  <c r="CA1912" i="1"/>
  <c r="CB1912" i="1"/>
  <c r="CC1912" i="1"/>
  <c r="CD1912" i="1"/>
  <c r="CE1912" i="1"/>
  <c r="CF1912" i="1"/>
  <c r="CG1912" i="1"/>
  <c r="CH1912" i="1"/>
  <c r="CI1912" i="1"/>
  <c r="CJ1912" i="1"/>
  <c r="CK1912" i="1"/>
  <c r="CL1912" i="1"/>
  <c r="CM1912" i="1"/>
  <c r="CN1912" i="1"/>
  <c r="CO1912" i="1"/>
  <c r="CP1912" i="1"/>
  <c r="CQ1912" i="1"/>
  <c r="CR1912" i="1"/>
  <c r="CS1912" i="1"/>
  <c r="CT1912" i="1"/>
  <c r="CU1912" i="1"/>
  <c r="CV1912" i="1"/>
  <c r="CW1912" i="1"/>
  <c r="CX1912" i="1"/>
  <c r="CY1912" i="1"/>
  <c r="CZ1912" i="1"/>
  <c r="DA1912" i="1"/>
  <c r="BD1912" i="1"/>
  <c r="B1912" i="1"/>
  <c r="BE1913" i="1"/>
  <c r="BF1913" i="1"/>
  <c r="BG1913" i="1"/>
  <c r="BH1913" i="1"/>
  <c r="BI1913" i="1"/>
  <c r="BJ1913" i="1"/>
  <c r="BK1913" i="1"/>
  <c r="BL1913" i="1"/>
  <c r="BM1913" i="1"/>
  <c r="BN1913" i="1"/>
  <c r="BO1913" i="1"/>
  <c r="BP1913" i="1"/>
  <c r="BQ1913" i="1"/>
  <c r="BR1913" i="1"/>
  <c r="BS1913" i="1"/>
  <c r="BT1913" i="1"/>
  <c r="BU1913" i="1"/>
  <c r="BV1913" i="1"/>
  <c r="BW1913" i="1"/>
  <c r="BX1913" i="1"/>
  <c r="BY1913" i="1"/>
  <c r="BZ1913" i="1"/>
  <c r="CA1913" i="1"/>
  <c r="CB1913" i="1"/>
  <c r="CC1913" i="1"/>
  <c r="CD1913" i="1"/>
  <c r="CE1913" i="1"/>
  <c r="CF1913" i="1"/>
  <c r="CG1913" i="1"/>
  <c r="CH1913" i="1"/>
  <c r="CI1913" i="1"/>
  <c r="CJ1913" i="1"/>
  <c r="CK1913" i="1"/>
  <c r="CL1913" i="1"/>
  <c r="CM1913" i="1"/>
  <c r="CN1913" i="1"/>
  <c r="CO1913" i="1"/>
  <c r="CP1913" i="1"/>
  <c r="CQ1913" i="1"/>
  <c r="CR1913" i="1"/>
  <c r="CS1913" i="1"/>
  <c r="CT1913" i="1"/>
  <c r="CU1913" i="1"/>
  <c r="CV1913" i="1"/>
  <c r="CW1913" i="1"/>
  <c r="CX1913" i="1"/>
  <c r="CY1913" i="1"/>
  <c r="CZ1913" i="1"/>
  <c r="DA1913" i="1"/>
  <c r="BD1913" i="1"/>
  <c r="B1913" i="1"/>
  <c r="BE1914" i="1"/>
  <c r="BF1914" i="1"/>
  <c r="BG1914" i="1"/>
  <c r="BH1914" i="1"/>
  <c r="BI1914" i="1"/>
  <c r="BJ1914" i="1"/>
  <c r="BK1914" i="1"/>
  <c r="BL1914" i="1"/>
  <c r="BM1914" i="1"/>
  <c r="BN1914" i="1"/>
  <c r="BO1914" i="1"/>
  <c r="BP1914" i="1"/>
  <c r="BQ1914" i="1"/>
  <c r="BR1914" i="1"/>
  <c r="BS1914" i="1"/>
  <c r="BT1914" i="1"/>
  <c r="BU1914" i="1"/>
  <c r="BV1914" i="1"/>
  <c r="BW1914" i="1"/>
  <c r="BX1914" i="1"/>
  <c r="BY1914" i="1"/>
  <c r="BZ1914" i="1"/>
  <c r="CA1914" i="1"/>
  <c r="CB1914" i="1"/>
  <c r="CC1914" i="1"/>
  <c r="CD1914" i="1"/>
  <c r="CE1914" i="1"/>
  <c r="CF1914" i="1"/>
  <c r="CG1914" i="1"/>
  <c r="CH1914" i="1"/>
  <c r="CI1914" i="1"/>
  <c r="CJ1914" i="1"/>
  <c r="CK1914" i="1"/>
  <c r="CL1914" i="1"/>
  <c r="CM1914" i="1"/>
  <c r="CN1914" i="1"/>
  <c r="CO1914" i="1"/>
  <c r="CP1914" i="1"/>
  <c r="CQ1914" i="1"/>
  <c r="CR1914" i="1"/>
  <c r="CS1914" i="1"/>
  <c r="CT1914" i="1"/>
  <c r="CU1914" i="1"/>
  <c r="CV1914" i="1"/>
  <c r="CW1914" i="1"/>
  <c r="CX1914" i="1"/>
  <c r="CY1914" i="1"/>
  <c r="CZ1914" i="1"/>
  <c r="DA1914" i="1"/>
  <c r="BD1914" i="1"/>
  <c r="B1914" i="1"/>
  <c r="BE1915" i="1"/>
  <c r="BF1915" i="1"/>
  <c r="BG1915" i="1"/>
  <c r="BH1915" i="1"/>
  <c r="BI1915" i="1"/>
  <c r="BJ1915" i="1"/>
  <c r="BK1915" i="1"/>
  <c r="BL1915" i="1"/>
  <c r="BM1915" i="1"/>
  <c r="BN1915" i="1"/>
  <c r="BO1915" i="1"/>
  <c r="BP1915" i="1"/>
  <c r="BQ1915" i="1"/>
  <c r="BR1915" i="1"/>
  <c r="BS1915" i="1"/>
  <c r="BT1915" i="1"/>
  <c r="BU1915" i="1"/>
  <c r="BV1915" i="1"/>
  <c r="BW1915" i="1"/>
  <c r="BX1915" i="1"/>
  <c r="BY1915" i="1"/>
  <c r="BZ1915" i="1"/>
  <c r="CA1915" i="1"/>
  <c r="CB1915" i="1"/>
  <c r="CC1915" i="1"/>
  <c r="CD1915" i="1"/>
  <c r="CE1915" i="1"/>
  <c r="CF1915" i="1"/>
  <c r="CG1915" i="1"/>
  <c r="CH1915" i="1"/>
  <c r="CI1915" i="1"/>
  <c r="CJ1915" i="1"/>
  <c r="CK1915" i="1"/>
  <c r="CL1915" i="1"/>
  <c r="CM1915" i="1"/>
  <c r="CN1915" i="1"/>
  <c r="CO1915" i="1"/>
  <c r="CP1915" i="1"/>
  <c r="CQ1915" i="1"/>
  <c r="CR1915" i="1"/>
  <c r="CS1915" i="1"/>
  <c r="CT1915" i="1"/>
  <c r="CU1915" i="1"/>
  <c r="CV1915" i="1"/>
  <c r="CW1915" i="1"/>
  <c r="CX1915" i="1"/>
  <c r="CY1915" i="1"/>
  <c r="CZ1915" i="1"/>
  <c r="DA1915" i="1"/>
  <c r="BD1915" i="1"/>
  <c r="B1915" i="1"/>
  <c r="BE1916" i="1"/>
  <c r="BF1916" i="1"/>
  <c r="BG1916" i="1"/>
  <c r="BH1916" i="1"/>
  <c r="BI1916" i="1"/>
  <c r="BJ1916" i="1"/>
  <c r="BK1916" i="1"/>
  <c r="BL1916" i="1"/>
  <c r="BM1916" i="1"/>
  <c r="BN1916" i="1"/>
  <c r="BO1916" i="1"/>
  <c r="BP1916" i="1"/>
  <c r="BQ1916" i="1"/>
  <c r="BR1916" i="1"/>
  <c r="BS1916" i="1"/>
  <c r="BT1916" i="1"/>
  <c r="BU1916" i="1"/>
  <c r="BV1916" i="1"/>
  <c r="BW1916" i="1"/>
  <c r="BX1916" i="1"/>
  <c r="BY1916" i="1"/>
  <c r="BZ1916" i="1"/>
  <c r="CA1916" i="1"/>
  <c r="CB1916" i="1"/>
  <c r="CC1916" i="1"/>
  <c r="CD1916" i="1"/>
  <c r="CE1916" i="1"/>
  <c r="CF1916" i="1"/>
  <c r="CG1916" i="1"/>
  <c r="CH1916" i="1"/>
  <c r="CI1916" i="1"/>
  <c r="CJ1916" i="1"/>
  <c r="CK1916" i="1"/>
  <c r="CL1916" i="1"/>
  <c r="CM1916" i="1"/>
  <c r="CN1916" i="1"/>
  <c r="CO1916" i="1"/>
  <c r="CP1916" i="1"/>
  <c r="CQ1916" i="1"/>
  <c r="CR1916" i="1"/>
  <c r="CS1916" i="1"/>
  <c r="CT1916" i="1"/>
  <c r="CU1916" i="1"/>
  <c r="CV1916" i="1"/>
  <c r="CW1916" i="1"/>
  <c r="CX1916" i="1"/>
  <c r="CY1916" i="1"/>
  <c r="CZ1916" i="1"/>
  <c r="DA1916" i="1"/>
  <c r="BD1916" i="1"/>
  <c r="B1916" i="1"/>
  <c r="BE1917" i="1"/>
  <c r="BF1917" i="1"/>
  <c r="BG1917" i="1"/>
  <c r="BH1917" i="1"/>
  <c r="BI1917" i="1"/>
  <c r="BJ1917" i="1"/>
  <c r="BK1917" i="1"/>
  <c r="BL1917" i="1"/>
  <c r="BM1917" i="1"/>
  <c r="BN1917" i="1"/>
  <c r="BO1917" i="1"/>
  <c r="BP1917" i="1"/>
  <c r="BQ1917" i="1"/>
  <c r="BR1917" i="1"/>
  <c r="BS1917" i="1"/>
  <c r="BT1917" i="1"/>
  <c r="BU1917" i="1"/>
  <c r="BV1917" i="1"/>
  <c r="BW1917" i="1"/>
  <c r="BX1917" i="1"/>
  <c r="BY1917" i="1"/>
  <c r="BZ1917" i="1"/>
  <c r="CA1917" i="1"/>
  <c r="CB1917" i="1"/>
  <c r="CC1917" i="1"/>
  <c r="CD1917" i="1"/>
  <c r="CE1917" i="1"/>
  <c r="CF1917" i="1"/>
  <c r="CG1917" i="1"/>
  <c r="CH1917" i="1"/>
  <c r="CI1917" i="1"/>
  <c r="CJ1917" i="1"/>
  <c r="CK1917" i="1"/>
  <c r="CL1917" i="1"/>
  <c r="CM1917" i="1"/>
  <c r="CN1917" i="1"/>
  <c r="CO1917" i="1"/>
  <c r="CP1917" i="1"/>
  <c r="CQ1917" i="1"/>
  <c r="CR1917" i="1"/>
  <c r="CS1917" i="1"/>
  <c r="CT1917" i="1"/>
  <c r="CU1917" i="1"/>
  <c r="CV1917" i="1"/>
  <c r="CW1917" i="1"/>
  <c r="CX1917" i="1"/>
  <c r="CY1917" i="1"/>
  <c r="CZ1917" i="1"/>
  <c r="DA1917" i="1"/>
  <c r="BD1917" i="1"/>
  <c r="B1917" i="1"/>
  <c r="BE1918" i="1"/>
  <c r="BF1918" i="1"/>
  <c r="BG1918" i="1"/>
  <c r="BH1918" i="1"/>
  <c r="BI1918" i="1"/>
  <c r="BJ1918" i="1"/>
  <c r="BK1918" i="1"/>
  <c r="BL1918" i="1"/>
  <c r="BM1918" i="1"/>
  <c r="BN1918" i="1"/>
  <c r="BO1918" i="1"/>
  <c r="BP1918" i="1"/>
  <c r="BQ1918" i="1"/>
  <c r="BR1918" i="1"/>
  <c r="BS1918" i="1"/>
  <c r="BT1918" i="1"/>
  <c r="BU1918" i="1"/>
  <c r="BV1918" i="1"/>
  <c r="BW1918" i="1"/>
  <c r="BX1918" i="1"/>
  <c r="BY1918" i="1"/>
  <c r="BZ1918" i="1"/>
  <c r="CA1918" i="1"/>
  <c r="CB1918" i="1"/>
  <c r="CC1918" i="1"/>
  <c r="CD1918" i="1"/>
  <c r="CE1918" i="1"/>
  <c r="CF1918" i="1"/>
  <c r="CG1918" i="1"/>
  <c r="CH1918" i="1"/>
  <c r="CI1918" i="1"/>
  <c r="CJ1918" i="1"/>
  <c r="CK1918" i="1"/>
  <c r="CL1918" i="1"/>
  <c r="CM1918" i="1"/>
  <c r="CN1918" i="1"/>
  <c r="CO1918" i="1"/>
  <c r="CP1918" i="1"/>
  <c r="CQ1918" i="1"/>
  <c r="CR1918" i="1"/>
  <c r="CS1918" i="1"/>
  <c r="CT1918" i="1"/>
  <c r="CU1918" i="1"/>
  <c r="CV1918" i="1"/>
  <c r="CW1918" i="1"/>
  <c r="CX1918" i="1"/>
  <c r="CY1918" i="1"/>
  <c r="CZ1918" i="1"/>
  <c r="DA1918" i="1"/>
  <c r="BD1918" i="1"/>
  <c r="B1918" i="1"/>
  <c r="BE1919" i="1"/>
  <c r="BF1919" i="1"/>
  <c r="BG1919" i="1"/>
  <c r="BH1919" i="1"/>
  <c r="BI1919" i="1"/>
  <c r="BJ1919" i="1"/>
  <c r="BK1919" i="1"/>
  <c r="BL1919" i="1"/>
  <c r="BM1919" i="1"/>
  <c r="BN1919" i="1"/>
  <c r="BO1919" i="1"/>
  <c r="BP1919" i="1"/>
  <c r="BQ1919" i="1"/>
  <c r="BR1919" i="1"/>
  <c r="BS1919" i="1"/>
  <c r="BT1919" i="1"/>
  <c r="BU1919" i="1"/>
  <c r="BV1919" i="1"/>
  <c r="BW1919" i="1"/>
  <c r="BX1919" i="1"/>
  <c r="BY1919" i="1"/>
  <c r="BZ1919" i="1"/>
  <c r="CA1919" i="1"/>
  <c r="CB1919" i="1"/>
  <c r="CC1919" i="1"/>
  <c r="CD1919" i="1"/>
  <c r="CE1919" i="1"/>
  <c r="CF1919" i="1"/>
  <c r="CG1919" i="1"/>
  <c r="CH1919" i="1"/>
  <c r="CI1919" i="1"/>
  <c r="CJ1919" i="1"/>
  <c r="CK1919" i="1"/>
  <c r="CL1919" i="1"/>
  <c r="CM1919" i="1"/>
  <c r="CN1919" i="1"/>
  <c r="CO1919" i="1"/>
  <c r="CP1919" i="1"/>
  <c r="CQ1919" i="1"/>
  <c r="CR1919" i="1"/>
  <c r="CS1919" i="1"/>
  <c r="CT1919" i="1"/>
  <c r="CU1919" i="1"/>
  <c r="CV1919" i="1"/>
  <c r="CW1919" i="1"/>
  <c r="CX1919" i="1"/>
  <c r="CY1919" i="1"/>
  <c r="CZ1919" i="1"/>
  <c r="DA1919" i="1"/>
  <c r="BD1919" i="1"/>
  <c r="B1919" i="1"/>
  <c r="BE1920" i="1"/>
  <c r="BF1920" i="1"/>
  <c r="BG1920" i="1"/>
  <c r="BH1920" i="1"/>
  <c r="BI1920" i="1"/>
  <c r="BJ1920" i="1"/>
  <c r="BK1920" i="1"/>
  <c r="BL1920" i="1"/>
  <c r="BM1920" i="1"/>
  <c r="BN1920" i="1"/>
  <c r="BO1920" i="1"/>
  <c r="BP1920" i="1"/>
  <c r="BQ1920" i="1"/>
  <c r="BR1920" i="1"/>
  <c r="BS1920" i="1"/>
  <c r="BT1920" i="1"/>
  <c r="BU1920" i="1"/>
  <c r="BV1920" i="1"/>
  <c r="BW1920" i="1"/>
  <c r="BX1920" i="1"/>
  <c r="BY1920" i="1"/>
  <c r="BZ1920" i="1"/>
  <c r="CA1920" i="1"/>
  <c r="CB1920" i="1"/>
  <c r="CC1920" i="1"/>
  <c r="CD1920" i="1"/>
  <c r="CE1920" i="1"/>
  <c r="CF1920" i="1"/>
  <c r="CG1920" i="1"/>
  <c r="CH1920" i="1"/>
  <c r="CI1920" i="1"/>
  <c r="CJ1920" i="1"/>
  <c r="CK1920" i="1"/>
  <c r="CL1920" i="1"/>
  <c r="CM1920" i="1"/>
  <c r="CN1920" i="1"/>
  <c r="CO1920" i="1"/>
  <c r="CP1920" i="1"/>
  <c r="CQ1920" i="1"/>
  <c r="CR1920" i="1"/>
  <c r="CS1920" i="1"/>
  <c r="CT1920" i="1"/>
  <c r="CU1920" i="1"/>
  <c r="CV1920" i="1"/>
  <c r="CW1920" i="1"/>
  <c r="CX1920" i="1"/>
  <c r="CY1920" i="1"/>
  <c r="CZ1920" i="1"/>
  <c r="DA1920" i="1"/>
  <c r="BD1920" i="1"/>
  <c r="B1920" i="1"/>
  <c r="BE1921" i="1"/>
  <c r="BF1921" i="1"/>
  <c r="BG1921" i="1"/>
  <c r="BH1921" i="1"/>
  <c r="BI1921" i="1"/>
  <c r="BJ1921" i="1"/>
  <c r="BK1921" i="1"/>
  <c r="BL1921" i="1"/>
  <c r="BM1921" i="1"/>
  <c r="BN1921" i="1"/>
  <c r="BO1921" i="1"/>
  <c r="BP1921" i="1"/>
  <c r="BQ1921" i="1"/>
  <c r="BR1921" i="1"/>
  <c r="BS1921" i="1"/>
  <c r="BT1921" i="1"/>
  <c r="BU1921" i="1"/>
  <c r="BV1921" i="1"/>
  <c r="BW1921" i="1"/>
  <c r="BX1921" i="1"/>
  <c r="BY1921" i="1"/>
  <c r="BZ1921" i="1"/>
  <c r="CA1921" i="1"/>
  <c r="CB1921" i="1"/>
  <c r="CC1921" i="1"/>
  <c r="CD1921" i="1"/>
  <c r="CE1921" i="1"/>
  <c r="CF1921" i="1"/>
  <c r="CG1921" i="1"/>
  <c r="CH1921" i="1"/>
  <c r="CI1921" i="1"/>
  <c r="CJ1921" i="1"/>
  <c r="CK1921" i="1"/>
  <c r="CL1921" i="1"/>
  <c r="CM1921" i="1"/>
  <c r="CN1921" i="1"/>
  <c r="CO1921" i="1"/>
  <c r="CP1921" i="1"/>
  <c r="CQ1921" i="1"/>
  <c r="CR1921" i="1"/>
  <c r="CS1921" i="1"/>
  <c r="CT1921" i="1"/>
  <c r="CU1921" i="1"/>
  <c r="CV1921" i="1"/>
  <c r="CW1921" i="1"/>
  <c r="CX1921" i="1"/>
  <c r="CY1921" i="1"/>
  <c r="CZ1921" i="1"/>
  <c r="DA1921" i="1"/>
  <c r="BD1921" i="1"/>
  <c r="B1921" i="1"/>
  <c r="BE1922" i="1"/>
  <c r="BF1922" i="1"/>
  <c r="BG1922" i="1"/>
  <c r="BH1922" i="1"/>
  <c r="BI1922" i="1"/>
  <c r="BJ1922" i="1"/>
  <c r="BK1922" i="1"/>
  <c r="BL1922" i="1"/>
  <c r="BM1922" i="1"/>
  <c r="BN1922" i="1"/>
  <c r="BO1922" i="1"/>
  <c r="BP1922" i="1"/>
  <c r="BQ1922" i="1"/>
  <c r="BR1922" i="1"/>
  <c r="BS1922" i="1"/>
  <c r="BT1922" i="1"/>
  <c r="BU1922" i="1"/>
  <c r="BV1922" i="1"/>
  <c r="BW1922" i="1"/>
  <c r="BX1922" i="1"/>
  <c r="BY1922" i="1"/>
  <c r="BZ1922" i="1"/>
  <c r="CA1922" i="1"/>
  <c r="CB1922" i="1"/>
  <c r="CC1922" i="1"/>
  <c r="CD1922" i="1"/>
  <c r="CE1922" i="1"/>
  <c r="CF1922" i="1"/>
  <c r="CG1922" i="1"/>
  <c r="CH1922" i="1"/>
  <c r="CI1922" i="1"/>
  <c r="CJ1922" i="1"/>
  <c r="CK1922" i="1"/>
  <c r="CL1922" i="1"/>
  <c r="CM1922" i="1"/>
  <c r="CN1922" i="1"/>
  <c r="CO1922" i="1"/>
  <c r="CP1922" i="1"/>
  <c r="CQ1922" i="1"/>
  <c r="CR1922" i="1"/>
  <c r="CS1922" i="1"/>
  <c r="CT1922" i="1"/>
  <c r="CU1922" i="1"/>
  <c r="CV1922" i="1"/>
  <c r="CW1922" i="1"/>
  <c r="CX1922" i="1"/>
  <c r="CY1922" i="1"/>
  <c r="CZ1922" i="1"/>
  <c r="DA1922" i="1"/>
  <c r="BD1922" i="1"/>
  <c r="B1922" i="1"/>
  <c r="BE1923" i="1"/>
  <c r="BF1923" i="1"/>
  <c r="BG1923" i="1"/>
  <c r="BH1923" i="1"/>
  <c r="BI1923" i="1"/>
  <c r="BJ1923" i="1"/>
  <c r="BK1923" i="1"/>
  <c r="BL1923" i="1"/>
  <c r="BM1923" i="1"/>
  <c r="BN1923" i="1"/>
  <c r="BO1923" i="1"/>
  <c r="BP1923" i="1"/>
  <c r="BQ1923" i="1"/>
  <c r="BR1923" i="1"/>
  <c r="BS1923" i="1"/>
  <c r="BT1923" i="1"/>
  <c r="BU1923" i="1"/>
  <c r="BV1923" i="1"/>
  <c r="BW1923" i="1"/>
  <c r="BX1923" i="1"/>
  <c r="BY1923" i="1"/>
  <c r="BZ1923" i="1"/>
  <c r="CA1923" i="1"/>
  <c r="CB1923" i="1"/>
  <c r="CC1923" i="1"/>
  <c r="CD1923" i="1"/>
  <c r="CE1923" i="1"/>
  <c r="CF1923" i="1"/>
  <c r="CG1923" i="1"/>
  <c r="CH1923" i="1"/>
  <c r="CI1923" i="1"/>
  <c r="CJ1923" i="1"/>
  <c r="CK1923" i="1"/>
  <c r="CL1923" i="1"/>
  <c r="CM1923" i="1"/>
  <c r="CN1923" i="1"/>
  <c r="CO1923" i="1"/>
  <c r="CP1923" i="1"/>
  <c r="CQ1923" i="1"/>
  <c r="CR1923" i="1"/>
  <c r="CS1923" i="1"/>
  <c r="CT1923" i="1"/>
  <c r="CU1923" i="1"/>
  <c r="CV1923" i="1"/>
  <c r="CW1923" i="1"/>
  <c r="CX1923" i="1"/>
  <c r="CY1923" i="1"/>
  <c r="CZ1923" i="1"/>
  <c r="DA1923" i="1"/>
  <c r="BD1923" i="1"/>
  <c r="B1923" i="1"/>
  <c r="BE1924" i="1"/>
  <c r="BF1924" i="1"/>
  <c r="BG1924" i="1"/>
  <c r="BH1924" i="1"/>
  <c r="BI1924" i="1"/>
  <c r="BJ1924" i="1"/>
  <c r="BK1924" i="1"/>
  <c r="BL1924" i="1"/>
  <c r="BM1924" i="1"/>
  <c r="BN1924" i="1"/>
  <c r="BO1924" i="1"/>
  <c r="BP1924" i="1"/>
  <c r="BQ1924" i="1"/>
  <c r="BR1924" i="1"/>
  <c r="BS1924" i="1"/>
  <c r="BT1924" i="1"/>
  <c r="BU1924" i="1"/>
  <c r="BV1924" i="1"/>
  <c r="BW1924" i="1"/>
  <c r="BX1924" i="1"/>
  <c r="BY1924" i="1"/>
  <c r="BZ1924" i="1"/>
  <c r="CA1924" i="1"/>
  <c r="CB1924" i="1"/>
  <c r="CC1924" i="1"/>
  <c r="CD1924" i="1"/>
  <c r="CE1924" i="1"/>
  <c r="CF1924" i="1"/>
  <c r="CG1924" i="1"/>
  <c r="CH1924" i="1"/>
  <c r="CI1924" i="1"/>
  <c r="CJ1924" i="1"/>
  <c r="CK1924" i="1"/>
  <c r="CL1924" i="1"/>
  <c r="CM1924" i="1"/>
  <c r="CN1924" i="1"/>
  <c r="CO1924" i="1"/>
  <c r="CP1924" i="1"/>
  <c r="CQ1924" i="1"/>
  <c r="CR1924" i="1"/>
  <c r="CS1924" i="1"/>
  <c r="CT1924" i="1"/>
  <c r="CU1924" i="1"/>
  <c r="CV1924" i="1"/>
  <c r="CW1924" i="1"/>
  <c r="CX1924" i="1"/>
  <c r="CY1924" i="1"/>
  <c r="CZ1924" i="1"/>
  <c r="DA1924" i="1"/>
  <c r="BD1924" i="1"/>
  <c r="B1924" i="1"/>
  <c r="BE1925" i="1"/>
  <c r="BF1925" i="1"/>
  <c r="BG1925" i="1"/>
  <c r="BH1925" i="1"/>
  <c r="BI1925" i="1"/>
  <c r="BJ1925" i="1"/>
  <c r="BK1925" i="1"/>
  <c r="BL1925" i="1"/>
  <c r="BM1925" i="1"/>
  <c r="BN1925" i="1"/>
  <c r="BO1925" i="1"/>
  <c r="BP1925" i="1"/>
  <c r="BQ1925" i="1"/>
  <c r="BR1925" i="1"/>
  <c r="BS1925" i="1"/>
  <c r="BT1925" i="1"/>
  <c r="BU1925" i="1"/>
  <c r="BV1925" i="1"/>
  <c r="BW1925" i="1"/>
  <c r="BX1925" i="1"/>
  <c r="BY1925" i="1"/>
  <c r="BZ1925" i="1"/>
  <c r="CA1925" i="1"/>
  <c r="CB1925" i="1"/>
  <c r="CC1925" i="1"/>
  <c r="CD1925" i="1"/>
  <c r="CE1925" i="1"/>
  <c r="CF1925" i="1"/>
  <c r="CG1925" i="1"/>
  <c r="CH1925" i="1"/>
  <c r="CI1925" i="1"/>
  <c r="CJ1925" i="1"/>
  <c r="CK1925" i="1"/>
  <c r="CL1925" i="1"/>
  <c r="CM1925" i="1"/>
  <c r="CN1925" i="1"/>
  <c r="CO1925" i="1"/>
  <c r="CP1925" i="1"/>
  <c r="CQ1925" i="1"/>
  <c r="CR1925" i="1"/>
  <c r="CS1925" i="1"/>
  <c r="CT1925" i="1"/>
  <c r="CU1925" i="1"/>
  <c r="CV1925" i="1"/>
  <c r="CW1925" i="1"/>
  <c r="CX1925" i="1"/>
  <c r="CY1925" i="1"/>
  <c r="CZ1925" i="1"/>
  <c r="DA1925" i="1"/>
  <c r="BD1925" i="1"/>
  <c r="B1925" i="1"/>
  <c r="BE1926" i="1"/>
  <c r="BF1926" i="1"/>
  <c r="BG1926" i="1"/>
  <c r="BH1926" i="1"/>
  <c r="BI1926" i="1"/>
  <c r="BJ1926" i="1"/>
  <c r="BK1926" i="1"/>
  <c r="BL1926" i="1"/>
  <c r="BM1926" i="1"/>
  <c r="BN1926" i="1"/>
  <c r="BO1926" i="1"/>
  <c r="BP1926" i="1"/>
  <c r="BQ1926" i="1"/>
  <c r="BR1926" i="1"/>
  <c r="BS1926" i="1"/>
  <c r="BT1926" i="1"/>
  <c r="BU1926" i="1"/>
  <c r="BV1926" i="1"/>
  <c r="BW1926" i="1"/>
  <c r="BX1926" i="1"/>
  <c r="BY1926" i="1"/>
  <c r="BZ1926" i="1"/>
  <c r="CA1926" i="1"/>
  <c r="CB1926" i="1"/>
  <c r="CC1926" i="1"/>
  <c r="CD1926" i="1"/>
  <c r="CE1926" i="1"/>
  <c r="CF1926" i="1"/>
  <c r="CG1926" i="1"/>
  <c r="CH1926" i="1"/>
  <c r="CI1926" i="1"/>
  <c r="CJ1926" i="1"/>
  <c r="CK1926" i="1"/>
  <c r="CL1926" i="1"/>
  <c r="CM1926" i="1"/>
  <c r="CN1926" i="1"/>
  <c r="CO1926" i="1"/>
  <c r="CP1926" i="1"/>
  <c r="CQ1926" i="1"/>
  <c r="CR1926" i="1"/>
  <c r="CS1926" i="1"/>
  <c r="CT1926" i="1"/>
  <c r="CU1926" i="1"/>
  <c r="CV1926" i="1"/>
  <c r="CW1926" i="1"/>
  <c r="CX1926" i="1"/>
  <c r="CY1926" i="1"/>
  <c r="CZ1926" i="1"/>
  <c r="DA1926" i="1"/>
  <c r="BD1926" i="1"/>
  <c r="B1926" i="1"/>
  <c r="BE1927" i="1"/>
  <c r="BF1927" i="1"/>
  <c r="BG1927" i="1"/>
  <c r="BH1927" i="1"/>
  <c r="BI1927" i="1"/>
  <c r="BJ1927" i="1"/>
  <c r="BK1927" i="1"/>
  <c r="BL1927" i="1"/>
  <c r="BM1927" i="1"/>
  <c r="BN1927" i="1"/>
  <c r="BO1927" i="1"/>
  <c r="BP1927" i="1"/>
  <c r="BQ1927" i="1"/>
  <c r="BR1927" i="1"/>
  <c r="BS1927" i="1"/>
  <c r="BT1927" i="1"/>
  <c r="BU1927" i="1"/>
  <c r="BV1927" i="1"/>
  <c r="BW1927" i="1"/>
  <c r="BX1927" i="1"/>
  <c r="BY1927" i="1"/>
  <c r="BZ1927" i="1"/>
  <c r="CA1927" i="1"/>
  <c r="CB1927" i="1"/>
  <c r="CC1927" i="1"/>
  <c r="CD1927" i="1"/>
  <c r="CE1927" i="1"/>
  <c r="CF1927" i="1"/>
  <c r="CG1927" i="1"/>
  <c r="CH1927" i="1"/>
  <c r="CI1927" i="1"/>
  <c r="CJ1927" i="1"/>
  <c r="CK1927" i="1"/>
  <c r="CL1927" i="1"/>
  <c r="CM1927" i="1"/>
  <c r="CN1927" i="1"/>
  <c r="CO1927" i="1"/>
  <c r="CP1927" i="1"/>
  <c r="CQ1927" i="1"/>
  <c r="CR1927" i="1"/>
  <c r="CS1927" i="1"/>
  <c r="CT1927" i="1"/>
  <c r="CU1927" i="1"/>
  <c r="CV1927" i="1"/>
  <c r="CW1927" i="1"/>
  <c r="CX1927" i="1"/>
  <c r="CY1927" i="1"/>
  <c r="CZ1927" i="1"/>
  <c r="DA1927" i="1"/>
  <c r="BD1927" i="1"/>
  <c r="B1927" i="1"/>
  <c r="BE1928" i="1"/>
  <c r="BF1928" i="1"/>
  <c r="BG1928" i="1"/>
  <c r="BH1928" i="1"/>
  <c r="BI1928" i="1"/>
  <c r="BJ1928" i="1"/>
  <c r="BK1928" i="1"/>
  <c r="BL1928" i="1"/>
  <c r="BM1928" i="1"/>
  <c r="BN1928" i="1"/>
  <c r="BO1928" i="1"/>
  <c r="BP1928" i="1"/>
  <c r="BQ1928" i="1"/>
  <c r="BR1928" i="1"/>
  <c r="BS1928" i="1"/>
  <c r="BT1928" i="1"/>
  <c r="BU1928" i="1"/>
  <c r="BV1928" i="1"/>
  <c r="BW1928" i="1"/>
  <c r="BX1928" i="1"/>
  <c r="BY1928" i="1"/>
  <c r="BZ1928" i="1"/>
  <c r="CA1928" i="1"/>
  <c r="CB1928" i="1"/>
  <c r="CC1928" i="1"/>
  <c r="CD1928" i="1"/>
  <c r="CE1928" i="1"/>
  <c r="CF1928" i="1"/>
  <c r="CG1928" i="1"/>
  <c r="CH1928" i="1"/>
  <c r="CI1928" i="1"/>
  <c r="CJ1928" i="1"/>
  <c r="CK1928" i="1"/>
  <c r="CL1928" i="1"/>
  <c r="CM1928" i="1"/>
  <c r="CN1928" i="1"/>
  <c r="CO1928" i="1"/>
  <c r="CP1928" i="1"/>
  <c r="CQ1928" i="1"/>
  <c r="CR1928" i="1"/>
  <c r="CS1928" i="1"/>
  <c r="CT1928" i="1"/>
  <c r="CU1928" i="1"/>
  <c r="CV1928" i="1"/>
  <c r="CW1928" i="1"/>
  <c r="CX1928" i="1"/>
  <c r="CY1928" i="1"/>
  <c r="CZ1928" i="1"/>
  <c r="DA1928" i="1"/>
  <c r="BD1928" i="1"/>
  <c r="B1928" i="1"/>
  <c r="BE1929" i="1"/>
  <c r="BF1929" i="1"/>
  <c r="BG1929" i="1"/>
  <c r="BH1929" i="1"/>
  <c r="BI1929" i="1"/>
  <c r="BJ1929" i="1"/>
  <c r="BK1929" i="1"/>
  <c r="BL1929" i="1"/>
  <c r="BM1929" i="1"/>
  <c r="BN1929" i="1"/>
  <c r="BO1929" i="1"/>
  <c r="BP1929" i="1"/>
  <c r="BQ1929" i="1"/>
  <c r="BR1929" i="1"/>
  <c r="BS1929" i="1"/>
  <c r="BT1929" i="1"/>
  <c r="BU1929" i="1"/>
  <c r="BV1929" i="1"/>
  <c r="BW1929" i="1"/>
  <c r="BX1929" i="1"/>
  <c r="BY1929" i="1"/>
  <c r="BZ1929" i="1"/>
  <c r="CA1929" i="1"/>
  <c r="CB1929" i="1"/>
  <c r="CC1929" i="1"/>
  <c r="CD1929" i="1"/>
  <c r="CE1929" i="1"/>
  <c r="CF1929" i="1"/>
  <c r="CG1929" i="1"/>
  <c r="CH1929" i="1"/>
  <c r="CI1929" i="1"/>
  <c r="CJ1929" i="1"/>
  <c r="CK1929" i="1"/>
  <c r="CL1929" i="1"/>
  <c r="CM1929" i="1"/>
  <c r="CN1929" i="1"/>
  <c r="CO1929" i="1"/>
  <c r="CP1929" i="1"/>
  <c r="CQ1929" i="1"/>
  <c r="CR1929" i="1"/>
  <c r="CS1929" i="1"/>
  <c r="CT1929" i="1"/>
  <c r="CU1929" i="1"/>
  <c r="CV1929" i="1"/>
  <c r="CW1929" i="1"/>
  <c r="CX1929" i="1"/>
  <c r="CY1929" i="1"/>
  <c r="CZ1929" i="1"/>
  <c r="DA1929" i="1"/>
  <c r="BD1929" i="1"/>
  <c r="B1929" i="1"/>
  <c r="BE1930" i="1"/>
  <c r="BF1930" i="1"/>
  <c r="BG1930" i="1"/>
  <c r="BH1930" i="1"/>
  <c r="BI1930" i="1"/>
  <c r="BJ1930" i="1"/>
  <c r="BK1930" i="1"/>
  <c r="BL1930" i="1"/>
  <c r="BM1930" i="1"/>
  <c r="BN1930" i="1"/>
  <c r="BO1930" i="1"/>
  <c r="BP1930" i="1"/>
  <c r="BQ1930" i="1"/>
  <c r="BR1930" i="1"/>
  <c r="BS1930" i="1"/>
  <c r="BT1930" i="1"/>
  <c r="BU1930" i="1"/>
  <c r="BV1930" i="1"/>
  <c r="BW1930" i="1"/>
  <c r="BX1930" i="1"/>
  <c r="BY1930" i="1"/>
  <c r="BZ1930" i="1"/>
  <c r="CA1930" i="1"/>
  <c r="CB1930" i="1"/>
  <c r="CC1930" i="1"/>
  <c r="CD1930" i="1"/>
  <c r="CE1930" i="1"/>
  <c r="CF1930" i="1"/>
  <c r="CG1930" i="1"/>
  <c r="CH1930" i="1"/>
  <c r="CI1930" i="1"/>
  <c r="CJ1930" i="1"/>
  <c r="CK1930" i="1"/>
  <c r="CL1930" i="1"/>
  <c r="CM1930" i="1"/>
  <c r="CN1930" i="1"/>
  <c r="CO1930" i="1"/>
  <c r="CP1930" i="1"/>
  <c r="CQ1930" i="1"/>
  <c r="CR1930" i="1"/>
  <c r="CS1930" i="1"/>
  <c r="CT1930" i="1"/>
  <c r="CU1930" i="1"/>
  <c r="CV1930" i="1"/>
  <c r="CW1930" i="1"/>
  <c r="CX1930" i="1"/>
  <c r="CY1930" i="1"/>
  <c r="CZ1930" i="1"/>
  <c r="DA1930" i="1"/>
  <c r="BD1930" i="1"/>
  <c r="B1930" i="1"/>
  <c r="BE1931" i="1"/>
  <c r="BF1931" i="1"/>
  <c r="BG1931" i="1"/>
  <c r="BH1931" i="1"/>
  <c r="BI1931" i="1"/>
  <c r="BJ1931" i="1"/>
  <c r="BK1931" i="1"/>
  <c r="BL1931" i="1"/>
  <c r="BM1931" i="1"/>
  <c r="BN1931" i="1"/>
  <c r="BO1931" i="1"/>
  <c r="BP1931" i="1"/>
  <c r="BQ1931" i="1"/>
  <c r="BR1931" i="1"/>
  <c r="BS1931" i="1"/>
  <c r="BT1931" i="1"/>
  <c r="BU1931" i="1"/>
  <c r="BV1931" i="1"/>
  <c r="BW1931" i="1"/>
  <c r="BX1931" i="1"/>
  <c r="BY1931" i="1"/>
  <c r="BZ1931" i="1"/>
  <c r="CA1931" i="1"/>
  <c r="CB1931" i="1"/>
  <c r="CC1931" i="1"/>
  <c r="CD1931" i="1"/>
  <c r="CE1931" i="1"/>
  <c r="CF1931" i="1"/>
  <c r="CG1931" i="1"/>
  <c r="CH1931" i="1"/>
  <c r="CI1931" i="1"/>
  <c r="CJ1931" i="1"/>
  <c r="CK1931" i="1"/>
  <c r="CL1931" i="1"/>
  <c r="CM1931" i="1"/>
  <c r="CN1931" i="1"/>
  <c r="CO1931" i="1"/>
  <c r="CP1931" i="1"/>
  <c r="CQ1931" i="1"/>
  <c r="CR1931" i="1"/>
  <c r="CS1931" i="1"/>
  <c r="CT1931" i="1"/>
  <c r="CU1931" i="1"/>
  <c r="CV1931" i="1"/>
  <c r="CW1931" i="1"/>
  <c r="CX1931" i="1"/>
  <c r="CY1931" i="1"/>
  <c r="CZ1931" i="1"/>
  <c r="DA1931" i="1"/>
  <c r="BD1931" i="1"/>
  <c r="B1931" i="1"/>
  <c r="BE1932" i="1"/>
  <c r="BF1932" i="1"/>
  <c r="BG1932" i="1"/>
  <c r="BH1932" i="1"/>
  <c r="BI1932" i="1"/>
  <c r="BJ1932" i="1"/>
  <c r="BK1932" i="1"/>
  <c r="BL1932" i="1"/>
  <c r="BM1932" i="1"/>
  <c r="BN1932" i="1"/>
  <c r="BO1932" i="1"/>
  <c r="BP1932" i="1"/>
  <c r="BQ1932" i="1"/>
  <c r="BR1932" i="1"/>
  <c r="BS1932" i="1"/>
  <c r="BT1932" i="1"/>
  <c r="BU1932" i="1"/>
  <c r="BV1932" i="1"/>
  <c r="BW1932" i="1"/>
  <c r="BX1932" i="1"/>
  <c r="BY1932" i="1"/>
  <c r="BZ1932" i="1"/>
  <c r="CA1932" i="1"/>
  <c r="CB1932" i="1"/>
  <c r="CC1932" i="1"/>
  <c r="CD1932" i="1"/>
  <c r="CE1932" i="1"/>
  <c r="CF1932" i="1"/>
  <c r="CG1932" i="1"/>
  <c r="CH1932" i="1"/>
  <c r="CI1932" i="1"/>
  <c r="CJ1932" i="1"/>
  <c r="CK1932" i="1"/>
  <c r="CL1932" i="1"/>
  <c r="CM1932" i="1"/>
  <c r="CN1932" i="1"/>
  <c r="CO1932" i="1"/>
  <c r="CP1932" i="1"/>
  <c r="CQ1932" i="1"/>
  <c r="CR1932" i="1"/>
  <c r="CS1932" i="1"/>
  <c r="CT1932" i="1"/>
  <c r="CU1932" i="1"/>
  <c r="CV1932" i="1"/>
  <c r="CW1932" i="1"/>
  <c r="CX1932" i="1"/>
  <c r="CY1932" i="1"/>
  <c r="CZ1932" i="1"/>
  <c r="DA1932" i="1"/>
  <c r="BD1932" i="1"/>
  <c r="B1932" i="1"/>
  <c r="BE1933" i="1"/>
  <c r="BF1933" i="1"/>
  <c r="BG1933" i="1"/>
  <c r="BH1933" i="1"/>
  <c r="BI1933" i="1"/>
  <c r="BJ1933" i="1"/>
  <c r="BK1933" i="1"/>
  <c r="BL1933" i="1"/>
  <c r="BM1933" i="1"/>
  <c r="BN1933" i="1"/>
  <c r="BO1933" i="1"/>
  <c r="BP1933" i="1"/>
  <c r="BQ1933" i="1"/>
  <c r="BR1933" i="1"/>
  <c r="BS1933" i="1"/>
  <c r="BT1933" i="1"/>
  <c r="BU1933" i="1"/>
  <c r="BV1933" i="1"/>
  <c r="BW1933" i="1"/>
  <c r="BX1933" i="1"/>
  <c r="BY1933" i="1"/>
  <c r="BZ1933" i="1"/>
  <c r="CA1933" i="1"/>
  <c r="CB1933" i="1"/>
  <c r="CC1933" i="1"/>
  <c r="CD1933" i="1"/>
  <c r="CE1933" i="1"/>
  <c r="CF1933" i="1"/>
  <c r="CG1933" i="1"/>
  <c r="CH1933" i="1"/>
  <c r="CI1933" i="1"/>
  <c r="CJ1933" i="1"/>
  <c r="CK1933" i="1"/>
  <c r="CL1933" i="1"/>
  <c r="CM1933" i="1"/>
  <c r="CN1933" i="1"/>
  <c r="CO1933" i="1"/>
  <c r="CP1933" i="1"/>
  <c r="CQ1933" i="1"/>
  <c r="CR1933" i="1"/>
  <c r="CS1933" i="1"/>
  <c r="CT1933" i="1"/>
  <c r="CU1933" i="1"/>
  <c r="CV1933" i="1"/>
  <c r="CW1933" i="1"/>
  <c r="CX1933" i="1"/>
  <c r="CY1933" i="1"/>
  <c r="CZ1933" i="1"/>
  <c r="DA1933" i="1"/>
  <c r="BD1933" i="1"/>
  <c r="B1933" i="1"/>
  <c r="BE1934" i="1"/>
  <c r="BF1934" i="1"/>
  <c r="BG1934" i="1"/>
  <c r="BH1934" i="1"/>
  <c r="BI1934" i="1"/>
  <c r="BJ1934" i="1"/>
  <c r="BK1934" i="1"/>
  <c r="BL1934" i="1"/>
  <c r="BM1934" i="1"/>
  <c r="BN1934" i="1"/>
  <c r="BO1934" i="1"/>
  <c r="BP1934" i="1"/>
  <c r="BQ1934" i="1"/>
  <c r="BR1934" i="1"/>
  <c r="BS1934" i="1"/>
  <c r="BT1934" i="1"/>
  <c r="BU1934" i="1"/>
  <c r="BV1934" i="1"/>
  <c r="BW1934" i="1"/>
  <c r="BX1934" i="1"/>
  <c r="BY1934" i="1"/>
  <c r="BZ1934" i="1"/>
  <c r="CA1934" i="1"/>
  <c r="CB1934" i="1"/>
  <c r="CC1934" i="1"/>
  <c r="CD1934" i="1"/>
  <c r="CE1934" i="1"/>
  <c r="CF1934" i="1"/>
  <c r="CG1934" i="1"/>
  <c r="CH1934" i="1"/>
  <c r="CI1934" i="1"/>
  <c r="CJ1934" i="1"/>
  <c r="CK1934" i="1"/>
  <c r="CL1934" i="1"/>
  <c r="CM1934" i="1"/>
  <c r="CN1934" i="1"/>
  <c r="CO1934" i="1"/>
  <c r="CP1934" i="1"/>
  <c r="CQ1934" i="1"/>
  <c r="CR1934" i="1"/>
  <c r="CS1934" i="1"/>
  <c r="CT1934" i="1"/>
  <c r="CU1934" i="1"/>
  <c r="CV1934" i="1"/>
  <c r="CW1934" i="1"/>
  <c r="CX1934" i="1"/>
  <c r="CY1934" i="1"/>
  <c r="CZ1934" i="1"/>
  <c r="DA1934" i="1"/>
  <c r="BD1934" i="1"/>
  <c r="B1934" i="1"/>
  <c r="BE1935" i="1"/>
  <c r="BF1935" i="1"/>
  <c r="BG1935" i="1"/>
  <c r="BH1935" i="1"/>
  <c r="BI1935" i="1"/>
  <c r="BJ1935" i="1"/>
  <c r="BK1935" i="1"/>
  <c r="BL1935" i="1"/>
  <c r="BM1935" i="1"/>
  <c r="BN1935" i="1"/>
  <c r="BO1935" i="1"/>
  <c r="BP1935" i="1"/>
  <c r="BQ1935" i="1"/>
  <c r="BR1935" i="1"/>
  <c r="BS1935" i="1"/>
  <c r="BT1935" i="1"/>
  <c r="BU1935" i="1"/>
  <c r="BV1935" i="1"/>
  <c r="BW1935" i="1"/>
  <c r="BX1935" i="1"/>
  <c r="BY1935" i="1"/>
  <c r="BZ1935" i="1"/>
  <c r="CA1935" i="1"/>
  <c r="CB1935" i="1"/>
  <c r="CC1935" i="1"/>
  <c r="CD1935" i="1"/>
  <c r="CE1935" i="1"/>
  <c r="CF1935" i="1"/>
  <c r="CG1935" i="1"/>
  <c r="CH1935" i="1"/>
  <c r="CI1935" i="1"/>
  <c r="CJ1935" i="1"/>
  <c r="CK1935" i="1"/>
  <c r="CL1935" i="1"/>
  <c r="CM1935" i="1"/>
  <c r="CN1935" i="1"/>
  <c r="CO1935" i="1"/>
  <c r="CP1935" i="1"/>
  <c r="CQ1935" i="1"/>
  <c r="CR1935" i="1"/>
  <c r="CS1935" i="1"/>
  <c r="CT1935" i="1"/>
  <c r="CU1935" i="1"/>
  <c r="CV1935" i="1"/>
  <c r="CW1935" i="1"/>
  <c r="CX1935" i="1"/>
  <c r="CY1935" i="1"/>
  <c r="CZ1935" i="1"/>
  <c r="DA1935" i="1"/>
  <c r="BD1935" i="1"/>
  <c r="B1935" i="1"/>
  <c r="BE1936" i="1"/>
  <c r="BF1936" i="1"/>
  <c r="BG1936" i="1"/>
  <c r="BH1936" i="1"/>
  <c r="BI1936" i="1"/>
  <c r="BJ1936" i="1"/>
  <c r="BK1936" i="1"/>
  <c r="BL1936" i="1"/>
  <c r="BM1936" i="1"/>
  <c r="BN1936" i="1"/>
  <c r="BO1936" i="1"/>
  <c r="BP1936" i="1"/>
  <c r="BQ1936" i="1"/>
  <c r="BR1936" i="1"/>
  <c r="BS1936" i="1"/>
  <c r="BT1936" i="1"/>
  <c r="BU1936" i="1"/>
  <c r="BV1936" i="1"/>
  <c r="BW1936" i="1"/>
  <c r="BX1936" i="1"/>
  <c r="BY1936" i="1"/>
  <c r="BZ1936" i="1"/>
  <c r="CA1936" i="1"/>
  <c r="CB1936" i="1"/>
  <c r="CC1936" i="1"/>
  <c r="CD1936" i="1"/>
  <c r="CE1936" i="1"/>
  <c r="CF1936" i="1"/>
  <c r="CG1936" i="1"/>
  <c r="CH1936" i="1"/>
  <c r="CI1936" i="1"/>
  <c r="CJ1936" i="1"/>
  <c r="CK1936" i="1"/>
  <c r="CL1936" i="1"/>
  <c r="CM1936" i="1"/>
  <c r="CN1936" i="1"/>
  <c r="CO1936" i="1"/>
  <c r="CP1936" i="1"/>
  <c r="CQ1936" i="1"/>
  <c r="CR1936" i="1"/>
  <c r="CS1936" i="1"/>
  <c r="CT1936" i="1"/>
  <c r="CU1936" i="1"/>
  <c r="CV1936" i="1"/>
  <c r="CW1936" i="1"/>
  <c r="CX1936" i="1"/>
  <c r="CY1936" i="1"/>
  <c r="CZ1936" i="1"/>
  <c r="DA1936" i="1"/>
  <c r="BD1936" i="1"/>
  <c r="B1936" i="1"/>
  <c r="BE1937" i="1"/>
  <c r="BF1937" i="1"/>
  <c r="BG1937" i="1"/>
  <c r="BH1937" i="1"/>
  <c r="BI1937" i="1"/>
  <c r="BJ1937" i="1"/>
  <c r="BK1937" i="1"/>
  <c r="BL1937" i="1"/>
  <c r="BM1937" i="1"/>
  <c r="BN1937" i="1"/>
  <c r="BO1937" i="1"/>
  <c r="BP1937" i="1"/>
  <c r="BQ1937" i="1"/>
  <c r="BR1937" i="1"/>
  <c r="BS1937" i="1"/>
  <c r="BT1937" i="1"/>
  <c r="BU1937" i="1"/>
  <c r="BV1937" i="1"/>
  <c r="BW1937" i="1"/>
  <c r="BX1937" i="1"/>
  <c r="BY1937" i="1"/>
  <c r="BZ1937" i="1"/>
  <c r="CA1937" i="1"/>
  <c r="CB1937" i="1"/>
  <c r="CC1937" i="1"/>
  <c r="CD1937" i="1"/>
  <c r="CE1937" i="1"/>
  <c r="CF1937" i="1"/>
  <c r="CG1937" i="1"/>
  <c r="CH1937" i="1"/>
  <c r="CI1937" i="1"/>
  <c r="CJ1937" i="1"/>
  <c r="CK1937" i="1"/>
  <c r="CL1937" i="1"/>
  <c r="CM1937" i="1"/>
  <c r="CN1937" i="1"/>
  <c r="CO1937" i="1"/>
  <c r="CP1937" i="1"/>
  <c r="CQ1937" i="1"/>
  <c r="CR1937" i="1"/>
  <c r="CS1937" i="1"/>
  <c r="CT1937" i="1"/>
  <c r="CU1937" i="1"/>
  <c r="CV1937" i="1"/>
  <c r="CW1937" i="1"/>
  <c r="CX1937" i="1"/>
  <c r="CY1937" i="1"/>
  <c r="CZ1937" i="1"/>
  <c r="DA1937" i="1"/>
  <c r="BD1937" i="1"/>
  <c r="B1937" i="1"/>
  <c r="BE1938" i="1"/>
  <c r="BF1938" i="1"/>
  <c r="BG1938" i="1"/>
  <c r="BH1938" i="1"/>
  <c r="BI1938" i="1"/>
  <c r="BJ1938" i="1"/>
  <c r="BK1938" i="1"/>
  <c r="BL1938" i="1"/>
  <c r="BM1938" i="1"/>
  <c r="BN1938" i="1"/>
  <c r="BO1938" i="1"/>
  <c r="BP1938" i="1"/>
  <c r="BQ1938" i="1"/>
  <c r="BR1938" i="1"/>
  <c r="BS1938" i="1"/>
  <c r="BT1938" i="1"/>
  <c r="BU1938" i="1"/>
  <c r="BV1938" i="1"/>
  <c r="BW1938" i="1"/>
  <c r="BX1938" i="1"/>
  <c r="BY1938" i="1"/>
  <c r="BZ1938" i="1"/>
  <c r="CA1938" i="1"/>
  <c r="CB1938" i="1"/>
  <c r="CC1938" i="1"/>
  <c r="CD1938" i="1"/>
  <c r="CE1938" i="1"/>
  <c r="CF1938" i="1"/>
  <c r="CG1938" i="1"/>
  <c r="CH1938" i="1"/>
  <c r="CI1938" i="1"/>
  <c r="CJ1938" i="1"/>
  <c r="CK1938" i="1"/>
  <c r="CL1938" i="1"/>
  <c r="CM1938" i="1"/>
  <c r="CN1938" i="1"/>
  <c r="CO1938" i="1"/>
  <c r="CP1938" i="1"/>
  <c r="CQ1938" i="1"/>
  <c r="CR1938" i="1"/>
  <c r="CS1938" i="1"/>
  <c r="CT1938" i="1"/>
  <c r="CU1938" i="1"/>
  <c r="CV1938" i="1"/>
  <c r="CW1938" i="1"/>
  <c r="CX1938" i="1"/>
  <c r="CY1938" i="1"/>
  <c r="CZ1938" i="1"/>
  <c r="DA1938" i="1"/>
  <c r="BD1938" i="1"/>
  <c r="B1938" i="1"/>
  <c r="BE1939" i="1"/>
  <c r="BF1939" i="1"/>
  <c r="BG1939" i="1"/>
  <c r="BH1939" i="1"/>
  <c r="BI1939" i="1"/>
  <c r="BJ1939" i="1"/>
  <c r="BK1939" i="1"/>
  <c r="BL1939" i="1"/>
  <c r="BM1939" i="1"/>
  <c r="BN1939" i="1"/>
  <c r="BO1939" i="1"/>
  <c r="BP1939" i="1"/>
  <c r="BQ1939" i="1"/>
  <c r="BR1939" i="1"/>
  <c r="BS1939" i="1"/>
  <c r="BT1939" i="1"/>
  <c r="BU1939" i="1"/>
  <c r="BV1939" i="1"/>
  <c r="BW1939" i="1"/>
  <c r="BX1939" i="1"/>
  <c r="BY1939" i="1"/>
  <c r="BZ1939" i="1"/>
  <c r="CA1939" i="1"/>
  <c r="CB1939" i="1"/>
  <c r="CC1939" i="1"/>
  <c r="CD1939" i="1"/>
  <c r="CE1939" i="1"/>
  <c r="CF1939" i="1"/>
  <c r="CG1939" i="1"/>
  <c r="CH1939" i="1"/>
  <c r="CI1939" i="1"/>
  <c r="CJ1939" i="1"/>
  <c r="CK1939" i="1"/>
  <c r="CL1939" i="1"/>
  <c r="CM1939" i="1"/>
  <c r="CN1939" i="1"/>
  <c r="CO1939" i="1"/>
  <c r="CP1939" i="1"/>
  <c r="CQ1939" i="1"/>
  <c r="CR1939" i="1"/>
  <c r="CS1939" i="1"/>
  <c r="CT1939" i="1"/>
  <c r="CU1939" i="1"/>
  <c r="CV1939" i="1"/>
  <c r="CW1939" i="1"/>
  <c r="CX1939" i="1"/>
  <c r="CY1939" i="1"/>
  <c r="CZ1939" i="1"/>
  <c r="DA1939" i="1"/>
  <c r="BD1939" i="1"/>
  <c r="B1939" i="1"/>
  <c r="BE1940" i="1"/>
  <c r="BF1940" i="1"/>
  <c r="BG1940" i="1"/>
  <c r="BH1940" i="1"/>
  <c r="BI1940" i="1"/>
  <c r="BJ1940" i="1"/>
  <c r="BK1940" i="1"/>
  <c r="BL1940" i="1"/>
  <c r="BM1940" i="1"/>
  <c r="BN1940" i="1"/>
  <c r="BO1940" i="1"/>
  <c r="BP1940" i="1"/>
  <c r="BQ1940" i="1"/>
  <c r="BR1940" i="1"/>
  <c r="BS1940" i="1"/>
  <c r="BT1940" i="1"/>
  <c r="BU1940" i="1"/>
  <c r="BV1940" i="1"/>
  <c r="BW1940" i="1"/>
  <c r="BX1940" i="1"/>
  <c r="BY1940" i="1"/>
  <c r="BZ1940" i="1"/>
  <c r="CA1940" i="1"/>
  <c r="CB1940" i="1"/>
  <c r="CC1940" i="1"/>
  <c r="CD1940" i="1"/>
  <c r="CE1940" i="1"/>
  <c r="CF1940" i="1"/>
  <c r="CG1940" i="1"/>
  <c r="CH1940" i="1"/>
  <c r="CI1940" i="1"/>
  <c r="CJ1940" i="1"/>
  <c r="CK1940" i="1"/>
  <c r="CL1940" i="1"/>
  <c r="CM1940" i="1"/>
  <c r="CN1940" i="1"/>
  <c r="CO1940" i="1"/>
  <c r="CP1940" i="1"/>
  <c r="CQ1940" i="1"/>
  <c r="CR1940" i="1"/>
  <c r="CS1940" i="1"/>
  <c r="CT1940" i="1"/>
  <c r="CU1940" i="1"/>
  <c r="CV1940" i="1"/>
  <c r="CW1940" i="1"/>
  <c r="CX1940" i="1"/>
  <c r="CY1940" i="1"/>
  <c r="CZ1940" i="1"/>
  <c r="DA1940" i="1"/>
  <c r="BD1940" i="1"/>
  <c r="B1940" i="1"/>
  <c r="BE1941" i="1"/>
  <c r="BF1941" i="1"/>
  <c r="BG1941" i="1"/>
  <c r="BH1941" i="1"/>
  <c r="BI1941" i="1"/>
  <c r="BJ1941" i="1"/>
  <c r="BK1941" i="1"/>
  <c r="BL1941" i="1"/>
  <c r="BM1941" i="1"/>
  <c r="BN1941" i="1"/>
  <c r="BO1941" i="1"/>
  <c r="BP1941" i="1"/>
  <c r="BQ1941" i="1"/>
  <c r="BR1941" i="1"/>
  <c r="BS1941" i="1"/>
  <c r="BT1941" i="1"/>
  <c r="BU1941" i="1"/>
  <c r="BV1941" i="1"/>
  <c r="BW1941" i="1"/>
  <c r="BX1941" i="1"/>
  <c r="BY1941" i="1"/>
  <c r="BZ1941" i="1"/>
  <c r="CA1941" i="1"/>
  <c r="CB1941" i="1"/>
  <c r="CC1941" i="1"/>
  <c r="CD1941" i="1"/>
  <c r="CE1941" i="1"/>
  <c r="CF1941" i="1"/>
  <c r="CG1941" i="1"/>
  <c r="CH1941" i="1"/>
  <c r="CI1941" i="1"/>
  <c r="CJ1941" i="1"/>
  <c r="CK1941" i="1"/>
  <c r="CL1941" i="1"/>
  <c r="CM1941" i="1"/>
  <c r="CN1941" i="1"/>
  <c r="CO1941" i="1"/>
  <c r="CP1941" i="1"/>
  <c r="CQ1941" i="1"/>
  <c r="CR1941" i="1"/>
  <c r="CS1941" i="1"/>
  <c r="CT1941" i="1"/>
  <c r="CU1941" i="1"/>
  <c r="CV1941" i="1"/>
  <c r="CW1941" i="1"/>
  <c r="CX1941" i="1"/>
  <c r="CY1941" i="1"/>
  <c r="CZ1941" i="1"/>
  <c r="DA1941" i="1"/>
  <c r="BD1941" i="1"/>
  <c r="B1941" i="1"/>
  <c r="BE1942" i="1"/>
  <c r="BF1942" i="1"/>
  <c r="BG1942" i="1"/>
  <c r="BH1942" i="1"/>
  <c r="BI1942" i="1"/>
  <c r="BJ1942" i="1"/>
  <c r="BK1942" i="1"/>
  <c r="BL1942" i="1"/>
  <c r="BM1942" i="1"/>
  <c r="BN1942" i="1"/>
  <c r="BO1942" i="1"/>
  <c r="BP1942" i="1"/>
  <c r="BQ1942" i="1"/>
  <c r="BR1942" i="1"/>
  <c r="BS1942" i="1"/>
  <c r="BT1942" i="1"/>
  <c r="BU1942" i="1"/>
  <c r="BV1942" i="1"/>
  <c r="BW1942" i="1"/>
  <c r="BX1942" i="1"/>
  <c r="BY1942" i="1"/>
  <c r="BZ1942" i="1"/>
  <c r="CA1942" i="1"/>
  <c r="CB1942" i="1"/>
  <c r="CC1942" i="1"/>
  <c r="CD1942" i="1"/>
  <c r="CE1942" i="1"/>
  <c r="CF1942" i="1"/>
  <c r="CG1942" i="1"/>
  <c r="CH1942" i="1"/>
  <c r="CI1942" i="1"/>
  <c r="CJ1942" i="1"/>
  <c r="CK1942" i="1"/>
  <c r="CL1942" i="1"/>
  <c r="CM1942" i="1"/>
  <c r="CN1942" i="1"/>
  <c r="CO1942" i="1"/>
  <c r="CP1942" i="1"/>
  <c r="CQ1942" i="1"/>
  <c r="CR1942" i="1"/>
  <c r="CS1942" i="1"/>
  <c r="CT1942" i="1"/>
  <c r="CU1942" i="1"/>
  <c r="CV1942" i="1"/>
  <c r="CW1942" i="1"/>
  <c r="CX1942" i="1"/>
  <c r="CY1942" i="1"/>
  <c r="CZ1942" i="1"/>
  <c r="DA1942" i="1"/>
  <c r="BD1942" i="1"/>
  <c r="B1942" i="1"/>
  <c r="BE1943" i="1"/>
  <c r="BF1943" i="1"/>
  <c r="BG1943" i="1"/>
  <c r="BH1943" i="1"/>
  <c r="BI1943" i="1"/>
  <c r="BJ1943" i="1"/>
  <c r="BK1943" i="1"/>
  <c r="BL1943" i="1"/>
  <c r="BM1943" i="1"/>
  <c r="BN1943" i="1"/>
  <c r="BO1943" i="1"/>
  <c r="BP1943" i="1"/>
  <c r="BQ1943" i="1"/>
  <c r="BR1943" i="1"/>
  <c r="BS1943" i="1"/>
  <c r="BT1943" i="1"/>
  <c r="BU1943" i="1"/>
  <c r="BV1943" i="1"/>
  <c r="BW1943" i="1"/>
  <c r="BX1943" i="1"/>
  <c r="BY1943" i="1"/>
  <c r="BZ1943" i="1"/>
  <c r="CA1943" i="1"/>
  <c r="CB1943" i="1"/>
  <c r="CC1943" i="1"/>
  <c r="CD1943" i="1"/>
  <c r="CE1943" i="1"/>
  <c r="CF1943" i="1"/>
  <c r="CG1943" i="1"/>
  <c r="CH1943" i="1"/>
  <c r="CI1943" i="1"/>
  <c r="CJ1943" i="1"/>
  <c r="CK1943" i="1"/>
  <c r="CL1943" i="1"/>
  <c r="CM1943" i="1"/>
  <c r="CN1943" i="1"/>
  <c r="CO1943" i="1"/>
  <c r="CP1943" i="1"/>
  <c r="CQ1943" i="1"/>
  <c r="CR1943" i="1"/>
  <c r="CS1943" i="1"/>
  <c r="CT1943" i="1"/>
  <c r="CU1943" i="1"/>
  <c r="CV1943" i="1"/>
  <c r="CW1943" i="1"/>
  <c r="CX1943" i="1"/>
  <c r="CY1943" i="1"/>
  <c r="CZ1943" i="1"/>
  <c r="DA1943" i="1"/>
  <c r="BD1943" i="1"/>
  <c r="B1943" i="1"/>
  <c r="BE1944" i="1"/>
  <c r="BF1944" i="1"/>
  <c r="BG1944" i="1"/>
  <c r="BH1944" i="1"/>
  <c r="BI1944" i="1"/>
  <c r="BJ1944" i="1"/>
  <c r="BK1944" i="1"/>
  <c r="BL1944" i="1"/>
  <c r="BM1944" i="1"/>
  <c r="BN1944" i="1"/>
  <c r="BO1944" i="1"/>
  <c r="BP1944" i="1"/>
  <c r="BQ1944" i="1"/>
  <c r="BR1944" i="1"/>
  <c r="BS1944" i="1"/>
  <c r="BT1944" i="1"/>
  <c r="BU1944" i="1"/>
  <c r="BV1944" i="1"/>
  <c r="BW1944" i="1"/>
  <c r="BX1944" i="1"/>
  <c r="BY1944" i="1"/>
  <c r="BZ1944" i="1"/>
  <c r="CA1944" i="1"/>
  <c r="CB1944" i="1"/>
  <c r="CC1944" i="1"/>
  <c r="CD1944" i="1"/>
  <c r="CE1944" i="1"/>
  <c r="CF1944" i="1"/>
  <c r="CG1944" i="1"/>
  <c r="CH1944" i="1"/>
  <c r="CI1944" i="1"/>
  <c r="CJ1944" i="1"/>
  <c r="CK1944" i="1"/>
  <c r="CL1944" i="1"/>
  <c r="CM1944" i="1"/>
  <c r="CN1944" i="1"/>
  <c r="CO1944" i="1"/>
  <c r="CP1944" i="1"/>
  <c r="CQ1944" i="1"/>
  <c r="CR1944" i="1"/>
  <c r="CS1944" i="1"/>
  <c r="CT1944" i="1"/>
  <c r="CU1944" i="1"/>
  <c r="CV1944" i="1"/>
  <c r="CW1944" i="1"/>
  <c r="CX1944" i="1"/>
  <c r="CY1944" i="1"/>
  <c r="CZ1944" i="1"/>
  <c r="DA1944" i="1"/>
  <c r="BD1944" i="1"/>
  <c r="B1944" i="1"/>
  <c r="BE1945" i="1"/>
  <c r="BF1945" i="1"/>
  <c r="BG1945" i="1"/>
  <c r="BH1945" i="1"/>
  <c r="BI1945" i="1"/>
  <c r="BJ1945" i="1"/>
  <c r="BK1945" i="1"/>
  <c r="BL1945" i="1"/>
  <c r="BM1945" i="1"/>
  <c r="BN1945" i="1"/>
  <c r="BO1945" i="1"/>
  <c r="BP1945" i="1"/>
  <c r="BQ1945" i="1"/>
  <c r="BR1945" i="1"/>
  <c r="BS1945" i="1"/>
  <c r="BT1945" i="1"/>
  <c r="BU1945" i="1"/>
  <c r="BV1945" i="1"/>
  <c r="BW1945" i="1"/>
  <c r="BX1945" i="1"/>
  <c r="BY1945" i="1"/>
  <c r="BZ1945" i="1"/>
  <c r="CA1945" i="1"/>
  <c r="CB1945" i="1"/>
  <c r="CC1945" i="1"/>
  <c r="CD1945" i="1"/>
  <c r="CE1945" i="1"/>
  <c r="CF1945" i="1"/>
  <c r="CG1945" i="1"/>
  <c r="CH1945" i="1"/>
  <c r="CI1945" i="1"/>
  <c r="CJ1945" i="1"/>
  <c r="CK1945" i="1"/>
  <c r="CL1945" i="1"/>
  <c r="CM1945" i="1"/>
  <c r="CN1945" i="1"/>
  <c r="CO1945" i="1"/>
  <c r="CP1945" i="1"/>
  <c r="CQ1945" i="1"/>
  <c r="CR1945" i="1"/>
  <c r="CS1945" i="1"/>
  <c r="CT1945" i="1"/>
  <c r="CU1945" i="1"/>
  <c r="CV1945" i="1"/>
  <c r="CW1945" i="1"/>
  <c r="CX1945" i="1"/>
  <c r="CY1945" i="1"/>
  <c r="CZ1945" i="1"/>
  <c r="DA1945" i="1"/>
  <c r="BD1945" i="1"/>
  <c r="B1945" i="1"/>
  <c r="BE1946" i="1"/>
  <c r="BF1946" i="1"/>
  <c r="BG1946" i="1"/>
  <c r="BH1946" i="1"/>
  <c r="BI1946" i="1"/>
  <c r="BJ1946" i="1"/>
  <c r="BK1946" i="1"/>
  <c r="BL1946" i="1"/>
  <c r="BM1946" i="1"/>
  <c r="BN1946" i="1"/>
  <c r="BO1946" i="1"/>
  <c r="BP1946" i="1"/>
  <c r="BQ1946" i="1"/>
  <c r="BR1946" i="1"/>
  <c r="BS1946" i="1"/>
  <c r="BT1946" i="1"/>
  <c r="BU1946" i="1"/>
  <c r="BV1946" i="1"/>
  <c r="BW1946" i="1"/>
  <c r="BX1946" i="1"/>
  <c r="BY1946" i="1"/>
  <c r="BZ1946" i="1"/>
  <c r="CA1946" i="1"/>
  <c r="CB1946" i="1"/>
  <c r="CC1946" i="1"/>
  <c r="CD1946" i="1"/>
  <c r="CE1946" i="1"/>
  <c r="CF1946" i="1"/>
  <c r="CG1946" i="1"/>
  <c r="CH1946" i="1"/>
  <c r="CI1946" i="1"/>
  <c r="CJ1946" i="1"/>
  <c r="CK1946" i="1"/>
  <c r="CL1946" i="1"/>
  <c r="CM1946" i="1"/>
  <c r="CN1946" i="1"/>
  <c r="CO1946" i="1"/>
  <c r="CP1946" i="1"/>
  <c r="CQ1946" i="1"/>
  <c r="CR1946" i="1"/>
  <c r="CS1946" i="1"/>
  <c r="CT1946" i="1"/>
  <c r="CU1946" i="1"/>
  <c r="CV1946" i="1"/>
  <c r="CW1946" i="1"/>
  <c r="CX1946" i="1"/>
  <c r="CY1946" i="1"/>
  <c r="CZ1946" i="1"/>
  <c r="DA1946" i="1"/>
  <c r="BD1946" i="1"/>
  <c r="B1946" i="1"/>
  <c r="BE1947" i="1"/>
  <c r="BF1947" i="1"/>
  <c r="BG1947" i="1"/>
  <c r="BH1947" i="1"/>
  <c r="BI1947" i="1"/>
  <c r="BJ1947" i="1"/>
  <c r="BK1947" i="1"/>
  <c r="BL1947" i="1"/>
  <c r="BM1947" i="1"/>
  <c r="BN1947" i="1"/>
  <c r="BO1947" i="1"/>
  <c r="BP1947" i="1"/>
  <c r="BQ1947" i="1"/>
  <c r="BR1947" i="1"/>
  <c r="BS1947" i="1"/>
  <c r="BT1947" i="1"/>
  <c r="BU1947" i="1"/>
  <c r="BV1947" i="1"/>
  <c r="BW1947" i="1"/>
  <c r="BX1947" i="1"/>
  <c r="BY1947" i="1"/>
  <c r="BZ1947" i="1"/>
  <c r="CA1947" i="1"/>
  <c r="CB1947" i="1"/>
  <c r="CC1947" i="1"/>
  <c r="CD1947" i="1"/>
  <c r="CE1947" i="1"/>
  <c r="CF1947" i="1"/>
  <c r="CG1947" i="1"/>
  <c r="CH1947" i="1"/>
  <c r="CI1947" i="1"/>
  <c r="CJ1947" i="1"/>
  <c r="CK1947" i="1"/>
  <c r="CL1947" i="1"/>
  <c r="CM1947" i="1"/>
  <c r="CN1947" i="1"/>
  <c r="CO1947" i="1"/>
  <c r="CP1947" i="1"/>
  <c r="CQ1947" i="1"/>
  <c r="CR1947" i="1"/>
  <c r="CS1947" i="1"/>
  <c r="CT1947" i="1"/>
  <c r="CU1947" i="1"/>
  <c r="CV1947" i="1"/>
  <c r="CW1947" i="1"/>
  <c r="CX1947" i="1"/>
  <c r="CY1947" i="1"/>
  <c r="CZ1947" i="1"/>
  <c r="DA1947" i="1"/>
  <c r="BD1947" i="1"/>
  <c r="B1947" i="1"/>
  <c r="BE1948" i="1"/>
  <c r="BF1948" i="1"/>
  <c r="BG1948" i="1"/>
  <c r="BH1948" i="1"/>
  <c r="BI1948" i="1"/>
  <c r="BJ1948" i="1"/>
  <c r="BK1948" i="1"/>
  <c r="BL1948" i="1"/>
  <c r="BM1948" i="1"/>
  <c r="BN1948" i="1"/>
  <c r="BO1948" i="1"/>
  <c r="BP1948" i="1"/>
  <c r="BQ1948" i="1"/>
  <c r="BR1948" i="1"/>
  <c r="BS1948" i="1"/>
  <c r="BT1948" i="1"/>
  <c r="BU1948" i="1"/>
  <c r="BV1948" i="1"/>
  <c r="BW1948" i="1"/>
  <c r="BX1948" i="1"/>
  <c r="BY1948" i="1"/>
  <c r="BZ1948" i="1"/>
  <c r="CA1948" i="1"/>
  <c r="CB1948" i="1"/>
  <c r="CC1948" i="1"/>
  <c r="CD1948" i="1"/>
  <c r="CE1948" i="1"/>
  <c r="CF1948" i="1"/>
  <c r="CG1948" i="1"/>
  <c r="CH1948" i="1"/>
  <c r="CI1948" i="1"/>
  <c r="CJ1948" i="1"/>
  <c r="CK1948" i="1"/>
  <c r="CL1948" i="1"/>
  <c r="CM1948" i="1"/>
  <c r="CN1948" i="1"/>
  <c r="CO1948" i="1"/>
  <c r="CP1948" i="1"/>
  <c r="CQ1948" i="1"/>
  <c r="CR1948" i="1"/>
  <c r="CS1948" i="1"/>
  <c r="CT1948" i="1"/>
  <c r="CU1948" i="1"/>
  <c r="CV1948" i="1"/>
  <c r="CW1948" i="1"/>
  <c r="CX1948" i="1"/>
  <c r="CY1948" i="1"/>
  <c r="CZ1948" i="1"/>
  <c r="DA1948" i="1"/>
  <c r="BD1948" i="1"/>
  <c r="B1948" i="1"/>
  <c r="BE1949" i="1"/>
  <c r="BF1949" i="1"/>
  <c r="BG1949" i="1"/>
  <c r="BH1949" i="1"/>
  <c r="BI1949" i="1"/>
  <c r="BJ1949" i="1"/>
  <c r="BK1949" i="1"/>
  <c r="BL1949" i="1"/>
  <c r="BM1949" i="1"/>
  <c r="BN1949" i="1"/>
  <c r="BO1949" i="1"/>
  <c r="BP1949" i="1"/>
  <c r="BQ1949" i="1"/>
  <c r="BR1949" i="1"/>
  <c r="BS1949" i="1"/>
  <c r="BT1949" i="1"/>
  <c r="BU1949" i="1"/>
  <c r="BV1949" i="1"/>
  <c r="BW1949" i="1"/>
  <c r="BX1949" i="1"/>
  <c r="BY1949" i="1"/>
  <c r="BZ1949" i="1"/>
  <c r="CA1949" i="1"/>
  <c r="CB1949" i="1"/>
  <c r="CC1949" i="1"/>
  <c r="CD1949" i="1"/>
  <c r="CE1949" i="1"/>
  <c r="CF1949" i="1"/>
  <c r="CG1949" i="1"/>
  <c r="CH1949" i="1"/>
  <c r="CI1949" i="1"/>
  <c r="CJ1949" i="1"/>
  <c r="CK1949" i="1"/>
  <c r="CL1949" i="1"/>
  <c r="CM1949" i="1"/>
  <c r="CN1949" i="1"/>
  <c r="CO1949" i="1"/>
  <c r="CP1949" i="1"/>
  <c r="CQ1949" i="1"/>
  <c r="CR1949" i="1"/>
  <c r="CS1949" i="1"/>
  <c r="CT1949" i="1"/>
  <c r="CU1949" i="1"/>
  <c r="CV1949" i="1"/>
  <c r="CW1949" i="1"/>
  <c r="CX1949" i="1"/>
  <c r="CY1949" i="1"/>
  <c r="CZ1949" i="1"/>
  <c r="DA1949" i="1"/>
  <c r="BD1949" i="1"/>
  <c r="B1949" i="1"/>
  <c r="BE1950" i="1"/>
  <c r="BF1950" i="1"/>
  <c r="BG1950" i="1"/>
  <c r="BH1950" i="1"/>
  <c r="BI1950" i="1"/>
  <c r="BJ1950" i="1"/>
  <c r="BK1950" i="1"/>
  <c r="BL1950" i="1"/>
  <c r="BM1950" i="1"/>
  <c r="BN1950" i="1"/>
  <c r="BO1950" i="1"/>
  <c r="BP1950" i="1"/>
  <c r="BQ1950" i="1"/>
  <c r="BR1950" i="1"/>
  <c r="BS1950" i="1"/>
  <c r="BT1950" i="1"/>
  <c r="BU1950" i="1"/>
  <c r="BV1950" i="1"/>
  <c r="BW1950" i="1"/>
  <c r="BX1950" i="1"/>
  <c r="BY1950" i="1"/>
  <c r="BZ1950" i="1"/>
  <c r="CA1950" i="1"/>
  <c r="CB1950" i="1"/>
  <c r="CC1950" i="1"/>
  <c r="CD1950" i="1"/>
  <c r="CE1950" i="1"/>
  <c r="CF1950" i="1"/>
  <c r="CG1950" i="1"/>
  <c r="CH1950" i="1"/>
  <c r="CI1950" i="1"/>
  <c r="CJ1950" i="1"/>
  <c r="CK1950" i="1"/>
  <c r="CL1950" i="1"/>
  <c r="CM1950" i="1"/>
  <c r="CN1950" i="1"/>
  <c r="CO1950" i="1"/>
  <c r="CP1950" i="1"/>
  <c r="CQ1950" i="1"/>
  <c r="CR1950" i="1"/>
  <c r="CS1950" i="1"/>
  <c r="CT1950" i="1"/>
  <c r="CU1950" i="1"/>
  <c r="CV1950" i="1"/>
  <c r="CW1950" i="1"/>
  <c r="CX1950" i="1"/>
  <c r="CY1950" i="1"/>
  <c r="CZ1950" i="1"/>
  <c r="DA1950" i="1"/>
  <c r="BD1950" i="1"/>
  <c r="B1950" i="1"/>
  <c r="BE1951" i="1"/>
  <c r="BF1951" i="1"/>
  <c r="BG1951" i="1"/>
  <c r="BH1951" i="1"/>
  <c r="BI1951" i="1"/>
  <c r="BJ1951" i="1"/>
  <c r="BK1951" i="1"/>
  <c r="BL1951" i="1"/>
  <c r="BM1951" i="1"/>
  <c r="BN1951" i="1"/>
  <c r="BO1951" i="1"/>
  <c r="BP1951" i="1"/>
  <c r="BQ1951" i="1"/>
  <c r="BR1951" i="1"/>
  <c r="BS1951" i="1"/>
  <c r="BT1951" i="1"/>
  <c r="BU1951" i="1"/>
  <c r="BV1951" i="1"/>
  <c r="BW1951" i="1"/>
  <c r="BX1951" i="1"/>
  <c r="BY1951" i="1"/>
  <c r="BZ1951" i="1"/>
  <c r="CA1951" i="1"/>
  <c r="CB1951" i="1"/>
  <c r="CC1951" i="1"/>
  <c r="CD1951" i="1"/>
  <c r="CE1951" i="1"/>
  <c r="CF1951" i="1"/>
  <c r="CG1951" i="1"/>
  <c r="CH1951" i="1"/>
  <c r="CI1951" i="1"/>
  <c r="CJ1951" i="1"/>
  <c r="CK1951" i="1"/>
  <c r="CL1951" i="1"/>
  <c r="CM1951" i="1"/>
  <c r="CN1951" i="1"/>
  <c r="CO1951" i="1"/>
  <c r="CP1951" i="1"/>
  <c r="CQ1951" i="1"/>
  <c r="CR1951" i="1"/>
  <c r="CS1951" i="1"/>
  <c r="CT1951" i="1"/>
  <c r="CU1951" i="1"/>
  <c r="CV1951" i="1"/>
  <c r="CW1951" i="1"/>
  <c r="CX1951" i="1"/>
  <c r="CY1951" i="1"/>
  <c r="CZ1951" i="1"/>
  <c r="DA1951" i="1"/>
  <c r="BD1951" i="1"/>
  <c r="B1951" i="1"/>
  <c r="BE1952" i="1"/>
  <c r="BF1952" i="1"/>
  <c r="BG1952" i="1"/>
  <c r="BH1952" i="1"/>
  <c r="BI1952" i="1"/>
  <c r="BJ1952" i="1"/>
  <c r="BK1952" i="1"/>
  <c r="BL1952" i="1"/>
  <c r="BM1952" i="1"/>
  <c r="BN1952" i="1"/>
  <c r="BO1952" i="1"/>
  <c r="BP1952" i="1"/>
  <c r="BQ1952" i="1"/>
  <c r="BR1952" i="1"/>
  <c r="BS1952" i="1"/>
  <c r="BT1952" i="1"/>
  <c r="BU1952" i="1"/>
  <c r="BV1952" i="1"/>
  <c r="BW1952" i="1"/>
  <c r="BX1952" i="1"/>
  <c r="BY1952" i="1"/>
  <c r="BZ1952" i="1"/>
  <c r="CA1952" i="1"/>
  <c r="CB1952" i="1"/>
  <c r="CC1952" i="1"/>
  <c r="CD1952" i="1"/>
  <c r="CE1952" i="1"/>
  <c r="CF1952" i="1"/>
  <c r="CG1952" i="1"/>
  <c r="CH1952" i="1"/>
  <c r="CI1952" i="1"/>
  <c r="CJ1952" i="1"/>
  <c r="CK1952" i="1"/>
  <c r="CL1952" i="1"/>
  <c r="CM1952" i="1"/>
  <c r="CN1952" i="1"/>
  <c r="CO1952" i="1"/>
  <c r="CP1952" i="1"/>
  <c r="CQ1952" i="1"/>
  <c r="CR1952" i="1"/>
  <c r="CS1952" i="1"/>
  <c r="CT1952" i="1"/>
  <c r="CU1952" i="1"/>
  <c r="CV1952" i="1"/>
  <c r="CW1952" i="1"/>
  <c r="CX1952" i="1"/>
  <c r="CY1952" i="1"/>
  <c r="CZ1952" i="1"/>
  <c r="DA1952" i="1"/>
  <c r="BD1952" i="1"/>
  <c r="B1952" i="1"/>
  <c r="BE1953" i="1"/>
  <c r="BF1953" i="1"/>
  <c r="BG1953" i="1"/>
  <c r="BH1953" i="1"/>
  <c r="BI1953" i="1"/>
  <c r="BJ1953" i="1"/>
  <c r="BK1953" i="1"/>
  <c r="BL1953" i="1"/>
  <c r="BM1953" i="1"/>
  <c r="BN1953" i="1"/>
  <c r="BO1953" i="1"/>
  <c r="BP1953" i="1"/>
  <c r="BQ1953" i="1"/>
  <c r="BR1953" i="1"/>
  <c r="BS1953" i="1"/>
  <c r="BT1953" i="1"/>
  <c r="BU1953" i="1"/>
  <c r="BV1953" i="1"/>
  <c r="BW1953" i="1"/>
  <c r="BX1953" i="1"/>
  <c r="BY1953" i="1"/>
  <c r="BZ1953" i="1"/>
  <c r="CA1953" i="1"/>
  <c r="CB1953" i="1"/>
  <c r="CC1953" i="1"/>
  <c r="CD1953" i="1"/>
  <c r="CE1953" i="1"/>
  <c r="CF1953" i="1"/>
  <c r="CG1953" i="1"/>
  <c r="CH1953" i="1"/>
  <c r="CI1953" i="1"/>
  <c r="CJ1953" i="1"/>
  <c r="CK1953" i="1"/>
  <c r="CL1953" i="1"/>
  <c r="CM1953" i="1"/>
  <c r="CN1953" i="1"/>
  <c r="CO1953" i="1"/>
  <c r="CP1953" i="1"/>
  <c r="CQ1953" i="1"/>
  <c r="CR1953" i="1"/>
  <c r="CS1953" i="1"/>
  <c r="CT1953" i="1"/>
  <c r="CU1953" i="1"/>
  <c r="CV1953" i="1"/>
  <c r="CW1953" i="1"/>
  <c r="CX1953" i="1"/>
  <c r="CY1953" i="1"/>
  <c r="CZ1953" i="1"/>
  <c r="DA1953" i="1"/>
  <c r="BD1953" i="1"/>
  <c r="B1953" i="1"/>
  <c r="BE1954" i="1"/>
  <c r="BF1954" i="1"/>
  <c r="BG1954" i="1"/>
  <c r="BH1954" i="1"/>
  <c r="BI1954" i="1"/>
  <c r="BJ1954" i="1"/>
  <c r="BK1954" i="1"/>
  <c r="BL1954" i="1"/>
  <c r="BM1954" i="1"/>
  <c r="BN1954" i="1"/>
  <c r="BO1954" i="1"/>
  <c r="BP1954" i="1"/>
  <c r="BQ1954" i="1"/>
  <c r="BR1954" i="1"/>
  <c r="BS1954" i="1"/>
  <c r="BT1954" i="1"/>
  <c r="BU1954" i="1"/>
  <c r="BV1954" i="1"/>
  <c r="BW1954" i="1"/>
  <c r="BX1954" i="1"/>
  <c r="BY1954" i="1"/>
  <c r="BZ1954" i="1"/>
  <c r="CA1954" i="1"/>
  <c r="CB1954" i="1"/>
  <c r="CC1954" i="1"/>
  <c r="CD1954" i="1"/>
  <c r="CE1954" i="1"/>
  <c r="CF1954" i="1"/>
  <c r="CG1954" i="1"/>
  <c r="CH1954" i="1"/>
  <c r="CI1954" i="1"/>
  <c r="CJ1954" i="1"/>
  <c r="CK1954" i="1"/>
  <c r="CL1954" i="1"/>
  <c r="CM1954" i="1"/>
  <c r="CN1954" i="1"/>
  <c r="CO1954" i="1"/>
  <c r="CP1954" i="1"/>
  <c r="CQ1954" i="1"/>
  <c r="CR1954" i="1"/>
  <c r="CS1954" i="1"/>
  <c r="CT1954" i="1"/>
  <c r="CU1954" i="1"/>
  <c r="CV1954" i="1"/>
  <c r="CW1954" i="1"/>
  <c r="CX1954" i="1"/>
  <c r="CY1954" i="1"/>
  <c r="CZ1954" i="1"/>
  <c r="DA1954" i="1"/>
  <c r="BD1954" i="1"/>
  <c r="B1954" i="1"/>
  <c r="BE1955" i="1"/>
  <c r="BF1955" i="1"/>
  <c r="BG1955" i="1"/>
  <c r="BH1955" i="1"/>
  <c r="BI1955" i="1"/>
  <c r="BJ1955" i="1"/>
  <c r="BK1955" i="1"/>
  <c r="BL1955" i="1"/>
  <c r="BM1955" i="1"/>
  <c r="BN1955" i="1"/>
  <c r="BO1955" i="1"/>
  <c r="BP1955" i="1"/>
  <c r="BQ1955" i="1"/>
  <c r="BR1955" i="1"/>
  <c r="BS1955" i="1"/>
  <c r="BT1955" i="1"/>
  <c r="BU1955" i="1"/>
  <c r="BV1955" i="1"/>
  <c r="BW1955" i="1"/>
  <c r="BX1955" i="1"/>
  <c r="BY1955" i="1"/>
  <c r="BZ1955" i="1"/>
  <c r="CA1955" i="1"/>
  <c r="CB1955" i="1"/>
  <c r="CC1955" i="1"/>
  <c r="CD1955" i="1"/>
  <c r="CE1955" i="1"/>
  <c r="CF1955" i="1"/>
  <c r="CG1955" i="1"/>
  <c r="CH1955" i="1"/>
  <c r="CI1955" i="1"/>
  <c r="CJ1955" i="1"/>
  <c r="CK1955" i="1"/>
  <c r="CL1955" i="1"/>
  <c r="CM1955" i="1"/>
  <c r="CN1955" i="1"/>
  <c r="CO1955" i="1"/>
  <c r="CP1955" i="1"/>
  <c r="CQ1955" i="1"/>
  <c r="CR1955" i="1"/>
  <c r="CS1955" i="1"/>
  <c r="CT1955" i="1"/>
  <c r="CU1955" i="1"/>
  <c r="CV1955" i="1"/>
  <c r="CW1955" i="1"/>
  <c r="CX1955" i="1"/>
  <c r="CY1955" i="1"/>
  <c r="CZ1955" i="1"/>
  <c r="DA1955" i="1"/>
  <c r="BD1955" i="1"/>
  <c r="B1955" i="1"/>
  <c r="BE1956" i="1"/>
  <c r="BF1956" i="1"/>
  <c r="BG1956" i="1"/>
  <c r="BH1956" i="1"/>
  <c r="BI1956" i="1"/>
  <c r="BJ1956" i="1"/>
  <c r="BK1956" i="1"/>
  <c r="BL1956" i="1"/>
  <c r="BM1956" i="1"/>
  <c r="BN1956" i="1"/>
  <c r="BO1956" i="1"/>
  <c r="BP1956" i="1"/>
  <c r="BQ1956" i="1"/>
  <c r="BR1956" i="1"/>
  <c r="BS1956" i="1"/>
  <c r="BT1956" i="1"/>
  <c r="BU1956" i="1"/>
  <c r="BV1956" i="1"/>
  <c r="BW1956" i="1"/>
  <c r="BX1956" i="1"/>
  <c r="BY1956" i="1"/>
  <c r="BZ1956" i="1"/>
  <c r="CA1956" i="1"/>
  <c r="CB1956" i="1"/>
  <c r="CC1956" i="1"/>
  <c r="CD1956" i="1"/>
  <c r="CE1956" i="1"/>
  <c r="CF1956" i="1"/>
  <c r="CG1956" i="1"/>
  <c r="CH1956" i="1"/>
  <c r="CI1956" i="1"/>
  <c r="CJ1956" i="1"/>
  <c r="CK1956" i="1"/>
  <c r="CL1956" i="1"/>
  <c r="CM1956" i="1"/>
  <c r="CN1956" i="1"/>
  <c r="CO1956" i="1"/>
  <c r="CP1956" i="1"/>
  <c r="CQ1956" i="1"/>
  <c r="CR1956" i="1"/>
  <c r="CS1956" i="1"/>
  <c r="CT1956" i="1"/>
  <c r="CU1956" i="1"/>
  <c r="CV1956" i="1"/>
  <c r="CW1956" i="1"/>
  <c r="CX1956" i="1"/>
  <c r="CY1956" i="1"/>
  <c r="CZ1956" i="1"/>
  <c r="DA1956" i="1"/>
  <c r="BD1956" i="1"/>
  <c r="B1956" i="1"/>
  <c r="BE1957" i="1"/>
  <c r="BF1957" i="1"/>
  <c r="BG1957" i="1"/>
  <c r="BH1957" i="1"/>
  <c r="BI1957" i="1"/>
  <c r="BJ1957" i="1"/>
  <c r="BK1957" i="1"/>
  <c r="BL1957" i="1"/>
  <c r="BM1957" i="1"/>
  <c r="BN1957" i="1"/>
  <c r="BO1957" i="1"/>
  <c r="BP1957" i="1"/>
  <c r="BQ1957" i="1"/>
  <c r="BR1957" i="1"/>
  <c r="BS1957" i="1"/>
  <c r="BT1957" i="1"/>
  <c r="BU1957" i="1"/>
  <c r="BV1957" i="1"/>
  <c r="BW1957" i="1"/>
  <c r="BX1957" i="1"/>
  <c r="BY1957" i="1"/>
  <c r="BZ1957" i="1"/>
  <c r="CA1957" i="1"/>
  <c r="CB1957" i="1"/>
  <c r="CC1957" i="1"/>
  <c r="CD1957" i="1"/>
  <c r="CE1957" i="1"/>
  <c r="CF1957" i="1"/>
  <c r="CG1957" i="1"/>
  <c r="CH1957" i="1"/>
  <c r="CI1957" i="1"/>
  <c r="CJ1957" i="1"/>
  <c r="CK1957" i="1"/>
  <c r="CL1957" i="1"/>
  <c r="CM1957" i="1"/>
  <c r="CN1957" i="1"/>
  <c r="CO1957" i="1"/>
  <c r="CP1957" i="1"/>
  <c r="CQ1957" i="1"/>
  <c r="CR1957" i="1"/>
  <c r="CS1957" i="1"/>
  <c r="CT1957" i="1"/>
  <c r="CU1957" i="1"/>
  <c r="CV1957" i="1"/>
  <c r="CW1957" i="1"/>
  <c r="CX1957" i="1"/>
  <c r="CY1957" i="1"/>
  <c r="CZ1957" i="1"/>
  <c r="DA1957" i="1"/>
  <c r="BD1957" i="1"/>
  <c r="B1957" i="1"/>
  <c r="BE1958" i="1"/>
  <c r="BF1958" i="1"/>
  <c r="BG1958" i="1"/>
  <c r="BH1958" i="1"/>
  <c r="BI1958" i="1"/>
  <c r="BJ1958" i="1"/>
  <c r="BK1958" i="1"/>
  <c r="BL1958" i="1"/>
  <c r="BM1958" i="1"/>
  <c r="BN1958" i="1"/>
  <c r="BO1958" i="1"/>
  <c r="BP1958" i="1"/>
  <c r="BQ1958" i="1"/>
  <c r="BR1958" i="1"/>
  <c r="BS1958" i="1"/>
  <c r="BT1958" i="1"/>
  <c r="BU1958" i="1"/>
  <c r="BV1958" i="1"/>
  <c r="BW1958" i="1"/>
  <c r="BX1958" i="1"/>
  <c r="BY1958" i="1"/>
  <c r="BZ1958" i="1"/>
  <c r="CA1958" i="1"/>
  <c r="CB1958" i="1"/>
  <c r="CC1958" i="1"/>
  <c r="CD1958" i="1"/>
  <c r="CE1958" i="1"/>
  <c r="CF1958" i="1"/>
  <c r="CG1958" i="1"/>
  <c r="CH1958" i="1"/>
  <c r="CI1958" i="1"/>
  <c r="CJ1958" i="1"/>
  <c r="CK1958" i="1"/>
  <c r="CL1958" i="1"/>
  <c r="CM1958" i="1"/>
  <c r="CN1958" i="1"/>
  <c r="CO1958" i="1"/>
  <c r="CP1958" i="1"/>
  <c r="CQ1958" i="1"/>
  <c r="CR1958" i="1"/>
  <c r="CS1958" i="1"/>
  <c r="CT1958" i="1"/>
  <c r="CU1958" i="1"/>
  <c r="CV1958" i="1"/>
  <c r="CW1958" i="1"/>
  <c r="CX1958" i="1"/>
  <c r="CY1958" i="1"/>
  <c r="CZ1958" i="1"/>
  <c r="DA1958" i="1"/>
  <c r="BD1958" i="1"/>
  <c r="B1958" i="1"/>
  <c r="BE1959" i="1"/>
  <c r="BF1959" i="1"/>
  <c r="BG1959" i="1"/>
  <c r="BH1959" i="1"/>
  <c r="BI1959" i="1"/>
  <c r="BJ1959" i="1"/>
  <c r="BK1959" i="1"/>
  <c r="BL1959" i="1"/>
  <c r="BM1959" i="1"/>
  <c r="BN1959" i="1"/>
  <c r="BO1959" i="1"/>
  <c r="BP1959" i="1"/>
  <c r="BQ1959" i="1"/>
  <c r="BR1959" i="1"/>
  <c r="BS1959" i="1"/>
  <c r="BT1959" i="1"/>
  <c r="BU1959" i="1"/>
  <c r="BV1959" i="1"/>
  <c r="BW1959" i="1"/>
  <c r="BX1959" i="1"/>
  <c r="BY1959" i="1"/>
  <c r="BZ1959" i="1"/>
  <c r="CA1959" i="1"/>
  <c r="CB1959" i="1"/>
  <c r="CC1959" i="1"/>
  <c r="CD1959" i="1"/>
  <c r="CE1959" i="1"/>
  <c r="CF1959" i="1"/>
  <c r="CG1959" i="1"/>
  <c r="CH1959" i="1"/>
  <c r="CI1959" i="1"/>
  <c r="CJ1959" i="1"/>
  <c r="CK1959" i="1"/>
  <c r="CL1959" i="1"/>
  <c r="CM1959" i="1"/>
  <c r="CN1959" i="1"/>
  <c r="CO1959" i="1"/>
  <c r="CP1959" i="1"/>
  <c r="CQ1959" i="1"/>
  <c r="CR1959" i="1"/>
  <c r="CS1959" i="1"/>
  <c r="CT1959" i="1"/>
  <c r="CU1959" i="1"/>
  <c r="CV1959" i="1"/>
  <c r="CW1959" i="1"/>
  <c r="CX1959" i="1"/>
  <c r="CY1959" i="1"/>
  <c r="CZ1959" i="1"/>
  <c r="DA1959" i="1"/>
  <c r="BD1959" i="1"/>
  <c r="B1959" i="1"/>
  <c r="BE1960" i="1"/>
  <c r="BF1960" i="1"/>
  <c r="BG1960" i="1"/>
  <c r="BH1960" i="1"/>
  <c r="BI1960" i="1"/>
  <c r="BJ1960" i="1"/>
  <c r="BK1960" i="1"/>
  <c r="BL1960" i="1"/>
  <c r="BM1960" i="1"/>
  <c r="BN1960" i="1"/>
  <c r="BO1960" i="1"/>
  <c r="BP1960" i="1"/>
  <c r="BQ1960" i="1"/>
  <c r="BR1960" i="1"/>
  <c r="BS1960" i="1"/>
  <c r="BT1960" i="1"/>
  <c r="BU1960" i="1"/>
  <c r="BV1960" i="1"/>
  <c r="BW1960" i="1"/>
  <c r="BX1960" i="1"/>
  <c r="BY1960" i="1"/>
  <c r="BZ1960" i="1"/>
  <c r="CA1960" i="1"/>
  <c r="CB1960" i="1"/>
  <c r="CC1960" i="1"/>
  <c r="CD1960" i="1"/>
  <c r="CE1960" i="1"/>
  <c r="CF1960" i="1"/>
  <c r="CG1960" i="1"/>
  <c r="CH1960" i="1"/>
  <c r="CI1960" i="1"/>
  <c r="CJ1960" i="1"/>
  <c r="CK1960" i="1"/>
  <c r="CL1960" i="1"/>
  <c r="CM1960" i="1"/>
  <c r="CN1960" i="1"/>
  <c r="CO1960" i="1"/>
  <c r="CP1960" i="1"/>
  <c r="CQ1960" i="1"/>
  <c r="CR1960" i="1"/>
  <c r="CS1960" i="1"/>
  <c r="CT1960" i="1"/>
  <c r="CU1960" i="1"/>
  <c r="CV1960" i="1"/>
  <c r="CW1960" i="1"/>
  <c r="CX1960" i="1"/>
  <c r="CY1960" i="1"/>
  <c r="CZ1960" i="1"/>
  <c r="DA1960" i="1"/>
  <c r="BD1960" i="1"/>
  <c r="B1960" i="1"/>
  <c r="BE1961" i="1"/>
  <c r="BF1961" i="1"/>
  <c r="BG1961" i="1"/>
  <c r="BH1961" i="1"/>
  <c r="BI1961" i="1"/>
  <c r="BJ1961" i="1"/>
  <c r="BK1961" i="1"/>
  <c r="BL1961" i="1"/>
  <c r="BM1961" i="1"/>
  <c r="BN1961" i="1"/>
  <c r="BO1961" i="1"/>
  <c r="BP1961" i="1"/>
  <c r="BQ1961" i="1"/>
  <c r="BR1961" i="1"/>
  <c r="BS1961" i="1"/>
  <c r="BT1961" i="1"/>
  <c r="BU1961" i="1"/>
  <c r="BV1961" i="1"/>
  <c r="BW1961" i="1"/>
  <c r="BX1961" i="1"/>
  <c r="BY1961" i="1"/>
  <c r="BZ1961" i="1"/>
  <c r="CA1961" i="1"/>
  <c r="CB1961" i="1"/>
  <c r="CC1961" i="1"/>
  <c r="CD1961" i="1"/>
  <c r="CE1961" i="1"/>
  <c r="CF1961" i="1"/>
  <c r="CG1961" i="1"/>
  <c r="CH1961" i="1"/>
  <c r="CI1961" i="1"/>
  <c r="CJ1961" i="1"/>
  <c r="CK1961" i="1"/>
  <c r="CL1961" i="1"/>
  <c r="CM1961" i="1"/>
  <c r="CN1961" i="1"/>
  <c r="CO1961" i="1"/>
  <c r="CP1961" i="1"/>
  <c r="CQ1961" i="1"/>
  <c r="CR1961" i="1"/>
  <c r="CS1961" i="1"/>
  <c r="CT1961" i="1"/>
  <c r="CU1961" i="1"/>
  <c r="CV1961" i="1"/>
  <c r="CW1961" i="1"/>
  <c r="CX1961" i="1"/>
  <c r="CY1961" i="1"/>
  <c r="CZ1961" i="1"/>
  <c r="DA1961" i="1"/>
  <c r="BD1961" i="1"/>
  <c r="B1961" i="1"/>
  <c r="BE1962" i="1"/>
  <c r="BF1962" i="1"/>
  <c r="BG1962" i="1"/>
  <c r="BH1962" i="1"/>
  <c r="BI1962" i="1"/>
  <c r="BJ1962" i="1"/>
  <c r="BK1962" i="1"/>
  <c r="BL1962" i="1"/>
  <c r="BM1962" i="1"/>
  <c r="BN1962" i="1"/>
  <c r="BO1962" i="1"/>
  <c r="BP1962" i="1"/>
  <c r="BQ1962" i="1"/>
  <c r="BR1962" i="1"/>
  <c r="BS1962" i="1"/>
  <c r="BT1962" i="1"/>
  <c r="BU1962" i="1"/>
  <c r="BV1962" i="1"/>
  <c r="BW1962" i="1"/>
  <c r="BX1962" i="1"/>
  <c r="BY1962" i="1"/>
  <c r="BZ1962" i="1"/>
  <c r="CA1962" i="1"/>
  <c r="CB1962" i="1"/>
  <c r="CC1962" i="1"/>
  <c r="CD1962" i="1"/>
  <c r="CE1962" i="1"/>
  <c r="CF1962" i="1"/>
  <c r="CG1962" i="1"/>
  <c r="CH1962" i="1"/>
  <c r="CI1962" i="1"/>
  <c r="CJ1962" i="1"/>
  <c r="CK1962" i="1"/>
  <c r="CL1962" i="1"/>
  <c r="CM1962" i="1"/>
  <c r="CN1962" i="1"/>
  <c r="CO1962" i="1"/>
  <c r="CP1962" i="1"/>
  <c r="CQ1962" i="1"/>
  <c r="CR1962" i="1"/>
  <c r="CS1962" i="1"/>
  <c r="CT1962" i="1"/>
  <c r="CU1962" i="1"/>
  <c r="CV1962" i="1"/>
  <c r="CW1962" i="1"/>
  <c r="CX1962" i="1"/>
  <c r="CY1962" i="1"/>
  <c r="CZ1962" i="1"/>
  <c r="DA1962" i="1"/>
  <c r="BD1962" i="1"/>
  <c r="B1962" i="1"/>
  <c r="BE1963" i="1"/>
  <c r="BF1963" i="1"/>
  <c r="BG1963" i="1"/>
  <c r="BH1963" i="1"/>
  <c r="BI1963" i="1"/>
  <c r="BJ1963" i="1"/>
  <c r="BK1963" i="1"/>
  <c r="BL1963" i="1"/>
  <c r="BM1963" i="1"/>
  <c r="BN1963" i="1"/>
  <c r="BO1963" i="1"/>
  <c r="BP1963" i="1"/>
  <c r="BQ1963" i="1"/>
  <c r="BR1963" i="1"/>
  <c r="BS1963" i="1"/>
  <c r="BT1963" i="1"/>
  <c r="BU1963" i="1"/>
  <c r="BV1963" i="1"/>
  <c r="BW1963" i="1"/>
  <c r="BX1963" i="1"/>
  <c r="BY1963" i="1"/>
  <c r="BZ1963" i="1"/>
  <c r="CA1963" i="1"/>
  <c r="CB1963" i="1"/>
  <c r="CC1963" i="1"/>
  <c r="CD1963" i="1"/>
  <c r="CE1963" i="1"/>
  <c r="CF1963" i="1"/>
  <c r="CG1963" i="1"/>
  <c r="CH1963" i="1"/>
  <c r="CI1963" i="1"/>
  <c r="CJ1963" i="1"/>
  <c r="CK1963" i="1"/>
  <c r="CL1963" i="1"/>
  <c r="CM1963" i="1"/>
  <c r="CN1963" i="1"/>
  <c r="CO1963" i="1"/>
  <c r="CP1963" i="1"/>
  <c r="CQ1963" i="1"/>
  <c r="CR1963" i="1"/>
  <c r="CS1963" i="1"/>
  <c r="CT1963" i="1"/>
  <c r="CU1963" i="1"/>
  <c r="CV1963" i="1"/>
  <c r="CW1963" i="1"/>
  <c r="CX1963" i="1"/>
  <c r="CY1963" i="1"/>
  <c r="CZ1963" i="1"/>
  <c r="DA1963" i="1"/>
  <c r="BD1963" i="1"/>
  <c r="B1963" i="1"/>
  <c r="BE1964" i="1"/>
  <c r="BF1964" i="1"/>
  <c r="BG1964" i="1"/>
  <c r="BH1964" i="1"/>
  <c r="BI1964" i="1"/>
  <c r="BJ1964" i="1"/>
  <c r="BK1964" i="1"/>
  <c r="BL1964" i="1"/>
  <c r="BM1964" i="1"/>
  <c r="BN1964" i="1"/>
  <c r="BO1964" i="1"/>
  <c r="BP1964" i="1"/>
  <c r="BQ1964" i="1"/>
  <c r="BR1964" i="1"/>
  <c r="BS1964" i="1"/>
  <c r="BT1964" i="1"/>
  <c r="BU1964" i="1"/>
  <c r="BV1964" i="1"/>
  <c r="BW1964" i="1"/>
  <c r="BX1964" i="1"/>
  <c r="BY1964" i="1"/>
  <c r="BZ1964" i="1"/>
  <c r="CA1964" i="1"/>
  <c r="CB1964" i="1"/>
  <c r="CC1964" i="1"/>
  <c r="CD1964" i="1"/>
  <c r="CE1964" i="1"/>
  <c r="CF1964" i="1"/>
  <c r="CG1964" i="1"/>
  <c r="CH1964" i="1"/>
  <c r="CI1964" i="1"/>
  <c r="CJ1964" i="1"/>
  <c r="CK1964" i="1"/>
  <c r="CL1964" i="1"/>
  <c r="CM1964" i="1"/>
  <c r="CN1964" i="1"/>
  <c r="CO1964" i="1"/>
  <c r="CP1964" i="1"/>
  <c r="CQ1964" i="1"/>
  <c r="CR1964" i="1"/>
  <c r="CS1964" i="1"/>
  <c r="CT1964" i="1"/>
  <c r="CU1964" i="1"/>
  <c r="CV1964" i="1"/>
  <c r="CW1964" i="1"/>
  <c r="CX1964" i="1"/>
  <c r="CY1964" i="1"/>
  <c r="CZ1964" i="1"/>
  <c r="DA1964" i="1"/>
  <c r="BD1964" i="1"/>
  <c r="B1964" i="1"/>
  <c r="BE1965" i="1"/>
  <c r="BF1965" i="1"/>
  <c r="BG1965" i="1"/>
  <c r="BH1965" i="1"/>
  <c r="BI1965" i="1"/>
  <c r="BJ1965" i="1"/>
  <c r="BK1965" i="1"/>
  <c r="BL1965" i="1"/>
  <c r="BM1965" i="1"/>
  <c r="BN1965" i="1"/>
  <c r="BO1965" i="1"/>
  <c r="BP1965" i="1"/>
  <c r="BQ1965" i="1"/>
  <c r="BR1965" i="1"/>
  <c r="BS1965" i="1"/>
  <c r="BT1965" i="1"/>
  <c r="BU1965" i="1"/>
  <c r="BV1965" i="1"/>
  <c r="BW1965" i="1"/>
  <c r="BX1965" i="1"/>
  <c r="BY1965" i="1"/>
  <c r="BZ1965" i="1"/>
  <c r="CA1965" i="1"/>
  <c r="CB1965" i="1"/>
  <c r="CC1965" i="1"/>
  <c r="CD1965" i="1"/>
  <c r="CE1965" i="1"/>
  <c r="CF1965" i="1"/>
  <c r="CG1965" i="1"/>
  <c r="CH1965" i="1"/>
  <c r="CI1965" i="1"/>
  <c r="CJ1965" i="1"/>
  <c r="CK1965" i="1"/>
  <c r="CL1965" i="1"/>
  <c r="CM1965" i="1"/>
  <c r="CN1965" i="1"/>
  <c r="CO1965" i="1"/>
  <c r="CP1965" i="1"/>
  <c r="CQ1965" i="1"/>
  <c r="CR1965" i="1"/>
  <c r="CS1965" i="1"/>
  <c r="CT1965" i="1"/>
  <c r="CU1965" i="1"/>
  <c r="CV1965" i="1"/>
  <c r="CW1965" i="1"/>
  <c r="CX1965" i="1"/>
  <c r="CY1965" i="1"/>
  <c r="CZ1965" i="1"/>
  <c r="DA1965" i="1"/>
  <c r="BD1965" i="1"/>
  <c r="B1965" i="1"/>
  <c r="BE1966" i="1"/>
  <c r="BF1966" i="1"/>
  <c r="BG1966" i="1"/>
  <c r="BH1966" i="1"/>
  <c r="BI1966" i="1"/>
  <c r="BJ1966" i="1"/>
  <c r="BK1966" i="1"/>
  <c r="BL1966" i="1"/>
  <c r="BM1966" i="1"/>
  <c r="BN1966" i="1"/>
  <c r="BO1966" i="1"/>
  <c r="BP1966" i="1"/>
  <c r="BQ1966" i="1"/>
  <c r="BR1966" i="1"/>
  <c r="BS1966" i="1"/>
  <c r="BT1966" i="1"/>
  <c r="BU1966" i="1"/>
  <c r="BV1966" i="1"/>
  <c r="BW1966" i="1"/>
  <c r="BX1966" i="1"/>
  <c r="BY1966" i="1"/>
  <c r="BZ1966" i="1"/>
  <c r="CA1966" i="1"/>
  <c r="CB1966" i="1"/>
  <c r="CC1966" i="1"/>
  <c r="CD1966" i="1"/>
  <c r="CE1966" i="1"/>
  <c r="CF1966" i="1"/>
  <c r="CG1966" i="1"/>
  <c r="CH1966" i="1"/>
  <c r="CI1966" i="1"/>
  <c r="CJ1966" i="1"/>
  <c r="CK1966" i="1"/>
  <c r="CL1966" i="1"/>
  <c r="CM1966" i="1"/>
  <c r="CN1966" i="1"/>
  <c r="CO1966" i="1"/>
  <c r="CP1966" i="1"/>
  <c r="CQ1966" i="1"/>
  <c r="CR1966" i="1"/>
  <c r="CS1966" i="1"/>
  <c r="CT1966" i="1"/>
  <c r="CU1966" i="1"/>
  <c r="CV1966" i="1"/>
  <c r="CW1966" i="1"/>
  <c r="CX1966" i="1"/>
  <c r="CY1966" i="1"/>
  <c r="CZ1966" i="1"/>
  <c r="DA1966" i="1"/>
  <c r="BD1966" i="1"/>
  <c r="B1966" i="1"/>
  <c r="BE1967" i="1"/>
  <c r="BF1967" i="1"/>
  <c r="BG1967" i="1"/>
  <c r="BH1967" i="1"/>
  <c r="BI1967" i="1"/>
  <c r="BJ1967" i="1"/>
  <c r="BK1967" i="1"/>
  <c r="BL1967" i="1"/>
  <c r="BM1967" i="1"/>
  <c r="BN1967" i="1"/>
  <c r="BO1967" i="1"/>
  <c r="BP1967" i="1"/>
  <c r="BQ1967" i="1"/>
  <c r="BR1967" i="1"/>
  <c r="BS1967" i="1"/>
  <c r="BT1967" i="1"/>
  <c r="BU1967" i="1"/>
  <c r="BV1967" i="1"/>
  <c r="BW1967" i="1"/>
  <c r="BX1967" i="1"/>
  <c r="BY1967" i="1"/>
  <c r="BZ1967" i="1"/>
  <c r="CA1967" i="1"/>
  <c r="CB1967" i="1"/>
  <c r="CC1967" i="1"/>
  <c r="CD1967" i="1"/>
  <c r="CE1967" i="1"/>
  <c r="CF1967" i="1"/>
  <c r="CG1967" i="1"/>
  <c r="CH1967" i="1"/>
  <c r="CI1967" i="1"/>
  <c r="CJ1967" i="1"/>
  <c r="CK1967" i="1"/>
  <c r="CL1967" i="1"/>
  <c r="CM1967" i="1"/>
  <c r="CN1967" i="1"/>
  <c r="CO1967" i="1"/>
  <c r="CP1967" i="1"/>
  <c r="CQ1967" i="1"/>
  <c r="CR1967" i="1"/>
  <c r="CS1967" i="1"/>
  <c r="CT1967" i="1"/>
  <c r="CU1967" i="1"/>
  <c r="CV1967" i="1"/>
  <c r="CW1967" i="1"/>
  <c r="CX1967" i="1"/>
  <c r="CY1967" i="1"/>
  <c r="CZ1967" i="1"/>
  <c r="DA1967" i="1"/>
  <c r="BD1967" i="1"/>
  <c r="B1967" i="1"/>
  <c r="BE1968" i="1"/>
  <c r="BF1968" i="1"/>
  <c r="BG1968" i="1"/>
  <c r="BH1968" i="1"/>
  <c r="BI1968" i="1"/>
  <c r="BJ1968" i="1"/>
  <c r="BK1968" i="1"/>
  <c r="BL1968" i="1"/>
  <c r="BM1968" i="1"/>
  <c r="BN1968" i="1"/>
  <c r="BO1968" i="1"/>
  <c r="BP1968" i="1"/>
  <c r="BQ1968" i="1"/>
  <c r="BR1968" i="1"/>
  <c r="BS1968" i="1"/>
  <c r="BT1968" i="1"/>
  <c r="BU1968" i="1"/>
  <c r="BV1968" i="1"/>
  <c r="BW1968" i="1"/>
  <c r="BX1968" i="1"/>
  <c r="BY1968" i="1"/>
  <c r="BZ1968" i="1"/>
  <c r="CA1968" i="1"/>
  <c r="CB1968" i="1"/>
  <c r="CC1968" i="1"/>
  <c r="CD1968" i="1"/>
  <c r="CE1968" i="1"/>
  <c r="CF1968" i="1"/>
  <c r="CG1968" i="1"/>
  <c r="CH1968" i="1"/>
  <c r="CI1968" i="1"/>
  <c r="CJ1968" i="1"/>
  <c r="CK1968" i="1"/>
  <c r="CL1968" i="1"/>
  <c r="CM1968" i="1"/>
  <c r="CN1968" i="1"/>
  <c r="CO1968" i="1"/>
  <c r="CP1968" i="1"/>
  <c r="CQ1968" i="1"/>
  <c r="CR1968" i="1"/>
  <c r="CS1968" i="1"/>
  <c r="CT1968" i="1"/>
  <c r="CU1968" i="1"/>
  <c r="CV1968" i="1"/>
  <c r="CW1968" i="1"/>
  <c r="CX1968" i="1"/>
  <c r="CY1968" i="1"/>
  <c r="CZ1968" i="1"/>
  <c r="DA1968" i="1"/>
  <c r="BD1968" i="1"/>
  <c r="B1968" i="1"/>
  <c r="BE1969" i="1"/>
  <c r="BF1969" i="1"/>
  <c r="BG1969" i="1"/>
  <c r="BH1969" i="1"/>
  <c r="BI1969" i="1"/>
  <c r="BJ1969" i="1"/>
  <c r="BK1969" i="1"/>
  <c r="BL1969" i="1"/>
  <c r="BM1969" i="1"/>
  <c r="BN1969" i="1"/>
  <c r="BO1969" i="1"/>
  <c r="BP1969" i="1"/>
  <c r="BQ1969" i="1"/>
  <c r="BR1969" i="1"/>
  <c r="BS1969" i="1"/>
  <c r="BT1969" i="1"/>
  <c r="BU1969" i="1"/>
  <c r="BV1969" i="1"/>
  <c r="BW1969" i="1"/>
  <c r="BX1969" i="1"/>
  <c r="BY1969" i="1"/>
  <c r="BZ1969" i="1"/>
  <c r="CA1969" i="1"/>
  <c r="CB1969" i="1"/>
  <c r="CC1969" i="1"/>
  <c r="CD1969" i="1"/>
  <c r="CE1969" i="1"/>
  <c r="CF1969" i="1"/>
  <c r="CG1969" i="1"/>
  <c r="CH1969" i="1"/>
  <c r="CI1969" i="1"/>
  <c r="CJ1969" i="1"/>
  <c r="CK1969" i="1"/>
  <c r="CL1969" i="1"/>
  <c r="CM1969" i="1"/>
  <c r="CN1969" i="1"/>
  <c r="CO1969" i="1"/>
  <c r="CP1969" i="1"/>
  <c r="CQ1969" i="1"/>
  <c r="CR1969" i="1"/>
  <c r="CS1969" i="1"/>
  <c r="CT1969" i="1"/>
  <c r="CU1969" i="1"/>
  <c r="CV1969" i="1"/>
  <c r="CW1969" i="1"/>
  <c r="CX1969" i="1"/>
  <c r="CY1969" i="1"/>
  <c r="CZ1969" i="1"/>
  <c r="DA1969" i="1"/>
  <c r="BD1969" i="1"/>
  <c r="B1969" i="1"/>
  <c r="BE1970" i="1"/>
  <c r="BF1970" i="1"/>
  <c r="BG1970" i="1"/>
  <c r="BH1970" i="1"/>
  <c r="BI1970" i="1"/>
  <c r="BJ1970" i="1"/>
  <c r="BK1970" i="1"/>
  <c r="BL1970" i="1"/>
  <c r="BM1970" i="1"/>
  <c r="BN1970" i="1"/>
  <c r="BO1970" i="1"/>
  <c r="BP1970" i="1"/>
  <c r="BQ1970" i="1"/>
  <c r="BR1970" i="1"/>
  <c r="BS1970" i="1"/>
  <c r="BT1970" i="1"/>
  <c r="BU1970" i="1"/>
  <c r="BV1970" i="1"/>
  <c r="BW1970" i="1"/>
  <c r="BX1970" i="1"/>
  <c r="BY1970" i="1"/>
  <c r="BZ1970" i="1"/>
  <c r="CA1970" i="1"/>
  <c r="CB1970" i="1"/>
  <c r="CC1970" i="1"/>
  <c r="CD1970" i="1"/>
  <c r="CE1970" i="1"/>
  <c r="CF1970" i="1"/>
  <c r="CG1970" i="1"/>
  <c r="CH1970" i="1"/>
  <c r="CI1970" i="1"/>
  <c r="CJ1970" i="1"/>
  <c r="CK1970" i="1"/>
  <c r="CL1970" i="1"/>
  <c r="CM1970" i="1"/>
  <c r="CN1970" i="1"/>
  <c r="CO1970" i="1"/>
  <c r="CP1970" i="1"/>
  <c r="CQ1970" i="1"/>
  <c r="CR1970" i="1"/>
  <c r="CS1970" i="1"/>
  <c r="CT1970" i="1"/>
  <c r="CU1970" i="1"/>
  <c r="CV1970" i="1"/>
  <c r="CW1970" i="1"/>
  <c r="CX1970" i="1"/>
  <c r="CY1970" i="1"/>
  <c r="CZ1970" i="1"/>
  <c r="DA1970" i="1"/>
  <c r="BD1970" i="1"/>
  <c r="B1970" i="1"/>
  <c r="BE1971" i="1"/>
  <c r="BF1971" i="1"/>
  <c r="BG1971" i="1"/>
  <c r="BH1971" i="1"/>
  <c r="BI1971" i="1"/>
  <c r="BJ1971" i="1"/>
  <c r="BK1971" i="1"/>
  <c r="BL1971" i="1"/>
  <c r="BM1971" i="1"/>
  <c r="BN1971" i="1"/>
  <c r="BO1971" i="1"/>
  <c r="BP1971" i="1"/>
  <c r="BQ1971" i="1"/>
  <c r="BR1971" i="1"/>
  <c r="BS1971" i="1"/>
  <c r="BT1971" i="1"/>
  <c r="BU1971" i="1"/>
  <c r="BV1971" i="1"/>
  <c r="BW1971" i="1"/>
  <c r="BX1971" i="1"/>
  <c r="BY1971" i="1"/>
  <c r="BZ1971" i="1"/>
  <c r="CA1971" i="1"/>
  <c r="CB1971" i="1"/>
  <c r="CC1971" i="1"/>
  <c r="CD1971" i="1"/>
  <c r="CE1971" i="1"/>
  <c r="CF1971" i="1"/>
  <c r="CG1971" i="1"/>
  <c r="CH1971" i="1"/>
  <c r="CI1971" i="1"/>
  <c r="CJ1971" i="1"/>
  <c r="CK1971" i="1"/>
  <c r="CL1971" i="1"/>
  <c r="CM1971" i="1"/>
  <c r="CN1971" i="1"/>
  <c r="CO1971" i="1"/>
  <c r="CP1971" i="1"/>
  <c r="CQ1971" i="1"/>
  <c r="CR1971" i="1"/>
  <c r="CS1971" i="1"/>
  <c r="CT1971" i="1"/>
  <c r="CU1971" i="1"/>
  <c r="CV1971" i="1"/>
  <c r="CW1971" i="1"/>
  <c r="CX1971" i="1"/>
  <c r="CY1971" i="1"/>
  <c r="CZ1971" i="1"/>
  <c r="DA1971" i="1"/>
  <c r="BD1971" i="1"/>
  <c r="B1971" i="1"/>
  <c r="BE1972" i="1"/>
  <c r="BF1972" i="1"/>
  <c r="BG1972" i="1"/>
  <c r="BH1972" i="1"/>
  <c r="BI1972" i="1"/>
  <c r="BJ1972" i="1"/>
  <c r="BK1972" i="1"/>
  <c r="BL1972" i="1"/>
  <c r="BM1972" i="1"/>
  <c r="BN1972" i="1"/>
  <c r="BO1972" i="1"/>
  <c r="BP1972" i="1"/>
  <c r="BQ1972" i="1"/>
  <c r="BR1972" i="1"/>
  <c r="BS1972" i="1"/>
  <c r="BT1972" i="1"/>
  <c r="BU1972" i="1"/>
  <c r="BV1972" i="1"/>
  <c r="BW1972" i="1"/>
  <c r="BX1972" i="1"/>
  <c r="BY1972" i="1"/>
  <c r="BZ1972" i="1"/>
  <c r="CA1972" i="1"/>
  <c r="CB1972" i="1"/>
  <c r="CC1972" i="1"/>
  <c r="CD1972" i="1"/>
  <c r="CE1972" i="1"/>
  <c r="CF1972" i="1"/>
  <c r="CG1972" i="1"/>
  <c r="CH1972" i="1"/>
  <c r="CI1972" i="1"/>
  <c r="CJ1972" i="1"/>
  <c r="CK1972" i="1"/>
  <c r="CL1972" i="1"/>
  <c r="CM1972" i="1"/>
  <c r="CN1972" i="1"/>
  <c r="CO1972" i="1"/>
  <c r="CP1972" i="1"/>
  <c r="CQ1972" i="1"/>
  <c r="CR1972" i="1"/>
  <c r="CS1972" i="1"/>
  <c r="CT1972" i="1"/>
  <c r="CU1972" i="1"/>
  <c r="CV1972" i="1"/>
  <c r="CW1972" i="1"/>
  <c r="CX1972" i="1"/>
  <c r="CY1972" i="1"/>
  <c r="CZ1972" i="1"/>
  <c r="DA1972" i="1"/>
  <c r="BD1972" i="1"/>
  <c r="B1972" i="1"/>
  <c r="BE1973" i="1"/>
  <c r="BF1973" i="1"/>
  <c r="BG1973" i="1"/>
  <c r="BH1973" i="1"/>
  <c r="BI1973" i="1"/>
  <c r="BJ1973" i="1"/>
  <c r="BK1973" i="1"/>
  <c r="BL1973" i="1"/>
  <c r="BM1973" i="1"/>
  <c r="BN1973" i="1"/>
  <c r="BO1973" i="1"/>
  <c r="BP1973" i="1"/>
  <c r="BQ1973" i="1"/>
  <c r="BR1973" i="1"/>
  <c r="BS1973" i="1"/>
  <c r="BT1973" i="1"/>
  <c r="BU1973" i="1"/>
  <c r="BV1973" i="1"/>
  <c r="BW1973" i="1"/>
  <c r="BX1973" i="1"/>
  <c r="BY1973" i="1"/>
  <c r="BZ1973" i="1"/>
  <c r="CA1973" i="1"/>
  <c r="CB1973" i="1"/>
  <c r="CC1973" i="1"/>
  <c r="CD1973" i="1"/>
  <c r="CE1973" i="1"/>
  <c r="CF1973" i="1"/>
  <c r="CG1973" i="1"/>
  <c r="CH1973" i="1"/>
  <c r="CI1973" i="1"/>
  <c r="CJ1973" i="1"/>
  <c r="CK1973" i="1"/>
  <c r="CL1973" i="1"/>
  <c r="CM1973" i="1"/>
  <c r="CN1973" i="1"/>
  <c r="CO1973" i="1"/>
  <c r="CP1973" i="1"/>
  <c r="CQ1973" i="1"/>
  <c r="CR1973" i="1"/>
  <c r="CS1973" i="1"/>
  <c r="CT1973" i="1"/>
  <c r="CU1973" i="1"/>
  <c r="CV1973" i="1"/>
  <c r="CW1973" i="1"/>
  <c r="CX1973" i="1"/>
  <c r="CY1973" i="1"/>
  <c r="CZ1973" i="1"/>
  <c r="DA1973" i="1"/>
  <c r="BD1973" i="1"/>
  <c r="B1973" i="1"/>
  <c r="BE1974" i="1"/>
  <c r="BF1974" i="1"/>
  <c r="BG1974" i="1"/>
  <c r="BH1974" i="1"/>
  <c r="BI1974" i="1"/>
  <c r="BJ1974" i="1"/>
  <c r="BK1974" i="1"/>
  <c r="BL1974" i="1"/>
  <c r="BM1974" i="1"/>
  <c r="BN1974" i="1"/>
  <c r="BO1974" i="1"/>
  <c r="BP1974" i="1"/>
  <c r="BQ1974" i="1"/>
  <c r="BR1974" i="1"/>
  <c r="BS1974" i="1"/>
  <c r="BT1974" i="1"/>
  <c r="BU1974" i="1"/>
  <c r="BV1974" i="1"/>
  <c r="BW1974" i="1"/>
  <c r="BX1974" i="1"/>
  <c r="BY1974" i="1"/>
  <c r="BZ1974" i="1"/>
  <c r="CA1974" i="1"/>
  <c r="CB1974" i="1"/>
  <c r="CC1974" i="1"/>
  <c r="CD1974" i="1"/>
  <c r="CE1974" i="1"/>
  <c r="CF1974" i="1"/>
  <c r="CG1974" i="1"/>
  <c r="CH1974" i="1"/>
  <c r="CI1974" i="1"/>
  <c r="CJ1974" i="1"/>
  <c r="CK1974" i="1"/>
  <c r="CL1974" i="1"/>
  <c r="CM1974" i="1"/>
  <c r="CN1974" i="1"/>
  <c r="CO1974" i="1"/>
  <c r="CP1974" i="1"/>
  <c r="CQ1974" i="1"/>
  <c r="CR1974" i="1"/>
  <c r="CS1974" i="1"/>
  <c r="CT1974" i="1"/>
  <c r="CU1974" i="1"/>
  <c r="CV1974" i="1"/>
  <c r="CW1974" i="1"/>
  <c r="CX1974" i="1"/>
  <c r="CY1974" i="1"/>
  <c r="CZ1974" i="1"/>
  <c r="DA1974" i="1"/>
  <c r="BD1974" i="1"/>
  <c r="B1974" i="1"/>
  <c r="BE1975" i="1"/>
  <c r="BF1975" i="1"/>
  <c r="BG1975" i="1"/>
  <c r="BH1975" i="1"/>
  <c r="BI1975" i="1"/>
  <c r="BJ1975" i="1"/>
  <c r="BK1975" i="1"/>
  <c r="BL1975" i="1"/>
  <c r="BM1975" i="1"/>
  <c r="BN1975" i="1"/>
  <c r="BO1975" i="1"/>
  <c r="BP1975" i="1"/>
  <c r="BQ1975" i="1"/>
  <c r="BR1975" i="1"/>
  <c r="BS1975" i="1"/>
  <c r="BT1975" i="1"/>
  <c r="BU1975" i="1"/>
  <c r="BV1975" i="1"/>
  <c r="BW1975" i="1"/>
  <c r="BX1975" i="1"/>
  <c r="BY1975" i="1"/>
  <c r="BZ1975" i="1"/>
  <c r="CA1975" i="1"/>
  <c r="CB1975" i="1"/>
  <c r="CC1975" i="1"/>
  <c r="CD1975" i="1"/>
  <c r="CE1975" i="1"/>
  <c r="CF1975" i="1"/>
  <c r="CG1975" i="1"/>
  <c r="CH1975" i="1"/>
  <c r="CI1975" i="1"/>
  <c r="CJ1975" i="1"/>
  <c r="CK1975" i="1"/>
  <c r="CL1975" i="1"/>
  <c r="CM1975" i="1"/>
  <c r="CN1975" i="1"/>
  <c r="CO1975" i="1"/>
  <c r="CP1975" i="1"/>
  <c r="CQ1975" i="1"/>
  <c r="CR1975" i="1"/>
  <c r="CS1975" i="1"/>
  <c r="CT1975" i="1"/>
  <c r="CU1975" i="1"/>
  <c r="CV1975" i="1"/>
  <c r="CW1975" i="1"/>
  <c r="CX1975" i="1"/>
  <c r="CY1975" i="1"/>
  <c r="CZ1975" i="1"/>
  <c r="DA1975" i="1"/>
  <c r="BD1975" i="1"/>
  <c r="B1975" i="1"/>
  <c r="BE1976" i="1"/>
  <c r="BF1976" i="1"/>
  <c r="BG1976" i="1"/>
  <c r="BH1976" i="1"/>
  <c r="BI1976" i="1"/>
  <c r="BJ1976" i="1"/>
  <c r="BK1976" i="1"/>
  <c r="BL1976" i="1"/>
  <c r="BM1976" i="1"/>
  <c r="BN1976" i="1"/>
  <c r="BO1976" i="1"/>
  <c r="BP1976" i="1"/>
  <c r="BQ1976" i="1"/>
  <c r="BR1976" i="1"/>
  <c r="BS1976" i="1"/>
  <c r="BT1976" i="1"/>
  <c r="BU1976" i="1"/>
  <c r="BV1976" i="1"/>
  <c r="BW1976" i="1"/>
  <c r="BX1976" i="1"/>
  <c r="BY1976" i="1"/>
  <c r="BZ1976" i="1"/>
  <c r="CA1976" i="1"/>
  <c r="CB1976" i="1"/>
  <c r="CC1976" i="1"/>
  <c r="CD1976" i="1"/>
  <c r="CE1976" i="1"/>
  <c r="CF1976" i="1"/>
  <c r="CG1976" i="1"/>
  <c r="CH1976" i="1"/>
  <c r="CI1976" i="1"/>
  <c r="CJ1976" i="1"/>
  <c r="CK1976" i="1"/>
  <c r="CL1976" i="1"/>
  <c r="CM1976" i="1"/>
  <c r="CN1976" i="1"/>
  <c r="CO1976" i="1"/>
  <c r="CP1976" i="1"/>
  <c r="CQ1976" i="1"/>
  <c r="CR1976" i="1"/>
  <c r="CS1976" i="1"/>
  <c r="CT1976" i="1"/>
  <c r="CU1976" i="1"/>
  <c r="CV1976" i="1"/>
  <c r="CW1976" i="1"/>
  <c r="CX1976" i="1"/>
  <c r="CY1976" i="1"/>
  <c r="CZ1976" i="1"/>
  <c r="DA1976" i="1"/>
  <c r="BD1976" i="1"/>
  <c r="B1976" i="1"/>
  <c r="BE1977" i="1"/>
  <c r="BF1977" i="1"/>
  <c r="BG1977" i="1"/>
  <c r="BH1977" i="1"/>
  <c r="BI1977" i="1"/>
  <c r="BJ1977" i="1"/>
  <c r="BK1977" i="1"/>
  <c r="BL1977" i="1"/>
  <c r="BM1977" i="1"/>
  <c r="BN1977" i="1"/>
  <c r="BO1977" i="1"/>
  <c r="BP1977" i="1"/>
  <c r="BQ1977" i="1"/>
  <c r="BR1977" i="1"/>
  <c r="BS1977" i="1"/>
  <c r="BT1977" i="1"/>
  <c r="BU1977" i="1"/>
  <c r="BV1977" i="1"/>
  <c r="BW1977" i="1"/>
  <c r="BX1977" i="1"/>
  <c r="BY1977" i="1"/>
  <c r="BZ1977" i="1"/>
  <c r="CA1977" i="1"/>
  <c r="CB1977" i="1"/>
  <c r="CC1977" i="1"/>
  <c r="CD1977" i="1"/>
  <c r="CE1977" i="1"/>
  <c r="CF1977" i="1"/>
  <c r="CG1977" i="1"/>
  <c r="CH1977" i="1"/>
  <c r="CI1977" i="1"/>
  <c r="CJ1977" i="1"/>
  <c r="CK1977" i="1"/>
  <c r="CL1977" i="1"/>
  <c r="CM1977" i="1"/>
  <c r="CN1977" i="1"/>
  <c r="CO1977" i="1"/>
  <c r="CP1977" i="1"/>
  <c r="CQ1977" i="1"/>
  <c r="CR1977" i="1"/>
  <c r="CS1977" i="1"/>
  <c r="CT1977" i="1"/>
  <c r="CU1977" i="1"/>
  <c r="CV1977" i="1"/>
  <c r="CW1977" i="1"/>
  <c r="CX1977" i="1"/>
  <c r="CY1977" i="1"/>
  <c r="CZ1977" i="1"/>
  <c r="DA1977" i="1"/>
  <c r="BD1977" i="1"/>
  <c r="B1977" i="1"/>
  <c r="BE1978" i="1"/>
  <c r="BF1978" i="1"/>
  <c r="BG1978" i="1"/>
  <c r="BH1978" i="1"/>
  <c r="BI1978" i="1"/>
  <c r="BJ1978" i="1"/>
  <c r="BK1978" i="1"/>
  <c r="BL1978" i="1"/>
  <c r="BM1978" i="1"/>
  <c r="BN1978" i="1"/>
  <c r="BO1978" i="1"/>
  <c r="BP1978" i="1"/>
  <c r="BQ1978" i="1"/>
  <c r="BR1978" i="1"/>
  <c r="BS1978" i="1"/>
  <c r="BT1978" i="1"/>
  <c r="BU1978" i="1"/>
  <c r="BV1978" i="1"/>
  <c r="BW1978" i="1"/>
  <c r="BX1978" i="1"/>
  <c r="BY1978" i="1"/>
  <c r="BZ1978" i="1"/>
  <c r="CA1978" i="1"/>
  <c r="CB1978" i="1"/>
  <c r="CC1978" i="1"/>
  <c r="CD1978" i="1"/>
  <c r="CE1978" i="1"/>
  <c r="CF1978" i="1"/>
  <c r="CG1978" i="1"/>
  <c r="CH1978" i="1"/>
  <c r="CI1978" i="1"/>
  <c r="CJ1978" i="1"/>
  <c r="CK1978" i="1"/>
  <c r="CL1978" i="1"/>
  <c r="CM1978" i="1"/>
  <c r="CN1978" i="1"/>
  <c r="CO1978" i="1"/>
  <c r="CP1978" i="1"/>
  <c r="CQ1978" i="1"/>
  <c r="CR1978" i="1"/>
  <c r="CS1978" i="1"/>
  <c r="CT1978" i="1"/>
  <c r="CU1978" i="1"/>
  <c r="CV1978" i="1"/>
  <c r="CW1978" i="1"/>
  <c r="CX1978" i="1"/>
  <c r="CY1978" i="1"/>
  <c r="CZ1978" i="1"/>
  <c r="DA1978" i="1"/>
  <c r="BD1978" i="1"/>
  <c r="B1978" i="1"/>
  <c r="BE1979" i="1"/>
  <c r="BF1979" i="1"/>
  <c r="BG1979" i="1"/>
  <c r="BH1979" i="1"/>
  <c r="BI1979" i="1"/>
  <c r="BJ1979" i="1"/>
  <c r="BK1979" i="1"/>
  <c r="BL1979" i="1"/>
  <c r="BM1979" i="1"/>
  <c r="BN1979" i="1"/>
  <c r="BO1979" i="1"/>
  <c r="BP1979" i="1"/>
  <c r="BQ1979" i="1"/>
  <c r="BR1979" i="1"/>
  <c r="BS1979" i="1"/>
  <c r="BT1979" i="1"/>
  <c r="BU1979" i="1"/>
  <c r="BV1979" i="1"/>
  <c r="BW1979" i="1"/>
  <c r="BX1979" i="1"/>
  <c r="BY1979" i="1"/>
  <c r="BZ1979" i="1"/>
  <c r="CA1979" i="1"/>
  <c r="CB1979" i="1"/>
  <c r="CC1979" i="1"/>
  <c r="CD1979" i="1"/>
  <c r="CE1979" i="1"/>
  <c r="CF1979" i="1"/>
  <c r="CG1979" i="1"/>
  <c r="CH1979" i="1"/>
  <c r="CI1979" i="1"/>
  <c r="CJ1979" i="1"/>
  <c r="CK1979" i="1"/>
  <c r="CL1979" i="1"/>
  <c r="CM1979" i="1"/>
  <c r="CN1979" i="1"/>
  <c r="CO1979" i="1"/>
  <c r="CP1979" i="1"/>
  <c r="CQ1979" i="1"/>
  <c r="CR1979" i="1"/>
  <c r="CS1979" i="1"/>
  <c r="CT1979" i="1"/>
  <c r="CU1979" i="1"/>
  <c r="CV1979" i="1"/>
  <c r="CW1979" i="1"/>
  <c r="CX1979" i="1"/>
  <c r="CY1979" i="1"/>
  <c r="CZ1979" i="1"/>
  <c r="DA1979" i="1"/>
  <c r="BD1979" i="1"/>
  <c r="B1979" i="1"/>
  <c r="BE1980" i="1"/>
  <c r="BF1980" i="1"/>
  <c r="BG1980" i="1"/>
  <c r="BH1980" i="1"/>
  <c r="BI1980" i="1"/>
  <c r="BJ1980" i="1"/>
  <c r="BK1980" i="1"/>
  <c r="BL1980" i="1"/>
  <c r="BM1980" i="1"/>
  <c r="BN1980" i="1"/>
  <c r="BO1980" i="1"/>
  <c r="BP1980" i="1"/>
  <c r="BQ1980" i="1"/>
  <c r="BR1980" i="1"/>
  <c r="BS1980" i="1"/>
  <c r="BT1980" i="1"/>
  <c r="BU1980" i="1"/>
  <c r="BV1980" i="1"/>
  <c r="BW1980" i="1"/>
  <c r="BX1980" i="1"/>
  <c r="BY1980" i="1"/>
  <c r="BZ1980" i="1"/>
  <c r="CA1980" i="1"/>
  <c r="CB1980" i="1"/>
  <c r="CC1980" i="1"/>
  <c r="CD1980" i="1"/>
  <c r="CE1980" i="1"/>
  <c r="CF1980" i="1"/>
  <c r="CG1980" i="1"/>
  <c r="CH1980" i="1"/>
  <c r="CI1980" i="1"/>
  <c r="CJ1980" i="1"/>
  <c r="CK1980" i="1"/>
  <c r="CL1980" i="1"/>
  <c r="CM1980" i="1"/>
  <c r="CN1980" i="1"/>
  <c r="CO1980" i="1"/>
  <c r="CP1980" i="1"/>
  <c r="CQ1980" i="1"/>
  <c r="CR1980" i="1"/>
  <c r="CS1980" i="1"/>
  <c r="CT1980" i="1"/>
  <c r="CU1980" i="1"/>
  <c r="CV1980" i="1"/>
  <c r="CW1980" i="1"/>
  <c r="CX1980" i="1"/>
  <c r="CY1980" i="1"/>
  <c r="CZ1980" i="1"/>
  <c r="DA1980" i="1"/>
  <c r="BD1980" i="1"/>
  <c r="B1980" i="1"/>
  <c r="BE1981" i="1"/>
  <c r="BF1981" i="1"/>
  <c r="BG1981" i="1"/>
  <c r="BH1981" i="1"/>
  <c r="BI1981" i="1"/>
  <c r="BJ1981" i="1"/>
  <c r="BK1981" i="1"/>
  <c r="BL1981" i="1"/>
  <c r="BM1981" i="1"/>
  <c r="BN1981" i="1"/>
  <c r="BO1981" i="1"/>
  <c r="BP1981" i="1"/>
  <c r="BQ1981" i="1"/>
  <c r="BR1981" i="1"/>
  <c r="BS1981" i="1"/>
  <c r="BT1981" i="1"/>
  <c r="BU1981" i="1"/>
  <c r="BV1981" i="1"/>
  <c r="BW1981" i="1"/>
  <c r="BX1981" i="1"/>
  <c r="BY1981" i="1"/>
  <c r="BZ1981" i="1"/>
  <c r="CA1981" i="1"/>
  <c r="CB1981" i="1"/>
  <c r="CC1981" i="1"/>
  <c r="CD1981" i="1"/>
  <c r="CE1981" i="1"/>
  <c r="CF1981" i="1"/>
  <c r="CG1981" i="1"/>
  <c r="CH1981" i="1"/>
  <c r="CI1981" i="1"/>
  <c r="CJ1981" i="1"/>
  <c r="CK1981" i="1"/>
  <c r="CL1981" i="1"/>
  <c r="CM1981" i="1"/>
  <c r="CN1981" i="1"/>
  <c r="CO1981" i="1"/>
  <c r="CP1981" i="1"/>
  <c r="CQ1981" i="1"/>
  <c r="CR1981" i="1"/>
  <c r="CS1981" i="1"/>
  <c r="CT1981" i="1"/>
  <c r="CU1981" i="1"/>
  <c r="CV1981" i="1"/>
  <c r="CW1981" i="1"/>
  <c r="CX1981" i="1"/>
  <c r="CY1981" i="1"/>
  <c r="CZ1981" i="1"/>
  <c r="DA1981" i="1"/>
  <c r="BD1981" i="1"/>
  <c r="B1981" i="1"/>
  <c r="BE1982" i="1"/>
  <c r="BF1982" i="1"/>
  <c r="BG1982" i="1"/>
  <c r="BH1982" i="1"/>
  <c r="BI1982" i="1"/>
  <c r="BJ1982" i="1"/>
  <c r="BK1982" i="1"/>
  <c r="BL1982" i="1"/>
  <c r="BM1982" i="1"/>
  <c r="BN1982" i="1"/>
  <c r="BO1982" i="1"/>
  <c r="BP1982" i="1"/>
  <c r="BQ1982" i="1"/>
  <c r="BR1982" i="1"/>
  <c r="BS1982" i="1"/>
  <c r="BT1982" i="1"/>
  <c r="BU1982" i="1"/>
  <c r="BV1982" i="1"/>
  <c r="BW1982" i="1"/>
  <c r="BX1982" i="1"/>
  <c r="BY1982" i="1"/>
  <c r="BZ1982" i="1"/>
  <c r="CA1982" i="1"/>
  <c r="CB1982" i="1"/>
  <c r="CC1982" i="1"/>
  <c r="CD1982" i="1"/>
  <c r="CE1982" i="1"/>
  <c r="CF1982" i="1"/>
  <c r="CG1982" i="1"/>
  <c r="CH1982" i="1"/>
  <c r="CI1982" i="1"/>
  <c r="CJ1982" i="1"/>
  <c r="CK1982" i="1"/>
  <c r="CL1982" i="1"/>
  <c r="CM1982" i="1"/>
  <c r="CN1982" i="1"/>
  <c r="CO1982" i="1"/>
  <c r="CP1982" i="1"/>
  <c r="CQ1982" i="1"/>
  <c r="CR1982" i="1"/>
  <c r="CS1982" i="1"/>
  <c r="CT1982" i="1"/>
  <c r="CU1982" i="1"/>
  <c r="CV1982" i="1"/>
  <c r="CW1982" i="1"/>
  <c r="CX1982" i="1"/>
  <c r="CY1982" i="1"/>
  <c r="CZ1982" i="1"/>
  <c r="DA1982" i="1"/>
  <c r="BD1982" i="1"/>
  <c r="B1982" i="1"/>
  <c r="BE1983" i="1"/>
  <c r="BF1983" i="1"/>
  <c r="BG1983" i="1"/>
  <c r="BH1983" i="1"/>
  <c r="BI1983" i="1"/>
  <c r="BJ1983" i="1"/>
  <c r="BK1983" i="1"/>
  <c r="BL1983" i="1"/>
  <c r="BM1983" i="1"/>
  <c r="BN1983" i="1"/>
  <c r="BO1983" i="1"/>
  <c r="BP1983" i="1"/>
  <c r="BQ1983" i="1"/>
  <c r="BR1983" i="1"/>
  <c r="BS1983" i="1"/>
  <c r="BT1983" i="1"/>
  <c r="BU1983" i="1"/>
  <c r="BV1983" i="1"/>
  <c r="BW1983" i="1"/>
  <c r="BX1983" i="1"/>
  <c r="BY1983" i="1"/>
  <c r="BZ1983" i="1"/>
  <c r="CA1983" i="1"/>
  <c r="CB1983" i="1"/>
  <c r="CC1983" i="1"/>
  <c r="CD1983" i="1"/>
  <c r="CE1983" i="1"/>
  <c r="CF1983" i="1"/>
  <c r="CG1983" i="1"/>
  <c r="CH1983" i="1"/>
  <c r="CI1983" i="1"/>
  <c r="CJ1983" i="1"/>
  <c r="CK1983" i="1"/>
  <c r="CL1983" i="1"/>
  <c r="CM1983" i="1"/>
  <c r="CN1983" i="1"/>
  <c r="CO1983" i="1"/>
  <c r="CP1983" i="1"/>
  <c r="CQ1983" i="1"/>
  <c r="CR1983" i="1"/>
  <c r="CS1983" i="1"/>
  <c r="CT1983" i="1"/>
  <c r="CU1983" i="1"/>
  <c r="CV1983" i="1"/>
  <c r="CW1983" i="1"/>
  <c r="CX1983" i="1"/>
  <c r="CY1983" i="1"/>
  <c r="CZ1983" i="1"/>
  <c r="DA1983" i="1"/>
  <c r="BD1983" i="1"/>
  <c r="B1983" i="1"/>
  <c r="BE1984" i="1"/>
  <c r="BF1984" i="1"/>
  <c r="BG1984" i="1"/>
  <c r="BH1984" i="1"/>
  <c r="BI1984" i="1"/>
  <c r="BJ1984" i="1"/>
  <c r="BK1984" i="1"/>
  <c r="BL1984" i="1"/>
  <c r="BM1984" i="1"/>
  <c r="BN1984" i="1"/>
  <c r="BO1984" i="1"/>
  <c r="BP1984" i="1"/>
  <c r="BQ1984" i="1"/>
  <c r="BR1984" i="1"/>
  <c r="BS1984" i="1"/>
  <c r="BT1984" i="1"/>
  <c r="BU1984" i="1"/>
  <c r="BV1984" i="1"/>
  <c r="BW1984" i="1"/>
  <c r="BX1984" i="1"/>
  <c r="BY1984" i="1"/>
  <c r="BZ1984" i="1"/>
  <c r="CA1984" i="1"/>
  <c r="CB1984" i="1"/>
  <c r="CC1984" i="1"/>
  <c r="CD1984" i="1"/>
  <c r="CE1984" i="1"/>
  <c r="CF1984" i="1"/>
  <c r="CG1984" i="1"/>
  <c r="CH1984" i="1"/>
  <c r="CI1984" i="1"/>
  <c r="CJ1984" i="1"/>
  <c r="CK1984" i="1"/>
  <c r="CL1984" i="1"/>
  <c r="CM1984" i="1"/>
  <c r="CN1984" i="1"/>
  <c r="CO1984" i="1"/>
  <c r="CP1984" i="1"/>
  <c r="CQ1984" i="1"/>
  <c r="CR1984" i="1"/>
  <c r="CS1984" i="1"/>
  <c r="CT1984" i="1"/>
  <c r="CU1984" i="1"/>
  <c r="CV1984" i="1"/>
  <c r="CW1984" i="1"/>
  <c r="CX1984" i="1"/>
  <c r="CY1984" i="1"/>
  <c r="CZ1984" i="1"/>
  <c r="DA1984" i="1"/>
  <c r="BD1984" i="1"/>
  <c r="B1984" i="1"/>
  <c r="BE1985" i="1"/>
  <c r="BF1985" i="1"/>
  <c r="BG1985" i="1"/>
  <c r="BH1985" i="1"/>
  <c r="BI1985" i="1"/>
  <c r="BJ1985" i="1"/>
  <c r="BK1985" i="1"/>
  <c r="BL1985" i="1"/>
  <c r="BM1985" i="1"/>
  <c r="BN1985" i="1"/>
  <c r="BO1985" i="1"/>
  <c r="BP1985" i="1"/>
  <c r="BQ1985" i="1"/>
  <c r="BR1985" i="1"/>
  <c r="BS1985" i="1"/>
  <c r="BT1985" i="1"/>
  <c r="BU1985" i="1"/>
  <c r="BV1985" i="1"/>
  <c r="BW1985" i="1"/>
  <c r="BX1985" i="1"/>
  <c r="BY1985" i="1"/>
  <c r="BZ1985" i="1"/>
  <c r="CA1985" i="1"/>
  <c r="CB1985" i="1"/>
  <c r="CC1985" i="1"/>
  <c r="CD1985" i="1"/>
  <c r="CE1985" i="1"/>
  <c r="CF1985" i="1"/>
  <c r="CG1985" i="1"/>
  <c r="CH1985" i="1"/>
  <c r="CI1985" i="1"/>
  <c r="CJ1985" i="1"/>
  <c r="CK1985" i="1"/>
  <c r="CL1985" i="1"/>
  <c r="CM1985" i="1"/>
  <c r="CN1985" i="1"/>
  <c r="CO1985" i="1"/>
  <c r="CP1985" i="1"/>
  <c r="CQ1985" i="1"/>
  <c r="CR1985" i="1"/>
  <c r="CS1985" i="1"/>
  <c r="CT1985" i="1"/>
  <c r="CU1985" i="1"/>
  <c r="CV1985" i="1"/>
  <c r="CW1985" i="1"/>
  <c r="CX1985" i="1"/>
  <c r="CY1985" i="1"/>
  <c r="CZ1985" i="1"/>
  <c r="DA1985" i="1"/>
  <c r="BD1985" i="1"/>
  <c r="B1985" i="1"/>
  <c r="BE1986" i="1"/>
  <c r="BF1986" i="1"/>
  <c r="BG1986" i="1"/>
  <c r="BH1986" i="1"/>
  <c r="BI1986" i="1"/>
  <c r="BJ1986" i="1"/>
  <c r="BK1986" i="1"/>
  <c r="BL1986" i="1"/>
  <c r="BM1986" i="1"/>
  <c r="BN1986" i="1"/>
  <c r="BO1986" i="1"/>
  <c r="BP1986" i="1"/>
  <c r="BQ1986" i="1"/>
  <c r="BR1986" i="1"/>
  <c r="BS1986" i="1"/>
  <c r="BT1986" i="1"/>
  <c r="BU1986" i="1"/>
  <c r="BV1986" i="1"/>
  <c r="BW1986" i="1"/>
  <c r="BX1986" i="1"/>
  <c r="BY1986" i="1"/>
  <c r="BZ1986" i="1"/>
  <c r="CA1986" i="1"/>
  <c r="CB1986" i="1"/>
  <c r="CC1986" i="1"/>
  <c r="CD1986" i="1"/>
  <c r="CE1986" i="1"/>
  <c r="CF1986" i="1"/>
  <c r="CG1986" i="1"/>
  <c r="CH1986" i="1"/>
  <c r="CI1986" i="1"/>
  <c r="CJ1986" i="1"/>
  <c r="CK1986" i="1"/>
  <c r="CL1986" i="1"/>
  <c r="CM1986" i="1"/>
  <c r="CN1986" i="1"/>
  <c r="CO1986" i="1"/>
  <c r="CP1986" i="1"/>
  <c r="CQ1986" i="1"/>
  <c r="CR1986" i="1"/>
  <c r="CS1986" i="1"/>
  <c r="CT1986" i="1"/>
  <c r="CU1986" i="1"/>
  <c r="CV1986" i="1"/>
  <c r="CW1986" i="1"/>
  <c r="CX1986" i="1"/>
  <c r="CY1986" i="1"/>
  <c r="CZ1986" i="1"/>
  <c r="DA1986" i="1"/>
  <c r="BD1986" i="1"/>
  <c r="B1986" i="1"/>
  <c r="BE1987" i="1"/>
  <c r="BF1987" i="1"/>
  <c r="BG1987" i="1"/>
  <c r="BH1987" i="1"/>
  <c r="BI1987" i="1"/>
  <c r="BJ1987" i="1"/>
  <c r="BK1987" i="1"/>
  <c r="BL1987" i="1"/>
  <c r="BM1987" i="1"/>
  <c r="BN1987" i="1"/>
  <c r="BO1987" i="1"/>
  <c r="BP1987" i="1"/>
  <c r="BQ1987" i="1"/>
  <c r="BR1987" i="1"/>
  <c r="BS1987" i="1"/>
  <c r="BT1987" i="1"/>
  <c r="BU1987" i="1"/>
  <c r="BV1987" i="1"/>
  <c r="BW1987" i="1"/>
  <c r="BX1987" i="1"/>
  <c r="BY1987" i="1"/>
  <c r="BZ1987" i="1"/>
  <c r="CA1987" i="1"/>
  <c r="CB1987" i="1"/>
  <c r="CC1987" i="1"/>
  <c r="CD1987" i="1"/>
  <c r="CE1987" i="1"/>
  <c r="CF1987" i="1"/>
  <c r="CG1987" i="1"/>
  <c r="CH1987" i="1"/>
  <c r="CI1987" i="1"/>
  <c r="CJ1987" i="1"/>
  <c r="CK1987" i="1"/>
  <c r="CL1987" i="1"/>
  <c r="CM1987" i="1"/>
  <c r="CN1987" i="1"/>
  <c r="CO1987" i="1"/>
  <c r="CP1987" i="1"/>
  <c r="CQ1987" i="1"/>
  <c r="CR1987" i="1"/>
  <c r="CS1987" i="1"/>
  <c r="CT1987" i="1"/>
  <c r="CU1987" i="1"/>
  <c r="CV1987" i="1"/>
  <c r="CW1987" i="1"/>
  <c r="CX1987" i="1"/>
  <c r="CY1987" i="1"/>
  <c r="CZ1987" i="1"/>
  <c r="DA1987" i="1"/>
  <c r="BD1987" i="1"/>
  <c r="B1987" i="1"/>
  <c r="BE1988" i="1"/>
  <c r="BF1988" i="1"/>
  <c r="BG1988" i="1"/>
  <c r="BH1988" i="1"/>
  <c r="BI1988" i="1"/>
  <c r="BJ1988" i="1"/>
  <c r="BK1988" i="1"/>
  <c r="BL1988" i="1"/>
  <c r="BM1988" i="1"/>
  <c r="BN1988" i="1"/>
  <c r="BO1988" i="1"/>
  <c r="BP1988" i="1"/>
  <c r="BQ1988" i="1"/>
  <c r="BR1988" i="1"/>
  <c r="BS1988" i="1"/>
  <c r="BT1988" i="1"/>
  <c r="BU1988" i="1"/>
  <c r="BV1988" i="1"/>
  <c r="BW1988" i="1"/>
  <c r="BX1988" i="1"/>
  <c r="BY1988" i="1"/>
  <c r="BZ1988" i="1"/>
  <c r="CA1988" i="1"/>
  <c r="CB1988" i="1"/>
  <c r="CC1988" i="1"/>
  <c r="CD1988" i="1"/>
  <c r="CE1988" i="1"/>
  <c r="CF1988" i="1"/>
  <c r="CG1988" i="1"/>
  <c r="CH1988" i="1"/>
  <c r="CI1988" i="1"/>
  <c r="CJ1988" i="1"/>
  <c r="CK1988" i="1"/>
  <c r="CL1988" i="1"/>
  <c r="CM1988" i="1"/>
  <c r="CN1988" i="1"/>
  <c r="CO1988" i="1"/>
  <c r="CP1988" i="1"/>
  <c r="CQ1988" i="1"/>
  <c r="CR1988" i="1"/>
  <c r="CS1988" i="1"/>
  <c r="CT1988" i="1"/>
  <c r="CU1988" i="1"/>
  <c r="CV1988" i="1"/>
  <c r="CW1988" i="1"/>
  <c r="CX1988" i="1"/>
  <c r="CY1988" i="1"/>
  <c r="CZ1988" i="1"/>
  <c r="DA1988" i="1"/>
  <c r="BD1988" i="1"/>
  <c r="B1988" i="1"/>
  <c r="BE1989" i="1"/>
  <c r="BF1989" i="1"/>
  <c r="BG1989" i="1"/>
  <c r="BH1989" i="1"/>
  <c r="BI1989" i="1"/>
  <c r="BJ1989" i="1"/>
  <c r="BK1989" i="1"/>
  <c r="BL1989" i="1"/>
  <c r="BM1989" i="1"/>
  <c r="BN1989" i="1"/>
  <c r="BO1989" i="1"/>
  <c r="BP1989" i="1"/>
  <c r="BQ1989" i="1"/>
  <c r="BR1989" i="1"/>
  <c r="BS1989" i="1"/>
  <c r="BT1989" i="1"/>
  <c r="BU1989" i="1"/>
  <c r="BV1989" i="1"/>
  <c r="BW1989" i="1"/>
  <c r="BX1989" i="1"/>
  <c r="BY1989" i="1"/>
  <c r="BZ1989" i="1"/>
  <c r="CA1989" i="1"/>
  <c r="CB1989" i="1"/>
  <c r="CC1989" i="1"/>
  <c r="CD1989" i="1"/>
  <c r="CE1989" i="1"/>
  <c r="CF1989" i="1"/>
  <c r="CG1989" i="1"/>
  <c r="CH1989" i="1"/>
  <c r="CI1989" i="1"/>
  <c r="CJ1989" i="1"/>
  <c r="CK1989" i="1"/>
  <c r="CL1989" i="1"/>
  <c r="CM1989" i="1"/>
  <c r="CN1989" i="1"/>
  <c r="CO1989" i="1"/>
  <c r="CP1989" i="1"/>
  <c r="CQ1989" i="1"/>
  <c r="CR1989" i="1"/>
  <c r="CS1989" i="1"/>
  <c r="CT1989" i="1"/>
  <c r="CU1989" i="1"/>
  <c r="CV1989" i="1"/>
  <c r="CW1989" i="1"/>
  <c r="CX1989" i="1"/>
  <c r="CY1989" i="1"/>
  <c r="CZ1989" i="1"/>
  <c r="DA1989" i="1"/>
  <c r="BD1989" i="1"/>
  <c r="B1989" i="1"/>
  <c r="BE1990" i="1"/>
  <c r="BF1990" i="1"/>
  <c r="BG1990" i="1"/>
  <c r="BH1990" i="1"/>
  <c r="BI1990" i="1"/>
  <c r="BJ1990" i="1"/>
  <c r="BK1990" i="1"/>
  <c r="BL1990" i="1"/>
  <c r="BM1990" i="1"/>
  <c r="BN1990" i="1"/>
  <c r="BO1990" i="1"/>
  <c r="BP1990" i="1"/>
  <c r="BQ1990" i="1"/>
  <c r="BR1990" i="1"/>
  <c r="BS1990" i="1"/>
  <c r="BT1990" i="1"/>
  <c r="BU1990" i="1"/>
  <c r="BV1990" i="1"/>
  <c r="BW1990" i="1"/>
  <c r="BX1990" i="1"/>
  <c r="BY1990" i="1"/>
  <c r="BZ1990" i="1"/>
  <c r="CA1990" i="1"/>
  <c r="CB1990" i="1"/>
  <c r="CC1990" i="1"/>
  <c r="CD1990" i="1"/>
  <c r="CE1990" i="1"/>
  <c r="CF1990" i="1"/>
  <c r="CG1990" i="1"/>
  <c r="CH1990" i="1"/>
  <c r="CI1990" i="1"/>
  <c r="CJ1990" i="1"/>
  <c r="CK1990" i="1"/>
  <c r="CL1990" i="1"/>
  <c r="CM1990" i="1"/>
  <c r="CN1990" i="1"/>
  <c r="CO1990" i="1"/>
  <c r="CP1990" i="1"/>
  <c r="CQ1990" i="1"/>
  <c r="CR1990" i="1"/>
  <c r="CS1990" i="1"/>
  <c r="CT1990" i="1"/>
  <c r="CU1990" i="1"/>
  <c r="CV1990" i="1"/>
  <c r="CW1990" i="1"/>
  <c r="CX1990" i="1"/>
  <c r="CY1990" i="1"/>
  <c r="CZ1990" i="1"/>
  <c r="DA1990" i="1"/>
  <c r="BD1990" i="1"/>
  <c r="B1990" i="1"/>
  <c r="BE1991" i="1"/>
  <c r="BF1991" i="1"/>
  <c r="BG1991" i="1"/>
  <c r="BH1991" i="1"/>
  <c r="BI1991" i="1"/>
  <c r="BJ1991" i="1"/>
  <c r="BK1991" i="1"/>
  <c r="BL1991" i="1"/>
  <c r="BM1991" i="1"/>
  <c r="BN1991" i="1"/>
  <c r="BO1991" i="1"/>
  <c r="BP1991" i="1"/>
  <c r="BQ1991" i="1"/>
  <c r="BR1991" i="1"/>
  <c r="BS1991" i="1"/>
  <c r="BT1991" i="1"/>
  <c r="BU1991" i="1"/>
  <c r="BV1991" i="1"/>
  <c r="BW1991" i="1"/>
  <c r="BX1991" i="1"/>
  <c r="BY1991" i="1"/>
  <c r="BZ1991" i="1"/>
  <c r="CA1991" i="1"/>
  <c r="CB1991" i="1"/>
  <c r="CC1991" i="1"/>
  <c r="CD1991" i="1"/>
  <c r="CE1991" i="1"/>
  <c r="CF1991" i="1"/>
  <c r="CG1991" i="1"/>
  <c r="CH1991" i="1"/>
  <c r="CI1991" i="1"/>
  <c r="CJ1991" i="1"/>
  <c r="CK1991" i="1"/>
  <c r="CL1991" i="1"/>
  <c r="CM1991" i="1"/>
  <c r="CN1991" i="1"/>
  <c r="CO1991" i="1"/>
  <c r="CP1991" i="1"/>
  <c r="CQ1991" i="1"/>
  <c r="CR1991" i="1"/>
  <c r="CS1991" i="1"/>
  <c r="CT1991" i="1"/>
  <c r="CU1991" i="1"/>
  <c r="CV1991" i="1"/>
  <c r="CW1991" i="1"/>
  <c r="CX1991" i="1"/>
  <c r="CY1991" i="1"/>
  <c r="CZ1991" i="1"/>
  <c r="DA1991" i="1"/>
  <c r="BD1991" i="1"/>
  <c r="B1991" i="1"/>
  <c r="BE1992" i="1"/>
  <c r="BF1992" i="1"/>
  <c r="BG1992" i="1"/>
  <c r="BH1992" i="1"/>
  <c r="BI1992" i="1"/>
  <c r="BJ1992" i="1"/>
  <c r="BK1992" i="1"/>
  <c r="BL1992" i="1"/>
  <c r="BM1992" i="1"/>
  <c r="BN1992" i="1"/>
  <c r="BO1992" i="1"/>
  <c r="BP1992" i="1"/>
  <c r="BQ1992" i="1"/>
  <c r="BR1992" i="1"/>
  <c r="BS1992" i="1"/>
  <c r="BT1992" i="1"/>
  <c r="BU1992" i="1"/>
  <c r="BV1992" i="1"/>
  <c r="BW1992" i="1"/>
  <c r="BX1992" i="1"/>
  <c r="BY1992" i="1"/>
  <c r="BZ1992" i="1"/>
  <c r="CA1992" i="1"/>
  <c r="CB1992" i="1"/>
  <c r="CC1992" i="1"/>
  <c r="CD1992" i="1"/>
  <c r="CE1992" i="1"/>
  <c r="CF1992" i="1"/>
  <c r="CG1992" i="1"/>
  <c r="CH1992" i="1"/>
  <c r="CI1992" i="1"/>
  <c r="CJ1992" i="1"/>
  <c r="CK1992" i="1"/>
  <c r="CL1992" i="1"/>
  <c r="CM1992" i="1"/>
  <c r="CN1992" i="1"/>
  <c r="CO1992" i="1"/>
  <c r="CP1992" i="1"/>
  <c r="CQ1992" i="1"/>
  <c r="CR1992" i="1"/>
  <c r="CS1992" i="1"/>
  <c r="CT1992" i="1"/>
  <c r="CU1992" i="1"/>
  <c r="CV1992" i="1"/>
  <c r="CW1992" i="1"/>
  <c r="CX1992" i="1"/>
  <c r="CY1992" i="1"/>
  <c r="CZ1992" i="1"/>
  <c r="DA1992" i="1"/>
  <c r="BD1992" i="1"/>
  <c r="B1992" i="1"/>
  <c r="BE1993" i="1"/>
  <c r="BF1993" i="1"/>
  <c r="BG1993" i="1"/>
  <c r="BH1993" i="1"/>
  <c r="BI1993" i="1"/>
  <c r="BJ1993" i="1"/>
  <c r="BK1993" i="1"/>
  <c r="BL1993" i="1"/>
  <c r="BM1993" i="1"/>
  <c r="BN1993" i="1"/>
  <c r="BO1993" i="1"/>
  <c r="BP1993" i="1"/>
  <c r="BQ1993" i="1"/>
  <c r="BR1993" i="1"/>
  <c r="BS1993" i="1"/>
  <c r="BT1993" i="1"/>
  <c r="BU1993" i="1"/>
  <c r="BV1993" i="1"/>
  <c r="BW1993" i="1"/>
  <c r="BX1993" i="1"/>
  <c r="BY1993" i="1"/>
  <c r="BZ1993" i="1"/>
  <c r="CA1993" i="1"/>
  <c r="CB1993" i="1"/>
  <c r="CC1993" i="1"/>
  <c r="CD1993" i="1"/>
  <c r="CE1993" i="1"/>
  <c r="CF1993" i="1"/>
  <c r="CG1993" i="1"/>
  <c r="CH1993" i="1"/>
  <c r="CI1993" i="1"/>
  <c r="CJ1993" i="1"/>
  <c r="CK1993" i="1"/>
  <c r="CL1993" i="1"/>
  <c r="CM1993" i="1"/>
  <c r="CN1993" i="1"/>
  <c r="CO1993" i="1"/>
  <c r="CP1993" i="1"/>
  <c r="CQ1993" i="1"/>
  <c r="CR1993" i="1"/>
  <c r="CS1993" i="1"/>
  <c r="CT1993" i="1"/>
  <c r="CU1993" i="1"/>
  <c r="CV1993" i="1"/>
  <c r="CW1993" i="1"/>
  <c r="CX1993" i="1"/>
  <c r="CY1993" i="1"/>
  <c r="CZ1993" i="1"/>
  <c r="DA1993" i="1"/>
  <c r="BD1993" i="1"/>
  <c r="B1993" i="1"/>
  <c r="BE1994" i="1"/>
  <c r="BF1994" i="1"/>
  <c r="BG1994" i="1"/>
  <c r="BH1994" i="1"/>
  <c r="BI1994" i="1"/>
  <c r="BJ1994" i="1"/>
  <c r="BK1994" i="1"/>
  <c r="BL1994" i="1"/>
  <c r="BM1994" i="1"/>
  <c r="BN1994" i="1"/>
  <c r="BO1994" i="1"/>
  <c r="BP1994" i="1"/>
  <c r="BQ1994" i="1"/>
  <c r="BR1994" i="1"/>
  <c r="BS1994" i="1"/>
  <c r="BT1994" i="1"/>
  <c r="BU1994" i="1"/>
  <c r="BV1994" i="1"/>
  <c r="BW1994" i="1"/>
  <c r="BX1994" i="1"/>
  <c r="BY1994" i="1"/>
  <c r="BZ1994" i="1"/>
  <c r="CA1994" i="1"/>
  <c r="CB1994" i="1"/>
  <c r="CC1994" i="1"/>
  <c r="CD1994" i="1"/>
  <c r="CE1994" i="1"/>
  <c r="CF1994" i="1"/>
  <c r="CG1994" i="1"/>
  <c r="CH1994" i="1"/>
  <c r="CI1994" i="1"/>
  <c r="CJ1994" i="1"/>
  <c r="CK1994" i="1"/>
  <c r="CL1994" i="1"/>
  <c r="CM1994" i="1"/>
  <c r="CN1994" i="1"/>
  <c r="CO1994" i="1"/>
  <c r="CP1994" i="1"/>
  <c r="CQ1994" i="1"/>
  <c r="CR1994" i="1"/>
  <c r="CS1994" i="1"/>
  <c r="CT1994" i="1"/>
  <c r="CU1994" i="1"/>
  <c r="CV1994" i="1"/>
  <c r="CW1994" i="1"/>
  <c r="CX1994" i="1"/>
  <c r="CY1994" i="1"/>
  <c r="CZ1994" i="1"/>
  <c r="DA1994" i="1"/>
  <c r="BD1994" i="1"/>
  <c r="B1994" i="1"/>
  <c r="BE1995" i="1"/>
  <c r="BF1995" i="1"/>
  <c r="BG1995" i="1"/>
  <c r="BH1995" i="1"/>
  <c r="BI1995" i="1"/>
  <c r="BJ1995" i="1"/>
  <c r="BK1995" i="1"/>
  <c r="BL1995" i="1"/>
  <c r="BM1995" i="1"/>
  <c r="BN1995" i="1"/>
  <c r="BO1995" i="1"/>
  <c r="BP1995" i="1"/>
  <c r="BQ1995" i="1"/>
  <c r="BR1995" i="1"/>
  <c r="BS1995" i="1"/>
  <c r="BT1995" i="1"/>
  <c r="BU1995" i="1"/>
  <c r="BV1995" i="1"/>
  <c r="BW1995" i="1"/>
  <c r="BX1995" i="1"/>
  <c r="BY1995" i="1"/>
  <c r="BZ1995" i="1"/>
  <c r="CA1995" i="1"/>
  <c r="CB1995" i="1"/>
  <c r="CC1995" i="1"/>
  <c r="CD1995" i="1"/>
  <c r="CE1995" i="1"/>
  <c r="CF1995" i="1"/>
  <c r="CG1995" i="1"/>
  <c r="CH1995" i="1"/>
  <c r="CI1995" i="1"/>
  <c r="CJ1995" i="1"/>
  <c r="CK1995" i="1"/>
  <c r="CL1995" i="1"/>
  <c r="CM1995" i="1"/>
  <c r="CN1995" i="1"/>
  <c r="CO1995" i="1"/>
  <c r="CP1995" i="1"/>
  <c r="CQ1995" i="1"/>
  <c r="CR1995" i="1"/>
  <c r="CS1995" i="1"/>
  <c r="CT1995" i="1"/>
  <c r="CU1995" i="1"/>
  <c r="CV1995" i="1"/>
  <c r="CW1995" i="1"/>
  <c r="CX1995" i="1"/>
  <c r="CY1995" i="1"/>
  <c r="CZ1995" i="1"/>
  <c r="DA1995" i="1"/>
  <c r="BD1995" i="1"/>
  <c r="B1995" i="1"/>
  <c r="BE1996" i="1"/>
  <c r="BF1996" i="1"/>
  <c r="BG1996" i="1"/>
  <c r="BH1996" i="1"/>
  <c r="BI1996" i="1"/>
  <c r="BJ1996" i="1"/>
  <c r="BK1996" i="1"/>
  <c r="BL1996" i="1"/>
  <c r="BM1996" i="1"/>
  <c r="BN1996" i="1"/>
  <c r="BO1996" i="1"/>
  <c r="BP1996" i="1"/>
  <c r="BQ1996" i="1"/>
  <c r="BR1996" i="1"/>
  <c r="BS1996" i="1"/>
  <c r="BT1996" i="1"/>
  <c r="BU1996" i="1"/>
  <c r="BV1996" i="1"/>
  <c r="BW1996" i="1"/>
  <c r="BX1996" i="1"/>
  <c r="BY1996" i="1"/>
  <c r="BZ1996" i="1"/>
  <c r="CA1996" i="1"/>
  <c r="CB1996" i="1"/>
  <c r="CC1996" i="1"/>
  <c r="CD1996" i="1"/>
  <c r="CE1996" i="1"/>
  <c r="CF1996" i="1"/>
  <c r="CG1996" i="1"/>
  <c r="CH1996" i="1"/>
  <c r="CI1996" i="1"/>
  <c r="CJ1996" i="1"/>
  <c r="CK1996" i="1"/>
  <c r="CL1996" i="1"/>
  <c r="CM1996" i="1"/>
  <c r="CN1996" i="1"/>
  <c r="CO1996" i="1"/>
  <c r="CP1996" i="1"/>
  <c r="CQ1996" i="1"/>
  <c r="CR1996" i="1"/>
  <c r="CS1996" i="1"/>
  <c r="CT1996" i="1"/>
  <c r="CU1996" i="1"/>
  <c r="CV1996" i="1"/>
  <c r="CW1996" i="1"/>
  <c r="CX1996" i="1"/>
  <c r="CY1996" i="1"/>
  <c r="CZ1996" i="1"/>
  <c r="DA1996" i="1"/>
  <c r="BD1996" i="1"/>
  <c r="B1996" i="1"/>
  <c r="BE1997" i="1"/>
  <c r="BF1997" i="1"/>
  <c r="BG1997" i="1"/>
  <c r="BH1997" i="1"/>
  <c r="BI1997" i="1"/>
  <c r="BJ1997" i="1"/>
  <c r="BK1997" i="1"/>
  <c r="BL1997" i="1"/>
  <c r="BM1997" i="1"/>
  <c r="BN1997" i="1"/>
  <c r="BO1997" i="1"/>
  <c r="BP1997" i="1"/>
  <c r="BQ1997" i="1"/>
  <c r="BR1997" i="1"/>
  <c r="BS1997" i="1"/>
  <c r="BT1997" i="1"/>
  <c r="BU1997" i="1"/>
  <c r="BV1997" i="1"/>
  <c r="BW1997" i="1"/>
  <c r="BX1997" i="1"/>
  <c r="BY1997" i="1"/>
  <c r="BZ1997" i="1"/>
  <c r="CA1997" i="1"/>
  <c r="CB1997" i="1"/>
  <c r="CC1997" i="1"/>
  <c r="CD1997" i="1"/>
  <c r="CE1997" i="1"/>
  <c r="CF1997" i="1"/>
  <c r="CG1997" i="1"/>
  <c r="CH1997" i="1"/>
  <c r="CI1997" i="1"/>
  <c r="CJ1997" i="1"/>
  <c r="CK1997" i="1"/>
  <c r="CL1997" i="1"/>
  <c r="CM1997" i="1"/>
  <c r="CN1997" i="1"/>
  <c r="CO1997" i="1"/>
  <c r="CP1997" i="1"/>
  <c r="CQ1997" i="1"/>
  <c r="CR1997" i="1"/>
  <c r="CS1997" i="1"/>
  <c r="CT1997" i="1"/>
  <c r="CU1997" i="1"/>
  <c r="CV1997" i="1"/>
  <c r="CW1997" i="1"/>
  <c r="CX1997" i="1"/>
  <c r="CY1997" i="1"/>
  <c r="CZ1997" i="1"/>
  <c r="DA1997" i="1"/>
  <c r="BD1997" i="1"/>
  <c r="B1997" i="1"/>
  <c r="BE1998" i="1"/>
  <c r="BF1998" i="1"/>
  <c r="BG1998" i="1"/>
  <c r="BH1998" i="1"/>
  <c r="BI1998" i="1"/>
  <c r="BJ1998" i="1"/>
  <c r="BK1998" i="1"/>
  <c r="BL1998" i="1"/>
  <c r="BM1998" i="1"/>
  <c r="BN1998" i="1"/>
  <c r="BO1998" i="1"/>
  <c r="BP1998" i="1"/>
  <c r="BQ1998" i="1"/>
  <c r="BR1998" i="1"/>
  <c r="BS1998" i="1"/>
  <c r="BT1998" i="1"/>
  <c r="BU1998" i="1"/>
  <c r="BV1998" i="1"/>
  <c r="BW1998" i="1"/>
  <c r="BX1998" i="1"/>
  <c r="BY1998" i="1"/>
  <c r="BZ1998" i="1"/>
  <c r="CA1998" i="1"/>
  <c r="CB1998" i="1"/>
  <c r="CC1998" i="1"/>
  <c r="CD1998" i="1"/>
  <c r="CE1998" i="1"/>
  <c r="CF1998" i="1"/>
  <c r="CG1998" i="1"/>
  <c r="CH1998" i="1"/>
  <c r="CI1998" i="1"/>
  <c r="CJ1998" i="1"/>
  <c r="CK1998" i="1"/>
  <c r="CL1998" i="1"/>
  <c r="CM1998" i="1"/>
  <c r="CN1998" i="1"/>
  <c r="CO1998" i="1"/>
  <c r="CP1998" i="1"/>
  <c r="CQ1998" i="1"/>
  <c r="CR1998" i="1"/>
  <c r="CS1998" i="1"/>
  <c r="CT1998" i="1"/>
  <c r="CU1998" i="1"/>
  <c r="CV1998" i="1"/>
  <c r="CW1998" i="1"/>
  <c r="CX1998" i="1"/>
  <c r="CY1998" i="1"/>
  <c r="CZ1998" i="1"/>
  <c r="DA1998" i="1"/>
  <c r="BD1998" i="1"/>
  <c r="B1998" i="1"/>
  <c r="BE1999" i="1"/>
  <c r="BF1999" i="1"/>
  <c r="BG1999" i="1"/>
  <c r="BH1999" i="1"/>
  <c r="BI1999" i="1"/>
  <c r="BJ1999" i="1"/>
  <c r="BK1999" i="1"/>
  <c r="BL1999" i="1"/>
  <c r="BM1999" i="1"/>
  <c r="BN1999" i="1"/>
  <c r="BO1999" i="1"/>
  <c r="BP1999" i="1"/>
  <c r="BQ1999" i="1"/>
  <c r="BR1999" i="1"/>
  <c r="BS1999" i="1"/>
  <c r="BT1999" i="1"/>
  <c r="BU1999" i="1"/>
  <c r="BV1999" i="1"/>
  <c r="BW1999" i="1"/>
  <c r="BX1999" i="1"/>
  <c r="BY1999" i="1"/>
  <c r="BZ1999" i="1"/>
  <c r="CA1999" i="1"/>
  <c r="CB1999" i="1"/>
  <c r="CC1999" i="1"/>
  <c r="CD1999" i="1"/>
  <c r="CE1999" i="1"/>
  <c r="CF1999" i="1"/>
  <c r="CG1999" i="1"/>
  <c r="CH1999" i="1"/>
  <c r="CI1999" i="1"/>
  <c r="CJ1999" i="1"/>
  <c r="CK1999" i="1"/>
  <c r="CL1999" i="1"/>
  <c r="CM1999" i="1"/>
  <c r="CN1999" i="1"/>
  <c r="CO1999" i="1"/>
  <c r="CP1999" i="1"/>
  <c r="CQ1999" i="1"/>
  <c r="CR1999" i="1"/>
  <c r="CS1999" i="1"/>
  <c r="CT1999" i="1"/>
  <c r="CU1999" i="1"/>
  <c r="CV1999" i="1"/>
  <c r="CW1999" i="1"/>
  <c r="CX1999" i="1"/>
  <c r="CY1999" i="1"/>
  <c r="CZ1999" i="1"/>
  <c r="DA1999" i="1"/>
  <c r="BD1999" i="1"/>
  <c r="B1999" i="1"/>
  <c r="BE2000" i="1"/>
  <c r="BF2000" i="1"/>
  <c r="BG2000" i="1"/>
  <c r="BH2000" i="1"/>
  <c r="BI2000" i="1"/>
  <c r="BJ2000" i="1"/>
  <c r="BK2000" i="1"/>
  <c r="BL2000" i="1"/>
  <c r="BM2000" i="1"/>
  <c r="BN2000" i="1"/>
  <c r="BO2000" i="1"/>
  <c r="BP2000" i="1"/>
  <c r="BQ2000" i="1"/>
  <c r="BR2000" i="1"/>
  <c r="BS2000" i="1"/>
  <c r="BT2000" i="1"/>
  <c r="BU2000" i="1"/>
  <c r="BV2000" i="1"/>
  <c r="BW2000" i="1"/>
  <c r="BX2000" i="1"/>
  <c r="BY2000" i="1"/>
  <c r="BZ2000" i="1"/>
  <c r="CA2000" i="1"/>
  <c r="CB2000" i="1"/>
  <c r="CC2000" i="1"/>
  <c r="CD2000" i="1"/>
  <c r="CE2000" i="1"/>
  <c r="CF2000" i="1"/>
  <c r="CG2000" i="1"/>
  <c r="CH2000" i="1"/>
  <c r="CI2000" i="1"/>
  <c r="CJ2000" i="1"/>
  <c r="CK2000" i="1"/>
  <c r="CL2000" i="1"/>
  <c r="CM2000" i="1"/>
  <c r="CN2000" i="1"/>
  <c r="CO2000" i="1"/>
  <c r="CP2000" i="1"/>
  <c r="CQ2000" i="1"/>
  <c r="CR2000" i="1"/>
  <c r="CS2000" i="1"/>
  <c r="CT2000" i="1"/>
  <c r="CU2000" i="1"/>
  <c r="CV2000" i="1"/>
  <c r="CW2000" i="1"/>
  <c r="CX2000" i="1"/>
  <c r="CY2000" i="1"/>
  <c r="CZ2000" i="1"/>
  <c r="DA2000" i="1"/>
  <c r="BD2000" i="1"/>
  <c r="B2000" i="1"/>
  <c r="BE2001" i="1"/>
  <c r="BF2001" i="1"/>
  <c r="BG2001" i="1"/>
  <c r="BH2001" i="1"/>
  <c r="BI2001" i="1"/>
  <c r="BJ2001" i="1"/>
  <c r="BK2001" i="1"/>
  <c r="BL2001" i="1"/>
  <c r="BM2001" i="1"/>
  <c r="BN2001" i="1"/>
  <c r="BO2001" i="1"/>
  <c r="BP2001" i="1"/>
  <c r="BQ2001" i="1"/>
  <c r="BR2001" i="1"/>
  <c r="BS2001" i="1"/>
  <c r="BT2001" i="1"/>
  <c r="BU2001" i="1"/>
  <c r="BV2001" i="1"/>
  <c r="BW2001" i="1"/>
  <c r="BX2001" i="1"/>
  <c r="BY2001" i="1"/>
  <c r="BZ2001" i="1"/>
  <c r="CA2001" i="1"/>
  <c r="CB2001" i="1"/>
  <c r="CC2001" i="1"/>
  <c r="CD2001" i="1"/>
  <c r="CE2001" i="1"/>
  <c r="CF2001" i="1"/>
  <c r="CG2001" i="1"/>
  <c r="CH2001" i="1"/>
  <c r="CI2001" i="1"/>
  <c r="CJ2001" i="1"/>
  <c r="CK2001" i="1"/>
  <c r="CL2001" i="1"/>
  <c r="CM2001" i="1"/>
  <c r="CN2001" i="1"/>
  <c r="CO2001" i="1"/>
  <c r="CP2001" i="1"/>
  <c r="CQ2001" i="1"/>
  <c r="CR2001" i="1"/>
  <c r="CS2001" i="1"/>
  <c r="CT2001" i="1"/>
  <c r="CU2001" i="1"/>
  <c r="CV2001" i="1"/>
  <c r="CW2001" i="1"/>
  <c r="CX2001" i="1"/>
  <c r="CY2001" i="1"/>
  <c r="CZ2001" i="1"/>
  <c r="DA2001" i="1"/>
  <c r="BD2001" i="1"/>
  <c r="B2001" i="1"/>
  <c r="BE2002" i="1"/>
  <c r="BF2002" i="1"/>
  <c r="BG2002" i="1"/>
  <c r="BH2002" i="1"/>
  <c r="BI2002" i="1"/>
  <c r="BJ2002" i="1"/>
  <c r="BK2002" i="1"/>
  <c r="BL2002" i="1"/>
  <c r="BM2002" i="1"/>
  <c r="BN2002" i="1"/>
  <c r="BO2002" i="1"/>
  <c r="BP2002" i="1"/>
  <c r="BQ2002" i="1"/>
  <c r="BR2002" i="1"/>
  <c r="BS2002" i="1"/>
  <c r="BT2002" i="1"/>
  <c r="BU2002" i="1"/>
  <c r="BV2002" i="1"/>
  <c r="BW2002" i="1"/>
  <c r="BX2002" i="1"/>
  <c r="BY2002" i="1"/>
  <c r="BZ2002" i="1"/>
  <c r="CA2002" i="1"/>
  <c r="CB2002" i="1"/>
  <c r="CC2002" i="1"/>
  <c r="CD2002" i="1"/>
  <c r="CE2002" i="1"/>
  <c r="CF2002" i="1"/>
  <c r="CG2002" i="1"/>
  <c r="CH2002" i="1"/>
  <c r="CI2002" i="1"/>
  <c r="CJ2002" i="1"/>
  <c r="CK2002" i="1"/>
  <c r="CL2002" i="1"/>
  <c r="CM2002" i="1"/>
  <c r="CN2002" i="1"/>
  <c r="CO2002" i="1"/>
  <c r="CP2002" i="1"/>
  <c r="CQ2002" i="1"/>
  <c r="CR2002" i="1"/>
  <c r="CS2002" i="1"/>
  <c r="CT2002" i="1"/>
  <c r="CU2002" i="1"/>
  <c r="CV2002" i="1"/>
  <c r="CW2002" i="1"/>
  <c r="CX2002" i="1"/>
  <c r="CY2002" i="1"/>
  <c r="CZ2002" i="1"/>
  <c r="DA2002" i="1"/>
  <c r="BD2002" i="1"/>
  <c r="B2002" i="1"/>
  <c r="BE2003" i="1"/>
  <c r="BF2003" i="1"/>
  <c r="BG2003" i="1"/>
  <c r="BH2003" i="1"/>
  <c r="BI2003" i="1"/>
  <c r="BJ2003" i="1"/>
  <c r="BK2003" i="1"/>
  <c r="BL2003" i="1"/>
  <c r="BM2003" i="1"/>
  <c r="BN2003" i="1"/>
  <c r="BO2003" i="1"/>
  <c r="BP2003" i="1"/>
  <c r="BQ2003" i="1"/>
  <c r="BR2003" i="1"/>
  <c r="BS2003" i="1"/>
  <c r="BT2003" i="1"/>
  <c r="BU2003" i="1"/>
  <c r="BV2003" i="1"/>
  <c r="BW2003" i="1"/>
  <c r="BX2003" i="1"/>
  <c r="BY2003" i="1"/>
  <c r="BZ2003" i="1"/>
  <c r="CA2003" i="1"/>
  <c r="CB2003" i="1"/>
  <c r="CC2003" i="1"/>
  <c r="CD2003" i="1"/>
  <c r="CE2003" i="1"/>
  <c r="CF2003" i="1"/>
  <c r="CG2003" i="1"/>
  <c r="CH2003" i="1"/>
  <c r="CI2003" i="1"/>
  <c r="CJ2003" i="1"/>
  <c r="CK2003" i="1"/>
  <c r="CL2003" i="1"/>
  <c r="CM2003" i="1"/>
  <c r="CN2003" i="1"/>
  <c r="CO2003" i="1"/>
  <c r="CP2003" i="1"/>
  <c r="CQ2003" i="1"/>
  <c r="CR2003" i="1"/>
  <c r="CS2003" i="1"/>
  <c r="CT2003" i="1"/>
  <c r="CU2003" i="1"/>
  <c r="CV2003" i="1"/>
  <c r="CW2003" i="1"/>
  <c r="CX2003" i="1"/>
  <c r="CY2003" i="1"/>
  <c r="CZ2003" i="1"/>
  <c r="DA2003" i="1"/>
  <c r="BD2003" i="1"/>
  <c r="B2003" i="1"/>
  <c r="BE2004" i="1"/>
  <c r="BF2004" i="1"/>
  <c r="BG2004" i="1"/>
  <c r="BH2004" i="1"/>
  <c r="BI2004" i="1"/>
  <c r="BJ2004" i="1"/>
  <c r="BK2004" i="1"/>
  <c r="BL2004" i="1"/>
  <c r="BM2004" i="1"/>
  <c r="BN2004" i="1"/>
  <c r="BO2004" i="1"/>
  <c r="BP2004" i="1"/>
  <c r="BQ2004" i="1"/>
  <c r="BR2004" i="1"/>
  <c r="BS2004" i="1"/>
  <c r="BT2004" i="1"/>
  <c r="BU2004" i="1"/>
  <c r="BV2004" i="1"/>
  <c r="BW2004" i="1"/>
  <c r="BX2004" i="1"/>
  <c r="BY2004" i="1"/>
  <c r="BZ2004" i="1"/>
  <c r="CA2004" i="1"/>
  <c r="CB2004" i="1"/>
  <c r="CC2004" i="1"/>
  <c r="CD2004" i="1"/>
  <c r="CE2004" i="1"/>
  <c r="CF2004" i="1"/>
  <c r="CG2004" i="1"/>
  <c r="CH2004" i="1"/>
  <c r="CI2004" i="1"/>
  <c r="CJ2004" i="1"/>
  <c r="CK2004" i="1"/>
  <c r="CL2004" i="1"/>
  <c r="CM2004" i="1"/>
  <c r="CN2004" i="1"/>
  <c r="CO2004" i="1"/>
  <c r="CP2004" i="1"/>
  <c r="CQ2004" i="1"/>
  <c r="CR2004" i="1"/>
  <c r="CS2004" i="1"/>
  <c r="CT2004" i="1"/>
  <c r="CU2004" i="1"/>
  <c r="CV2004" i="1"/>
  <c r="CW2004" i="1"/>
  <c r="CX2004" i="1"/>
  <c r="CY2004" i="1"/>
  <c r="CZ2004" i="1"/>
  <c r="DA2004" i="1"/>
  <c r="BD2004" i="1"/>
  <c r="B2004" i="1"/>
  <c r="BE2005" i="1"/>
  <c r="BF2005" i="1"/>
  <c r="BG2005" i="1"/>
  <c r="BH2005" i="1"/>
  <c r="BI2005" i="1"/>
  <c r="BJ2005" i="1"/>
  <c r="BK2005" i="1"/>
  <c r="BL2005" i="1"/>
  <c r="BM2005" i="1"/>
  <c r="BN2005" i="1"/>
  <c r="BO2005" i="1"/>
  <c r="BP2005" i="1"/>
  <c r="BQ2005" i="1"/>
  <c r="BR2005" i="1"/>
  <c r="BS2005" i="1"/>
  <c r="BT2005" i="1"/>
  <c r="BU2005" i="1"/>
  <c r="BV2005" i="1"/>
  <c r="BW2005" i="1"/>
  <c r="BX2005" i="1"/>
  <c r="BY2005" i="1"/>
  <c r="BZ2005" i="1"/>
  <c r="CA2005" i="1"/>
  <c r="CB2005" i="1"/>
  <c r="CC2005" i="1"/>
  <c r="CD2005" i="1"/>
  <c r="CE2005" i="1"/>
  <c r="CF2005" i="1"/>
  <c r="CG2005" i="1"/>
  <c r="CH2005" i="1"/>
  <c r="CI2005" i="1"/>
  <c r="CJ2005" i="1"/>
  <c r="CK2005" i="1"/>
  <c r="CL2005" i="1"/>
  <c r="CM2005" i="1"/>
  <c r="CN2005" i="1"/>
  <c r="CO2005" i="1"/>
  <c r="CP2005" i="1"/>
  <c r="CQ2005" i="1"/>
  <c r="CR2005" i="1"/>
  <c r="CS2005" i="1"/>
  <c r="CT2005" i="1"/>
  <c r="CU2005" i="1"/>
  <c r="CV2005" i="1"/>
  <c r="CW2005" i="1"/>
  <c r="CX2005" i="1"/>
  <c r="CY2005" i="1"/>
  <c r="CZ2005" i="1"/>
  <c r="DA2005" i="1"/>
  <c r="BD2005" i="1"/>
  <c r="B2005" i="1"/>
  <c r="BE2006" i="1"/>
  <c r="BF2006" i="1"/>
  <c r="BG2006" i="1"/>
  <c r="BH2006" i="1"/>
  <c r="BI2006" i="1"/>
  <c r="BJ2006" i="1"/>
  <c r="BK2006" i="1"/>
  <c r="BL2006" i="1"/>
  <c r="BM2006" i="1"/>
  <c r="BN2006" i="1"/>
  <c r="BO2006" i="1"/>
  <c r="BP2006" i="1"/>
  <c r="BQ2006" i="1"/>
  <c r="BR2006" i="1"/>
  <c r="BS2006" i="1"/>
  <c r="BT2006" i="1"/>
  <c r="BU2006" i="1"/>
  <c r="BV2006" i="1"/>
  <c r="BW2006" i="1"/>
  <c r="BX2006" i="1"/>
  <c r="BY2006" i="1"/>
  <c r="BZ2006" i="1"/>
  <c r="CA2006" i="1"/>
  <c r="CB2006" i="1"/>
  <c r="CC2006" i="1"/>
  <c r="CD2006" i="1"/>
  <c r="CE2006" i="1"/>
  <c r="CF2006" i="1"/>
  <c r="CG2006" i="1"/>
  <c r="CH2006" i="1"/>
  <c r="CI2006" i="1"/>
  <c r="CJ2006" i="1"/>
  <c r="CK2006" i="1"/>
  <c r="CL2006" i="1"/>
  <c r="CM2006" i="1"/>
  <c r="CN2006" i="1"/>
  <c r="CO2006" i="1"/>
  <c r="CP2006" i="1"/>
  <c r="CQ2006" i="1"/>
  <c r="CR2006" i="1"/>
  <c r="CS2006" i="1"/>
  <c r="CT2006" i="1"/>
  <c r="CU2006" i="1"/>
  <c r="CV2006" i="1"/>
  <c r="CW2006" i="1"/>
  <c r="CX2006" i="1"/>
  <c r="CY2006" i="1"/>
  <c r="CZ2006" i="1"/>
  <c r="DA2006" i="1"/>
  <c r="BD2006" i="1"/>
  <c r="B2006" i="1"/>
  <c r="BE2007" i="1"/>
  <c r="BF2007" i="1"/>
  <c r="BG2007" i="1"/>
  <c r="BH2007" i="1"/>
  <c r="BI2007" i="1"/>
  <c r="BJ2007" i="1"/>
  <c r="BK2007" i="1"/>
  <c r="BL2007" i="1"/>
  <c r="BM2007" i="1"/>
  <c r="BN2007" i="1"/>
  <c r="BO2007" i="1"/>
  <c r="BP2007" i="1"/>
  <c r="BQ2007" i="1"/>
  <c r="BR2007" i="1"/>
  <c r="BS2007" i="1"/>
  <c r="BT2007" i="1"/>
  <c r="BU2007" i="1"/>
  <c r="BV2007" i="1"/>
  <c r="BW2007" i="1"/>
  <c r="BX2007" i="1"/>
  <c r="BY2007" i="1"/>
  <c r="BZ2007" i="1"/>
  <c r="CA2007" i="1"/>
  <c r="CB2007" i="1"/>
  <c r="CC2007" i="1"/>
  <c r="CD2007" i="1"/>
  <c r="CE2007" i="1"/>
  <c r="CF2007" i="1"/>
  <c r="CG2007" i="1"/>
  <c r="CH2007" i="1"/>
  <c r="CI2007" i="1"/>
  <c r="CJ2007" i="1"/>
  <c r="CK2007" i="1"/>
  <c r="CL2007" i="1"/>
  <c r="CM2007" i="1"/>
  <c r="CN2007" i="1"/>
  <c r="CO2007" i="1"/>
  <c r="CP2007" i="1"/>
  <c r="CQ2007" i="1"/>
  <c r="CR2007" i="1"/>
  <c r="CS2007" i="1"/>
  <c r="CT2007" i="1"/>
  <c r="CU2007" i="1"/>
  <c r="CV2007" i="1"/>
  <c r="CW2007" i="1"/>
  <c r="CX2007" i="1"/>
  <c r="CY2007" i="1"/>
  <c r="CZ2007" i="1"/>
  <c r="DA2007" i="1"/>
  <c r="BD2007" i="1"/>
  <c r="B2007" i="1"/>
  <c r="BE2008" i="1"/>
  <c r="BF2008" i="1"/>
  <c r="BG2008" i="1"/>
  <c r="BH2008" i="1"/>
  <c r="BI2008" i="1"/>
  <c r="BJ2008" i="1"/>
  <c r="BK2008" i="1"/>
  <c r="BL2008" i="1"/>
  <c r="BM2008" i="1"/>
  <c r="BN2008" i="1"/>
  <c r="BO2008" i="1"/>
  <c r="BP2008" i="1"/>
  <c r="BQ2008" i="1"/>
  <c r="BR2008" i="1"/>
  <c r="BS2008" i="1"/>
  <c r="BT2008" i="1"/>
  <c r="BU2008" i="1"/>
  <c r="BV2008" i="1"/>
  <c r="BW2008" i="1"/>
  <c r="BX2008" i="1"/>
  <c r="BY2008" i="1"/>
  <c r="BZ2008" i="1"/>
  <c r="CA2008" i="1"/>
  <c r="CB2008" i="1"/>
  <c r="CC2008" i="1"/>
  <c r="CD2008" i="1"/>
  <c r="CE2008" i="1"/>
  <c r="CF2008" i="1"/>
  <c r="CG2008" i="1"/>
  <c r="CH2008" i="1"/>
  <c r="CI2008" i="1"/>
  <c r="CJ2008" i="1"/>
  <c r="CK2008" i="1"/>
  <c r="CL2008" i="1"/>
  <c r="CM2008" i="1"/>
  <c r="CN2008" i="1"/>
  <c r="CO2008" i="1"/>
  <c r="CP2008" i="1"/>
  <c r="CQ2008" i="1"/>
  <c r="CR2008" i="1"/>
  <c r="CS2008" i="1"/>
  <c r="CT2008" i="1"/>
  <c r="CU2008" i="1"/>
  <c r="CV2008" i="1"/>
  <c r="CW2008" i="1"/>
  <c r="CX2008" i="1"/>
  <c r="CY2008" i="1"/>
  <c r="CZ2008" i="1"/>
  <c r="DA2008" i="1"/>
  <c r="BD2008" i="1"/>
  <c r="B2008" i="1"/>
  <c r="BE2009" i="1"/>
  <c r="BF2009" i="1"/>
  <c r="BG2009" i="1"/>
  <c r="BH2009" i="1"/>
  <c r="BI2009" i="1"/>
  <c r="BJ2009" i="1"/>
  <c r="BK2009" i="1"/>
  <c r="BL2009" i="1"/>
  <c r="BM2009" i="1"/>
  <c r="BN2009" i="1"/>
  <c r="BO2009" i="1"/>
  <c r="BP2009" i="1"/>
  <c r="BQ2009" i="1"/>
  <c r="BR2009" i="1"/>
  <c r="BS2009" i="1"/>
  <c r="BT2009" i="1"/>
  <c r="BU2009" i="1"/>
  <c r="BV2009" i="1"/>
  <c r="BW2009" i="1"/>
  <c r="BX2009" i="1"/>
  <c r="BY2009" i="1"/>
  <c r="BZ2009" i="1"/>
  <c r="CA2009" i="1"/>
  <c r="CB2009" i="1"/>
  <c r="CC2009" i="1"/>
  <c r="CD2009" i="1"/>
  <c r="CE2009" i="1"/>
  <c r="CF2009" i="1"/>
  <c r="CG2009" i="1"/>
  <c r="CH2009" i="1"/>
  <c r="CI2009" i="1"/>
  <c r="CJ2009" i="1"/>
  <c r="CK2009" i="1"/>
  <c r="CL2009" i="1"/>
  <c r="CM2009" i="1"/>
  <c r="CN2009" i="1"/>
  <c r="CO2009" i="1"/>
  <c r="CP2009" i="1"/>
  <c r="CQ2009" i="1"/>
  <c r="CR2009" i="1"/>
  <c r="CS2009" i="1"/>
  <c r="CT2009" i="1"/>
  <c r="CU2009" i="1"/>
  <c r="CV2009" i="1"/>
  <c r="CW2009" i="1"/>
  <c r="CX2009" i="1"/>
  <c r="CY2009" i="1"/>
  <c r="CZ2009" i="1"/>
  <c r="DA2009" i="1"/>
  <c r="BD2009" i="1"/>
  <c r="B2009" i="1"/>
  <c r="BE2010" i="1"/>
  <c r="BF2010" i="1"/>
  <c r="BG2010" i="1"/>
  <c r="BH2010" i="1"/>
  <c r="BI2010" i="1"/>
  <c r="BJ2010" i="1"/>
  <c r="BK2010" i="1"/>
  <c r="BL2010" i="1"/>
  <c r="BM2010" i="1"/>
  <c r="BN2010" i="1"/>
  <c r="BO2010" i="1"/>
  <c r="BP2010" i="1"/>
  <c r="BQ2010" i="1"/>
  <c r="BR2010" i="1"/>
  <c r="BS2010" i="1"/>
  <c r="BT2010" i="1"/>
  <c r="BU2010" i="1"/>
  <c r="BV2010" i="1"/>
  <c r="BW2010" i="1"/>
  <c r="BX2010" i="1"/>
  <c r="BY2010" i="1"/>
  <c r="BZ2010" i="1"/>
  <c r="CA2010" i="1"/>
  <c r="CB2010" i="1"/>
  <c r="CC2010" i="1"/>
  <c r="CD2010" i="1"/>
  <c r="CE2010" i="1"/>
  <c r="CF2010" i="1"/>
  <c r="CG2010" i="1"/>
  <c r="CH2010" i="1"/>
  <c r="CI2010" i="1"/>
  <c r="CJ2010" i="1"/>
  <c r="CK2010" i="1"/>
  <c r="CL2010" i="1"/>
  <c r="CM2010" i="1"/>
  <c r="CN2010" i="1"/>
  <c r="CO2010" i="1"/>
  <c r="CP2010" i="1"/>
  <c r="CQ2010" i="1"/>
  <c r="CR2010" i="1"/>
  <c r="CS2010" i="1"/>
  <c r="CT2010" i="1"/>
  <c r="CU2010" i="1"/>
  <c r="CV2010" i="1"/>
  <c r="CW2010" i="1"/>
  <c r="CX2010" i="1"/>
  <c r="CY2010" i="1"/>
  <c r="CZ2010" i="1"/>
  <c r="DA2010" i="1"/>
  <c r="BD2010" i="1"/>
  <c r="B2010" i="1"/>
  <c r="BE2011" i="1"/>
  <c r="BF2011" i="1"/>
  <c r="BG2011" i="1"/>
  <c r="BH2011" i="1"/>
  <c r="BI2011" i="1"/>
  <c r="BJ2011" i="1"/>
  <c r="BK2011" i="1"/>
  <c r="BL2011" i="1"/>
  <c r="BM2011" i="1"/>
  <c r="BN2011" i="1"/>
  <c r="BO2011" i="1"/>
  <c r="BP2011" i="1"/>
  <c r="BQ2011" i="1"/>
  <c r="BR2011" i="1"/>
  <c r="BS2011" i="1"/>
  <c r="BT2011" i="1"/>
  <c r="BU2011" i="1"/>
  <c r="BV2011" i="1"/>
  <c r="BW2011" i="1"/>
  <c r="BX2011" i="1"/>
  <c r="BY2011" i="1"/>
  <c r="BZ2011" i="1"/>
  <c r="CA2011" i="1"/>
  <c r="CB2011" i="1"/>
  <c r="CC2011" i="1"/>
  <c r="CD2011" i="1"/>
  <c r="CE2011" i="1"/>
  <c r="CF2011" i="1"/>
  <c r="CG2011" i="1"/>
  <c r="CH2011" i="1"/>
  <c r="CI2011" i="1"/>
  <c r="CJ2011" i="1"/>
  <c r="CK2011" i="1"/>
  <c r="CL2011" i="1"/>
  <c r="CM2011" i="1"/>
  <c r="CN2011" i="1"/>
  <c r="CO2011" i="1"/>
  <c r="CP2011" i="1"/>
  <c r="CQ2011" i="1"/>
  <c r="CR2011" i="1"/>
  <c r="CS2011" i="1"/>
  <c r="CT2011" i="1"/>
  <c r="CU2011" i="1"/>
  <c r="CV2011" i="1"/>
  <c r="CW2011" i="1"/>
  <c r="CX2011" i="1"/>
  <c r="CY2011" i="1"/>
  <c r="CZ2011" i="1"/>
  <c r="DA2011" i="1"/>
  <c r="BD2011" i="1"/>
  <c r="B2011" i="1"/>
  <c r="BE2012" i="1"/>
  <c r="BF2012" i="1"/>
  <c r="BG2012" i="1"/>
  <c r="BH2012" i="1"/>
  <c r="BI2012" i="1"/>
  <c r="BJ2012" i="1"/>
  <c r="BK2012" i="1"/>
  <c r="BL2012" i="1"/>
  <c r="BM2012" i="1"/>
  <c r="BN2012" i="1"/>
  <c r="BO2012" i="1"/>
  <c r="BP2012" i="1"/>
  <c r="BQ2012" i="1"/>
  <c r="BR2012" i="1"/>
  <c r="BS2012" i="1"/>
  <c r="BT2012" i="1"/>
  <c r="BU2012" i="1"/>
  <c r="BV2012" i="1"/>
  <c r="BW2012" i="1"/>
  <c r="BX2012" i="1"/>
  <c r="BY2012" i="1"/>
  <c r="BZ2012" i="1"/>
  <c r="CA2012" i="1"/>
  <c r="CB2012" i="1"/>
  <c r="CC2012" i="1"/>
  <c r="CD2012" i="1"/>
  <c r="CE2012" i="1"/>
  <c r="CF2012" i="1"/>
  <c r="CG2012" i="1"/>
  <c r="CH2012" i="1"/>
  <c r="CI2012" i="1"/>
  <c r="CJ2012" i="1"/>
  <c r="CK2012" i="1"/>
  <c r="CL2012" i="1"/>
  <c r="CM2012" i="1"/>
  <c r="CN2012" i="1"/>
  <c r="CO2012" i="1"/>
  <c r="CP2012" i="1"/>
  <c r="CQ2012" i="1"/>
  <c r="CR2012" i="1"/>
  <c r="CS2012" i="1"/>
  <c r="CT2012" i="1"/>
  <c r="CU2012" i="1"/>
  <c r="CV2012" i="1"/>
  <c r="CW2012" i="1"/>
  <c r="CX2012" i="1"/>
  <c r="CY2012" i="1"/>
  <c r="CZ2012" i="1"/>
  <c r="DA2012" i="1"/>
  <c r="BD2012" i="1"/>
  <c r="B2012" i="1"/>
  <c r="BE2013" i="1"/>
  <c r="BF2013" i="1"/>
  <c r="BG2013" i="1"/>
  <c r="BH2013" i="1"/>
  <c r="BI2013" i="1"/>
  <c r="BJ2013" i="1"/>
  <c r="BK2013" i="1"/>
  <c r="BL2013" i="1"/>
  <c r="BM2013" i="1"/>
  <c r="BN2013" i="1"/>
  <c r="BO2013" i="1"/>
  <c r="BP2013" i="1"/>
  <c r="BQ2013" i="1"/>
  <c r="BR2013" i="1"/>
  <c r="BS2013" i="1"/>
  <c r="BT2013" i="1"/>
  <c r="BU2013" i="1"/>
  <c r="BV2013" i="1"/>
  <c r="BW2013" i="1"/>
  <c r="BX2013" i="1"/>
  <c r="BY2013" i="1"/>
  <c r="BZ2013" i="1"/>
  <c r="CA2013" i="1"/>
  <c r="CB2013" i="1"/>
  <c r="CC2013" i="1"/>
  <c r="CD2013" i="1"/>
  <c r="CE2013" i="1"/>
  <c r="CF2013" i="1"/>
  <c r="CG2013" i="1"/>
  <c r="CH2013" i="1"/>
  <c r="CI2013" i="1"/>
  <c r="CJ2013" i="1"/>
  <c r="CK2013" i="1"/>
  <c r="CL2013" i="1"/>
  <c r="CM2013" i="1"/>
  <c r="CN2013" i="1"/>
  <c r="CO2013" i="1"/>
  <c r="CP2013" i="1"/>
  <c r="CQ2013" i="1"/>
  <c r="CR2013" i="1"/>
  <c r="CS2013" i="1"/>
  <c r="CT2013" i="1"/>
  <c r="CU2013" i="1"/>
  <c r="CV2013" i="1"/>
  <c r="CW2013" i="1"/>
  <c r="CX2013" i="1"/>
  <c r="CY2013" i="1"/>
  <c r="CZ2013" i="1"/>
  <c r="DA2013" i="1"/>
  <c r="BD2013" i="1"/>
  <c r="B2013" i="1"/>
  <c r="BE2014" i="1"/>
  <c r="BF2014" i="1"/>
  <c r="BG2014" i="1"/>
  <c r="BH2014" i="1"/>
  <c r="BI2014" i="1"/>
  <c r="BJ2014" i="1"/>
  <c r="BK2014" i="1"/>
  <c r="BL2014" i="1"/>
  <c r="BM2014" i="1"/>
  <c r="BN2014" i="1"/>
  <c r="BO2014" i="1"/>
  <c r="BP2014" i="1"/>
  <c r="BQ2014" i="1"/>
  <c r="BR2014" i="1"/>
  <c r="BS2014" i="1"/>
  <c r="BT2014" i="1"/>
  <c r="BU2014" i="1"/>
  <c r="BV2014" i="1"/>
  <c r="BW2014" i="1"/>
  <c r="BX2014" i="1"/>
  <c r="BY2014" i="1"/>
  <c r="BZ2014" i="1"/>
  <c r="CA2014" i="1"/>
  <c r="CB2014" i="1"/>
  <c r="CC2014" i="1"/>
  <c r="CD2014" i="1"/>
  <c r="CE2014" i="1"/>
  <c r="CF2014" i="1"/>
  <c r="CG2014" i="1"/>
  <c r="CH2014" i="1"/>
  <c r="CI2014" i="1"/>
  <c r="CJ2014" i="1"/>
  <c r="CK2014" i="1"/>
  <c r="CL2014" i="1"/>
  <c r="CM2014" i="1"/>
  <c r="CN2014" i="1"/>
  <c r="CO2014" i="1"/>
  <c r="CP2014" i="1"/>
  <c r="CQ2014" i="1"/>
  <c r="CR2014" i="1"/>
  <c r="CS2014" i="1"/>
  <c r="CT2014" i="1"/>
  <c r="CU2014" i="1"/>
  <c r="CV2014" i="1"/>
  <c r="CW2014" i="1"/>
  <c r="CX2014" i="1"/>
  <c r="CY2014" i="1"/>
  <c r="CZ2014" i="1"/>
  <c r="DA2014" i="1"/>
  <c r="BD2014" i="1"/>
  <c r="B2014" i="1"/>
  <c r="BE2015" i="1"/>
  <c r="BF2015" i="1"/>
  <c r="BG2015" i="1"/>
  <c r="BH2015" i="1"/>
  <c r="BI2015" i="1"/>
  <c r="BJ2015" i="1"/>
  <c r="BK2015" i="1"/>
  <c r="BL2015" i="1"/>
  <c r="BM2015" i="1"/>
  <c r="BN2015" i="1"/>
  <c r="BO2015" i="1"/>
  <c r="BP2015" i="1"/>
  <c r="BQ2015" i="1"/>
  <c r="BR2015" i="1"/>
  <c r="BS2015" i="1"/>
  <c r="BT2015" i="1"/>
  <c r="BU2015" i="1"/>
  <c r="BV2015" i="1"/>
  <c r="BW2015" i="1"/>
  <c r="BX2015" i="1"/>
  <c r="BY2015" i="1"/>
  <c r="BZ2015" i="1"/>
  <c r="CA2015" i="1"/>
  <c r="CB2015" i="1"/>
  <c r="CC2015" i="1"/>
  <c r="CD2015" i="1"/>
  <c r="CE2015" i="1"/>
  <c r="CF2015" i="1"/>
  <c r="CG2015" i="1"/>
  <c r="CH2015" i="1"/>
  <c r="CI2015" i="1"/>
  <c r="CJ2015" i="1"/>
  <c r="CK2015" i="1"/>
  <c r="CL2015" i="1"/>
  <c r="CM2015" i="1"/>
  <c r="CN2015" i="1"/>
  <c r="CO2015" i="1"/>
  <c r="CP2015" i="1"/>
  <c r="CQ2015" i="1"/>
  <c r="CR2015" i="1"/>
  <c r="CS2015" i="1"/>
  <c r="CT2015" i="1"/>
  <c r="CU2015" i="1"/>
  <c r="CV2015" i="1"/>
  <c r="CW2015" i="1"/>
  <c r="CX2015" i="1"/>
  <c r="CY2015" i="1"/>
  <c r="CZ2015" i="1"/>
  <c r="DA2015" i="1"/>
  <c r="BD2015" i="1"/>
  <c r="B2015" i="1"/>
  <c r="BE2016" i="1"/>
  <c r="BF2016" i="1"/>
  <c r="BG2016" i="1"/>
  <c r="BH2016" i="1"/>
  <c r="BI2016" i="1"/>
  <c r="BJ2016" i="1"/>
  <c r="BK2016" i="1"/>
  <c r="BL2016" i="1"/>
  <c r="BM2016" i="1"/>
  <c r="BN2016" i="1"/>
  <c r="BO2016" i="1"/>
  <c r="BP2016" i="1"/>
  <c r="BQ2016" i="1"/>
  <c r="BR2016" i="1"/>
  <c r="BS2016" i="1"/>
  <c r="BT2016" i="1"/>
  <c r="BU2016" i="1"/>
  <c r="BV2016" i="1"/>
  <c r="BW2016" i="1"/>
  <c r="BX2016" i="1"/>
  <c r="BY2016" i="1"/>
  <c r="BZ2016" i="1"/>
  <c r="CA2016" i="1"/>
  <c r="CB2016" i="1"/>
  <c r="CC2016" i="1"/>
  <c r="CD2016" i="1"/>
  <c r="CE2016" i="1"/>
  <c r="CF2016" i="1"/>
  <c r="CG2016" i="1"/>
  <c r="CH2016" i="1"/>
  <c r="CI2016" i="1"/>
  <c r="CJ2016" i="1"/>
  <c r="CK2016" i="1"/>
  <c r="CL2016" i="1"/>
  <c r="CM2016" i="1"/>
  <c r="CN2016" i="1"/>
  <c r="CO2016" i="1"/>
  <c r="CP2016" i="1"/>
  <c r="CQ2016" i="1"/>
  <c r="CR2016" i="1"/>
  <c r="CS2016" i="1"/>
  <c r="CT2016" i="1"/>
  <c r="CU2016" i="1"/>
  <c r="CV2016" i="1"/>
  <c r="CW2016" i="1"/>
  <c r="CX2016" i="1"/>
  <c r="CY2016" i="1"/>
  <c r="CZ2016" i="1"/>
  <c r="DA2016" i="1"/>
  <c r="BD2016" i="1"/>
  <c r="B2016" i="1"/>
  <c r="BE2017" i="1"/>
  <c r="BF2017" i="1"/>
  <c r="BG2017" i="1"/>
  <c r="BH2017" i="1"/>
  <c r="BI2017" i="1"/>
  <c r="BJ2017" i="1"/>
  <c r="BK2017" i="1"/>
  <c r="BL2017" i="1"/>
  <c r="BM2017" i="1"/>
  <c r="BN2017" i="1"/>
  <c r="BO2017" i="1"/>
  <c r="BP2017" i="1"/>
  <c r="BQ2017" i="1"/>
  <c r="BR2017" i="1"/>
  <c r="BS2017" i="1"/>
  <c r="BT2017" i="1"/>
  <c r="BU2017" i="1"/>
  <c r="BV2017" i="1"/>
  <c r="BW2017" i="1"/>
  <c r="BX2017" i="1"/>
  <c r="BY2017" i="1"/>
  <c r="BZ2017" i="1"/>
  <c r="CA2017" i="1"/>
  <c r="CB2017" i="1"/>
  <c r="CC2017" i="1"/>
  <c r="CD2017" i="1"/>
  <c r="CE2017" i="1"/>
  <c r="CF2017" i="1"/>
  <c r="CG2017" i="1"/>
  <c r="CH2017" i="1"/>
  <c r="CI2017" i="1"/>
  <c r="CJ2017" i="1"/>
  <c r="CK2017" i="1"/>
  <c r="CL2017" i="1"/>
  <c r="CM2017" i="1"/>
  <c r="CN2017" i="1"/>
  <c r="CO2017" i="1"/>
  <c r="CP2017" i="1"/>
  <c r="CQ2017" i="1"/>
  <c r="CR2017" i="1"/>
  <c r="CS2017" i="1"/>
  <c r="CT2017" i="1"/>
  <c r="CU2017" i="1"/>
  <c r="CV2017" i="1"/>
  <c r="CW2017" i="1"/>
  <c r="CX2017" i="1"/>
  <c r="CY2017" i="1"/>
  <c r="CZ2017" i="1"/>
  <c r="DA2017" i="1"/>
  <c r="BD2017" i="1"/>
  <c r="B2017" i="1"/>
  <c r="BE2018" i="1"/>
  <c r="BF2018" i="1"/>
  <c r="BG2018" i="1"/>
  <c r="BH2018" i="1"/>
  <c r="BI2018" i="1"/>
  <c r="BJ2018" i="1"/>
  <c r="BK2018" i="1"/>
  <c r="BL2018" i="1"/>
  <c r="BM2018" i="1"/>
  <c r="BN2018" i="1"/>
  <c r="BO2018" i="1"/>
  <c r="BP2018" i="1"/>
  <c r="BQ2018" i="1"/>
  <c r="BR2018" i="1"/>
  <c r="BS2018" i="1"/>
  <c r="BT2018" i="1"/>
  <c r="BU2018" i="1"/>
  <c r="BV2018" i="1"/>
  <c r="BW2018" i="1"/>
  <c r="BX2018" i="1"/>
  <c r="BY2018" i="1"/>
  <c r="BZ2018" i="1"/>
  <c r="CA2018" i="1"/>
  <c r="CB2018" i="1"/>
  <c r="CC2018" i="1"/>
  <c r="CD2018" i="1"/>
  <c r="CE2018" i="1"/>
  <c r="CF2018" i="1"/>
  <c r="CG2018" i="1"/>
  <c r="CH2018" i="1"/>
  <c r="CI2018" i="1"/>
  <c r="CJ2018" i="1"/>
  <c r="CK2018" i="1"/>
  <c r="CL2018" i="1"/>
  <c r="CM2018" i="1"/>
  <c r="CN2018" i="1"/>
  <c r="CO2018" i="1"/>
  <c r="CP2018" i="1"/>
  <c r="CQ2018" i="1"/>
  <c r="CR2018" i="1"/>
  <c r="CS2018" i="1"/>
  <c r="CT2018" i="1"/>
  <c r="CU2018" i="1"/>
  <c r="CV2018" i="1"/>
  <c r="CW2018" i="1"/>
  <c r="CX2018" i="1"/>
  <c r="CY2018" i="1"/>
  <c r="CZ2018" i="1"/>
  <c r="DA2018" i="1"/>
  <c r="BD2018" i="1"/>
  <c r="B2018" i="1"/>
  <c r="BE2019" i="1"/>
  <c r="BF2019" i="1"/>
  <c r="BG2019" i="1"/>
  <c r="BH2019" i="1"/>
  <c r="BI2019" i="1"/>
  <c r="BJ2019" i="1"/>
  <c r="BK2019" i="1"/>
  <c r="BL2019" i="1"/>
  <c r="BM2019" i="1"/>
  <c r="BN2019" i="1"/>
  <c r="BO2019" i="1"/>
  <c r="BP2019" i="1"/>
  <c r="BQ2019" i="1"/>
  <c r="BR2019" i="1"/>
  <c r="BS2019" i="1"/>
  <c r="BT2019" i="1"/>
  <c r="BU2019" i="1"/>
  <c r="BV2019" i="1"/>
  <c r="BW2019" i="1"/>
  <c r="BX2019" i="1"/>
  <c r="BY2019" i="1"/>
  <c r="BZ2019" i="1"/>
  <c r="CA2019" i="1"/>
  <c r="CB2019" i="1"/>
  <c r="CC2019" i="1"/>
  <c r="CD2019" i="1"/>
  <c r="CE2019" i="1"/>
  <c r="CF2019" i="1"/>
  <c r="CG2019" i="1"/>
  <c r="CH2019" i="1"/>
  <c r="CI2019" i="1"/>
  <c r="CJ2019" i="1"/>
  <c r="CK2019" i="1"/>
  <c r="CL2019" i="1"/>
  <c r="CM2019" i="1"/>
  <c r="CN2019" i="1"/>
  <c r="CO2019" i="1"/>
  <c r="CP2019" i="1"/>
  <c r="CQ2019" i="1"/>
  <c r="CR2019" i="1"/>
  <c r="CS2019" i="1"/>
  <c r="CT2019" i="1"/>
  <c r="CU2019" i="1"/>
  <c r="CV2019" i="1"/>
  <c r="CW2019" i="1"/>
  <c r="CX2019" i="1"/>
  <c r="CY2019" i="1"/>
  <c r="CZ2019" i="1"/>
  <c r="DA2019" i="1"/>
  <c r="BD2019" i="1"/>
  <c r="B2019" i="1"/>
  <c r="BE2020" i="1"/>
  <c r="BF2020" i="1"/>
  <c r="BG2020" i="1"/>
  <c r="BH2020" i="1"/>
  <c r="BI2020" i="1"/>
  <c r="BJ2020" i="1"/>
  <c r="BK2020" i="1"/>
  <c r="BL2020" i="1"/>
  <c r="BM2020" i="1"/>
  <c r="BN2020" i="1"/>
  <c r="BO2020" i="1"/>
  <c r="BP2020" i="1"/>
  <c r="BQ2020" i="1"/>
  <c r="BR2020" i="1"/>
  <c r="BS2020" i="1"/>
  <c r="BT2020" i="1"/>
  <c r="BU2020" i="1"/>
  <c r="BV2020" i="1"/>
  <c r="BW2020" i="1"/>
  <c r="BX2020" i="1"/>
  <c r="BY2020" i="1"/>
  <c r="BZ2020" i="1"/>
  <c r="CA2020" i="1"/>
  <c r="CB2020" i="1"/>
  <c r="CC2020" i="1"/>
  <c r="CD2020" i="1"/>
  <c r="CE2020" i="1"/>
  <c r="CF2020" i="1"/>
  <c r="CG2020" i="1"/>
  <c r="CH2020" i="1"/>
  <c r="CI2020" i="1"/>
  <c r="CJ2020" i="1"/>
  <c r="CK2020" i="1"/>
  <c r="CL2020" i="1"/>
  <c r="CM2020" i="1"/>
  <c r="CN2020" i="1"/>
  <c r="CO2020" i="1"/>
  <c r="CP2020" i="1"/>
  <c r="CQ2020" i="1"/>
  <c r="CR2020" i="1"/>
  <c r="CS2020" i="1"/>
  <c r="CT2020" i="1"/>
  <c r="CU2020" i="1"/>
  <c r="CV2020" i="1"/>
  <c r="CW2020" i="1"/>
  <c r="CX2020" i="1"/>
  <c r="CY2020" i="1"/>
  <c r="CZ2020" i="1"/>
  <c r="DA2020" i="1"/>
  <c r="BD2020" i="1"/>
  <c r="B2020" i="1"/>
  <c r="BE2021" i="1"/>
  <c r="BF2021" i="1"/>
  <c r="BG2021" i="1"/>
  <c r="BH2021" i="1"/>
  <c r="BI2021" i="1"/>
  <c r="BJ2021" i="1"/>
  <c r="BK2021" i="1"/>
  <c r="BL2021" i="1"/>
  <c r="BM2021" i="1"/>
  <c r="BN2021" i="1"/>
  <c r="BO2021" i="1"/>
  <c r="BP2021" i="1"/>
  <c r="BQ2021" i="1"/>
  <c r="BR2021" i="1"/>
  <c r="BS2021" i="1"/>
  <c r="BT2021" i="1"/>
  <c r="BU2021" i="1"/>
  <c r="BV2021" i="1"/>
  <c r="BW2021" i="1"/>
  <c r="BX2021" i="1"/>
  <c r="BY2021" i="1"/>
  <c r="BZ2021" i="1"/>
  <c r="CA2021" i="1"/>
  <c r="CB2021" i="1"/>
  <c r="CC2021" i="1"/>
  <c r="CD2021" i="1"/>
  <c r="CE2021" i="1"/>
  <c r="CF2021" i="1"/>
  <c r="CG2021" i="1"/>
  <c r="CH2021" i="1"/>
  <c r="CI2021" i="1"/>
  <c r="CJ2021" i="1"/>
  <c r="CK2021" i="1"/>
  <c r="CL2021" i="1"/>
  <c r="CM2021" i="1"/>
  <c r="CN2021" i="1"/>
  <c r="CO2021" i="1"/>
  <c r="CP2021" i="1"/>
  <c r="CQ2021" i="1"/>
  <c r="CR2021" i="1"/>
  <c r="CS2021" i="1"/>
  <c r="CT2021" i="1"/>
  <c r="CU2021" i="1"/>
  <c r="CV2021" i="1"/>
  <c r="CW2021" i="1"/>
  <c r="CX2021" i="1"/>
  <c r="CY2021" i="1"/>
  <c r="CZ2021" i="1"/>
  <c r="DA2021" i="1"/>
  <c r="BD2021" i="1"/>
  <c r="B2021" i="1"/>
  <c r="BE2022" i="1"/>
  <c r="BF2022" i="1"/>
  <c r="BG2022" i="1"/>
  <c r="BH2022" i="1"/>
  <c r="BI2022" i="1"/>
  <c r="BJ2022" i="1"/>
  <c r="BK2022" i="1"/>
  <c r="BL2022" i="1"/>
  <c r="BM2022" i="1"/>
  <c r="BN2022" i="1"/>
  <c r="BO2022" i="1"/>
  <c r="BP2022" i="1"/>
  <c r="BQ2022" i="1"/>
  <c r="BR2022" i="1"/>
  <c r="BS2022" i="1"/>
  <c r="BT2022" i="1"/>
  <c r="BU2022" i="1"/>
  <c r="BV2022" i="1"/>
  <c r="BW2022" i="1"/>
  <c r="BX2022" i="1"/>
  <c r="BY2022" i="1"/>
  <c r="BZ2022" i="1"/>
  <c r="CA2022" i="1"/>
  <c r="CB2022" i="1"/>
  <c r="CC2022" i="1"/>
  <c r="CD2022" i="1"/>
  <c r="CE2022" i="1"/>
  <c r="CF2022" i="1"/>
  <c r="CG2022" i="1"/>
  <c r="CH2022" i="1"/>
  <c r="CI2022" i="1"/>
  <c r="CJ2022" i="1"/>
  <c r="CK2022" i="1"/>
  <c r="CL2022" i="1"/>
  <c r="CM2022" i="1"/>
  <c r="CN2022" i="1"/>
  <c r="CO2022" i="1"/>
  <c r="CP2022" i="1"/>
  <c r="CQ2022" i="1"/>
  <c r="CR2022" i="1"/>
  <c r="CS2022" i="1"/>
  <c r="CT2022" i="1"/>
  <c r="CU2022" i="1"/>
  <c r="CV2022" i="1"/>
  <c r="CW2022" i="1"/>
  <c r="CX2022" i="1"/>
  <c r="CY2022" i="1"/>
  <c r="CZ2022" i="1"/>
  <c r="DA2022" i="1"/>
  <c r="BD2022" i="1"/>
  <c r="B2022" i="1"/>
  <c r="BE2023" i="1"/>
  <c r="BF2023" i="1"/>
  <c r="BG2023" i="1"/>
  <c r="BH2023" i="1"/>
  <c r="BI2023" i="1"/>
  <c r="BJ2023" i="1"/>
  <c r="BK2023" i="1"/>
  <c r="BL2023" i="1"/>
  <c r="BM2023" i="1"/>
  <c r="BN2023" i="1"/>
  <c r="BO2023" i="1"/>
  <c r="BP2023" i="1"/>
  <c r="BQ2023" i="1"/>
  <c r="BR2023" i="1"/>
  <c r="BS2023" i="1"/>
  <c r="BT2023" i="1"/>
  <c r="BU2023" i="1"/>
  <c r="BV2023" i="1"/>
  <c r="BW2023" i="1"/>
  <c r="BX2023" i="1"/>
  <c r="BY2023" i="1"/>
  <c r="BZ2023" i="1"/>
  <c r="CA2023" i="1"/>
  <c r="CB2023" i="1"/>
  <c r="CC2023" i="1"/>
  <c r="CD2023" i="1"/>
  <c r="CE2023" i="1"/>
  <c r="CF2023" i="1"/>
  <c r="CG2023" i="1"/>
  <c r="CH2023" i="1"/>
  <c r="CI2023" i="1"/>
  <c r="CJ2023" i="1"/>
  <c r="CK2023" i="1"/>
  <c r="CL2023" i="1"/>
  <c r="CM2023" i="1"/>
  <c r="CN2023" i="1"/>
  <c r="CO2023" i="1"/>
  <c r="CP2023" i="1"/>
  <c r="CQ2023" i="1"/>
  <c r="CR2023" i="1"/>
  <c r="CS2023" i="1"/>
  <c r="CT2023" i="1"/>
  <c r="CU2023" i="1"/>
  <c r="CV2023" i="1"/>
  <c r="CW2023" i="1"/>
  <c r="CX2023" i="1"/>
  <c r="CY2023" i="1"/>
  <c r="CZ2023" i="1"/>
  <c r="DA2023" i="1"/>
  <c r="BD2023" i="1"/>
  <c r="B2023" i="1"/>
  <c r="BE2024" i="1"/>
  <c r="BF2024" i="1"/>
  <c r="BG2024" i="1"/>
  <c r="BH2024" i="1"/>
  <c r="BI2024" i="1"/>
  <c r="BJ2024" i="1"/>
  <c r="BK2024" i="1"/>
  <c r="BL2024" i="1"/>
  <c r="BM2024" i="1"/>
  <c r="BN2024" i="1"/>
  <c r="BO2024" i="1"/>
  <c r="BP2024" i="1"/>
  <c r="BQ2024" i="1"/>
  <c r="BR2024" i="1"/>
  <c r="BS2024" i="1"/>
  <c r="BT2024" i="1"/>
  <c r="BU2024" i="1"/>
  <c r="BV2024" i="1"/>
  <c r="BW2024" i="1"/>
  <c r="BX2024" i="1"/>
  <c r="BY2024" i="1"/>
  <c r="BZ2024" i="1"/>
  <c r="CA2024" i="1"/>
  <c r="CB2024" i="1"/>
  <c r="CC2024" i="1"/>
  <c r="CD2024" i="1"/>
  <c r="CE2024" i="1"/>
  <c r="CF2024" i="1"/>
  <c r="CG2024" i="1"/>
  <c r="CH2024" i="1"/>
  <c r="CI2024" i="1"/>
  <c r="CJ2024" i="1"/>
  <c r="CK2024" i="1"/>
  <c r="CL2024" i="1"/>
  <c r="CM2024" i="1"/>
  <c r="CN2024" i="1"/>
  <c r="CO2024" i="1"/>
  <c r="CP2024" i="1"/>
  <c r="CQ2024" i="1"/>
  <c r="CR2024" i="1"/>
  <c r="CS2024" i="1"/>
  <c r="CT2024" i="1"/>
  <c r="CU2024" i="1"/>
  <c r="CV2024" i="1"/>
  <c r="CW2024" i="1"/>
  <c r="CX2024" i="1"/>
  <c r="CY2024" i="1"/>
  <c r="CZ2024" i="1"/>
  <c r="DA2024" i="1"/>
  <c r="BD2024" i="1"/>
  <c r="B2024" i="1"/>
  <c r="BE2025" i="1"/>
  <c r="BF2025" i="1"/>
  <c r="BG2025" i="1"/>
  <c r="BH2025" i="1"/>
  <c r="BI2025" i="1"/>
  <c r="BJ2025" i="1"/>
  <c r="BK2025" i="1"/>
  <c r="BL2025" i="1"/>
  <c r="BM2025" i="1"/>
  <c r="BN2025" i="1"/>
  <c r="BO2025" i="1"/>
  <c r="BP2025" i="1"/>
  <c r="BQ2025" i="1"/>
  <c r="BR2025" i="1"/>
  <c r="BS2025" i="1"/>
  <c r="BT2025" i="1"/>
  <c r="BU2025" i="1"/>
  <c r="BV2025" i="1"/>
  <c r="BW2025" i="1"/>
  <c r="BX2025" i="1"/>
  <c r="BY2025" i="1"/>
  <c r="BZ2025" i="1"/>
  <c r="CA2025" i="1"/>
  <c r="CB2025" i="1"/>
  <c r="CC2025" i="1"/>
  <c r="CD2025" i="1"/>
  <c r="CE2025" i="1"/>
  <c r="CF2025" i="1"/>
  <c r="CG2025" i="1"/>
  <c r="CH2025" i="1"/>
  <c r="CI2025" i="1"/>
  <c r="CJ2025" i="1"/>
  <c r="CK2025" i="1"/>
  <c r="CL2025" i="1"/>
  <c r="CM2025" i="1"/>
  <c r="CN2025" i="1"/>
  <c r="CO2025" i="1"/>
  <c r="CP2025" i="1"/>
  <c r="CQ2025" i="1"/>
  <c r="CR2025" i="1"/>
  <c r="CS2025" i="1"/>
  <c r="CT2025" i="1"/>
  <c r="CU2025" i="1"/>
  <c r="CV2025" i="1"/>
  <c r="CW2025" i="1"/>
  <c r="CX2025" i="1"/>
  <c r="CY2025" i="1"/>
  <c r="CZ2025" i="1"/>
  <c r="DA2025" i="1"/>
  <c r="BD2025" i="1"/>
  <c r="B2025" i="1"/>
  <c r="BE2026" i="1"/>
  <c r="BF2026" i="1"/>
  <c r="BG2026" i="1"/>
  <c r="BH2026" i="1"/>
  <c r="BI2026" i="1"/>
  <c r="BJ2026" i="1"/>
  <c r="BK2026" i="1"/>
  <c r="BL2026" i="1"/>
  <c r="BM2026" i="1"/>
  <c r="BN2026" i="1"/>
  <c r="BO2026" i="1"/>
  <c r="BP2026" i="1"/>
  <c r="BQ2026" i="1"/>
  <c r="BR2026" i="1"/>
  <c r="BS2026" i="1"/>
  <c r="BT2026" i="1"/>
  <c r="BU2026" i="1"/>
  <c r="BV2026" i="1"/>
  <c r="BW2026" i="1"/>
  <c r="BX2026" i="1"/>
  <c r="BY2026" i="1"/>
  <c r="BZ2026" i="1"/>
  <c r="CA2026" i="1"/>
  <c r="CB2026" i="1"/>
  <c r="CC2026" i="1"/>
  <c r="CD2026" i="1"/>
  <c r="CE2026" i="1"/>
  <c r="CF2026" i="1"/>
  <c r="CG2026" i="1"/>
  <c r="CH2026" i="1"/>
  <c r="CI2026" i="1"/>
  <c r="CJ2026" i="1"/>
  <c r="CK2026" i="1"/>
  <c r="CL2026" i="1"/>
  <c r="CM2026" i="1"/>
  <c r="CN2026" i="1"/>
  <c r="CO2026" i="1"/>
  <c r="CP2026" i="1"/>
  <c r="CQ2026" i="1"/>
  <c r="CR2026" i="1"/>
  <c r="CS2026" i="1"/>
  <c r="CT2026" i="1"/>
  <c r="CU2026" i="1"/>
  <c r="CV2026" i="1"/>
  <c r="CW2026" i="1"/>
  <c r="CX2026" i="1"/>
  <c r="CY2026" i="1"/>
  <c r="CZ2026" i="1"/>
  <c r="DA2026" i="1"/>
  <c r="BD2026" i="1"/>
  <c r="B2026" i="1"/>
  <c r="BE2027" i="1"/>
  <c r="BF2027" i="1"/>
  <c r="BG2027" i="1"/>
  <c r="BH2027" i="1"/>
  <c r="BI2027" i="1"/>
  <c r="BJ2027" i="1"/>
  <c r="BK2027" i="1"/>
  <c r="BL2027" i="1"/>
  <c r="BM2027" i="1"/>
  <c r="BN2027" i="1"/>
  <c r="BO2027" i="1"/>
  <c r="BP2027" i="1"/>
  <c r="BQ2027" i="1"/>
  <c r="BR2027" i="1"/>
  <c r="BS2027" i="1"/>
  <c r="BT2027" i="1"/>
  <c r="BU2027" i="1"/>
  <c r="BV2027" i="1"/>
  <c r="BW2027" i="1"/>
  <c r="BX2027" i="1"/>
  <c r="BY2027" i="1"/>
  <c r="BZ2027" i="1"/>
  <c r="CA2027" i="1"/>
  <c r="CB2027" i="1"/>
  <c r="CC2027" i="1"/>
  <c r="CD2027" i="1"/>
  <c r="CE2027" i="1"/>
  <c r="CF2027" i="1"/>
  <c r="CG2027" i="1"/>
  <c r="CH2027" i="1"/>
  <c r="CI2027" i="1"/>
  <c r="CJ2027" i="1"/>
  <c r="CK2027" i="1"/>
  <c r="CL2027" i="1"/>
  <c r="CM2027" i="1"/>
  <c r="CN2027" i="1"/>
  <c r="CO2027" i="1"/>
  <c r="CP2027" i="1"/>
  <c r="CQ2027" i="1"/>
  <c r="CR2027" i="1"/>
  <c r="CS2027" i="1"/>
  <c r="CT2027" i="1"/>
  <c r="CU2027" i="1"/>
  <c r="CV2027" i="1"/>
  <c r="CW2027" i="1"/>
  <c r="CX2027" i="1"/>
  <c r="CY2027" i="1"/>
  <c r="CZ2027" i="1"/>
  <c r="DA2027" i="1"/>
  <c r="BD2027" i="1"/>
  <c r="B2027" i="1"/>
  <c r="BE2028" i="1"/>
  <c r="BF2028" i="1"/>
  <c r="BG2028" i="1"/>
  <c r="BH2028" i="1"/>
  <c r="BI2028" i="1"/>
  <c r="BJ2028" i="1"/>
  <c r="BK2028" i="1"/>
  <c r="BL2028" i="1"/>
  <c r="BM2028" i="1"/>
  <c r="BN2028" i="1"/>
  <c r="BO2028" i="1"/>
  <c r="BP2028" i="1"/>
  <c r="BQ2028" i="1"/>
  <c r="BR2028" i="1"/>
  <c r="BS2028" i="1"/>
  <c r="BT2028" i="1"/>
  <c r="BU2028" i="1"/>
  <c r="BV2028" i="1"/>
  <c r="BW2028" i="1"/>
  <c r="BX2028" i="1"/>
  <c r="BY2028" i="1"/>
  <c r="BZ2028" i="1"/>
  <c r="CA2028" i="1"/>
  <c r="CB2028" i="1"/>
  <c r="CC2028" i="1"/>
  <c r="CD2028" i="1"/>
  <c r="CE2028" i="1"/>
  <c r="CF2028" i="1"/>
  <c r="CG2028" i="1"/>
  <c r="CH2028" i="1"/>
  <c r="CI2028" i="1"/>
  <c r="CJ2028" i="1"/>
  <c r="CK2028" i="1"/>
  <c r="CL2028" i="1"/>
  <c r="CM2028" i="1"/>
  <c r="CN2028" i="1"/>
  <c r="CO2028" i="1"/>
  <c r="CP2028" i="1"/>
  <c r="CQ2028" i="1"/>
  <c r="CR2028" i="1"/>
  <c r="CS2028" i="1"/>
  <c r="CT2028" i="1"/>
  <c r="CU2028" i="1"/>
  <c r="CV2028" i="1"/>
  <c r="CW2028" i="1"/>
  <c r="CX2028" i="1"/>
  <c r="CY2028" i="1"/>
  <c r="CZ2028" i="1"/>
  <c r="DA2028" i="1"/>
  <c r="BD2028" i="1"/>
  <c r="B2028" i="1"/>
  <c r="BE2029" i="1"/>
  <c r="BF2029" i="1"/>
  <c r="BG2029" i="1"/>
  <c r="BH2029" i="1"/>
  <c r="BI2029" i="1"/>
  <c r="BJ2029" i="1"/>
  <c r="BK2029" i="1"/>
  <c r="BL2029" i="1"/>
  <c r="BM2029" i="1"/>
  <c r="BN2029" i="1"/>
  <c r="BO2029" i="1"/>
  <c r="BP2029" i="1"/>
  <c r="BQ2029" i="1"/>
  <c r="BR2029" i="1"/>
  <c r="BS2029" i="1"/>
  <c r="BT2029" i="1"/>
  <c r="BU2029" i="1"/>
  <c r="BV2029" i="1"/>
  <c r="BW2029" i="1"/>
  <c r="BX2029" i="1"/>
  <c r="BY2029" i="1"/>
  <c r="BZ2029" i="1"/>
  <c r="CA2029" i="1"/>
  <c r="CB2029" i="1"/>
  <c r="CC2029" i="1"/>
  <c r="CD2029" i="1"/>
  <c r="CE2029" i="1"/>
  <c r="CF2029" i="1"/>
  <c r="CG2029" i="1"/>
  <c r="CH2029" i="1"/>
  <c r="CI2029" i="1"/>
  <c r="CJ2029" i="1"/>
  <c r="CK2029" i="1"/>
  <c r="CL2029" i="1"/>
  <c r="CM2029" i="1"/>
  <c r="CN2029" i="1"/>
  <c r="CO2029" i="1"/>
  <c r="CP2029" i="1"/>
  <c r="CQ2029" i="1"/>
  <c r="CR2029" i="1"/>
  <c r="CS2029" i="1"/>
  <c r="CT2029" i="1"/>
  <c r="CU2029" i="1"/>
  <c r="CV2029" i="1"/>
  <c r="CW2029" i="1"/>
  <c r="CX2029" i="1"/>
  <c r="CY2029" i="1"/>
  <c r="CZ2029" i="1"/>
  <c r="DA2029" i="1"/>
  <c r="BD2029" i="1"/>
  <c r="B2029" i="1"/>
  <c r="BE2030" i="1"/>
  <c r="BF2030" i="1"/>
  <c r="BG2030" i="1"/>
  <c r="BH2030" i="1"/>
  <c r="BI2030" i="1"/>
  <c r="BJ2030" i="1"/>
  <c r="BK2030" i="1"/>
  <c r="BL2030" i="1"/>
  <c r="BM2030" i="1"/>
  <c r="BN2030" i="1"/>
  <c r="BO2030" i="1"/>
  <c r="BP2030" i="1"/>
  <c r="BQ2030" i="1"/>
  <c r="BR2030" i="1"/>
  <c r="BS2030" i="1"/>
  <c r="BT2030" i="1"/>
  <c r="BU2030" i="1"/>
  <c r="BV2030" i="1"/>
  <c r="BW2030" i="1"/>
  <c r="BX2030" i="1"/>
  <c r="BY2030" i="1"/>
  <c r="BZ2030" i="1"/>
  <c r="CA2030" i="1"/>
  <c r="CB2030" i="1"/>
  <c r="CC2030" i="1"/>
  <c r="CD2030" i="1"/>
  <c r="CE2030" i="1"/>
  <c r="CF2030" i="1"/>
  <c r="CG2030" i="1"/>
  <c r="CH2030" i="1"/>
  <c r="CI2030" i="1"/>
  <c r="CJ2030" i="1"/>
  <c r="CK2030" i="1"/>
  <c r="CL2030" i="1"/>
  <c r="CM2030" i="1"/>
  <c r="CN2030" i="1"/>
  <c r="CO2030" i="1"/>
  <c r="CP2030" i="1"/>
  <c r="CQ2030" i="1"/>
  <c r="CR2030" i="1"/>
  <c r="CS2030" i="1"/>
  <c r="CT2030" i="1"/>
  <c r="CU2030" i="1"/>
  <c r="CV2030" i="1"/>
  <c r="CW2030" i="1"/>
  <c r="CX2030" i="1"/>
  <c r="CY2030" i="1"/>
  <c r="CZ2030" i="1"/>
  <c r="DA2030" i="1"/>
  <c r="BD2030" i="1"/>
  <c r="B2030" i="1"/>
  <c r="BE2031" i="1"/>
  <c r="BF2031" i="1"/>
  <c r="BG2031" i="1"/>
  <c r="BH2031" i="1"/>
  <c r="BI2031" i="1"/>
  <c r="BJ2031" i="1"/>
  <c r="BK2031" i="1"/>
  <c r="BL2031" i="1"/>
  <c r="BM2031" i="1"/>
  <c r="BN2031" i="1"/>
  <c r="BO2031" i="1"/>
  <c r="BP2031" i="1"/>
  <c r="BQ2031" i="1"/>
  <c r="BR2031" i="1"/>
  <c r="BS2031" i="1"/>
  <c r="BT2031" i="1"/>
  <c r="BU2031" i="1"/>
  <c r="BV2031" i="1"/>
  <c r="BW2031" i="1"/>
  <c r="BX2031" i="1"/>
  <c r="BY2031" i="1"/>
  <c r="BZ2031" i="1"/>
  <c r="CA2031" i="1"/>
  <c r="CB2031" i="1"/>
  <c r="CC2031" i="1"/>
  <c r="CD2031" i="1"/>
  <c r="CE2031" i="1"/>
  <c r="CF2031" i="1"/>
  <c r="CG2031" i="1"/>
  <c r="CH2031" i="1"/>
  <c r="CI2031" i="1"/>
  <c r="CJ2031" i="1"/>
  <c r="CK2031" i="1"/>
  <c r="CL2031" i="1"/>
  <c r="CM2031" i="1"/>
  <c r="CN2031" i="1"/>
  <c r="CO2031" i="1"/>
  <c r="CP2031" i="1"/>
  <c r="CQ2031" i="1"/>
  <c r="CR2031" i="1"/>
  <c r="CS2031" i="1"/>
  <c r="CT2031" i="1"/>
  <c r="CU2031" i="1"/>
  <c r="CV2031" i="1"/>
  <c r="CW2031" i="1"/>
  <c r="CX2031" i="1"/>
  <c r="CY2031" i="1"/>
  <c r="CZ2031" i="1"/>
  <c r="DA2031" i="1"/>
  <c r="BD2031" i="1"/>
  <c r="B2031" i="1"/>
  <c r="BE2032" i="1"/>
  <c r="BF2032" i="1"/>
  <c r="BG2032" i="1"/>
  <c r="BH2032" i="1"/>
  <c r="BI2032" i="1"/>
  <c r="BJ2032" i="1"/>
  <c r="BK2032" i="1"/>
  <c r="BL2032" i="1"/>
  <c r="BM2032" i="1"/>
  <c r="BN2032" i="1"/>
  <c r="BO2032" i="1"/>
  <c r="BP2032" i="1"/>
  <c r="BQ2032" i="1"/>
  <c r="BR2032" i="1"/>
  <c r="BS2032" i="1"/>
  <c r="BT2032" i="1"/>
  <c r="BU2032" i="1"/>
  <c r="BV2032" i="1"/>
  <c r="BW2032" i="1"/>
  <c r="BX2032" i="1"/>
  <c r="BY2032" i="1"/>
  <c r="BZ2032" i="1"/>
  <c r="CA2032" i="1"/>
  <c r="CB2032" i="1"/>
  <c r="CC2032" i="1"/>
  <c r="CD2032" i="1"/>
  <c r="CE2032" i="1"/>
  <c r="CF2032" i="1"/>
  <c r="CG2032" i="1"/>
  <c r="CH2032" i="1"/>
  <c r="CI2032" i="1"/>
  <c r="CJ2032" i="1"/>
  <c r="CK2032" i="1"/>
  <c r="CL2032" i="1"/>
  <c r="CM2032" i="1"/>
  <c r="CN2032" i="1"/>
  <c r="CO2032" i="1"/>
  <c r="CP2032" i="1"/>
  <c r="CQ2032" i="1"/>
  <c r="CR2032" i="1"/>
  <c r="CS2032" i="1"/>
  <c r="CT2032" i="1"/>
  <c r="CU2032" i="1"/>
  <c r="CV2032" i="1"/>
  <c r="CW2032" i="1"/>
  <c r="CX2032" i="1"/>
  <c r="CY2032" i="1"/>
  <c r="CZ2032" i="1"/>
  <c r="DA2032" i="1"/>
  <c r="BD2032" i="1"/>
  <c r="B2032" i="1"/>
  <c r="BE2033" i="1"/>
  <c r="BF2033" i="1"/>
  <c r="BG2033" i="1"/>
  <c r="BH2033" i="1"/>
  <c r="BI2033" i="1"/>
  <c r="BJ2033" i="1"/>
  <c r="BK2033" i="1"/>
  <c r="BL2033" i="1"/>
  <c r="BM2033" i="1"/>
  <c r="BN2033" i="1"/>
  <c r="BO2033" i="1"/>
  <c r="BP2033" i="1"/>
  <c r="BQ2033" i="1"/>
  <c r="BR2033" i="1"/>
  <c r="BS2033" i="1"/>
  <c r="BT2033" i="1"/>
  <c r="BU2033" i="1"/>
  <c r="BV2033" i="1"/>
  <c r="BW2033" i="1"/>
  <c r="BX2033" i="1"/>
  <c r="BY2033" i="1"/>
  <c r="BZ2033" i="1"/>
  <c r="CA2033" i="1"/>
  <c r="CB2033" i="1"/>
  <c r="CC2033" i="1"/>
  <c r="CD2033" i="1"/>
  <c r="CE2033" i="1"/>
  <c r="CF2033" i="1"/>
  <c r="CG2033" i="1"/>
  <c r="CH2033" i="1"/>
  <c r="CI2033" i="1"/>
  <c r="CJ2033" i="1"/>
  <c r="CK2033" i="1"/>
  <c r="CL2033" i="1"/>
  <c r="CM2033" i="1"/>
  <c r="CN2033" i="1"/>
  <c r="CO2033" i="1"/>
  <c r="CP2033" i="1"/>
  <c r="CQ2033" i="1"/>
  <c r="CR2033" i="1"/>
  <c r="CS2033" i="1"/>
  <c r="CT2033" i="1"/>
  <c r="CU2033" i="1"/>
  <c r="CV2033" i="1"/>
  <c r="CW2033" i="1"/>
  <c r="CX2033" i="1"/>
  <c r="CY2033" i="1"/>
  <c r="CZ2033" i="1"/>
  <c r="DA2033" i="1"/>
  <c r="BD2033" i="1"/>
  <c r="B2033" i="1"/>
  <c r="BE2034" i="1"/>
  <c r="BF2034" i="1"/>
  <c r="BG2034" i="1"/>
  <c r="BH2034" i="1"/>
  <c r="BI2034" i="1"/>
  <c r="BJ2034" i="1"/>
  <c r="BK2034" i="1"/>
  <c r="BL2034" i="1"/>
  <c r="BM2034" i="1"/>
  <c r="BN2034" i="1"/>
  <c r="BO2034" i="1"/>
  <c r="BP2034" i="1"/>
  <c r="BQ2034" i="1"/>
  <c r="BR2034" i="1"/>
  <c r="BS2034" i="1"/>
  <c r="BT2034" i="1"/>
  <c r="BU2034" i="1"/>
  <c r="BV2034" i="1"/>
  <c r="BW2034" i="1"/>
  <c r="BX2034" i="1"/>
  <c r="BY2034" i="1"/>
  <c r="BZ2034" i="1"/>
  <c r="CA2034" i="1"/>
  <c r="CB2034" i="1"/>
  <c r="CC2034" i="1"/>
  <c r="CD2034" i="1"/>
  <c r="CE2034" i="1"/>
  <c r="CF2034" i="1"/>
  <c r="CG2034" i="1"/>
  <c r="CH2034" i="1"/>
  <c r="CI2034" i="1"/>
  <c r="CJ2034" i="1"/>
  <c r="CK2034" i="1"/>
  <c r="CL2034" i="1"/>
  <c r="CM2034" i="1"/>
  <c r="CN2034" i="1"/>
  <c r="CO2034" i="1"/>
  <c r="CP2034" i="1"/>
  <c r="CQ2034" i="1"/>
  <c r="CR2034" i="1"/>
  <c r="CS2034" i="1"/>
  <c r="CT2034" i="1"/>
  <c r="CU2034" i="1"/>
  <c r="CV2034" i="1"/>
  <c r="CW2034" i="1"/>
  <c r="CX2034" i="1"/>
  <c r="CY2034" i="1"/>
  <c r="CZ2034" i="1"/>
  <c r="DA2034" i="1"/>
  <c r="BD2034" i="1"/>
  <c r="B2034" i="1"/>
  <c r="BE2035" i="1"/>
  <c r="BF2035" i="1"/>
  <c r="BG2035" i="1"/>
  <c r="BH2035" i="1"/>
  <c r="BI2035" i="1"/>
  <c r="BJ2035" i="1"/>
  <c r="BK2035" i="1"/>
  <c r="BL2035" i="1"/>
  <c r="BM2035" i="1"/>
  <c r="BN2035" i="1"/>
  <c r="BO2035" i="1"/>
  <c r="BP2035" i="1"/>
  <c r="BQ2035" i="1"/>
  <c r="BR2035" i="1"/>
  <c r="BS2035" i="1"/>
  <c r="BT2035" i="1"/>
  <c r="BU2035" i="1"/>
  <c r="BV2035" i="1"/>
  <c r="BW2035" i="1"/>
  <c r="BX2035" i="1"/>
  <c r="BY2035" i="1"/>
  <c r="BZ2035" i="1"/>
  <c r="CA2035" i="1"/>
  <c r="CB2035" i="1"/>
  <c r="CC2035" i="1"/>
  <c r="CD2035" i="1"/>
  <c r="CE2035" i="1"/>
  <c r="CF2035" i="1"/>
  <c r="CG2035" i="1"/>
  <c r="CH2035" i="1"/>
  <c r="CI2035" i="1"/>
  <c r="CJ2035" i="1"/>
  <c r="CK2035" i="1"/>
  <c r="CL2035" i="1"/>
  <c r="CM2035" i="1"/>
  <c r="CN2035" i="1"/>
  <c r="CO2035" i="1"/>
  <c r="CP2035" i="1"/>
  <c r="CQ2035" i="1"/>
  <c r="CR2035" i="1"/>
  <c r="CS2035" i="1"/>
  <c r="CT2035" i="1"/>
  <c r="CU2035" i="1"/>
  <c r="CV2035" i="1"/>
  <c r="CW2035" i="1"/>
  <c r="CX2035" i="1"/>
  <c r="CY2035" i="1"/>
  <c r="CZ2035" i="1"/>
  <c r="DA2035" i="1"/>
  <c r="BD2035" i="1"/>
  <c r="B2035" i="1"/>
  <c r="BE2036" i="1"/>
  <c r="BF2036" i="1"/>
  <c r="BG2036" i="1"/>
  <c r="BH2036" i="1"/>
  <c r="BI2036" i="1"/>
  <c r="BJ2036" i="1"/>
  <c r="BK2036" i="1"/>
  <c r="BL2036" i="1"/>
  <c r="BM2036" i="1"/>
  <c r="BN2036" i="1"/>
  <c r="BO2036" i="1"/>
  <c r="BP2036" i="1"/>
  <c r="BQ2036" i="1"/>
  <c r="BR2036" i="1"/>
  <c r="BS2036" i="1"/>
  <c r="BT2036" i="1"/>
  <c r="BU2036" i="1"/>
  <c r="BV2036" i="1"/>
  <c r="BW2036" i="1"/>
  <c r="BX2036" i="1"/>
  <c r="BY2036" i="1"/>
  <c r="BZ2036" i="1"/>
  <c r="CA2036" i="1"/>
  <c r="CB2036" i="1"/>
  <c r="CC2036" i="1"/>
  <c r="CD2036" i="1"/>
  <c r="CE2036" i="1"/>
  <c r="CF2036" i="1"/>
  <c r="CG2036" i="1"/>
  <c r="CH2036" i="1"/>
  <c r="CI2036" i="1"/>
  <c r="CJ2036" i="1"/>
  <c r="CK2036" i="1"/>
  <c r="CL2036" i="1"/>
  <c r="CM2036" i="1"/>
  <c r="CN2036" i="1"/>
  <c r="CO2036" i="1"/>
  <c r="CP2036" i="1"/>
  <c r="CQ2036" i="1"/>
  <c r="CR2036" i="1"/>
  <c r="CS2036" i="1"/>
  <c r="CT2036" i="1"/>
  <c r="CU2036" i="1"/>
  <c r="CV2036" i="1"/>
  <c r="CW2036" i="1"/>
  <c r="CX2036" i="1"/>
  <c r="CY2036" i="1"/>
  <c r="CZ2036" i="1"/>
  <c r="DA2036" i="1"/>
  <c r="BD2036" i="1"/>
  <c r="B2036" i="1"/>
  <c r="BE2037" i="1"/>
  <c r="BF2037" i="1"/>
  <c r="BG2037" i="1"/>
  <c r="BH2037" i="1"/>
  <c r="BI2037" i="1"/>
  <c r="BJ2037" i="1"/>
  <c r="BK2037" i="1"/>
  <c r="BL2037" i="1"/>
  <c r="BM2037" i="1"/>
  <c r="BN2037" i="1"/>
  <c r="BO2037" i="1"/>
  <c r="BP2037" i="1"/>
  <c r="BQ2037" i="1"/>
  <c r="BR2037" i="1"/>
  <c r="BS2037" i="1"/>
  <c r="BT2037" i="1"/>
  <c r="BU2037" i="1"/>
  <c r="BV2037" i="1"/>
  <c r="BW2037" i="1"/>
  <c r="BX2037" i="1"/>
  <c r="BY2037" i="1"/>
  <c r="BZ2037" i="1"/>
  <c r="CA2037" i="1"/>
  <c r="CB2037" i="1"/>
  <c r="CC2037" i="1"/>
  <c r="CD2037" i="1"/>
  <c r="CE2037" i="1"/>
  <c r="CF2037" i="1"/>
  <c r="CG2037" i="1"/>
  <c r="CH2037" i="1"/>
  <c r="CI2037" i="1"/>
  <c r="CJ2037" i="1"/>
  <c r="CK2037" i="1"/>
  <c r="CL2037" i="1"/>
  <c r="CM2037" i="1"/>
  <c r="CN2037" i="1"/>
  <c r="CO2037" i="1"/>
  <c r="CP2037" i="1"/>
  <c r="CQ2037" i="1"/>
  <c r="CR2037" i="1"/>
  <c r="CS2037" i="1"/>
  <c r="CT2037" i="1"/>
  <c r="CU2037" i="1"/>
  <c r="CV2037" i="1"/>
  <c r="CW2037" i="1"/>
  <c r="CX2037" i="1"/>
  <c r="CY2037" i="1"/>
  <c r="CZ2037" i="1"/>
  <c r="DA2037" i="1"/>
  <c r="BD2037" i="1"/>
  <c r="B2037" i="1"/>
  <c r="BE2038" i="1"/>
  <c r="BF2038" i="1"/>
  <c r="BG2038" i="1"/>
  <c r="BH2038" i="1"/>
  <c r="BI2038" i="1"/>
  <c r="BJ2038" i="1"/>
  <c r="BK2038" i="1"/>
  <c r="BL2038" i="1"/>
  <c r="BM2038" i="1"/>
  <c r="BN2038" i="1"/>
  <c r="BO2038" i="1"/>
  <c r="BP2038" i="1"/>
  <c r="BQ2038" i="1"/>
  <c r="BR2038" i="1"/>
  <c r="BS2038" i="1"/>
  <c r="BT2038" i="1"/>
  <c r="BU2038" i="1"/>
  <c r="BV2038" i="1"/>
  <c r="BW2038" i="1"/>
  <c r="BX2038" i="1"/>
  <c r="BY2038" i="1"/>
  <c r="BZ2038" i="1"/>
  <c r="CA2038" i="1"/>
  <c r="CB2038" i="1"/>
  <c r="CC2038" i="1"/>
  <c r="CD2038" i="1"/>
  <c r="CE2038" i="1"/>
  <c r="CF2038" i="1"/>
  <c r="CG2038" i="1"/>
  <c r="CH2038" i="1"/>
  <c r="CI2038" i="1"/>
  <c r="CJ2038" i="1"/>
  <c r="CK2038" i="1"/>
  <c r="CL2038" i="1"/>
  <c r="CM2038" i="1"/>
  <c r="CN2038" i="1"/>
  <c r="CO2038" i="1"/>
  <c r="CP2038" i="1"/>
  <c r="CQ2038" i="1"/>
  <c r="CR2038" i="1"/>
  <c r="CS2038" i="1"/>
  <c r="CT2038" i="1"/>
  <c r="CU2038" i="1"/>
  <c r="CV2038" i="1"/>
  <c r="CW2038" i="1"/>
  <c r="CX2038" i="1"/>
  <c r="CY2038" i="1"/>
  <c r="CZ2038" i="1"/>
  <c r="DA2038" i="1"/>
  <c r="BD2038" i="1"/>
  <c r="B2038" i="1"/>
  <c r="BE2039" i="1"/>
  <c r="BF2039" i="1"/>
  <c r="BG2039" i="1"/>
  <c r="BH2039" i="1"/>
  <c r="BI2039" i="1"/>
  <c r="BJ2039" i="1"/>
  <c r="BK2039" i="1"/>
  <c r="BL2039" i="1"/>
  <c r="BM2039" i="1"/>
  <c r="BN2039" i="1"/>
  <c r="BO2039" i="1"/>
  <c r="BP2039" i="1"/>
  <c r="BQ2039" i="1"/>
  <c r="BR2039" i="1"/>
  <c r="BS2039" i="1"/>
  <c r="BT2039" i="1"/>
  <c r="BU2039" i="1"/>
  <c r="BV2039" i="1"/>
  <c r="BW2039" i="1"/>
  <c r="BX2039" i="1"/>
  <c r="BY2039" i="1"/>
  <c r="BZ2039" i="1"/>
  <c r="CA2039" i="1"/>
  <c r="CB2039" i="1"/>
  <c r="CC2039" i="1"/>
  <c r="CD2039" i="1"/>
  <c r="CE2039" i="1"/>
  <c r="CF2039" i="1"/>
  <c r="CG2039" i="1"/>
  <c r="CH2039" i="1"/>
  <c r="CI2039" i="1"/>
  <c r="CJ2039" i="1"/>
  <c r="CK2039" i="1"/>
  <c r="CL2039" i="1"/>
  <c r="CM2039" i="1"/>
  <c r="CN2039" i="1"/>
  <c r="CO2039" i="1"/>
  <c r="CP2039" i="1"/>
  <c r="CQ2039" i="1"/>
  <c r="CR2039" i="1"/>
  <c r="CS2039" i="1"/>
  <c r="CT2039" i="1"/>
  <c r="CU2039" i="1"/>
  <c r="CV2039" i="1"/>
  <c r="CW2039" i="1"/>
  <c r="CX2039" i="1"/>
  <c r="CY2039" i="1"/>
  <c r="CZ2039" i="1"/>
  <c r="DA2039" i="1"/>
  <c r="BD2039" i="1"/>
  <c r="B2039" i="1"/>
  <c r="BE2040" i="1"/>
  <c r="BF2040" i="1"/>
  <c r="BG2040" i="1"/>
  <c r="BH2040" i="1"/>
  <c r="BI2040" i="1"/>
  <c r="BJ2040" i="1"/>
  <c r="BK2040" i="1"/>
  <c r="BL2040" i="1"/>
  <c r="BM2040" i="1"/>
  <c r="BN2040" i="1"/>
  <c r="BO2040" i="1"/>
  <c r="BP2040" i="1"/>
  <c r="BQ2040" i="1"/>
  <c r="BR2040" i="1"/>
  <c r="BS2040" i="1"/>
  <c r="BT2040" i="1"/>
  <c r="BU2040" i="1"/>
  <c r="BV2040" i="1"/>
  <c r="BW2040" i="1"/>
  <c r="BX2040" i="1"/>
  <c r="BY2040" i="1"/>
  <c r="BZ2040" i="1"/>
  <c r="CA2040" i="1"/>
  <c r="CB2040" i="1"/>
  <c r="CC2040" i="1"/>
  <c r="CD2040" i="1"/>
  <c r="CE2040" i="1"/>
  <c r="CF2040" i="1"/>
  <c r="CG2040" i="1"/>
  <c r="CH2040" i="1"/>
  <c r="CI2040" i="1"/>
  <c r="CJ2040" i="1"/>
  <c r="CK2040" i="1"/>
  <c r="CL2040" i="1"/>
  <c r="CM2040" i="1"/>
  <c r="CN2040" i="1"/>
  <c r="CO2040" i="1"/>
  <c r="CP2040" i="1"/>
  <c r="CQ2040" i="1"/>
  <c r="CR2040" i="1"/>
  <c r="CS2040" i="1"/>
  <c r="CT2040" i="1"/>
  <c r="CU2040" i="1"/>
  <c r="CV2040" i="1"/>
  <c r="CW2040" i="1"/>
  <c r="CX2040" i="1"/>
  <c r="CY2040" i="1"/>
  <c r="CZ2040" i="1"/>
  <c r="DA2040" i="1"/>
  <c r="BD2040" i="1"/>
  <c r="B2040" i="1"/>
  <c r="BE2041" i="1"/>
  <c r="BF2041" i="1"/>
  <c r="BG2041" i="1"/>
  <c r="BH2041" i="1"/>
  <c r="BI2041" i="1"/>
  <c r="BJ2041" i="1"/>
  <c r="BK2041" i="1"/>
  <c r="BL2041" i="1"/>
  <c r="BM2041" i="1"/>
  <c r="BN2041" i="1"/>
  <c r="BO2041" i="1"/>
  <c r="BP2041" i="1"/>
  <c r="BQ2041" i="1"/>
  <c r="BR2041" i="1"/>
  <c r="BS2041" i="1"/>
  <c r="BT2041" i="1"/>
  <c r="BU2041" i="1"/>
  <c r="BV2041" i="1"/>
  <c r="BW2041" i="1"/>
  <c r="BX2041" i="1"/>
  <c r="BY2041" i="1"/>
  <c r="BZ2041" i="1"/>
  <c r="CA2041" i="1"/>
  <c r="CB2041" i="1"/>
  <c r="CC2041" i="1"/>
  <c r="CD2041" i="1"/>
  <c r="CE2041" i="1"/>
  <c r="CF2041" i="1"/>
  <c r="CG2041" i="1"/>
  <c r="CH2041" i="1"/>
  <c r="CI2041" i="1"/>
  <c r="CJ2041" i="1"/>
  <c r="CK2041" i="1"/>
  <c r="CL2041" i="1"/>
  <c r="CM2041" i="1"/>
  <c r="CN2041" i="1"/>
  <c r="CO2041" i="1"/>
  <c r="CP2041" i="1"/>
  <c r="CQ2041" i="1"/>
  <c r="CR2041" i="1"/>
  <c r="CS2041" i="1"/>
  <c r="CT2041" i="1"/>
  <c r="CU2041" i="1"/>
  <c r="CV2041" i="1"/>
  <c r="CW2041" i="1"/>
  <c r="CX2041" i="1"/>
  <c r="CY2041" i="1"/>
  <c r="CZ2041" i="1"/>
  <c r="DA2041" i="1"/>
  <c r="BD2041" i="1"/>
  <c r="B2041" i="1"/>
  <c r="BE2042" i="1"/>
  <c r="BF2042" i="1"/>
  <c r="BG2042" i="1"/>
  <c r="BH2042" i="1"/>
  <c r="BI2042" i="1"/>
  <c r="BJ2042" i="1"/>
  <c r="BK2042" i="1"/>
  <c r="BL2042" i="1"/>
  <c r="BM2042" i="1"/>
  <c r="BN2042" i="1"/>
  <c r="BO2042" i="1"/>
  <c r="BP2042" i="1"/>
  <c r="BQ2042" i="1"/>
  <c r="BR2042" i="1"/>
  <c r="BS2042" i="1"/>
  <c r="BT2042" i="1"/>
  <c r="BU2042" i="1"/>
  <c r="BV2042" i="1"/>
  <c r="BW2042" i="1"/>
  <c r="BX2042" i="1"/>
  <c r="BY2042" i="1"/>
  <c r="BZ2042" i="1"/>
  <c r="CA2042" i="1"/>
  <c r="CB2042" i="1"/>
  <c r="CC2042" i="1"/>
  <c r="CD2042" i="1"/>
  <c r="CE2042" i="1"/>
  <c r="CF2042" i="1"/>
  <c r="CG2042" i="1"/>
  <c r="CH2042" i="1"/>
  <c r="CI2042" i="1"/>
  <c r="CJ2042" i="1"/>
  <c r="CK2042" i="1"/>
  <c r="CL2042" i="1"/>
  <c r="CM2042" i="1"/>
  <c r="CN2042" i="1"/>
  <c r="CO2042" i="1"/>
  <c r="CP2042" i="1"/>
  <c r="CQ2042" i="1"/>
  <c r="CR2042" i="1"/>
  <c r="CS2042" i="1"/>
  <c r="CT2042" i="1"/>
  <c r="CU2042" i="1"/>
  <c r="CV2042" i="1"/>
  <c r="CW2042" i="1"/>
  <c r="CX2042" i="1"/>
  <c r="CY2042" i="1"/>
  <c r="CZ2042" i="1"/>
  <c r="DA2042" i="1"/>
  <c r="BD2042" i="1"/>
  <c r="B2042" i="1"/>
  <c r="BE2043" i="1"/>
  <c r="BF2043" i="1"/>
  <c r="BG2043" i="1"/>
  <c r="BH2043" i="1"/>
  <c r="BI2043" i="1"/>
  <c r="BJ2043" i="1"/>
  <c r="BK2043" i="1"/>
  <c r="BL2043" i="1"/>
  <c r="BM2043" i="1"/>
  <c r="BN2043" i="1"/>
  <c r="BO2043" i="1"/>
  <c r="BP2043" i="1"/>
  <c r="BQ2043" i="1"/>
  <c r="BR2043" i="1"/>
  <c r="BS2043" i="1"/>
  <c r="BT2043" i="1"/>
  <c r="BU2043" i="1"/>
  <c r="BV2043" i="1"/>
  <c r="BW2043" i="1"/>
  <c r="BX2043" i="1"/>
  <c r="BY2043" i="1"/>
  <c r="BZ2043" i="1"/>
  <c r="CA2043" i="1"/>
  <c r="CB2043" i="1"/>
  <c r="CC2043" i="1"/>
  <c r="CD2043" i="1"/>
  <c r="CE2043" i="1"/>
  <c r="CF2043" i="1"/>
  <c r="CG2043" i="1"/>
  <c r="CH2043" i="1"/>
  <c r="CI2043" i="1"/>
  <c r="CJ2043" i="1"/>
  <c r="CK2043" i="1"/>
  <c r="CL2043" i="1"/>
  <c r="CM2043" i="1"/>
  <c r="CN2043" i="1"/>
  <c r="CO2043" i="1"/>
  <c r="CP2043" i="1"/>
  <c r="CQ2043" i="1"/>
  <c r="CR2043" i="1"/>
  <c r="CS2043" i="1"/>
  <c r="CT2043" i="1"/>
  <c r="CU2043" i="1"/>
  <c r="CV2043" i="1"/>
  <c r="CW2043" i="1"/>
  <c r="CX2043" i="1"/>
  <c r="CY2043" i="1"/>
  <c r="CZ2043" i="1"/>
  <c r="DA2043" i="1"/>
  <c r="BD2043" i="1"/>
  <c r="B2043" i="1"/>
  <c r="BE2044" i="1"/>
  <c r="BF2044" i="1"/>
  <c r="BG2044" i="1"/>
  <c r="BH2044" i="1"/>
  <c r="BI2044" i="1"/>
  <c r="BJ2044" i="1"/>
  <c r="BK2044" i="1"/>
  <c r="BL2044" i="1"/>
  <c r="BM2044" i="1"/>
  <c r="BN2044" i="1"/>
  <c r="BO2044" i="1"/>
  <c r="BP2044" i="1"/>
  <c r="BQ2044" i="1"/>
  <c r="BR2044" i="1"/>
  <c r="BS2044" i="1"/>
  <c r="BT2044" i="1"/>
  <c r="BU2044" i="1"/>
  <c r="BV2044" i="1"/>
  <c r="BW2044" i="1"/>
  <c r="BX2044" i="1"/>
  <c r="BY2044" i="1"/>
  <c r="BZ2044" i="1"/>
  <c r="CA2044" i="1"/>
  <c r="CB2044" i="1"/>
  <c r="CC2044" i="1"/>
  <c r="CD2044" i="1"/>
  <c r="CE2044" i="1"/>
  <c r="CF2044" i="1"/>
  <c r="CG2044" i="1"/>
  <c r="CH2044" i="1"/>
  <c r="CI2044" i="1"/>
  <c r="CJ2044" i="1"/>
  <c r="CK2044" i="1"/>
  <c r="CL2044" i="1"/>
  <c r="CM2044" i="1"/>
  <c r="CN2044" i="1"/>
  <c r="CO2044" i="1"/>
  <c r="CP2044" i="1"/>
  <c r="CQ2044" i="1"/>
  <c r="CR2044" i="1"/>
  <c r="CS2044" i="1"/>
  <c r="CT2044" i="1"/>
  <c r="CU2044" i="1"/>
  <c r="CV2044" i="1"/>
  <c r="CW2044" i="1"/>
  <c r="CX2044" i="1"/>
  <c r="CY2044" i="1"/>
  <c r="CZ2044" i="1"/>
  <c r="DA2044" i="1"/>
  <c r="BD2044" i="1"/>
  <c r="B2044" i="1"/>
  <c r="BE2045" i="1"/>
  <c r="BF2045" i="1"/>
  <c r="BG2045" i="1"/>
  <c r="BH2045" i="1"/>
  <c r="BI2045" i="1"/>
  <c r="BJ2045" i="1"/>
  <c r="BK2045" i="1"/>
  <c r="BL2045" i="1"/>
  <c r="BM2045" i="1"/>
  <c r="BN2045" i="1"/>
  <c r="BO2045" i="1"/>
  <c r="BP2045" i="1"/>
  <c r="BQ2045" i="1"/>
  <c r="BR2045" i="1"/>
  <c r="BS2045" i="1"/>
  <c r="BT2045" i="1"/>
  <c r="BU2045" i="1"/>
  <c r="BV2045" i="1"/>
  <c r="BW2045" i="1"/>
  <c r="BX2045" i="1"/>
  <c r="BY2045" i="1"/>
  <c r="BZ2045" i="1"/>
  <c r="CA2045" i="1"/>
  <c r="CB2045" i="1"/>
  <c r="CC2045" i="1"/>
  <c r="CD2045" i="1"/>
  <c r="CE2045" i="1"/>
  <c r="CF2045" i="1"/>
  <c r="CG2045" i="1"/>
  <c r="CH2045" i="1"/>
  <c r="CI2045" i="1"/>
  <c r="CJ2045" i="1"/>
  <c r="CK2045" i="1"/>
  <c r="CL2045" i="1"/>
  <c r="CM2045" i="1"/>
  <c r="CN2045" i="1"/>
  <c r="CO2045" i="1"/>
  <c r="CP2045" i="1"/>
  <c r="CQ2045" i="1"/>
  <c r="CR2045" i="1"/>
  <c r="CS2045" i="1"/>
  <c r="CT2045" i="1"/>
  <c r="CU2045" i="1"/>
  <c r="CV2045" i="1"/>
  <c r="CW2045" i="1"/>
  <c r="CX2045" i="1"/>
  <c r="CY2045" i="1"/>
  <c r="CZ2045" i="1"/>
  <c r="DA2045" i="1"/>
  <c r="BD2045" i="1"/>
  <c r="B2045" i="1"/>
  <c r="BE2046" i="1"/>
  <c r="BF2046" i="1"/>
  <c r="BG2046" i="1"/>
  <c r="BH2046" i="1"/>
  <c r="BI2046" i="1"/>
  <c r="BJ2046" i="1"/>
  <c r="BK2046" i="1"/>
  <c r="BL2046" i="1"/>
  <c r="BM2046" i="1"/>
  <c r="BN2046" i="1"/>
  <c r="BO2046" i="1"/>
  <c r="BP2046" i="1"/>
  <c r="BQ2046" i="1"/>
  <c r="BR2046" i="1"/>
  <c r="BS2046" i="1"/>
  <c r="BT2046" i="1"/>
  <c r="BU2046" i="1"/>
  <c r="BV2046" i="1"/>
  <c r="BW2046" i="1"/>
  <c r="BX2046" i="1"/>
  <c r="BY2046" i="1"/>
  <c r="BZ2046" i="1"/>
  <c r="CA2046" i="1"/>
  <c r="CB2046" i="1"/>
  <c r="CC2046" i="1"/>
  <c r="CD2046" i="1"/>
  <c r="CE2046" i="1"/>
  <c r="CF2046" i="1"/>
  <c r="CG2046" i="1"/>
  <c r="CH2046" i="1"/>
  <c r="CI2046" i="1"/>
  <c r="CJ2046" i="1"/>
  <c r="CK2046" i="1"/>
  <c r="CL2046" i="1"/>
  <c r="CM2046" i="1"/>
  <c r="CN2046" i="1"/>
  <c r="CO2046" i="1"/>
  <c r="CP2046" i="1"/>
  <c r="CQ2046" i="1"/>
  <c r="CR2046" i="1"/>
  <c r="CS2046" i="1"/>
  <c r="CT2046" i="1"/>
  <c r="CU2046" i="1"/>
  <c r="CV2046" i="1"/>
  <c r="CW2046" i="1"/>
  <c r="CX2046" i="1"/>
  <c r="CY2046" i="1"/>
  <c r="CZ2046" i="1"/>
  <c r="DA2046" i="1"/>
  <c r="BD2046" i="1"/>
  <c r="B2046" i="1"/>
  <c r="BE2047" i="1"/>
  <c r="BF2047" i="1"/>
  <c r="BG2047" i="1"/>
  <c r="BH2047" i="1"/>
  <c r="BI2047" i="1"/>
  <c r="BJ2047" i="1"/>
  <c r="BK2047" i="1"/>
  <c r="BL2047" i="1"/>
  <c r="BM2047" i="1"/>
  <c r="BN2047" i="1"/>
  <c r="BO2047" i="1"/>
  <c r="BP2047" i="1"/>
  <c r="BQ2047" i="1"/>
  <c r="BR2047" i="1"/>
  <c r="BS2047" i="1"/>
  <c r="BT2047" i="1"/>
  <c r="BU2047" i="1"/>
  <c r="BV2047" i="1"/>
  <c r="BW2047" i="1"/>
  <c r="BX2047" i="1"/>
  <c r="BY2047" i="1"/>
  <c r="BZ2047" i="1"/>
  <c r="CA2047" i="1"/>
  <c r="CB2047" i="1"/>
  <c r="CC2047" i="1"/>
  <c r="CD2047" i="1"/>
  <c r="CE2047" i="1"/>
  <c r="CF2047" i="1"/>
  <c r="CG2047" i="1"/>
  <c r="CH2047" i="1"/>
  <c r="CI2047" i="1"/>
  <c r="CJ2047" i="1"/>
  <c r="CK2047" i="1"/>
  <c r="CL2047" i="1"/>
  <c r="CM2047" i="1"/>
  <c r="CN2047" i="1"/>
  <c r="CO2047" i="1"/>
  <c r="CP2047" i="1"/>
  <c r="CQ2047" i="1"/>
  <c r="CR2047" i="1"/>
  <c r="CS2047" i="1"/>
  <c r="CT2047" i="1"/>
  <c r="CU2047" i="1"/>
  <c r="CV2047" i="1"/>
  <c r="CW2047" i="1"/>
  <c r="CX2047" i="1"/>
  <c r="CY2047" i="1"/>
  <c r="CZ2047" i="1"/>
  <c r="DA2047" i="1"/>
  <c r="BD2047" i="1"/>
  <c r="B2047" i="1"/>
  <c r="BE2048" i="1"/>
  <c r="BF2048" i="1"/>
  <c r="BG2048" i="1"/>
  <c r="BH2048" i="1"/>
  <c r="BI2048" i="1"/>
  <c r="BJ2048" i="1"/>
  <c r="BK2048" i="1"/>
  <c r="BL2048" i="1"/>
  <c r="BM2048" i="1"/>
  <c r="BN2048" i="1"/>
  <c r="BO2048" i="1"/>
  <c r="BP2048" i="1"/>
  <c r="BQ2048" i="1"/>
  <c r="BR2048" i="1"/>
  <c r="BS2048" i="1"/>
  <c r="BT2048" i="1"/>
  <c r="BU2048" i="1"/>
  <c r="BV2048" i="1"/>
  <c r="BW2048" i="1"/>
  <c r="BX2048" i="1"/>
  <c r="BY2048" i="1"/>
  <c r="BZ2048" i="1"/>
  <c r="CA2048" i="1"/>
  <c r="CB2048" i="1"/>
  <c r="CC2048" i="1"/>
  <c r="CD2048" i="1"/>
  <c r="CE2048" i="1"/>
  <c r="CF2048" i="1"/>
  <c r="CG2048" i="1"/>
  <c r="CH2048" i="1"/>
  <c r="CI2048" i="1"/>
  <c r="CJ2048" i="1"/>
  <c r="CK2048" i="1"/>
  <c r="CL2048" i="1"/>
  <c r="CM2048" i="1"/>
  <c r="CN2048" i="1"/>
  <c r="CO2048" i="1"/>
  <c r="CP2048" i="1"/>
  <c r="CQ2048" i="1"/>
  <c r="CR2048" i="1"/>
  <c r="CS2048" i="1"/>
  <c r="CT2048" i="1"/>
  <c r="CU2048" i="1"/>
  <c r="CV2048" i="1"/>
  <c r="CW2048" i="1"/>
  <c r="CX2048" i="1"/>
  <c r="CY2048" i="1"/>
  <c r="CZ2048" i="1"/>
  <c r="DA2048" i="1"/>
  <c r="BD2048" i="1"/>
  <c r="B2048" i="1"/>
  <c r="BE2049" i="1"/>
  <c r="BF2049" i="1"/>
  <c r="BG2049" i="1"/>
  <c r="BH2049" i="1"/>
  <c r="BI2049" i="1"/>
  <c r="BJ2049" i="1"/>
  <c r="BK2049" i="1"/>
  <c r="BL2049" i="1"/>
  <c r="BM2049" i="1"/>
  <c r="BN2049" i="1"/>
  <c r="BO2049" i="1"/>
  <c r="BP2049" i="1"/>
  <c r="BQ2049" i="1"/>
  <c r="BR2049" i="1"/>
  <c r="BS2049" i="1"/>
  <c r="BT2049" i="1"/>
  <c r="BU2049" i="1"/>
  <c r="BV2049" i="1"/>
  <c r="BW2049" i="1"/>
  <c r="BX2049" i="1"/>
  <c r="BY2049" i="1"/>
  <c r="BZ2049" i="1"/>
  <c r="CA2049" i="1"/>
  <c r="CB2049" i="1"/>
  <c r="CC2049" i="1"/>
  <c r="CD2049" i="1"/>
  <c r="CE2049" i="1"/>
  <c r="CF2049" i="1"/>
  <c r="CG2049" i="1"/>
  <c r="CH2049" i="1"/>
  <c r="CI2049" i="1"/>
  <c r="CJ2049" i="1"/>
  <c r="CK2049" i="1"/>
  <c r="CL2049" i="1"/>
  <c r="CM2049" i="1"/>
  <c r="CN2049" i="1"/>
  <c r="CO2049" i="1"/>
  <c r="CP2049" i="1"/>
  <c r="CQ2049" i="1"/>
  <c r="CR2049" i="1"/>
  <c r="CS2049" i="1"/>
  <c r="CT2049" i="1"/>
  <c r="CU2049" i="1"/>
  <c r="CV2049" i="1"/>
  <c r="CW2049" i="1"/>
  <c r="CX2049" i="1"/>
  <c r="CY2049" i="1"/>
  <c r="CZ2049" i="1"/>
  <c r="DA2049" i="1"/>
  <c r="BD2049" i="1"/>
  <c r="B2049" i="1"/>
  <c r="BE2050" i="1"/>
  <c r="BF2050" i="1"/>
  <c r="BG2050" i="1"/>
  <c r="BH2050" i="1"/>
  <c r="BI2050" i="1"/>
  <c r="BJ2050" i="1"/>
  <c r="BK2050" i="1"/>
  <c r="BL2050" i="1"/>
  <c r="BM2050" i="1"/>
  <c r="BN2050" i="1"/>
  <c r="BO2050" i="1"/>
  <c r="BP2050" i="1"/>
  <c r="BQ2050" i="1"/>
  <c r="BR2050" i="1"/>
  <c r="BS2050" i="1"/>
  <c r="BT2050" i="1"/>
  <c r="BU2050" i="1"/>
  <c r="BV2050" i="1"/>
  <c r="BW2050" i="1"/>
  <c r="BX2050" i="1"/>
  <c r="BY2050" i="1"/>
  <c r="BZ2050" i="1"/>
  <c r="CA2050" i="1"/>
  <c r="CB2050" i="1"/>
  <c r="CC2050" i="1"/>
  <c r="CD2050" i="1"/>
  <c r="CE2050" i="1"/>
  <c r="CF2050" i="1"/>
  <c r="CG2050" i="1"/>
  <c r="CH2050" i="1"/>
  <c r="CI2050" i="1"/>
  <c r="CJ2050" i="1"/>
  <c r="CK2050" i="1"/>
  <c r="CL2050" i="1"/>
  <c r="CM2050" i="1"/>
  <c r="CN2050" i="1"/>
  <c r="CO2050" i="1"/>
  <c r="CP2050" i="1"/>
  <c r="CQ2050" i="1"/>
  <c r="CR2050" i="1"/>
  <c r="CS2050" i="1"/>
  <c r="CT2050" i="1"/>
  <c r="CU2050" i="1"/>
  <c r="CV2050" i="1"/>
  <c r="CW2050" i="1"/>
  <c r="CX2050" i="1"/>
  <c r="CY2050" i="1"/>
  <c r="CZ2050" i="1"/>
  <c r="DA2050" i="1"/>
  <c r="BD2050" i="1"/>
  <c r="B2050" i="1"/>
  <c r="BE2051" i="1"/>
  <c r="BF2051" i="1"/>
  <c r="BG2051" i="1"/>
  <c r="BH2051" i="1"/>
  <c r="BI2051" i="1"/>
  <c r="BJ2051" i="1"/>
  <c r="BK2051" i="1"/>
  <c r="BL2051" i="1"/>
  <c r="BM2051" i="1"/>
  <c r="BN2051" i="1"/>
  <c r="BO2051" i="1"/>
  <c r="BP2051" i="1"/>
  <c r="BQ2051" i="1"/>
  <c r="BR2051" i="1"/>
  <c r="BS2051" i="1"/>
  <c r="BT2051" i="1"/>
  <c r="BU2051" i="1"/>
  <c r="BV2051" i="1"/>
  <c r="BW2051" i="1"/>
  <c r="BX2051" i="1"/>
  <c r="BY2051" i="1"/>
  <c r="BZ2051" i="1"/>
  <c r="CA2051" i="1"/>
  <c r="CB2051" i="1"/>
  <c r="CC2051" i="1"/>
  <c r="CD2051" i="1"/>
  <c r="CE2051" i="1"/>
  <c r="CF2051" i="1"/>
  <c r="CG2051" i="1"/>
  <c r="CH2051" i="1"/>
  <c r="CI2051" i="1"/>
  <c r="CJ2051" i="1"/>
  <c r="CK2051" i="1"/>
  <c r="CL2051" i="1"/>
  <c r="CM2051" i="1"/>
  <c r="CN2051" i="1"/>
  <c r="CO2051" i="1"/>
  <c r="CP2051" i="1"/>
  <c r="CQ2051" i="1"/>
  <c r="CR2051" i="1"/>
  <c r="CS2051" i="1"/>
  <c r="CT2051" i="1"/>
  <c r="CU2051" i="1"/>
  <c r="CV2051" i="1"/>
  <c r="CW2051" i="1"/>
  <c r="CX2051" i="1"/>
  <c r="CY2051" i="1"/>
  <c r="CZ2051" i="1"/>
  <c r="DA2051" i="1"/>
  <c r="BD2051" i="1"/>
  <c r="B2051" i="1"/>
  <c r="BE2052" i="1"/>
  <c r="BF2052" i="1"/>
  <c r="BG2052" i="1"/>
  <c r="BH2052" i="1"/>
  <c r="BI2052" i="1"/>
  <c r="BJ2052" i="1"/>
  <c r="BK2052" i="1"/>
  <c r="BL2052" i="1"/>
  <c r="BM2052" i="1"/>
  <c r="BN2052" i="1"/>
  <c r="BO2052" i="1"/>
  <c r="BP2052" i="1"/>
  <c r="BQ2052" i="1"/>
  <c r="BR2052" i="1"/>
  <c r="BS2052" i="1"/>
  <c r="BT2052" i="1"/>
  <c r="BU2052" i="1"/>
  <c r="BV2052" i="1"/>
  <c r="BW2052" i="1"/>
  <c r="BX2052" i="1"/>
  <c r="BY2052" i="1"/>
  <c r="BZ2052" i="1"/>
  <c r="CA2052" i="1"/>
  <c r="CB2052" i="1"/>
  <c r="CC2052" i="1"/>
  <c r="CD2052" i="1"/>
  <c r="CE2052" i="1"/>
  <c r="CF2052" i="1"/>
  <c r="CG2052" i="1"/>
  <c r="CH2052" i="1"/>
  <c r="CI2052" i="1"/>
  <c r="CJ2052" i="1"/>
  <c r="CK2052" i="1"/>
  <c r="CL2052" i="1"/>
  <c r="CM2052" i="1"/>
  <c r="CN2052" i="1"/>
  <c r="CO2052" i="1"/>
  <c r="CP2052" i="1"/>
  <c r="CQ2052" i="1"/>
  <c r="CR2052" i="1"/>
  <c r="CS2052" i="1"/>
  <c r="CT2052" i="1"/>
  <c r="CU2052" i="1"/>
  <c r="CV2052" i="1"/>
  <c r="CW2052" i="1"/>
  <c r="CX2052" i="1"/>
  <c r="CY2052" i="1"/>
  <c r="CZ2052" i="1"/>
  <c r="DA2052" i="1"/>
  <c r="BD2052" i="1"/>
  <c r="B2052" i="1"/>
  <c r="BE2053" i="1"/>
  <c r="BF2053" i="1"/>
  <c r="BG2053" i="1"/>
  <c r="BH2053" i="1"/>
  <c r="BI2053" i="1"/>
  <c r="BJ2053" i="1"/>
  <c r="BK2053" i="1"/>
  <c r="BL2053" i="1"/>
  <c r="BM2053" i="1"/>
  <c r="BN2053" i="1"/>
  <c r="BO2053" i="1"/>
  <c r="BP2053" i="1"/>
  <c r="BQ2053" i="1"/>
  <c r="BR2053" i="1"/>
  <c r="BS2053" i="1"/>
  <c r="BT2053" i="1"/>
  <c r="BU2053" i="1"/>
  <c r="BV2053" i="1"/>
  <c r="BW2053" i="1"/>
  <c r="BX2053" i="1"/>
  <c r="BY2053" i="1"/>
  <c r="BZ2053" i="1"/>
  <c r="CA2053" i="1"/>
  <c r="CB2053" i="1"/>
  <c r="CC2053" i="1"/>
  <c r="CD2053" i="1"/>
  <c r="CE2053" i="1"/>
  <c r="CF2053" i="1"/>
  <c r="CG2053" i="1"/>
  <c r="CH2053" i="1"/>
  <c r="CI2053" i="1"/>
  <c r="CJ2053" i="1"/>
  <c r="CK2053" i="1"/>
  <c r="CL2053" i="1"/>
  <c r="CM2053" i="1"/>
  <c r="CN2053" i="1"/>
  <c r="CO2053" i="1"/>
  <c r="CP2053" i="1"/>
  <c r="CQ2053" i="1"/>
  <c r="CR2053" i="1"/>
  <c r="CS2053" i="1"/>
  <c r="CT2053" i="1"/>
  <c r="CU2053" i="1"/>
  <c r="CV2053" i="1"/>
  <c r="CW2053" i="1"/>
  <c r="CX2053" i="1"/>
  <c r="CY2053" i="1"/>
  <c r="CZ2053" i="1"/>
  <c r="DA2053" i="1"/>
  <c r="BD2053" i="1"/>
  <c r="B2053" i="1"/>
  <c r="BE2054" i="1"/>
  <c r="BF2054" i="1"/>
  <c r="BG2054" i="1"/>
  <c r="BH2054" i="1"/>
  <c r="BI2054" i="1"/>
  <c r="BJ2054" i="1"/>
  <c r="BK2054" i="1"/>
  <c r="BL2054" i="1"/>
  <c r="BM2054" i="1"/>
  <c r="BN2054" i="1"/>
  <c r="BO2054" i="1"/>
  <c r="BP2054" i="1"/>
  <c r="BQ2054" i="1"/>
  <c r="BR2054" i="1"/>
  <c r="BS2054" i="1"/>
  <c r="BT2054" i="1"/>
  <c r="BU2054" i="1"/>
  <c r="BV2054" i="1"/>
  <c r="BW2054" i="1"/>
  <c r="BX2054" i="1"/>
  <c r="BY2054" i="1"/>
  <c r="BZ2054" i="1"/>
  <c r="CA2054" i="1"/>
  <c r="CB2054" i="1"/>
  <c r="CC2054" i="1"/>
  <c r="CD2054" i="1"/>
  <c r="CE2054" i="1"/>
  <c r="CF2054" i="1"/>
  <c r="CG2054" i="1"/>
  <c r="CH2054" i="1"/>
  <c r="CI2054" i="1"/>
  <c r="CJ2054" i="1"/>
  <c r="CK2054" i="1"/>
  <c r="CL2054" i="1"/>
  <c r="CM2054" i="1"/>
  <c r="CN2054" i="1"/>
  <c r="CO2054" i="1"/>
  <c r="CP2054" i="1"/>
  <c r="CQ2054" i="1"/>
  <c r="CR2054" i="1"/>
  <c r="CS2054" i="1"/>
  <c r="CT2054" i="1"/>
  <c r="CU2054" i="1"/>
  <c r="CV2054" i="1"/>
  <c r="CW2054" i="1"/>
  <c r="CX2054" i="1"/>
  <c r="CY2054" i="1"/>
  <c r="CZ2054" i="1"/>
  <c r="DA2054" i="1"/>
  <c r="BD2054" i="1"/>
  <c r="B2054" i="1"/>
  <c r="BE2055" i="1"/>
  <c r="BF2055" i="1"/>
  <c r="BG2055" i="1"/>
  <c r="BH2055" i="1"/>
  <c r="BI2055" i="1"/>
  <c r="BJ2055" i="1"/>
  <c r="BK2055" i="1"/>
  <c r="BL2055" i="1"/>
  <c r="BM2055" i="1"/>
  <c r="BN2055" i="1"/>
  <c r="BO2055" i="1"/>
  <c r="BP2055" i="1"/>
  <c r="BQ2055" i="1"/>
  <c r="BR2055" i="1"/>
  <c r="BS2055" i="1"/>
  <c r="BT2055" i="1"/>
  <c r="BU2055" i="1"/>
  <c r="BV2055" i="1"/>
  <c r="BW2055" i="1"/>
  <c r="BX2055" i="1"/>
  <c r="BY2055" i="1"/>
  <c r="BZ2055" i="1"/>
  <c r="CA2055" i="1"/>
  <c r="CB2055" i="1"/>
  <c r="CC2055" i="1"/>
  <c r="CD2055" i="1"/>
  <c r="CE2055" i="1"/>
  <c r="CF2055" i="1"/>
  <c r="CG2055" i="1"/>
  <c r="CH2055" i="1"/>
  <c r="CI2055" i="1"/>
  <c r="CJ2055" i="1"/>
  <c r="CK2055" i="1"/>
  <c r="CL2055" i="1"/>
  <c r="CM2055" i="1"/>
  <c r="CN2055" i="1"/>
  <c r="CO2055" i="1"/>
  <c r="CP2055" i="1"/>
  <c r="CQ2055" i="1"/>
  <c r="CR2055" i="1"/>
  <c r="CS2055" i="1"/>
  <c r="CT2055" i="1"/>
  <c r="CU2055" i="1"/>
  <c r="CV2055" i="1"/>
  <c r="CW2055" i="1"/>
  <c r="CX2055" i="1"/>
  <c r="CY2055" i="1"/>
  <c r="CZ2055" i="1"/>
  <c r="DA2055" i="1"/>
  <c r="BD2055" i="1"/>
  <c r="B2055" i="1"/>
  <c r="BE2056" i="1"/>
  <c r="BF2056" i="1"/>
  <c r="BG2056" i="1"/>
  <c r="BH2056" i="1"/>
  <c r="BI2056" i="1"/>
  <c r="BJ2056" i="1"/>
  <c r="BK2056" i="1"/>
  <c r="BL2056" i="1"/>
  <c r="BM2056" i="1"/>
  <c r="BN2056" i="1"/>
  <c r="BO2056" i="1"/>
  <c r="BP2056" i="1"/>
  <c r="BQ2056" i="1"/>
  <c r="BR2056" i="1"/>
  <c r="BS2056" i="1"/>
  <c r="BT2056" i="1"/>
  <c r="BU2056" i="1"/>
  <c r="BV2056" i="1"/>
  <c r="BW2056" i="1"/>
  <c r="BX2056" i="1"/>
  <c r="BY2056" i="1"/>
  <c r="BZ2056" i="1"/>
  <c r="CA2056" i="1"/>
  <c r="CB2056" i="1"/>
  <c r="CC2056" i="1"/>
  <c r="CD2056" i="1"/>
  <c r="CE2056" i="1"/>
  <c r="CF2056" i="1"/>
  <c r="CG2056" i="1"/>
  <c r="CH2056" i="1"/>
  <c r="CI2056" i="1"/>
  <c r="CJ2056" i="1"/>
  <c r="CK2056" i="1"/>
  <c r="CL2056" i="1"/>
  <c r="CM2056" i="1"/>
  <c r="CN2056" i="1"/>
  <c r="CO2056" i="1"/>
  <c r="CP2056" i="1"/>
  <c r="CQ2056" i="1"/>
  <c r="CR2056" i="1"/>
  <c r="CS2056" i="1"/>
  <c r="CT2056" i="1"/>
  <c r="CU2056" i="1"/>
  <c r="CV2056" i="1"/>
  <c r="CW2056" i="1"/>
  <c r="CX2056" i="1"/>
  <c r="CY2056" i="1"/>
  <c r="CZ2056" i="1"/>
  <c r="DA2056" i="1"/>
  <c r="BD2056" i="1"/>
  <c r="B2056" i="1"/>
  <c r="BE2057" i="1"/>
  <c r="BF2057" i="1"/>
  <c r="BG2057" i="1"/>
  <c r="BH2057" i="1"/>
  <c r="BI2057" i="1"/>
  <c r="BJ2057" i="1"/>
  <c r="BK2057" i="1"/>
  <c r="BL2057" i="1"/>
  <c r="BM2057" i="1"/>
  <c r="BN2057" i="1"/>
  <c r="BO2057" i="1"/>
  <c r="BP2057" i="1"/>
  <c r="BQ2057" i="1"/>
  <c r="BR2057" i="1"/>
  <c r="BS2057" i="1"/>
  <c r="BT2057" i="1"/>
  <c r="BU2057" i="1"/>
  <c r="BV2057" i="1"/>
  <c r="BW2057" i="1"/>
  <c r="BX2057" i="1"/>
  <c r="BY2057" i="1"/>
  <c r="BZ2057" i="1"/>
  <c r="CA2057" i="1"/>
  <c r="CB2057" i="1"/>
  <c r="CC2057" i="1"/>
  <c r="CD2057" i="1"/>
  <c r="CE2057" i="1"/>
  <c r="CF2057" i="1"/>
  <c r="CG2057" i="1"/>
  <c r="CH2057" i="1"/>
  <c r="CI2057" i="1"/>
  <c r="CJ2057" i="1"/>
  <c r="CK2057" i="1"/>
  <c r="CL2057" i="1"/>
  <c r="CM2057" i="1"/>
  <c r="CN2057" i="1"/>
  <c r="CO2057" i="1"/>
  <c r="CP2057" i="1"/>
  <c r="CQ2057" i="1"/>
  <c r="CR2057" i="1"/>
  <c r="CS2057" i="1"/>
  <c r="CT2057" i="1"/>
  <c r="CU2057" i="1"/>
  <c r="CV2057" i="1"/>
  <c r="CW2057" i="1"/>
  <c r="CX2057" i="1"/>
  <c r="CY2057" i="1"/>
  <c r="CZ2057" i="1"/>
  <c r="DA2057" i="1"/>
  <c r="BD2057" i="1"/>
  <c r="B2057" i="1"/>
  <c r="BE2058" i="1"/>
  <c r="BF2058" i="1"/>
  <c r="BG2058" i="1"/>
  <c r="BH2058" i="1"/>
  <c r="BI2058" i="1"/>
  <c r="BJ2058" i="1"/>
  <c r="BK2058" i="1"/>
  <c r="BL2058" i="1"/>
  <c r="BM2058" i="1"/>
  <c r="BN2058" i="1"/>
  <c r="BO2058" i="1"/>
  <c r="BP2058" i="1"/>
  <c r="BQ2058" i="1"/>
  <c r="BR2058" i="1"/>
  <c r="BS2058" i="1"/>
  <c r="BT2058" i="1"/>
  <c r="BU2058" i="1"/>
  <c r="BV2058" i="1"/>
  <c r="BW2058" i="1"/>
  <c r="BX2058" i="1"/>
  <c r="BY2058" i="1"/>
  <c r="BZ2058" i="1"/>
  <c r="CA2058" i="1"/>
  <c r="CB2058" i="1"/>
  <c r="CC2058" i="1"/>
  <c r="CD2058" i="1"/>
  <c r="CE2058" i="1"/>
  <c r="CF2058" i="1"/>
  <c r="CG2058" i="1"/>
  <c r="CH2058" i="1"/>
  <c r="CI2058" i="1"/>
  <c r="CJ2058" i="1"/>
  <c r="CK2058" i="1"/>
  <c r="CL2058" i="1"/>
  <c r="CM2058" i="1"/>
  <c r="CN2058" i="1"/>
  <c r="CO2058" i="1"/>
  <c r="CP2058" i="1"/>
  <c r="CQ2058" i="1"/>
  <c r="CR2058" i="1"/>
  <c r="CS2058" i="1"/>
  <c r="CT2058" i="1"/>
  <c r="CU2058" i="1"/>
  <c r="CV2058" i="1"/>
  <c r="CW2058" i="1"/>
  <c r="CX2058" i="1"/>
  <c r="CY2058" i="1"/>
  <c r="CZ2058" i="1"/>
  <c r="DA2058" i="1"/>
  <c r="BD2058" i="1"/>
  <c r="B2058" i="1"/>
  <c r="BE2059" i="1"/>
  <c r="BF2059" i="1"/>
  <c r="BG2059" i="1"/>
  <c r="BH2059" i="1"/>
  <c r="BI2059" i="1"/>
  <c r="BJ2059" i="1"/>
  <c r="BK2059" i="1"/>
  <c r="BL2059" i="1"/>
  <c r="BM2059" i="1"/>
  <c r="BN2059" i="1"/>
  <c r="BO2059" i="1"/>
  <c r="BP2059" i="1"/>
  <c r="BQ2059" i="1"/>
  <c r="BR2059" i="1"/>
  <c r="BS2059" i="1"/>
  <c r="BT2059" i="1"/>
  <c r="BU2059" i="1"/>
  <c r="BV2059" i="1"/>
  <c r="BW2059" i="1"/>
  <c r="BX2059" i="1"/>
  <c r="BY2059" i="1"/>
  <c r="BZ2059" i="1"/>
  <c r="CA2059" i="1"/>
  <c r="CB2059" i="1"/>
  <c r="CC2059" i="1"/>
  <c r="CD2059" i="1"/>
  <c r="CE2059" i="1"/>
  <c r="CF2059" i="1"/>
  <c r="CG2059" i="1"/>
  <c r="CH2059" i="1"/>
  <c r="CI2059" i="1"/>
  <c r="CJ2059" i="1"/>
  <c r="CK2059" i="1"/>
  <c r="CL2059" i="1"/>
  <c r="CM2059" i="1"/>
  <c r="CN2059" i="1"/>
  <c r="CO2059" i="1"/>
  <c r="CP2059" i="1"/>
  <c r="CQ2059" i="1"/>
  <c r="CR2059" i="1"/>
  <c r="CS2059" i="1"/>
  <c r="CT2059" i="1"/>
  <c r="CU2059" i="1"/>
  <c r="CV2059" i="1"/>
  <c r="CW2059" i="1"/>
  <c r="CX2059" i="1"/>
  <c r="CY2059" i="1"/>
  <c r="CZ2059" i="1"/>
  <c r="DA2059" i="1"/>
  <c r="BD2059" i="1"/>
  <c r="B2059" i="1"/>
  <c r="BE2060" i="1"/>
  <c r="BF2060" i="1"/>
  <c r="BG2060" i="1"/>
  <c r="BH2060" i="1"/>
  <c r="BI2060" i="1"/>
  <c r="BJ2060" i="1"/>
  <c r="BK2060" i="1"/>
  <c r="BL2060" i="1"/>
  <c r="BM2060" i="1"/>
  <c r="BN2060" i="1"/>
  <c r="BO2060" i="1"/>
  <c r="BP2060" i="1"/>
  <c r="BQ2060" i="1"/>
  <c r="BR2060" i="1"/>
  <c r="BS2060" i="1"/>
  <c r="BT2060" i="1"/>
  <c r="BU2060" i="1"/>
  <c r="BV2060" i="1"/>
  <c r="BW2060" i="1"/>
  <c r="BX2060" i="1"/>
  <c r="BY2060" i="1"/>
  <c r="BZ2060" i="1"/>
  <c r="CA2060" i="1"/>
  <c r="CB2060" i="1"/>
  <c r="CC2060" i="1"/>
  <c r="CD2060" i="1"/>
  <c r="CE2060" i="1"/>
  <c r="CF2060" i="1"/>
  <c r="CG2060" i="1"/>
  <c r="CH2060" i="1"/>
  <c r="CI2060" i="1"/>
  <c r="CJ2060" i="1"/>
  <c r="CK2060" i="1"/>
  <c r="CL2060" i="1"/>
  <c r="CM2060" i="1"/>
  <c r="CN2060" i="1"/>
  <c r="CO2060" i="1"/>
  <c r="CP2060" i="1"/>
  <c r="CQ2060" i="1"/>
  <c r="CR2060" i="1"/>
  <c r="CS2060" i="1"/>
  <c r="CT2060" i="1"/>
  <c r="CU2060" i="1"/>
  <c r="CV2060" i="1"/>
  <c r="CW2060" i="1"/>
  <c r="CX2060" i="1"/>
  <c r="CY2060" i="1"/>
  <c r="CZ2060" i="1"/>
  <c r="DA2060" i="1"/>
  <c r="BD2060" i="1"/>
  <c r="B2060" i="1"/>
  <c r="BE2061" i="1"/>
  <c r="BF2061" i="1"/>
  <c r="BG2061" i="1"/>
  <c r="BH2061" i="1"/>
  <c r="BI2061" i="1"/>
  <c r="BJ2061" i="1"/>
  <c r="BK2061" i="1"/>
  <c r="BL2061" i="1"/>
  <c r="BM2061" i="1"/>
  <c r="BN2061" i="1"/>
  <c r="BO2061" i="1"/>
  <c r="BP2061" i="1"/>
  <c r="BQ2061" i="1"/>
  <c r="BR2061" i="1"/>
  <c r="BS2061" i="1"/>
  <c r="BT2061" i="1"/>
  <c r="BU2061" i="1"/>
  <c r="BV2061" i="1"/>
  <c r="BW2061" i="1"/>
  <c r="BX2061" i="1"/>
  <c r="BY2061" i="1"/>
  <c r="BZ2061" i="1"/>
  <c r="CA2061" i="1"/>
  <c r="CB2061" i="1"/>
  <c r="CC2061" i="1"/>
  <c r="CD2061" i="1"/>
  <c r="CE2061" i="1"/>
  <c r="CF2061" i="1"/>
  <c r="CG2061" i="1"/>
  <c r="CH2061" i="1"/>
  <c r="CI2061" i="1"/>
  <c r="CJ2061" i="1"/>
  <c r="CK2061" i="1"/>
  <c r="CL2061" i="1"/>
  <c r="CM2061" i="1"/>
  <c r="CN2061" i="1"/>
  <c r="CO2061" i="1"/>
  <c r="CP2061" i="1"/>
  <c r="CQ2061" i="1"/>
  <c r="CR2061" i="1"/>
  <c r="CS2061" i="1"/>
  <c r="CT2061" i="1"/>
  <c r="CU2061" i="1"/>
  <c r="CV2061" i="1"/>
  <c r="CW2061" i="1"/>
  <c r="CX2061" i="1"/>
  <c r="CY2061" i="1"/>
  <c r="CZ2061" i="1"/>
  <c r="DA2061" i="1"/>
  <c r="BD2061" i="1"/>
  <c r="B2061" i="1"/>
  <c r="BE2062" i="1"/>
  <c r="BF2062" i="1"/>
  <c r="BG2062" i="1"/>
  <c r="BH2062" i="1"/>
  <c r="BI2062" i="1"/>
  <c r="BJ2062" i="1"/>
  <c r="BK2062" i="1"/>
  <c r="BL2062" i="1"/>
  <c r="BM2062" i="1"/>
  <c r="BN2062" i="1"/>
  <c r="BO2062" i="1"/>
  <c r="BP2062" i="1"/>
  <c r="BQ2062" i="1"/>
  <c r="BR2062" i="1"/>
  <c r="BS2062" i="1"/>
  <c r="BT2062" i="1"/>
  <c r="BU2062" i="1"/>
  <c r="BV2062" i="1"/>
  <c r="BW2062" i="1"/>
  <c r="BX2062" i="1"/>
  <c r="BY2062" i="1"/>
  <c r="BZ2062" i="1"/>
  <c r="CA2062" i="1"/>
  <c r="CB2062" i="1"/>
  <c r="CC2062" i="1"/>
  <c r="CD2062" i="1"/>
  <c r="CE2062" i="1"/>
  <c r="CF2062" i="1"/>
  <c r="CG2062" i="1"/>
  <c r="CH2062" i="1"/>
  <c r="CI2062" i="1"/>
  <c r="CJ2062" i="1"/>
  <c r="CK2062" i="1"/>
  <c r="CL2062" i="1"/>
  <c r="CM2062" i="1"/>
  <c r="CN2062" i="1"/>
  <c r="CO2062" i="1"/>
  <c r="CP2062" i="1"/>
  <c r="CQ2062" i="1"/>
  <c r="CR2062" i="1"/>
  <c r="CS2062" i="1"/>
  <c r="CT2062" i="1"/>
  <c r="CU2062" i="1"/>
  <c r="CV2062" i="1"/>
  <c r="CW2062" i="1"/>
  <c r="CX2062" i="1"/>
  <c r="CY2062" i="1"/>
  <c r="CZ2062" i="1"/>
  <c r="DA2062" i="1"/>
  <c r="BD2062" i="1"/>
  <c r="B2062" i="1"/>
  <c r="BE2063" i="1"/>
  <c r="BF2063" i="1"/>
  <c r="BG2063" i="1"/>
  <c r="BH2063" i="1"/>
  <c r="BI2063" i="1"/>
  <c r="BJ2063" i="1"/>
  <c r="BK2063" i="1"/>
  <c r="BL2063" i="1"/>
  <c r="BM2063" i="1"/>
  <c r="BN2063" i="1"/>
  <c r="BO2063" i="1"/>
  <c r="BP2063" i="1"/>
  <c r="BQ2063" i="1"/>
  <c r="BR2063" i="1"/>
  <c r="BS2063" i="1"/>
  <c r="BT2063" i="1"/>
  <c r="BU2063" i="1"/>
  <c r="BV2063" i="1"/>
  <c r="BW2063" i="1"/>
  <c r="BX2063" i="1"/>
  <c r="BY2063" i="1"/>
  <c r="BZ2063" i="1"/>
  <c r="CA2063" i="1"/>
  <c r="CB2063" i="1"/>
  <c r="CC2063" i="1"/>
  <c r="CD2063" i="1"/>
  <c r="CE2063" i="1"/>
  <c r="CF2063" i="1"/>
  <c r="CG2063" i="1"/>
  <c r="CH2063" i="1"/>
  <c r="CI2063" i="1"/>
  <c r="CJ2063" i="1"/>
  <c r="CK2063" i="1"/>
  <c r="CL2063" i="1"/>
  <c r="CM2063" i="1"/>
  <c r="CN2063" i="1"/>
  <c r="CO2063" i="1"/>
  <c r="CP2063" i="1"/>
  <c r="CQ2063" i="1"/>
  <c r="CR2063" i="1"/>
  <c r="CS2063" i="1"/>
  <c r="CT2063" i="1"/>
  <c r="CU2063" i="1"/>
  <c r="CV2063" i="1"/>
  <c r="CW2063" i="1"/>
  <c r="CX2063" i="1"/>
  <c r="CY2063" i="1"/>
  <c r="CZ2063" i="1"/>
  <c r="DA2063" i="1"/>
  <c r="BD2063" i="1"/>
  <c r="B2063" i="1"/>
  <c r="BE2064" i="1"/>
  <c r="BF2064" i="1"/>
  <c r="BG2064" i="1"/>
  <c r="BH2064" i="1"/>
  <c r="BI2064" i="1"/>
  <c r="BJ2064" i="1"/>
  <c r="BK2064" i="1"/>
  <c r="BL2064" i="1"/>
  <c r="BM2064" i="1"/>
  <c r="BN2064" i="1"/>
  <c r="BO2064" i="1"/>
  <c r="BP2064" i="1"/>
  <c r="BQ2064" i="1"/>
  <c r="BR2064" i="1"/>
  <c r="BS2064" i="1"/>
  <c r="BT2064" i="1"/>
  <c r="BU2064" i="1"/>
  <c r="BV2064" i="1"/>
  <c r="BW2064" i="1"/>
  <c r="BX2064" i="1"/>
  <c r="BY2064" i="1"/>
  <c r="BZ2064" i="1"/>
  <c r="CA2064" i="1"/>
  <c r="CB2064" i="1"/>
  <c r="CC2064" i="1"/>
  <c r="CD2064" i="1"/>
  <c r="CE2064" i="1"/>
  <c r="CF2064" i="1"/>
  <c r="CG2064" i="1"/>
  <c r="CH2064" i="1"/>
  <c r="CI2064" i="1"/>
  <c r="CJ2064" i="1"/>
  <c r="CK2064" i="1"/>
  <c r="CL2064" i="1"/>
  <c r="CM2064" i="1"/>
  <c r="CN2064" i="1"/>
  <c r="CO2064" i="1"/>
  <c r="CP2064" i="1"/>
  <c r="CQ2064" i="1"/>
  <c r="CR2064" i="1"/>
  <c r="CS2064" i="1"/>
  <c r="CT2064" i="1"/>
  <c r="CU2064" i="1"/>
  <c r="CV2064" i="1"/>
  <c r="CW2064" i="1"/>
  <c r="CX2064" i="1"/>
  <c r="CY2064" i="1"/>
  <c r="CZ2064" i="1"/>
  <c r="DA2064" i="1"/>
  <c r="BD2064" i="1"/>
  <c r="B2064" i="1"/>
  <c r="BE2065" i="1"/>
  <c r="BF2065" i="1"/>
  <c r="BG2065" i="1"/>
  <c r="BH2065" i="1"/>
  <c r="BI2065" i="1"/>
  <c r="BJ2065" i="1"/>
  <c r="BK2065" i="1"/>
  <c r="BL2065" i="1"/>
  <c r="BM2065" i="1"/>
  <c r="BN2065" i="1"/>
  <c r="BO2065" i="1"/>
  <c r="BP2065" i="1"/>
  <c r="BQ2065" i="1"/>
  <c r="BR2065" i="1"/>
  <c r="BS2065" i="1"/>
  <c r="BT2065" i="1"/>
  <c r="BU2065" i="1"/>
  <c r="BV2065" i="1"/>
  <c r="BW2065" i="1"/>
  <c r="BX2065" i="1"/>
  <c r="BY2065" i="1"/>
  <c r="BZ2065" i="1"/>
  <c r="CA2065" i="1"/>
  <c r="CB2065" i="1"/>
  <c r="CC2065" i="1"/>
  <c r="CD2065" i="1"/>
  <c r="CE2065" i="1"/>
  <c r="CF2065" i="1"/>
  <c r="CG2065" i="1"/>
  <c r="CH2065" i="1"/>
  <c r="CI2065" i="1"/>
  <c r="CJ2065" i="1"/>
  <c r="CK2065" i="1"/>
  <c r="CL2065" i="1"/>
  <c r="CM2065" i="1"/>
  <c r="CN2065" i="1"/>
  <c r="CO2065" i="1"/>
  <c r="CP2065" i="1"/>
  <c r="CQ2065" i="1"/>
  <c r="CR2065" i="1"/>
  <c r="CS2065" i="1"/>
  <c r="CT2065" i="1"/>
  <c r="CU2065" i="1"/>
  <c r="CV2065" i="1"/>
  <c r="CW2065" i="1"/>
  <c r="CX2065" i="1"/>
  <c r="CY2065" i="1"/>
  <c r="CZ2065" i="1"/>
  <c r="DA2065" i="1"/>
  <c r="BD2065" i="1"/>
  <c r="B2065" i="1"/>
  <c r="BE2066" i="1"/>
  <c r="BF2066" i="1"/>
  <c r="BG2066" i="1"/>
  <c r="BH2066" i="1"/>
  <c r="BI2066" i="1"/>
  <c r="BJ2066" i="1"/>
  <c r="BK2066" i="1"/>
  <c r="BL2066" i="1"/>
  <c r="BM2066" i="1"/>
  <c r="BN2066" i="1"/>
  <c r="BO2066" i="1"/>
  <c r="BP2066" i="1"/>
  <c r="BQ2066" i="1"/>
  <c r="BR2066" i="1"/>
  <c r="BS2066" i="1"/>
  <c r="BT2066" i="1"/>
  <c r="BU2066" i="1"/>
  <c r="BV2066" i="1"/>
  <c r="BW2066" i="1"/>
  <c r="BX2066" i="1"/>
  <c r="BY2066" i="1"/>
  <c r="BZ2066" i="1"/>
  <c r="CA2066" i="1"/>
  <c r="CB2066" i="1"/>
  <c r="CC2066" i="1"/>
  <c r="CD2066" i="1"/>
  <c r="CE2066" i="1"/>
  <c r="CF2066" i="1"/>
  <c r="CG2066" i="1"/>
  <c r="CH2066" i="1"/>
  <c r="CI2066" i="1"/>
  <c r="CJ2066" i="1"/>
  <c r="CK2066" i="1"/>
  <c r="CL2066" i="1"/>
  <c r="CM2066" i="1"/>
  <c r="CN2066" i="1"/>
  <c r="CO2066" i="1"/>
  <c r="CP2066" i="1"/>
  <c r="CQ2066" i="1"/>
  <c r="CR2066" i="1"/>
  <c r="CS2066" i="1"/>
  <c r="CT2066" i="1"/>
  <c r="CU2066" i="1"/>
  <c r="CV2066" i="1"/>
  <c r="CW2066" i="1"/>
  <c r="CX2066" i="1"/>
  <c r="CY2066" i="1"/>
  <c r="CZ2066" i="1"/>
  <c r="DA2066" i="1"/>
  <c r="BD2066" i="1"/>
  <c r="B2066" i="1"/>
  <c r="BE2067" i="1"/>
  <c r="BF2067" i="1"/>
  <c r="BG2067" i="1"/>
  <c r="BH2067" i="1"/>
  <c r="BI2067" i="1"/>
  <c r="BJ2067" i="1"/>
  <c r="BK2067" i="1"/>
  <c r="BL2067" i="1"/>
  <c r="BM2067" i="1"/>
  <c r="BN2067" i="1"/>
  <c r="BO2067" i="1"/>
  <c r="BP2067" i="1"/>
  <c r="BQ2067" i="1"/>
  <c r="BR2067" i="1"/>
  <c r="BS2067" i="1"/>
  <c r="BT2067" i="1"/>
  <c r="BU2067" i="1"/>
  <c r="BV2067" i="1"/>
  <c r="BW2067" i="1"/>
  <c r="BX2067" i="1"/>
  <c r="BY2067" i="1"/>
  <c r="BZ2067" i="1"/>
  <c r="CA2067" i="1"/>
  <c r="CB2067" i="1"/>
  <c r="CC2067" i="1"/>
  <c r="CD2067" i="1"/>
  <c r="CE2067" i="1"/>
  <c r="CF2067" i="1"/>
  <c r="CG2067" i="1"/>
  <c r="CH2067" i="1"/>
  <c r="CI2067" i="1"/>
  <c r="CJ2067" i="1"/>
  <c r="CK2067" i="1"/>
  <c r="CL2067" i="1"/>
  <c r="CM2067" i="1"/>
  <c r="CN2067" i="1"/>
  <c r="CO2067" i="1"/>
  <c r="CP2067" i="1"/>
  <c r="CQ2067" i="1"/>
  <c r="CR2067" i="1"/>
  <c r="CS2067" i="1"/>
  <c r="CT2067" i="1"/>
  <c r="CU2067" i="1"/>
  <c r="CV2067" i="1"/>
  <c r="CW2067" i="1"/>
  <c r="CX2067" i="1"/>
  <c r="CY2067" i="1"/>
  <c r="CZ2067" i="1"/>
  <c r="DA2067" i="1"/>
  <c r="BD2067" i="1"/>
  <c r="B2067" i="1"/>
  <c r="BE2068" i="1"/>
  <c r="BF2068" i="1"/>
  <c r="BG2068" i="1"/>
  <c r="BH2068" i="1"/>
  <c r="BI2068" i="1"/>
  <c r="BJ2068" i="1"/>
  <c r="BK2068" i="1"/>
  <c r="BL2068" i="1"/>
  <c r="BM2068" i="1"/>
  <c r="BN2068" i="1"/>
  <c r="BO2068" i="1"/>
  <c r="BP2068" i="1"/>
  <c r="BQ2068" i="1"/>
  <c r="BR2068" i="1"/>
  <c r="BS2068" i="1"/>
  <c r="BT2068" i="1"/>
  <c r="BU2068" i="1"/>
  <c r="BV2068" i="1"/>
  <c r="BW2068" i="1"/>
  <c r="BX2068" i="1"/>
  <c r="BY2068" i="1"/>
  <c r="BZ2068" i="1"/>
  <c r="CA2068" i="1"/>
  <c r="CB2068" i="1"/>
  <c r="CC2068" i="1"/>
  <c r="CD2068" i="1"/>
  <c r="CE2068" i="1"/>
  <c r="CF2068" i="1"/>
  <c r="CG2068" i="1"/>
  <c r="CH2068" i="1"/>
  <c r="CI2068" i="1"/>
  <c r="CJ2068" i="1"/>
  <c r="CK2068" i="1"/>
  <c r="CL2068" i="1"/>
  <c r="CM2068" i="1"/>
  <c r="CN2068" i="1"/>
  <c r="CO2068" i="1"/>
  <c r="CP2068" i="1"/>
  <c r="CQ2068" i="1"/>
  <c r="CR2068" i="1"/>
  <c r="CS2068" i="1"/>
  <c r="CT2068" i="1"/>
  <c r="CU2068" i="1"/>
  <c r="CV2068" i="1"/>
  <c r="CW2068" i="1"/>
  <c r="CX2068" i="1"/>
  <c r="CY2068" i="1"/>
  <c r="CZ2068" i="1"/>
  <c r="DA2068" i="1"/>
  <c r="BD2068" i="1"/>
  <c r="B2068" i="1"/>
  <c r="BE2069" i="1"/>
  <c r="BF2069" i="1"/>
  <c r="BG2069" i="1"/>
  <c r="BH2069" i="1"/>
  <c r="BI2069" i="1"/>
  <c r="BJ2069" i="1"/>
  <c r="BK2069" i="1"/>
  <c r="BL2069" i="1"/>
  <c r="BM2069" i="1"/>
  <c r="BN2069" i="1"/>
  <c r="BO2069" i="1"/>
  <c r="BP2069" i="1"/>
  <c r="BQ2069" i="1"/>
  <c r="BR2069" i="1"/>
  <c r="BS2069" i="1"/>
  <c r="BT2069" i="1"/>
  <c r="BU2069" i="1"/>
  <c r="BV2069" i="1"/>
  <c r="BW2069" i="1"/>
  <c r="BX2069" i="1"/>
  <c r="BY2069" i="1"/>
  <c r="BZ2069" i="1"/>
  <c r="CA2069" i="1"/>
  <c r="CB2069" i="1"/>
  <c r="CC2069" i="1"/>
  <c r="CD2069" i="1"/>
  <c r="CE2069" i="1"/>
  <c r="CF2069" i="1"/>
  <c r="CG2069" i="1"/>
  <c r="CH2069" i="1"/>
  <c r="CI2069" i="1"/>
  <c r="CJ2069" i="1"/>
  <c r="CK2069" i="1"/>
  <c r="CL2069" i="1"/>
  <c r="CM2069" i="1"/>
  <c r="CN2069" i="1"/>
  <c r="CO2069" i="1"/>
  <c r="CP2069" i="1"/>
  <c r="CQ2069" i="1"/>
  <c r="CR2069" i="1"/>
  <c r="CS2069" i="1"/>
  <c r="CT2069" i="1"/>
  <c r="CU2069" i="1"/>
  <c r="CV2069" i="1"/>
  <c r="CW2069" i="1"/>
  <c r="CX2069" i="1"/>
  <c r="CY2069" i="1"/>
  <c r="CZ2069" i="1"/>
  <c r="DA2069" i="1"/>
  <c r="BD2069" i="1"/>
  <c r="B2069" i="1"/>
  <c r="BE2070" i="1"/>
  <c r="BF2070" i="1"/>
  <c r="BG2070" i="1"/>
  <c r="BH2070" i="1"/>
  <c r="BI2070" i="1"/>
  <c r="BJ2070" i="1"/>
  <c r="BK2070" i="1"/>
  <c r="BL2070" i="1"/>
  <c r="BM2070" i="1"/>
  <c r="BN2070" i="1"/>
  <c r="BO2070" i="1"/>
  <c r="BP2070" i="1"/>
  <c r="BQ2070" i="1"/>
  <c r="BR2070" i="1"/>
  <c r="BS2070" i="1"/>
  <c r="BT2070" i="1"/>
  <c r="BU2070" i="1"/>
  <c r="BV2070" i="1"/>
  <c r="BW2070" i="1"/>
  <c r="BX2070" i="1"/>
  <c r="BY2070" i="1"/>
  <c r="BZ2070" i="1"/>
  <c r="CA2070" i="1"/>
  <c r="CB2070" i="1"/>
  <c r="CC2070" i="1"/>
  <c r="CD2070" i="1"/>
  <c r="CE2070" i="1"/>
  <c r="CF2070" i="1"/>
  <c r="CG2070" i="1"/>
  <c r="CH2070" i="1"/>
  <c r="CI2070" i="1"/>
  <c r="CJ2070" i="1"/>
  <c r="CK2070" i="1"/>
  <c r="CL2070" i="1"/>
  <c r="CM2070" i="1"/>
  <c r="CN2070" i="1"/>
  <c r="CO2070" i="1"/>
  <c r="CP2070" i="1"/>
  <c r="CQ2070" i="1"/>
  <c r="CR2070" i="1"/>
  <c r="CS2070" i="1"/>
  <c r="CT2070" i="1"/>
  <c r="CU2070" i="1"/>
  <c r="CV2070" i="1"/>
  <c r="CW2070" i="1"/>
  <c r="CX2070" i="1"/>
  <c r="CY2070" i="1"/>
  <c r="CZ2070" i="1"/>
  <c r="DA2070" i="1"/>
  <c r="BD2070" i="1"/>
  <c r="B2070" i="1"/>
  <c r="BE2071" i="1"/>
  <c r="BF2071" i="1"/>
  <c r="BG2071" i="1"/>
  <c r="BH2071" i="1"/>
  <c r="BI2071" i="1"/>
  <c r="BJ2071" i="1"/>
  <c r="BK2071" i="1"/>
  <c r="BL2071" i="1"/>
  <c r="BM2071" i="1"/>
  <c r="BN2071" i="1"/>
  <c r="BO2071" i="1"/>
  <c r="BP2071" i="1"/>
  <c r="BQ2071" i="1"/>
  <c r="BR2071" i="1"/>
  <c r="BS2071" i="1"/>
  <c r="BT2071" i="1"/>
  <c r="BU2071" i="1"/>
  <c r="BV2071" i="1"/>
  <c r="BW2071" i="1"/>
  <c r="BX2071" i="1"/>
  <c r="BY2071" i="1"/>
  <c r="BZ2071" i="1"/>
  <c r="CA2071" i="1"/>
  <c r="CB2071" i="1"/>
  <c r="CC2071" i="1"/>
  <c r="CD2071" i="1"/>
  <c r="CE2071" i="1"/>
  <c r="CF2071" i="1"/>
  <c r="CG2071" i="1"/>
  <c r="CH2071" i="1"/>
  <c r="CI2071" i="1"/>
  <c r="CJ2071" i="1"/>
  <c r="CK2071" i="1"/>
  <c r="CL2071" i="1"/>
  <c r="CM2071" i="1"/>
  <c r="CN2071" i="1"/>
  <c r="CO2071" i="1"/>
  <c r="CP2071" i="1"/>
  <c r="CQ2071" i="1"/>
  <c r="CR2071" i="1"/>
  <c r="CS2071" i="1"/>
  <c r="CT2071" i="1"/>
  <c r="CU2071" i="1"/>
  <c r="CV2071" i="1"/>
  <c r="CW2071" i="1"/>
  <c r="CX2071" i="1"/>
  <c r="CY2071" i="1"/>
  <c r="CZ2071" i="1"/>
  <c r="DA2071" i="1"/>
  <c r="BD2071" i="1"/>
  <c r="B2071" i="1"/>
  <c r="BE2072" i="1"/>
  <c r="BF2072" i="1"/>
  <c r="BG2072" i="1"/>
  <c r="BH2072" i="1"/>
  <c r="BI2072" i="1"/>
  <c r="BJ2072" i="1"/>
  <c r="BK2072" i="1"/>
  <c r="BL2072" i="1"/>
  <c r="BM2072" i="1"/>
  <c r="BN2072" i="1"/>
  <c r="BO2072" i="1"/>
  <c r="BP2072" i="1"/>
  <c r="BQ2072" i="1"/>
  <c r="BR2072" i="1"/>
  <c r="BS2072" i="1"/>
  <c r="BT2072" i="1"/>
  <c r="BU2072" i="1"/>
  <c r="BV2072" i="1"/>
  <c r="BW2072" i="1"/>
  <c r="BX2072" i="1"/>
  <c r="BY2072" i="1"/>
  <c r="BZ2072" i="1"/>
  <c r="CA2072" i="1"/>
  <c r="CB2072" i="1"/>
  <c r="CC2072" i="1"/>
  <c r="CD2072" i="1"/>
  <c r="CE2072" i="1"/>
  <c r="CF2072" i="1"/>
  <c r="CG2072" i="1"/>
  <c r="CH2072" i="1"/>
  <c r="CI2072" i="1"/>
  <c r="CJ2072" i="1"/>
  <c r="CK2072" i="1"/>
  <c r="CL2072" i="1"/>
  <c r="CM2072" i="1"/>
  <c r="CN2072" i="1"/>
  <c r="CO2072" i="1"/>
  <c r="CP2072" i="1"/>
  <c r="CQ2072" i="1"/>
  <c r="CR2072" i="1"/>
  <c r="CS2072" i="1"/>
  <c r="CT2072" i="1"/>
  <c r="CU2072" i="1"/>
  <c r="CV2072" i="1"/>
  <c r="CW2072" i="1"/>
  <c r="CX2072" i="1"/>
  <c r="CY2072" i="1"/>
  <c r="CZ2072" i="1"/>
  <c r="DA2072" i="1"/>
  <c r="BD2072" i="1"/>
  <c r="B2072" i="1"/>
  <c r="BE2073" i="1"/>
  <c r="BF2073" i="1"/>
  <c r="BG2073" i="1"/>
  <c r="BH2073" i="1"/>
  <c r="BI2073" i="1"/>
  <c r="BJ2073" i="1"/>
  <c r="BK2073" i="1"/>
  <c r="BL2073" i="1"/>
  <c r="BM2073" i="1"/>
  <c r="BN2073" i="1"/>
  <c r="BO2073" i="1"/>
  <c r="BP2073" i="1"/>
  <c r="BQ2073" i="1"/>
  <c r="BR2073" i="1"/>
  <c r="BS2073" i="1"/>
  <c r="BT2073" i="1"/>
  <c r="BU2073" i="1"/>
  <c r="BV2073" i="1"/>
  <c r="BW2073" i="1"/>
  <c r="BX2073" i="1"/>
  <c r="BY2073" i="1"/>
  <c r="BZ2073" i="1"/>
  <c r="CA2073" i="1"/>
  <c r="CB2073" i="1"/>
  <c r="CC2073" i="1"/>
  <c r="CD2073" i="1"/>
  <c r="CE2073" i="1"/>
  <c r="CF2073" i="1"/>
  <c r="CG2073" i="1"/>
  <c r="CH2073" i="1"/>
  <c r="CI2073" i="1"/>
  <c r="CJ2073" i="1"/>
  <c r="CK2073" i="1"/>
  <c r="CL2073" i="1"/>
  <c r="CM2073" i="1"/>
  <c r="CN2073" i="1"/>
  <c r="CO2073" i="1"/>
  <c r="CP2073" i="1"/>
  <c r="CQ2073" i="1"/>
  <c r="CR2073" i="1"/>
  <c r="CS2073" i="1"/>
  <c r="CT2073" i="1"/>
  <c r="CU2073" i="1"/>
  <c r="CV2073" i="1"/>
  <c r="CW2073" i="1"/>
  <c r="CX2073" i="1"/>
  <c r="CY2073" i="1"/>
  <c r="CZ2073" i="1"/>
  <c r="DA2073" i="1"/>
  <c r="BD2073" i="1"/>
  <c r="B2073" i="1"/>
  <c r="BE2074" i="1"/>
  <c r="BF2074" i="1"/>
  <c r="BG2074" i="1"/>
  <c r="BH2074" i="1"/>
  <c r="BI2074" i="1"/>
  <c r="BJ2074" i="1"/>
  <c r="BK2074" i="1"/>
  <c r="BL2074" i="1"/>
  <c r="BM2074" i="1"/>
  <c r="BN2074" i="1"/>
  <c r="BO2074" i="1"/>
  <c r="BP2074" i="1"/>
  <c r="BQ2074" i="1"/>
  <c r="BR2074" i="1"/>
  <c r="BS2074" i="1"/>
  <c r="BT2074" i="1"/>
  <c r="BU2074" i="1"/>
  <c r="BV2074" i="1"/>
  <c r="BW2074" i="1"/>
  <c r="BX2074" i="1"/>
  <c r="BY2074" i="1"/>
  <c r="BZ2074" i="1"/>
  <c r="CA2074" i="1"/>
  <c r="CB2074" i="1"/>
  <c r="CC2074" i="1"/>
  <c r="CD2074" i="1"/>
  <c r="CE2074" i="1"/>
  <c r="CF2074" i="1"/>
  <c r="CG2074" i="1"/>
  <c r="CH2074" i="1"/>
  <c r="CI2074" i="1"/>
  <c r="CJ2074" i="1"/>
  <c r="CK2074" i="1"/>
  <c r="CL2074" i="1"/>
  <c r="CM2074" i="1"/>
  <c r="CN2074" i="1"/>
  <c r="CO2074" i="1"/>
  <c r="CP2074" i="1"/>
  <c r="CQ2074" i="1"/>
  <c r="CR2074" i="1"/>
  <c r="CS2074" i="1"/>
  <c r="CT2074" i="1"/>
  <c r="CU2074" i="1"/>
  <c r="CV2074" i="1"/>
  <c r="CW2074" i="1"/>
  <c r="CX2074" i="1"/>
  <c r="CY2074" i="1"/>
  <c r="CZ2074" i="1"/>
  <c r="DA2074" i="1"/>
  <c r="BD2074" i="1"/>
  <c r="B2074" i="1"/>
  <c r="BE2075" i="1"/>
  <c r="BF2075" i="1"/>
  <c r="BG2075" i="1"/>
  <c r="BH2075" i="1"/>
  <c r="BI2075" i="1"/>
  <c r="BJ2075" i="1"/>
  <c r="BK2075" i="1"/>
  <c r="BL2075" i="1"/>
  <c r="BM2075" i="1"/>
  <c r="BN2075" i="1"/>
  <c r="BO2075" i="1"/>
  <c r="BP2075" i="1"/>
  <c r="BQ2075" i="1"/>
  <c r="BR2075" i="1"/>
  <c r="BS2075" i="1"/>
  <c r="BT2075" i="1"/>
  <c r="BU2075" i="1"/>
  <c r="BV2075" i="1"/>
  <c r="BW2075" i="1"/>
  <c r="BX2075" i="1"/>
  <c r="BY2075" i="1"/>
  <c r="BZ2075" i="1"/>
  <c r="CA2075" i="1"/>
  <c r="CB2075" i="1"/>
  <c r="CC2075" i="1"/>
  <c r="CD2075" i="1"/>
  <c r="CE2075" i="1"/>
  <c r="CF2075" i="1"/>
  <c r="CG2075" i="1"/>
  <c r="CH2075" i="1"/>
  <c r="CI2075" i="1"/>
  <c r="CJ2075" i="1"/>
  <c r="CK2075" i="1"/>
  <c r="CL2075" i="1"/>
  <c r="CM2075" i="1"/>
  <c r="CN2075" i="1"/>
  <c r="CO2075" i="1"/>
  <c r="CP2075" i="1"/>
  <c r="CQ2075" i="1"/>
  <c r="CR2075" i="1"/>
  <c r="CS2075" i="1"/>
  <c r="CT2075" i="1"/>
  <c r="CU2075" i="1"/>
  <c r="CV2075" i="1"/>
  <c r="CW2075" i="1"/>
  <c r="CX2075" i="1"/>
  <c r="CY2075" i="1"/>
  <c r="CZ2075" i="1"/>
  <c r="DA2075" i="1"/>
  <c r="BD2075" i="1"/>
  <c r="B2075" i="1"/>
  <c r="BE2076" i="1"/>
  <c r="BF2076" i="1"/>
  <c r="BG2076" i="1"/>
  <c r="BH2076" i="1"/>
  <c r="BI2076" i="1"/>
  <c r="BJ2076" i="1"/>
  <c r="BK2076" i="1"/>
  <c r="BL2076" i="1"/>
  <c r="BM2076" i="1"/>
  <c r="BN2076" i="1"/>
  <c r="BO2076" i="1"/>
  <c r="BP2076" i="1"/>
  <c r="BQ2076" i="1"/>
  <c r="BR2076" i="1"/>
  <c r="BS2076" i="1"/>
  <c r="BT2076" i="1"/>
  <c r="BU2076" i="1"/>
  <c r="BV2076" i="1"/>
  <c r="BW2076" i="1"/>
  <c r="BX2076" i="1"/>
  <c r="BY2076" i="1"/>
  <c r="BZ2076" i="1"/>
  <c r="CA2076" i="1"/>
  <c r="CB2076" i="1"/>
  <c r="CC2076" i="1"/>
  <c r="CD2076" i="1"/>
  <c r="CE2076" i="1"/>
  <c r="CF2076" i="1"/>
  <c r="CG2076" i="1"/>
  <c r="CH2076" i="1"/>
  <c r="CI2076" i="1"/>
  <c r="CJ2076" i="1"/>
  <c r="CK2076" i="1"/>
  <c r="CL2076" i="1"/>
  <c r="CM2076" i="1"/>
  <c r="CN2076" i="1"/>
  <c r="CO2076" i="1"/>
  <c r="CP2076" i="1"/>
  <c r="CQ2076" i="1"/>
  <c r="CR2076" i="1"/>
  <c r="CS2076" i="1"/>
  <c r="CT2076" i="1"/>
  <c r="CU2076" i="1"/>
  <c r="CV2076" i="1"/>
  <c r="CW2076" i="1"/>
  <c r="CX2076" i="1"/>
  <c r="CY2076" i="1"/>
  <c r="CZ2076" i="1"/>
  <c r="DA2076" i="1"/>
  <c r="BD2076" i="1"/>
  <c r="B2076" i="1"/>
  <c r="BE2077" i="1"/>
  <c r="BF2077" i="1"/>
  <c r="BG2077" i="1"/>
  <c r="BH2077" i="1"/>
  <c r="BI2077" i="1"/>
  <c r="BJ2077" i="1"/>
  <c r="BK2077" i="1"/>
  <c r="BL2077" i="1"/>
  <c r="BM2077" i="1"/>
  <c r="BN2077" i="1"/>
  <c r="BO2077" i="1"/>
  <c r="BP2077" i="1"/>
  <c r="BQ2077" i="1"/>
  <c r="BR2077" i="1"/>
  <c r="BS2077" i="1"/>
  <c r="BT2077" i="1"/>
  <c r="BU2077" i="1"/>
  <c r="BV2077" i="1"/>
  <c r="BW2077" i="1"/>
  <c r="BX2077" i="1"/>
  <c r="BY2077" i="1"/>
  <c r="BZ2077" i="1"/>
  <c r="CA2077" i="1"/>
  <c r="CB2077" i="1"/>
  <c r="CC2077" i="1"/>
  <c r="CD2077" i="1"/>
  <c r="CE2077" i="1"/>
  <c r="CF2077" i="1"/>
  <c r="CG2077" i="1"/>
  <c r="CH2077" i="1"/>
  <c r="CI2077" i="1"/>
  <c r="CJ2077" i="1"/>
  <c r="CK2077" i="1"/>
  <c r="CL2077" i="1"/>
  <c r="CM2077" i="1"/>
  <c r="CN2077" i="1"/>
  <c r="CO2077" i="1"/>
  <c r="CP2077" i="1"/>
  <c r="CQ2077" i="1"/>
  <c r="CR2077" i="1"/>
  <c r="CS2077" i="1"/>
  <c r="CT2077" i="1"/>
  <c r="CU2077" i="1"/>
  <c r="CV2077" i="1"/>
  <c r="CW2077" i="1"/>
  <c r="CX2077" i="1"/>
  <c r="CY2077" i="1"/>
  <c r="CZ2077" i="1"/>
  <c r="DA2077" i="1"/>
  <c r="BD2077" i="1"/>
  <c r="B2077" i="1"/>
  <c r="BE2078" i="1"/>
  <c r="BF2078" i="1"/>
  <c r="BG2078" i="1"/>
  <c r="BH2078" i="1"/>
  <c r="BI2078" i="1"/>
  <c r="BJ2078" i="1"/>
  <c r="BK2078" i="1"/>
  <c r="BL2078" i="1"/>
  <c r="BM2078" i="1"/>
  <c r="BN2078" i="1"/>
  <c r="BO2078" i="1"/>
  <c r="BP2078" i="1"/>
  <c r="BQ2078" i="1"/>
  <c r="BR2078" i="1"/>
  <c r="BS2078" i="1"/>
  <c r="BT2078" i="1"/>
  <c r="BU2078" i="1"/>
  <c r="BV2078" i="1"/>
  <c r="BW2078" i="1"/>
  <c r="BX2078" i="1"/>
  <c r="BY2078" i="1"/>
  <c r="BZ2078" i="1"/>
  <c r="CA2078" i="1"/>
  <c r="CB2078" i="1"/>
  <c r="CC2078" i="1"/>
  <c r="CD2078" i="1"/>
  <c r="CE2078" i="1"/>
  <c r="CF2078" i="1"/>
  <c r="CG2078" i="1"/>
  <c r="CH2078" i="1"/>
  <c r="CI2078" i="1"/>
  <c r="CJ2078" i="1"/>
  <c r="CK2078" i="1"/>
  <c r="CL2078" i="1"/>
  <c r="CM2078" i="1"/>
  <c r="CN2078" i="1"/>
  <c r="CO2078" i="1"/>
  <c r="CP2078" i="1"/>
  <c r="CQ2078" i="1"/>
  <c r="CR2078" i="1"/>
  <c r="CS2078" i="1"/>
  <c r="CT2078" i="1"/>
  <c r="CU2078" i="1"/>
  <c r="CV2078" i="1"/>
  <c r="CW2078" i="1"/>
  <c r="CX2078" i="1"/>
  <c r="CY2078" i="1"/>
  <c r="CZ2078" i="1"/>
  <c r="DA2078" i="1"/>
  <c r="BD2078" i="1"/>
  <c r="B2078" i="1"/>
  <c r="BE2079" i="1"/>
  <c r="BF2079" i="1"/>
  <c r="BG2079" i="1"/>
  <c r="BH2079" i="1"/>
  <c r="BI2079" i="1"/>
  <c r="BJ2079" i="1"/>
  <c r="BK2079" i="1"/>
  <c r="BL2079" i="1"/>
  <c r="BM2079" i="1"/>
  <c r="BN2079" i="1"/>
  <c r="BO2079" i="1"/>
  <c r="BP2079" i="1"/>
  <c r="BQ2079" i="1"/>
  <c r="BR2079" i="1"/>
  <c r="BS2079" i="1"/>
  <c r="BT2079" i="1"/>
  <c r="BU2079" i="1"/>
  <c r="BV2079" i="1"/>
  <c r="BW2079" i="1"/>
  <c r="BX2079" i="1"/>
  <c r="BY2079" i="1"/>
  <c r="BZ2079" i="1"/>
  <c r="CA2079" i="1"/>
  <c r="CB2079" i="1"/>
  <c r="CC2079" i="1"/>
  <c r="CD2079" i="1"/>
  <c r="CE2079" i="1"/>
  <c r="CF2079" i="1"/>
  <c r="CG2079" i="1"/>
  <c r="CH2079" i="1"/>
  <c r="CI2079" i="1"/>
  <c r="CJ2079" i="1"/>
  <c r="CK2079" i="1"/>
  <c r="CL2079" i="1"/>
  <c r="CM2079" i="1"/>
  <c r="CN2079" i="1"/>
  <c r="CO2079" i="1"/>
  <c r="CP2079" i="1"/>
  <c r="CQ2079" i="1"/>
  <c r="CR2079" i="1"/>
  <c r="CS2079" i="1"/>
  <c r="CT2079" i="1"/>
  <c r="CU2079" i="1"/>
  <c r="CV2079" i="1"/>
  <c r="CW2079" i="1"/>
  <c r="CX2079" i="1"/>
  <c r="CY2079" i="1"/>
  <c r="CZ2079" i="1"/>
  <c r="DA2079" i="1"/>
  <c r="BD2079" i="1"/>
  <c r="B2079" i="1"/>
  <c r="BE2080" i="1"/>
  <c r="BF2080" i="1"/>
  <c r="BG2080" i="1"/>
  <c r="BH2080" i="1"/>
  <c r="BI2080" i="1"/>
  <c r="BJ2080" i="1"/>
  <c r="BK2080" i="1"/>
  <c r="BL2080" i="1"/>
  <c r="BM2080" i="1"/>
  <c r="BN2080" i="1"/>
  <c r="BO2080" i="1"/>
  <c r="BP2080" i="1"/>
  <c r="BQ2080" i="1"/>
  <c r="BR2080" i="1"/>
  <c r="BS2080" i="1"/>
  <c r="BT2080" i="1"/>
  <c r="BU2080" i="1"/>
  <c r="BV2080" i="1"/>
  <c r="BW2080" i="1"/>
  <c r="BX2080" i="1"/>
  <c r="BY2080" i="1"/>
  <c r="BZ2080" i="1"/>
  <c r="CA2080" i="1"/>
  <c r="CB2080" i="1"/>
  <c r="CC2080" i="1"/>
  <c r="CD2080" i="1"/>
  <c r="CE2080" i="1"/>
  <c r="CF2080" i="1"/>
  <c r="CG2080" i="1"/>
  <c r="CH2080" i="1"/>
  <c r="CI2080" i="1"/>
  <c r="CJ2080" i="1"/>
  <c r="CK2080" i="1"/>
  <c r="CL2080" i="1"/>
  <c r="CM2080" i="1"/>
  <c r="CN2080" i="1"/>
  <c r="CO2080" i="1"/>
  <c r="CP2080" i="1"/>
  <c r="CQ2080" i="1"/>
  <c r="CR2080" i="1"/>
  <c r="CS2080" i="1"/>
  <c r="CT2080" i="1"/>
  <c r="CU2080" i="1"/>
  <c r="CV2080" i="1"/>
  <c r="CW2080" i="1"/>
  <c r="CX2080" i="1"/>
  <c r="CY2080" i="1"/>
  <c r="CZ2080" i="1"/>
  <c r="DA2080" i="1"/>
  <c r="BD2080" i="1"/>
  <c r="B2080" i="1"/>
  <c r="BE2081" i="1"/>
  <c r="BF2081" i="1"/>
  <c r="BG2081" i="1"/>
  <c r="BH2081" i="1"/>
  <c r="BI2081" i="1"/>
  <c r="BJ2081" i="1"/>
  <c r="BK2081" i="1"/>
  <c r="BL2081" i="1"/>
  <c r="BM2081" i="1"/>
  <c r="BN2081" i="1"/>
  <c r="BO2081" i="1"/>
  <c r="BP2081" i="1"/>
  <c r="BQ2081" i="1"/>
  <c r="BR2081" i="1"/>
  <c r="BS2081" i="1"/>
  <c r="BT2081" i="1"/>
  <c r="BU2081" i="1"/>
  <c r="BV2081" i="1"/>
  <c r="BW2081" i="1"/>
  <c r="BX2081" i="1"/>
  <c r="BY2081" i="1"/>
  <c r="BZ2081" i="1"/>
  <c r="CA2081" i="1"/>
  <c r="CB2081" i="1"/>
  <c r="CC2081" i="1"/>
  <c r="CD2081" i="1"/>
  <c r="CE2081" i="1"/>
  <c r="CF2081" i="1"/>
  <c r="CG2081" i="1"/>
  <c r="CH2081" i="1"/>
  <c r="CI2081" i="1"/>
  <c r="CJ2081" i="1"/>
  <c r="CK2081" i="1"/>
  <c r="CL2081" i="1"/>
  <c r="CM2081" i="1"/>
  <c r="CN2081" i="1"/>
  <c r="CO2081" i="1"/>
  <c r="CP2081" i="1"/>
  <c r="CQ2081" i="1"/>
  <c r="CR2081" i="1"/>
  <c r="CS2081" i="1"/>
  <c r="CT2081" i="1"/>
  <c r="CU2081" i="1"/>
  <c r="CV2081" i="1"/>
  <c r="CW2081" i="1"/>
  <c r="CX2081" i="1"/>
  <c r="CY2081" i="1"/>
  <c r="CZ2081" i="1"/>
  <c r="DA2081" i="1"/>
  <c r="BD2081" i="1"/>
  <c r="B2081" i="1"/>
  <c r="BE2082" i="1"/>
  <c r="BF2082" i="1"/>
  <c r="BG2082" i="1"/>
  <c r="BH2082" i="1"/>
  <c r="BI2082" i="1"/>
  <c r="BJ2082" i="1"/>
  <c r="BK2082" i="1"/>
  <c r="BL2082" i="1"/>
  <c r="BM2082" i="1"/>
  <c r="BN2082" i="1"/>
  <c r="BO2082" i="1"/>
  <c r="BP2082" i="1"/>
  <c r="BQ2082" i="1"/>
  <c r="BR2082" i="1"/>
  <c r="BS2082" i="1"/>
  <c r="BT2082" i="1"/>
  <c r="BU2082" i="1"/>
  <c r="BV2082" i="1"/>
  <c r="BW2082" i="1"/>
  <c r="BX2082" i="1"/>
  <c r="BY2082" i="1"/>
  <c r="BZ2082" i="1"/>
  <c r="CA2082" i="1"/>
  <c r="CB2082" i="1"/>
  <c r="CC2082" i="1"/>
  <c r="CD2082" i="1"/>
  <c r="CE2082" i="1"/>
  <c r="CF2082" i="1"/>
  <c r="CG2082" i="1"/>
  <c r="CH2082" i="1"/>
  <c r="CI2082" i="1"/>
  <c r="CJ2082" i="1"/>
  <c r="CK2082" i="1"/>
  <c r="CL2082" i="1"/>
  <c r="CM2082" i="1"/>
  <c r="CN2082" i="1"/>
  <c r="CO2082" i="1"/>
  <c r="CP2082" i="1"/>
  <c r="CQ2082" i="1"/>
  <c r="CR2082" i="1"/>
  <c r="CS2082" i="1"/>
  <c r="CT2082" i="1"/>
  <c r="CU2082" i="1"/>
  <c r="CV2082" i="1"/>
  <c r="CW2082" i="1"/>
  <c r="CX2082" i="1"/>
  <c r="CY2082" i="1"/>
  <c r="CZ2082" i="1"/>
  <c r="DA2082" i="1"/>
  <c r="BD2082" i="1"/>
  <c r="B2082" i="1"/>
  <c r="BE2083" i="1"/>
  <c r="BF2083" i="1"/>
  <c r="BG2083" i="1"/>
  <c r="BH2083" i="1"/>
  <c r="BI2083" i="1"/>
  <c r="BJ2083" i="1"/>
  <c r="BK2083" i="1"/>
  <c r="BL2083" i="1"/>
  <c r="BM2083" i="1"/>
  <c r="BN2083" i="1"/>
  <c r="BO2083" i="1"/>
  <c r="BP2083" i="1"/>
  <c r="BQ2083" i="1"/>
  <c r="BR2083" i="1"/>
  <c r="BS2083" i="1"/>
  <c r="BT2083" i="1"/>
  <c r="BU2083" i="1"/>
  <c r="BV2083" i="1"/>
  <c r="BW2083" i="1"/>
  <c r="BX2083" i="1"/>
  <c r="BY2083" i="1"/>
  <c r="BZ2083" i="1"/>
  <c r="CA2083" i="1"/>
  <c r="CB2083" i="1"/>
  <c r="CC2083" i="1"/>
  <c r="CD2083" i="1"/>
  <c r="CE2083" i="1"/>
  <c r="CF2083" i="1"/>
  <c r="CG2083" i="1"/>
  <c r="CH2083" i="1"/>
  <c r="CI2083" i="1"/>
  <c r="CJ2083" i="1"/>
  <c r="CK2083" i="1"/>
  <c r="CL2083" i="1"/>
  <c r="CM2083" i="1"/>
  <c r="CN2083" i="1"/>
  <c r="CO2083" i="1"/>
  <c r="CP2083" i="1"/>
  <c r="CQ2083" i="1"/>
  <c r="CR2083" i="1"/>
  <c r="CS2083" i="1"/>
  <c r="CT2083" i="1"/>
  <c r="CU2083" i="1"/>
  <c r="CV2083" i="1"/>
  <c r="CW2083" i="1"/>
  <c r="CX2083" i="1"/>
  <c r="CY2083" i="1"/>
  <c r="CZ2083" i="1"/>
  <c r="DA2083" i="1"/>
  <c r="BD2083" i="1"/>
  <c r="B2083" i="1"/>
  <c r="BE2084" i="1"/>
  <c r="BF2084" i="1"/>
  <c r="BG2084" i="1"/>
  <c r="BH2084" i="1"/>
  <c r="BI2084" i="1"/>
  <c r="BJ2084" i="1"/>
  <c r="BK2084" i="1"/>
  <c r="BL2084" i="1"/>
  <c r="BM2084" i="1"/>
  <c r="BN2084" i="1"/>
  <c r="BO2084" i="1"/>
  <c r="BP2084" i="1"/>
  <c r="BQ2084" i="1"/>
  <c r="BR2084" i="1"/>
  <c r="BS2084" i="1"/>
  <c r="BT2084" i="1"/>
  <c r="BU2084" i="1"/>
  <c r="BV2084" i="1"/>
  <c r="BW2084" i="1"/>
  <c r="BX2084" i="1"/>
  <c r="BY2084" i="1"/>
  <c r="BZ2084" i="1"/>
  <c r="CA2084" i="1"/>
  <c r="CB2084" i="1"/>
  <c r="CC2084" i="1"/>
  <c r="CD2084" i="1"/>
  <c r="CE2084" i="1"/>
  <c r="CF2084" i="1"/>
  <c r="CG2084" i="1"/>
  <c r="CH2084" i="1"/>
  <c r="CI2084" i="1"/>
  <c r="CJ2084" i="1"/>
  <c r="CK2084" i="1"/>
  <c r="CL2084" i="1"/>
  <c r="CM2084" i="1"/>
  <c r="CN2084" i="1"/>
  <c r="CO2084" i="1"/>
  <c r="CP2084" i="1"/>
  <c r="CQ2084" i="1"/>
  <c r="CR2084" i="1"/>
  <c r="CS2084" i="1"/>
  <c r="CT2084" i="1"/>
  <c r="CU2084" i="1"/>
  <c r="CV2084" i="1"/>
  <c r="CW2084" i="1"/>
  <c r="CX2084" i="1"/>
  <c r="CY2084" i="1"/>
  <c r="CZ2084" i="1"/>
  <c r="DA2084" i="1"/>
  <c r="BD2084" i="1"/>
  <c r="B2084" i="1"/>
  <c r="BE2085" i="1"/>
  <c r="BF2085" i="1"/>
  <c r="BG2085" i="1"/>
  <c r="BH2085" i="1"/>
  <c r="BI2085" i="1"/>
  <c r="BJ2085" i="1"/>
  <c r="BK2085" i="1"/>
  <c r="BL2085" i="1"/>
  <c r="BM2085" i="1"/>
  <c r="BN2085" i="1"/>
  <c r="BO2085" i="1"/>
  <c r="BP2085" i="1"/>
  <c r="BQ2085" i="1"/>
  <c r="BR2085" i="1"/>
  <c r="BS2085" i="1"/>
  <c r="BT2085" i="1"/>
  <c r="BU2085" i="1"/>
  <c r="BV2085" i="1"/>
  <c r="BW2085" i="1"/>
  <c r="BX2085" i="1"/>
  <c r="BY2085" i="1"/>
  <c r="BZ2085" i="1"/>
  <c r="CA2085" i="1"/>
  <c r="CB2085" i="1"/>
  <c r="CC2085" i="1"/>
  <c r="CD2085" i="1"/>
  <c r="CE2085" i="1"/>
  <c r="CF2085" i="1"/>
  <c r="CG2085" i="1"/>
  <c r="CH2085" i="1"/>
  <c r="CI2085" i="1"/>
  <c r="CJ2085" i="1"/>
  <c r="CK2085" i="1"/>
  <c r="CL2085" i="1"/>
  <c r="CM2085" i="1"/>
  <c r="CN2085" i="1"/>
  <c r="CO2085" i="1"/>
  <c r="CP2085" i="1"/>
  <c r="CQ2085" i="1"/>
  <c r="CR2085" i="1"/>
  <c r="CS2085" i="1"/>
  <c r="CT2085" i="1"/>
  <c r="CU2085" i="1"/>
  <c r="CV2085" i="1"/>
  <c r="CW2085" i="1"/>
  <c r="CX2085" i="1"/>
  <c r="CY2085" i="1"/>
  <c r="CZ2085" i="1"/>
  <c r="DA2085" i="1"/>
  <c r="BD2085" i="1"/>
  <c r="B2085" i="1"/>
  <c r="BE2086" i="1"/>
  <c r="BF2086" i="1"/>
  <c r="BG2086" i="1"/>
  <c r="BH2086" i="1"/>
  <c r="BI2086" i="1"/>
  <c r="BJ2086" i="1"/>
  <c r="BK2086" i="1"/>
  <c r="BL2086" i="1"/>
  <c r="BM2086" i="1"/>
  <c r="BN2086" i="1"/>
  <c r="BO2086" i="1"/>
  <c r="BP2086" i="1"/>
  <c r="BQ2086" i="1"/>
  <c r="BR2086" i="1"/>
  <c r="BS2086" i="1"/>
  <c r="BT2086" i="1"/>
  <c r="BU2086" i="1"/>
  <c r="BV2086" i="1"/>
  <c r="BW2086" i="1"/>
  <c r="BX2086" i="1"/>
  <c r="BY2086" i="1"/>
  <c r="BZ2086" i="1"/>
  <c r="CA2086" i="1"/>
  <c r="CB2086" i="1"/>
  <c r="CC2086" i="1"/>
  <c r="CD2086" i="1"/>
  <c r="CE2086" i="1"/>
  <c r="CF2086" i="1"/>
  <c r="CG2086" i="1"/>
  <c r="CH2086" i="1"/>
  <c r="CI2086" i="1"/>
  <c r="CJ2086" i="1"/>
  <c r="CK2086" i="1"/>
  <c r="CL2086" i="1"/>
  <c r="CM2086" i="1"/>
  <c r="CN2086" i="1"/>
  <c r="CO2086" i="1"/>
  <c r="CP2086" i="1"/>
  <c r="CQ2086" i="1"/>
  <c r="CR2086" i="1"/>
  <c r="CS2086" i="1"/>
  <c r="CT2086" i="1"/>
  <c r="CU2086" i="1"/>
  <c r="CV2086" i="1"/>
  <c r="CW2086" i="1"/>
  <c r="CX2086" i="1"/>
  <c r="CY2086" i="1"/>
  <c r="CZ2086" i="1"/>
  <c r="DA2086" i="1"/>
  <c r="BD2086" i="1"/>
  <c r="B2086" i="1"/>
  <c r="BE2087" i="1"/>
  <c r="BF2087" i="1"/>
  <c r="BG2087" i="1"/>
  <c r="BH2087" i="1"/>
  <c r="BI2087" i="1"/>
  <c r="BJ2087" i="1"/>
  <c r="BK2087" i="1"/>
  <c r="BL2087" i="1"/>
  <c r="BM2087" i="1"/>
  <c r="BN2087" i="1"/>
  <c r="BO2087" i="1"/>
  <c r="BP2087" i="1"/>
  <c r="BQ2087" i="1"/>
  <c r="BR2087" i="1"/>
  <c r="BS2087" i="1"/>
  <c r="BT2087" i="1"/>
  <c r="BU2087" i="1"/>
  <c r="BV2087" i="1"/>
  <c r="BW2087" i="1"/>
  <c r="BX2087" i="1"/>
  <c r="BY2087" i="1"/>
  <c r="BZ2087" i="1"/>
  <c r="CA2087" i="1"/>
  <c r="CB2087" i="1"/>
  <c r="CC2087" i="1"/>
  <c r="CD2087" i="1"/>
  <c r="CE2087" i="1"/>
  <c r="CF2087" i="1"/>
  <c r="CG2087" i="1"/>
  <c r="CH2087" i="1"/>
  <c r="CI2087" i="1"/>
  <c r="CJ2087" i="1"/>
  <c r="CK2087" i="1"/>
  <c r="CL2087" i="1"/>
  <c r="CM2087" i="1"/>
  <c r="CN2087" i="1"/>
  <c r="CO2087" i="1"/>
  <c r="CP2087" i="1"/>
  <c r="CQ2087" i="1"/>
  <c r="CR2087" i="1"/>
  <c r="CS2087" i="1"/>
  <c r="CT2087" i="1"/>
  <c r="CU2087" i="1"/>
  <c r="CV2087" i="1"/>
  <c r="CW2087" i="1"/>
  <c r="CX2087" i="1"/>
  <c r="CY2087" i="1"/>
  <c r="CZ2087" i="1"/>
  <c r="DA2087" i="1"/>
  <c r="BD2087" i="1"/>
  <c r="B2087" i="1"/>
  <c r="BE2088" i="1"/>
  <c r="BF2088" i="1"/>
  <c r="BG2088" i="1"/>
  <c r="BH2088" i="1"/>
  <c r="BI2088" i="1"/>
  <c r="BJ2088" i="1"/>
  <c r="BK2088" i="1"/>
  <c r="BL2088" i="1"/>
  <c r="BM2088" i="1"/>
  <c r="BN2088" i="1"/>
  <c r="BO2088" i="1"/>
  <c r="BP2088" i="1"/>
  <c r="BQ2088" i="1"/>
  <c r="BR2088" i="1"/>
  <c r="BS2088" i="1"/>
  <c r="BT2088" i="1"/>
  <c r="BU2088" i="1"/>
  <c r="BV2088" i="1"/>
  <c r="BW2088" i="1"/>
  <c r="BX2088" i="1"/>
  <c r="BY2088" i="1"/>
  <c r="BZ2088" i="1"/>
  <c r="CA2088" i="1"/>
  <c r="CB2088" i="1"/>
  <c r="CC2088" i="1"/>
  <c r="CD2088" i="1"/>
  <c r="CE2088" i="1"/>
  <c r="CF2088" i="1"/>
  <c r="CG2088" i="1"/>
  <c r="CH2088" i="1"/>
  <c r="CI2088" i="1"/>
  <c r="CJ2088" i="1"/>
  <c r="CK2088" i="1"/>
  <c r="CL2088" i="1"/>
  <c r="CM2088" i="1"/>
  <c r="CN2088" i="1"/>
  <c r="CO2088" i="1"/>
  <c r="CP2088" i="1"/>
  <c r="CQ2088" i="1"/>
  <c r="CR2088" i="1"/>
  <c r="CS2088" i="1"/>
  <c r="CT2088" i="1"/>
  <c r="CU2088" i="1"/>
  <c r="CV2088" i="1"/>
  <c r="CW2088" i="1"/>
  <c r="CX2088" i="1"/>
  <c r="CY2088" i="1"/>
  <c r="CZ2088" i="1"/>
  <c r="DA2088" i="1"/>
  <c r="BD2088" i="1"/>
  <c r="B2088" i="1"/>
  <c r="BE2089" i="1"/>
  <c r="BF2089" i="1"/>
  <c r="BG2089" i="1"/>
  <c r="BH2089" i="1"/>
  <c r="BI2089" i="1"/>
  <c r="BJ2089" i="1"/>
  <c r="BK2089" i="1"/>
  <c r="BL2089" i="1"/>
  <c r="BM2089" i="1"/>
  <c r="BN2089" i="1"/>
  <c r="BO2089" i="1"/>
  <c r="BP2089" i="1"/>
  <c r="BQ2089" i="1"/>
  <c r="BR2089" i="1"/>
  <c r="BS2089" i="1"/>
  <c r="BT2089" i="1"/>
  <c r="BU2089" i="1"/>
  <c r="BV2089" i="1"/>
  <c r="BW2089" i="1"/>
  <c r="BX2089" i="1"/>
  <c r="BY2089" i="1"/>
  <c r="BZ2089" i="1"/>
  <c r="CA2089" i="1"/>
  <c r="CB2089" i="1"/>
  <c r="CC2089" i="1"/>
  <c r="CD2089" i="1"/>
  <c r="CE2089" i="1"/>
  <c r="CF2089" i="1"/>
  <c r="CG2089" i="1"/>
  <c r="CH2089" i="1"/>
  <c r="CI2089" i="1"/>
  <c r="CJ2089" i="1"/>
  <c r="CK2089" i="1"/>
  <c r="CL2089" i="1"/>
  <c r="CM2089" i="1"/>
  <c r="CN2089" i="1"/>
  <c r="CO2089" i="1"/>
  <c r="CP2089" i="1"/>
  <c r="CQ2089" i="1"/>
  <c r="CR2089" i="1"/>
  <c r="CS2089" i="1"/>
  <c r="CT2089" i="1"/>
  <c r="CU2089" i="1"/>
  <c r="CV2089" i="1"/>
  <c r="CW2089" i="1"/>
  <c r="CX2089" i="1"/>
  <c r="CY2089" i="1"/>
  <c r="CZ2089" i="1"/>
  <c r="DA2089" i="1"/>
  <c r="BD2089" i="1"/>
  <c r="B2089" i="1"/>
  <c r="BE2090" i="1"/>
  <c r="BF2090" i="1"/>
  <c r="BG2090" i="1"/>
  <c r="BH2090" i="1"/>
  <c r="BI2090" i="1"/>
  <c r="BJ2090" i="1"/>
  <c r="BK2090" i="1"/>
  <c r="BL2090" i="1"/>
  <c r="BM2090" i="1"/>
  <c r="BN2090" i="1"/>
  <c r="BO2090" i="1"/>
  <c r="BP2090" i="1"/>
  <c r="BQ2090" i="1"/>
  <c r="BR2090" i="1"/>
  <c r="BS2090" i="1"/>
  <c r="BT2090" i="1"/>
  <c r="BU2090" i="1"/>
  <c r="BV2090" i="1"/>
  <c r="BW2090" i="1"/>
  <c r="BX2090" i="1"/>
  <c r="BY2090" i="1"/>
  <c r="BZ2090" i="1"/>
  <c r="CA2090" i="1"/>
  <c r="CB2090" i="1"/>
  <c r="CC2090" i="1"/>
  <c r="CD2090" i="1"/>
  <c r="CE2090" i="1"/>
  <c r="CF2090" i="1"/>
  <c r="CG2090" i="1"/>
  <c r="CH2090" i="1"/>
  <c r="CI2090" i="1"/>
  <c r="CJ2090" i="1"/>
  <c r="CK2090" i="1"/>
  <c r="CL2090" i="1"/>
  <c r="CM2090" i="1"/>
  <c r="CN2090" i="1"/>
  <c r="CO2090" i="1"/>
  <c r="CP2090" i="1"/>
  <c r="CQ2090" i="1"/>
  <c r="CR2090" i="1"/>
  <c r="CS2090" i="1"/>
  <c r="CT2090" i="1"/>
  <c r="CU2090" i="1"/>
  <c r="CV2090" i="1"/>
  <c r="CW2090" i="1"/>
  <c r="CX2090" i="1"/>
  <c r="CY2090" i="1"/>
  <c r="CZ2090" i="1"/>
  <c r="DA2090" i="1"/>
  <c r="BD2090" i="1"/>
  <c r="B2090" i="1"/>
  <c r="BE2091" i="1"/>
  <c r="BF2091" i="1"/>
  <c r="BG2091" i="1"/>
  <c r="BH2091" i="1"/>
  <c r="BI2091" i="1"/>
  <c r="BJ2091" i="1"/>
  <c r="BK2091" i="1"/>
  <c r="BL2091" i="1"/>
  <c r="BM2091" i="1"/>
  <c r="BN2091" i="1"/>
  <c r="BO2091" i="1"/>
  <c r="BP2091" i="1"/>
  <c r="BQ2091" i="1"/>
  <c r="BR2091" i="1"/>
  <c r="BS2091" i="1"/>
  <c r="BT2091" i="1"/>
  <c r="BU2091" i="1"/>
  <c r="BV2091" i="1"/>
  <c r="BW2091" i="1"/>
  <c r="BX2091" i="1"/>
  <c r="BY2091" i="1"/>
  <c r="BZ2091" i="1"/>
  <c r="CA2091" i="1"/>
  <c r="CB2091" i="1"/>
  <c r="CC2091" i="1"/>
  <c r="CD2091" i="1"/>
  <c r="CE2091" i="1"/>
  <c r="CF2091" i="1"/>
  <c r="CG2091" i="1"/>
  <c r="CH2091" i="1"/>
  <c r="CI2091" i="1"/>
  <c r="CJ2091" i="1"/>
  <c r="CK2091" i="1"/>
  <c r="CL2091" i="1"/>
  <c r="CM2091" i="1"/>
  <c r="CN2091" i="1"/>
  <c r="CO2091" i="1"/>
  <c r="CP2091" i="1"/>
  <c r="CQ2091" i="1"/>
  <c r="CR2091" i="1"/>
  <c r="CS2091" i="1"/>
  <c r="CT2091" i="1"/>
  <c r="CU2091" i="1"/>
  <c r="CV2091" i="1"/>
  <c r="CW2091" i="1"/>
  <c r="CX2091" i="1"/>
  <c r="CY2091" i="1"/>
  <c r="CZ2091" i="1"/>
  <c r="DA2091" i="1"/>
  <c r="BD2091" i="1"/>
  <c r="B2091" i="1"/>
  <c r="BE2092" i="1"/>
  <c r="BF2092" i="1"/>
  <c r="BG2092" i="1"/>
  <c r="BH2092" i="1"/>
  <c r="BI2092" i="1"/>
  <c r="BJ2092" i="1"/>
  <c r="BK2092" i="1"/>
  <c r="BL2092" i="1"/>
  <c r="BM2092" i="1"/>
  <c r="BN2092" i="1"/>
  <c r="BO2092" i="1"/>
  <c r="BP2092" i="1"/>
  <c r="BQ2092" i="1"/>
  <c r="BR2092" i="1"/>
  <c r="BS2092" i="1"/>
  <c r="BT2092" i="1"/>
  <c r="BU2092" i="1"/>
  <c r="BV2092" i="1"/>
  <c r="BW2092" i="1"/>
  <c r="BX2092" i="1"/>
  <c r="BY2092" i="1"/>
  <c r="BZ2092" i="1"/>
  <c r="CA2092" i="1"/>
  <c r="CB2092" i="1"/>
  <c r="CC2092" i="1"/>
  <c r="CD2092" i="1"/>
  <c r="CE2092" i="1"/>
  <c r="CF2092" i="1"/>
  <c r="CG2092" i="1"/>
  <c r="CH2092" i="1"/>
  <c r="CI2092" i="1"/>
  <c r="CJ2092" i="1"/>
  <c r="CK2092" i="1"/>
  <c r="CL2092" i="1"/>
  <c r="CM2092" i="1"/>
  <c r="CN2092" i="1"/>
  <c r="CO2092" i="1"/>
  <c r="CP2092" i="1"/>
  <c r="CQ2092" i="1"/>
  <c r="CR2092" i="1"/>
  <c r="CS2092" i="1"/>
  <c r="CT2092" i="1"/>
  <c r="CU2092" i="1"/>
  <c r="CV2092" i="1"/>
  <c r="CW2092" i="1"/>
  <c r="CX2092" i="1"/>
  <c r="CY2092" i="1"/>
  <c r="CZ2092" i="1"/>
  <c r="DA2092" i="1"/>
  <c r="BD2092" i="1"/>
  <c r="B2092" i="1"/>
  <c r="BE2093" i="1"/>
  <c r="BF2093" i="1"/>
  <c r="BG2093" i="1"/>
  <c r="BH2093" i="1"/>
  <c r="BI2093" i="1"/>
  <c r="BJ2093" i="1"/>
  <c r="BK2093" i="1"/>
  <c r="BL2093" i="1"/>
  <c r="BM2093" i="1"/>
  <c r="BN2093" i="1"/>
  <c r="BO2093" i="1"/>
  <c r="BP2093" i="1"/>
  <c r="BQ2093" i="1"/>
  <c r="BR2093" i="1"/>
  <c r="BS2093" i="1"/>
  <c r="BT2093" i="1"/>
  <c r="BU2093" i="1"/>
  <c r="BV2093" i="1"/>
  <c r="BW2093" i="1"/>
  <c r="BX2093" i="1"/>
  <c r="BY2093" i="1"/>
  <c r="BZ2093" i="1"/>
  <c r="CA2093" i="1"/>
  <c r="CB2093" i="1"/>
  <c r="CC2093" i="1"/>
  <c r="CD2093" i="1"/>
  <c r="CE2093" i="1"/>
  <c r="CF2093" i="1"/>
  <c r="CG2093" i="1"/>
  <c r="CH2093" i="1"/>
  <c r="CI2093" i="1"/>
  <c r="CJ2093" i="1"/>
  <c r="CK2093" i="1"/>
  <c r="CL2093" i="1"/>
  <c r="CM2093" i="1"/>
  <c r="CN2093" i="1"/>
  <c r="CO2093" i="1"/>
  <c r="CP2093" i="1"/>
  <c r="CQ2093" i="1"/>
  <c r="CR2093" i="1"/>
  <c r="CS2093" i="1"/>
  <c r="CT2093" i="1"/>
  <c r="CU2093" i="1"/>
  <c r="CV2093" i="1"/>
  <c r="CW2093" i="1"/>
  <c r="CX2093" i="1"/>
  <c r="CY2093" i="1"/>
  <c r="CZ2093" i="1"/>
  <c r="DA2093" i="1"/>
  <c r="BD2093" i="1"/>
  <c r="B2093" i="1"/>
  <c r="BE2094" i="1"/>
  <c r="BF2094" i="1"/>
  <c r="BG2094" i="1"/>
  <c r="BH2094" i="1"/>
  <c r="BI2094" i="1"/>
  <c r="BJ2094" i="1"/>
  <c r="BK2094" i="1"/>
  <c r="BL2094" i="1"/>
  <c r="BM2094" i="1"/>
  <c r="BN2094" i="1"/>
  <c r="BO2094" i="1"/>
  <c r="BP2094" i="1"/>
  <c r="BQ2094" i="1"/>
  <c r="BR2094" i="1"/>
  <c r="BS2094" i="1"/>
  <c r="BT2094" i="1"/>
  <c r="BU2094" i="1"/>
  <c r="BV2094" i="1"/>
  <c r="BW2094" i="1"/>
  <c r="BX2094" i="1"/>
  <c r="BY2094" i="1"/>
  <c r="BZ2094" i="1"/>
  <c r="CA2094" i="1"/>
  <c r="CB2094" i="1"/>
  <c r="CC2094" i="1"/>
  <c r="CD2094" i="1"/>
  <c r="CE2094" i="1"/>
  <c r="CF2094" i="1"/>
  <c r="CG2094" i="1"/>
  <c r="CH2094" i="1"/>
  <c r="CI2094" i="1"/>
  <c r="CJ2094" i="1"/>
  <c r="CK2094" i="1"/>
  <c r="CL2094" i="1"/>
  <c r="CM2094" i="1"/>
  <c r="CN2094" i="1"/>
  <c r="CO2094" i="1"/>
  <c r="CP2094" i="1"/>
  <c r="CQ2094" i="1"/>
  <c r="CR2094" i="1"/>
  <c r="CS2094" i="1"/>
  <c r="CT2094" i="1"/>
  <c r="CU2094" i="1"/>
  <c r="CV2094" i="1"/>
  <c r="CW2094" i="1"/>
  <c r="CX2094" i="1"/>
  <c r="CY2094" i="1"/>
  <c r="CZ2094" i="1"/>
  <c r="DA2094" i="1"/>
  <c r="BD2094" i="1"/>
  <c r="B2094" i="1"/>
  <c r="BE2095" i="1"/>
  <c r="BF2095" i="1"/>
  <c r="BG2095" i="1"/>
  <c r="BH2095" i="1"/>
  <c r="BI2095" i="1"/>
  <c r="BJ2095" i="1"/>
  <c r="BK2095" i="1"/>
  <c r="BL2095" i="1"/>
  <c r="BM2095" i="1"/>
  <c r="BN2095" i="1"/>
  <c r="BO2095" i="1"/>
  <c r="BP2095" i="1"/>
  <c r="BQ2095" i="1"/>
  <c r="BR2095" i="1"/>
  <c r="BS2095" i="1"/>
  <c r="BT2095" i="1"/>
  <c r="BU2095" i="1"/>
  <c r="BV2095" i="1"/>
  <c r="BW2095" i="1"/>
  <c r="BX2095" i="1"/>
  <c r="BY2095" i="1"/>
  <c r="BZ2095" i="1"/>
  <c r="CA2095" i="1"/>
  <c r="CB2095" i="1"/>
  <c r="CC2095" i="1"/>
  <c r="CD2095" i="1"/>
  <c r="CE2095" i="1"/>
  <c r="CF2095" i="1"/>
  <c r="CG2095" i="1"/>
  <c r="CH2095" i="1"/>
  <c r="CI2095" i="1"/>
  <c r="CJ2095" i="1"/>
  <c r="CK2095" i="1"/>
  <c r="CL2095" i="1"/>
  <c r="CM2095" i="1"/>
  <c r="CN2095" i="1"/>
  <c r="CO2095" i="1"/>
  <c r="CP2095" i="1"/>
  <c r="CQ2095" i="1"/>
  <c r="CR2095" i="1"/>
  <c r="CS2095" i="1"/>
  <c r="CT2095" i="1"/>
  <c r="CU2095" i="1"/>
  <c r="CV2095" i="1"/>
  <c r="CW2095" i="1"/>
  <c r="CX2095" i="1"/>
  <c r="CY2095" i="1"/>
  <c r="CZ2095" i="1"/>
  <c r="DA2095" i="1"/>
  <c r="BD2095" i="1"/>
  <c r="B2095" i="1"/>
  <c r="BE2096" i="1"/>
  <c r="BF2096" i="1"/>
  <c r="BG2096" i="1"/>
  <c r="BH2096" i="1"/>
  <c r="BI2096" i="1"/>
  <c r="BJ2096" i="1"/>
  <c r="BK2096" i="1"/>
  <c r="BL2096" i="1"/>
  <c r="BM2096" i="1"/>
  <c r="BN2096" i="1"/>
  <c r="BO2096" i="1"/>
  <c r="BP2096" i="1"/>
  <c r="BQ2096" i="1"/>
  <c r="BR2096" i="1"/>
  <c r="BS2096" i="1"/>
  <c r="BT2096" i="1"/>
  <c r="BU2096" i="1"/>
  <c r="BV2096" i="1"/>
  <c r="BW2096" i="1"/>
  <c r="BX2096" i="1"/>
  <c r="BY2096" i="1"/>
  <c r="BZ2096" i="1"/>
  <c r="CA2096" i="1"/>
  <c r="CB2096" i="1"/>
  <c r="CC2096" i="1"/>
  <c r="CD2096" i="1"/>
  <c r="CE2096" i="1"/>
  <c r="CF2096" i="1"/>
  <c r="CG2096" i="1"/>
  <c r="CH2096" i="1"/>
  <c r="CI2096" i="1"/>
  <c r="CJ2096" i="1"/>
  <c r="CK2096" i="1"/>
  <c r="CL2096" i="1"/>
  <c r="CM2096" i="1"/>
  <c r="CN2096" i="1"/>
  <c r="CO2096" i="1"/>
  <c r="CP2096" i="1"/>
  <c r="CQ2096" i="1"/>
  <c r="CR2096" i="1"/>
  <c r="CS2096" i="1"/>
  <c r="CT2096" i="1"/>
  <c r="CU2096" i="1"/>
  <c r="CV2096" i="1"/>
  <c r="CW2096" i="1"/>
  <c r="CX2096" i="1"/>
  <c r="CY2096" i="1"/>
  <c r="CZ2096" i="1"/>
  <c r="DA2096" i="1"/>
  <c r="BD2096" i="1"/>
  <c r="B2096" i="1"/>
  <c r="BE2097" i="1"/>
  <c r="BF2097" i="1"/>
  <c r="BG2097" i="1"/>
  <c r="BH2097" i="1"/>
  <c r="BI2097" i="1"/>
  <c r="BJ2097" i="1"/>
  <c r="BK2097" i="1"/>
  <c r="BL2097" i="1"/>
  <c r="BM2097" i="1"/>
  <c r="BN2097" i="1"/>
  <c r="BO2097" i="1"/>
  <c r="BP2097" i="1"/>
  <c r="BQ2097" i="1"/>
  <c r="BR2097" i="1"/>
  <c r="BS2097" i="1"/>
  <c r="BT2097" i="1"/>
  <c r="BU2097" i="1"/>
  <c r="BV2097" i="1"/>
  <c r="BW2097" i="1"/>
  <c r="BX2097" i="1"/>
  <c r="BY2097" i="1"/>
  <c r="BZ2097" i="1"/>
  <c r="CA2097" i="1"/>
  <c r="CB2097" i="1"/>
  <c r="CC2097" i="1"/>
  <c r="CD2097" i="1"/>
  <c r="CE2097" i="1"/>
  <c r="CF2097" i="1"/>
  <c r="CG2097" i="1"/>
  <c r="CH2097" i="1"/>
  <c r="CI2097" i="1"/>
  <c r="CJ2097" i="1"/>
  <c r="CK2097" i="1"/>
  <c r="CL2097" i="1"/>
  <c r="CM2097" i="1"/>
  <c r="CN2097" i="1"/>
  <c r="CO2097" i="1"/>
  <c r="CP2097" i="1"/>
  <c r="CQ2097" i="1"/>
  <c r="CR2097" i="1"/>
  <c r="CS2097" i="1"/>
  <c r="CT2097" i="1"/>
  <c r="CU2097" i="1"/>
  <c r="CV2097" i="1"/>
  <c r="CW2097" i="1"/>
  <c r="CX2097" i="1"/>
  <c r="CY2097" i="1"/>
  <c r="CZ2097" i="1"/>
  <c r="DA2097" i="1"/>
  <c r="BD2097" i="1"/>
  <c r="B2097" i="1"/>
  <c r="BE2098" i="1"/>
  <c r="BF2098" i="1"/>
  <c r="BG2098" i="1"/>
  <c r="BH2098" i="1"/>
  <c r="BI2098" i="1"/>
  <c r="BJ2098" i="1"/>
  <c r="BK2098" i="1"/>
  <c r="BL2098" i="1"/>
  <c r="BM2098" i="1"/>
  <c r="BN2098" i="1"/>
  <c r="BO2098" i="1"/>
  <c r="BP2098" i="1"/>
  <c r="BQ2098" i="1"/>
  <c r="BR2098" i="1"/>
  <c r="BS2098" i="1"/>
  <c r="BT2098" i="1"/>
  <c r="BU2098" i="1"/>
  <c r="BV2098" i="1"/>
  <c r="BW2098" i="1"/>
  <c r="BX2098" i="1"/>
  <c r="BY2098" i="1"/>
  <c r="BZ2098" i="1"/>
  <c r="CA2098" i="1"/>
  <c r="CB2098" i="1"/>
  <c r="CC2098" i="1"/>
  <c r="CD2098" i="1"/>
  <c r="CE2098" i="1"/>
  <c r="CF2098" i="1"/>
  <c r="CG2098" i="1"/>
  <c r="CH2098" i="1"/>
  <c r="CI2098" i="1"/>
  <c r="CJ2098" i="1"/>
  <c r="CK2098" i="1"/>
  <c r="CL2098" i="1"/>
  <c r="CM2098" i="1"/>
  <c r="CN2098" i="1"/>
  <c r="CO2098" i="1"/>
  <c r="CP2098" i="1"/>
  <c r="CQ2098" i="1"/>
  <c r="CR2098" i="1"/>
  <c r="CS2098" i="1"/>
  <c r="CT2098" i="1"/>
  <c r="CU2098" i="1"/>
  <c r="CV2098" i="1"/>
  <c r="CW2098" i="1"/>
  <c r="CX2098" i="1"/>
  <c r="CY2098" i="1"/>
  <c r="CZ2098" i="1"/>
  <c r="DA2098" i="1"/>
  <c r="BD2098" i="1"/>
  <c r="B2098" i="1"/>
  <c r="BE2099" i="1"/>
  <c r="BF2099" i="1"/>
  <c r="BG2099" i="1"/>
  <c r="BH2099" i="1"/>
  <c r="BI2099" i="1"/>
  <c r="BJ2099" i="1"/>
  <c r="BK2099" i="1"/>
  <c r="BL2099" i="1"/>
  <c r="BM2099" i="1"/>
  <c r="BN2099" i="1"/>
  <c r="BO2099" i="1"/>
  <c r="BP2099" i="1"/>
  <c r="BQ2099" i="1"/>
  <c r="BR2099" i="1"/>
  <c r="BS2099" i="1"/>
  <c r="BT2099" i="1"/>
  <c r="BU2099" i="1"/>
  <c r="BV2099" i="1"/>
  <c r="BW2099" i="1"/>
  <c r="BX2099" i="1"/>
  <c r="BY2099" i="1"/>
  <c r="BZ2099" i="1"/>
  <c r="CA2099" i="1"/>
  <c r="CB2099" i="1"/>
  <c r="CC2099" i="1"/>
  <c r="CD2099" i="1"/>
  <c r="CE2099" i="1"/>
  <c r="CF2099" i="1"/>
  <c r="CG2099" i="1"/>
  <c r="CH2099" i="1"/>
  <c r="CI2099" i="1"/>
  <c r="CJ2099" i="1"/>
  <c r="CK2099" i="1"/>
  <c r="CL2099" i="1"/>
  <c r="CM2099" i="1"/>
  <c r="CN2099" i="1"/>
  <c r="CO2099" i="1"/>
  <c r="CP2099" i="1"/>
  <c r="CQ2099" i="1"/>
  <c r="CR2099" i="1"/>
  <c r="CS2099" i="1"/>
  <c r="CT2099" i="1"/>
  <c r="CU2099" i="1"/>
  <c r="CV2099" i="1"/>
  <c r="CW2099" i="1"/>
  <c r="CX2099" i="1"/>
  <c r="CY2099" i="1"/>
  <c r="CZ2099" i="1"/>
  <c r="DA2099" i="1"/>
  <c r="BD2099" i="1"/>
  <c r="B2099" i="1"/>
  <c r="BE2100" i="1"/>
  <c r="BF2100" i="1"/>
  <c r="BG2100" i="1"/>
  <c r="BH2100" i="1"/>
  <c r="BI2100" i="1"/>
  <c r="BJ2100" i="1"/>
  <c r="BK2100" i="1"/>
  <c r="BL2100" i="1"/>
  <c r="BM2100" i="1"/>
  <c r="BN2100" i="1"/>
  <c r="BO2100" i="1"/>
  <c r="BP2100" i="1"/>
  <c r="BQ2100" i="1"/>
  <c r="BR2100" i="1"/>
  <c r="BS2100" i="1"/>
  <c r="BT2100" i="1"/>
  <c r="BU2100" i="1"/>
  <c r="BV2100" i="1"/>
  <c r="BW2100" i="1"/>
  <c r="BX2100" i="1"/>
  <c r="BY2100" i="1"/>
  <c r="BZ2100" i="1"/>
  <c r="CA2100" i="1"/>
  <c r="CB2100" i="1"/>
  <c r="CC2100" i="1"/>
  <c r="CD2100" i="1"/>
  <c r="CE2100" i="1"/>
  <c r="CF2100" i="1"/>
  <c r="CG2100" i="1"/>
  <c r="CH2100" i="1"/>
  <c r="CI2100" i="1"/>
  <c r="CJ2100" i="1"/>
  <c r="CK2100" i="1"/>
  <c r="CL2100" i="1"/>
  <c r="CM2100" i="1"/>
  <c r="CN2100" i="1"/>
  <c r="CO2100" i="1"/>
  <c r="CP2100" i="1"/>
  <c r="CQ2100" i="1"/>
  <c r="CR2100" i="1"/>
  <c r="CS2100" i="1"/>
  <c r="CT2100" i="1"/>
  <c r="CU2100" i="1"/>
  <c r="CV2100" i="1"/>
  <c r="CW2100" i="1"/>
  <c r="CX2100" i="1"/>
  <c r="CY2100" i="1"/>
  <c r="CZ2100" i="1"/>
  <c r="DA2100" i="1"/>
  <c r="BD2100" i="1"/>
  <c r="B2100" i="1"/>
  <c r="BE2101" i="1"/>
  <c r="BF2101" i="1"/>
  <c r="BG2101" i="1"/>
  <c r="BH2101" i="1"/>
  <c r="BI2101" i="1"/>
  <c r="BJ2101" i="1"/>
  <c r="BK2101" i="1"/>
  <c r="BL2101" i="1"/>
  <c r="BM2101" i="1"/>
  <c r="BN2101" i="1"/>
  <c r="BO2101" i="1"/>
  <c r="BP2101" i="1"/>
  <c r="BQ2101" i="1"/>
  <c r="BR2101" i="1"/>
  <c r="BS2101" i="1"/>
  <c r="BT2101" i="1"/>
  <c r="BU2101" i="1"/>
  <c r="BV2101" i="1"/>
  <c r="BW2101" i="1"/>
  <c r="BX2101" i="1"/>
  <c r="BY2101" i="1"/>
  <c r="BZ2101" i="1"/>
  <c r="CA2101" i="1"/>
  <c r="CB2101" i="1"/>
  <c r="CC2101" i="1"/>
  <c r="CD2101" i="1"/>
  <c r="CE2101" i="1"/>
  <c r="CF2101" i="1"/>
  <c r="CG2101" i="1"/>
  <c r="CH2101" i="1"/>
  <c r="CI2101" i="1"/>
  <c r="CJ2101" i="1"/>
  <c r="CK2101" i="1"/>
  <c r="CL2101" i="1"/>
  <c r="CM2101" i="1"/>
  <c r="CN2101" i="1"/>
  <c r="CO2101" i="1"/>
  <c r="CP2101" i="1"/>
  <c r="CQ2101" i="1"/>
  <c r="CR2101" i="1"/>
  <c r="CS2101" i="1"/>
  <c r="CT2101" i="1"/>
  <c r="CU2101" i="1"/>
  <c r="CV2101" i="1"/>
  <c r="CW2101" i="1"/>
  <c r="CX2101" i="1"/>
  <c r="CY2101" i="1"/>
  <c r="CZ2101" i="1"/>
  <c r="DA2101" i="1"/>
  <c r="BD2101" i="1"/>
  <c r="B2101" i="1"/>
  <c r="BE2102" i="1"/>
  <c r="BF2102" i="1"/>
  <c r="BG2102" i="1"/>
  <c r="BH2102" i="1"/>
  <c r="BI2102" i="1"/>
  <c r="BJ2102" i="1"/>
  <c r="BK2102" i="1"/>
  <c r="BL2102" i="1"/>
  <c r="BM2102" i="1"/>
  <c r="BN2102" i="1"/>
  <c r="BO2102" i="1"/>
  <c r="BP2102" i="1"/>
  <c r="BQ2102" i="1"/>
  <c r="BR2102" i="1"/>
  <c r="BS2102" i="1"/>
  <c r="BT2102" i="1"/>
  <c r="BU2102" i="1"/>
  <c r="BV2102" i="1"/>
  <c r="BW2102" i="1"/>
  <c r="BX2102" i="1"/>
  <c r="BY2102" i="1"/>
  <c r="BZ2102" i="1"/>
  <c r="CA2102" i="1"/>
  <c r="CB2102" i="1"/>
  <c r="CC2102" i="1"/>
  <c r="CD2102" i="1"/>
  <c r="CE2102" i="1"/>
  <c r="CF2102" i="1"/>
  <c r="CG2102" i="1"/>
  <c r="CH2102" i="1"/>
  <c r="CI2102" i="1"/>
  <c r="CJ2102" i="1"/>
  <c r="CK2102" i="1"/>
  <c r="CL2102" i="1"/>
  <c r="CM2102" i="1"/>
  <c r="CN2102" i="1"/>
  <c r="CO2102" i="1"/>
  <c r="CP2102" i="1"/>
  <c r="CQ2102" i="1"/>
  <c r="CR2102" i="1"/>
  <c r="CS2102" i="1"/>
  <c r="CT2102" i="1"/>
  <c r="CU2102" i="1"/>
  <c r="CV2102" i="1"/>
  <c r="CW2102" i="1"/>
  <c r="CX2102" i="1"/>
  <c r="CY2102" i="1"/>
  <c r="CZ2102" i="1"/>
  <c r="DA2102" i="1"/>
  <c r="BD2102" i="1"/>
  <c r="B2102" i="1"/>
  <c r="BE2103" i="1"/>
  <c r="BF2103" i="1"/>
  <c r="BG2103" i="1"/>
  <c r="BH2103" i="1"/>
  <c r="BI2103" i="1"/>
  <c r="BJ2103" i="1"/>
  <c r="BK2103" i="1"/>
  <c r="BL2103" i="1"/>
  <c r="BM2103" i="1"/>
  <c r="BN2103" i="1"/>
  <c r="BO2103" i="1"/>
  <c r="BP2103" i="1"/>
  <c r="BQ2103" i="1"/>
  <c r="BR2103" i="1"/>
  <c r="BS2103" i="1"/>
  <c r="BT2103" i="1"/>
  <c r="BU2103" i="1"/>
  <c r="BV2103" i="1"/>
  <c r="BW2103" i="1"/>
  <c r="BX2103" i="1"/>
  <c r="BY2103" i="1"/>
  <c r="BZ2103" i="1"/>
  <c r="CA2103" i="1"/>
  <c r="CB2103" i="1"/>
  <c r="CC2103" i="1"/>
  <c r="CD2103" i="1"/>
  <c r="CE2103" i="1"/>
  <c r="CF2103" i="1"/>
  <c r="CG2103" i="1"/>
  <c r="CH2103" i="1"/>
  <c r="CI2103" i="1"/>
  <c r="CJ2103" i="1"/>
  <c r="CK2103" i="1"/>
  <c r="CL2103" i="1"/>
  <c r="CM2103" i="1"/>
  <c r="CN2103" i="1"/>
  <c r="CO2103" i="1"/>
  <c r="CP2103" i="1"/>
  <c r="CQ2103" i="1"/>
  <c r="CR2103" i="1"/>
  <c r="CS2103" i="1"/>
  <c r="CT2103" i="1"/>
  <c r="CU2103" i="1"/>
  <c r="CV2103" i="1"/>
  <c r="CW2103" i="1"/>
  <c r="CX2103" i="1"/>
  <c r="CY2103" i="1"/>
  <c r="CZ2103" i="1"/>
  <c r="DA2103" i="1"/>
  <c r="BD2103" i="1"/>
  <c r="B2103" i="1"/>
  <c r="BE2104" i="1"/>
  <c r="BF2104" i="1"/>
  <c r="BG2104" i="1"/>
  <c r="BH2104" i="1"/>
  <c r="BI2104" i="1"/>
  <c r="BJ2104" i="1"/>
  <c r="BK2104" i="1"/>
  <c r="BL2104" i="1"/>
  <c r="BM2104" i="1"/>
  <c r="BN2104" i="1"/>
  <c r="BO2104" i="1"/>
  <c r="BP2104" i="1"/>
  <c r="BQ2104" i="1"/>
  <c r="BR2104" i="1"/>
  <c r="BS2104" i="1"/>
  <c r="BT2104" i="1"/>
  <c r="BU2104" i="1"/>
  <c r="BV2104" i="1"/>
  <c r="BW2104" i="1"/>
  <c r="BX2104" i="1"/>
  <c r="BY2104" i="1"/>
  <c r="BZ2104" i="1"/>
  <c r="CA2104" i="1"/>
  <c r="CB2104" i="1"/>
  <c r="CC2104" i="1"/>
  <c r="CD2104" i="1"/>
  <c r="CE2104" i="1"/>
  <c r="CF2104" i="1"/>
  <c r="CG2104" i="1"/>
  <c r="CH2104" i="1"/>
  <c r="CI2104" i="1"/>
  <c r="CJ2104" i="1"/>
  <c r="CK2104" i="1"/>
  <c r="CL2104" i="1"/>
  <c r="CM2104" i="1"/>
  <c r="CN2104" i="1"/>
  <c r="CO2104" i="1"/>
  <c r="CP2104" i="1"/>
  <c r="CQ2104" i="1"/>
  <c r="CR2104" i="1"/>
  <c r="CS2104" i="1"/>
  <c r="CT2104" i="1"/>
  <c r="CU2104" i="1"/>
  <c r="CV2104" i="1"/>
  <c r="CW2104" i="1"/>
  <c r="CX2104" i="1"/>
  <c r="CY2104" i="1"/>
  <c r="CZ2104" i="1"/>
  <c r="DA2104" i="1"/>
  <c r="BD2104" i="1"/>
  <c r="B2104" i="1"/>
  <c r="BE2105" i="1"/>
  <c r="BF2105" i="1"/>
  <c r="BG2105" i="1"/>
  <c r="BH2105" i="1"/>
  <c r="BI2105" i="1"/>
  <c r="BJ2105" i="1"/>
  <c r="BK2105" i="1"/>
  <c r="BL2105" i="1"/>
  <c r="BM2105" i="1"/>
  <c r="BN2105" i="1"/>
  <c r="BO2105" i="1"/>
  <c r="BP2105" i="1"/>
  <c r="BQ2105" i="1"/>
  <c r="BR2105" i="1"/>
  <c r="BS2105" i="1"/>
  <c r="BT2105" i="1"/>
  <c r="BU2105" i="1"/>
  <c r="BV2105" i="1"/>
  <c r="BW2105" i="1"/>
  <c r="BX2105" i="1"/>
  <c r="BY2105" i="1"/>
  <c r="BZ2105" i="1"/>
  <c r="CA2105" i="1"/>
  <c r="CB2105" i="1"/>
  <c r="CC2105" i="1"/>
  <c r="CD2105" i="1"/>
  <c r="CE2105" i="1"/>
  <c r="CF2105" i="1"/>
  <c r="CG2105" i="1"/>
  <c r="CH2105" i="1"/>
  <c r="CI2105" i="1"/>
  <c r="CJ2105" i="1"/>
  <c r="CK2105" i="1"/>
  <c r="CL2105" i="1"/>
  <c r="CM2105" i="1"/>
  <c r="CN2105" i="1"/>
  <c r="CO2105" i="1"/>
  <c r="CP2105" i="1"/>
  <c r="CQ2105" i="1"/>
  <c r="CR2105" i="1"/>
  <c r="CS2105" i="1"/>
  <c r="CT2105" i="1"/>
  <c r="CU2105" i="1"/>
  <c r="CV2105" i="1"/>
  <c r="CW2105" i="1"/>
  <c r="CX2105" i="1"/>
  <c r="CY2105" i="1"/>
  <c r="CZ2105" i="1"/>
  <c r="DA2105" i="1"/>
  <c r="BD2105" i="1"/>
  <c r="B2105" i="1"/>
  <c r="BE2106" i="1"/>
  <c r="BF2106" i="1"/>
  <c r="BG2106" i="1"/>
  <c r="BH2106" i="1"/>
  <c r="BI2106" i="1"/>
  <c r="BJ2106" i="1"/>
  <c r="BK2106" i="1"/>
  <c r="BL2106" i="1"/>
  <c r="BM2106" i="1"/>
  <c r="BN2106" i="1"/>
  <c r="BO2106" i="1"/>
  <c r="BP2106" i="1"/>
  <c r="BQ2106" i="1"/>
  <c r="BR2106" i="1"/>
  <c r="BS2106" i="1"/>
  <c r="BT2106" i="1"/>
  <c r="BU2106" i="1"/>
  <c r="BV2106" i="1"/>
  <c r="BW2106" i="1"/>
  <c r="BX2106" i="1"/>
  <c r="BY2106" i="1"/>
  <c r="BZ2106" i="1"/>
  <c r="CA2106" i="1"/>
  <c r="CB2106" i="1"/>
  <c r="CC2106" i="1"/>
  <c r="CD2106" i="1"/>
  <c r="CE2106" i="1"/>
  <c r="CF2106" i="1"/>
  <c r="CG2106" i="1"/>
  <c r="CH2106" i="1"/>
  <c r="CI2106" i="1"/>
  <c r="CJ2106" i="1"/>
  <c r="CK2106" i="1"/>
  <c r="CL2106" i="1"/>
  <c r="CM2106" i="1"/>
  <c r="CN2106" i="1"/>
  <c r="CO2106" i="1"/>
  <c r="CP2106" i="1"/>
  <c r="CQ2106" i="1"/>
  <c r="CR2106" i="1"/>
  <c r="CS2106" i="1"/>
  <c r="CT2106" i="1"/>
  <c r="CU2106" i="1"/>
  <c r="CV2106" i="1"/>
  <c r="CW2106" i="1"/>
  <c r="CX2106" i="1"/>
  <c r="CY2106" i="1"/>
  <c r="CZ2106" i="1"/>
  <c r="DA2106" i="1"/>
  <c r="BD2106" i="1"/>
  <c r="B2106" i="1"/>
  <c r="BE2107" i="1"/>
  <c r="BF2107" i="1"/>
  <c r="BG2107" i="1"/>
  <c r="BH2107" i="1"/>
  <c r="BI2107" i="1"/>
  <c r="BJ2107" i="1"/>
  <c r="BK2107" i="1"/>
  <c r="BL2107" i="1"/>
  <c r="BM2107" i="1"/>
  <c r="BN2107" i="1"/>
  <c r="BO2107" i="1"/>
  <c r="BP2107" i="1"/>
  <c r="BQ2107" i="1"/>
  <c r="BR2107" i="1"/>
  <c r="BS2107" i="1"/>
  <c r="BT2107" i="1"/>
  <c r="BU2107" i="1"/>
  <c r="BV2107" i="1"/>
  <c r="BW2107" i="1"/>
  <c r="BX2107" i="1"/>
  <c r="BY2107" i="1"/>
  <c r="BZ2107" i="1"/>
  <c r="CA2107" i="1"/>
  <c r="CB2107" i="1"/>
  <c r="CC2107" i="1"/>
  <c r="CD2107" i="1"/>
  <c r="CE2107" i="1"/>
  <c r="CF2107" i="1"/>
  <c r="CG2107" i="1"/>
  <c r="CH2107" i="1"/>
  <c r="CI2107" i="1"/>
  <c r="CJ2107" i="1"/>
  <c r="CK2107" i="1"/>
  <c r="CL2107" i="1"/>
  <c r="CM2107" i="1"/>
  <c r="CN2107" i="1"/>
  <c r="CO2107" i="1"/>
  <c r="CP2107" i="1"/>
  <c r="CQ2107" i="1"/>
  <c r="CR2107" i="1"/>
  <c r="CS2107" i="1"/>
  <c r="CT2107" i="1"/>
  <c r="CU2107" i="1"/>
  <c r="CV2107" i="1"/>
  <c r="CW2107" i="1"/>
  <c r="CX2107" i="1"/>
  <c r="CY2107" i="1"/>
  <c r="CZ2107" i="1"/>
  <c r="DA2107" i="1"/>
  <c r="BD2107" i="1"/>
  <c r="B2107" i="1"/>
  <c r="BE2108" i="1"/>
  <c r="BF2108" i="1"/>
  <c r="BG2108" i="1"/>
  <c r="BH2108" i="1"/>
  <c r="BI2108" i="1"/>
  <c r="BJ2108" i="1"/>
  <c r="BK2108" i="1"/>
  <c r="BL2108" i="1"/>
  <c r="BM2108" i="1"/>
  <c r="BN2108" i="1"/>
  <c r="BO2108" i="1"/>
  <c r="BP2108" i="1"/>
  <c r="BQ2108" i="1"/>
  <c r="BR2108" i="1"/>
  <c r="BS2108" i="1"/>
  <c r="BT2108" i="1"/>
  <c r="BU2108" i="1"/>
  <c r="BV2108" i="1"/>
  <c r="BW2108" i="1"/>
  <c r="BX2108" i="1"/>
  <c r="BY2108" i="1"/>
  <c r="BZ2108" i="1"/>
  <c r="CA2108" i="1"/>
  <c r="CB2108" i="1"/>
  <c r="CC2108" i="1"/>
  <c r="CD2108" i="1"/>
  <c r="CE2108" i="1"/>
  <c r="CF2108" i="1"/>
  <c r="CG2108" i="1"/>
  <c r="CH2108" i="1"/>
  <c r="CI2108" i="1"/>
  <c r="CJ2108" i="1"/>
  <c r="CK2108" i="1"/>
  <c r="CL2108" i="1"/>
  <c r="CM2108" i="1"/>
  <c r="CN2108" i="1"/>
  <c r="CO2108" i="1"/>
  <c r="CP2108" i="1"/>
  <c r="CQ2108" i="1"/>
  <c r="CR2108" i="1"/>
  <c r="CS2108" i="1"/>
  <c r="CT2108" i="1"/>
  <c r="CU2108" i="1"/>
  <c r="CV2108" i="1"/>
  <c r="CW2108" i="1"/>
  <c r="CX2108" i="1"/>
  <c r="CY2108" i="1"/>
  <c r="CZ2108" i="1"/>
  <c r="DA2108" i="1"/>
  <c r="BD2108" i="1"/>
  <c r="B2108" i="1"/>
  <c r="BE2109" i="1"/>
  <c r="BF2109" i="1"/>
  <c r="BG2109" i="1"/>
  <c r="BH2109" i="1"/>
  <c r="BI2109" i="1"/>
  <c r="BJ2109" i="1"/>
  <c r="BK2109" i="1"/>
  <c r="BL2109" i="1"/>
  <c r="BM2109" i="1"/>
  <c r="BN2109" i="1"/>
  <c r="BO2109" i="1"/>
  <c r="BP2109" i="1"/>
  <c r="BQ2109" i="1"/>
  <c r="BR2109" i="1"/>
  <c r="BS2109" i="1"/>
  <c r="BT2109" i="1"/>
  <c r="BU2109" i="1"/>
  <c r="BV2109" i="1"/>
  <c r="BW2109" i="1"/>
  <c r="BX2109" i="1"/>
  <c r="BY2109" i="1"/>
  <c r="BZ2109" i="1"/>
  <c r="CA2109" i="1"/>
  <c r="CB2109" i="1"/>
  <c r="CC2109" i="1"/>
  <c r="CD2109" i="1"/>
  <c r="CE2109" i="1"/>
  <c r="CF2109" i="1"/>
  <c r="CG2109" i="1"/>
  <c r="CH2109" i="1"/>
  <c r="CI2109" i="1"/>
  <c r="CJ2109" i="1"/>
  <c r="CK2109" i="1"/>
  <c r="CL2109" i="1"/>
  <c r="CM2109" i="1"/>
  <c r="CN2109" i="1"/>
  <c r="CO2109" i="1"/>
  <c r="CP2109" i="1"/>
  <c r="CQ2109" i="1"/>
  <c r="CR2109" i="1"/>
  <c r="CS2109" i="1"/>
  <c r="CT2109" i="1"/>
  <c r="CU2109" i="1"/>
  <c r="CV2109" i="1"/>
  <c r="CW2109" i="1"/>
  <c r="CX2109" i="1"/>
  <c r="CY2109" i="1"/>
  <c r="CZ2109" i="1"/>
  <c r="DA2109" i="1"/>
  <c r="BD2109" i="1"/>
  <c r="B2109" i="1"/>
  <c r="BE2110" i="1"/>
  <c r="BF2110" i="1"/>
  <c r="BG2110" i="1"/>
  <c r="BH2110" i="1"/>
  <c r="BI2110" i="1"/>
  <c r="BJ2110" i="1"/>
  <c r="BK2110" i="1"/>
  <c r="BL2110" i="1"/>
  <c r="BM2110" i="1"/>
  <c r="BN2110" i="1"/>
  <c r="BO2110" i="1"/>
  <c r="BP2110" i="1"/>
  <c r="BQ2110" i="1"/>
  <c r="BR2110" i="1"/>
  <c r="BS2110" i="1"/>
  <c r="BT2110" i="1"/>
  <c r="BU2110" i="1"/>
  <c r="BV2110" i="1"/>
  <c r="BW2110" i="1"/>
  <c r="BX2110" i="1"/>
  <c r="BY2110" i="1"/>
  <c r="BZ2110" i="1"/>
  <c r="CA2110" i="1"/>
  <c r="CB2110" i="1"/>
  <c r="CC2110" i="1"/>
  <c r="CD2110" i="1"/>
  <c r="CE2110" i="1"/>
  <c r="CF2110" i="1"/>
  <c r="CG2110" i="1"/>
  <c r="CH2110" i="1"/>
  <c r="CI2110" i="1"/>
  <c r="CJ2110" i="1"/>
  <c r="CK2110" i="1"/>
  <c r="CL2110" i="1"/>
  <c r="CM2110" i="1"/>
  <c r="CN2110" i="1"/>
  <c r="CO2110" i="1"/>
  <c r="CP2110" i="1"/>
  <c r="CQ2110" i="1"/>
  <c r="CR2110" i="1"/>
  <c r="CS2110" i="1"/>
  <c r="CT2110" i="1"/>
  <c r="CU2110" i="1"/>
  <c r="CV2110" i="1"/>
  <c r="CW2110" i="1"/>
  <c r="CX2110" i="1"/>
  <c r="CY2110" i="1"/>
  <c r="CZ2110" i="1"/>
  <c r="DA2110" i="1"/>
  <c r="BD2110" i="1"/>
  <c r="B2110" i="1"/>
  <c r="BE2111" i="1"/>
  <c r="BF2111" i="1"/>
  <c r="BG2111" i="1"/>
  <c r="BH2111" i="1"/>
  <c r="BI2111" i="1"/>
  <c r="BJ2111" i="1"/>
  <c r="BK2111" i="1"/>
  <c r="BL2111" i="1"/>
  <c r="BM2111" i="1"/>
  <c r="BN2111" i="1"/>
  <c r="BO2111" i="1"/>
  <c r="BP2111" i="1"/>
  <c r="BQ2111" i="1"/>
  <c r="BR2111" i="1"/>
  <c r="BS2111" i="1"/>
  <c r="BT2111" i="1"/>
  <c r="BU2111" i="1"/>
  <c r="BV2111" i="1"/>
  <c r="BW2111" i="1"/>
  <c r="BX2111" i="1"/>
  <c r="BY2111" i="1"/>
  <c r="BZ2111" i="1"/>
  <c r="CA2111" i="1"/>
  <c r="CB2111" i="1"/>
  <c r="CC2111" i="1"/>
  <c r="CD2111" i="1"/>
  <c r="CE2111" i="1"/>
  <c r="CF2111" i="1"/>
  <c r="CG2111" i="1"/>
  <c r="CH2111" i="1"/>
  <c r="CI2111" i="1"/>
  <c r="CJ2111" i="1"/>
  <c r="CK2111" i="1"/>
  <c r="CL2111" i="1"/>
  <c r="CM2111" i="1"/>
  <c r="CN2111" i="1"/>
  <c r="CO2111" i="1"/>
  <c r="CP2111" i="1"/>
  <c r="CQ2111" i="1"/>
  <c r="CR2111" i="1"/>
  <c r="CS2111" i="1"/>
  <c r="CT2111" i="1"/>
  <c r="CU2111" i="1"/>
  <c r="CV2111" i="1"/>
  <c r="CW2111" i="1"/>
  <c r="CX2111" i="1"/>
  <c r="CY2111" i="1"/>
  <c r="CZ2111" i="1"/>
  <c r="DA2111" i="1"/>
  <c r="BD2111" i="1"/>
  <c r="B2111" i="1"/>
  <c r="BE2112" i="1"/>
  <c r="BF2112" i="1"/>
  <c r="BG2112" i="1"/>
  <c r="BH2112" i="1"/>
  <c r="BI2112" i="1"/>
  <c r="BJ2112" i="1"/>
  <c r="BK2112" i="1"/>
  <c r="BL2112" i="1"/>
  <c r="BM2112" i="1"/>
  <c r="BN2112" i="1"/>
  <c r="BO2112" i="1"/>
  <c r="BP2112" i="1"/>
  <c r="BQ2112" i="1"/>
  <c r="BR2112" i="1"/>
  <c r="BS2112" i="1"/>
  <c r="BT2112" i="1"/>
  <c r="BU2112" i="1"/>
  <c r="BV2112" i="1"/>
  <c r="BW2112" i="1"/>
  <c r="BX2112" i="1"/>
  <c r="BY2112" i="1"/>
  <c r="BZ2112" i="1"/>
  <c r="CA2112" i="1"/>
  <c r="CB2112" i="1"/>
  <c r="CC2112" i="1"/>
  <c r="CD2112" i="1"/>
  <c r="CE2112" i="1"/>
  <c r="CF2112" i="1"/>
  <c r="CG2112" i="1"/>
  <c r="CH2112" i="1"/>
  <c r="CI2112" i="1"/>
  <c r="CJ2112" i="1"/>
  <c r="CK2112" i="1"/>
  <c r="CL2112" i="1"/>
  <c r="CM2112" i="1"/>
  <c r="CN2112" i="1"/>
  <c r="CO2112" i="1"/>
  <c r="CP2112" i="1"/>
  <c r="CQ2112" i="1"/>
  <c r="CR2112" i="1"/>
  <c r="CS2112" i="1"/>
  <c r="CT2112" i="1"/>
  <c r="CU2112" i="1"/>
  <c r="CV2112" i="1"/>
  <c r="CW2112" i="1"/>
  <c r="CX2112" i="1"/>
  <c r="CY2112" i="1"/>
  <c r="CZ2112" i="1"/>
  <c r="DA2112" i="1"/>
  <c r="BD2112" i="1"/>
  <c r="B2112" i="1"/>
  <c r="BE2113" i="1"/>
  <c r="BF2113" i="1"/>
  <c r="BG2113" i="1"/>
  <c r="BH2113" i="1"/>
  <c r="BI2113" i="1"/>
  <c r="BJ2113" i="1"/>
  <c r="BK2113" i="1"/>
  <c r="BL2113" i="1"/>
  <c r="BM2113" i="1"/>
  <c r="BN2113" i="1"/>
  <c r="BO2113" i="1"/>
  <c r="BP2113" i="1"/>
  <c r="BQ2113" i="1"/>
  <c r="BR2113" i="1"/>
  <c r="BS2113" i="1"/>
  <c r="BT2113" i="1"/>
  <c r="BU2113" i="1"/>
  <c r="BV2113" i="1"/>
  <c r="BW2113" i="1"/>
  <c r="BX2113" i="1"/>
  <c r="BY2113" i="1"/>
  <c r="BZ2113" i="1"/>
  <c r="CA2113" i="1"/>
  <c r="CB2113" i="1"/>
  <c r="CC2113" i="1"/>
  <c r="CD2113" i="1"/>
  <c r="CE2113" i="1"/>
  <c r="CF2113" i="1"/>
  <c r="CG2113" i="1"/>
  <c r="CH2113" i="1"/>
  <c r="CI2113" i="1"/>
  <c r="CJ2113" i="1"/>
  <c r="CK2113" i="1"/>
  <c r="CL2113" i="1"/>
  <c r="CM2113" i="1"/>
  <c r="CN2113" i="1"/>
  <c r="CO2113" i="1"/>
  <c r="CP2113" i="1"/>
  <c r="CQ2113" i="1"/>
  <c r="CR2113" i="1"/>
  <c r="CS2113" i="1"/>
  <c r="CT2113" i="1"/>
  <c r="CU2113" i="1"/>
  <c r="CV2113" i="1"/>
  <c r="CW2113" i="1"/>
  <c r="CX2113" i="1"/>
  <c r="CY2113" i="1"/>
  <c r="CZ2113" i="1"/>
  <c r="DA2113" i="1"/>
  <c r="BD2113" i="1"/>
  <c r="B2113" i="1"/>
  <c r="BE2114" i="1"/>
  <c r="BF2114" i="1"/>
  <c r="BG2114" i="1"/>
  <c r="BH2114" i="1"/>
  <c r="BI2114" i="1"/>
  <c r="BJ2114" i="1"/>
  <c r="BK2114" i="1"/>
  <c r="BL2114" i="1"/>
  <c r="BM2114" i="1"/>
  <c r="BN2114" i="1"/>
  <c r="BO2114" i="1"/>
  <c r="BP2114" i="1"/>
  <c r="BQ2114" i="1"/>
  <c r="BR2114" i="1"/>
  <c r="BS2114" i="1"/>
  <c r="BT2114" i="1"/>
  <c r="BU2114" i="1"/>
  <c r="BV2114" i="1"/>
  <c r="BW2114" i="1"/>
  <c r="BX2114" i="1"/>
  <c r="BY2114" i="1"/>
  <c r="BZ2114" i="1"/>
  <c r="CA2114" i="1"/>
  <c r="CB2114" i="1"/>
  <c r="CC2114" i="1"/>
  <c r="CD2114" i="1"/>
  <c r="CE2114" i="1"/>
  <c r="CF2114" i="1"/>
  <c r="CG2114" i="1"/>
  <c r="CH2114" i="1"/>
  <c r="CI2114" i="1"/>
  <c r="CJ2114" i="1"/>
  <c r="CK2114" i="1"/>
  <c r="CL2114" i="1"/>
  <c r="CM2114" i="1"/>
  <c r="CN2114" i="1"/>
  <c r="CO2114" i="1"/>
  <c r="CP2114" i="1"/>
  <c r="CQ2114" i="1"/>
  <c r="CR2114" i="1"/>
  <c r="CS2114" i="1"/>
  <c r="CT2114" i="1"/>
  <c r="CU2114" i="1"/>
  <c r="CV2114" i="1"/>
  <c r="CW2114" i="1"/>
  <c r="CX2114" i="1"/>
  <c r="CY2114" i="1"/>
  <c r="CZ2114" i="1"/>
  <c r="DA2114" i="1"/>
  <c r="BD2114" i="1"/>
  <c r="B2114" i="1"/>
  <c r="BE2115" i="1"/>
  <c r="BF2115" i="1"/>
  <c r="BG2115" i="1"/>
  <c r="BH2115" i="1"/>
  <c r="BI2115" i="1"/>
  <c r="BJ2115" i="1"/>
  <c r="BK2115" i="1"/>
  <c r="BL2115" i="1"/>
  <c r="BM2115" i="1"/>
  <c r="BN2115" i="1"/>
  <c r="BO2115" i="1"/>
  <c r="BP2115" i="1"/>
  <c r="BQ2115" i="1"/>
  <c r="BR2115" i="1"/>
  <c r="BS2115" i="1"/>
  <c r="BT2115" i="1"/>
  <c r="BU2115" i="1"/>
  <c r="BV2115" i="1"/>
  <c r="BW2115" i="1"/>
  <c r="BX2115" i="1"/>
  <c r="BY2115" i="1"/>
  <c r="BZ2115" i="1"/>
  <c r="CA2115" i="1"/>
  <c r="CB2115" i="1"/>
  <c r="CC2115" i="1"/>
  <c r="CD2115" i="1"/>
  <c r="CE2115" i="1"/>
  <c r="CF2115" i="1"/>
  <c r="CG2115" i="1"/>
  <c r="CH2115" i="1"/>
  <c r="CI2115" i="1"/>
  <c r="CJ2115" i="1"/>
  <c r="CK2115" i="1"/>
  <c r="CL2115" i="1"/>
  <c r="CM2115" i="1"/>
  <c r="CN2115" i="1"/>
  <c r="CO2115" i="1"/>
  <c r="CP2115" i="1"/>
  <c r="CQ2115" i="1"/>
  <c r="CR2115" i="1"/>
  <c r="CS2115" i="1"/>
  <c r="CT2115" i="1"/>
  <c r="CU2115" i="1"/>
  <c r="CV2115" i="1"/>
  <c r="CW2115" i="1"/>
  <c r="CX2115" i="1"/>
  <c r="CY2115" i="1"/>
  <c r="CZ2115" i="1"/>
  <c r="DA2115" i="1"/>
  <c r="BD2115" i="1"/>
  <c r="B2115" i="1"/>
  <c r="BE2116" i="1"/>
  <c r="BF2116" i="1"/>
  <c r="BG2116" i="1"/>
  <c r="BH2116" i="1"/>
  <c r="BI2116" i="1"/>
  <c r="BJ2116" i="1"/>
  <c r="BK2116" i="1"/>
  <c r="BL2116" i="1"/>
  <c r="BM2116" i="1"/>
  <c r="BN2116" i="1"/>
  <c r="BO2116" i="1"/>
  <c r="BP2116" i="1"/>
  <c r="BQ2116" i="1"/>
  <c r="BR2116" i="1"/>
  <c r="BS2116" i="1"/>
  <c r="BT2116" i="1"/>
  <c r="BU2116" i="1"/>
  <c r="BV2116" i="1"/>
  <c r="BW2116" i="1"/>
  <c r="BX2116" i="1"/>
  <c r="BY2116" i="1"/>
  <c r="BZ2116" i="1"/>
  <c r="CA2116" i="1"/>
  <c r="CB2116" i="1"/>
  <c r="CC2116" i="1"/>
  <c r="CD2116" i="1"/>
  <c r="CE2116" i="1"/>
  <c r="CF2116" i="1"/>
  <c r="CG2116" i="1"/>
  <c r="CH2116" i="1"/>
  <c r="CI2116" i="1"/>
  <c r="CJ2116" i="1"/>
  <c r="CK2116" i="1"/>
  <c r="CL2116" i="1"/>
  <c r="CM2116" i="1"/>
  <c r="CN2116" i="1"/>
  <c r="CO2116" i="1"/>
  <c r="CP2116" i="1"/>
  <c r="CQ2116" i="1"/>
  <c r="CR2116" i="1"/>
  <c r="CS2116" i="1"/>
  <c r="CT2116" i="1"/>
  <c r="CU2116" i="1"/>
  <c r="CV2116" i="1"/>
  <c r="CW2116" i="1"/>
  <c r="CX2116" i="1"/>
  <c r="CY2116" i="1"/>
  <c r="CZ2116" i="1"/>
  <c r="DA2116" i="1"/>
  <c r="BD2116" i="1"/>
  <c r="B2116" i="1"/>
  <c r="BE2117" i="1"/>
  <c r="BF2117" i="1"/>
  <c r="BG2117" i="1"/>
  <c r="BH2117" i="1"/>
  <c r="BI2117" i="1"/>
  <c r="BJ2117" i="1"/>
  <c r="BK2117" i="1"/>
  <c r="BL2117" i="1"/>
  <c r="BM2117" i="1"/>
  <c r="BN2117" i="1"/>
  <c r="BO2117" i="1"/>
  <c r="BP2117" i="1"/>
  <c r="BQ2117" i="1"/>
  <c r="BR2117" i="1"/>
  <c r="BS2117" i="1"/>
  <c r="BT2117" i="1"/>
  <c r="BU2117" i="1"/>
  <c r="BV2117" i="1"/>
  <c r="BW2117" i="1"/>
  <c r="BX2117" i="1"/>
  <c r="BY2117" i="1"/>
  <c r="BZ2117" i="1"/>
  <c r="CA2117" i="1"/>
  <c r="CB2117" i="1"/>
  <c r="CC2117" i="1"/>
  <c r="CD2117" i="1"/>
  <c r="CE2117" i="1"/>
  <c r="CF2117" i="1"/>
  <c r="CG2117" i="1"/>
  <c r="CH2117" i="1"/>
  <c r="CI2117" i="1"/>
  <c r="CJ2117" i="1"/>
  <c r="CK2117" i="1"/>
  <c r="CL2117" i="1"/>
  <c r="CM2117" i="1"/>
  <c r="CN2117" i="1"/>
  <c r="CO2117" i="1"/>
  <c r="CP2117" i="1"/>
  <c r="CQ2117" i="1"/>
  <c r="CR2117" i="1"/>
  <c r="CS2117" i="1"/>
  <c r="CT2117" i="1"/>
  <c r="CU2117" i="1"/>
  <c r="CV2117" i="1"/>
  <c r="CW2117" i="1"/>
  <c r="CX2117" i="1"/>
  <c r="CY2117" i="1"/>
  <c r="CZ2117" i="1"/>
  <c r="DA2117" i="1"/>
  <c r="BD2117" i="1"/>
  <c r="B2117" i="1"/>
  <c r="BE2118" i="1"/>
  <c r="BF2118" i="1"/>
  <c r="BG2118" i="1"/>
  <c r="BH2118" i="1"/>
  <c r="BI2118" i="1"/>
  <c r="BJ2118" i="1"/>
  <c r="BK2118" i="1"/>
  <c r="BL2118" i="1"/>
  <c r="BM2118" i="1"/>
  <c r="BN2118" i="1"/>
  <c r="BO2118" i="1"/>
  <c r="BP2118" i="1"/>
  <c r="BQ2118" i="1"/>
  <c r="BR2118" i="1"/>
  <c r="BS2118" i="1"/>
  <c r="BT2118" i="1"/>
  <c r="BU2118" i="1"/>
  <c r="BV2118" i="1"/>
  <c r="BW2118" i="1"/>
  <c r="BX2118" i="1"/>
  <c r="BY2118" i="1"/>
  <c r="BZ2118" i="1"/>
  <c r="CA2118" i="1"/>
  <c r="CB2118" i="1"/>
  <c r="CC2118" i="1"/>
  <c r="CD2118" i="1"/>
  <c r="CE2118" i="1"/>
  <c r="CF2118" i="1"/>
  <c r="CG2118" i="1"/>
  <c r="CH2118" i="1"/>
  <c r="CI2118" i="1"/>
  <c r="CJ2118" i="1"/>
  <c r="CK2118" i="1"/>
  <c r="CL2118" i="1"/>
  <c r="CM2118" i="1"/>
  <c r="CN2118" i="1"/>
  <c r="CO2118" i="1"/>
  <c r="CP2118" i="1"/>
  <c r="CQ2118" i="1"/>
  <c r="CR2118" i="1"/>
  <c r="CS2118" i="1"/>
  <c r="CT2118" i="1"/>
  <c r="CU2118" i="1"/>
  <c r="CV2118" i="1"/>
  <c r="CW2118" i="1"/>
  <c r="CX2118" i="1"/>
  <c r="CY2118" i="1"/>
  <c r="CZ2118" i="1"/>
  <c r="DA2118" i="1"/>
  <c r="BD2118" i="1"/>
  <c r="B2118" i="1"/>
  <c r="BE2119" i="1"/>
  <c r="BF2119" i="1"/>
  <c r="BG2119" i="1"/>
  <c r="BH2119" i="1"/>
  <c r="BI2119" i="1"/>
  <c r="BJ2119" i="1"/>
  <c r="BK2119" i="1"/>
  <c r="BL2119" i="1"/>
  <c r="BM2119" i="1"/>
  <c r="BN2119" i="1"/>
  <c r="BO2119" i="1"/>
  <c r="BP2119" i="1"/>
  <c r="BQ2119" i="1"/>
  <c r="BR2119" i="1"/>
  <c r="BS2119" i="1"/>
  <c r="BT2119" i="1"/>
  <c r="BU2119" i="1"/>
  <c r="BV2119" i="1"/>
  <c r="BW2119" i="1"/>
  <c r="BX2119" i="1"/>
  <c r="BY2119" i="1"/>
  <c r="BZ2119" i="1"/>
  <c r="CA2119" i="1"/>
  <c r="CB2119" i="1"/>
  <c r="CC2119" i="1"/>
  <c r="CD2119" i="1"/>
  <c r="CE2119" i="1"/>
  <c r="CF2119" i="1"/>
  <c r="CG2119" i="1"/>
  <c r="CH2119" i="1"/>
  <c r="CI2119" i="1"/>
  <c r="CJ2119" i="1"/>
  <c r="CK2119" i="1"/>
  <c r="CL2119" i="1"/>
  <c r="CM2119" i="1"/>
  <c r="CN2119" i="1"/>
  <c r="CO2119" i="1"/>
  <c r="CP2119" i="1"/>
  <c r="CQ2119" i="1"/>
  <c r="CR2119" i="1"/>
  <c r="CS2119" i="1"/>
  <c r="CT2119" i="1"/>
  <c r="CU2119" i="1"/>
  <c r="CV2119" i="1"/>
  <c r="CW2119" i="1"/>
  <c r="CX2119" i="1"/>
  <c r="CY2119" i="1"/>
  <c r="CZ2119" i="1"/>
  <c r="DA2119" i="1"/>
  <c r="BD2119" i="1"/>
  <c r="B2119" i="1"/>
  <c r="BE2120" i="1"/>
  <c r="BF2120" i="1"/>
  <c r="BG2120" i="1"/>
  <c r="BH2120" i="1"/>
  <c r="BI2120" i="1"/>
  <c r="BJ2120" i="1"/>
  <c r="BK2120" i="1"/>
  <c r="BL2120" i="1"/>
  <c r="BM2120" i="1"/>
  <c r="BN2120" i="1"/>
  <c r="BO2120" i="1"/>
  <c r="BP2120" i="1"/>
  <c r="BQ2120" i="1"/>
  <c r="BR2120" i="1"/>
  <c r="BS2120" i="1"/>
  <c r="BT2120" i="1"/>
  <c r="BU2120" i="1"/>
  <c r="BV2120" i="1"/>
  <c r="BW2120" i="1"/>
  <c r="BX2120" i="1"/>
  <c r="BY2120" i="1"/>
  <c r="BZ2120" i="1"/>
  <c r="CA2120" i="1"/>
  <c r="CB2120" i="1"/>
  <c r="CC2120" i="1"/>
  <c r="CD2120" i="1"/>
  <c r="CE2120" i="1"/>
  <c r="CF2120" i="1"/>
  <c r="CG2120" i="1"/>
  <c r="CH2120" i="1"/>
  <c r="CI2120" i="1"/>
  <c r="CJ2120" i="1"/>
  <c r="CK2120" i="1"/>
  <c r="CL2120" i="1"/>
  <c r="CM2120" i="1"/>
  <c r="CN2120" i="1"/>
  <c r="CO2120" i="1"/>
  <c r="CP2120" i="1"/>
  <c r="CQ2120" i="1"/>
  <c r="CR2120" i="1"/>
  <c r="CS2120" i="1"/>
  <c r="CT2120" i="1"/>
  <c r="CU2120" i="1"/>
  <c r="CV2120" i="1"/>
  <c r="CW2120" i="1"/>
  <c r="CX2120" i="1"/>
  <c r="CY2120" i="1"/>
  <c r="CZ2120" i="1"/>
  <c r="DA2120" i="1"/>
  <c r="BD2120" i="1"/>
  <c r="B2120" i="1"/>
  <c r="BE2121" i="1"/>
  <c r="BF2121" i="1"/>
  <c r="BG2121" i="1"/>
  <c r="BH2121" i="1"/>
  <c r="BI2121" i="1"/>
  <c r="BJ2121" i="1"/>
  <c r="BK2121" i="1"/>
  <c r="BL2121" i="1"/>
  <c r="BM2121" i="1"/>
  <c r="BN2121" i="1"/>
  <c r="BO2121" i="1"/>
  <c r="BP2121" i="1"/>
  <c r="BQ2121" i="1"/>
  <c r="BR2121" i="1"/>
  <c r="BS2121" i="1"/>
  <c r="BT2121" i="1"/>
  <c r="BU2121" i="1"/>
  <c r="BV2121" i="1"/>
  <c r="BW2121" i="1"/>
  <c r="BX2121" i="1"/>
  <c r="BY2121" i="1"/>
  <c r="BZ2121" i="1"/>
  <c r="CA2121" i="1"/>
  <c r="CB2121" i="1"/>
  <c r="CC2121" i="1"/>
  <c r="CD2121" i="1"/>
  <c r="CE2121" i="1"/>
  <c r="CF2121" i="1"/>
  <c r="CG2121" i="1"/>
  <c r="CH2121" i="1"/>
  <c r="CI2121" i="1"/>
  <c r="CJ2121" i="1"/>
  <c r="CK2121" i="1"/>
  <c r="CL2121" i="1"/>
  <c r="CM2121" i="1"/>
  <c r="CN2121" i="1"/>
  <c r="CO2121" i="1"/>
  <c r="CP2121" i="1"/>
  <c r="CQ2121" i="1"/>
  <c r="CR2121" i="1"/>
  <c r="CS2121" i="1"/>
  <c r="CT2121" i="1"/>
  <c r="CU2121" i="1"/>
  <c r="CV2121" i="1"/>
  <c r="CW2121" i="1"/>
  <c r="CX2121" i="1"/>
  <c r="CY2121" i="1"/>
  <c r="CZ2121" i="1"/>
  <c r="DA2121" i="1"/>
  <c r="BD2121" i="1"/>
  <c r="B2121" i="1"/>
  <c r="BE2122" i="1"/>
  <c r="BF2122" i="1"/>
  <c r="BG2122" i="1"/>
  <c r="BH2122" i="1"/>
  <c r="BI2122" i="1"/>
  <c r="BJ2122" i="1"/>
  <c r="BK2122" i="1"/>
  <c r="BL2122" i="1"/>
  <c r="BM2122" i="1"/>
  <c r="BN2122" i="1"/>
  <c r="BO2122" i="1"/>
  <c r="BP2122" i="1"/>
  <c r="BQ2122" i="1"/>
  <c r="BR2122" i="1"/>
  <c r="BS2122" i="1"/>
  <c r="BT2122" i="1"/>
  <c r="BU2122" i="1"/>
  <c r="BV2122" i="1"/>
  <c r="BW2122" i="1"/>
  <c r="BX2122" i="1"/>
  <c r="BY2122" i="1"/>
  <c r="BZ2122" i="1"/>
  <c r="CA2122" i="1"/>
  <c r="CB2122" i="1"/>
  <c r="CC2122" i="1"/>
  <c r="CD2122" i="1"/>
  <c r="CE2122" i="1"/>
  <c r="CF2122" i="1"/>
  <c r="CG2122" i="1"/>
  <c r="CH2122" i="1"/>
  <c r="CI2122" i="1"/>
  <c r="CJ2122" i="1"/>
  <c r="CK2122" i="1"/>
  <c r="CL2122" i="1"/>
  <c r="CM2122" i="1"/>
  <c r="CN2122" i="1"/>
  <c r="CO2122" i="1"/>
  <c r="CP2122" i="1"/>
  <c r="CQ2122" i="1"/>
  <c r="CR2122" i="1"/>
  <c r="CS2122" i="1"/>
  <c r="CT2122" i="1"/>
  <c r="CU2122" i="1"/>
  <c r="CV2122" i="1"/>
  <c r="CW2122" i="1"/>
  <c r="CX2122" i="1"/>
  <c r="CY2122" i="1"/>
  <c r="CZ2122" i="1"/>
  <c r="DA2122" i="1"/>
  <c r="BD2122" i="1"/>
  <c r="B2122" i="1"/>
  <c r="BE2123" i="1"/>
  <c r="BF2123" i="1"/>
  <c r="BG2123" i="1"/>
  <c r="BH2123" i="1"/>
  <c r="BI2123" i="1"/>
  <c r="BJ2123" i="1"/>
  <c r="BK2123" i="1"/>
  <c r="BL2123" i="1"/>
  <c r="BM2123" i="1"/>
  <c r="BN2123" i="1"/>
  <c r="BO2123" i="1"/>
  <c r="BP2123" i="1"/>
  <c r="BQ2123" i="1"/>
  <c r="BR2123" i="1"/>
  <c r="BS2123" i="1"/>
  <c r="BT2123" i="1"/>
  <c r="BU2123" i="1"/>
  <c r="BV2123" i="1"/>
  <c r="BW2123" i="1"/>
  <c r="BX2123" i="1"/>
  <c r="BY2123" i="1"/>
  <c r="BZ2123" i="1"/>
  <c r="CA2123" i="1"/>
  <c r="CB2123" i="1"/>
  <c r="CC2123" i="1"/>
  <c r="CD2123" i="1"/>
  <c r="CE2123" i="1"/>
  <c r="CF2123" i="1"/>
  <c r="CG2123" i="1"/>
  <c r="CH2123" i="1"/>
  <c r="CI2123" i="1"/>
  <c r="CJ2123" i="1"/>
  <c r="CK2123" i="1"/>
  <c r="CL2123" i="1"/>
  <c r="CM2123" i="1"/>
  <c r="CN2123" i="1"/>
  <c r="CO2123" i="1"/>
  <c r="CP2123" i="1"/>
  <c r="CQ2123" i="1"/>
  <c r="CR2123" i="1"/>
  <c r="CS2123" i="1"/>
  <c r="CT2123" i="1"/>
  <c r="CU2123" i="1"/>
  <c r="CV2123" i="1"/>
  <c r="CW2123" i="1"/>
  <c r="CX2123" i="1"/>
  <c r="CY2123" i="1"/>
  <c r="CZ2123" i="1"/>
  <c r="DA2123" i="1"/>
  <c r="BD2123" i="1"/>
  <c r="B2123" i="1"/>
  <c r="BE2124" i="1"/>
  <c r="BF2124" i="1"/>
  <c r="BG2124" i="1"/>
  <c r="BH2124" i="1"/>
  <c r="BI2124" i="1"/>
  <c r="BJ2124" i="1"/>
  <c r="BK2124" i="1"/>
  <c r="BL2124" i="1"/>
  <c r="BM2124" i="1"/>
  <c r="BN2124" i="1"/>
  <c r="BO2124" i="1"/>
  <c r="BP2124" i="1"/>
  <c r="BQ2124" i="1"/>
  <c r="BR2124" i="1"/>
  <c r="BS2124" i="1"/>
  <c r="BT2124" i="1"/>
  <c r="BU2124" i="1"/>
  <c r="BV2124" i="1"/>
  <c r="BW2124" i="1"/>
  <c r="BX2124" i="1"/>
  <c r="BY2124" i="1"/>
  <c r="BZ2124" i="1"/>
  <c r="CA2124" i="1"/>
  <c r="CB2124" i="1"/>
  <c r="CC2124" i="1"/>
  <c r="CD2124" i="1"/>
  <c r="CE2124" i="1"/>
  <c r="CF2124" i="1"/>
  <c r="CG2124" i="1"/>
  <c r="CH2124" i="1"/>
  <c r="CI2124" i="1"/>
  <c r="CJ2124" i="1"/>
  <c r="CK2124" i="1"/>
  <c r="CL2124" i="1"/>
  <c r="CM2124" i="1"/>
  <c r="CN2124" i="1"/>
  <c r="CO2124" i="1"/>
  <c r="CP2124" i="1"/>
  <c r="CQ2124" i="1"/>
  <c r="CR2124" i="1"/>
  <c r="CS2124" i="1"/>
  <c r="CT2124" i="1"/>
  <c r="CU2124" i="1"/>
  <c r="CV2124" i="1"/>
  <c r="CW2124" i="1"/>
  <c r="CX2124" i="1"/>
  <c r="CY2124" i="1"/>
  <c r="CZ2124" i="1"/>
  <c r="DA2124" i="1"/>
  <c r="BD2124" i="1"/>
  <c r="B2124" i="1"/>
  <c r="BE2125" i="1"/>
  <c r="BF2125" i="1"/>
  <c r="BG2125" i="1"/>
  <c r="BH2125" i="1"/>
  <c r="BI2125" i="1"/>
  <c r="BJ2125" i="1"/>
  <c r="BK2125" i="1"/>
  <c r="BL2125" i="1"/>
  <c r="BM2125" i="1"/>
  <c r="BN2125" i="1"/>
  <c r="BO2125" i="1"/>
  <c r="BP2125" i="1"/>
  <c r="BQ2125" i="1"/>
  <c r="BR2125" i="1"/>
  <c r="BS2125" i="1"/>
  <c r="BT2125" i="1"/>
  <c r="BU2125" i="1"/>
  <c r="BV2125" i="1"/>
  <c r="BW2125" i="1"/>
  <c r="BX2125" i="1"/>
  <c r="BY2125" i="1"/>
  <c r="BZ2125" i="1"/>
  <c r="CA2125" i="1"/>
  <c r="CB2125" i="1"/>
  <c r="CC2125" i="1"/>
  <c r="CD2125" i="1"/>
  <c r="CE2125" i="1"/>
  <c r="CF2125" i="1"/>
  <c r="CG2125" i="1"/>
  <c r="CH2125" i="1"/>
  <c r="CI2125" i="1"/>
  <c r="CJ2125" i="1"/>
  <c r="CK2125" i="1"/>
  <c r="CL2125" i="1"/>
  <c r="CM2125" i="1"/>
  <c r="CN2125" i="1"/>
  <c r="CO2125" i="1"/>
  <c r="CP2125" i="1"/>
  <c r="CQ2125" i="1"/>
  <c r="CR2125" i="1"/>
  <c r="CS2125" i="1"/>
  <c r="CT2125" i="1"/>
  <c r="CU2125" i="1"/>
  <c r="CV2125" i="1"/>
  <c r="CW2125" i="1"/>
  <c r="CX2125" i="1"/>
  <c r="CY2125" i="1"/>
  <c r="CZ2125" i="1"/>
  <c r="DA2125" i="1"/>
  <c r="BD2125" i="1"/>
  <c r="B2125" i="1"/>
  <c r="BE2126" i="1"/>
  <c r="BF2126" i="1"/>
  <c r="BG2126" i="1"/>
  <c r="BH2126" i="1"/>
  <c r="BI2126" i="1"/>
  <c r="BJ2126" i="1"/>
  <c r="BK2126" i="1"/>
  <c r="BL2126" i="1"/>
  <c r="BM2126" i="1"/>
  <c r="BN2126" i="1"/>
  <c r="BO2126" i="1"/>
  <c r="BP2126" i="1"/>
  <c r="BQ2126" i="1"/>
  <c r="BR2126" i="1"/>
  <c r="BS2126" i="1"/>
  <c r="BT2126" i="1"/>
  <c r="BU2126" i="1"/>
  <c r="BV2126" i="1"/>
  <c r="BW2126" i="1"/>
  <c r="BX2126" i="1"/>
  <c r="BY2126" i="1"/>
  <c r="BZ2126" i="1"/>
  <c r="CA2126" i="1"/>
  <c r="CB2126" i="1"/>
  <c r="CC2126" i="1"/>
  <c r="CD2126" i="1"/>
  <c r="CE2126" i="1"/>
  <c r="CF2126" i="1"/>
  <c r="CG2126" i="1"/>
  <c r="CH2126" i="1"/>
  <c r="CI2126" i="1"/>
  <c r="CJ2126" i="1"/>
  <c r="CK2126" i="1"/>
  <c r="CL2126" i="1"/>
  <c r="CM2126" i="1"/>
  <c r="CN2126" i="1"/>
  <c r="CO2126" i="1"/>
  <c r="CP2126" i="1"/>
  <c r="CQ2126" i="1"/>
  <c r="CR2126" i="1"/>
  <c r="CS2126" i="1"/>
  <c r="CT2126" i="1"/>
  <c r="CU2126" i="1"/>
  <c r="CV2126" i="1"/>
  <c r="CW2126" i="1"/>
  <c r="CX2126" i="1"/>
  <c r="CY2126" i="1"/>
  <c r="CZ2126" i="1"/>
  <c r="DA2126" i="1"/>
  <c r="BD2126" i="1"/>
  <c r="B2126" i="1"/>
  <c r="BE2127" i="1"/>
  <c r="BF2127" i="1"/>
  <c r="BG2127" i="1"/>
  <c r="BH2127" i="1"/>
  <c r="BI2127" i="1"/>
  <c r="BJ2127" i="1"/>
  <c r="BK2127" i="1"/>
  <c r="BL2127" i="1"/>
  <c r="BM2127" i="1"/>
  <c r="BN2127" i="1"/>
  <c r="BO2127" i="1"/>
  <c r="BP2127" i="1"/>
  <c r="BQ2127" i="1"/>
  <c r="BR2127" i="1"/>
  <c r="BS2127" i="1"/>
  <c r="BT2127" i="1"/>
  <c r="BU2127" i="1"/>
  <c r="BV2127" i="1"/>
  <c r="BW2127" i="1"/>
  <c r="BX2127" i="1"/>
  <c r="BY2127" i="1"/>
  <c r="BZ2127" i="1"/>
  <c r="CA2127" i="1"/>
  <c r="CB2127" i="1"/>
  <c r="CC2127" i="1"/>
  <c r="CD2127" i="1"/>
  <c r="CE2127" i="1"/>
  <c r="CF2127" i="1"/>
  <c r="CG2127" i="1"/>
  <c r="CH2127" i="1"/>
  <c r="CI2127" i="1"/>
  <c r="CJ2127" i="1"/>
  <c r="CK2127" i="1"/>
  <c r="CL2127" i="1"/>
  <c r="CM2127" i="1"/>
  <c r="CN2127" i="1"/>
  <c r="CO2127" i="1"/>
  <c r="CP2127" i="1"/>
  <c r="CQ2127" i="1"/>
  <c r="CR2127" i="1"/>
  <c r="CS2127" i="1"/>
  <c r="CT2127" i="1"/>
  <c r="CU2127" i="1"/>
  <c r="CV2127" i="1"/>
  <c r="CW2127" i="1"/>
  <c r="CX2127" i="1"/>
  <c r="CY2127" i="1"/>
  <c r="CZ2127" i="1"/>
  <c r="DA2127" i="1"/>
  <c r="BD2127" i="1"/>
  <c r="B2127" i="1"/>
  <c r="BE2128" i="1"/>
  <c r="BF2128" i="1"/>
  <c r="BG2128" i="1"/>
  <c r="BH2128" i="1"/>
  <c r="BI2128" i="1"/>
  <c r="BJ2128" i="1"/>
  <c r="BK2128" i="1"/>
  <c r="BL2128" i="1"/>
  <c r="BM2128" i="1"/>
  <c r="BN2128" i="1"/>
  <c r="BO2128" i="1"/>
  <c r="BP2128" i="1"/>
  <c r="BQ2128" i="1"/>
  <c r="BR2128" i="1"/>
  <c r="BS2128" i="1"/>
  <c r="BT2128" i="1"/>
  <c r="BU2128" i="1"/>
  <c r="BV2128" i="1"/>
  <c r="BW2128" i="1"/>
  <c r="BX2128" i="1"/>
  <c r="BY2128" i="1"/>
  <c r="BZ2128" i="1"/>
  <c r="CA2128" i="1"/>
  <c r="CB2128" i="1"/>
  <c r="CC2128" i="1"/>
  <c r="CD2128" i="1"/>
  <c r="CE2128" i="1"/>
  <c r="CF2128" i="1"/>
  <c r="CG2128" i="1"/>
  <c r="CH2128" i="1"/>
  <c r="CI2128" i="1"/>
  <c r="CJ2128" i="1"/>
  <c r="CK2128" i="1"/>
  <c r="CL2128" i="1"/>
  <c r="CM2128" i="1"/>
  <c r="CN2128" i="1"/>
  <c r="CO2128" i="1"/>
  <c r="CP2128" i="1"/>
  <c r="CQ2128" i="1"/>
  <c r="CR2128" i="1"/>
  <c r="CS2128" i="1"/>
  <c r="CT2128" i="1"/>
  <c r="CU2128" i="1"/>
  <c r="CV2128" i="1"/>
  <c r="CW2128" i="1"/>
  <c r="CX2128" i="1"/>
  <c r="CY2128" i="1"/>
  <c r="CZ2128" i="1"/>
  <c r="DA2128" i="1"/>
  <c r="BD2128" i="1"/>
  <c r="B2128" i="1"/>
  <c r="BE2129" i="1"/>
  <c r="BF2129" i="1"/>
  <c r="BG2129" i="1"/>
  <c r="BH2129" i="1"/>
  <c r="BI2129" i="1"/>
  <c r="BJ2129" i="1"/>
  <c r="BK2129" i="1"/>
  <c r="BL2129" i="1"/>
  <c r="BM2129" i="1"/>
  <c r="BN2129" i="1"/>
  <c r="BO2129" i="1"/>
  <c r="BP2129" i="1"/>
  <c r="BQ2129" i="1"/>
  <c r="BR2129" i="1"/>
  <c r="BS2129" i="1"/>
  <c r="BT2129" i="1"/>
  <c r="BU2129" i="1"/>
  <c r="BV2129" i="1"/>
  <c r="BW2129" i="1"/>
  <c r="BX2129" i="1"/>
  <c r="BY2129" i="1"/>
  <c r="BZ2129" i="1"/>
  <c r="CA2129" i="1"/>
  <c r="CB2129" i="1"/>
  <c r="CC2129" i="1"/>
  <c r="CD2129" i="1"/>
  <c r="CE2129" i="1"/>
  <c r="CF2129" i="1"/>
  <c r="CG2129" i="1"/>
  <c r="CH2129" i="1"/>
  <c r="CI2129" i="1"/>
  <c r="CJ2129" i="1"/>
  <c r="CK2129" i="1"/>
  <c r="CL2129" i="1"/>
  <c r="CM2129" i="1"/>
  <c r="CN2129" i="1"/>
  <c r="CO2129" i="1"/>
  <c r="CP2129" i="1"/>
  <c r="CQ2129" i="1"/>
  <c r="CR2129" i="1"/>
  <c r="CS2129" i="1"/>
  <c r="CT2129" i="1"/>
  <c r="CU2129" i="1"/>
  <c r="CV2129" i="1"/>
  <c r="CW2129" i="1"/>
  <c r="CX2129" i="1"/>
  <c r="CY2129" i="1"/>
  <c r="CZ2129" i="1"/>
  <c r="DA2129" i="1"/>
  <c r="BD2129" i="1"/>
  <c r="B2129" i="1"/>
  <c r="BE2130" i="1"/>
  <c r="BF2130" i="1"/>
  <c r="BG2130" i="1"/>
  <c r="BH2130" i="1"/>
  <c r="BI2130" i="1"/>
  <c r="BJ2130" i="1"/>
  <c r="BK2130" i="1"/>
  <c r="BL2130" i="1"/>
  <c r="BM2130" i="1"/>
  <c r="BN2130" i="1"/>
  <c r="BO2130" i="1"/>
  <c r="BP2130" i="1"/>
  <c r="BQ2130" i="1"/>
  <c r="BR2130" i="1"/>
  <c r="BS2130" i="1"/>
  <c r="BT2130" i="1"/>
  <c r="BU2130" i="1"/>
  <c r="BV2130" i="1"/>
  <c r="BW2130" i="1"/>
  <c r="BX2130" i="1"/>
  <c r="BY2130" i="1"/>
  <c r="BZ2130" i="1"/>
  <c r="CA2130" i="1"/>
  <c r="CB2130" i="1"/>
  <c r="CC2130" i="1"/>
  <c r="CD2130" i="1"/>
  <c r="CE2130" i="1"/>
  <c r="CF2130" i="1"/>
  <c r="CG2130" i="1"/>
  <c r="CH2130" i="1"/>
  <c r="CI2130" i="1"/>
  <c r="CJ2130" i="1"/>
  <c r="CK2130" i="1"/>
  <c r="CL2130" i="1"/>
  <c r="CM2130" i="1"/>
  <c r="CN2130" i="1"/>
  <c r="CO2130" i="1"/>
  <c r="CP2130" i="1"/>
  <c r="CQ2130" i="1"/>
  <c r="CR2130" i="1"/>
  <c r="CS2130" i="1"/>
  <c r="CT2130" i="1"/>
  <c r="CU2130" i="1"/>
  <c r="CV2130" i="1"/>
  <c r="CW2130" i="1"/>
  <c r="CX2130" i="1"/>
  <c r="CY2130" i="1"/>
  <c r="CZ2130" i="1"/>
  <c r="DA2130" i="1"/>
  <c r="BD2130" i="1"/>
  <c r="B2130" i="1"/>
  <c r="BE2131" i="1"/>
  <c r="BF2131" i="1"/>
  <c r="BG2131" i="1"/>
  <c r="BH2131" i="1"/>
  <c r="BI2131" i="1"/>
  <c r="BJ2131" i="1"/>
  <c r="BK2131" i="1"/>
  <c r="BL2131" i="1"/>
  <c r="BM2131" i="1"/>
  <c r="BN2131" i="1"/>
  <c r="BO2131" i="1"/>
  <c r="BP2131" i="1"/>
  <c r="BQ2131" i="1"/>
  <c r="BR2131" i="1"/>
  <c r="BS2131" i="1"/>
  <c r="BT2131" i="1"/>
  <c r="BU2131" i="1"/>
  <c r="BV2131" i="1"/>
  <c r="BW2131" i="1"/>
  <c r="BX2131" i="1"/>
  <c r="BY2131" i="1"/>
  <c r="BZ2131" i="1"/>
  <c r="CA2131" i="1"/>
  <c r="CB2131" i="1"/>
  <c r="CC2131" i="1"/>
  <c r="CD2131" i="1"/>
  <c r="CE2131" i="1"/>
  <c r="CF2131" i="1"/>
  <c r="CG2131" i="1"/>
  <c r="CH2131" i="1"/>
  <c r="CI2131" i="1"/>
  <c r="CJ2131" i="1"/>
  <c r="CK2131" i="1"/>
  <c r="CL2131" i="1"/>
  <c r="CM2131" i="1"/>
  <c r="CN2131" i="1"/>
  <c r="CO2131" i="1"/>
  <c r="CP2131" i="1"/>
  <c r="CQ2131" i="1"/>
  <c r="CR2131" i="1"/>
  <c r="CS2131" i="1"/>
  <c r="CT2131" i="1"/>
  <c r="CU2131" i="1"/>
  <c r="CV2131" i="1"/>
  <c r="CW2131" i="1"/>
  <c r="CX2131" i="1"/>
  <c r="CY2131" i="1"/>
  <c r="CZ2131" i="1"/>
  <c r="DA2131" i="1"/>
  <c r="BD2131" i="1"/>
  <c r="B2131" i="1"/>
  <c r="BE2132" i="1"/>
  <c r="BF2132" i="1"/>
  <c r="BG2132" i="1"/>
  <c r="BH2132" i="1"/>
  <c r="BI2132" i="1"/>
  <c r="BJ2132" i="1"/>
  <c r="BK2132" i="1"/>
  <c r="BL2132" i="1"/>
  <c r="BM2132" i="1"/>
  <c r="BN2132" i="1"/>
  <c r="BO2132" i="1"/>
  <c r="BP2132" i="1"/>
  <c r="BQ2132" i="1"/>
  <c r="BR2132" i="1"/>
  <c r="BS2132" i="1"/>
  <c r="BT2132" i="1"/>
  <c r="BU2132" i="1"/>
  <c r="BV2132" i="1"/>
  <c r="BW2132" i="1"/>
  <c r="BX2132" i="1"/>
  <c r="BY2132" i="1"/>
  <c r="BZ2132" i="1"/>
  <c r="CA2132" i="1"/>
  <c r="CB2132" i="1"/>
  <c r="CC2132" i="1"/>
  <c r="CD2132" i="1"/>
  <c r="CE2132" i="1"/>
  <c r="CF2132" i="1"/>
  <c r="CG2132" i="1"/>
  <c r="CH2132" i="1"/>
  <c r="CI2132" i="1"/>
  <c r="CJ2132" i="1"/>
  <c r="CK2132" i="1"/>
  <c r="CL2132" i="1"/>
  <c r="CM2132" i="1"/>
  <c r="CN2132" i="1"/>
  <c r="CO2132" i="1"/>
  <c r="CP2132" i="1"/>
  <c r="CQ2132" i="1"/>
  <c r="CR2132" i="1"/>
  <c r="CS2132" i="1"/>
  <c r="CT2132" i="1"/>
  <c r="CU2132" i="1"/>
  <c r="CV2132" i="1"/>
  <c r="CW2132" i="1"/>
  <c r="CX2132" i="1"/>
  <c r="CY2132" i="1"/>
  <c r="CZ2132" i="1"/>
  <c r="DA2132" i="1"/>
  <c r="BD2132" i="1"/>
  <c r="B2132" i="1"/>
  <c r="BE2133" i="1"/>
  <c r="BF2133" i="1"/>
  <c r="BG2133" i="1"/>
  <c r="BH2133" i="1"/>
  <c r="BI2133" i="1"/>
  <c r="BJ2133" i="1"/>
  <c r="BK2133" i="1"/>
  <c r="BL2133" i="1"/>
  <c r="BM2133" i="1"/>
  <c r="BN2133" i="1"/>
  <c r="BO2133" i="1"/>
  <c r="BP2133" i="1"/>
  <c r="BQ2133" i="1"/>
  <c r="BR2133" i="1"/>
  <c r="BS2133" i="1"/>
  <c r="BT2133" i="1"/>
  <c r="BU2133" i="1"/>
  <c r="BV2133" i="1"/>
  <c r="BW2133" i="1"/>
  <c r="BX2133" i="1"/>
  <c r="BY2133" i="1"/>
  <c r="BZ2133" i="1"/>
  <c r="CA2133" i="1"/>
  <c r="CB2133" i="1"/>
  <c r="CC2133" i="1"/>
  <c r="CD2133" i="1"/>
  <c r="CE2133" i="1"/>
  <c r="CF2133" i="1"/>
  <c r="CG2133" i="1"/>
  <c r="CH2133" i="1"/>
  <c r="CI2133" i="1"/>
  <c r="CJ2133" i="1"/>
  <c r="CK2133" i="1"/>
  <c r="CL2133" i="1"/>
  <c r="CM2133" i="1"/>
  <c r="CN2133" i="1"/>
  <c r="CO2133" i="1"/>
  <c r="CP2133" i="1"/>
  <c r="CQ2133" i="1"/>
  <c r="CR2133" i="1"/>
  <c r="CS2133" i="1"/>
  <c r="CT2133" i="1"/>
  <c r="CU2133" i="1"/>
  <c r="CV2133" i="1"/>
  <c r="CW2133" i="1"/>
  <c r="CX2133" i="1"/>
  <c r="CY2133" i="1"/>
  <c r="CZ2133" i="1"/>
  <c r="DA2133" i="1"/>
  <c r="BD2133" i="1"/>
  <c r="B2133" i="1"/>
  <c r="BE2134" i="1"/>
  <c r="BF2134" i="1"/>
  <c r="BG2134" i="1"/>
  <c r="BH2134" i="1"/>
  <c r="BI2134" i="1"/>
  <c r="BJ2134" i="1"/>
  <c r="BK2134" i="1"/>
  <c r="BL2134" i="1"/>
  <c r="BM2134" i="1"/>
  <c r="BN2134" i="1"/>
  <c r="BO2134" i="1"/>
  <c r="BP2134" i="1"/>
  <c r="BQ2134" i="1"/>
  <c r="BR2134" i="1"/>
  <c r="BS2134" i="1"/>
  <c r="BT2134" i="1"/>
  <c r="BU2134" i="1"/>
  <c r="BV2134" i="1"/>
  <c r="BW2134" i="1"/>
  <c r="BX2134" i="1"/>
  <c r="BY2134" i="1"/>
  <c r="BZ2134" i="1"/>
  <c r="CA2134" i="1"/>
  <c r="CB2134" i="1"/>
  <c r="CC2134" i="1"/>
  <c r="CD2134" i="1"/>
  <c r="CE2134" i="1"/>
  <c r="CF2134" i="1"/>
  <c r="CG2134" i="1"/>
  <c r="CH2134" i="1"/>
  <c r="CI2134" i="1"/>
  <c r="CJ2134" i="1"/>
  <c r="CK2134" i="1"/>
  <c r="CL2134" i="1"/>
  <c r="CM2134" i="1"/>
  <c r="CN2134" i="1"/>
  <c r="CO2134" i="1"/>
  <c r="CP2134" i="1"/>
  <c r="CQ2134" i="1"/>
  <c r="CR2134" i="1"/>
  <c r="CS2134" i="1"/>
  <c r="CT2134" i="1"/>
  <c r="CU2134" i="1"/>
  <c r="CV2134" i="1"/>
  <c r="CW2134" i="1"/>
  <c r="CX2134" i="1"/>
  <c r="CY2134" i="1"/>
  <c r="CZ2134" i="1"/>
  <c r="DA2134" i="1"/>
  <c r="BD2134" i="1"/>
  <c r="B2134" i="1"/>
  <c r="BE2135" i="1"/>
  <c r="BF2135" i="1"/>
  <c r="BG2135" i="1"/>
  <c r="BH2135" i="1"/>
  <c r="BI2135" i="1"/>
  <c r="BJ2135" i="1"/>
  <c r="BK2135" i="1"/>
  <c r="BL2135" i="1"/>
  <c r="BM2135" i="1"/>
  <c r="BN2135" i="1"/>
  <c r="BO2135" i="1"/>
  <c r="BP2135" i="1"/>
  <c r="BQ2135" i="1"/>
  <c r="BR2135" i="1"/>
  <c r="BS2135" i="1"/>
  <c r="BT2135" i="1"/>
  <c r="BU2135" i="1"/>
  <c r="BV2135" i="1"/>
  <c r="BW2135" i="1"/>
  <c r="BX2135" i="1"/>
  <c r="BY2135" i="1"/>
  <c r="BZ2135" i="1"/>
  <c r="CA2135" i="1"/>
  <c r="CB2135" i="1"/>
  <c r="CC2135" i="1"/>
  <c r="CD2135" i="1"/>
  <c r="CE2135" i="1"/>
  <c r="CF2135" i="1"/>
  <c r="CG2135" i="1"/>
  <c r="CH2135" i="1"/>
  <c r="CI2135" i="1"/>
  <c r="CJ2135" i="1"/>
  <c r="CK2135" i="1"/>
  <c r="CL2135" i="1"/>
  <c r="CM2135" i="1"/>
  <c r="CN2135" i="1"/>
  <c r="CO2135" i="1"/>
  <c r="CP2135" i="1"/>
  <c r="CQ2135" i="1"/>
  <c r="CR2135" i="1"/>
  <c r="CS2135" i="1"/>
  <c r="CT2135" i="1"/>
  <c r="CU2135" i="1"/>
  <c r="CV2135" i="1"/>
  <c r="CW2135" i="1"/>
  <c r="CX2135" i="1"/>
  <c r="CY2135" i="1"/>
  <c r="CZ2135" i="1"/>
  <c r="DA2135" i="1"/>
  <c r="BD2135" i="1"/>
  <c r="B2135" i="1"/>
  <c r="BE2136" i="1"/>
  <c r="BF2136" i="1"/>
  <c r="BG2136" i="1"/>
  <c r="BH2136" i="1"/>
  <c r="BI2136" i="1"/>
  <c r="BJ2136" i="1"/>
  <c r="BK2136" i="1"/>
  <c r="BL2136" i="1"/>
  <c r="BM2136" i="1"/>
  <c r="BN2136" i="1"/>
  <c r="BO2136" i="1"/>
  <c r="BP2136" i="1"/>
  <c r="BQ2136" i="1"/>
  <c r="BR2136" i="1"/>
  <c r="BS2136" i="1"/>
  <c r="BT2136" i="1"/>
  <c r="BU2136" i="1"/>
  <c r="BV2136" i="1"/>
  <c r="BW2136" i="1"/>
  <c r="BX2136" i="1"/>
  <c r="BY2136" i="1"/>
  <c r="BZ2136" i="1"/>
  <c r="CA2136" i="1"/>
  <c r="CB2136" i="1"/>
  <c r="CC2136" i="1"/>
  <c r="CD2136" i="1"/>
  <c r="CE2136" i="1"/>
  <c r="CF2136" i="1"/>
  <c r="CG2136" i="1"/>
  <c r="CH2136" i="1"/>
  <c r="CI2136" i="1"/>
  <c r="CJ2136" i="1"/>
  <c r="CK2136" i="1"/>
  <c r="CL2136" i="1"/>
  <c r="CM2136" i="1"/>
  <c r="CN2136" i="1"/>
  <c r="CO2136" i="1"/>
  <c r="CP2136" i="1"/>
  <c r="CQ2136" i="1"/>
  <c r="CR2136" i="1"/>
  <c r="CS2136" i="1"/>
  <c r="CT2136" i="1"/>
  <c r="CU2136" i="1"/>
  <c r="CV2136" i="1"/>
  <c r="CW2136" i="1"/>
  <c r="CX2136" i="1"/>
  <c r="CY2136" i="1"/>
  <c r="CZ2136" i="1"/>
  <c r="DA2136" i="1"/>
  <c r="BD2136" i="1"/>
  <c r="B2136" i="1"/>
  <c r="BE2137" i="1"/>
  <c r="BF2137" i="1"/>
  <c r="BG2137" i="1"/>
  <c r="BH2137" i="1"/>
  <c r="BI2137" i="1"/>
  <c r="BJ2137" i="1"/>
  <c r="BK2137" i="1"/>
  <c r="BL2137" i="1"/>
  <c r="BM2137" i="1"/>
  <c r="BN2137" i="1"/>
  <c r="BO2137" i="1"/>
  <c r="BP2137" i="1"/>
  <c r="BQ2137" i="1"/>
  <c r="BR2137" i="1"/>
  <c r="BS2137" i="1"/>
  <c r="BT2137" i="1"/>
  <c r="BU2137" i="1"/>
  <c r="BV2137" i="1"/>
  <c r="BW2137" i="1"/>
  <c r="BX2137" i="1"/>
  <c r="BY2137" i="1"/>
  <c r="BZ2137" i="1"/>
  <c r="CA2137" i="1"/>
  <c r="CB2137" i="1"/>
  <c r="CC2137" i="1"/>
  <c r="CD2137" i="1"/>
  <c r="CE2137" i="1"/>
  <c r="CF2137" i="1"/>
  <c r="CG2137" i="1"/>
  <c r="CH2137" i="1"/>
  <c r="CI2137" i="1"/>
  <c r="CJ2137" i="1"/>
  <c r="CK2137" i="1"/>
  <c r="CL2137" i="1"/>
  <c r="CM2137" i="1"/>
  <c r="CN2137" i="1"/>
  <c r="CO2137" i="1"/>
  <c r="CP2137" i="1"/>
  <c r="CQ2137" i="1"/>
  <c r="CR2137" i="1"/>
  <c r="CS2137" i="1"/>
  <c r="CT2137" i="1"/>
  <c r="CU2137" i="1"/>
  <c r="CV2137" i="1"/>
  <c r="CW2137" i="1"/>
  <c r="CX2137" i="1"/>
  <c r="CY2137" i="1"/>
  <c r="CZ2137" i="1"/>
  <c r="DA2137" i="1"/>
  <c r="BD2137" i="1"/>
  <c r="B2137" i="1"/>
  <c r="BE2138" i="1"/>
  <c r="BF2138" i="1"/>
  <c r="BG2138" i="1"/>
  <c r="BH2138" i="1"/>
  <c r="BI2138" i="1"/>
  <c r="BJ2138" i="1"/>
  <c r="BK2138" i="1"/>
  <c r="BL2138" i="1"/>
  <c r="BM2138" i="1"/>
  <c r="BN2138" i="1"/>
  <c r="BO2138" i="1"/>
  <c r="BP2138" i="1"/>
  <c r="BQ2138" i="1"/>
  <c r="BR2138" i="1"/>
  <c r="BS2138" i="1"/>
  <c r="BT2138" i="1"/>
  <c r="BU2138" i="1"/>
  <c r="BV2138" i="1"/>
  <c r="BW2138" i="1"/>
  <c r="BX2138" i="1"/>
  <c r="BY2138" i="1"/>
  <c r="BZ2138" i="1"/>
  <c r="CA2138" i="1"/>
  <c r="CB2138" i="1"/>
  <c r="CC2138" i="1"/>
  <c r="CD2138" i="1"/>
  <c r="CE2138" i="1"/>
  <c r="CF2138" i="1"/>
  <c r="CG2138" i="1"/>
  <c r="CH2138" i="1"/>
  <c r="CI2138" i="1"/>
  <c r="CJ2138" i="1"/>
  <c r="CK2138" i="1"/>
  <c r="CL2138" i="1"/>
  <c r="CM2138" i="1"/>
  <c r="CN2138" i="1"/>
  <c r="CO2138" i="1"/>
  <c r="CP2138" i="1"/>
  <c r="CQ2138" i="1"/>
  <c r="CR2138" i="1"/>
  <c r="CS2138" i="1"/>
  <c r="CT2138" i="1"/>
  <c r="CU2138" i="1"/>
  <c r="CV2138" i="1"/>
  <c r="CW2138" i="1"/>
  <c r="CX2138" i="1"/>
  <c r="CY2138" i="1"/>
  <c r="CZ2138" i="1"/>
  <c r="DA2138" i="1"/>
  <c r="BD2138" i="1"/>
  <c r="B2138" i="1"/>
  <c r="BE2139" i="1"/>
  <c r="BF2139" i="1"/>
  <c r="BG2139" i="1"/>
  <c r="BH2139" i="1"/>
  <c r="BI2139" i="1"/>
  <c r="BJ2139" i="1"/>
  <c r="BK2139" i="1"/>
  <c r="BL2139" i="1"/>
  <c r="BM2139" i="1"/>
  <c r="BN2139" i="1"/>
  <c r="BO2139" i="1"/>
  <c r="BP2139" i="1"/>
  <c r="BQ2139" i="1"/>
  <c r="BR2139" i="1"/>
  <c r="BS2139" i="1"/>
  <c r="BT2139" i="1"/>
  <c r="BU2139" i="1"/>
  <c r="BV2139" i="1"/>
  <c r="BW2139" i="1"/>
  <c r="BX2139" i="1"/>
  <c r="BY2139" i="1"/>
  <c r="BZ2139" i="1"/>
  <c r="CA2139" i="1"/>
  <c r="CB2139" i="1"/>
  <c r="CC2139" i="1"/>
  <c r="CD2139" i="1"/>
  <c r="CE2139" i="1"/>
  <c r="CF2139" i="1"/>
  <c r="CG2139" i="1"/>
  <c r="CH2139" i="1"/>
  <c r="CI2139" i="1"/>
  <c r="CJ2139" i="1"/>
  <c r="CK2139" i="1"/>
  <c r="CL2139" i="1"/>
  <c r="CM2139" i="1"/>
  <c r="CN2139" i="1"/>
  <c r="CO2139" i="1"/>
  <c r="CP2139" i="1"/>
  <c r="CQ2139" i="1"/>
  <c r="CR2139" i="1"/>
  <c r="CS2139" i="1"/>
  <c r="CT2139" i="1"/>
  <c r="CU2139" i="1"/>
  <c r="CV2139" i="1"/>
  <c r="CW2139" i="1"/>
  <c r="CX2139" i="1"/>
  <c r="CY2139" i="1"/>
  <c r="CZ2139" i="1"/>
  <c r="DA2139" i="1"/>
  <c r="BD2139" i="1"/>
  <c r="B2139" i="1"/>
  <c r="BE2140" i="1"/>
  <c r="BF2140" i="1"/>
  <c r="BG2140" i="1"/>
  <c r="BH2140" i="1"/>
  <c r="BI2140" i="1"/>
  <c r="BJ2140" i="1"/>
  <c r="BK2140" i="1"/>
  <c r="BL2140" i="1"/>
  <c r="BM2140" i="1"/>
  <c r="BN2140" i="1"/>
  <c r="BO2140" i="1"/>
  <c r="BP2140" i="1"/>
  <c r="BQ2140" i="1"/>
  <c r="BR2140" i="1"/>
  <c r="BS2140" i="1"/>
  <c r="BT2140" i="1"/>
  <c r="BU2140" i="1"/>
  <c r="BV2140" i="1"/>
  <c r="BW2140" i="1"/>
  <c r="BX2140" i="1"/>
  <c r="BY2140" i="1"/>
  <c r="BZ2140" i="1"/>
  <c r="CA2140" i="1"/>
  <c r="CB2140" i="1"/>
  <c r="CC2140" i="1"/>
  <c r="CD2140" i="1"/>
  <c r="CE2140" i="1"/>
  <c r="CF2140" i="1"/>
  <c r="CG2140" i="1"/>
  <c r="CH2140" i="1"/>
  <c r="CI2140" i="1"/>
  <c r="CJ2140" i="1"/>
  <c r="CK2140" i="1"/>
  <c r="CL2140" i="1"/>
  <c r="CM2140" i="1"/>
  <c r="CN2140" i="1"/>
  <c r="CO2140" i="1"/>
  <c r="CP2140" i="1"/>
  <c r="CQ2140" i="1"/>
  <c r="CR2140" i="1"/>
  <c r="CS2140" i="1"/>
  <c r="CT2140" i="1"/>
  <c r="CU2140" i="1"/>
  <c r="CV2140" i="1"/>
  <c r="CW2140" i="1"/>
  <c r="CX2140" i="1"/>
  <c r="CY2140" i="1"/>
  <c r="CZ2140" i="1"/>
  <c r="DA2140" i="1"/>
  <c r="BD2140" i="1"/>
  <c r="B2140" i="1"/>
  <c r="BE2141" i="1"/>
  <c r="BF2141" i="1"/>
  <c r="BG2141" i="1"/>
  <c r="BH2141" i="1"/>
  <c r="BI2141" i="1"/>
  <c r="BJ2141" i="1"/>
  <c r="BK2141" i="1"/>
  <c r="BL2141" i="1"/>
  <c r="BM2141" i="1"/>
  <c r="BN2141" i="1"/>
  <c r="BO2141" i="1"/>
  <c r="BP2141" i="1"/>
  <c r="BQ2141" i="1"/>
  <c r="BR2141" i="1"/>
  <c r="BS2141" i="1"/>
  <c r="BT2141" i="1"/>
  <c r="BU2141" i="1"/>
  <c r="BV2141" i="1"/>
  <c r="BW2141" i="1"/>
  <c r="BX2141" i="1"/>
  <c r="BY2141" i="1"/>
  <c r="BZ2141" i="1"/>
  <c r="CA2141" i="1"/>
  <c r="CB2141" i="1"/>
  <c r="CC2141" i="1"/>
  <c r="CD2141" i="1"/>
  <c r="CE2141" i="1"/>
  <c r="CF2141" i="1"/>
  <c r="CG2141" i="1"/>
  <c r="CH2141" i="1"/>
  <c r="CI2141" i="1"/>
  <c r="CJ2141" i="1"/>
  <c r="CK2141" i="1"/>
  <c r="CL2141" i="1"/>
  <c r="CM2141" i="1"/>
  <c r="CN2141" i="1"/>
  <c r="CO2141" i="1"/>
  <c r="CP2141" i="1"/>
  <c r="CQ2141" i="1"/>
  <c r="CR2141" i="1"/>
  <c r="CS2141" i="1"/>
  <c r="CT2141" i="1"/>
  <c r="CU2141" i="1"/>
  <c r="CV2141" i="1"/>
  <c r="CW2141" i="1"/>
  <c r="CX2141" i="1"/>
  <c r="CY2141" i="1"/>
  <c r="CZ2141" i="1"/>
  <c r="DA2141" i="1"/>
  <c r="BD2141" i="1"/>
  <c r="B2141" i="1"/>
  <c r="BE2142" i="1"/>
  <c r="BF2142" i="1"/>
  <c r="BG2142" i="1"/>
  <c r="BH2142" i="1"/>
  <c r="BI2142" i="1"/>
  <c r="BJ2142" i="1"/>
  <c r="BK2142" i="1"/>
  <c r="BL2142" i="1"/>
  <c r="BM2142" i="1"/>
  <c r="BN2142" i="1"/>
  <c r="BO2142" i="1"/>
  <c r="BP2142" i="1"/>
  <c r="BQ2142" i="1"/>
  <c r="BR2142" i="1"/>
  <c r="BS2142" i="1"/>
  <c r="BT2142" i="1"/>
  <c r="BU2142" i="1"/>
  <c r="BV2142" i="1"/>
  <c r="BW2142" i="1"/>
  <c r="BX2142" i="1"/>
  <c r="BY2142" i="1"/>
  <c r="BZ2142" i="1"/>
  <c r="CA2142" i="1"/>
  <c r="CB2142" i="1"/>
  <c r="CC2142" i="1"/>
  <c r="CD2142" i="1"/>
  <c r="CE2142" i="1"/>
  <c r="CF2142" i="1"/>
  <c r="CG2142" i="1"/>
  <c r="CH2142" i="1"/>
  <c r="CI2142" i="1"/>
  <c r="CJ2142" i="1"/>
  <c r="CK2142" i="1"/>
  <c r="CL2142" i="1"/>
  <c r="CM2142" i="1"/>
  <c r="CN2142" i="1"/>
  <c r="CO2142" i="1"/>
  <c r="CP2142" i="1"/>
  <c r="CQ2142" i="1"/>
  <c r="CR2142" i="1"/>
  <c r="CS2142" i="1"/>
  <c r="CT2142" i="1"/>
  <c r="CU2142" i="1"/>
  <c r="CV2142" i="1"/>
  <c r="CW2142" i="1"/>
  <c r="CX2142" i="1"/>
  <c r="CY2142" i="1"/>
  <c r="CZ2142" i="1"/>
  <c r="DA2142" i="1"/>
  <c r="BD2142" i="1"/>
  <c r="B2142" i="1"/>
  <c r="BE2143" i="1"/>
  <c r="BF2143" i="1"/>
  <c r="BG2143" i="1"/>
  <c r="BH2143" i="1"/>
  <c r="BI2143" i="1"/>
  <c r="BJ2143" i="1"/>
  <c r="BK2143" i="1"/>
  <c r="BL2143" i="1"/>
  <c r="BM2143" i="1"/>
  <c r="BN2143" i="1"/>
  <c r="BO2143" i="1"/>
  <c r="BP2143" i="1"/>
  <c r="BQ2143" i="1"/>
  <c r="BR2143" i="1"/>
  <c r="BS2143" i="1"/>
  <c r="BT2143" i="1"/>
  <c r="BU2143" i="1"/>
  <c r="BV2143" i="1"/>
  <c r="BW2143" i="1"/>
  <c r="BX2143" i="1"/>
  <c r="BY2143" i="1"/>
  <c r="BZ2143" i="1"/>
  <c r="CA2143" i="1"/>
  <c r="CB2143" i="1"/>
  <c r="CC2143" i="1"/>
  <c r="CD2143" i="1"/>
  <c r="CE2143" i="1"/>
  <c r="CF2143" i="1"/>
  <c r="CG2143" i="1"/>
  <c r="CH2143" i="1"/>
  <c r="CI2143" i="1"/>
  <c r="CJ2143" i="1"/>
  <c r="CK2143" i="1"/>
  <c r="CL2143" i="1"/>
  <c r="CM2143" i="1"/>
  <c r="CN2143" i="1"/>
  <c r="CO2143" i="1"/>
  <c r="CP2143" i="1"/>
  <c r="CQ2143" i="1"/>
  <c r="CR2143" i="1"/>
  <c r="CS2143" i="1"/>
  <c r="CT2143" i="1"/>
  <c r="CU2143" i="1"/>
  <c r="CV2143" i="1"/>
  <c r="CW2143" i="1"/>
  <c r="CX2143" i="1"/>
  <c r="CY2143" i="1"/>
  <c r="CZ2143" i="1"/>
  <c r="DA2143" i="1"/>
  <c r="BD2143" i="1"/>
  <c r="B2143" i="1"/>
  <c r="BE2144" i="1"/>
  <c r="BF2144" i="1"/>
  <c r="BG2144" i="1"/>
  <c r="BH2144" i="1"/>
  <c r="BI2144" i="1"/>
  <c r="BJ2144" i="1"/>
  <c r="BK2144" i="1"/>
  <c r="BL2144" i="1"/>
  <c r="BM2144" i="1"/>
  <c r="BN2144" i="1"/>
  <c r="BO2144" i="1"/>
  <c r="BP2144" i="1"/>
  <c r="BQ2144" i="1"/>
  <c r="BR2144" i="1"/>
  <c r="BS2144" i="1"/>
  <c r="BT2144" i="1"/>
  <c r="BU2144" i="1"/>
  <c r="BV2144" i="1"/>
  <c r="BW2144" i="1"/>
  <c r="BX2144" i="1"/>
  <c r="BY2144" i="1"/>
  <c r="BZ2144" i="1"/>
  <c r="CA2144" i="1"/>
  <c r="CB2144" i="1"/>
  <c r="CC2144" i="1"/>
  <c r="CD2144" i="1"/>
  <c r="CE2144" i="1"/>
  <c r="CF2144" i="1"/>
  <c r="CG2144" i="1"/>
  <c r="CH2144" i="1"/>
  <c r="CI2144" i="1"/>
  <c r="CJ2144" i="1"/>
  <c r="CK2144" i="1"/>
  <c r="CL2144" i="1"/>
  <c r="CM2144" i="1"/>
  <c r="CN2144" i="1"/>
  <c r="CO2144" i="1"/>
  <c r="CP2144" i="1"/>
  <c r="CQ2144" i="1"/>
  <c r="CR2144" i="1"/>
  <c r="CS2144" i="1"/>
  <c r="CT2144" i="1"/>
  <c r="CU2144" i="1"/>
  <c r="CV2144" i="1"/>
  <c r="CW2144" i="1"/>
  <c r="CX2144" i="1"/>
  <c r="CY2144" i="1"/>
  <c r="CZ2144" i="1"/>
  <c r="DA2144" i="1"/>
  <c r="BD2144" i="1"/>
  <c r="B2144" i="1"/>
  <c r="BE2145" i="1"/>
  <c r="BF2145" i="1"/>
  <c r="BG2145" i="1"/>
  <c r="BH2145" i="1"/>
  <c r="BI2145" i="1"/>
  <c r="BJ2145" i="1"/>
  <c r="BK2145" i="1"/>
  <c r="BL2145" i="1"/>
  <c r="BM2145" i="1"/>
  <c r="BN2145" i="1"/>
  <c r="BO2145" i="1"/>
  <c r="BP2145" i="1"/>
  <c r="BQ2145" i="1"/>
  <c r="BR2145" i="1"/>
  <c r="BS2145" i="1"/>
  <c r="BT2145" i="1"/>
  <c r="BU2145" i="1"/>
  <c r="BV2145" i="1"/>
  <c r="BW2145" i="1"/>
  <c r="BX2145" i="1"/>
  <c r="BY2145" i="1"/>
  <c r="BZ2145" i="1"/>
  <c r="CA2145" i="1"/>
  <c r="CB2145" i="1"/>
  <c r="CC2145" i="1"/>
  <c r="CD2145" i="1"/>
  <c r="CE2145" i="1"/>
  <c r="CF2145" i="1"/>
  <c r="CG2145" i="1"/>
  <c r="CH2145" i="1"/>
  <c r="CI2145" i="1"/>
  <c r="CJ2145" i="1"/>
  <c r="CK2145" i="1"/>
  <c r="CL2145" i="1"/>
  <c r="CM2145" i="1"/>
  <c r="CN2145" i="1"/>
  <c r="CO2145" i="1"/>
  <c r="CP2145" i="1"/>
  <c r="CQ2145" i="1"/>
  <c r="CR2145" i="1"/>
  <c r="CS2145" i="1"/>
  <c r="CT2145" i="1"/>
  <c r="CU2145" i="1"/>
  <c r="CV2145" i="1"/>
  <c r="CW2145" i="1"/>
  <c r="CX2145" i="1"/>
  <c r="CY2145" i="1"/>
  <c r="CZ2145" i="1"/>
  <c r="DA2145" i="1"/>
  <c r="BD2145" i="1"/>
  <c r="B2145" i="1"/>
  <c r="BE2146" i="1"/>
  <c r="BF2146" i="1"/>
  <c r="BG2146" i="1"/>
  <c r="BH2146" i="1"/>
  <c r="BI2146" i="1"/>
  <c r="BJ2146" i="1"/>
  <c r="BK2146" i="1"/>
  <c r="BL2146" i="1"/>
  <c r="BM2146" i="1"/>
  <c r="BN2146" i="1"/>
  <c r="BO2146" i="1"/>
  <c r="BP2146" i="1"/>
  <c r="BQ2146" i="1"/>
  <c r="BR2146" i="1"/>
  <c r="BS2146" i="1"/>
  <c r="BT2146" i="1"/>
  <c r="BU2146" i="1"/>
  <c r="BV2146" i="1"/>
  <c r="BW2146" i="1"/>
  <c r="BX2146" i="1"/>
  <c r="BY2146" i="1"/>
  <c r="BZ2146" i="1"/>
  <c r="CA2146" i="1"/>
  <c r="CB2146" i="1"/>
  <c r="CC2146" i="1"/>
  <c r="CD2146" i="1"/>
  <c r="CE2146" i="1"/>
  <c r="CF2146" i="1"/>
  <c r="CG2146" i="1"/>
  <c r="CH2146" i="1"/>
  <c r="CI2146" i="1"/>
  <c r="CJ2146" i="1"/>
  <c r="CK2146" i="1"/>
  <c r="CL2146" i="1"/>
  <c r="CM2146" i="1"/>
  <c r="CN2146" i="1"/>
  <c r="CO2146" i="1"/>
  <c r="CP2146" i="1"/>
  <c r="CQ2146" i="1"/>
  <c r="CR2146" i="1"/>
  <c r="CS2146" i="1"/>
  <c r="CT2146" i="1"/>
  <c r="CU2146" i="1"/>
  <c r="CV2146" i="1"/>
  <c r="CW2146" i="1"/>
  <c r="CX2146" i="1"/>
  <c r="CY2146" i="1"/>
  <c r="CZ2146" i="1"/>
  <c r="DA2146" i="1"/>
  <c r="BD2146" i="1"/>
  <c r="B2146" i="1"/>
  <c r="BE2147" i="1"/>
  <c r="BF2147" i="1"/>
  <c r="BG2147" i="1"/>
  <c r="BH2147" i="1"/>
  <c r="BI2147" i="1"/>
  <c r="BJ2147" i="1"/>
  <c r="BK2147" i="1"/>
  <c r="BL2147" i="1"/>
  <c r="BM2147" i="1"/>
  <c r="BN2147" i="1"/>
  <c r="BO2147" i="1"/>
  <c r="BP2147" i="1"/>
  <c r="BQ2147" i="1"/>
  <c r="BR2147" i="1"/>
  <c r="BS2147" i="1"/>
  <c r="BT2147" i="1"/>
  <c r="BU2147" i="1"/>
  <c r="BV2147" i="1"/>
  <c r="BW2147" i="1"/>
  <c r="BX2147" i="1"/>
  <c r="BY2147" i="1"/>
  <c r="BZ2147" i="1"/>
  <c r="CA2147" i="1"/>
  <c r="CB2147" i="1"/>
  <c r="CC2147" i="1"/>
  <c r="CD2147" i="1"/>
  <c r="CE2147" i="1"/>
  <c r="CF2147" i="1"/>
  <c r="CG2147" i="1"/>
  <c r="CH2147" i="1"/>
  <c r="CI2147" i="1"/>
  <c r="CJ2147" i="1"/>
  <c r="CK2147" i="1"/>
  <c r="CL2147" i="1"/>
  <c r="CM2147" i="1"/>
  <c r="CN2147" i="1"/>
  <c r="CO2147" i="1"/>
  <c r="CP2147" i="1"/>
  <c r="CQ2147" i="1"/>
  <c r="CR2147" i="1"/>
  <c r="CS2147" i="1"/>
  <c r="CT2147" i="1"/>
  <c r="CU2147" i="1"/>
  <c r="CV2147" i="1"/>
  <c r="CW2147" i="1"/>
  <c r="CX2147" i="1"/>
  <c r="CY2147" i="1"/>
  <c r="CZ2147" i="1"/>
  <c r="DA2147" i="1"/>
  <c r="BD2147" i="1"/>
  <c r="B2147" i="1"/>
  <c r="BE2148" i="1"/>
  <c r="BF2148" i="1"/>
  <c r="BG2148" i="1"/>
  <c r="BH2148" i="1"/>
  <c r="BI2148" i="1"/>
  <c r="BJ2148" i="1"/>
  <c r="BK2148" i="1"/>
  <c r="BL2148" i="1"/>
  <c r="BM2148" i="1"/>
  <c r="BN2148" i="1"/>
  <c r="BO2148" i="1"/>
  <c r="BP2148" i="1"/>
  <c r="BQ2148" i="1"/>
  <c r="BR2148" i="1"/>
  <c r="BS2148" i="1"/>
  <c r="BT2148" i="1"/>
  <c r="BU2148" i="1"/>
  <c r="BV2148" i="1"/>
  <c r="BW2148" i="1"/>
  <c r="BX2148" i="1"/>
  <c r="BY2148" i="1"/>
  <c r="BZ2148" i="1"/>
  <c r="CA2148" i="1"/>
  <c r="CB2148" i="1"/>
  <c r="CC2148" i="1"/>
  <c r="CD2148" i="1"/>
  <c r="CE2148" i="1"/>
  <c r="CF2148" i="1"/>
  <c r="CG2148" i="1"/>
  <c r="CH2148" i="1"/>
  <c r="CI2148" i="1"/>
  <c r="CJ2148" i="1"/>
  <c r="CK2148" i="1"/>
  <c r="CL2148" i="1"/>
  <c r="CM2148" i="1"/>
  <c r="CN2148" i="1"/>
  <c r="CO2148" i="1"/>
  <c r="CP2148" i="1"/>
  <c r="CQ2148" i="1"/>
  <c r="CR2148" i="1"/>
  <c r="CS2148" i="1"/>
  <c r="CT2148" i="1"/>
  <c r="CU2148" i="1"/>
  <c r="CV2148" i="1"/>
  <c r="CW2148" i="1"/>
  <c r="CX2148" i="1"/>
  <c r="CY2148" i="1"/>
  <c r="CZ2148" i="1"/>
  <c r="DA2148" i="1"/>
  <c r="BD2148" i="1"/>
  <c r="B2148" i="1"/>
  <c r="BE2149" i="1"/>
  <c r="BF2149" i="1"/>
  <c r="BG2149" i="1"/>
  <c r="BH2149" i="1"/>
  <c r="BI2149" i="1"/>
  <c r="BJ2149" i="1"/>
  <c r="BK2149" i="1"/>
  <c r="BL2149" i="1"/>
  <c r="BM2149" i="1"/>
  <c r="BN2149" i="1"/>
  <c r="BO2149" i="1"/>
  <c r="BP2149" i="1"/>
  <c r="BQ2149" i="1"/>
  <c r="BR2149" i="1"/>
  <c r="BS2149" i="1"/>
  <c r="BT2149" i="1"/>
  <c r="BU2149" i="1"/>
  <c r="BV2149" i="1"/>
  <c r="BW2149" i="1"/>
  <c r="BX2149" i="1"/>
  <c r="BY2149" i="1"/>
  <c r="BZ2149" i="1"/>
  <c r="CA2149" i="1"/>
  <c r="CB2149" i="1"/>
  <c r="CC2149" i="1"/>
  <c r="CD2149" i="1"/>
  <c r="CE2149" i="1"/>
  <c r="CF2149" i="1"/>
  <c r="CG2149" i="1"/>
  <c r="CH2149" i="1"/>
  <c r="CI2149" i="1"/>
  <c r="CJ2149" i="1"/>
  <c r="CK2149" i="1"/>
  <c r="CL2149" i="1"/>
  <c r="CM2149" i="1"/>
  <c r="CN2149" i="1"/>
  <c r="CO2149" i="1"/>
  <c r="CP2149" i="1"/>
  <c r="CQ2149" i="1"/>
  <c r="CR2149" i="1"/>
  <c r="CS2149" i="1"/>
  <c r="CT2149" i="1"/>
  <c r="CU2149" i="1"/>
  <c r="CV2149" i="1"/>
  <c r="CW2149" i="1"/>
  <c r="CX2149" i="1"/>
  <c r="CY2149" i="1"/>
  <c r="CZ2149" i="1"/>
  <c r="DA2149" i="1"/>
  <c r="BD2149" i="1"/>
  <c r="B2149" i="1"/>
  <c r="BE2150" i="1"/>
  <c r="BF2150" i="1"/>
  <c r="BG2150" i="1"/>
  <c r="BH2150" i="1"/>
  <c r="BI2150" i="1"/>
  <c r="BJ2150" i="1"/>
  <c r="BK2150" i="1"/>
  <c r="BL2150" i="1"/>
  <c r="BM2150" i="1"/>
  <c r="BN2150" i="1"/>
  <c r="BO2150" i="1"/>
  <c r="BP2150" i="1"/>
  <c r="BQ2150" i="1"/>
  <c r="BR2150" i="1"/>
  <c r="BS2150" i="1"/>
  <c r="BT2150" i="1"/>
  <c r="BU2150" i="1"/>
  <c r="BV2150" i="1"/>
  <c r="BW2150" i="1"/>
  <c r="BX2150" i="1"/>
  <c r="BY2150" i="1"/>
  <c r="BZ2150" i="1"/>
  <c r="CA2150" i="1"/>
  <c r="CB2150" i="1"/>
  <c r="CC2150" i="1"/>
  <c r="CD2150" i="1"/>
  <c r="CE2150" i="1"/>
  <c r="CF2150" i="1"/>
  <c r="CG2150" i="1"/>
  <c r="CH2150" i="1"/>
  <c r="CI2150" i="1"/>
  <c r="CJ2150" i="1"/>
  <c r="CK2150" i="1"/>
  <c r="CL2150" i="1"/>
  <c r="CM2150" i="1"/>
  <c r="CN2150" i="1"/>
  <c r="CO2150" i="1"/>
  <c r="CP2150" i="1"/>
  <c r="CQ2150" i="1"/>
  <c r="CR2150" i="1"/>
  <c r="CS2150" i="1"/>
  <c r="CT2150" i="1"/>
  <c r="CU2150" i="1"/>
  <c r="CV2150" i="1"/>
  <c r="CW2150" i="1"/>
  <c r="CX2150" i="1"/>
  <c r="CY2150" i="1"/>
  <c r="CZ2150" i="1"/>
  <c r="DA2150" i="1"/>
  <c r="BD2150" i="1"/>
  <c r="B2150" i="1"/>
  <c r="BE2151" i="1"/>
  <c r="BF2151" i="1"/>
  <c r="BG2151" i="1"/>
  <c r="BH2151" i="1"/>
  <c r="BI2151" i="1"/>
  <c r="BJ2151" i="1"/>
  <c r="BK2151" i="1"/>
  <c r="BL2151" i="1"/>
  <c r="BM2151" i="1"/>
  <c r="BN2151" i="1"/>
  <c r="BO2151" i="1"/>
  <c r="BP2151" i="1"/>
  <c r="BQ2151" i="1"/>
  <c r="BR2151" i="1"/>
  <c r="BS2151" i="1"/>
  <c r="BT2151" i="1"/>
  <c r="BU2151" i="1"/>
  <c r="BV2151" i="1"/>
  <c r="BW2151" i="1"/>
  <c r="BX2151" i="1"/>
  <c r="BY2151" i="1"/>
  <c r="BZ2151" i="1"/>
  <c r="CA2151" i="1"/>
  <c r="CB2151" i="1"/>
  <c r="CC2151" i="1"/>
  <c r="CD2151" i="1"/>
  <c r="CE2151" i="1"/>
  <c r="CF2151" i="1"/>
  <c r="CG2151" i="1"/>
  <c r="CH2151" i="1"/>
  <c r="CI2151" i="1"/>
  <c r="CJ2151" i="1"/>
  <c r="CK2151" i="1"/>
  <c r="CL2151" i="1"/>
  <c r="CM2151" i="1"/>
  <c r="CN2151" i="1"/>
  <c r="CO2151" i="1"/>
  <c r="CP2151" i="1"/>
  <c r="CQ2151" i="1"/>
  <c r="CR2151" i="1"/>
  <c r="CS2151" i="1"/>
  <c r="CT2151" i="1"/>
  <c r="CU2151" i="1"/>
  <c r="CV2151" i="1"/>
  <c r="CW2151" i="1"/>
  <c r="CX2151" i="1"/>
  <c r="CY2151" i="1"/>
  <c r="CZ2151" i="1"/>
  <c r="DA2151" i="1"/>
  <c r="BD2151" i="1"/>
  <c r="B2151" i="1"/>
  <c r="BE2152" i="1"/>
  <c r="BF2152" i="1"/>
  <c r="BG2152" i="1"/>
  <c r="BH2152" i="1"/>
  <c r="BI2152" i="1"/>
  <c r="BJ2152" i="1"/>
  <c r="BK2152" i="1"/>
  <c r="BL2152" i="1"/>
  <c r="BM2152" i="1"/>
  <c r="BN2152" i="1"/>
  <c r="BO2152" i="1"/>
  <c r="BP2152" i="1"/>
  <c r="BQ2152" i="1"/>
  <c r="BR2152" i="1"/>
  <c r="BS2152" i="1"/>
  <c r="BT2152" i="1"/>
  <c r="BU2152" i="1"/>
  <c r="BV2152" i="1"/>
  <c r="BW2152" i="1"/>
  <c r="BX2152" i="1"/>
  <c r="BY2152" i="1"/>
  <c r="BZ2152" i="1"/>
  <c r="CA2152" i="1"/>
  <c r="CB2152" i="1"/>
  <c r="CC2152" i="1"/>
  <c r="CD2152" i="1"/>
  <c r="CE2152" i="1"/>
  <c r="CF2152" i="1"/>
  <c r="CG2152" i="1"/>
  <c r="CH2152" i="1"/>
  <c r="CI2152" i="1"/>
  <c r="CJ2152" i="1"/>
  <c r="CK2152" i="1"/>
  <c r="CL2152" i="1"/>
  <c r="CM2152" i="1"/>
  <c r="CN2152" i="1"/>
  <c r="CO2152" i="1"/>
  <c r="CP2152" i="1"/>
  <c r="CQ2152" i="1"/>
  <c r="CR2152" i="1"/>
  <c r="CS2152" i="1"/>
  <c r="CT2152" i="1"/>
  <c r="CU2152" i="1"/>
  <c r="CV2152" i="1"/>
  <c r="CW2152" i="1"/>
  <c r="CX2152" i="1"/>
  <c r="CY2152" i="1"/>
  <c r="CZ2152" i="1"/>
  <c r="DA2152" i="1"/>
  <c r="BD2152" i="1"/>
  <c r="B2152" i="1"/>
  <c r="BE2153" i="1"/>
  <c r="BF2153" i="1"/>
  <c r="BG2153" i="1"/>
  <c r="BH2153" i="1"/>
  <c r="BI2153" i="1"/>
  <c r="BJ2153" i="1"/>
  <c r="BK2153" i="1"/>
  <c r="BL2153" i="1"/>
  <c r="BM2153" i="1"/>
  <c r="BN2153" i="1"/>
  <c r="BO2153" i="1"/>
  <c r="BP2153" i="1"/>
  <c r="BQ2153" i="1"/>
  <c r="BR2153" i="1"/>
  <c r="BS2153" i="1"/>
  <c r="BT2153" i="1"/>
  <c r="BU2153" i="1"/>
  <c r="BV2153" i="1"/>
  <c r="BW2153" i="1"/>
  <c r="BX2153" i="1"/>
  <c r="BY2153" i="1"/>
  <c r="BZ2153" i="1"/>
  <c r="CA2153" i="1"/>
  <c r="CB2153" i="1"/>
  <c r="CC2153" i="1"/>
  <c r="CD2153" i="1"/>
  <c r="CE2153" i="1"/>
  <c r="CF2153" i="1"/>
  <c r="CG2153" i="1"/>
  <c r="CH2153" i="1"/>
  <c r="CI2153" i="1"/>
  <c r="CJ2153" i="1"/>
  <c r="CK2153" i="1"/>
  <c r="CL2153" i="1"/>
  <c r="CM2153" i="1"/>
  <c r="CN2153" i="1"/>
  <c r="CO2153" i="1"/>
  <c r="CP2153" i="1"/>
  <c r="CQ2153" i="1"/>
  <c r="CR2153" i="1"/>
  <c r="CS2153" i="1"/>
  <c r="CT2153" i="1"/>
  <c r="CU2153" i="1"/>
  <c r="CV2153" i="1"/>
  <c r="CW2153" i="1"/>
  <c r="CX2153" i="1"/>
  <c r="CY2153" i="1"/>
  <c r="CZ2153" i="1"/>
  <c r="DA2153" i="1"/>
  <c r="BD2153" i="1"/>
  <c r="B2153" i="1"/>
  <c r="BE2154" i="1"/>
  <c r="BF2154" i="1"/>
  <c r="BG2154" i="1"/>
  <c r="BH2154" i="1"/>
  <c r="BI2154" i="1"/>
  <c r="BJ2154" i="1"/>
  <c r="BK2154" i="1"/>
  <c r="BL2154" i="1"/>
  <c r="BM2154" i="1"/>
  <c r="BN2154" i="1"/>
  <c r="BO2154" i="1"/>
  <c r="BP2154" i="1"/>
  <c r="BQ2154" i="1"/>
  <c r="BR2154" i="1"/>
  <c r="BS2154" i="1"/>
  <c r="BT2154" i="1"/>
  <c r="BU2154" i="1"/>
  <c r="BV2154" i="1"/>
  <c r="BW2154" i="1"/>
  <c r="BX2154" i="1"/>
  <c r="BY2154" i="1"/>
  <c r="BZ2154" i="1"/>
  <c r="CA2154" i="1"/>
  <c r="CB2154" i="1"/>
  <c r="CC2154" i="1"/>
  <c r="CD2154" i="1"/>
  <c r="CE2154" i="1"/>
  <c r="CF2154" i="1"/>
  <c r="CG2154" i="1"/>
  <c r="CH2154" i="1"/>
  <c r="CI2154" i="1"/>
  <c r="CJ2154" i="1"/>
  <c r="CK2154" i="1"/>
  <c r="CL2154" i="1"/>
  <c r="CM2154" i="1"/>
  <c r="CN2154" i="1"/>
  <c r="CO2154" i="1"/>
  <c r="CP2154" i="1"/>
  <c r="CQ2154" i="1"/>
  <c r="CR2154" i="1"/>
  <c r="CS2154" i="1"/>
  <c r="CT2154" i="1"/>
  <c r="CU2154" i="1"/>
  <c r="CV2154" i="1"/>
  <c r="CW2154" i="1"/>
  <c r="CX2154" i="1"/>
  <c r="CY2154" i="1"/>
  <c r="CZ2154" i="1"/>
  <c r="DA2154" i="1"/>
  <c r="BD2154" i="1"/>
  <c r="B2154" i="1"/>
  <c r="BE2155" i="1"/>
  <c r="BF2155" i="1"/>
  <c r="BG2155" i="1"/>
  <c r="BH2155" i="1"/>
  <c r="BI2155" i="1"/>
  <c r="BJ2155" i="1"/>
  <c r="BK2155" i="1"/>
  <c r="BL2155" i="1"/>
  <c r="BM2155" i="1"/>
  <c r="BN2155" i="1"/>
  <c r="BO2155" i="1"/>
  <c r="BP2155" i="1"/>
  <c r="BQ2155" i="1"/>
  <c r="BR2155" i="1"/>
  <c r="BS2155" i="1"/>
  <c r="BT2155" i="1"/>
  <c r="BU2155" i="1"/>
  <c r="BV2155" i="1"/>
  <c r="BW2155" i="1"/>
  <c r="BX2155" i="1"/>
  <c r="BY2155" i="1"/>
  <c r="BZ2155" i="1"/>
  <c r="CA2155" i="1"/>
  <c r="CB2155" i="1"/>
  <c r="CC2155" i="1"/>
  <c r="CD2155" i="1"/>
  <c r="CE2155" i="1"/>
  <c r="CF2155" i="1"/>
  <c r="CG2155" i="1"/>
  <c r="CH2155" i="1"/>
  <c r="CI2155" i="1"/>
  <c r="CJ2155" i="1"/>
  <c r="CK2155" i="1"/>
  <c r="CL2155" i="1"/>
  <c r="CM2155" i="1"/>
  <c r="CN2155" i="1"/>
  <c r="CO2155" i="1"/>
  <c r="CP2155" i="1"/>
  <c r="CQ2155" i="1"/>
  <c r="CR2155" i="1"/>
  <c r="CS2155" i="1"/>
  <c r="CT2155" i="1"/>
  <c r="CU2155" i="1"/>
  <c r="CV2155" i="1"/>
  <c r="CW2155" i="1"/>
  <c r="CX2155" i="1"/>
  <c r="CY2155" i="1"/>
  <c r="CZ2155" i="1"/>
  <c r="DA2155" i="1"/>
  <c r="BD2155" i="1"/>
  <c r="B2155" i="1"/>
  <c r="BE2156" i="1"/>
  <c r="BF2156" i="1"/>
  <c r="BG2156" i="1"/>
  <c r="BH2156" i="1"/>
  <c r="BI2156" i="1"/>
  <c r="BJ2156" i="1"/>
  <c r="BK2156" i="1"/>
  <c r="BL2156" i="1"/>
  <c r="BM2156" i="1"/>
  <c r="BN2156" i="1"/>
  <c r="BO2156" i="1"/>
  <c r="BP2156" i="1"/>
  <c r="BQ2156" i="1"/>
  <c r="BR2156" i="1"/>
  <c r="BS2156" i="1"/>
  <c r="BT2156" i="1"/>
  <c r="BU2156" i="1"/>
  <c r="BV2156" i="1"/>
  <c r="BW2156" i="1"/>
  <c r="BX2156" i="1"/>
  <c r="BY2156" i="1"/>
  <c r="BZ2156" i="1"/>
  <c r="CA2156" i="1"/>
  <c r="CB2156" i="1"/>
  <c r="CC2156" i="1"/>
  <c r="CD2156" i="1"/>
  <c r="CE2156" i="1"/>
  <c r="CF2156" i="1"/>
  <c r="CG2156" i="1"/>
  <c r="CH2156" i="1"/>
  <c r="CI2156" i="1"/>
  <c r="CJ2156" i="1"/>
  <c r="CK2156" i="1"/>
  <c r="CL2156" i="1"/>
  <c r="CM2156" i="1"/>
  <c r="CN2156" i="1"/>
  <c r="CO2156" i="1"/>
  <c r="CP2156" i="1"/>
  <c r="CQ2156" i="1"/>
  <c r="CR2156" i="1"/>
  <c r="CS2156" i="1"/>
  <c r="CT2156" i="1"/>
  <c r="CU2156" i="1"/>
  <c r="CV2156" i="1"/>
  <c r="CW2156" i="1"/>
  <c r="CX2156" i="1"/>
  <c r="CY2156" i="1"/>
  <c r="CZ2156" i="1"/>
  <c r="DA2156" i="1"/>
  <c r="BD2156" i="1"/>
  <c r="B2156" i="1"/>
  <c r="BE2157" i="1"/>
  <c r="BF2157" i="1"/>
  <c r="BG2157" i="1"/>
  <c r="BH2157" i="1"/>
  <c r="BI2157" i="1"/>
  <c r="BJ2157" i="1"/>
  <c r="BK2157" i="1"/>
  <c r="BL2157" i="1"/>
  <c r="BM2157" i="1"/>
  <c r="BN2157" i="1"/>
  <c r="BO2157" i="1"/>
  <c r="BP2157" i="1"/>
  <c r="BQ2157" i="1"/>
  <c r="BR2157" i="1"/>
  <c r="BS2157" i="1"/>
  <c r="BT2157" i="1"/>
  <c r="BU2157" i="1"/>
  <c r="BV2157" i="1"/>
  <c r="BW2157" i="1"/>
  <c r="BX2157" i="1"/>
  <c r="BY2157" i="1"/>
  <c r="BZ2157" i="1"/>
  <c r="CA2157" i="1"/>
  <c r="CB2157" i="1"/>
  <c r="CC2157" i="1"/>
  <c r="CD2157" i="1"/>
  <c r="CE2157" i="1"/>
  <c r="CF2157" i="1"/>
  <c r="CG2157" i="1"/>
  <c r="CH2157" i="1"/>
  <c r="CI2157" i="1"/>
  <c r="CJ2157" i="1"/>
  <c r="CK2157" i="1"/>
  <c r="CL2157" i="1"/>
  <c r="CM2157" i="1"/>
  <c r="CN2157" i="1"/>
  <c r="CO2157" i="1"/>
  <c r="CP2157" i="1"/>
  <c r="CQ2157" i="1"/>
  <c r="CR2157" i="1"/>
  <c r="CS2157" i="1"/>
  <c r="CT2157" i="1"/>
  <c r="CU2157" i="1"/>
  <c r="CV2157" i="1"/>
  <c r="CW2157" i="1"/>
  <c r="CX2157" i="1"/>
  <c r="CY2157" i="1"/>
  <c r="CZ2157" i="1"/>
  <c r="DA2157" i="1"/>
  <c r="BD2157" i="1"/>
  <c r="B2157" i="1"/>
  <c r="BE2158" i="1"/>
  <c r="BF2158" i="1"/>
  <c r="BG2158" i="1"/>
  <c r="BH2158" i="1"/>
  <c r="BI2158" i="1"/>
  <c r="BJ2158" i="1"/>
  <c r="BK2158" i="1"/>
  <c r="BL2158" i="1"/>
  <c r="BM2158" i="1"/>
  <c r="BN2158" i="1"/>
  <c r="BO2158" i="1"/>
  <c r="BP2158" i="1"/>
  <c r="BQ2158" i="1"/>
  <c r="BR2158" i="1"/>
  <c r="BS2158" i="1"/>
  <c r="BT2158" i="1"/>
  <c r="BU2158" i="1"/>
  <c r="BV2158" i="1"/>
  <c r="BW2158" i="1"/>
  <c r="BX2158" i="1"/>
  <c r="BY2158" i="1"/>
  <c r="BZ2158" i="1"/>
  <c r="CA2158" i="1"/>
  <c r="CB2158" i="1"/>
  <c r="CC2158" i="1"/>
  <c r="CD2158" i="1"/>
  <c r="CE2158" i="1"/>
  <c r="CF2158" i="1"/>
  <c r="CG2158" i="1"/>
  <c r="CH2158" i="1"/>
  <c r="CI2158" i="1"/>
  <c r="CJ2158" i="1"/>
  <c r="CK2158" i="1"/>
  <c r="CL2158" i="1"/>
  <c r="CM2158" i="1"/>
  <c r="CN2158" i="1"/>
  <c r="CO2158" i="1"/>
  <c r="CP2158" i="1"/>
  <c r="CQ2158" i="1"/>
  <c r="CR2158" i="1"/>
  <c r="CS2158" i="1"/>
  <c r="CT2158" i="1"/>
  <c r="CU2158" i="1"/>
  <c r="CV2158" i="1"/>
  <c r="CW2158" i="1"/>
  <c r="CX2158" i="1"/>
  <c r="CY2158" i="1"/>
  <c r="CZ2158" i="1"/>
  <c r="DA2158" i="1"/>
  <c r="BD2158" i="1"/>
  <c r="B2158" i="1"/>
  <c r="BE2159" i="1"/>
  <c r="BF2159" i="1"/>
  <c r="BG2159" i="1"/>
  <c r="BH2159" i="1"/>
  <c r="BI2159" i="1"/>
  <c r="BJ2159" i="1"/>
  <c r="BK2159" i="1"/>
  <c r="BL2159" i="1"/>
  <c r="BM2159" i="1"/>
  <c r="BN2159" i="1"/>
  <c r="BO2159" i="1"/>
  <c r="BP2159" i="1"/>
  <c r="BQ2159" i="1"/>
  <c r="BR2159" i="1"/>
  <c r="BS2159" i="1"/>
  <c r="BT2159" i="1"/>
  <c r="BU2159" i="1"/>
  <c r="BV2159" i="1"/>
  <c r="BW2159" i="1"/>
  <c r="BX2159" i="1"/>
  <c r="BY2159" i="1"/>
  <c r="BZ2159" i="1"/>
  <c r="CA2159" i="1"/>
  <c r="CB2159" i="1"/>
  <c r="CC2159" i="1"/>
  <c r="CD2159" i="1"/>
  <c r="CE2159" i="1"/>
  <c r="CF2159" i="1"/>
  <c r="CG2159" i="1"/>
  <c r="CH2159" i="1"/>
  <c r="CI2159" i="1"/>
  <c r="CJ2159" i="1"/>
  <c r="CK2159" i="1"/>
  <c r="CL2159" i="1"/>
  <c r="CM2159" i="1"/>
  <c r="CN2159" i="1"/>
  <c r="CO2159" i="1"/>
  <c r="CP2159" i="1"/>
  <c r="CQ2159" i="1"/>
  <c r="CR2159" i="1"/>
  <c r="CS2159" i="1"/>
  <c r="CT2159" i="1"/>
  <c r="CU2159" i="1"/>
  <c r="CV2159" i="1"/>
  <c r="CW2159" i="1"/>
  <c r="CX2159" i="1"/>
  <c r="CY2159" i="1"/>
  <c r="CZ2159" i="1"/>
  <c r="DA2159" i="1"/>
  <c r="BD2159" i="1"/>
  <c r="B2159" i="1"/>
  <c r="BE2160" i="1"/>
  <c r="BF2160" i="1"/>
  <c r="BG2160" i="1"/>
  <c r="BH2160" i="1"/>
  <c r="BI2160" i="1"/>
  <c r="BJ2160" i="1"/>
  <c r="BK2160" i="1"/>
  <c r="BL2160" i="1"/>
  <c r="BM2160" i="1"/>
  <c r="BN2160" i="1"/>
  <c r="BO2160" i="1"/>
  <c r="BP2160" i="1"/>
  <c r="BQ2160" i="1"/>
  <c r="BR2160" i="1"/>
  <c r="BS2160" i="1"/>
  <c r="BT2160" i="1"/>
  <c r="BU2160" i="1"/>
  <c r="BV2160" i="1"/>
  <c r="BW2160" i="1"/>
  <c r="BX2160" i="1"/>
  <c r="BY2160" i="1"/>
  <c r="BZ2160" i="1"/>
  <c r="CA2160" i="1"/>
  <c r="CB2160" i="1"/>
  <c r="CC2160" i="1"/>
  <c r="CD2160" i="1"/>
  <c r="CE2160" i="1"/>
  <c r="CF2160" i="1"/>
  <c r="CG2160" i="1"/>
  <c r="CH2160" i="1"/>
  <c r="CI2160" i="1"/>
  <c r="CJ2160" i="1"/>
  <c r="CK2160" i="1"/>
  <c r="CL2160" i="1"/>
  <c r="CM2160" i="1"/>
  <c r="CN2160" i="1"/>
  <c r="CO2160" i="1"/>
  <c r="CP2160" i="1"/>
  <c r="CQ2160" i="1"/>
  <c r="CR2160" i="1"/>
  <c r="CS2160" i="1"/>
  <c r="CT2160" i="1"/>
  <c r="CU2160" i="1"/>
  <c r="CV2160" i="1"/>
  <c r="CW2160" i="1"/>
  <c r="CX2160" i="1"/>
  <c r="CY2160" i="1"/>
  <c r="CZ2160" i="1"/>
  <c r="DA2160" i="1"/>
  <c r="BD2160" i="1"/>
  <c r="B2160" i="1"/>
  <c r="BE2161" i="1"/>
  <c r="BF2161" i="1"/>
  <c r="BG2161" i="1"/>
  <c r="BH2161" i="1"/>
  <c r="BI2161" i="1"/>
  <c r="BJ2161" i="1"/>
  <c r="BK2161" i="1"/>
  <c r="BL2161" i="1"/>
  <c r="BM2161" i="1"/>
  <c r="BN2161" i="1"/>
  <c r="BO2161" i="1"/>
  <c r="BP2161" i="1"/>
  <c r="BQ2161" i="1"/>
  <c r="BR2161" i="1"/>
  <c r="BS2161" i="1"/>
  <c r="BT2161" i="1"/>
  <c r="BU2161" i="1"/>
  <c r="BV2161" i="1"/>
  <c r="BW2161" i="1"/>
  <c r="BX2161" i="1"/>
  <c r="BY2161" i="1"/>
  <c r="BZ2161" i="1"/>
  <c r="CA2161" i="1"/>
  <c r="CB2161" i="1"/>
  <c r="CC2161" i="1"/>
  <c r="CD2161" i="1"/>
  <c r="CE2161" i="1"/>
  <c r="CF2161" i="1"/>
  <c r="CG2161" i="1"/>
  <c r="CH2161" i="1"/>
  <c r="CI2161" i="1"/>
  <c r="CJ2161" i="1"/>
  <c r="CK2161" i="1"/>
  <c r="CL2161" i="1"/>
  <c r="CM2161" i="1"/>
  <c r="CN2161" i="1"/>
  <c r="CO2161" i="1"/>
  <c r="CP2161" i="1"/>
  <c r="CQ2161" i="1"/>
  <c r="CR2161" i="1"/>
  <c r="CS2161" i="1"/>
  <c r="CT2161" i="1"/>
  <c r="CU2161" i="1"/>
  <c r="CV2161" i="1"/>
  <c r="CW2161" i="1"/>
  <c r="CX2161" i="1"/>
  <c r="CY2161" i="1"/>
  <c r="CZ2161" i="1"/>
  <c r="DA2161" i="1"/>
  <c r="BD2161" i="1"/>
  <c r="B2161" i="1"/>
  <c r="BE2162" i="1"/>
  <c r="BF2162" i="1"/>
  <c r="BG2162" i="1"/>
  <c r="BH2162" i="1"/>
  <c r="BI2162" i="1"/>
  <c r="BJ2162" i="1"/>
  <c r="BK2162" i="1"/>
  <c r="BL2162" i="1"/>
  <c r="BM2162" i="1"/>
  <c r="BN2162" i="1"/>
  <c r="BO2162" i="1"/>
  <c r="BP2162" i="1"/>
  <c r="BQ2162" i="1"/>
  <c r="BR2162" i="1"/>
  <c r="BS2162" i="1"/>
  <c r="BT2162" i="1"/>
  <c r="BU2162" i="1"/>
  <c r="BV2162" i="1"/>
  <c r="BW2162" i="1"/>
  <c r="BX2162" i="1"/>
  <c r="BY2162" i="1"/>
  <c r="BZ2162" i="1"/>
  <c r="CA2162" i="1"/>
  <c r="CB2162" i="1"/>
  <c r="CC2162" i="1"/>
  <c r="CD2162" i="1"/>
  <c r="CE2162" i="1"/>
  <c r="CF2162" i="1"/>
  <c r="CG2162" i="1"/>
  <c r="CH2162" i="1"/>
  <c r="CI2162" i="1"/>
  <c r="CJ2162" i="1"/>
  <c r="CK2162" i="1"/>
  <c r="CL2162" i="1"/>
  <c r="CM2162" i="1"/>
  <c r="CN2162" i="1"/>
  <c r="CO2162" i="1"/>
  <c r="CP2162" i="1"/>
  <c r="CQ2162" i="1"/>
  <c r="CR2162" i="1"/>
  <c r="CS2162" i="1"/>
  <c r="CT2162" i="1"/>
  <c r="CU2162" i="1"/>
  <c r="CV2162" i="1"/>
  <c r="CW2162" i="1"/>
  <c r="CX2162" i="1"/>
  <c r="CY2162" i="1"/>
  <c r="CZ2162" i="1"/>
  <c r="DA2162" i="1"/>
  <c r="BD2162" i="1"/>
  <c r="B2162" i="1"/>
  <c r="BE2163" i="1"/>
  <c r="BF2163" i="1"/>
  <c r="BG2163" i="1"/>
  <c r="BH2163" i="1"/>
  <c r="BI2163" i="1"/>
  <c r="BJ2163" i="1"/>
  <c r="BK2163" i="1"/>
  <c r="BL2163" i="1"/>
  <c r="BM2163" i="1"/>
  <c r="BN2163" i="1"/>
  <c r="BO2163" i="1"/>
  <c r="BP2163" i="1"/>
  <c r="BQ2163" i="1"/>
  <c r="BR2163" i="1"/>
  <c r="BS2163" i="1"/>
  <c r="BT2163" i="1"/>
  <c r="BU2163" i="1"/>
  <c r="BV2163" i="1"/>
  <c r="BW2163" i="1"/>
  <c r="BX2163" i="1"/>
  <c r="BY2163" i="1"/>
  <c r="BZ2163" i="1"/>
  <c r="CA2163" i="1"/>
  <c r="CB2163" i="1"/>
  <c r="CC2163" i="1"/>
  <c r="CD2163" i="1"/>
  <c r="CE2163" i="1"/>
  <c r="CF2163" i="1"/>
  <c r="CG2163" i="1"/>
  <c r="CH2163" i="1"/>
  <c r="CI2163" i="1"/>
  <c r="CJ2163" i="1"/>
  <c r="CK2163" i="1"/>
  <c r="CL2163" i="1"/>
  <c r="CM2163" i="1"/>
  <c r="CN2163" i="1"/>
  <c r="CO2163" i="1"/>
  <c r="CP2163" i="1"/>
  <c r="CQ2163" i="1"/>
  <c r="CR2163" i="1"/>
  <c r="CS2163" i="1"/>
  <c r="CT2163" i="1"/>
  <c r="CU2163" i="1"/>
  <c r="CV2163" i="1"/>
  <c r="CW2163" i="1"/>
  <c r="CX2163" i="1"/>
  <c r="CY2163" i="1"/>
  <c r="CZ2163" i="1"/>
  <c r="DA2163" i="1"/>
  <c r="BD2163" i="1"/>
  <c r="B2163" i="1"/>
  <c r="BE2164" i="1"/>
  <c r="BF2164" i="1"/>
  <c r="BG2164" i="1"/>
  <c r="BH2164" i="1"/>
  <c r="BI2164" i="1"/>
  <c r="BJ2164" i="1"/>
  <c r="BK2164" i="1"/>
  <c r="BL2164" i="1"/>
  <c r="BM2164" i="1"/>
  <c r="BN2164" i="1"/>
  <c r="BO2164" i="1"/>
  <c r="BP2164" i="1"/>
  <c r="BQ2164" i="1"/>
  <c r="BR2164" i="1"/>
  <c r="BS2164" i="1"/>
  <c r="BT2164" i="1"/>
  <c r="BU2164" i="1"/>
  <c r="BV2164" i="1"/>
  <c r="BW2164" i="1"/>
  <c r="BX2164" i="1"/>
  <c r="BY2164" i="1"/>
  <c r="BZ2164" i="1"/>
  <c r="CA2164" i="1"/>
  <c r="CB2164" i="1"/>
  <c r="CC2164" i="1"/>
  <c r="CD2164" i="1"/>
  <c r="CE2164" i="1"/>
  <c r="CF2164" i="1"/>
  <c r="CG2164" i="1"/>
  <c r="CH2164" i="1"/>
  <c r="CI2164" i="1"/>
  <c r="CJ2164" i="1"/>
  <c r="CK2164" i="1"/>
  <c r="CL2164" i="1"/>
  <c r="CM2164" i="1"/>
  <c r="CN2164" i="1"/>
  <c r="CO2164" i="1"/>
  <c r="CP2164" i="1"/>
  <c r="CQ2164" i="1"/>
  <c r="CR2164" i="1"/>
  <c r="CS2164" i="1"/>
  <c r="CT2164" i="1"/>
  <c r="CU2164" i="1"/>
  <c r="CV2164" i="1"/>
  <c r="CW2164" i="1"/>
  <c r="CX2164" i="1"/>
  <c r="CY2164" i="1"/>
  <c r="CZ2164" i="1"/>
  <c r="DA2164" i="1"/>
  <c r="BD2164" i="1"/>
  <c r="B2164" i="1"/>
  <c r="BE2165" i="1"/>
  <c r="BF2165" i="1"/>
  <c r="BG2165" i="1"/>
  <c r="BH2165" i="1"/>
  <c r="BI2165" i="1"/>
  <c r="BJ2165" i="1"/>
  <c r="BK2165" i="1"/>
  <c r="BL2165" i="1"/>
  <c r="BM2165" i="1"/>
  <c r="BN2165" i="1"/>
  <c r="BO2165" i="1"/>
  <c r="BP2165" i="1"/>
  <c r="BQ2165" i="1"/>
  <c r="BR2165" i="1"/>
  <c r="BS2165" i="1"/>
  <c r="BT2165" i="1"/>
  <c r="BU2165" i="1"/>
  <c r="BV2165" i="1"/>
  <c r="BW2165" i="1"/>
  <c r="BX2165" i="1"/>
  <c r="BY2165" i="1"/>
  <c r="BZ2165" i="1"/>
  <c r="CA2165" i="1"/>
  <c r="CB2165" i="1"/>
  <c r="CC2165" i="1"/>
  <c r="CD2165" i="1"/>
  <c r="CE2165" i="1"/>
  <c r="CF2165" i="1"/>
  <c r="CG2165" i="1"/>
  <c r="CH2165" i="1"/>
  <c r="CI2165" i="1"/>
  <c r="CJ2165" i="1"/>
  <c r="CK2165" i="1"/>
  <c r="CL2165" i="1"/>
  <c r="CM2165" i="1"/>
  <c r="CN2165" i="1"/>
  <c r="CO2165" i="1"/>
  <c r="CP2165" i="1"/>
  <c r="CQ2165" i="1"/>
  <c r="CR2165" i="1"/>
  <c r="CS2165" i="1"/>
  <c r="CT2165" i="1"/>
  <c r="CU2165" i="1"/>
  <c r="CV2165" i="1"/>
  <c r="CW2165" i="1"/>
  <c r="CX2165" i="1"/>
  <c r="CY2165" i="1"/>
  <c r="CZ2165" i="1"/>
  <c r="DA2165" i="1"/>
  <c r="BD2165" i="1"/>
  <c r="B2165" i="1"/>
  <c r="BE2166" i="1"/>
  <c r="BF2166" i="1"/>
  <c r="BG2166" i="1"/>
  <c r="BH2166" i="1"/>
  <c r="BI2166" i="1"/>
  <c r="BJ2166" i="1"/>
  <c r="BK2166" i="1"/>
  <c r="BL2166" i="1"/>
  <c r="BM2166" i="1"/>
  <c r="BN2166" i="1"/>
  <c r="BO2166" i="1"/>
  <c r="BP2166" i="1"/>
  <c r="BQ2166" i="1"/>
  <c r="BR2166" i="1"/>
  <c r="BS2166" i="1"/>
  <c r="BT2166" i="1"/>
  <c r="BU2166" i="1"/>
  <c r="BV2166" i="1"/>
  <c r="BW2166" i="1"/>
  <c r="BX2166" i="1"/>
  <c r="BY2166" i="1"/>
  <c r="BZ2166" i="1"/>
  <c r="CA2166" i="1"/>
  <c r="CB2166" i="1"/>
  <c r="CC2166" i="1"/>
  <c r="CD2166" i="1"/>
  <c r="CE2166" i="1"/>
  <c r="CF2166" i="1"/>
  <c r="CG2166" i="1"/>
  <c r="CH2166" i="1"/>
  <c r="CI2166" i="1"/>
  <c r="CJ2166" i="1"/>
  <c r="CK2166" i="1"/>
  <c r="CL2166" i="1"/>
  <c r="CM2166" i="1"/>
  <c r="CN2166" i="1"/>
  <c r="CO2166" i="1"/>
  <c r="CP2166" i="1"/>
  <c r="CQ2166" i="1"/>
  <c r="CR2166" i="1"/>
  <c r="CS2166" i="1"/>
  <c r="CT2166" i="1"/>
  <c r="CU2166" i="1"/>
  <c r="CV2166" i="1"/>
  <c r="CW2166" i="1"/>
  <c r="CX2166" i="1"/>
  <c r="CY2166" i="1"/>
  <c r="CZ2166" i="1"/>
  <c r="DA2166" i="1"/>
  <c r="BD2166" i="1"/>
  <c r="B2166" i="1"/>
  <c r="BE2167" i="1"/>
  <c r="BF2167" i="1"/>
  <c r="BG2167" i="1"/>
  <c r="BH2167" i="1"/>
  <c r="BI2167" i="1"/>
  <c r="BJ2167" i="1"/>
  <c r="BK2167" i="1"/>
  <c r="BL2167" i="1"/>
  <c r="BM2167" i="1"/>
  <c r="BN2167" i="1"/>
  <c r="BO2167" i="1"/>
  <c r="BP2167" i="1"/>
  <c r="BQ2167" i="1"/>
  <c r="BR2167" i="1"/>
  <c r="BS2167" i="1"/>
  <c r="BT2167" i="1"/>
  <c r="BU2167" i="1"/>
  <c r="BV2167" i="1"/>
  <c r="BW2167" i="1"/>
  <c r="BX2167" i="1"/>
  <c r="BY2167" i="1"/>
  <c r="BZ2167" i="1"/>
  <c r="CA2167" i="1"/>
  <c r="CB2167" i="1"/>
  <c r="CC2167" i="1"/>
  <c r="CD2167" i="1"/>
  <c r="CE2167" i="1"/>
  <c r="CF2167" i="1"/>
  <c r="CG2167" i="1"/>
  <c r="CH2167" i="1"/>
  <c r="CI2167" i="1"/>
  <c r="CJ2167" i="1"/>
  <c r="CK2167" i="1"/>
  <c r="CL2167" i="1"/>
  <c r="CM2167" i="1"/>
  <c r="CN2167" i="1"/>
  <c r="CO2167" i="1"/>
  <c r="CP2167" i="1"/>
  <c r="CQ2167" i="1"/>
  <c r="CR2167" i="1"/>
  <c r="CS2167" i="1"/>
  <c r="CT2167" i="1"/>
  <c r="CU2167" i="1"/>
  <c r="CV2167" i="1"/>
  <c r="CW2167" i="1"/>
  <c r="CX2167" i="1"/>
  <c r="CY2167" i="1"/>
  <c r="CZ2167" i="1"/>
  <c r="DA2167" i="1"/>
  <c r="BD2167" i="1"/>
  <c r="B2167" i="1"/>
  <c r="BE2168" i="1"/>
  <c r="BF2168" i="1"/>
  <c r="BG2168" i="1"/>
  <c r="BH2168" i="1"/>
  <c r="BI2168" i="1"/>
  <c r="BJ2168" i="1"/>
  <c r="BK2168" i="1"/>
  <c r="BL2168" i="1"/>
  <c r="BM2168" i="1"/>
  <c r="BN2168" i="1"/>
  <c r="BO2168" i="1"/>
  <c r="BP2168" i="1"/>
  <c r="BQ2168" i="1"/>
  <c r="BR2168" i="1"/>
  <c r="BS2168" i="1"/>
  <c r="BT2168" i="1"/>
  <c r="BU2168" i="1"/>
  <c r="BV2168" i="1"/>
  <c r="BW2168" i="1"/>
  <c r="BX2168" i="1"/>
  <c r="BY2168" i="1"/>
  <c r="BZ2168" i="1"/>
  <c r="CA2168" i="1"/>
  <c r="CB2168" i="1"/>
  <c r="CC2168" i="1"/>
  <c r="CD2168" i="1"/>
  <c r="CE2168" i="1"/>
  <c r="CF2168" i="1"/>
  <c r="CG2168" i="1"/>
  <c r="CH2168" i="1"/>
  <c r="CI2168" i="1"/>
  <c r="CJ2168" i="1"/>
  <c r="CK2168" i="1"/>
  <c r="CL2168" i="1"/>
  <c r="CM2168" i="1"/>
  <c r="CN2168" i="1"/>
  <c r="CO2168" i="1"/>
  <c r="CP2168" i="1"/>
  <c r="CQ2168" i="1"/>
  <c r="CR2168" i="1"/>
  <c r="CS2168" i="1"/>
  <c r="CT2168" i="1"/>
  <c r="CU2168" i="1"/>
  <c r="CV2168" i="1"/>
  <c r="CW2168" i="1"/>
  <c r="CX2168" i="1"/>
  <c r="CY2168" i="1"/>
  <c r="CZ2168" i="1"/>
  <c r="DA2168" i="1"/>
  <c r="BD2168" i="1"/>
  <c r="B2168" i="1"/>
  <c r="BE2169" i="1"/>
  <c r="BF2169" i="1"/>
  <c r="BG2169" i="1"/>
  <c r="BH2169" i="1"/>
  <c r="BI2169" i="1"/>
  <c r="BJ2169" i="1"/>
  <c r="BK2169" i="1"/>
  <c r="BL2169" i="1"/>
  <c r="BM2169" i="1"/>
  <c r="BN2169" i="1"/>
  <c r="BO2169" i="1"/>
  <c r="BP2169" i="1"/>
  <c r="BQ2169" i="1"/>
  <c r="BR2169" i="1"/>
  <c r="BS2169" i="1"/>
  <c r="BT2169" i="1"/>
  <c r="BU2169" i="1"/>
  <c r="BV2169" i="1"/>
  <c r="BW2169" i="1"/>
  <c r="BX2169" i="1"/>
  <c r="BY2169" i="1"/>
  <c r="BZ2169" i="1"/>
  <c r="CA2169" i="1"/>
  <c r="CB2169" i="1"/>
  <c r="CC2169" i="1"/>
  <c r="CD2169" i="1"/>
  <c r="CE2169" i="1"/>
  <c r="CF2169" i="1"/>
  <c r="CG2169" i="1"/>
  <c r="CH2169" i="1"/>
  <c r="CI2169" i="1"/>
  <c r="CJ2169" i="1"/>
  <c r="CK2169" i="1"/>
  <c r="CL2169" i="1"/>
  <c r="CM2169" i="1"/>
  <c r="CN2169" i="1"/>
  <c r="CO2169" i="1"/>
  <c r="CP2169" i="1"/>
  <c r="CQ2169" i="1"/>
  <c r="CR2169" i="1"/>
  <c r="CS2169" i="1"/>
  <c r="CT2169" i="1"/>
  <c r="CU2169" i="1"/>
  <c r="CV2169" i="1"/>
  <c r="CW2169" i="1"/>
  <c r="CX2169" i="1"/>
  <c r="CY2169" i="1"/>
  <c r="CZ2169" i="1"/>
  <c r="DA2169" i="1"/>
  <c r="BD2169" i="1"/>
  <c r="B2169" i="1"/>
  <c r="BE2170" i="1"/>
  <c r="BF2170" i="1"/>
  <c r="BG2170" i="1"/>
  <c r="BH2170" i="1"/>
  <c r="BI2170" i="1"/>
  <c r="BJ2170" i="1"/>
  <c r="BK2170" i="1"/>
  <c r="BL2170" i="1"/>
  <c r="BM2170" i="1"/>
  <c r="BN2170" i="1"/>
  <c r="BO2170" i="1"/>
  <c r="BP2170" i="1"/>
  <c r="BQ2170" i="1"/>
  <c r="BR2170" i="1"/>
  <c r="BS2170" i="1"/>
  <c r="BT2170" i="1"/>
  <c r="BU2170" i="1"/>
  <c r="BV2170" i="1"/>
  <c r="BW2170" i="1"/>
  <c r="BX2170" i="1"/>
  <c r="BY2170" i="1"/>
  <c r="BZ2170" i="1"/>
  <c r="CA2170" i="1"/>
  <c r="CB2170" i="1"/>
  <c r="CC2170" i="1"/>
  <c r="CD2170" i="1"/>
  <c r="CE2170" i="1"/>
  <c r="CF2170" i="1"/>
  <c r="CG2170" i="1"/>
  <c r="CH2170" i="1"/>
  <c r="CI2170" i="1"/>
  <c r="CJ2170" i="1"/>
  <c r="CK2170" i="1"/>
  <c r="CL2170" i="1"/>
  <c r="CM2170" i="1"/>
  <c r="CN2170" i="1"/>
  <c r="CO2170" i="1"/>
  <c r="CP2170" i="1"/>
  <c r="CQ2170" i="1"/>
  <c r="CR2170" i="1"/>
  <c r="CS2170" i="1"/>
  <c r="CT2170" i="1"/>
  <c r="CU2170" i="1"/>
  <c r="CV2170" i="1"/>
  <c r="CW2170" i="1"/>
  <c r="CX2170" i="1"/>
  <c r="CY2170" i="1"/>
  <c r="CZ2170" i="1"/>
  <c r="DA2170" i="1"/>
  <c r="BD2170" i="1"/>
  <c r="B2170" i="1"/>
  <c r="BE2171" i="1"/>
  <c r="BF2171" i="1"/>
  <c r="BG2171" i="1"/>
  <c r="BH2171" i="1"/>
  <c r="BI2171" i="1"/>
  <c r="BJ2171" i="1"/>
  <c r="BK2171" i="1"/>
  <c r="BL2171" i="1"/>
  <c r="BM2171" i="1"/>
  <c r="BN2171" i="1"/>
  <c r="BO2171" i="1"/>
  <c r="BP2171" i="1"/>
  <c r="BQ2171" i="1"/>
  <c r="BR2171" i="1"/>
  <c r="BS2171" i="1"/>
  <c r="BT2171" i="1"/>
  <c r="BU2171" i="1"/>
  <c r="BV2171" i="1"/>
  <c r="BW2171" i="1"/>
  <c r="BX2171" i="1"/>
  <c r="BY2171" i="1"/>
  <c r="BZ2171" i="1"/>
  <c r="CA2171" i="1"/>
  <c r="CB2171" i="1"/>
  <c r="CC2171" i="1"/>
  <c r="CD2171" i="1"/>
  <c r="CE2171" i="1"/>
  <c r="CF2171" i="1"/>
  <c r="CG2171" i="1"/>
  <c r="CH2171" i="1"/>
  <c r="CI2171" i="1"/>
  <c r="CJ2171" i="1"/>
  <c r="CK2171" i="1"/>
  <c r="CL2171" i="1"/>
  <c r="CM2171" i="1"/>
  <c r="CN2171" i="1"/>
  <c r="CO2171" i="1"/>
  <c r="CP2171" i="1"/>
  <c r="CQ2171" i="1"/>
  <c r="CR2171" i="1"/>
  <c r="CS2171" i="1"/>
  <c r="CT2171" i="1"/>
  <c r="CU2171" i="1"/>
  <c r="CV2171" i="1"/>
  <c r="CW2171" i="1"/>
  <c r="CX2171" i="1"/>
  <c r="CY2171" i="1"/>
  <c r="CZ2171" i="1"/>
  <c r="DA2171" i="1"/>
  <c r="BD2171" i="1"/>
  <c r="B2171" i="1"/>
  <c r="BE2172" i="1"/>
  <c r="BF2172" i="1"/>
  <c r="BG2172" i="1"/>
  <c r="BH2172" i="1"/>
  <c r="BI2172" i="1"/>
  <c r="BJ2172" i="1"/>
  <c r="BK2172" i="1"/>
  <c r="BL2172" i="1"/>
  <c r="BM2172" i="1"/>
  <c r="BN2172" i="1"/>
  <c r="BO2172" i="1"/>
  <c r="BP2172" i="1"/>
  <c r="BQ2172" i="1"/>
  <c r="BR2172" i="1"/>
  <c r="BS2172" i="1"/>
  <c r="BT2172" i="1"/>
  <c r="BU2172" i="1"/>
  <c r="BV2172" i="1"/>
  <c r="BW2172" i="1"/>
  <c r="BX2172" i="1"/>
  <c r="BY2172" i="1"/>
  <c r="BZ2172" i="1"/>
  <c r="CA2172" i="1"/>
  <c r="CB2172" i="1"/>
  <c r="CC2172" i="1"/>
  <c r="CD2172" i="1"/>
  <c r="CE2172" i="1"/>
  <c r="CF2172" i="1"/>
  <c r="CG2172" i="1"/>
  <c r="CH2172" i="1"/>
  <c r="CI2172" i="1"/>
  <c r="CJ2172" i="1"/>
  <c r="CK2172" i="1"/>
  <c r="CL2172" i="1"/>
  <c r="CM2172" i="1"/>
  <c r="CN2172" i="1"/>
  <c r="CO2172" i="1"/>
  <c r="CP2172" i="1"/>
  <c r="CQ2172" i="1"/>
  <c r="CR2172" i="1"/>
  <c r="CS2172" i="1"/>
  <c r="CT2172" i="1"/>
  <c r="CU2172" i="1"/>
  <c r="CV2172" i="1"/>
  <c r="CW2172" i="1"/>
  <c r="CX2172" i="1"/>
  <c r="CY2172" i="1"/>
  <c r="CZ2172" i="1"/>
  <c r="DA2172" i="1"/>
  <c r="BD2172" i="1"/>
  <c r="B2172" i="1"/>
  <c r="BE2173" i="1"/>
  <c r="BF2173" i="1"/>
  <c r="BG2173" i="1"/>
  <c r="BH2173" i="1"/>
  <c r="BI2173" i="1"/>
  <c r="BJ2173" i="1"/>
  <c r="BK2173" i="1"/>
  <c r="BL2173" i="1"/>
  <c r="BM2173" i="1"/>
  <c r="BN2173" i="1"/>
  <c r="BO2173" i="1"/>
  <c r="BP2173" i="1"/>
  <c r="BQ2173" i="1"/>
  <c r="BR2173" i="1"/>
  <c r="BS2173" i="1"/>
  <c r="BT2173" i="1"/>
  <c r="BU2173" i="1"/>
  <c r="BV2173" i="1"/>
  <c r="BW2173" i="1"/>
  <c r="BX2173" i="1"/>
  <c r="BY2173" i="1"/>
  <c r="BZ2173" i="1"/>
  <c r="CA2173" i="1"/>
  <c r="CB2173" i="1"/>
  <c r="CC2173" i="1"/>
  <c r="CD2173" i="1"/>
  <c r="CE2173" i="1"/>
  <c r="CF2173" i="1"/>
  <c r="CG2173" i="1"/>
  <c r="CH2173" i="1"/>
  <c r="CI2173" i="1"/>
  <c r="CJ2173" i="1"/>
  <c r="CK2173" i="1"/>
  <c r="CL2173" i="1"/>
  <c r="CM2173" i="1"/>
  <c r="CN2173" i="1"/>
  <c r="CO2173" i="1"/>
  <c r="CP2173" i="1"/>
  <c r="CQ2173" i="1"/>
  <c r="CR2173" i="1"/>
  <c r="CS2173" i="1"/>
  <c r="CT2173" i="1"/>
  <c r="CU2173" i="1"/>
  <c r="CV2173" i="1"/>
  <c r="CW2173" i="1"/>
  <c r="CX2173" i="1"/>
  <c r="CY2173" i="1"/>
  <c r="CZ2173" i="1"/>
  <c r="DA2173" i="1"/>
  <c r="BD2173" i="1"/>
  <c r="B2173" i="1"/>
  <c r="BE2174" i="1"/>
  <c r="BF2174" i="1"/>
  <c r="BG2174" i="1"/>
  <c r="BH2174" i="1"/>
  <c r="BI2174" i="1"/>
  <c r="BJ2174" i="1"/>
  <c r="BK2174" i="1"/>
  <c r="BL2174" i="1"/>
  <c r="BM2174" i="1"/>
  <c r="BN2174" i="1"/>
  <c r="BO2174" i="1"/>
  <c r="BP2174" i="1"/>
  <c r="BQ2174" i="1"/>
  <c r="BR2174" i="1"/>
  <c r="BS2174" i="1"/>
  <c r="BT2174" i="1"/>
  <c r="BU2174" i="1"/>
  <c r="BV2174" i="1"/>
  <c r="BW2174" i="1"/>
  <c r="BX2174" i="1"/>
  <c r="BY2174" i="1"/>
  <c r="BZ2174" i="1"/>
  <c r="CA2174" i="1"/>
  <c r="CB2174" i="1"/>
  <c r="CC2174" i="1"/>
  <c r="CD2174" i="1"/>
  <c r="CE2174" i="1"/>
  <c r="CF2174" i="1"/>
  <c r="CG2174" i="1"/>
  <c r="CH2174" i="1"/>
  <c r="CI2174" i="1"/>
  <c r="CJ2174" i="1"/>
  <c r="CK2174" i="1"/>
  <c r="CL2174" i="1"/>
  <c r="CM2174" i="1"/>
  <c r="CN2174" i="1"/>
  <c r="CO2174" i="1"/>
  <c r="CP2174" i="1"/>
  <c r="CQ2174" i="1"/>
  <c r="CR2174" i="1"/>
  <c r="CS2174" i="1"/>
  <c r="CT2174" i="1"/>
  <c r="CU2174" i="1"/>
  <c r="CV2174" i="1"/>
  <c r="CW2174" i="1"/>
  <c r="CX2174" i="1"/>
  <c r="CY2174" i="1"/>
  <c r="CZ2174" i="1"/>
  <c r="DA2174" i="1"/>
  <c r="BD2174" i="1"/>
  <c r="B2174" i="1"/>
  <c r="BE2175" i="1"/>
  <c r="BF2175" i="1"/>
  <c r="BG2175" i="1"/>
  <c r="BH2175" i="1"/>
  <c r="BI2175" i="1"/>
  <c r="BJ2175" i="1"/>
  <c r="BK2175" i="1"/>
  <c r="BL2175" i="1"/>
  <c r="BM2175" i="1"/>
  <c r="BN2175" i="1"/>
  <c r="BO2175" i="1"/>
  <c r="BP2175" i="1"/>
  <c r="BQ2175" i="1"/>
  <c r="BR2175" i="1"/>
  <c r="BS2175" i="1"/>
  <c r="BT2175" i="1"/>
  <c r="BU2175" i="1"/>
  <c r="BV2175" i="1"/>
  <c r="BW2175" i="1"/>
  <c r="BX2175" i="1"/>
  <c r="BY2175" i="1"/>
  <c r="BZ2175" i="1"/>
  <c r="CA2175" i="1"/>
  <c r="CB2175" i="1"/>
  <c r="CC2175" i="1"/>
  <c r="CD2175" i="1"/>
  <c r="CE2175" i="1"/>
  <c r="CF2175" i="1"/>
  <c r="CG2175" i="1"/>
  <c r="CH2175" i="1"/>
  <c r="CI2175" i="1"/>
  <c r="CJ2175" i="1"/>
  <c r="CK2175" i="1"/>
  <c r="CL2175" i="1"/>
  <c r="CM2175" i="1"/>
  <c r="CN2175" i="1"/>
  <c r="CO2175" i="1"/>
  <c r="CP2175" i="1"/>
  <c r="CQ2175" i="1"/>
  <c r="CR2175" i="1"/>
  <c r="CS2175" i="1"/>
  <c r="CT2175" i="1"/>
  <c r="CU2175" i="1"/>
  <c r="CV2175" i="1"/>
  <c r="CW2175" i="1"/>
  <c r="CX2175" i="1"/>
  <c r="CY2175" i="1"/>
  <c r="CZ2175" i="1"/>
  <c r="DA2175" i="1"/>
  <c r="BD2175" i="1"/>
  <c r="B2175" i="1"/>
  <c r="BE2176" i="1"/>
  <c r="BF2176" i="1"/>
  <c r="BG2176" i="1"/>
  <c r="BH2176" i="1"/>
  <c r="BI2176" i="1"/>
  <c r="BJ2176" i="1"/>
  <c r="BK2176" i="1"/>
  <c r="BL2176" i="1"/>
  <c r="BM2176" i="1"/>
  <c r="BN2176" i="1"/>
  <c r="BO2176" i="1"/>
  <c r="BP2176" i="1"/>
  <c r="BQ2176" i="1"/>
  <c r="BR2176" i="1"/>
  <c r="BS2176" i="1"/>
  <c r="BT2176" i="1"/>
  <c r="BU2176" i="1"/>
  <c r="BV2176" i="1"/>
  <c r="BW2176" i="1"/>
  <c r="BX2176" i="1"/>
  <c r="BY2176" i="1"/>
  <c r="BZ2176" i="1"/>
  <c r="CA2176" i="1"/>
  <c r="CB2176" i="1"/>
  <c r="CC2176" i="1"/>
  <c r="CD2176" i="1"/>
  <c r="CE2176" i="1"/>
  <c r="CF2176" i="1"/>
  <c r="CG2176" i="1"/>
  <c r="CH2176" i="1"/>
  <c r="CI2176" i="1"/>
  <c r="CJ2176" i="1"/>
  <c r="CK2176" i="1"/>
  <c r="CL2176" i="1"/>
  <c r="CM2176" i="1"/>
  <c r="CN2176" i="1"/>
  <c r="CO2176" i="1"/>
  <c r="CP2176" i="1"/>
  <c r="CQ2176" i="1"/>
  <c r="CR2176" i="1"/>
  <c r="CS2176" i="1"/>
  <c r="CT2176" i="1"/>
  <c r="CU2176" i="1"/>
  <c r="CV2176" i="1"/>
  <c r="CW2176" i="1"/>
  <c r="CX2176" i="1"/>
  <c r="CY2176" i="1"/>
  <c r="CZ2176" i="1"/>
  <c r="DA2176" i="1"/>
  <c r="BD2176" i="1"/>
  <c r="B2176" i="1"/>
  <c r="BE2177" i="1"/>
  <c r="BF2177" i="1"/>
  <c r="BG2177" i="1"/>
  <c r="BH2177" i="1"/>
  <c r="BI2177" i="1"/>
  <c r="BJ2177" i="1"/>
  <c r="BK2177" i="1"/>
  <c r="BL2177" i="1"/>
  <c r="BM2177" i="1"/>
  <c r="BN2177" i="1"/>
  <c r="BO2177" i="1"/>
  <c r="BP2177" i="1"/>
  <c r="BQ2177" i="1"/>
  <c r="BR2177" i="1"/>
  <c r="BS2177" i="1"/>
  <c r="BT2177" i="1"/>
  <c r="BU2177" i="1"/>
  <c r="BV2177" i="1"/>
  <c r="BW2177" i="1"/>
  <c r="BX2177" i="1"/>
  <c r="BY2177" i="1"/>
  <c r="BZ2177" i="1"/>
  <c r="CA2177" i="1"/>
  <c r="CB2177" i="1"/>
  <c r="CC2177" i="1"/>
  <c r="CD2177" i="1"/>
  <c r="CE2177" i="1"/>
  <c r="CF2177" i="1"/>
  <c r="CG2177" i="1"/>
  <c r="CH2177" i="1"/>
  <c r="CI2177" i="1"/>
  <c r="CJ2177" i="1"/>
  <c r="CK2177" i="1"/>
  <c r="CL2177" i="1"/>
  <c r="CM2177" i="1"/>
  <c r="CN2177" i="1"/>
  <c r="CO2177" i="1"/>
  <c r="CP2177" i="1"/>
  <c r="CQ2177" i="1"/>
  <c r="CR2177" i="1"/>
  <c r="CS2177" i="1"/>
  <c r="CT2177" i="1"/>
  <c r="CU2177" i="1"/>
  <c r="CV2177" i="1"/>
  <c r="CW2177" i="1"/>
  <c r="CX2177" i="1"/>
  <c r="CY2177" i="1"/>
  <c r="CZ2177" i="1"/>
  <c r="DA2177" i="1"/>
  <c r="BD2177" i="1"/>
  <c r="B2177" i="1"/>
  <c r="BE2178" i="1"/>
  <c r="BF2178" i="1"/>
  <c r="BG2178" i="1"/>
  <c r="BH2178" i="1"/>
  <c r="BI2178" i="1"/>
  <c r="BJ2178" i="1"/>
  <c r="BK2178" i="1"/>
  <c r="BL2178" i="1"/>
  <c r="BM2178" i="1"/>
  <c r="BN2178" i="1"/>
  <c r="BO2178" i="1"/>
  <c r="BP2178" i="1"/>
  <c r="BQ2178" i="1"/>
  <c r="BR2178" i="1"/>
  <c r="BS2178" i="1"/>
  <c r="BT2178" i="1"/>
  <c r="BU2178" i="1"/>
  <c r="BV2178" i="1"/>
  <c r="BW2178" i="1"/>
  <c r="BX2178" i="1"/>
  <c r="BY2178" i="1"/>
  <c r="BZ2178" i="1"/>
  <c r="CA2178" i="1"/>
  <c r="CB2178" i="1"/>
  <c r="CC2178" i="1"/>
  <c r="CD2178" i="1"/>
  <c r="CE2178" i="1"/>
  <c r="CF2178" i="1"/>
  <c r="CG2178" i="1"/>
  <c r="CH2178" i="1"/>
  <c r="CI2178" i="1"/>
  <c r="CJ2178" i="1"/>
  <c r="CK2178" i="1"/>
  <c r="CL2178" i="1"/>
  <c r="CM2178" i="1"/>
  <c r="CN2178" i="1"/>
  <c r="CO2178" i="1"/>
  <c r="CP2178" i="1"/>
  <c r="CQ2178" i="1"/>
  <c r="CR2178" i="1"/>
  <c r="CS2178" i="1"/>
  <c r="CT2178" i="1"/>
  <c r="CU2178" i="1"/>
  <c r="CV2178" i="1"/>
  <c r="CW2178" i="1"/>
  <c r="CX2178" i="1"/>
  <c r="CY2178" i="1"/>
  <c r="CZ2178" i="1"/>
  <c r="DA2178" i="1"/>
  <c r="BD2178" i="1"/>
  <c r="B2178" i="1"/>
  <c r="BE2179" i="1"/>
  <c r="BF2179" i="1"/>
  <c r="BG2179" i="1"/>
  <c r="BH2179" i="1"/>
  <c r="BI2179" i="1"/>
  <c r="BJ2179" i="1"/>
  <c r="BK2179" i="1"/>
  <c r="BL2179" i="1"/>
  <c r="BM2179" i="1"/>
  <c r="BN2179" i="1"/>
  <c r="BO2179" i="1"/>
  <c r="BP2179" i="1"/>
  <c r="BQ2179" i="1"/>
  <c r="BR2179" i="1"/>
  <c r="BS2179" i="1"/>
  <c r="BT2179" i="1"/>
  <c r="BU2179" i="1"/>
  <c r="BV2179" i="1"/>
  <c r="BW2179" i="1"/>
  <c r="BX2179" i="1"/>
  <c r="BY2179" i="1"/>
  <c r="BZ2179" i="1"/>
  <c r="CA2179" i="1"/>
  <c r="CB2179" i="1"/>
  <c r="CC2179" i="1"/>
  <c r="CD2179" i="1"/>
  <c r="CE2179" i="1"/>
  <c r="CF2179" i="1"/>
  <c r="CG2179" i="1"/>
  <c r="CH2179" i="1"/>
  <c r="CI2179" i="1"/>
  <c r="CJ2179" i="1"/>
  <c r="CK2179" i="1"/>
  <c r="CL2179" i="1"/>
  <c r="CM2179" i="1"/>
  <c r="CN2179" i="1"/>
  <c r="CO2179" i="1"/>
  <c r="CP2179" i="1"/>
  <c r="CQ2179" i="1"/>
  <c r="CR2179" i="1"/>
  <c r="CS2179" i="1"/>
  <c r="CT2179" i="1"/>
  <c r="CU2179" i="1"/>
  <c r="CV2179" i="1"/>
  <c r="CW2179" i="1"/>
  <c r="CX2179" i="1"/>
  <c r="CY2179" i="1"/>
  <c r="CZ2179" i="1"/>
  <c r="DA2179" i="1"/>
  <c r="BD2179" i="1"/>
  <c r="B2179" i="1"/>
  <c r="BE2180" i="1"/>
  <c r="BF2180" i="1"/>
  <c r="BG2180" i="1"/>
  <c r="BH2180" i="1"/>
  <c r="BI2180" i="1"/>
  <c r="BJ2180" i="1"/>
  <c r="BK2180" i="1"/>
  <c r="BL2180" i="1"/>
  <c r="BM2180" i="1"/>
  <c r="BN2180" i="1"/>
  <c r="BO2180" i="1"/>
  <c r="BP2180" i="1"/>
  <c r="BQ2180" i="1"/>
  <c r="BR2180" i="1"/>
  <c r="BS2180" i="1"/>
  <c r="BT2180" i="1"/>
  <c r="BU2180" i="1"/>
  <c r="BV2180" i="1"/>
  <c r="BW2180" i="1"/>
  <c r="BX2180" i="1"/>
  <c r="BY2180" i="1"/>
  <c r="BZ2180" i="1"/>
  <c r="CA2180" i="1"/>
  <c r="CB2180" i="1"/>
  <c r="CC2180" i="1"/>
  <c r="CD2180" i="1"/>
  <c r="CE2180" i="1"/>
  <c r="CF2180" i="1"/>
  <c r="CG2180" i="1"/>
  <c r="CH2180" i="1"/>
  <c r="CI2180" i="1"/>
  <c r="CJ2180" i="1"/>
  <c r="CK2180" i="1"/>
  <c r="CL2180" i="1"/>
  <c r="CM2180" i="1"/>
  <c r="CN2180" i="1"/>
  <c r="CO2180" i="1"/>
  <c r="CP2180" i="1"/>
  <c r="CQ2180" i="1"/>
  <c r="CR2180" i="1"/>
  <c r="CS2180" i="1"/>
  <c r="CT2180" i="1"/>
  <c r="CU2180" i="1"/>
  <c r="CV2180" i="1"/>
  <c r="CW2180" i="1"/>
  <c r="CX2180" i="1"/>
  <c r="CY2180" i="1"/>
  <c r="CZ2180" i="1"/>
  <c r="DA2180" i="1"/>
  <c r="BD2180" i="1"/>
  <c r="B2180" i="1"/>
  <c r="BE2181" i="1"/>
  <c r="BF2181" i="1"/>
  <c r="BG2181" i="1"/>
  <c r="BH2181" i="1"/>
  <c r="BI2181" i="1"/>
  <c r="BJ2181" i="1"/>
  <c r="BK2181" i="1"/>
  <c r="BL2181" i="1"/>
  <c r="BM2181" i="1"/>
  <c r="BN2181" i="1"/>
  <c r="BO2181" i="1"/>
  <c r="BP2181" i="1"/>
  <c r="BQ2181" i="1"/>
  <c r="BR2181" i="1"/>
  <c r="BS2181" i="1"/>
  <c r="BT2181" i="1"/>
  <c r="BU2181" i="1"/>
  <c r="BV2181" i="1"/>
  <c r="BW2181" i="1"/>
  <c r="BX2181" i="1"/>
  <c r="BY2181" i="1"/>
  <c r="BZ2181" i="1"/>
  <c r="CA2181" i="1"/>
  <c r="CB2181" i="1"/>
  <c r="CC2181" i="1"/>
  <c r="CD2181" i="1"/>
  <c r="CE2181" i="1"/>
  <c r="CF2181" i="1"/>
  <c r="CG2181" i="1"/>
  <c r="CH2181" i="1"/>
  <c r="CI2181" i="1"/>
  <c r="CJ2181" i="1"/>
  <c r="CK2181" i="1"/>
  <c r="CL2181" i="1"/>
  <c r="CM2181" i="1"/>
  <c r="CN2181" i="1"/>
  <c r="CO2181" i="1"/>
  <c r="CP2181" i="1"/>
  <c r="CQ2181" i="1"/>
  <c r="CR2181" i="1"/>
  <c r="CS2181" i="1"/>
  <c r="CT2181" i="1"/>
  <c r="CU2181" i="1"/>
  <c r="CV2181" i="1"/>
  <c r="CW2181" i="1"/>
  <c r="CX2181" i="1"/>
  <c r="CY2181" i="1"/>
  <c r="CZ2181" i="1"/>
  <c r="DA2181" i="1"/>
  <c r="BD2181" i="1"/>
  <c r="B2181" i="1"/>
  <c r="BE2182" i="1"/>
  <c r="BF2182" i="1"/>
  <c r="BG2182" i="1"/>
  <c r="BH2182" i="1"/>
  <c r="BI2182" i="1"/>
  <c r="BJ2182" i="1"/>
  <c r="BK2182" i="1"/>
  <c r="BL2182" i="1"/>
  <c r="BM2182" i="1"/>
  <c r="BN2182" i="1"/>
  <c r="BO2182" i="1"/>
  <c r="BP2182" i="1"/>
  <c r="BQ2182" i="1"/>
  <c r="BR2182" i="1"/>
  <c r="BS2182" i="1"/>
  <c r="BT2182" i="1"/>
  <c r="BU2182" i="1"/>
  <c r="BV2182" i="1"/>
  <c r="BW2182" i="1"/>
  <c r="BX2182" i="1"/>
  <c r="BY2182" i="1"/>
  <c r="BZ2182" i="1"/>
  <c r="CA2182" i="1"/>
  <c r="CB2182" i="1"/>
  <c r="CC2182" i="1"/>
  <c r="CD2182" i="1"/>
  <c r="CE2182" i="1"/>
  <c r="CF2182" i="1"/>
  <c r="CG2182" i="1"/>
  <c r="CH2182" i="1"/>
  <c r="CI2182" i="1"/>
  <c r="CJ2182" i="1"/>
  <c r="CK2182" i="1"/>
  <c r="CL2182" i="1"/>
  <c r="CM2182" i="1"/>
  <c r="CN2182" i="1"/>
  <c r="CO2182" i="1"/>
  <c r="CP2182" i="1"/>
  <c r="CQ2182" i="1"/>
  <c r="CR2182" i="1"/>
  <c r="CS2182" i="1"/>
  <c r="CT2182" i="1"/>
  <c r="CU2182" i="1"/>
  <c r="CV2182" i="1"/>
  <c r="CW2182" i="1"/>
  <c r="CX2182" i="1"/>
  <c r="CY2182" i="1"/>
  <c r="CZ2182" i="1"/>
  <c r="DA2182" i="1"/>
  <c r="BD2182" i="1"/>
  <c r="B2182" i="1"/>
  <c r="BE2183" i="1"/>
  <c r="BF2183" i="1"/>
  <c r="BG2183" i="1"/>
  <c r="BH2183" i="1"/>
  <c r="BI2183" i="1"/>
  <c r="BJ2183" i="1"/>
  <c r="BK2183" i="1"/>
  <c r="BL2183" i="1"/>
  <c r="BM2183" i="1"/>
  <c r="BN2183" i="1"/>
  <c r="BO2183" i="1"/>
  <c r="BP2183" i="1"/>
  <c r="BQ2183" i="1"/>
  <c r="BR2183" i="1"/>
  <c r="BS2183" i="1"/>
  <c r="BT2183" i="1"/>
  <c r="BU2183" i="1"/>
  <c r="BV2183" i="1"/>
  <c r="BW2183" i="1"/>
  <c r="BX2183" i="1"/>
  <c r="BY2183" i="1"/>
  <c r="BZ2183" i="1"/>
  <c r="CA2183" i="1"/>
  <c r="CB2183" i="1"/>
  <c r="CC2183" i="1"/>
  <c r="CD2183" i="1"/>
  <c r="CE2183" i="1"/>
  <c r="CF2183" i="1"/>
  <c r="CG2183" i="1"/>
  <c r="CH2183" i="1"/>
  <c r="CI2183" i="1"/>
  <c r="CJ2183" i="1"/>
  <c r="CK2183" i="1"/>
  <c r="CL2183" i="1"/>
  <c r="CM2183" i="1"/>
  <c r="CN2183" i="1"/>
  <c r="CO2183" i="1"/>
  <c r="CP2183" i="1"/>
  <c r="CQ2183" i="1"/>
  <c r="CR2183" i="1"/>
  <c r="CS2183" i="1"/>
  <c r="CT2183" i="1"/>
  <c r="CU2183" i="1"/>
  <c r="CV2183" i="1"/>
  <c r="CW2183" i="1"/>
  <c r="CX2183" i="1"/>
  <c r="CY2183" i="1"/>
  <c r="CZ2183" i="1"/>
  <c r="DA2183" i="1"/>
  <c r="BD2183" i="1"/>
  <c r="B2183" i="1"/>
  <c r="BE2184" i="1"/>
  <c r="BF2184" i="1"/>
  <c r="BG2184" i="1"/>
  <c r="BH2184" i="1"/>
  <c r="BI2184" i="1"/>
  <c r="BJ2184" i="1"/>
  <c r="BK2184" i="1"/>
  <c r="BL2184" i="1"/>
  <c r="BM2184" i="1"/>
  <c r="BN2184" i="1"/>
  <c r="BO2184" i="1"/>
  <c r="BP2184" i="1"/>
  <c r="BQ2184" i="1"/>
  <c r="BR2184" i="1"/>
  <c r="BS2184" i="1"/>
  <c r="BT2184" i="1"/>
  <c r="BU2184" i="1"/>
  <c r="BV2184" i="1"/>
  <c r="BW2184" i="1"/>
  <c r="BX2184" i="1"/>
  <c r="BY2184" i="1"/>
  <c r="BZ2184" i="1"/>
  <c r="CA2184" i="1"/>
  <c r="CB2184" i="1"/>
  <c r="CC2184" i="1"/>
  <c r="CD2184" i="1"/>
  <c r="CE2184" i="1"/>
  <c r="CF2184" i="1"/>
  <c r="CG2184" i="1"/>
  <c r="CH2184" i="1"/>
  <c r="CI2184" i="1"/>
  <c r="CJ2184" i="1"/>
  <c r="CK2184" i="1"/>
  <c r="CL2184" i="1"/>
  <c r="CM2184" i="1"/>
  <c r="CN2184" i="1"/>
  <c r="CO2184" i="1"/>
  <c r="CP2184" i="1"/>
  <c r="CQ2184" i="1"/>
  <c r="CR2184" i="1"/>
  <c r="CS2184" i="1"/>
  <c r="CT2184" i="1"/>
  <c r="CU2184" i="1"/>
  <c r="CV2184" i="1"/>
  <c r="CW2184" i="1"/>
  <c r="CX2184" i="1"/>
  <c r="CY2184" i="1"/>
  <c r="CZ2184" i="1"/>
  <c r="DA2184" i="1"/>
  <c r="BD2184" i="1"/>
  <c r="B2184" i="1"/>
  <c r="BE2185" i="1"/>
  <c r="BF2185" i="1"/>
  <c r="BG2185" i="1"/>
  <c r="BH2185" i="1"/>
  <c r="BI2185" i="1"/>
  <c r="BJ2185" i="1"/>
  <c r="BK2185" i="1"/>
  <c r="BL2185" i="1"/>
  <c r="BM2185" i="1"/>
  <c r="BN2185" i="1"/>
  <c r="BO2185" i="1"/>
  <c r="BP2185" i="1"/>
  <c r="BQ2185" i="1"/>
  <c r="BR2185" i="1"/>
  <c r="BS2185" i="1"/>
  <c r="BT2185" i="1"/>
  <c r="BU2185" i="1"/>
  <c r="BV2185" i="1"/>
  <c r="BW2185" i="1"/>
  <c r="BX2185" i="1"/>
  <c r="BY2185" i="1"/>
  <c r="BZ2185" i="1"/>
  <c r="CA2185" i="1"/>
  <c r="CB2185" i="1"/>
  <c r="CC2185" i="1"/>
  <c r="CD2185" i="1"/>
  <c r="CE2185" i="1"/>
  <c r="CF2185" i="1"/>
  <c r="CG2185" i="1"/>
  <c r="CH2185" i="1"/>
  <c r="CI2185" i="1"/>
  <c r="CJ2185" i="1"/>
  <c r="CK2185" i="1"/>
  <c r="CL2185" i="1"/>
  <c r="CM2185" i="1"/>
  <c r="CN2185" i="1"/>
  <c r="CO2185" i="1"/>
  <c r="CP2185" i="1"/>
  <c r="CQ2185" i="1"/>
  <c r="CR2185" i="1"/>
  <c r="CS2185" i="1"/>
  <c r="CT2185" i="1"/>
  <c r="CU2185" i="1"/>
  <c r="CV2185" i="1"/>
  <c r="CW2185" i="1"/>
  <c r="CX2185" i="1"/>
  <c r="CY2185" i="1"/>
  <c r="CZ2185" i="1"/>
  <c r="DA2185" i="1"/>
  <c r="BD2185" i="1"/>
  <c r="B2185" i="1"/>
  <c r="BE2186" i="1"/>
  <c r="BF2186" i="1"/>
  <c r="BG2186" i="1"/>
  <c r="BH2186" i="1"/>
  <c r="BI2186" i="1"/>
  <c r="BJ2186" i="1"/>
  <c r="BK2186" i="1"/>
  <c r="BL2186" i="1"/>
  <c r="BM2186" i="1"/>
  <c r="BN2186" i="1"/>
  <c r="BO2186" i="1"/>
  <c r="BP2186" i="1"/>
  <c r="BQ2186" i="1"/>
  <c r="BR2186" i="1"/>
  <c r="BS2186" i="1"/>
  <c r="BT2186" i="1"/>
  <c r="BU2186" i="1"/>
  <c r="BV2186" i="1"/>
  <c r="BW2186" i="1"/>
  <c r="BX2186" i="1"/>
  <c r="BY2186" i="1"/>
  <c r="BZ2186" i="1"/>
  <c r="CA2186" i="1"/>
  <c r="CB2186" i="1"/>
  <c r="CC2186" i="1"/>
  <c r="CD2186" i="1"/>
  <c r="CE2186" i="1"/>
  <c r="CF2186" i="1"/>
  <c r="CG2186" i="1"/>
  <c r="CH2186" i="1"/>
  <c r="CI2186" i="1"/>
  <c r="CJ2186" i="1"/>
  <c r="CK2186" i="1"/>
  <c r="CL2186" i="1"/>
  <c r="CM2186" i="1"/>
  <c r="CN2186" i="1"/>
  <c r="CO2186" i="1"/>
  <c r="CP2186" i="1"/>
  <c r="CQ2186" i="1"/>
  <c r="CR2186" i="1"/>
  <c r="CS2186" i="1"/>
  <c r="CT2186" i="1"/>
  <c r="CU2186" i="1"/>
  <c r="CV2186" i="1"/>
  <c r="CW2186" i="1"/>
  <c r="CX2186" i="1"/>
  <c r="CY2186" i="1"/>
  <c r="CZ2186" i="1"/>
  <c r="DA2186" i="1"/>
  <c r="BD2186" i="1"/>
  <c r="B2186" i="1"/>
  <c r="BE2187" i="1"/>
  <c r="BF2187" i="1"/>
  <c r="BG2187" i="1"/>
  <c r="BH2187" i="1"/>
  <c r="BI2187" i="1"/>
  <c r="BJ2187" i="1"/>
  <c r="BK2187" i="1"/>
  <c r="BL2187" i="1"/>
  <c r="BM2187" i="1"/>
  <c r="BN2187" i="1"/>
  <c r="BO2187" i="1"/>
  <c r="BP2187" i="1"/>
  <c r="BQ2187" i="1"/>
  <c r="BR2187" i="1"/>
  <c r="BS2187" i="1"/>
  <c r="BT2187" i="1"/>
  <c r="BU2187" i="1"/>
  <c r="BV2187" i="1"/>
  <c r="BW2187" i="1"/>
  <c r="BX2187" i="1"/>
  <c r="BY2187" i="1"/>
  <c r="BZ2187" i="1"/>
  <c r="CA2187" i="1"/>
  <c r="CB2187" i="1"/>
  <c r="CC2187" i="1"/>
  <c r="CD2187" i="1"/>
  <c r="CE2187" i="1"/>
  <c r="CF2187" i="1"/>
  <c r="CG2187" i="1"/>
  <c r="CH2187" i="1"/>
  <c r="CI2187" i="1"/>
  <c r="CJ2187" i="1"/>
  <c r="CK2187" i="1"/>
  <c r="CL2187" i="1"/>
  <c r="CM2187" i="1"/>
  <c r="CN2187" i="1"/>
  <c r="CO2187" i="1"/>
  <c r="CP2187" i="1"/>
  <c r="CQ2187" i="1"/>
  <c r="CR2187" i="1"/>
  <c r="CS2187" i="1"/>
  <c r="CT2187" i="1"/>
  <c r="CU2187" i="1"/>
  <c r="CV2187" i="1"/>
  <c r="CW2187" i="1"/>
  <c r="CX2187" i="1"/>
  <c r="CY2187" i="1"/>
  <c r="CZ2187" i="1"/>
  <c r="DA2187" i="1"/>
  <c r="BD2187" i="1"/>
  <c r="B2187" i="1"/>
  <c r="BE2188" i="1"/>
  <c r="BF2188" i="1"/>
  <c r="BG2188" i="1"/>
  <c r="BH2188" i="1"/>
  <c r="BI2188" i="1"/>
  <c r="BJ2188" i="1"/>
  <c r="BK2188" i="1"/>
  <c r="BL2188" i="1"/>
  <c r="BM2188" i="1"/>
  <c r="BN2188" i="1"/>
  <c r="BO2188" i="1"/>
  <c r="BP2188" i="1"/>
  <c r="BQ2188" i="1"/>
  <c r="BR2188" i="1"/>
  <c r="BS2188" i="1"/>
  <c r="BT2188" i="1"/>
  <c r="BU2188" i="1"/>
  <c r="BV2188" i="1"/>
  <c r="BW2188" i="1"/>
  <c r="BX2188" i="1"/>
  <c r="BY2188" i="1"/>
  <c r="BZ2188" i="1"/>
  <c r="CA2188" i="1"/>
  <c r="CB2188" i="1"/>
  <c r="CC2188" i="1"/>
  <c r="CD2188" i="1"/>
  <c r="CE2188" i="1"/>
  <c r="CF2188" i="1"/>
  <c r="CG2188" i="1"/>
  <c r="CH2188" i="1"/>
  <c r="CI2188" i="1"/>
  <c r="CJ2188" i="1"/>
  <c r="CK2188" i="1"/>
  <c r="CL2188" i="1"/>
  <c r="CM2188" i="1"/>
  <c r="CN2188" i="1"/>
  <c r="CO2188" i="1"/>
  <c r="CP2188" i="1"/>
  <c r="CQ2188" i="1"/>
  <c r="CR2188" i="1"/>
  <c r="CS2188" i="1"/>
  <c r="CT2188" i="1"/>
  <c r="CU2188" i="1"/>
  <c r="CV2188" i="1"/>
  <c r="CW2188" i="1"/>
  <c r="CX2188" i="1"/>
  <c r="CY2188" i="1"/>
  <c r="CZ2188" i="1"/>
  <c r="DA2188" i="1"/>
  <c r="BD2188" i="1"/>
  <c r="B2188" i="1"/>
  <c r="BE2189" i="1"/>
  <c r="BF2189" i="1"/>
  <c r="BG2189" i="1"/>
  <c r="BH2189" i="1"/>
  <c r="BI2189" i="1"/>
  <c r="BJ2189" i="1"/>
  <c r="BK2189" i="1"/>
  <c r="BL2189" i="1"/>
  <c r="BM2189" i="1"/>
  <c r="BN2189" i="1"/>
  <c r="BO2189" i="1"/>
  <c r="BP2189" i="1"/>
  <c r="BQ2189" i="1"/>
  <c r="BR2189" i="1"/>
  <c r="BS2189" i="1"/>
  <c r="BT2189" i="1"/>
  <c r="BU2189" i="1"/>
  <c r="BV2189" i="1"/>
  <c r="BW2189" i="1"/>
  <c r="BX2189" i="1"/>
  <c r="BY2189" i="1"/>
  <c r="BZ2189" i="1"/>
  <c r="CA2189" i="1"/>
  <c r="CB2189" i="1"/>
  <c r="CC2189" i="1"/>
  <c r="CD2189" i="1"/>
  <c r="CE2189" i="1"/>
  <c r="CF2189" i="1"/>
  <c r="CG2189" i="1"/>
  <c r="CH2189" i="1"/>
  <c r="CI2189" i="1"/>
  <c r="CJ2189" i="1"/>
  <c r="CK2189" i="1"/>
  <c r="CL2189" i="1"/>
  <c r="CM2189" i="1"/>
  <c r="CN2189" i="1"/>
  <c r="CO2189" i="1"/>
  <c r="CP2189" i="1"/>
  <c r="CQ2189" i="1"/>
  <c r="CR2189" i="1"/>
  <c r="CS2189" i="1"/>
  <c r="CT2189" i="1"/>
  <c r="CU2189" i="1"/>
  <c r="CV2189" i="1"/>
  <c r="CW2189" i="1"/>
  <c r="CX2189" i="1"/>
  <c r="CY2189" i="1"/>
  <c r="CZ2189" i="1"/>
  <c r="DA2189" i="1"/>
  <c r="BD2189" i="1"/>
  <c r="B2189" i="1"/>
  <c r="BE2190" i="1"/>
  <c r="BF2190" i="1"/>
  <c r="BG2190" i="1"/>
  <c r="BH2190" i="1"/>
  <c r="BI2190" i="1"/>
  <c r="BJ2190" i="1"/>
  <c r="BK2190" i="1"/>
  <c r="BL2190" i="1"/>
  <c r="BM2190" i="1"/>
  <c r="BN2190" i="1"/>
  <c r="BO2190" i="1"/>
  <c r="BP2190" i="1"/>
  <c r="BQ2190" i="1"/>
  <c r="BR2190" i="1"/>
  <c r="BS2190" i="1"/>
  <c r="BT2190" i="1"/>
  <c r="BU2190" i="1"/>
  <c r="BV2190" i="1"/>
  <c r="BW2190" i="1"/>
  <c r="BX2190" i="1"/>
  <c r="BY2190" i="1"/>
  <c r="BZ2190" i="1"/>
  <c r="CA2190" i="1"/>
  <c r="CB2190" i="1"/>
  <c r="CC2190" i="1"/>
  <c r="CD2190" i="1"/>
  <c r="CE2190" i="1"/>
  <c r="CF2190" i="1"/>
  <c r="CG2190" i="1"/>
  <c r="CH2190" i="1"/>
  <c r="CI2190" i="1"/>
  <c r="CJ2190" i="1"/>
  <c r="CK2190" i="1"/>
  <c r="CL2190" i="1"/>
  <c r="CM2190" i="1"/>
  <c r="CN2190" i="1"/>
  <c r="CO2190" i="1"/>
  <c r="CP2190" i="1"/>
  <c r="CQ2190" i="1"/>
  <c r="CR2190" i="1"/>
  <c r="CS2190" i="1"/>
  <c r="CT2190" i="1"/>
  <c r="CU2190" i="1"/>
  <c r="CV2190" i="1"/>
  <c r="CW2190" i="1"/>
  <c r="CX2190" i="1"/>
  <c r="CY2190" i="1"/>
  <c r="CZ2190" i="1"/>
  <c r="DA2190" i="1"/>
  <c r="BD2190" i="1"/>
  <c r="B2190" i="1"/>
  <c r="BE2191" i="1"/>
  <c r="BF2191" i="1"/>
  <c r="BG2191" i="1"/>
  <c r="BH2191" i="1"/>
  <c r="BI2191" i="1"/>
  <c r="BJ2191" i="1"/>
  <c r="BK2191" i="1"/>
  <c r="BL2191" i="1"/>
  <c r="BM2191" i="1"/>
  <c r="BN2191" i="1"/>
  <c r="BO2191" i="1"/>
  <c r="BP2191" i="1"/>
  <c r="BQ2191" i="1"/>
  <c r="BR2191" i="1"/>
  <c r="BS2191" i="1"/>
  <c r="BT2191" i="1"/>
  <c r="BU2191" i="1"/>
  <c r="BV2191" i="1"/>
  <c r="BW2191" i="1"/>
  <c r="BX2191" i="1"/>
  <c r="BY2191" i="1"/>
  <c r="BZ2191" i="1"/>
  <c r="CA2191" i="1"/>
  <c r="CB2191" i="1"/>
  <c r="CC2191" i="1"/>
  <c r="CD2191" i="1"/>
  <c r="CE2191" i="1"/>
  <c r="CF2191" i="1"/>
  <c r="CG2191" i="1"/>
  <c r="CH2191" i="1"/>
  <c r="CI2191" i="1"/>
  <c r="CJ2191" i="1"/>
  <c r="CK2191" i="1"/>
  <c r="CL2191" i="1"/>
  <c r="CM2191" i="1"/>
  <c r="CN2191" i="1"/>
  <c r="CO2191" i="1"/>
  <c r="CP2191" i="1"/>
  <c r="CQ2191" i="1"/>
  <c r="CR2191" i="1"/>
  <c r="CS2191" i="1"/>
  <c r="CT2191" i="1"/>
  <c r="CU2191" i="1"/>
  <c r="CV2191" i="1"/>
  <c r="CW2191" i="1"/>
  <c r="CX2191" i="1"/>
  <c r="CY2191" i="1"/>
  <c r="CZ2191" i="1"/>
  <c r="DA2191" i="1"/>
  <c r="BD2191" i="1"/>
  <c r="B2191" i="1"/>
  <c r="BE2192" i="1"/>
  <c r="BF2192" i="1"/>
  <c r="BG2192" i="1"/>
  <c r="BH2192" i="1"/>
  <c r="BI2192" i="1"/>
  <c r="BJ2192" i="1"/>
  <c r="BK2192" i="1"/>
  <c r="BL2192" i="1"/>
  <c r="BM2192" i="1"/>
  <c r="BN2192" i="1"/>
  <c r="BO2192" i="1"/>
  <c r="BP2192" i="1"/>
  <c r="BQ2192" i="1"/>
  <c r="BR2192" i="1"/>
  <c r="BS2192" i="1"/>
  <c r="BT2192" i="1"/>
  <c r="BU2192" i="1"/>
  <c r="BV2192" i="1"/>
  <c r="BW2192" i="1"/>
  <c r="BX2192" i="1"/>
  <c r="BY2192" i="1"/>
  <c r="BZ2192" i="1"/>
  <c r="CA2192" i="1"/>
  <c r="CB2192" i="1"/>
  <c r="CC2192" i="1"/>
  <c r="CD2192" i="1"/>
  <c r="CE2192" i="1"/>
  <c r="CF2192" i="1"/>
  <c r="CG2192" i="1"/>
  <c r="CH2192" i="1"/>
  <c r="CI2192" i="1"/>
  <c r="CJ2192" i="1"/>
  <c r="CK2192" i="1"/>
  <c r="CL2192" i="1"/>
  <c r="CM2192" i="1"/>
  <c r="CN2192" i="1"/>
  <c r="CO2192" i="1"/>
  <c r="CP2192" i="1"/>
  <c r="CQ2192" i="1"/>
  <c r="CR2192" i="1"/>
  <c r="CS2192" i="1"/>
  <c r="CT2192" i="1"/>
  <c r="CU2192" i="1"/>
  <c r="CV2192" i="1"/>
  <c r="CW2192" i="1"/>
  <c r="CX2192" i="1"/>
  <c r="CY2192" i="1"/>
  <c r="CZ2192" i="1"/>
  <c r="DA2192" i="1"/>
  <c r="BD2192" i="1"/>
  <c r="B2192" i="1"/>
  <c r="BE2193" i="1"/>
  <c r="BF2193" i="1"/>
  <c r="BG2193" i="1"/>
  <c r="BH2193" i="1"/>
  <c r="BI2193" i="1"/>
  <c r="BJ2193" i="1"/>
  <c r="BK2193" i="1"/>
  <c r="BL2193" i="1"/>
  <c r="BM2193" i="1"/>
  <c r="BN2193" i="1"/>
  <c r="BO2193" i="1"/>
  <c r="BP2193" i="1"/>
  <c r="BQ2193" i="1"/>
  <c r="BR2193" i="1"/>
  <c r="BS2193" i="1"/>
  <c r="BT2193" i="1"/>
  <c r="BU2193" i="1"/>
  <c r="BV2193" i="1"/>
  <c r="BW2193" i="1"/>
  <c r="BX2193" i="1"/>
  <c r="BY2193" i="1"/>
  <c r="BZ2193" i="1"/>
  <c r="CA2193" i="1"/>
  <c r="CB2193" i="1"/>
  <c r="CC2193" i="1"/>
  <c r="CD2193" i="1"/>
  <c r="CE2193" i="1"/>
  <c r="CF2193" i="1"/>
  <c r="CG2193" i="1"/>
  <c r="CH2193" i="1"/>
  <c r="CI2193" i="1"/>
  <c r="CJ2193" i="1"/>
  <c r="CK2193" i="1"/>
  <c r="CL2193" i="1"/>
  <c r="CM2193" i="1"/>
  <c r="CN2193" i="1"/>
  <c r="CO2193" i="1"/>
  <c r="CP2193" i="1"/>
  <c r="CQ2193" i="1"/>
  <c r="CR2193" i="1"/>
  <c r="CS2193" i="1"/>
  <c r="CT2193" i="1"/>
  <c r="CU2193" i="1"/>
  <c r="CV2193" i="1"/>
  <c r="CW2193" i="1"/>
  <c r="CX2193" i="1"/>
  <c r="CY2193" i="1"/>
  <c r="CZ2193" i="1"/>
  <c r="DA2193" i="1"/>
  <c r="BD2193" i="1"/>
  <c r="B2193" i="1"/>
  <c r="BE2194" i="1"/>
  <c r="BF2194" i="1"/>
  <c r="BG2194" i="1"/>
  <c r="BH2194" i="1"/>
  <c r="BI2194" i="1"/>
  <c r="BJ2194" i="1"/>
  <c r="BK2194" i="1"/>
  <c r="BL2194" i="1"/>
  <c r="BM2194" i="1"/>
  <c r="BN2194" i="1"/>
  <c r="BO2194" i="1"/>
  <c r="BP2194" i="1"/>
  <c r="BQ2194" i="1"/>
  <c r="BR2194" i="1"/>
  <c r="BS2194" i="1"/>
  <c r="BT2194" i="1"/>
  <c r="BU2194" i="1"/>
  <c r="BV2194" i="1"/>
  <c r="BW2194" i="1"/>
  <c r="BX2194" i="1"/>
  <c r="BY2194" i="1"/>
  <c r="BZ2194" i="1"/>
  <c r="CA2194" i="1"/>
  <c r="CB2194" i="1"/>
  <c r="CC2194" i="1"/>
  <c r="CD2194" i="1"/>
  <c r="CE2194" i="1"/>
  <c r="CF2194" i="1"/>
  <c r="CG2194" i="1"/>
  <c r="CH2194" i="1"/>
  <c r="CI2194" i="1"/>
  <c r="CJ2194" i="1"/>
  <c r="CK2194" i="1"/>
  <c r="CL2194" i="1"/>
  <c r="CM2194" i="1"/>
  <c r="CN2194" i="1"/>
  <c r="CO2194" i="1"/>
  <c r="CP2194" i="1"/>
  <c r="CQ2194" i="1"/>
  <c r="CR2194" i="1"/>
  <c r="CS2194" i="1"/>
  <c r="CT2194" i="1"/>
  <c r="CU2194" i="1"/>
  <c r="CV2194" i="1"/>
  <c r="CW2194" i="1"/>
  <c r="CX2194" i="1"/>
  <c r="CY2194" i="1"/>
  <c r="CZ2194" i="1"/>
  <c r="DA2194" i="1"/>
  <c r="BD2194" i="1"/>
  <c r="B2194" i="1"/>
  <c r="BE2195" i="1"/>
  <c r="BF2195" i="1"/>
  <c r="BG2195" i="1"/>
  <c r="BH2195" i="1"/>
  <c r="BI2195" i="1"/>
  <c r="BJ2195" i="1"/>
  <c r="BK2195" i="1"/>
  <c r="BL2195" i="1"/>
  <c r="BM2195" i="1"/>
  <c r="BN2195" i="1"/>
  <c r="BO2195" i="1"/>
  <c r="BP2195" i="1"/>
  <c r="BQ2195" i="1"/>
  <c r="BR2195" i="1"/>
  <c r="BS2195" i="1"/>
  <c r="BT2195" i="1"/>
  <c r="BU2195" i="1"/>
  <c r="BV2195" i="1"/>
  <c r="BW2195" i="1"/>
  <c r="BX2195" i="1"/>
  <c r="BY2195" i="1"/>
  <c r="BZ2195" i="1"/>
  <c r="CA2195" i="1"/>
  <c r="CB2195" i="1"/>
  <c r="CC2195" i="1"/>
  <c r="CD2195" i="1"/>
  <c r="CE2195" i="1"/>
  <c r="CF2195" i="1"/>
  <c r="CG2195" i="1"/>
  <c r="CH2195" i="1"/>
  <c r="CI2195" i="1"/>
  <c r="CJ2195" i="1"/>
  <c r="CK2195" i="1"/>
  <c r="CL2195" i="1"/>
  <c r="CM2195" i="1"/>
  <c r="CN2195" i="1"/>
  <c r="CO2195" i="1"/>
  <c r="CP2195" i="1"/>
  <c r="CQ2195" i="1"/>
  <c r="CR2195" i="1"/>
  <c r="CS2195" i="1"/>
  <c r="CT2195" i="1"/>
  <c r="CU2195" i="1"/>
  <c r="CV2195" i="1"/>
  <c r="CW2195" i="1"/>
  <c r="CX2195" i="1"/>
  <c r="CY2195" i="1"/>
  <c r="CZ2195" i="1"/>
  <c r="DA2195" i="1"/>
  <c r="BD2195" i="1"/>
  <c r="B2195" i="1"/>
  <c r="BE2196" i="1"/>
  <c r="BF2196" i="1"/>
  <c r="BG2196" i="1"/>
  <c r="BH2196" i="1"/>
  <c r="BI2196" i="1"/>
  <c r="BJ2196" i="1"/>
  <c r="BK2196" i="1"/>
  <c r="BL2196" i="1"/>
  <c r="BM2196" i="1"/>
  <c r="BN2196" i="1"/>
  <c r="BO2196" i="1"/>
  <c r="BP2196" i="1"/>
  <c r="BQ2196" i="1"/>
  <c r="BR2196" i="1"/>
  <c r="BS2196" i="1"/>
  <c r="BT2196" i="1"/>
  <c r="BU2196" i="1"/>
  <c r="BV2196" i="1"/>
  <c r="BW2196" i="1"/>
  <c r="BX2196" i="1"/>
  <c r="BY2196" i="1"/>
  <c r="BZ2196" i="1"/>
  <c r="CA2196" i="1"/>
  <c r="CB2196" i="1"/>
  <c r="CC2196" i="1"/>
  <c r="CD2196" i="1"/>
  <c r="CE2196" i="1"/>
  <c r="CF2196" i="1"/>
  <c r="CG2196" i="1"/>
  <c r="CH2196" i="1"/>
  <c r="CI2196" i="1"/>
  <c r="CJ2196" i="1"/>
  <c r="CK2196" i="1"/>
  <c r="CL2196" i="1"/>
  <c r="CM2196" i="1"/>
  <c r="CN2196" i="1"/>
  <c r="CO2196" i="1"/>
  <c r="CP2196" i="1"/>
  <c r="CQ2196" i="1"/>
  <c r="CR2196" i="1"/>
  <c r="CS2196" i="1"/>
  <c r="CT2196" i="1"/>
  <c r="CU2196" i="1"/>
  <c r="CV2196" i="1"/>
  <c r="CW2196" i="1"/>
  <c r="CX2196" i="1"/>
  <c r="CY2196" i="1"/>
  <c r="CZ2196" i="1"/>
  <c r="DA2196" i="1"/>
  <c r="BD2196" i="1"/>
  <c r="B2196" i="1"/>
  <c r="BE2197" i="1"/>
  <c r="BF2197" i="1"/>
  <c r="BG2197" i="1"/>
  <c r="BH2197" i="1"/>
  <c r="BI2197" i="1"/>
  <c r="BJ2197" i="1"/>
  <c r="BK2197" i="1"/>
  <c r="BL2197" i="1"/>
  <c r="BM2197" i="1"/>
  <c r="BN2197" i="1"/>
  <c r="BO2197" i="1"/>
  <c r="BP2197" i="1"/>
  <c r="BQ2197" i="1"/>
  <c r="BR2197" i="1"/>
  <c r="BS2197" i="1"/>
  <c r="BT2197" i="1"/>
  <c r="BU2197" i="1"/>
  <c r="BV2197" i="1"/>
  <c r="BW2197" i="1"/>
  <c r="BX2197" i="1"/>
  <c r="BY2197" i="1"/>
  <c r="BZ2197" i="1"/>
  <c r="CA2197" i="1"/>
  <c r="CB2197" i="1"/>
  <c r="CC2197" i="1"/>
  <c r="CD2197" i="1"/>
  <c r="CE2197" i="1"/>
  <c r="CF2197" i="1"/>
  <c r="CG2197" i="1"/>
  <c r="CH2197" i="1"/>
  <c r="CI2197" i="1"/>
  <c r="CJ2197" i="1"/>
  <c r="CK2197" i="1"/>
  <c r="CL2197" i="1"/>
  <c r="CM2197" i="1"/>
  <c r="CN2197" i="1"/>
  <c r="CO2197" i="1"/>
  <c r="CP2197" i="1"/>
  <c r="CQ2197" i="1"/>
  <c r="CR2197" i="1"/>
  <c r="CS2197" i="1"/>
  <c r="CT2197" i="1"/>
  <c r="CU2197" i="1"/>
  <c r="CV2197" i="1"/>
  <c r="CW2197" i="1"/>
  <c r="CX2197" i="1"/>
  <c r="CY2197" i="1"/>
  <c r="CZ2197" i="1"/>
  <c r="DA2197" i="1"/>
  <c r="BD2197" i="1"/>
  <c r="B2197" i="1"/>
  <c r="BE2198" i="1"/>
  <c r="BF2198" i="1"/>
  <c r="BG2198" i="1"/>
  <c r="BH2198" i="1"/>
  <c r="BI2198" i="1"/>
  <c r="BJ2198" i="1"/>
  <c r="BK2198" i="1"/>
  <c r="BL2198" i="1"/>
  <c r="BM2198" i="1"/>
  <c r="BN2198" i="1"/>
  <c r="BO2198" i="1"/>
  <c r="BP2198" i="1"/>
  <c r="BQ2198" i="1"/>
  <c r="BR2198" i="1"/>
  <c r="BS2198" i="1"/>
  <c r="BT2198" i="1"/>
  <c r="BU2198" i="1"/>
  <c r="BV2198" i="1"/>
  <c r="BW2198" i="1"/>
  <c r="BX2198" i="1"/>
  <c r="BY2198" i="1"/>
  <c r="BZ2198" i="1"/>
  <c r="CA2198" i="1"/>
  <c r="CB2198" i="1"/>
  <c r="CC2198" i="1"/>
  <c r="CD2198" i="1"/>
  <c r="CE2198" i="1"/>
  <c r="CF2198" i="1"/>
  <c r="CG2198" i="1"/>
  <c r="CH2198" i="1"/>
  <c r="CI2198" i="1"/>
  <c r="CJ2198" i="1"/>
  <c r="CK2198" i="1"/>
  <c r="CL2198" i="1"/>
  <c r="CM2198" i="1"/>
  <c r="CN2198" i="1"/>
  <c r="CO2198" i="1"/>
  <c r="CP2198" i="1"/>
  <c r="CQ2198" i="1"/>
  <c r="CR2198" i="1"/>
  <c r="CS2198" i="1"/>
  <c r="CT2198" i="1"/>
  <c r="CU2198" i="1"/>
  <c r="CV2198" i="1"/>
  <c r="CW2198" i="1"/>
  <c r="CX2198" i="1"/>
  <c r="CY2198" i="1"/>
  <c r="CZ2198" i="1"/>
  <c r="DA2198" i="1"/>
  <c r="BD2198" i="1"/>
  <c r="B2198" i="1"/>
  <c r="BE2199" i="1"/>
  <c r="BF2199" i="1"/>
  <c r="BG2199" i="1"/>
  <c r="BH2199" i="1"/>
  <c r="BI2199" i="1"/>
  <c r="BJ2199" i="1"/>
  <c r="BK2199" i="1"/>
  <c r="BL2199" i="1"/>
  <c r="BM2199" i="1"/>
  <c r="BN2199" i="1"/>
  <c r="BO2199" i="1"/>
  <c r="BP2199" i="1"/>
  <c r="BQ2199" i="1"/>
  <c r="BR2199" i="1"/>
  <c r="BS2199" i="1"/>
  <c r="BT2199" i="1"/>
  <c r="BU2199" i="1"/>
  <c r="BV2199" i="1"/>
  <c r="BW2199" i="1"/>
  <c r="BX2199" i="1"/>
  <c r="BY2199" i="1"/>
  <c r="BZ2199" i="1"/>
  <c r="CA2199" i="1"/>
  <c r="CB2199" i="1"/>
  <c r="CC2199" i="1"/>
  <c r="CD2199" i="1"/>
  <c r="CE2199" i="1"/>
  <c r="CF2199" i="1"/>
  <c r="CG2199" i="1"/>
  <c r="CH2199" i="1"/>
  <c r="CI2199" i="1"/>
  <c r="CJ2199" i="1"/>
  <c r="CK2199" i="1"/>
  <c r="CL2199" i="1"/>
  <c r="CM2199" i="1"/>
  <c r="CN2199" i="1"/>
  <c r="CO2199" i="1"/>
  <c r="CP2199" i="1"/>
  <c r="CQ2199" i="1"/>
  <c r="CR2199" i="1"/>
  <c r="CS2199" i="1"/>
  <c r="CT2199" i="1"/>
  <c r="CU2199" i="1"/>
  <c r="CV2199" i="1"/>
  <c r="CW2199" i="1"/>
  <c r="CX2199" i="1"/>
  <c r="CY2199" i="1"/>
  <c r="CZ2199" i="1"/>
  <c r="DA2199" i="1"/>
  <c r="BD2199" i="1"/>
  <c r="B2199" i="1"/>
  <c r="BE2200" i="1"/>
  <c r="BF2200" i="1"/>
  <c r="BG2200" i="1"/>
  <c r="BH2200" i="1"/>
  <c r="BI2200" i="1"/>
  <c r="BJ2200" i="1"/>
  <c r="BK2200" i="1"/>
  <c r="BL2200" i="1"/>
  <c r="BM2200" i="1"/>
  <c r="BN2200" i="1"/>
  <c r="BO2200" i="1"/>
  <c r="BP2200" i="1"/>
  <c r="BQ2200" i="1"/>
  <c r="BR2200" i="1"/>
  <c r="BS2200" i="1"/>
  <c r="BT2200" i="1"/>
  <c r="BU2200" i="1"/>
  <c r="BV2200" i="1"/>
  <c r="BW2200" i="1"/>
  <c r="BX2200" i="1"/>
  <c r="BY2200" i="1"/>
  <c r="BZ2200" i="1"/>
  <c r="CA2200" i="1"/>
  <c r="CB2200" i="1"/>
  <c r="CC2200" i="1"/>
  <c r="CD2200" i="1"/>
  <c r="CE2200" i="1"/>
  <c r="CF2200" i="1"/>
  <c r="CG2200" i="1"/>
  <c r="CH2200" i="1"/>
  <c r="CI2200" i="1"/>
  <c r="CJ2200" i="1"/>
  <c r="CK2200" i="1"/>
  <c r="CL2200" i="1"/>
  <c r="CM2200" i="1"/>
  <c r="CN2200" i="1"/>
  <c r="CO2200" i="1"/>
  <c r="CP2200" i="1"/>
  <c r="CQ2200" i="1"/>
  <c r="CR2200" i="1"/>
  <c r="CS2200" i="1"/>
  <c r="CT2200" i="1"/>
  <c r="CU2200" i="1"/>
  <c r="CV2200" i="1"/>
  <c r="CW2200" i="1"/>
  <c r="CX2200" i="1"/>
  <c r="CY2200" i="1"/>
  <c r="CZ2200" i="1"/>
  <c r="DA2200" i="1"/>
  <c r="BD2200" i="1"/>
  <c r="B2200" i="1"/>
  <c r="BE2201" i="1"/>
  <c r="BF2201" i="1"/>
  <c r="BG2201" i="1"/>
  <c r="BH2201" i="1"/>
  <c r="BI2201" i="1"/>
  <c r="BJ2201" i="1"/>
  <c r="BK2201" i="1"/>
  <c r="BL2201" i="1"/>
  <c r="BM2201" i="1"/>
  <c r="BN2201" i="1"/>
  <c r="BO2201" i="1"/>
  <c r="BP2201" i="1"/>
  <c r="BQ2201" i="1"/>
  <c r="BR2201" i="1"/>
  <c r="BS2201" i="1"/>
  <c r="BT2201" i="1"/>
  <c r="BU2201" i="1"/>
  <c r="BV2201" i="1"/>
  <c r="BW2201" i="1"/>
  <c r="BX2201" i="1"/>
  <c r="BY2201" i="1"/>
  <c r="BZ2201" i="1"/>
  <c r="CA2201" i="1"/>
  <c r="CB2201" i="1"/>
  <c r="CC2201" i="1"/>
  <c r="CD2201" i="1"/>
  <c r="CE2201" i="1"/>
  <c r="CF2201" i="1"/>
  <c r="CG2201" i="1"/>
  <c r="CH2201" i="1"/>
  <c r="CI2201" i="1"/>
  <c r="CJ2201" i="1"/>
  <c r="CK2201" i="1"/>
  <c r="CL2201" i="1"/>
  <c r="CM2201" i="1"/>
  <c r="CN2201" i="1"/>
  <c r="CO2201" i="1"/>
  <c r="CP2201" i="1"/>
  <c r="CQ2201" i="1"/>
  <c r="CR2201" i="1"/>
  <c r="CS2201" i="1"/>
  <c r="CT2201" i="1"/>
  <c r="CU2201" i="1"/>
  <c r="CV2201" i="1"/>
  <c r="CW2201" i="1"/>
  <c r="CX2201" i="1"/>
  <c r="CY2201" i="1"/>
  <c r="CZ2201" i="1"/>
  <c r="DA2201" i="1"/>
  <c r="BD2201" i="1"/>
  <c r="B2201" i="1"/>
  <c r="BE2202" i="1"/>
  <c r="BF2202" i="1"/>
  <c r="BG2202" i="1"/>
  <c r="BH2202" i="1"/>
  <c r="BI2202" i="1"/>
  <c r="BJ2202" i="1"/>
  <c r="BK2202" i="1"/>
  <c r="BL2202" i="1"/>
  <c r="BM2202" i="1"/>
  <c r="BN2202" i="1"/>
  <c r="BO2202" i="1"/>
  <c r="BP2202" i="1"/>
  <c r="BQ2202" i="1"/>
  <c r="BR2202" i="1"/>
  <c r="BS2202" i="1"/>
  <c r="BT2202" i="1"/>
  <c r="BU2202" i="1"/>
  <c r="BV2202" i="1"/>
  <c r="BW2202" i="1"/>
  <c r="BX2202" i="1"/>
  <c r="BY2202" i="1"/>
  <c r="BZ2202" i="1"/>
  <c r="CA2202" i="1"/>
  <c r="CB2202" i="1"/>
  <c r="CC2202" i="1"/>
  <c r="CD2202" i="1"/>
  <c r="CE2202" i="1"/>
  <c r="CF2202" i="1"/>
  <c r="CG2202" i="1"/>
  <c r="CH2202" i="1"/>
  <c r="CI2202" i="1"/>
  <c r="CJ2202" i="1"/>
  <c r="CK2202" i="1"/>
  <c r="CL2202" i="1"/>
  <c r="CM2202" i="1"/>
  <c r="CN2202" i="1"/>
  <c r="CO2202" i="1"/>
  <c r="CP2202" i="1"/>
  <c r="CQ2202" i="1"/>
  <c r="CR2202" i="1"/>
  <c r="CS2202" i="1"/>
  <c r="CT2202" i="1"/>
  <c r="CU2202" i="1"/>
  <c r="CV2202" i="1"/>
  <c r="CW2202" i="1"/>
  <c r="CX2202" i="1"/>
  <c r="CY2202" i="1"/>
  <c r="CZ2202" i="1"/>
  <c r="DA2202" i="1"/>
  <c r="BD2202" i="1"/>
  <c r="B2202" i="1"/>
  <c r="BE2203" i="1"/>
  <c r="BF2203" i="1"/>
  <c r="BG2203" i="1"/>
  <c r="BH2203" i="1"/>
  <c r="BI2203" i="1"/>
  <c r="BJ2203" i="1"/>
  <c r="BK2203" i="1"/>
  <c r="BL2203" i="1"/>
  <c r="BM2203" i="1"/>
  <c r="BN2203" i="1"/>
  <c r="BO2203" i="1"/>
  <c r="BP2203" i="1"/>
  <c r="BQ2203" i="1"/>
  <c r="BR2203" i="1"/>
  <c r="BS2203" i="1"/>
  <c r="BT2203" i="1"/>
  <c r="BU2203" i="1"/>
  <c r="BV2203" i="1"/>
  <c r="BW2203" i="1"/>
  <c r="BX2203" i="1"/>
  <c r="BY2203" i="1"/>
  <c r="BZ2203" i="1"/>
  <c r="CA2203" i="1"/>
  <c r="CB2203" i="1"/>
  <c r="CC2203" i="1"/>
  <c r="CD2203" i="1"/>
  <c r="CE2203" i="1"/>
  <c r="CF2203" i="1"/>
  <c r="CG2203" i="1"/>
  <c r="CH2203" i="1"/>
  <c r="CI2203" i="1"/>
  <c r="CJ2203" i="1"/>
  <c r="CK2203" i="1"/>
  <c r="CL2203" i="1"/>
  <c r="CM2203" i="1"/>
  <c r="CN2203" i="1"/>
  <c r="CO2203" i="1"/>
  <c r="CP2203" i="1"/>
  <c r="CQ2203" i="1"/>
  <c r="CR2203" i="1"/>
  <c r="CS2203" i="1"/>
  <c r="CT2203" i="1"/>
  <c r="CU2203" i="1"/>
  <c r="CV2203" i="1"/>
  <c r="CW2203" i="1"/>
  <c r="CX2203" i="1"/>
  <c r="CY2203" i="1"/>
  <c r="CZ2203" i="1"/>
  <c r="DA2203" i="1"/>
  <c r="BD2203" i="1"/>
  <c r="B2203" i="1"/>
  <c r="BE2204" i="1"/>
  <c r="BF2204" i="1"/>
  <c r="BG2204" i="1"/>
  <c r="BH2204" i="1"/>
  <c r="BI2204" i="1"/>
  <c r="BJ2204" i="1"/>
  <c r="BK2204" i="1"/>
  <c r="BL2204" i="1"/>
  <c r="BM2204" i="1"/>
  <c r="BN2204" i="1"/>
  <c r="BO2204" i="1"/>
  <c r="BP2204" i="1"/>
  <c r="BQ2204" i="1"/>
  <c r="BR2204" i="1"/>
  <c r="BS2204" i="1"/>
  <c r="BT2204" i="1"/>
  <c r="BU2204" i="1"/>
  <c r="BV2204" i="1"/>
  <c r="BW2204" i="1"/>
  <c r="BX2204" i="1"/>
  <c r="BY2204" i="1"/>
  <c r="BZ2204" i="1"/>
  <c r="CA2204" i="1"/>
  <c r="CB2204" i="1"/>
  <c r="CC2204" i="1"/>
  <c r="CD2204" i="1"/>
  <c r="CE2204" i="1"/>
  <c r="CF2204" i="1"/>
  <c r="CG2204" i="1"/>
  <c r="CH2204" i="1"/>
  <c r="CI2204" i="1"/>
  <c r="CJ2204" i="1"/>
  <c r="CK2204" i="1"/>
  <c r="CL2204" i="1"/>
  <c r="CM2204" i="1"/>
  <c r="CN2204" i="1"/>
  <c r="CO2204" i="1"/>
  <c r="CP2204" i="1"/>
  <c r="CQ2204" i="1"/>
  <c r="CR2204" i="1"/>
  <c r="CS2204" i="1"/>
  <c r="CT2204" i="1"/>
  <c r="CU2204" i="1"/>
  <c r="CV2204" i="1"/>
  <c r="CW2204" i="1"/>
  <c r="CX2204" i="1"/>
  <c r="CY2204" i="1"/>
  <c r="CZ2204" i="1"/>
  <c r="DA2204" i="1"/>
  <c r="BD2204" i="1"/>
  <c r="B2204" i="1"/>
  <c r="BE2205" i="1"/>
  <c r="BF2205" i="1"/>
  <c r="BG2205" i="1"/>
  <c r="BH2205" i="1"/>
  <c r="BI2205" i="1"/>
  <c r="BJ2205" i="1"/>
  <c r="BK2205" i="1"/>
  <c r="BL2205" i="1"/>
  <c r="BM2205" i="1"/>
  <c r="BN2205" i="1"/>
  <c r="BO2205" i="1"/>
  <c r="BP2205" i="1"/>
  <c r="BQ2205" i="1"/>
  <c r="BR2205" i="1"/>
  <c r="BS2205" i="1"/>
  <c r="BT2205" i="1"/>
  <c r="BU2205" i="1"/>
  <c r="BV2205" i="1"/>
  <c r="BW2205" i="1"/>
  <c r="BX2205" i="1"/>
  <c r="BY2205" i="1"/>
  <c r="BZ2205" i="1"/>
  <c r="CA2205" i="1"/>
  <c r="CB2205" i="1"/>
  <c r="CC2205" i="1"/>
  <c r="CD2205" i="1"/>
  <c r="CE2205" i="1"/>
  <c r="CF2205" i="1"/>
  <c r="CG2205" i="1"/>
  <c r="CH2205" i="1"/>
  <c r="CI2205" i="1"/>
  <c r="CJ2205" i="1"/>
  <c r="CK2205" i="1"/>
  <c r="CL2205" i="1"/>
  <c r="CM2205" i="1"/>
  <c r="CN2205" i="1"/>
  <c r="CO2205" i="1"/>
  <c r="CP2205" i="1"/>
  <c r="CQ2205" i="1"/>
  <c r="CR2205" i="1"/>
  <c r="CS2205" i="1"/>
  <c r="CT2205" i="1"/>
  <c r="CU2205" i="1"/>
  <c r="CV2205" i="1"/>
  <c r="CW2205" i="1"/>
  <c r="CX2205" i="1"/>
  <c r="CY2205" i="1"/>
  <c r="CZ2205" i="1"/>
  <c r="DA2205" i="1"/>
  <c r="BD2205" i="1"/>
  <c r="B2205" i="1"/>
  <c r="BE2206" i="1"/>
  <c r="BF2206" i="1"/>
  <c r="BG2206" i="1"/>
  <c r="BH2206" i="1"/>
  <c r="BI2206" i="1"/>
  <c r="BJ2206" i="1"/>
  <c r="BK2206" i="1"/>
  <c r="BL2206" i="1"/>
  <c r="BM2206" i="1"/>
  <c r="BN2206" i="1"/>
  <c r="BO2206" i="1"/>
  <c r="BP2206" i="1"/>
  <c r="BQ2206" i="1"/>
  <c r="BR2206" i="1"/>
  <c r="BS2206" i="1"/>
  <c r="BT2206" i="1"/>
  <c r="BU2206" i="1"/>
  <c r="BV2206" i="1"/>
  <c r="BW2206" i="1"/>
  <c r="BX2206" i="1"/>
  <c r="BY2206" i="1"/>
  <c r="BZ2206" i="1"/>
  <c r="CA2206" i="1"/>
  <c r="CB2206" i="1"/>
  <c r="CC2206" i="1"/>
  <c r="CD2206" i="1"/>
  <c r="CE2206" i="1"/>
  <c r="CF2206" i="1"/>
  <c r="CG2206" i="1"/>
  <c r="CH2206" i="1"/>
  <c r="CI2206" i="1"/>
  <c r="CJ2206" i="1"/>
  <c r="CK2206" i="1"/>
  <c r="CL2206" i="1"/>
  <c r="CM2206" i="1"/>
  <c r="CN2206" i="1"/>
  <c r="CO2206" i="1"/>
  <c r="CP2206" i="1"/>
  <c r="CQ2206" i="1"/>
  <c r="CR2206" i="1"/>
  <c r="CS2206" i="1"/>
  <c r="CT2206" i="1"/>
  <c r="CU2206" i="1"/>
  <c r="CV2206" i="1"/>
  <c r="CW2206" i="1"/>
  <c r="CX2206" i="1"/>
  <c r="CY2206" i="1"/>
  <c r="CZ2206" i="1"/>
  <c r="DA2206" i="1"/>
  <c r="BD2206" i="1"/>
  <c r="B2206" i="1"/>
  <c r="BE2207" i="1"/>
  <c r="BF2207" i="1"/>
  <c r="BG2207" i="1"/>
  <c r="BH2207" i="1"/>
  <c r="BI2207" i="1"/>
  <c r="BJ2207" i="1"/>
  <c r="BK2207" i="1"/>
  <c r="BL2207" i="1"/>
  <c r="BM2207" i="1"/>
  <c r="BN2207" i="1"/>
  <c r="BO2207" i="1"/>
  <c r="BP2207" i="1"/>
  <c r="BQ2207" i="1"/>
  <c r="BR2207" i="1"/>
  <c r="BS2207" i="1"/>
  <c r="BT2207" i="1"/>
  <c r="BU2207" i="1"/>
  <c r="BV2207" i="1"/>
  <c r="BW2207" i="1"/>
  <c r="BX2207" i="1"/>
  <c r="BY2207" i="1"/>
  <c r="BZ2207" i="1"/>
  <c r="CA2207" i="1"/>
  <c r="CB2207" i="1"/>
  <c r="CC2207" i="1"/>
  <c r="CD2207" i="1"/>
  <c r="CE2207" i="1"/>
  <c r="CF2207" i="1"/>
  <c r="CG2207" i="1"/>
  <c r="CH2207" i="1"/>
  <c r="CI2207" i="1"/>
  <c r="CJ2207" i="1"/>
  <c r="CK2207" i="1"/>
  <c r="CL2207" i="1"/>
  <c r="CM2207" i="1"/>
  <c r="CN2207" i="1"/>
  <c r="CO2207" i="1"/>
  <c r="CP2207" i="1"/>
  <c r="CQ2207" i="1"/>
  <c r="CR2207" i="1"/>
  <c r="CS2207" i="1"/>
  <c r="CT2207" i="1"/>
  <c r="CU2207" i="1"/>
  <c r="CV2207" i="1"/>
  <c r="CW2207" i="1"/>
  <c r="CX2207" i="1"/>
  <c r="CY2207" i="1"/>
  <c r="CZ2207" i="1"/>
  <c r="DA2207" i="1"/>
  <c r="BD2207" i="1"/>
  <c r="B2207" i="1"/>
  <c r="BE2208" i="1"/>
  <c r="BF2208" i="1"/>
  <c r="BG2208" i="1"/>
  <c r="BH2208" i="1"/>
  <c r="BI2208" i="1"/>
  <c r="BJ2208" i="1"/>
  <c r="BK2208" i="1"/>
  <c r="BL2208" i="1"/>
  <c r="BM2208" i="1"/>
  <c r="BN2208" i="1"/>
  <c r="BO2208" i="1"/>
  <c r="BP2208" i="1"/>
  <c r="BQ2208" i="1"/>
  <c r="BR2208" i="1"/>
  <c r="BS2208" i="1"/>
  <c r="BT2208" i="1"/>
  <c r="BU2208" i="1"/>
  <c r="BV2208" i="1"/>
  <c r="BW2208" i="1"/>
  <c r="BX2208" i="1"/>
  <c r="BY2208" i="1"/>
  <c r="BZ2208" i="1"/>
  <c r="CA2208" i="1"/>
  <c r="CB2208" i="1"/>
  <c r="CC2208" i="1"/>
  <c r="CD2208" i="1"/>
  <c r="CE2208" i="1"/>
  <c r="CF2208" i="1"/>
  <c r="CG2208" i="1"/>
  <c r="CH2208" i="1"/>
  <c r="CI2208" i="1"/>
  <c r="CJ2208" i="1"/>
  <c r="CK2208" i="1"/>
  <c r="CL2208" i="1"/>
  <c r="CM2208" i="1"/>
  <c r="CN2208" i="1"/>
  <c r="CO2208" i="1"/>
  <c r="CP2208" i="1"/>
  <c r="CQ2208" i="1"/>
  <c r="CR2208" i="1"/>
  <c r="CS2208" i="1"/>
  <c r="CT2208" i="1"/>
  <c r="CU2208" i="1"/>
  <c r="CV2208" i="1"/>
  <c r="CW2208" i="1"/>
  <c r="CX2208" i="1"/>
  <c r="CY2208" i="1"/>
  <c r="CZ2208" i="1"/>
  <c r="DA2208" i="1"/>
  <c r="BD2208" i="1"/>
  <c r="B2208" i="1"/>
  <c r="BE2209" i="1"/>
  <c r="BF2209" i="1"/>
  <c r="BG2209" i="1"/>
  <c r="BH2209" i="1"/>
  <c r="BI2209" i="1"/>
  <c r="BJ2209" i="1"/>
  <c r="BK2209" i="1"/>
  <c r="BL2209" i="1"/>
  <c r="BM2209" i="1"/>
  <c r="BN2209" i="1"/>
  <c r="BO2209" i="1"/>
  <c r="BP2209" i="1"/>
  <c r="BQ2209" i="1"/>
  <c r="BR2209" i="1"/>
  <c r="BS2209" i="1"/>
  <c r="BT2209" i="1"/>
  <c r="BU2209" i="1"/>
  <c r="BV2209" i="1"/>
  <c r="BW2209" i="1"/>
  <c r="BX2209" i="1"/>
  <c r="BY2209" i="1"/>
  <c r="BZ2209" i="1"/>
  <c r="CA2209" i="1"/>
  <c r="CB2209" i="1"/>
  <c r="CC2209" i="1"/>
  <c r="CD2209" i="1"/>
  <c r="CE2209" i="1"/>
  <c r="CF2209" i="1"/>
  <c r="CG2209" i="1"/>
  <c r="CH2209" i="1"/>
  <c r="CI2209" i="1"/>
  <c r="CJ2209" i="1"/>
  <c r="CK2209" i="1"/>
  <c r="CL2209" i="1"/>
  <c r="CM2209" i="1"/>
  <c r="CN2209" i="1"/>
  <c r="CO2209" i="1"/>
  <c r="CP2209" i="1"/>
  <c r="CQ2209" i="1"/>
  <c r="CR2209" i="1"/>
  <c r="CS2209" i="1"/>
  <c r="CT2209" i="1"/>
  <c r="CU2209" i="1"/>
  <c r="CV2209" i="1"/>
  <c r="CW2209" i="1"/>
  <c r="CX2209" i="1"/>
  <c r="CY2209" i="1"/>
  <c r="CZ2209" i="1"/>
  <c r="DA2209" i="1"/>
  <c r="BD2209" i="1"/>
  <c r="B2209" i="1"/>
  <c r="BE2210" i="1"/>
  <c r="BF2210" i="1"/>
  <c r="BG2210" i="1"/>
  <c r="BH2210" i="1"/>
  <c r="BI2210" i="1"/>
  <c r="BJ2210" i="1"/>
  <c r="BK2210" i="1"/>
  <c r="BL2210" i="1"/>
  <c r="BM2210" i="1"/>
  <c r="BN2210" i="1"/>
  <c r="BO2210" i="1"/>
  <c r="BP2210" i="1"/>
  <c r="BQ2210" i="1"/>
  <c r="BR2210" i="1"/>
  <c r="BS2210" i="1"/>
  <c r="BT2210" i="1"/>
  <c r="BU2210" i="1"/>
  <c r="BV2210" i="1"/>
  <c r="BW2210" i="1"/>
  <c r="BX2210" i="1"/>
  <c r="BY2210" i="1"/>
  <c r="BZ2210" i="1"/>
  <c r="CA2210" i="1"/>
  <c r="CB2210" i="1"/>
  <c r="CC2210" i="1"/>
  <c r="CD2210" i="1"/>
  <c r="CE2210" i="1"/>
  <c r="CF2210" i="1"/>
  <c r="CG2210" i="1"/>
  <c r="CH2210" i="1"/>
  <c r="CI2210" i="1"/>
  <c r="CJ2210" i="1"/>
  <c r="CK2210" i="1"/>
  <c r="CL2210" i="1"/>
  <c r="CM2210" i="1"/>
  <c r="CN2210" i="1"/>
  <c r="CO2210" i="1"/>
  <c r="CP2210" i="1"/>
  <c r="CQ2210" i="1"/>
  <c r="CR2210" i="1"/>
  <c r="CS2210" i="1"/>
  <c r="CT2210" i="1"/>
  <c r="CU2210" i="1"/>
  <c r="CV2210" i="1"/>
  <c r="CW2210" i="1"/>
  <c r="CX2210" i="1"/>
  <c r="CY2210" i="1"/>
  <c r="CZ2210" i="1"/>
  <c r="DA2210" i="1"/>
  <c r="BD2210" i="1"/>
  <c r="B2210" i="1"/>
  <c r="BE2211" i="1"/>
  <c r="BF2211" i="1"/>
  <c r="BG2211" i="1"/>
  <c r="BH2211" i="1"/>
  <c r="BI2211" i="1"/>
  <c r="BJ2211" i="1"/>
  <c r="BK2211" i="1"/>
  <c r="BL2211" i="1"/>
  <c r="BM2211" i="1"/>
  <c r="BN2211" i="1"/>
  <c r="BO2211" i="1"/>
  <c r="BP2211" i="1"/>
  <c r="BQ2211" i="1"/>
  <c r="BR2211" i="1"/>
  <c r="BS2211" i="1"/>
  <c r="BT2211" i="1"/>
  <c r="BU2211" i="1"/>
  <c r="BV2211" i="1"/>
  <c r="BW2211" i="1"/>
  <c r="BX2211" i="1"/>
  <c r="BY2211" i="1"/>
  <c r="BZ2211" i="1"/>
  <c r="CA2211" i="1"/>
  <c r="CB2211" i="1"/>
  <c r="CC2211" i="1"/>
  <c r="CD2211" i="1"/>
  <c r="CE2211" i="1"/>
  <c r="CF2211" i="1"/>
  <c r="CG2211" i="1"/>
  <c r="CH2211" i="1"/>
  <c r="CI2211" i="1"/>
  <c r="CJ2211" i="1"/>
  <c r="CK2211" i="1"/>
  <c r="CL2211" i="1"/>
  <c r="CM2211" i="1"/>
  <c r="CN2211" i="1"/>
  <c r="CO2211" i="1"/>
  <c r="CP2211" i="1"/>
  <c r="CQ2211" i="1"/>
  <c r="CR2211" i="1"/>
  <c r="CS2211" i="1"/>
  <c r="CT2211" i="1"/>
  <c r="CU2211" i="1"/>
  <c r="CV2211" i="1"/>
  <c r="CW2211" i="1"/>
  <c r="CX2211" i="1"/>
  <c r="CY2211" i="1"/>
  <c r="CZ2211" i="1"/>
  <c r="DA2211" i="1"/>
  <c r="BD2211" i="1"/>
  <c r="B2211" i="1"/>
  <c r="BE2212" i="1"/>
  <c r="BF2212" i="1"/>
  <c r="BG2212" i="1"/>
  <c r="BH2212" i="1"/>
  <c r="BI2212" i="1"/>
  <c r="BJ2212" i="1"/>
  <c r="BK2212" i="1"/>
  <c r="BL2212" i="1"/>
  <c r="BM2212" i="1"/>
  <c r="BN2212" i="1"/>
  <c r="BO2212" i="1"/>
  <c r="BP2212" i="1"/>
  <c r="BQ2212" i="1"/>
  <c r="BR2212" i="1"/>
  <c r="BS2212" i="1"/>
  <c r="BT2212" i="1"/>
  <c r="BU2212" i="1"/>
  <c r="BV2212" i="1"/>
  <c r="BW2212" i="1"/>
  <c r="BX2212" i="1"/>
  <c r="BY2212" i="1"/>
  <c r="BZ2212" i="1"/>
  <c r="CA2212" i="1"/>
  <c r="CB2212" i="1"/>
  <c r="CC2212" i="1"/>
  <c r="CD2212" i="1"/>
  <c r="CE2212" i="1"/>
  <c r="CF2212" i="1"/>
  <c r="CG2212" i="1"/>
  <c r="CH2212" i="1"/>
  <c r="CI2212" i="1"/>
  <c r="CJ2212" i="1"/>
  <c r="CK2212" i="1"/>
  <c r="CL2212" i="1"/>
  <c r="CM2212" i="1"/>
  <c r="CN2212" i="1"/>
  <c r="CO2212" i="1"/>
  <c r="CP2212" i="1"/>
  <c r="CQ2212" i="1"/>
  <c r="CR2212" i="1"/>
  <c r="CS2212" i="1"/>
  <c r="CT2212" i="1"/>
  <c r="CU2212" i="1"/>
  <c r="CV2212" i="1"/>
  <c r="CW2212" i="1"/>
  <c r="CX2212" i="1"/>
  <c r="CY2212" i="1"/>
  <c r="CZ2212" i="1"/>
  <c r="DA2212" i="1"/>
  <c r="BD2212" i="1"/>
  <c r="B2212" i="1"/>
  <c r="BE2213" i="1"/>
  <c r="BF2213" i="1"/>
  <c r="BG2213" i="1"/>
  <c r="BH2213" i="1"/>
  <c r="BI2213" i="1"/>
  <c r="BJ2213" i="1"/>
  <c r="BK2213" i="1"/>
  <c r="BL2213" i="1"/>
  <c r="BM2213" i="1"/>
  <c r="BN2213" i="1"/>
  <c r="BO2213" i="1"/>
  <c r="BP2213" i="1"/>
  <c r="BQ2213" i="1"/>
  <c r="BR2213" i="1"/>
  <c r="BS2213" i="1"/>
  <c r="BT2213" i="1"/>
  <c r="BU2213" i="1"/>
  <c r="BV2213" i="1"/>
  <c r="BW2213" i="1"/>
  <c r="BX2213" i="1"/>
  <c r="BY2213" i="1"/>
  <c r="BZ2213" i="1"/>
  <c r="CA2213" i="1"/>
  <c r="CB2213" i="1"/>
  <c r="CC2213" i="1"/>
  <c r="CD2213" i="1"/>
  <c r="CE2213" i="1"/>
  <c r="CF2213" i="1"/>
  <c r="CG2213" i="1"/>
  <c r="CH2213" i="1"/>
  <c r="CI2213" i="1"/>
  <c r="CJ2213" i="1"/>
  <c r="CK2213" i="1"/>
  <c r="CL2213" i="1"/>
  <c r="CM2213" i="1"/>
  <c r="CN2213" i="1"/>
  <c r="CO2213" i="1"/>
  <c r="CP2213" i="1"/>
  <c r="CQ2213" i="1"/>
  <c r="CR2213" i="1"/>
  <c r="CS2213" i="1"/>
  <c r="CT2213" i="1"/>
  <c r="CU2213" i="1"/>
  <c r="CV2213" i="1"/>
  <c r="CW2213" i="1"/>
  <c r="CX2213" i="1"/>
  <c r="CY2213" i="1"/>
  <c r="CZ2213" i="1"/>
  <c r="DA2213" i="1"/>
  <c r="BD2213" i="1"/>
  <c r="B2213" i="1"/>
  <c r="BE2214" i="1"/>
  <c r="BF2214" i="1"/>
  <c r="BG2214" i="1"/>
  <c r="BH2214" i="1"/>
  <c r="BI2214" i="1"/>
  <c r="BJ2214" i="1"/>
  <c r="BK2214" i="1"/>
  <c r="BL2214" i="1"/>
  <c r="BM2214" i="1"/>
  <c r="BN2214" i="1"/>
  <c r="BO2214" i="1"/>
  <c r="BP2214" i="1"/>
  <c r="BQ2214" i="1"/>
  <c r="BR2214" i="1"/>
  <c r="BS2214" i="1"/>
  <c r="BT2214" i="1"/>
  <c r="BU2214" i="1"/>
  <c r="BV2214" i="1"/>
  <c r="BW2214" i="1"/>
  <c r="BX2214" i="1"/>
  <c r="BY2214" i="1"/>
  <c r="BZ2214" i="1"/>
  <c r="CA2214" i="1"/>
  <c r="CB2214" i="1"/>
  <c r="CC2214" i="1"/>
  <c r="CD2214" i="1"/>
  <c r="CE2214" i="1"/>
  <c r="CF2214" i="1"/>
  <c r="CG2214" i="1"/>
  <c r="CH2214" i="1"/>
  <c r="CI2214" i="1"/>
  <c r="CJ2214" i="1"/>
  <c r="CK2214" i="1"/>
  <c r="CL2214" i="1"/>
  <c r="CM2214" i="1"/>
  <c r="CN2214" i="1"/>
  <c r="CO2214" i="1"/>
  <c r="CP2214" i="1"/>
  <c r="CQ2214" i="1"/>
  <c r="CR2214" i="1"/>
  <c r="CS2214" i="1"/>
  <c r="CT2214" i="1"/>
  <c r="CU2214" i="1"/>
  <c r="CV2214" i="1"/>
  <c r="CW2214" i="1"/>
  <c r="CX2214" i="1"/>
  <c r="CY2214" i="1"/>
  <c r="CZ2214" i="1"/>
  <c r="DA2214" i="1"/>
  <c r="BD2214" i="1"/>
  <c r="B2214" i="1"/>
  <c r="BE2215" i="1"/>
  <c r="BF2215" i="1"/>
  <c r="BG2215" i="1"/>
  <c r="BH2215" i="1"/>
  <c r="BI2215" i="1"/>
  <c r="BJ2215" i="1"/>
  <c r="BK2215" i="1"/>
  <c r="BL2215" i="1"/>
  <c r="BM2215" i="1"/>
  <c r="BN2215" i="1"/>
  <c r="BO2215" i="1"/>
  <c r="BP2215" i="1"/>
  <c r="BQ2215" i="1"/>
  <c r="BR2215" i="1"/>
  <c r="BS2215" i="1"/>
  <c r="BT2215" i="1"/>
  <c r="BU2215" i="1"/>
  <c r="BV2215" i="1"/>
  <c r="BW2215" i="1"/>
  <c r="BX2215" i="1"/>
  <c r="BY2215" i="1"/>
  <c r="BZ2215" i="1"/>
  <c r="CA2215" i="1"/>
  <c r="CB2215" i="1"/>
  <c r="CC2215" i="1"/>
  <c r="CD2215" i="1"/>
  <c r="CE2215" i="1"/>
  <c r="CF2215" i="1"/>
  <c r="CG2215" i="1"/>
  <c r="CH2215" i="1"/>
  <c r="CI2215" i="1"/>
  <c r="CJ2215" i="1"/>
  <c r="CK2215" i="1"/>
  <c r="CL2215" i="1"/>
  <c r="CM2215" i="1"/>
  <c r="CN2215" i="1"/>
  <c r="CO2215" i="1"/>
  <c r="CP2215" i="1"/>
  <c r="CQ2215" i="1"/>
  <c r="CR2215" i="1"/>
  <c r="CS2215" i="1"/>
  <c r="CT2215" i="1"/>
  <c r="CU2215" i="1"/>
  <c r="CV2215" i="1"/>
  <c r="CW2215" i="1"/>
  <c r="CX2215" i="1"/>
  <c r="CY2215" i="1"/>
  <c r="CZ2215" i="1"/>
  <c r="DA2215" i="1"/>
  <c r="BD2215" i="1"/>
  <c r="B2215" i="1"/>
  <c r="BE2216" i="1"/>
  <c r="BF2216" i="1"/>
  <c r="BG2216" i="1"/>
  <c r="BH2216" i="1"/>
  <c r="BI2216" i="1"/>
  <c r="BJ2216" i="1"/>
  <c r="BK2216" i="1"/>
  <c r="BL2216" i="1"/>
  <c r="BM2216" i="1"/>
  <c r="BN2216" i="1"/>
  <c r="BO2216" i="1"/>
  <c r="BP2216" i="1"/>
  <c r="BQ2216" i="1"/>
  <c r="BR2216" i="1"/>
  <c r="BS2216" i="1"/>
  <c r="BT2216" i="1"/>
  <c r="BU2216" i="1"/>
  <c r="BV2216" i="1"/>
  <c r="BW2216" i="1"/>
  <c r="BX2216" i="1"/>
  <c r="BY2216" i="1"/>
  <c r="BZ2216" i="1"/>
  <c r="CA2216" i="1"/>
  <c r="CB2216" i="1"/>
  <c r="CC2216" i="1"/>
  <c r="CD2216" i="1"/>
  <c r="CE2216" i="1"/>
  <c r="CF2216" i="1"/>
  <c r="CG2216" i="1"/>
  <c r="CH2216" i="1"/>
  <c r="CI2216" i="1"/>
  <c r="CJ2216" i="1"/>
  <c r="CK2216" i="1"/>
  <c r="CL2216" i="1"/>
  <c r="CM2216" i="1"/>
  <c r="CN2216" i="1"/>
  <c r="CO2216" i="1"/>
  <c r="CP2216" i="1"/>
  <c r="CQ2216" i="1"/>
  <c r="CR2216" i="1"/>
  <c r="CS2216" i="1"/>
  <c r="CT2216" i="1"/>
  <c r="CU2216" i="1"/>
  <c r="CV2216" i="1"/>
  <c r="CW2216" i="1"/>
  <c r="CX2216" i="1"/>
  <c r="CY2216" i="1"/>
  <c r="CZ2216" i="1"/>
  <c r="DA2216" i="1"/>
  <c r="BD2216" i="1"/>
  <c r="B2216" i="1"/>
  <c r="BE2217" i="1"/>
  <c r="BF2217" i="1"/>
  <c r="BG2217" i="1"/>
  <c r="BH2217" i="1"/>
  <c r="BI2217" i="1"/>
  <c r="BJ2217" i="1"/>
  <c r="BK2217" i="1"/>
  <c r="BL2217" i="1"/>
  <c r="BM2217" i="1"/>
  <c r="BN2217" i="1"/>
  <c r="BO2217" i="1"/>
  <c r="BP2217" i="1"/>
  <c r="BQ2217" i="1"/>
  <c r="BR2217" i="1"/>
  <c r="BS2217" i="1"/>
  <c r="BT2217" i="1"/>
  <c r="BU2217" i="1"/>
  <c r="BV2217" i="1"/>
  <c r="BW2217" i="1"/>
  <c r="BX2217" i="1"/>
  <c r="BY2217" i="1"/>
  <c r="BZ2217" i="1"/>
  <c r="CA2217" i="1"/>
  <c r="CB2217" i="1"/>
  <c r="CC2217" i="1"/>
  <c r="CD2217" i="1"/>
  <c r="CE2217" i="1"/>
  <c r="CF2217" i="1"/>
  <c r="CG2217" i="1"/>
  <c r="CH2217" i="1"/>
  <c r="CI2217" i="1"/>
  <c r="CJ2217" i="1"/>
  <c r="CK2217" i="1"/>
  <c r="CL2217" i="1"/>
  <c r="CM2217" i="1"/>
  <c r="CN2217" i="1"/>
  <c r="CO2217" i="1"/>
  <c r="CP2217" i="1"/>
  <c r="CQ2217" i="1"/>
  <c r="CR2217" i="1"/>
  <c r="CS2217" i="1"/>
  <c r="CT2217" i="1"/>
  <c r="CU2217" i="1"/>
  <c r="CV2217" i="1"/>
  <c r="CW2217" i="1"/>
  <c r="CX2217" i="1"/>
  <c r="CY2217" i="1"/>
  <c r="CZ2217" i="1"/>
  <c r="DA2217" i="1"/>
  <c r="BD2217" i="1"/>
  <c r="B2217" i="1"/>
  <c r="BE2218" i="1"/>
  <c r="BF2218" i="1"/>
  <c r="BG2218" i="1"/>
  <c r="BH2218" i="1"/>
  <c r="BI2218" i="1"/>
  <c r="BJ2218" i="1"/>
  <c r="BK2218" i="1"/>
  <c r="BL2218" i="1"/>
  <c r="BM2218" i="1"/>
  <c r="BN2218" i="1"/>
  <c r="BO2218" i="1"/>
  <c r="BP2218" i="1"/>
  <c r="BQ2218" i="1"/>
  <c r="BR2218" i="1"/>
  <c r="BS2218" i="1"/>
  <c r="BT2218" i="1"/>
  <c r="BU2218" i="1"/>
  <c r="BV2218" i="1"/>
  <c r="BW2218" i="1"/>
  <c r="BX2218" i="1"/>
  <c r="BY2218" i="1"/>
  <c r="BZ2218" i="1"/>
  <c r="CA2218" i="1"/>
  <c r="CB2218" i="1"/>
  <c r="CC2218" i="1"/>
  <c r="CD2218" i="1"/>
  <c r="CE2218" i="1"/>
  <c r="CF2218" i="1"/>
  <c r="CG2218" i="1"/>
  <c r="CH2218" i="1"/>
  <c r="CI2218" i="1"/>
  <c r="CJ2218" i="1"/>
  <c r="CK2218" i="1"/>
  <c r="CL2218" i="1"/>
  <c r="CM2218" i="1"/>
  <c r="CN2218" i="1"/>
  <c r="CO2218" i="1"/>
  <c r="CP2218" i="1"/>
  <c r="CQ2218" i="1"/>
  <c r="CR2218" i="1"/>
  <c r="CS2218" i="1"/>
  <c r="CT2218" i="1"/>
  <c r="CU2218" i="1"/>
  <c r="CV2218" i="1"/>
  <c r="CW2218" i="1"/>
  <c r="CX2218" i="1"/>
  <c r="CY2218" i="1"/>
  <c r="CZ2218" i="1"/>
  <c r="DA2218" i="1"/>
  <c r="BD2218" i="1"/>
  <c r="B2218" i="1"/>
  <c r="BE2219" i="1"/>
  <c r="BF2219" i="1"/>
  <c r="BG2219" i="1"/>
  <c r="BH2219" i="1"/>
  <c r="BI2219" i="1"/>
  <c r="BJ2219" i="1"/>
  <c r="BK2219" i="1"/>
  <c r="BL2219" i="1"/>
  <c r="BM2219" i="1"/>
  <c r="BN2219" i="1"/>
  <c r="BO2219" i="1"/>
  <c r="BP2219" i="1"/>
  <c r="BQ2219" i="1"/>
  <c r="BR2219" i="1"/>
  <c r="BS2219" i="1"/>
  <c r="BT2219" i="1"/>
  <c r="BU2219" i="1"/>
  <c r="BV2219" i="1"/>
  <c r="BW2219" i="1"/>
  <c r="BX2219" i="1"/>
  <c r="BY2219" i="1"/>
  <c r="BZ2219" i="1"/>
  <c r="CA2219" i="1"/>
  <c r="CB2219" i="1"/>
  <c r="CC2219" i="1"/>
  <c r="CD2219" i="1"/>
  <c r="CE2219" i="1"/>
  <c r="CF2219" i="1"/>
  <c r="CG2219" i="1"/>
  <c r="CH2219" i="1"/>
  <c r="CI2219" i="1"/>
  <c r="CJ2219" i="1"/>
  <c r="CK2219" i="1"/>
  <c r="CL2219" i="1"/>
  <c r="CM2219" i="1"/>
  <c r="CN2219" i="1"/>
  <c r="CO2219" i="1"/>
  <c r="CP2219" i="1"/>
  <c r="CQ2219" i="1"/>
  <c r="CR2219" i="1"/>
  <c r="CS2219" i="1"/>
  <c r="CT2219" i="1"/>
  <c r="CU2219" i="1"/>
  <c r="CV2219" i="1"/>
  <c r="CW2219" i="1"/>
  <c r="CX2219" i="1"/>
  <c r="CY2219" i="1"/>
  <c r="CZ2219" i="1"/>
  <c r="DA2219" i="1"/>
  <c r="BD2219" i="1"/>
  <c r="B2219" i="1"/>
  <c r="BE2220" i="1"/>
  <c r="BF2220" i="1"/>
  <c r="BG2220" i="1"/>
  <c r="BH2220" i="1"/>
  <c r="BI2220" i="1"/>
  <c r="BJ2220" i="1"/>
  <c r="BK2220" i="1"/>
  <c r="BL2220" i="1"/>
  <c r="BM2220" i="1"/>
  <c r="BN2220" i="1"/>
  <c r="BO2220" i="1"/>
  <c r="BP2220" i="1"/>
  <c r="BQ2220" i="1"/>
  <c r="BR2220" i="1"/>
  <c r="BS2220" i="1"/>
  <c r="BT2220" i="1"/>
  <c r="BU2220" i="1"/>
  <c r="BV2220" i="1"/>
  <c r="BW2220" i="1"/>
  <c r="BX2220" i="1"/>
  <c r="BY2220" i="1"/>
  <c r="BZ2220" i="1"/>
  <c r="CA2220" i="1"/>
  <c r="CB2220" i="1"/>
  <c r="CC2220" i="1"/>
  <c r="CD2220" i="1"/>
  <c r="CE2220" i="1"/>
  <c r="CF2220" i="1"/>
  <c r="CG2220" i="1"/>
  <c r="CH2220" i="1"/>
  <c r="CI2220" i="1"/>
  <c r="CJ2220" i="1"/>
  <c r="CK2220" i="1"/>
  <c r="CL2220" i="1"/>
  <c r="CM2220" i="1"/>
  <c r="CN2220" i="1"/>
  <c r="CO2220" i="1"/>
  <c r="CP2220" i="1"/>
  <c r="CQ2220" i="1"/>
  <c r="CR2220" i="1"/>
  <c r="CS2220" i="1"/>
  <c r="CT2220" i="1"/>
  <c r="CU2220" i="1"/>
  <c r="CV2220" i="1"/>
  <c r="CW2220" i="1"/>
  <c r="CX2220" i="1"/>
  <c r="CY2220" i="1"/>
  <c r="CZ2220" i="1"/>
  <c r="DA2220" i="1"/>
  <c r="BD2220" i="1"/>
  <c r="B2220" i="1"/>
  <c r="BE2221" i="1"/>
  <c r="BF2221" i="1"/>
  <c r="BG2221" i="1"/>
  <c r="BH2221" i="1"/>
  <c r="BI2221" i="1"/>
  <c r="BJ2221" i="1"/>
  <c r="BK2221" i="1"/>
  <c r="BL2221" i="1"/>
  <c r="BM2221" i="1"/>
  <c r="BN2221" i="1"/>
  <c r="BO2221" i="1"/>
  <c r="BP2221" i="1"/>
  <c r="BQ2221" i="1"/>
  <c r="BR2221" i="1"/>
  <c r="BS2221" i="1"/>
  <c r="BT2221" i="1"/>
  <c r="BU2221" i="1"/>
  <c r="BV2221" i="1"/>
  <c r="BW2221" i="1"/>
  <c r="BX2221" i="1"/>
  <c r="BY2221" i="1"/>
  <c r="BZ2221" i="1"/>
  <c r="CA2221" i="1"/>
  <c r="CB2221" i="1"/>
  <c r="CC2221" i="1"/>
  <c r="CD2221" i="1"/>
  <c r="CE2221" i="1"/>
  <c r="CF2221" i="1"/>
  <c r="CG2221" i="1"/>
  <c r="CH2221" i="1"/>
  <c r="CI2221" i="1"/>
  <c r="CJ2221" i="1"/>
  <c r="CK2221" i="1"/>
  <c r="CL2221" i="1"/>
  <c r="CM2221" i="1"/>
  <c r="CN2221" i="1"/>
  <c r="CO2221" i="1"/>
  <c r="CP2221" i="1"/>
  <c r="CQ2221" i="1"/>
  <c r="CR2221" i="1"/>
  <c r="CS2221" i="1"/>
  <c r="CT2221" i="1"/>
  <c r="CU2221" i="1"/>
  <c r="CV2221" i="1"/>
  <c r="CW2221" i="1"/>
  <c r="CX2221" i="1"/>
  <c r="CY2221" i="1"/>
  <c r="CZ2221" i="1"/>
  <c r="DA2221" i="1"/>
  <c r="BD2221" i="1"/>
  <c r="B2221" i="1"/>
  <c r="BE2222" i="1"/>
  <c r="BF2222" i="1"/>
  <c r="BG2222" i="1"/>
  <c r="BH2222" i="1"/>
  <c r="BI2222" i="1"/>
  <c r="BJ2222" i="1"/>
  <c r="BK2222" i="1"/>
  <c r="BL2222" i="1"/>
  <c r="BM2222" i="1"/>
  <c r="BN2222" i="1"/>
  <c r="BO2222" i="1"/>
  <c r="BP2222" i="1"/>
  <c r="BQ2222" i="1"/>
  <c r="BR2222" i="1"/>
  <c r="BS2222" i="1"/>
  <c r="BT2222" i="1"/>
  <c r="BU2222" i="1"/>
  <c r="BV2222" i="1"/>
  <c r="BW2222" i="1"/>
  <c r="BX2222" i="1"/>
  <c r="BY2222" i="1"/>
  <c r="BZ2222" i="1"/>
  <c r="CA2222" i="1"/>
  <c r="CB2222" i="1"/>
  <c r="CC2222" i="1"/>
  <c r="CD2222" i="1"/>
  <c r="CE2222" i="1"/>
  <c r="CF2222" i="1"/>
  <c r="CG2222" i="1"/>
  <c r="CH2222" i="1"/>
  <c r="CI2222" i="1"/>
  <c r="CJ2222" i="1"/>
  <c r="CK2222" i="1"/>
  <c r="CL2222" i="1"/>
  <c r="CM2222" i="1"/>
  <c r="CN2222" i="1"/>
  <c r="CO2222" i="1"/>
  <c r="CP2222" i="1"/>
  <c r="CQ2222" i="1"/>
  <c r="CR2222" i="1"/>
  <c r="CS2222" i="1"/>
  <c r="CT2222" i="1"/>
  <c r="CU2222" i="1"/>
  <c r="CV2222" i="1"/>
  <c r="CW2222" i="1"/>
  <c r="CX2222" i="1"/>
  <c r="CY2222" i="1"/>
  <c r="CZ2222" i="1"/>
  <c r="DA2222" i="1"/>
  <c r="BD2222" i="1"/>
  <c r="B2222" i="1"/>
  <c r="BE2223" i="1"/>
  <c r="BF2223" i="1"/>
  <c r="BG2223" i="1"/>
  <c r="BH2223" i="1"/>
  <c r="BI2223" i="1"/>
  <c r="BJ2223" i="1"/>
  <c r="BK2223" i="1"/>
  <c r="BL2223" i="1"/>
  <c r="BM2223" i="1"/>
  <c r="BN2223" i="1"/>
  <c r="BO2223" i="1"/>
  <c r="BP2223" i="1"/>
  <c r="BQ2223" i="1"/>
  <c r="BR2223" i="1"/>
  <c r="BS2223" i="1"/>
  <c r="BT2223" i="1"/>
  <c r="BU2223" i="1"/>
  <c r="BV2223" i="1"/>
  <c r="BW2223" i="1"/>
  <c r="BX2223" i="1"/>
  <c r="BY2223" i="1"/>
  <c r="BZ2223" i="1"/>
  <c r="CA2223" i="1"/>
  <c r="CB2223" i="1"/>
  <c r="CC2223" i="1"/>
  <c r="CD2223" i="1"/>
  <c r="CE2223" i="1"/>
  <c r="CF2223" i="1"/>
  <c r="CG2223" i="1"/>
  <c r="CH2223" i="1"/>
  <c r="CI2223" i="1"/>
  <c r="CJ2223" i="1"/>
  <c r="CK2223" i="1"/>
  <c r="CL2223" i="1"/>
  <c r="CM2223" i="1"/>
  <c r="CN2223" i="1"/>
  <c r="CO2223" i="1"/>
  <c r="CP2223" i="1"/>
  <c r="CQ2223" i="1"/>
  <c r="CR2223" i="1"/>
  <c r="CS2223" i="1"/>
  <c r="CT2223" i="1"/>
  <c r="CU2223" i="1"/>
  <c r="CV2223" i="1"/>
  <c r="CW2223" i="1"/>
  <c r="CX2223" i="1"/>
  <c r="CY2223" i="1"/>
  <c r="CZ2223" i="1"/>
  <c r="DA2223" i="1"/>
  <c r="BD2223" i="1"/>
  <c r="B2223" i="1"/>
  <c r="BE2224" i="1"/>
  <c r="BF2224" i="1"/>
  <c r="BG2224" i="1"/>
  <c r="BH2224" i="1"/>
  <c r="BI2224" i="1"/>
  <c r="BJ2224" i="1"/>
  <c r="BK2224" i="1"/>
  <c r="BL2224" i="1"/>
  <c r="BM2224" i="1"/>
  <c r="BN2224" i="1"/>
  <c r="BO2224" i="1"/>
  <c r="BP2224" i="1"/>
  <c r="BQ2224" i="1"/>
  <c r="BR2224" i="1"/>
  <c r="BS2224" i="1"/>
  <c r="BT2224" i="1"/>
  <c r="BU2224" i="1"/>
  <c r="BV2224" i="1"/>
  <c r="BW2224" i="1"/>
  <c r="BX2224" i="1"/>
  <c r="BY2224" i="1"/>
  <c r="BZ2224" i="1"/>
  <c r="CA2224" i="1"/>
  <c r="CB2224" i="1"/>
  <c r="CC2224" i="1"/>
  <c r="CD2224" i="1"/>
  <c r="CE2224" i="1"/>
  <c r="CF2224" i="1"/>
  <c r="CG2224" i="1"/>
  <c r="CH2224" i="1"/>
  <c r="CI2224" i="1"/>
  <c r="CJ2224" i="1"/>
  <c r="CK2224" i="1"/>
  <c r="CL2224" i="1"/>
  <c r="CM2224" i="1"/>
  <c r="CN2224" i="1"/>
  <c r="CO2224" i="1"/>
  <c r="CP2224" i="1"/>
  <c r="CQ2224" i="1"/>
  <c r="CR2224" i="1"/>
  <c r="CS2224" i="1"/>
  <c r="CT2224" i="1"/>
  <c r="CU2224" i="1"/>
  <c r="CV2224" i="1"/>
  <c r="CW2224" i="1"/>
  <c r="CX2224" i="1"/>
  <c r="CY2224" i="1"/>
  <c r="CZ2224" i="1"/>
  <c r="DA2224" i="1"/>
  <c r="BD2224" i="1"/>
  <c r="B2224" i="1"/>
  <c r="BE2225" i="1"/>
  <c r="BF2225" i="1"/>
  <c r="BG2225" i="1"/>
  <c r="BH2225" i="1"/>
  <c r="BI2225" i="1"/>
  <c r="BJ2225" i="1"/>
  <c r="BK2225" i="1"/>
  <c r="BL2225" i="1"/>
  <c r="BM2225" i="1"/>
  <c r="BN2225" i="1"/>
  <c r="BO2225" i="1"/>
  <c r="BP2225" i="1"/>
  <c r="BQ2225" i="1"/>
  <c r="BR2225" i="1"/>
  <c r="BS2225" i="1"/>
  <c r="BT2225" i="1"/>
  <c r="BU2225" i="1"/>
  <c r="BV2225" i="1"/>
  <c r="BW2225" i="1"/>
  <c r="BX2225" i="1"/>
  <c r="BY2225" i="1"/>
  <c r="BZ2225" i="1"/>
  <c r="CA2225" i="1"/>
  <c r="CB2225" i="1"/>
  <c r="CC2225" i="1"/>
  <c r="CD2225" i="1"/>
  <c r="CE2225" i="1"/>
  <c r="CF2225" i="1"/>
  <c r="CG2225" i="1"/>
  <c r="CH2225" i="1"/>
  <c r="CI2225" i="1"/>
  <c r="CJ2225" i="1"/>
  <c r="CK2225" i="1"/>
  <c r="CL2225" i="1"/>
  <c r="CM2225" i="1"/>
  <c r="CN2225" i="1"/>
  <c r="CO2225" i="1"/>
  <c r="CP2225" i="1"/>
  <c r="CQ2225" i="1"/>
  <c r="CR2225" i="1"/>
  <c r="CS2225" i="1"/>
  <c r="CT2225" i="1"/>
  <c r="CU2225" i="1"/>
  <c r="CV2225" i="1"/>
  <c r="CW2225" i="1"/>
  <c r="CX2225" i="1"/>
  <c r="CY2225" i="1"/>
  <c r="CZ2225" i="1"/>
  <c r="DA2225" i="1"/>
  <c r="BD2225" i="1"/>
  <c r="B2225" i="1"/>
  <c r="BE2226" i="1"/>
  <c r="BF2226" i="1"/>
  <c r="BG2226" i="1"/>
  <c r="BH2226" i="1"/>
  <c r="BI2226" i="1"/>
  <c r="BJ2226" i="1"/>
  <c r="BK2226" i="1"/>
  <c r="BL2226" i="1"/>
  <c r="BM2226" i="1"/>
  <c r="BN2226" i="1"/>
  <c r="BO2226" i="1"/>
  <c r="BP2226" i="1"/>
  <c r="BQ2226" i="1"/>
  <c r="BR2226" i="1"/>
  <c r="BS2226" i="1"/>
  <c r="BT2226" i="1"/>
  <c r="BU2226" i="1"/>
  <c r="BV2226" i="1"/>
  <c r="BW2226" i="1"/>
  <c r="BX2226" i="1"/>
  <c r="BY2226" i="1"/>
  <c r="BZ2226" i="1"/>
  <c r="CA2226" i="1"/>
  <c r="CB2226" i="1"/>
  <c r="CC2226" i="1"/>
  <c r="CD2226" i="1"/>
  <c r="CE2226" i="1"/>
  <c r="CF2226" i="1"/>
  <c r="CG2226" i="1"/>
  <c r="CH2226" i="1"/>
  <c r="CI2226" i="1"/>
  <c r="CJ2226" i="1"/>
  <c r="CK2226" i="1"/>
  <c r="CL2226" i="1"/>
  <c r="CM2226" i="1"/>
  <c r="CN2226" i="1"/>
  <c r="CO2226" i="1"/>
  <c r="CP2226" i="1"/>
  <c r="CQ2226" i="1"/>
  <c r="CR2226" i="1"/>
  <c r="CS2226" i="1"/>
  <c r="CT2226" i="1"/>
  <c r="CU2226" i="1"/>
  <c r="CV2226" i="1"/>
  <c r="CW2226" i="1"/>
  <c r="CX2226" i="1"/>
  <c r="CY2226" i="1"/>
  <c r="CZ2226" i="1"/>
  <c r="DA2226" i="1"/>
  <c r="BD2226" i="1"/>
  <c r="B2226" i="1"/>
  <c r="BE2227" i="1"/>
  <c r="BF2227" i="1"/>
  <c r="BG2227" i="1"/>
  <c r="BH2227" i="1"/>
  <c r="BI2227" i="1"/>
  <c r="BJ2227" i="1"/>
  <c r="BK2227" i="1"/>
  <c r="BL2227" i="1"/>
  <c r="BM2227" i="1"/>
  <c r="BN2227" i="1"/>
  <c r="BO2227" i="1"/>
  <c r="BP2227" i="1"/>
  <c r="BQ2227" i="1"/>
  <c r="BR2227" i="1"/>
  <c r="BS2227" i="1"/>
  <c r="BT2227" i="1"/>
  <c r="BU2227" i="1"/>
  <c r="BV2227" i="1"/>
  <c r="BW2227" i="1"/>
  <c r="BX2227" i="1"/>
  <c r="BY2227" i="1"/>
  <c r="BZ2227" i="1"/>
  <c r="CA2227" i="1"/>
  <c r="CB2227" i="1"/>
  <c r="CC2227" i="1"/>
  <c r="CD2227" i="1"/>
  <c r="CE2227" i="1"/>
  <c r="CF2227" i="1"/>
  <c r="CG2227" i="1"/>
  <c r="CH2227" i="1"/>
  <c r="CI2227" i="1"/>
  <c r="CJ2227" i="1"/>
  <c r="CK2227" i="1"/>
  <c r="CL2227" i="1"/>
  <c r="CM2227" i="1"/>
  <c r="CN2227" i="1"/>
  <c r="CO2227" i="1"/>
  <c r="CP2227" i="1"/>
  <c r="CQ2227" i="1"/>
  <c r="CR2227" i="1"/>
  <c r="CS2227" i="1"/>
  <c r="CT2227" i="1"/>
  <c r="CU2227" i="1"/>
  <c r="CV2227" i="1"/>
  <c r="CW2227" i="1"/>
  <c r="CX2227" i="1"/>
  <c r="CY2227" i="1"/>
  <c r="CZ2227" i="1"/>
  <c r="DA2227" i="1"/>
  <c r="BD2227" i="1"/>
  <c r="B2227" i="1"/>
  <c r="BE2228" i="1"/>
  <c r="BF2228" i="1"/>
  <c r="BG2228" i="1"/>
  <c r="BH2228" i="1"/>
  <c r="BI2228" i="1"/>
  <c r="BJ2228" i="1"/>
  <c r="BK2228" i="1"/>
  <c r="BL2228" i="1"/>
  <c r="BM2228" i="1"/>
  <c r="BN2228" i="1"/>
  <c r="BO2228" i="1"/>
  <c r="BP2228" i="1"/>
  <c r="BQ2228" i="1"/>
  <c r="BR2228" i="1"/>
  <c r="BS2228" i="1"/>
  <c r="BT2228" i="1"/>
  <c r="BU2228" i="1"/>
  <c r="BV2228" i="1"/>
  <c r="BW2228" i="1"/>
  <c r="BX2228" i="1"/>
  <c r="BY2228" i="1"/>
  <c r="BZ2228" i="1"/>
  <c r="CA2228" i="1"/>
  <c r="CB2228" i="1"/>
  <c r="CC2228" i="1"/>
  <c r="CD2228" i="1"/>
  <c r="CE2228" i="1"/>
  <c r="CF2228" i="1"/>
  <c r="CG2228" i="1"/>
  <c r="CH2228" i="1"/>
  <c r="CI2228" i="1"/>
  <c r="CJ2228" i="1"/>
  <c r="CK2228" i="1"/>
  <c r="CL2228" i="1"/>
  <c r="CM2228" i="1"/>
  <c r="CN2228" i="1"/>
  <c r="CO2228" i="1"/>
  <c r="CP2228" i="1"/>
  <c r="CQ2228" i="1"/>
  <c r="CR2228" i="1"/>
  <c r="CS2228" i="1"/>
  <c r="CT2228" i="1"/>
  <c r="CU2228" i="1"/>
  <c r="CV2228" i="1"/>
  <c r="CW2228" i="1"/>
  <c r="CX2228" i="1"/>
  <c r="CY2228" i="1"/>
  <c r="CZ2228" i="1"/>
  <c r="DA2228" i="1"/>
  <c r="BD2228" i="1"/>
  <c r="B2228" i="1"/>
  <c r="BE2229" i="1"/>
  <c r="BF2229" i="1"/>
  <c r="BG2229" i="1"/>
  <c r="BH2229" i="1"/>
  <c r="BI2229" i="1"/>
  <c r="BJ2229" i="1"/>
  <c r="BK2229" i="1"/>
  <c r="BL2229" i="1"/>
  <c r="BM2229" i="1"/>
  <c r="BN2229" i="1"/>
  <c r="BO2229" i="1"/>
  <c r="BP2229" i="1"/>
  <c r="BQ2229" i="1"/>
  <c r="BR2229" i="1"/>
  <c r="BS2229" i="1"/>
  <c r="BT2229" i="1"/>
  <c r="BU2229" i="1"/>
  <c r="BV2229" i="1"/>
  <c r="BW2229" i="1"/>
  <c r="BX2229" i="1"/>
  <c r="BY2229" i="1"/>
  <c r="BZ2229" i="1"/>
  <c r="CA2229" i="1"/>
  <c r="CB2229" i="1"/>
  <c r="CC2229" i="1"/>
  <c r="CD2229" i="1"/>
  <c r="CE2229" i="1"/>
  <c r="CF2229" i="1"/>
  <c r="CG2229" i="1"/>
  <c r="CH2229" i="1"/>
  <c r="CI2229" i="1"/>
  <c r="CJ2229" i="1"/>
  <c r="CK2229" i="1"/>
  <c r="CL2229" i="1"/>
  <c r="CM2229" i="1"/>
  <c r="CN2229" i="1"/>
  <c r="CO2229" i="1"/>
  <c r="CP2229" i="1"/>
  <c r="CQ2229" i="1"/>
  <c r="CR2229" i="1"/>
  <c r="CS2229" i="1"/>
  <c r="CT2229" i="1"/>
  <c r="CU2229" i="1"/>
  <c r="CV2229" i="1"/>
  <c r="CW2229" i="1"/>
  <c r="CX2229" i="1"/>
  <c r="CY2229" i="1"/>
  <c r="CZ2229" i="1"/>
  <c r="DA2229" i="1"/>
  <c r="BD2229" i="1"/>
  <c r="B2229" i="1"/>
  <c r="BE2230" i="1"/>
  <c r="BF2230" i="1"/>
  <c r="BG2230" i="1"/>
  <c r="BH2230" i="1"/>
  <c r="BI2230" i="1"/>
  <c r="BJ2230" i="1"/>
  <c r="BK2230" i="1"/>
  <c r="BL2230" i="1"/>
  <c r="BM2230" i="1"/>
  <c r="BN2230" i="1"/>
  <c r="BO2230" i="1"/>
  <c r="BP2230" i="1"/>
  <c r="BQ2230" i="1"/>
  <c r="BR2230" i="1"/>
  <c r="BS2230" i="1"/>
  <c r="BT2230" i="1"/>
  <c r="BU2230" i="1"/>
  <c r="BV2230" i="1"/>
  <c r="BW2230" i="1"/>
  <c r="BX2230" i="1"/>
  <c r="BY2230" i="1"/>
  <c r="BZ2230" i="1"/>
  <c r="CA2230" i="1"/>
  <c r="CB2230" i="1"/>
  <c r="CC2230" i="1"/>
  <c r="CD2230" i="1"/>
  <c r="CE2230" i="1"/>
  <c r="CF2230" i="1"/>
  <c r="CG2230" i="1"/>
  <c r="CH2230" i="1"/>
  <c r="CI2230" i="1"/>
  <c r="CJ2230" i="1"/>
  <c r="CK2230" i="1"/>
  <c r="CL2230" i="1"/>
  <c r="CM2230" i="1"/>
  <c r="CN2230" i="1"/>
  <c r="CO2230" i="1"/>
  <c r="CP2230" i="1"/>
  <c r="CQ2230" i="1"/>
  <c r="CR2230" i="1"/>
  <c r="CS2230" i="1"/>
  <c r="CT2230" i="1"/>
  <c r="CU2230" i="1"/>
  <c r="CV2230" i="1"/>
  <c r="CW2230" i="1"/>
  <c r="CX2230" i="1"/>
  <c r="CY2230" i="1"/>
  <c r="CZ2230" i="1"/>
  <c r="DA2230" i="1"/>
  <c r="BD2230" i="1"/>
  <c r="B2230" i="1"/>
  <c r="BE2231" i="1"/>
  <c r="BF2231" i="1"/>
  <c r="BG2231" i="1"/>
  <c r="BH2231" i="1"/>
  <c r="BI2231" i="1"/>
  <c r="BJ2231" i="1"/>
  <c r="BK2231" i="1"/>
  <c r="BL2231" i="1"/>
  <c r="BM2231" i="1"/>
  <c r="BN2231" i="1"/>
  <c r="BO2231" i="1"/>
  <c r="BP2231" i="1"/>
  <c r="BQ2231" i="1"/>
  <c r="BR2231" i="1"/>
  <c r="BS2231" i="1"/>
  <c r="BT2231" i="1"/>
  <c r="BU2231" i="1"/>
  <c r="BV2231" i="1"/>
  <c r="BW2231" i="1"/>
  <c r="BX2231" i="1"/>
  <c r="BY2231" i="1"/>
  <c r="BZ2231" i="1"/>
  <c r="CA2231" i="1"/>
  <c r="CB2231" i="1"/>
  <c r="CC2231" i="1"/>
  <c r="CD2231" i="1"/>
  <c r="CE2231" i="1"/>
  <c r="CF2231" i="1"/>
  <c r="CG2231" i="1"/>
  <c r="CH2231" i="1"/>
  <c r="CI2231" i="1"/>
  <c r="CJ2231" i="1"/>
  <c r="CK2231" i="1"/>
  <c r="CL2231" i="1"/>
  <c r="CM2231" i="1"/>
  <c r="CN2231" i="1"/>
  <c r="CO2231" i="1"/>
  <c r="CP2231" i="1"/>
  <c r="CQ2231" i="1"/>
  <c r="CR2231" i="1"/>
  <c r="CS2231" i="1"/>
  <c r="CT2231" i="1"/>
  <c r="CU2231" i="1"/>
  <c r="CV2231" i="1"/>
  <c r="CW2231" i="1"/>
  <c r="CX2231" i="1"/>
  <c r="CY2231" i="1"/>
  <c r="CZ2231" i="1"/>
  <c r="DA2231" i="1"/>
  <c r="BD2231" i="1"/>
  <c r="B2231" i="1"/>
  <c r="BE2232" i="1"/>
  <c r="BF2232" i="1"/>
  <c r="BG2232" i="1"/>
  <c r="BH2232" i="1"/>
  <c r="BI2232" i="1"/>
  <c r="BJ2232" i="1"/>
  <c r="BK2232" i="1"/>
  <c r="BL2232" i="1"/>
  <c r="BM2232" i="1"/>
  <c r="BN2232" i="1"/>
  <c r="BO2232" i="1"/>
  <c r="BP2232" i="1"/>
  <c r="BQ2232" i="1"/>
  <c r="BR2232" i="1"/>
  <c r="BS2232" i="1"/>
  <c r="BT2232" i="1"/>
  <c r="BU2232" i="1"/>
  <c r="BV2232" i="1"/>
  <c r="BW2232" i="1"/>
  <c r="BX2232" i="1"/>
  <c r="BY2232" i="1"/>
  <c r="BZ2232" i="1"/>
  <c r="CA2232" i="1"/>
  <c r="CB2232" i="1"/>
  <c r="CC2232" i="1"/>
  <c r="CD2232" i="1"/>
  <c r="CE2232" i="1"/>
  <c r="CF2232" i="1"/>
  <c r="CG2232" i="1"/>
  <c r="CH2232" i="1"/>
  <c r="CI2232" i="1"/>
  <c r="CJ2232" i="1"/>
  <c r="CK2232" i="1"/>
  <c r="CL2232" i="1"/>
  <c r="CM2232" i="1"/>
  <c r="CN2232" i="1"/>
  <c r="CO2232" i="1"/>
  <c r="CP2232" i="1"/>
  <c r="CQ2232" i="1"/>
  <c r="CR2232" i="1"/>
  <c r="CS2232" i="1"/>
  <c r="CT2232" i="1"/>
  <c r="CU2232" i="1"/>
  <c r="CV2232" i="1"/>
  <c r="CW2232" i="1"/>
  <c r="CX2232" i="1"/>
  <c r="CY2232" i="1"/>
  <c r="CZ2232" i="1"/>
  <c r="DA2232" i="1"/>
  <c r="BD2232" i="1"/>
  <c r="B2232" i="1"/>
  <c r="BE2233" i="1"/>
  <c r="BF2233" i="1"/>
  <c r="BG2233" i="1"/>
  <c r="BH2233" i="1"/>
  <c r="BI2233" i="1"/>
  <c r="BJ2233" i="1"/>
  <c r="BK2233" i="1"/>
  <c r="BL2233" i="1"/>
  <c r="BM2233" i="1"/>
  <c r="BN2233" i="1"/>
  <c r="BO2233" i="1"/>
  <c r="BP2233" i="1"/>
  <c r="BQ2233" i="1"/>
  <c r="BR2233" i="1"/>
  <c r="BS2233" i="1"/>
  <c r="BT2233" i="1"/>
  <c r="BU2233" i="1"/>
  <c r="BV2233" i="1"/>
  <c r="BW2233" i="1"/>
  <c r="BX2233" i="1"/>
  <c r="BY2233" i="1"/>
  <c r="BZ2233" i="1"/>
  <c r="CA2233" i="1"/>
  <c r="CB2233" i="1"/>
  <c r="CC2233" i="1"/>
  <c r="CD2233" i="1"/>
  <c r="CE2233" i="1"/>
  <c r="CF2233" i="1"/>
  <c r="CG2233" i="1"/>
  <c r="CH2233" i="1"/>
  <c r="CI2233" i="1"/>
  <c r="CJ2233" i="1"/>
  <c r="CK2233" i="1"/>
  <c r="CL2233" i="1"/>
  <c r="CM2233" i="1"/>
  <c r="CN2233" i="1"/>
  <c r="CO2233" i="1"/>
  <c r="CP2233" i="1"/>
  <c r="CQ2233" i="1"/>
  <c r="CR2233" i="1"/>
  <c r="CS2233" i="1"/>
  <c r="CT2233" i="1"/>
  <c r="CU2233" i="1"/>
  <c r="CV2233" i="1"/>
  <c r="CW2233" i="1"/>
  <c r="CX2233" i="1"/>
  <c r="CY2233" i="1"/>
  <c r="CZ2233" i="1"/>
  <c r="DA2233" i="1"/>
  <c r="BD2233" i="1"/>
  <c r="B2233" i="1"/>
  <c r="BE2234" i="1"/>
  <c r="BF2234" i="1"/>
  <c r="BG2234" i="1"/>
  <c r="BH2234" i="1"/>
  <c r="BI2234" i="1"/>
  <c r="BJ2234" i="1"/>
  <c r="BK2234" i="1"/>
  <c r="BL2234" i="1"/>
  <c r="BM2234" i="1"/>
  <c r="BN2234" i="1"/>
  <c r="BO2234" i="1"/>
  <c r="BP2234" i="1"/>
  <c r="BQ2234" i="1"/>
  <c r="BR2234" i="1"/>
  <c r="BS2234" i="1"/>
  <c r="BT2234" i="1"/>
  <c r="BU2234" i="1"/>
  <c r="BV2234" i="1"/>
  <c r="BW2234" i="1"/>
  <c r="BX2234" i="1"/>
  <c r="BY2234" i="1"/>
  <c r="BZ2234" i="1"/>
  <c r="CA2234" i="1"/>
  <c r="CB2234" i="1"/>
  <c r="CC2234" i="1"/>
  <c r="CD2234" i="1"/>
  <c r="CE2234" i="1"/>
  <c r="CF2234" i="1"/>
  <c r="CG2234" i="1"/>
  <c r="CH2234" i="1"/>
  <c r="CI2234" i="1"/>
  <c r="CJ2234" i="1"/>
  <c r="CK2234" i="1"/>
  <c r="CL2234" i="1"/>
  <c r="CM2234" i="1"/>
  <c r="CN2234" i="1"/>
  <c r="CO2234" i="1"/>
  <c r="CP2234" i="1"/>
  <c r="CQ2234" i="1"/>
  <c r="CR2234" i="1"/>
  <c r="CS2234" i="1"/>
  <c r="CT2234" i="1"/>
  <c r="CU2234" i="1"/>
  <c r="CV2234" i="1"/>
  <c r="CW2234" i="1"/>
  <c r="CX2234" i="1"/>
  <c r="CY2234" i="1"/>
  <c r="CZ2234" i="1"/>
  <c r="DA2234" i="1"/>
  <c r="BD2234" i="1"/>
  <c r="B2234" i="1"/>
  <c r="BE2235" i="1"/>
  <c r="BF2235" i="1"/>
  <c r="BG2235" i="1"/>
  <c r="BH2235" i="1"/>
  <c r="BI2235" i="1"/>
  <c r="BJ2235" i="1"/>
  <c r="BK2235" i="1"/>
  <c r="BL2235" i="1"/>
  <c r="BM2235" i="1"/>
  <c r="BN2235" i="1"/>
  <c r="BO2235" i="1"/>
  <c r="BP2235" i="1"/>
  <c r="BQ2235" i="1"/>
  <c r="BR2235" i="1"/>
  <c r="BS2235" i="1"/>
  <c r="BT2235" i="1"/>
  <c r="BU2235" i="1"/>
  <c r="BV2235" i="1"/>
  <c r="BW2235" i="1"/>
  <c r="BX2235" i="1"/>
  <c r="BY2235" i="1"/>
  <c r="BZ2235" i="1"/>
  <c r="CA2235" i="1"/>
  <c r="CB2235" i="1"/>
  <c r="CC2235" i="1"/>
  <c r="CD2235" i="1"/>
  <c r="CE2235" i="1"/>
  <c r="CF2235" i="1"/>
  <c r="CG2235" i="1"/>
  <c r="CH2235" i="1"/>
  <c r="CI2235" i="1"/>
  <c r="CJ2235" i="1"/>
  <c r="CK2235" i="1"/>
  <c r="CL2235" i="1"/>
  <c r="CM2235" i="1"/>
  <c r="CN2235" i="1"/>
  <c r="CO2235" i="1"/>
  <c r="CP2235" i="1"/>
  <c r="CQ2235" i="1"/>
  <c r="CR2235" i="1"/>
  <c r="CS2235" i="1"/>
  <c r="CT2235" i="1"/>
  <c r="CU2235" i="1"/>
  <c r="CV2235" i="1"/>
  <c r="CW2235" i="1"/>
  <c r="CX2235" i="1"/>
  <c r="CY2235" i="1"/>
  <c r="CZ2235" i="1"/>
  <c r="DA2235" i="1"/>
  <c r="BD2235" i="1"/>
  <c r="B2235" i="1"/>
  <c r="BE2236" i="1"/>
  <c r="BF2236" i="1"/>
  <c r="BG2236" i="1"/>
  <c r="BH2236" i="1"/>
  <c r="BI2236" i="1"/>
  <c r="BJ2236" i="1"/>
  <c r="BK2236" i="1"/>
  <c r="BL2236" i="1"/>
  <c r="BM2236" i="1"/>
  <c r="BN2236" i="1"/>
  <c r="BO2236" i="1"/>
  <c r="BP2236" i="1"/>
  <c r="BQ2236" i="1"/>
  <c r="BR2236" i="1"/>
  <c r="BS2236" i="1"/>
  <c r="BT2236" i="1"/>
  <c r="BU2236" i="1"/>
  <c r="BV2236" i="1"/>
  <c r="BW2236" i="1"/>
  <c r="BX2236" i="1"/>
  <c r="BY2236" i="1"/>
  <c r="BZ2236" i="1"/>
  <c r="CA2236" i="1"/>
  <c r="CB2236" i="1"/>
  <c r="CC2236" i="1"/>
  <c r="CD2236" i="1"/>
  <c r="CE2236" i="1"/>
  <c r="CF2236" i="1"/>
  <c r="CG2236" i="1"/>
  <c r="CH2236" i="1"/>
  <c r="CI2236" i="1"/>
  <c r="CJ2236" i="1"/>
  <c r="CK2236" i="1"/>
  <c r="CL2236" i="1"/>
  <c r="CM2236" i="1"/>
  <c r="CN2236" i="1"/>
  <c r="CO2236" i="1"/>
  <c r="CP2236" i="1"/>
  <c r="CQ2236" i="1"/>
  <c r="CR2236" i="1"/>
  <c r="CS2236" i="1"/>
  <c r="CT2236" i="1"/>
  <c r="CU2236" i="1"/>
  <c r="CV2236" i="1"/>
  <c r="CW2236" i="1"/>
  <c r="CX2236" i="1"/>
  <c r="CY2236" i="1"/>
  <c r="CZ2236" i="1"/>
  <c r="DA2236" i="1"/>
  <c r="BD2236" i="1"/>
  <c r="B2236" i="1"/>
  <c r="BE2237" i="1"/>
  <c r="BF2237" i="1"/>
  <c r="BG2237" i="1"/>
  <c r="BH2237" i="1"/>
  <c r="BI2237" i="1"/>
  <c r="BJ2237" i="1"/>
  <c r="BK2237" i="1"/>
  <c r="BL2237" i="1"/>
  <c r="BM2237" i="1"/>
  <c r="BN2237" i="1"/>
  <c r="BO2237" i="1"/>
  <c r="BP2237" i="1"/>
  <c r="BQ2237" i="1"/>
  <c r="BR2237" i="1"/>
  <c r="BS2237" i="1"/>
  <c r="BT2237" i="1"/>
  <c r="BU2237" i="1"/>
  <c r="BV2237" i="1"/>
  <c r="BW2237" i="1"/>
  <c r="BX2237" i="1"/>
  <c r="BY2237" i="1"/>
  <c r="BZ2237" i="1"/>
  <c r="CA2237" i="1"/>
  <c r="CB2237" i="1"/>
  <c r="CC2237" i="1"/>
  <c r="CD2237" i="1"/>
  <c r="CE2237" i="1"/>
  <c r="CF2237" i="1"/>
  <c r="CG2237" i="1"/>
  <c r="CH2237" i="1"/>
  <c r="CI2237" i="1"/>
  <c r="CJ2237" i="1"/>
  <c r="CK2237" i="1"/>
  <c r="CL2237" i="1"/>
  <c r="CM2237" i="1"/>
  <c r="CN2237" i="1"/>
  <c r="CO2237" i="1"/>
  <c r="CP2237" i="1"/>
  <c r="CQ2237" i="1"/>
  <c r="CR2237" i="1"/>
  <c r="CS2237" i="1"/>
  <c r="CT2237" i="1"/>
  <c r="CU2237" i="1"/>
  <c r="CV2237" i="1"/>
  <c r="CW2237" i="1"/>
  <c r="CX2237" i="1"/>
  <c r="CY2237" i="1"/>
  <c r="CZ2237" i="1"/>
  <c r="DA2237" i="1"/>
  <c r="BD2237" i="1"/>
  <c r="B2237" i="1"/>
  <c r="BE2238" i="1"/>
  <c r="BF2238" i="1"/>
  <c r="BG2238" i="1"/>
  <c r="BH2238" i="1"/>
  <c r="BI2238" i="1"/>
  <c r="BJ2238" i="1"/>
  <c r="BK2238" i="1"/>
  <c r="BL2238" i="1"/>
  <c r="BM2238" i="1"/>
  <c r="BN2238" i="1"/>
  <c r="BO2238" i="1"/>
  <c r="BP2238" i="1"/>
  <c r="BQ2238" i="1"/>
  <c r="BR2238" i="1"/>
  <c r="BS2238" i="1"/>
  <c r="BT2238" i="1"/>
  <c r="BU2238" i="1"/>
  <c r="BV2238" i="1"/>
  <c r="BW2238" i="1"/>
  <c r="BX2238" i="1"/>
  <c r="BY2238" i="1"/>
  <c r="BZ2238" i="1"/>
  <c r="CA2238" i="1"/>
  <c r="CB2238" i="1"/>
  <c r="CC2238" i="1"/>
  <c r="CD2238" i="1"/>
  <c r="CE2238" i="1"/>
  <c r="CF2238" i="1"/>
  <c r="CG2238" i="1"/>
  <c r="CH2238" i="1"/>
  <c r="CI2238" i="1"/>
  <c r="CJ2238" i="1"/>
  <c r="CK2238" i="1"/>
  <c r="CL2238" i="1"/>
  <c r="CM2238" i="1"/>
  <c r="CN2238" i="1"/>
  <c r="CO2238" i="1"/>
  <c r="CP2238" i="1"/>
  <c r="CQ2238" i="1"/>
  <c r="CR2238" i="1"/>
  <c r="CS2238" i="1"/>
  <c r="CT2238" i="1"/>
  <c r="CU2238" i="1"/>
  <c r="CV2238" i="1"/>
  <c r="CW2238" i="1"/>
  <c r="CX2238" i="1"/>
  <c r="CY2238" i="1"/>
  <c r="CZ2238" i="1"/>
  <c r="DA2238" i="1"/>
  <c r="BD2238" i="1"/>
  <c r="B2238" i="1"/>
  <c r="BE2239" i="1"/>
  <c r="BF2239" i="1"/>
  <c r="BG2239" i="1"/>
  <c r="BH2239" i="1"/>
  <c r="BI2239" i="1"/>
  <c r="BJ2239" i="1"/>
  <c r="BK2239" i="1"/>
  <c r="BL2239" i="1"/>
  <c r="BM2239" i="1"/>
  <c r="BN2239" i="1"/>
  <c r="BO2239" i="1"/>
  <c r="BP2239" i="1"/>
  <c r="BQ2239" i="1"/>
  <c r="BR2239" i="1"/>
  <c r="BS2239" i="1"/>
  <c r="BT2239" i="1"/>
  <c r="BU2239" i="1"/>
  <c r="BV2239" i="1"/>
  <c r="BW2239" i="1"/>
  <c r="BX2239" i="1"/>
  <c r="BY2239" i="1"/>
  <c r="BZ2239" i="1"/>
  <c r="CA2239" i="1"/>
  <c r="CB2239" i="1"/>
  <c r="CC2239" i="1"/>
  <c r="CD2239" i="1"/>
  <c r="CE2239" i="1"/>
  <c r="CF2239" i="1"/>
  <c r="CG2239" i="1"/>
  <c r="CH2239" i="1"/>
  <c r="CI2239" i="1"/>
  <c r="CJ2239" i="1"/>
  <c r="CK2239" i="1"/>
  <c r="CL2239" i="1"/>
  <c r="CM2239" i="1"/>
  <c r="CN2239" i="1"/>
  <c r="CO2239" i="1"/>
  <c r="CP2239" i="1"/>
  <c r="CQ2239" i="1"/>
  <c r="CR2239" i="1"/>
  <c r="CS2239" i="1"/>
  <c r="CT2239" i="1"/>
  <c r="CU2239" i="1"/>
  <c r="CV2239" i="1"/>
  <c r="CW2239" i="1"/>
  <c r="CX2239" i="1"/>
  <c r="CY2239" i="1"/>
  <c r="CZ2239" i="1"/>
  <c r="DA2239" i="1"/>
  <c r="BD2239" i="1"/>
  <c r="B2239" i="1"/>
  <c r="BE2240" i="1"/>
  <c r="BF2240" i="1"/>
  <c r="BG2240" i="1"/>
  <c r="BH2240" i="1"/>
  <c r="BI2240" i="1"/>
  <c r="BJ2240" i="1"/>
  <c r="BK2240" i="1"/>
  <c r="BL2240" i="1"/>
  <c r="BM2240" i="1"/>
  <c r="BN2240" i="1"/>
  <c r="BO2240" i="1"/>
  <c r="BP2240" i="1"/>
  <c r="BQ2240" i="1"/>
  <c r="BR2240" i="1"/>
  <c r="BS2240" i="1"/>
  <c r="BT2240" i="1"/>
  <c r="BU2240" i="1"/>
  <c r="BV2240" i="1"/>
  <c r="BW2240" i="1"/>
  <c r="BX2240" i="1"/>
  <c r="BY2240" i="1"/>
  <c r="BZ2240" i="1"/>
  <c r="CA2240" i="1"/>
  <c r="CB2240" i="1"/>
  <c r="CC2240" i="1"/>
  <c r="CD2240" i="1"/>
  <c r="CE2240" i="1"/>
  <c r="CF2240" i="1"/>
  <c r="CG2240" i="1"/>
  <c r="CH2240" i="1"/>
  <c r="CI2240" i="1"/>
  <c r="CJ2240" i="1"/>
  <c r="CK2240" i="1"/>
  <c r="CL2240" i="1"/>
  <c r="CM2240" i="1"/>
  <c r="CN2240" i="1"/>
  <c r="CO2240" i="1"/>
  <c r="CP2240" i="1"/>
  <c r="CQ2240" i="1"/>
  <c r="CR2240" i="1"/>
  <c r="CS2240" i="1"/>
  <c r="CT2240" i="1"/>
  <c r="CU2240" i="1"/>
  <c r="CV2240" i="1"/>
  <c r="CW2240" i="1"/>
  <c r="CX2240" i="1"/>
  <c r="CY2240" i="1"/>
  <c r="CZ2240" i="1"/>
  <c r="DA2240" i="1"/>
  <c r="BD2240" i="1"/>
  <c r="B2240" i="1"/>
  <c r="BE2241" i="1"/>
  <c r="BF2241" i="1"/>
  <c r="BG2241" i="1"/>
  <c r="BH2241" i="1"/>
  <c r="BI2241" i="1"/>
  <c r="BJ2241" i="1"/>
  <c r="BK2241" i="1"/>
  <c r="BL2241" i="1"/>
  <c r="BM2241" i="1"/>
  <c r="BN2241" i="1"/>
  <c r="BO2241" i="1"/>
  <c r="BP2241" i="1"/>
  <c r="BQ2241" i="1"/>
  <c r="BR2241" i="1"/>
  <c r="BS2241" i="1"/>
  <c r="BT2241" i="1"/>
  <c r="BU2241" i="1"/>
  <c r="BV2241" i="1"/>
  <c r="BW2241" i="1"/>
  <c r="BX2241" i="1"/>
  <c r="BY2241" i="1"/>
  <c r="BZ2241" i="1"/>
  <c r="CA2241" i="1"/>
  <c r="CB2241" i="1"/>
  <c r="CC2241" i="1"/>
  <c r="CD2241" i="1"/>
  <c r="CE2241" i="1"/>
  <c r="CF2241" i="1"/>
  <c r="CG2241" i="1"/>
  <c r="CH2241" i="1"/>
  <c r="CI2241" i="1"/>
  <c r="CJ2241" i="1"/>
  <c r="CK2241" i="1"/>
  <c r="CL2241" i="1"/>
  <c r="CM2241" i="1"/>
  <c r="CN2241" i="1"/>
  <c r="CO2241" i="1"/>
  <c r="CP2241" i="1"/>
  <c r="CQ2241" i="1"/>
  <c r="CR2241" i="1"/>
  <c r="CS2241" i="1"/>
  <c r="CT2241" i="1"/>
  <c r="CU2241" i="1"/>
  <c r="CV2241" i="1"/>
  <c r="CW2241" i="1"/>
  <c r="CX2241" i="1"/>
  <c r="CY2241" i="1"/>
  <c r="CZ2241" i="1"/>
  <c r="DA2241" i="1"/>
  <c r="BD2241" i="1"/>
  <c r="B2241" i="1"/>
  <c r="BE2242" i="1"/>
  <c r="BF2242" i="1"/>
  <c r="BG2242" i="1"/>
  <c r="BH2242" i="1"/>
  <c r="BI2242" i="1"/>
  <c r="BJ2242" i="1"/>
  <c r="BK2242" i="1"/>
  <c r="BL2242" i="1"/>
  <c r="BM2242" i="1"/>
  <c r="BN2242" i="1"/>
  <c r="BO2242" i="1"/>
  <c r="BP2242" i="1"/>
  <c r="BQ2242" i="1"/>
  <c r="BR2242" i="1"/>
  <c r="BS2242" i="1"/>
  <c r="BT2242" i="1"/>
  <c r="BU2242" i="1"/>
  <c r="BV2242" i="1"/>
  <c r="BW2242" i="1"/>
  <c r="BX2242" i="1"/>
  <c r="BY2242" i="1"/>
  <c r="BZ2242" i="1"/>
  <c r="CA2242" i="1"/>
  <c r="CB2242" i="1"/>
  <c r="CC2242" i="1"/>
  <c r="CD2242" i="1"/>
  <c r="CE2242" i="1"/>
  <c r="CF2242" i="1"/>
  <c r="CG2242" i="1"/>
  <c r="CH2242" i="1"/>
  <c r="CI2242" i="1"/>
  <c r="CJ2242" i="1"/>
  <c r="CK2242" i="1"/>
  <c r="CL2242" i="1"/>
  <c r="CM2242" i="1"/>
  <c r="CN2242" i="1"/>
  <c r="CO2242" i="1"/>
  <c r="CP2242" i="1"/>
  <c r="CQ2242" i="1"/>
  <c r="CR2242" i="1"/>
  <c r="CS2242" i="1"/>
  <c r="CT2242" i="1"/>
  <c r="CU2242" i="1"/>
  <c r="CV2242" i="1"/>
  <c r="CW2242" i="1"/>
  <c r="CX2242" i="1"/>
  <c r="CY2242" i="1"/>
  <c r="CZ2242" i="1"/>
  <c r="DA2242" i="1"/>
  <c r="BD2242" i="1"/>
  <c r="B2242" i="1"/>
  <c r="BE2243" i="1"/>
  <c r="BF2243" i="1"/>
  <c r="BG2243" i="1"/>
  <c r="BH2243" i="1"/>
  <c r="BI2243" i="1"/>
  <c r="BJ2243" i="1"/>
  <c r="BK2243" i="1"/>
  <c r="BL2243" i="1"/>
  <c r="BM2243" i="1"/>
  <c r="BN2243" i="1"/>
  <c r="BO2243" i="1"/>
  <c r="BP2243" i="1"/>
  <c r="BQ2243" i="1"/>
  <c r="BR2243" i="1"/>
  <c r="BS2243" i="1"/>
  <c r="BT2243" i="1"/>
  <c r="BU2243" i="1"/>
  <c r="BV2243" i="1"/>
  <c r="BW2243" i="1"/>
  <c r="BX2243" i="1"/>
  <c r="BY2243" i="1"/>
  <c r="BZ2243" i="1"/>
  <c r="CA2243" i="1"/>
  <c r="CB2243" i="1"/>
  <c r="CC2243" i="1"/>
  <c r="CD2243" i="1"/>
  <c r="CE2243" i="1"/>
  <c r="CF2243" i="1"/>
  <c r="CG2243" i="1"/>
  <c r="CH2243" i="1"/>
  <c r="CI2243" i="1"/>
  <c r="CJ2243" i="1"/>
  <c r="CK2243" i="1"/>
  <c r="CL2243" i="1"/>
  <c r="CM2243" i="1"/>
  <c r="CN2243" i="1"/>
  <c r="CO2243" i="1"/>
  <c r="CP2243" i="1"/>
  <c r="CQ2243" i="1"/>
  <c r="CR2243" i="1"/>
  <c r="CS2243" i="1"/>
  <c r="CT2243" i="1"/>
  <c r="CU2243" i="1"/>
  <c r="CV2243" i="1"/>
  <c r="CW2243" i="1"/>
  <c r="CX2243" i="1"/>
  <c r="CY2243" i="1"/>
  <c r="CZ2243" i="1"/>
  <c r="DA2243" i="1"/>
  <c r="BD2243" i="1"/>
  <c r="B2243" i="1"/>
  <c r="BE2244" i="1"/>
  <c r="BF2244" i="1"/>
  <c r="BG2244" i="1"/>
  <c r="BH2244" i="1"/>
  <c r="BI2244" i="1"/>
  <c r="BJ2244" i="1"/>
  <c r="BK2244" i="1"/>
  <c r="BL2244" i="1"/>
  <c r="BM2244" i="1"/>
  <c r="BN2244" i="1"/>
  <c r="BO2244" i="1"/>
  <c r="BP2244" i="1"/>
  <c r="BQ2244" i="1"/>
  <c r="BR2244" i="1"/>
  <c r="BS2244" i="1"/>
  <c r="BT2244" i="1"/>
  <c r="BU2244" i="1"/>
  <c r="BV2244" i="1"/>
  <c r="BW2244" i="1"/>
  <c r="BX2244" i="1"/>
  <c r="BY2244" i="1"/>
  <c r="BZ2244" i="1"/>
  <c r="CA2244" i="1"/>
  <c r="CB2244" i="1"/>
  <c r="CC2244" i="1"/>
  <c r="CD2244" i="1"/>
  <c r="CE2244" i="1"/>
  <c r="CF2244" i="1"/>
  <c r="CG2244" i="1"/>
  <c r="CH2244" i="1"/>
  <c r="CI2244" i="1"/>
  <c r="CJ2244" i="1"/>
  <c r="CK2244" i="1"/>
  <c r="CL2244" i="1"/>
  <c r="CM2244" i="1"/>
  <c r="CN2244" i="1"/>
  <c r="CO2244" i="1"/>
  <c r="CP2244" i="1"/>
  <c r="CQ2244" i="1"/>
  <c r="CR2244" i="1"/>
  <c r="CS2244" i="1"/>
  <c r="CT2244" i="1"/>
  <c r="CU2244" i="1"/>
  <c r="CV2244" i="1"/>
  <c r="CW2244" i="1"/>
  <c r="CX2244" i="1"/>
  <c r="CY2244" i="1"/>
  <c r="CZ2244" i="1"/>
  <c r="DA2244" i="1"/>
  <c r="BD2244" i="1"/>
  <c r="B2244" i="1"/>
  <c r="BE2245" i="1"/>
  <c r="BF2245" i="1"/>
  <c r="BG2245" i="1"/>
  <c r="BH2245" i="1"/>
  <c r="BI2245" i="1"/>
  <c r="BJ2245" i="1"/>
  <c r="BK2245" i="1"/>
  <c r="BL2245" i="1"/>
  <c r="BM2245" i="1"/>
  <c r="BN2245" i="1"/>
  <c r="BO2245" i="1"/>
  <c r="BP2245" i="1"/>
  <c r="BQ2245" i="1"/>
  <c r="BR2245" i="1"/>
  <c r="BS2245" i="1"/>
  <c r="BT2245" i="1"/>
  <c r="BU2245" i="1"/>
  <c r="BV2245" i="1"/>
  <c r="BW2245" i="1"/>
  <c r="BX2245" i="1"/>
  <c r="BY2245" i="1"/>
  <c r="BZ2245" i="1"/>
  <c r="CA2245" i="1"/>
  <c r="CB2245" i="1"/>
  <c r="CC2245" i="1"/>
  <c r="CD2245" i="1"/>
  <c r="CE2245" i="1"/>
  <c r="CF2245" i="1"/>
  <c r="CG2245" i="1"/>
  <c r="CH2245" i="1"/>
  <c r="CI2245" i="1"/>
  <c r="CJ2245" i="1"/>
  <c r="CK2245" i="1"/>
  <c r="CL2245" i="1"/>
  <c r="CM2245" i="1"/>
  <c r="CN2245" i="1"/>
  <c r="CO2245" i="1"/>
  <c r="CP2245" i="1"/>
  <c r="CQ2245" i="1"/>
  <c r="CR2245" i="1"/>
  <c r="CS2245" i="1"/>
  <c r="CT2245" i="1"/>
  <c r="CU2245" i="1"/>
  <c r="CV2245" i="1"/>
  <c r="CW2245" i="1"/>
  <c r="CX2245" i="1"/>
  <c r="CY2245" i="1"/>
  <c r="CZ2245" i="1"/>
  <c r="DA2245" i="1"/>
  <c r="BD2245" i="1"/>
  <c r="B2245" i="1"/>
  <c r="BE2246" i="1"/>
  <c r="BF2246" i="1"/>
  <c r="BG2246" i="1"/>
  <c r="BH2246" i="1"/>
  <c r="BI2246" i="1"/>
  <c r="BJ2246" i="1"/>
  <c r="BK2246" i="1"/>
  <c r="BL2246" i="1"/>
  <c r="BM2246" i="1"/>
  <c r="BN2246" i="1"/>
  <c r="BO2246" i="1"/>
  <c r="BP2246" i="1"/>
  <c r="BQ2246" i="1"/>
  <c r="BR2246" i="1"/>
  <c r="BS2246" i="1"/>
  <c r="BT2246" i="1"/>
  <c r="BU2246" i="1"/>
  <c r="BV2246" i="1"/>
  <c r="BW2246" i="1"/>
  <c r="BX2246" i="1"/>
  <c r="BY2246" i="1"/>
  <c r="BZ2246" i="1"/>
  <c r="CA2246" i="1"/>
  <c r="CB2246" i="1"/>
  <c r="CC2246" i="1"/>
  <c r="CD2246" i="1"/>
  <c r="CE2246" i="1"/>
  <c r="CF2246" i="1"/>
  <c r="CG2246" i="1"/>
  <c r="CH2246" i="1"/>
  <c r="CI2246" i="1"/>
  <c r="CJ2246" i="1"/>
  <c r="CK2246" i="1"/>
  <c r="CL2246" i="1"/>
  <c r="CM2246" i="1"/>
  <c r="CN2246" i="1"/>
  <c r="CO2246" i="1"/>
  <c r="CP2246" i="1"/>
  <c r="CQ2246" i="1"/>
  <c r="CR2246" i="1"/>
  <c r="CS2246" i="1"/>
  <c r="CT2246" i="1"/>
  <c r="CU2246" i="1"/>
  <c r="CV2246" i="1"/>
  <c r="CW2246" i="1"/>
  <c r="CX2246" i="1"/>
  <c r="CY2246" i="1"/>
  <c r="CZ2246" i="1"/>
  <c r="DA2246" i="1"/>
  <c r="BD2246" i="1"/>
  <c r="B2246" i="1"/>
  <c r="BE2247" i="1"/>
  <c r="BF2247" i="1"/>
  <c r="BG2247" i="1"/>
  <c r="BH2247" i="1"/>
  <c r="BI2247" i="1"/>
  <c r="BJ2247" i="1"/>
  <c r="BK2247" i="1"/>
  <c r="BL2247" i="1"/>
  <c r="BM2247" i="1"/>
  <c r="BN2247" i="1"/>
  <c r="BO2247" i="1"/>
  <c r="BP2247" i="1"/>
  <c r="BQ2247" i="1"/>
  <c r="BR2247" i="1"/>
  <c r="BS2247" i="1"/>
  <c r="BT2247" i="1"/>
  <c r="BU2247" i="1"/>
  <c r="BV2247" i="1"/>
  <c r="BW2247" i="1"/>
  <c r="BX2247" i="1"/>
  <c r="BY2247" i="1"/>
  <c r="BZ2247" i="1"/>
  <c r="CA2247" i="1"/>
  <c r="CB2247" i="1"/>
  <c r="CC2247" i="1"/>
  <c r="CD2247" i="1"/>
  <c r="CE2247" i="1"/>
  <c r="CF2247" i="1"/>
  <c r="CG2247" i="1"/>
  <c r="CH2247" i="1"/>
  <c r="CI2247" i="1"/>
  <c r="CJ2247" i="1"/>
  <c r="CK2247" i="1"/>
  <c r="CL2247" i="1"/>
  <c r="CM2247" i="1"/>
  <c r="CN2247" i="1"/>
  <c r="CO2247" i="1"/>
  <c r="CP2247" i="1"/>
  <c r="CQ2247" i="1"/>
  <c r="CR2247" i="1"/>
  <c r="CS2247" i="1"/>
  <c r="CT2247" i="1"/>
  <c r="CU2247" i="1"/>
  <c r="CV2247" i="1"/>
  <c r="CW2247" i="1"/>
  <c r="CX2247" i="1"/>
  <c r="CY2247" i="1"/>
  <c r="CZ2247" i="1"/>
  <c r="DA2247" i="1"/>
  <c r="BD2247" i="1"/>
  <c r="B2247" i="1"/>
  <c r="BE2248" i="1"/>
  <c r="BF2248" i="1"/>
  <c r="BG2248" i="1"/>
  <c r="BH2248" i="1"/>
  <c r="BI2248" i="1"/>
  <c r="BJ2248" i="1"/>
  <c r="BK2248" i="1"/>
  <c r="BL2248" i="1"/>
  <c r="BM2248" i="1"/>
  <c r="BN2248" i="1"/>
  <c r="BO2248" i="1"/>
  <c r="BP2248" i="1"/>
  <c r="BQ2248" i="1"/>
  <c r="BR2248" i="1"/>
  <c r="BS2248" i="1"/>
  <c r="BT2248" i="1"/>
  <c r="BU2248" i="1"/>
  <c r="BV2248" i="1"/>
  <c r="BW2248" i="1"/>
  <c r="BX2248" i="1"/>
  <c r="BY2248" i="1"/>
  <c r="BZ2248" i="1"/>
  <c r="CA2248" i="1"/>
  <c r="CB2248" i="1"/>
  <c r="CC2248" i="1"/>
  <c r="CD2248" i="1"/>
  <c r="CE2248" i="1"/>
  <c r="CF2248" i="1"/>
  <c r="CG2248" i="1"/>
  <c r="CH2248" i="1"/>
  <c r="CI2248" i="1"/>
  <c r="CJ2248" i="1"/>
  <c r="CK2248" i="1"/>
  <c r="CL2248" i="1"/>
  <c r="CM2248" i="1"/>
  <c r="CN2248" i="1"/>
  <c r="CO2248" i="1"/>
  <c r="CP2248" i="1"/>
  <c r="CQ2248" i="1"/>
  <c r="CR2248" i="1"/>
  <c r="CS2248" i="1"/>
  <c r="CT2248" i="1"/>
  <c r="CU2248" i="1"/>
  <c r="CV2248" i="1"/>
  <c r="CW2248" i="1"/>
  <c r="CX2248" i="1"/>
  <c r="CY2248" i="1"/>
  <c r="CZ2248" i="1"/>
  <c r="DA2248" i="1"/>
  <c r="BD2248" i="1"/>
  <c r="B2248" i="1"/>
  <c r="BE2249" i="1"/>
  <c r="BF2249" i="1"/>
  <c r="BG2249" i="1"/>
  <c r="BH2249" i="1"/>
  <c r="BI2249" i="1"/>
  <c r="BJ2249" i="1"/>
  <c r="BK2249" i="1"/>
  <c r="BL2249" i="1"/>
  <c r="BM2249" i="1"/>
  <c r="BN2249" i="1"/>
  <c r="BO2249" i="1"/>
  <c r="BP2249" i="1"/>
  <c r="BQ2249" i="1"/>
  <c r="BR2249" i="1"/>
  <c r="BS2249" i="1"/>
  <c r="BT2249" i="1"/>
  <c r="BU2249" i="1"/>
  <c r="BV2249" i="1"/>
  <c r="BW2249" i="1"/>
  <c r="BX2249" i="1"/>
  <c r="BY2249" i="1"/>
  <c r="BZ2249" i="1"/>
  <c r="CA2249" i="1"/>
  <c r="CB2249" i="1"/>
  <c r="CC2249" i="1"/>
  <c r="CD2249" i="1"/>
  <c r="CE2249" i="1"/>
  <c r="CF2249" i="1"/>
  <c r="CG2249" i="1"/>
  <c r="CH2249" i="1"/>
  <c r="CI2249" i="1"/>
  <c r="CJ2249" i="1"/>
  <c r="CK2249" i="1"/>
  <c r="CL2249" i="1"/>
  <c r="CM2249" i="1"/>
  <c r="CN2249" i="1"/>
  <c r="CO2249" i="1"/>
  <c r="CP2249" i="1"/>
  <c r="CQ2249" i="1"/>
  <c r="CR2249" i="1"/>
  <c r="CS2249" i="1"/>
  <c r="CT2249" i="1"/>
  <c r="CU2249" i="1"/>
  <c r="CV2249" i="1"/>
  <c r="CW2249" i="1"/>
  <c r="CX2249" i="1"/>
  <c r="CY2249" i="1"/>
  <c r="CZ2249" i="1"/>
  <c r="DA2249" i="1"/>
  <c r="BD2249" i="1"/>
  <c r="B2249" i="1"/>
  <c r="BE2250" i="1"/>
  <c r="BF2250" i="1"/>
  <c r="BG2250" i="1"/>
  <c r="BH2250" i="1"/>
  <c r="BI2250" i="1"/>
  <c r="BJ2250" i="1"/>
  <c r="BK2250" i="1"/>
  <c r="BL2250" i="1"/>
  <c r="BM2250" i="1"/>
  <c r="BN2250" i="1"/>
  <c r="BO2250" i="1"/>
  <c r="BP2250" i="1"/>
  <c r="BQ2250" i="1"/>
  <c r="BR2250" i="1"/>
  <c r="BS2250" i="1"/>
  <c r="BT2250" i="1"/>
  <c r="BU2250" i="1"/>
  <c r="BV2250" i="1"/>
  <c r="BW2250" i="1"/>
  <c r="BX2250" i="1"/>
  <c r="BY2250" i="1"/>
  <c r="BZ2250" i="1"/>
  <c r="CA2250" i="1"/>
  <c r="CB2250" i="1"/>
  <c r="CC2250" i="1"/>
  <c r="CD2250" i="1"/>
  <c r="CE2250" i="1"/>
  <c r="CF2250" i="1"/>
  <c r="CG2250" i="1"/>
  <c r="CH2250" i="1"/>
  <c r="CI2250" i="1"/>
  <c r="CJ2250" i="1"/>
  <c r="CK2250" i="1"/>
  <c r="CL2250" i="1"/>
  <c r="CM2250" i="1"/>
  <c r="CN2250" i="1"/>
  <c r="CO2250" i="1"/>
  <c r="CP2250" i="1"/>
  <c r="CQ2250" i="1"/>
  <c r="CR2250" i="1"/>
  <c r="CS2250" i="1"/>
  <c r="CT2250" i="1"/>
  <c r="CU2250" i="1"/>
  <c r="CV2250" i="1"/>
  <c r="CW2250" i="1"/>
  <c r="CX2250" i="1"/>
  <c r="CY2250" i="1"/>
  <c r="CZ2250" i="1"/>
  <c r="DA2250" i="1"/>
  <c r="BD2250" i="1"/>
  <c r="B2250" i="1"/>
  <c r="BE2251" i="1"/>
  <c r="BF2251" i="1"/>
  <c r="BG2251" i="1"/>
  <c r="BH2251" i="1"/>
  <c r="BI2251" i="1"/>
  <c r="BJ2251" i="1"/>
  <c r="BK2251" i="1"/>
  <c r="BL2251" i="1"/>
  <c r="BM2251" i="1"/>
  <c r="BN2251" i="1"/>
  <c r="BO2251" i="1"/>
  <c r="BP2251" i="1"/>
  <c r="BQ2251" i="1"/>
  <c r="BR2251" i="1"/>
  <c r="BS2251" i="1"/>
  <c r="BT2251" i="1"/>
  <c r="BU2251" i="1"/>
  <c r="BV2251" i="1"/>
  <c r="BW2251" i="1"/>
  <c r="BX2251" i="1"/>
  <c r="BY2251" i="1"/>
  <c r="BZ2251" i="1"/>
  <c r="CA2251" i="1"/>
  <c r="CB2251" i="1"/>
  <c r="CC2251" i="1"/>
  <c r="CD2251" i="1"/>
  <c r="CE2251" i="1"/>
  <c r="CF2251" i="1"/>
  <c r="CG2251" i="1"/>
  <c r="CH2251" i="1"/>
  <c r="CI2251" i="1"/>
  <c r="CJ2251" i="1"/>
  <c r="CK2251" i="1"/>
  <c r="CL2251" i="1"/>
  <c r="CM2251" i="1"/>
  <c r="CN2251" i="1"/>
  <c r="CO2251" i="1"/>
  <c r="CP2251" i="1"/>
  <c r="CQ2251" i="1"/>
  <c r="CR2251" i="1"/>
  <c r="CS2251" i="1"/>
  <c r="CT2251" i="1"/>
  <c r="CU2251" i="1"/>
  <c r="CV2251" i="1"/>
  <c r="CW2251" i="1"/>
  <c r="CX2251" i="1"/>
  <c r="CY2251" i="1"/>
  <c r="CZ2251" i="1"/>
  <c r="DA2251" i="1"/>
  <c r="BD2251" i="1"/>
  <c r="B2251" i="1"/>
  <c r="BE2252" i="1"/>
  <c r="BF2252" i="1"/>
  <c r="BG2252" i="1"/>
  <c r="BH2252" i="1"/>
  <c r="BI2252" i="1"/>
  <c r="BJ2252" i="1"/>
  <c r="BK2252" i="1"/>
  <c r="BL2252" i="1"/>
  <c r="BM2252" i="1"/>
  <c r="BN2252" i="1"/>
  <c r="BO2252" i="1"/>
  <c r="BP2252" i="1"/>
  <c r="BQ2252" i="1"/>
  <c r="BR2252" i="1"/>
  <c r="BS2252" i="1"/>
  <c r="BT2252" i="1"/>
  <c r="BU2252" i="1"/>
  <c r="BV2252" i="1"/>
  <c r="BW2252" i="1"/>
  <c r="BX2252" i="1"/>
  <c r="BY2252" i="1"/>
  <c r="BZ2252" i="1"/>
  <c r="CA2252" i="1"/>
  <c r="CB2252" i="1"/>
  <c r="CC2252" i="1"/>
  <c r="CD2252" i="1"/>
  <c r="CE2252" i="1"/>
  <c r="CF2252" i="1"/>
  <c r="CG2252" i="1"/>
  <c r="CH2252" i="1"/>
  <c r="CI2252" i="1"/>
  <c r="CJ2252" i="1"/>
  <c r="CK2252" i="1"/>
  <c r="CL2252" i="1"/>
  <c r="CM2252" i="1"/>
  <c r="CN2252" i="1"/>
  <c r="CO2252" i="1"/>
  <c r="CP2252" i="1"/>
  <c r="CQ2252" i="1"/>
  <c r="CR2252" i="1"/>
  <c r="CS2252" i="1"/>
  <c r="CT2252" i="1"/>
  <c r="CU2252" i="1"/>
  <c r="CV2252" i="1"/>
  <c r="CW2252" i="1"/>
  <c r="CX2252" i="1"/>
  <c r="CY2252" i="1"/>
  <c r="CZ2252" i="1"/>
  <c r="DA2252" i="1"/>
  <c r="BD2252" i="1"/>
  <c r="B2252" i="1"/>
  <c r="BE2253" i="1"/>
  <c r="BF2253" i="1"/>
  <c r="BG2253" i="1"/>
  <c r="BH2253" i="1"/>
  <c r="BI2253" i="1"/>
  <c r="BJ2253" i="1"/>
  <c r="BK2253" i="1"/>
  <c r="BL2253" i="1"/>
  <c r="BM2253" i="1"/>
  <c r="BN2253" i="1"/>
  <c r="BO2253" i="1"/>
  <c r="BP2253" i="1"/>
  <c r="BQ2253" i="1"/>
  <c r="BR2253" i="1"/>
  <c r="BS2253" i="1"/>
  <c r="BT2253" i="1"/>
  <c r="BU2253" i="1"/>
  <c r="BV2253" i="1"/>
  <c r="BW2253" i="1"/>
  <c r="BX2253" i="1"/>
  <c r="BY2253" i="1"/>
  <c r="BZ2253" i="1"/>
  <c r="CA2253" i="1"/>
  <c r="CB2253" i="1"/>
  <c r="CC2253" i="1"/>
  <c r="CD2253" i="1"/>
  <c r="CE2253" i="1"/>
  <c r="CF2253" i="1"/>
  <c r="CG2253" i="1"/>
  <c r="CH2253" i="1"/>
  <c r="CI2253" i="1"/>
  <c r="CJ2253" i="1"/>
  <c r="CK2253" i="1"/>
  <c r="CL2253" i="1"/>
  <c r="CM2253" i="1"/>
  <c r="CN2253" i="1"/>
  <c r="CO2253" i="1"/>
  <c r="CP2253" i="1"/>
  <c r="CQ2253" i="1"/>
  <c r="CR2253" i="1"/>
  <c r="CS2253" i="1"/>
  <c r="CT2253" i="1"/>
  <c r="CU2253" i="1"/>
  <c r="CV2253" i="1"/>
  <c r="CW2253" i="1"/>
  <c r="CX2253" i="1"/>
  <c r="CY2253" i="1"/>
  <c r="CZ2253" i="1"/>
  <c r="DA2253" i="1"/>
  <c r="BD2253" i="1"/>
  <c r="B2253" i="1"/>
  <c r="BE2254" i="1"/>
  <c r="BF2254" i="1"/>
  <c r="BG2254" i="1"/>
  <c r="BH2254" i="1"/>
  <c r="BI2254" i="1"/>
  <c r="BJ2254" i="1"/>
  <c r="BK2254" i="1"/>
  <c r="BL2254" i="1"/>
  <c r="BM2254" i="1"/>
  <c r="BN2254" i="1"/>
  <c r="BO2254" i="1"/>
  <c r="BP2254" i="1"/>
  <c r="BQ2254" i="1"/>
  <c r="BR2254" i="1"/>
  <c r="BS2254" i="1"/>
  <c r="BT2254" i="1"/>
  <c r="BU2254" i="1"/>
  <c r="BV2254" i="1"/>
  <c r="BW2254" i="1"/>
  <c r="BX2254" i="1"/>
  <c r="BY2254" i="1"/>
  <c r="BZ2254" i="1"/>
  <c r="CA2254" i="1"/>
  <c r="CB2254" i="1"/>
  <c r="CC2254" i="1"/>
  <c r="CD2254" i="1"/>
  <c r="CE2254" i="1"/>
  <c r="CF2254" i="1"/>
  <c r="CG2254" i="1"/>
  <c r="CH2254" i="1"/>
  <c r="CI2254" i="1"/>
  <c r="CJ2254" i="1"/>
  <c r="CK2254" i="1"/>
  <c r="CL2254" i="1"/>
  <c r="CM2254" i="1"/>
  <c r="CN2254" i="1"/>
  <c r="CO2254" i="1"/>
  <c r="CP2254" i="1"/>
  <c r="CQ2254" i="1"/>
  <c r="CR2254" i="1"/>
  <c r="CS2254" i="1"/>
  <c r="CT2254" i="1"/>
  <c r="CU2254" i="1"/>
  <c r="CV2254" i="1"/>
  <c r="CW2254" i="1"/>
  <c r="CX2254" i="1"/>
  <c r="CY2254" i="1"/>
  <c r="CZ2254" i="1"/>
  <c r="DA2254" i="1"/>
  <c r="BD2254" i="1"/>
  <c r="B2254" i="1"/>
  <c r="BE2255" i="1"/>
  <c r="BF2255" i="1"/>
  <c r="BG2255" i="1"/>
  <c r="BH2255" i="1"/>
  <c r="BI2255" i="1"/>
  <c r="BJ2255" i="1"/>
  <c r="BK2255" i="1"/>
  <c r="BL2255" i="1"/>
  <c r="BM2255" i="1"/>
  <c r="BN2255" i="1"/>
  <c r="BO2255" i="1"/>
  <c r="BP2255" i="1"/>
  <c r="BQ2255" i="1"/>
  <c r="BR2255" i="1"/>
  <c r="BS2255" i="1"/>
  <c r="BT2255" i="1"/>
  <c r="BU2255" i="1"/>
  <c r="BV2255" i="1"/>
  <c r="BW2255" i="1"/>
  <c r="BX2255" i="1"/>
  <c r="BY2255" i="1"/>
  <c r="BZ2255" i="1"/>
  <c r="CA2255" i="1"/>
  <c r="CB2255" i="1"/>
  <c r="CC2255" i="1"/>
  <c r="CD2255" i="1"/>
  <c r="CE2255" i="1"/>
  <c r="CF2255" i="1"/>
  <c r="CG2255" i="1"/>
  <c r="CH2255" i="1"/>
  <c r="CI2255" i="1"/>
  <c r="CJ2255" i="1"/>
  <c r="CK2255" i="1"/>
  <c r="CL2255" i="1"/>
  <c r="CM2255" i="1"/>
  <c r="CN2255" i="1"/>
  <c r="CO2255" i="1"/>
  <c r="CP2255" i="1"/>
  <c r="CQ2255" i="1"/>
  <c r="CR2255" i="1"/>
  <c r="CS2255" i="1"/>
  <c r="CT2255" i="1"/>
  <c r="CU2255" i="1"/>
  <c r="CV2255" i="1"/>
  <c r="CW2255" i="1"/>
  <c r="CX2255" i="1"/>
  <c r="CY2255" i="1"/>
  <c r="CZ2255" i="1"/>
  <c r="DA2255" i="1"/>
  <c r="BD2255" i="1"/>
  <c r="B2255" i="1"/>
  <c r="BE2256" i="1"/>
  <c r="BF2256" i="1"/>
  <c r="BG2256" i="1"/>
  <c r="BH2256" i="1"/>
  <c r="BI2256" i="1"/>
  <c r="BJ2256" i="1"/>
  <c r="BK2256" i="1"/>
  <c r="BL2256" i="1"/>
  <c r="BM2256" i="1"/>
  <c r="BN2256" i="1"/>
  <c r="BO2256" i="1"/>
  <c r="BP2256" i="1"/>
  <c r="BQ2256" i="1"/>
  <c r="BR2256" i="1"/>
  <c r="BS2256" i="1"/>
  <c r="BT2256" i="1"/>
  <c r="BU2256" i="1"/>
  <c r="BV2256" i="1"/>
  <c r="BW2256" i="1"/>
  <c r="BX2256" i="1"/>
  <c r="BY2256" i="1"/>
  <c r="BZ2256" i="1"/>
  <c r="CA2256" i="1"/>
  <c r="CB2256" i="1"/>
  <c r="CC2256" i="1"/>
  <c r="CD2256" i="1"/>
  <c r="CE2256" i="1"/>
  <c r="CF2256" i="1"/>
  <c r="CG2256" i="1"/>
  <c r="CH2256" i="1"/>
  <c r="CI2256" i="1"/>
  <c r="CJ2256" i="1"/>
  <c r="CK2256" i="1"/>
  <c r="CL2256" i="1"/>
  <c r="CM2256" i="1"/>
  <c r="CN2256" i="1"/>
  <c r="CO2256" i="1"/>
  <c r="CP2256" i="1"/>
  <c r="CQ2256" i="1"/>
  <c r="CR2256" i="1"/>
  <c r="CS2256" i="1"/>
  <c r="CT2256" i="1"/>
  <c r="CU2256" i="1"/>
  <c r="CV2256" i="1"/>
  <c r="CW2256" i="1"/>
  <c r="CX2256" i="1"/>
  <c r="CY2256" i="1"/>
  <c r="CZ2256" i="1"/>
  <c r="DA2256" i="1"/>
  <c r="BD2256" i="1"/>
  <c r="B2256" i="1"/>
  <c r="BE2257" i="1"/>
  <c r="BF2257" i="1"/>
  <c r="BG2257" i="1"/>
  <c r="BH2257" i="1"/>
  <c r="BI2257" i="1"/>
  <c r="BJ2257" i="1"/>
  <c r="BK2257" i="1"/>
  <c r="BL2257" i="1"/>
  <c r="BM2257" i="1"/>
  <c r="BN2257" i="1"/>
  <c r="BO2257" i="1"/>
  <c r="BP2257" i="1"/>
  <c r="BQ2257" i="1"/>
  <c r="BR2257" i="1"/>
  <c r="BS2257" i="1"/>
  <c r="BT2257" i="1"/>
  <c r="BU2257" i="1"/>
  <c r="BV2257" i="1"/>
  <c r="BW2257" i="1"/>
  <c r="BX2257" i="1"/>
  <c r="BY2257" i="1"/>
  <c r="BZ2257" i="1"/>
  <c r="CA2257" i="1"/>
  <c r="CB2257" i="1"/>
  <c r="CC2257" i="1"/>
  <c r="CD2257" i="1"/>
  <c r="CE2257" i="1"/>
  <c r="CF2257" i="1"/>
  <c r="CG2257" i="1"/>
  <c r="CH2257" i="1"/>
  <c r="CI2257" i="1"/>
  <c r="CJ2257" i="1"/>
  <c r="CK2257" i="1"/>
  <c r="CL2257" i="1"/>
  <c r="CM2257" i="1"/>
  <c r="CN2257" i="1"/>
  <c r="CO2257" i="1"/>
  <c r="CP2257" i="1"/>
  <c r="CQ2257" i="1"/>
  <c r="CR2257" i="1"/>
  <c r="CS2257" i="1"/>
  <c r="CT2257" i="1"/>
  <c r="CU2257" i="1"/>
  <c r="CV2257" i="1"/>
  <c r="CW2257" i="1"/>
  <c r="CX2257" i="1"/>
  <c r="CY2257" i="1"/>
  <c r="CZ2257" i="1"/>
  <c r="DA2257" i="1"/>
  <c r="BD2257" i="1"/>
  <c r="B2257" i="1"/>
  <c r="BE2258" i="1"/>
  <c r="BF2258" i="1"/>
  <c r="BG2258" i="1"/>
  <c r="BH2258" i="1"/>
  <c r="BI2258" i="1"/>
  <c r="BJ2258" i="1"/>
  <c r="BK2258" i="1"/>
  <c r="BL2258" i="1"/>
  <c r="BM2258" i="1"/>
  <c r="BN2258" i="1"/>
  <c r="BO2258" i="1"/>
  <c r="BP2258" i="1"/>
  <c r="BQ2258" i="1"/>
  <c r="BR2258" i="1"/>
  <c r="BS2258" i="1"/>
  <c r="BT2258" i="1"/>
  <c r="BU2258" i="1"/>
  <c r="BV2258" i="1"/>
  <c r="BW2258" i="1"/>
  <c r="BX2258" i="1"/>
  <c r="BY2258" i="1"/>
  <c r="BZ2258" i="1"/>
  <c r="CA2258" i="1"/>
  <c r="CB2258" i="1"/>
  <c r="CC2258" i="1"/>
  <c r="CD2258" i="1"/>
  <c r="CE2258" i="1"/>
  <c r="CF2258" i="1"/>
  <c r="CG2258" i="1"/>
  <c r="CH2258" i="1"/>
  <c r="CI2258" i="1"/>
  <c r="CJ2258" i="1"/>
  <c r="CK2258" i="1"/>
  <c r="CL2258" i="1"/>
  <c r="CM2258" i="1"/>
  <c r="CN2258" i="1"/>
  <c r="CO2258" i="1"/>
  <c r="CP2258" i="1"/>
  <c r="CQ2258" i="1"/>
  <c r="CR2258" i="1"/>
  <c r="CS2258" i="1"/>
  <c r="CT2258" i="1"/>
  <c r="CU2258" i="1"/>
  <c r="CV2258" i="1"/>
  <c r="CW2258" i="1"/>
  <c r="CX2258" i="1"/>
  <c r="CY2258" i="1"/>
  <c r="CZ2258" i="1"/>
  <c r="DA2258" i="1"/>
  <c r="BD2258" i="1"/>
  <c r="B2258" i="1"/>
  <c r="BE2259" i="1"/>
  <c r="BF2259" i="1"/>
  <c r="BG2259" i="1"/>
  <c r="BH2259" i="1"/>
  <c r="BI2259" i="1"/>
  <c r="BJ2259" i="1"/>
  <c r="BK2259" i="1"/>
  <c r="BL2259" i="1"/>
  <c r="BM2259" i="1"/>
  <c r="BN2259" i="1"/>
  <c r="BO2259" i="1"/>
  <c r="BP2259" i="1"/>
  <c r="BQ2259" i="1"/>
  <c r="BR2259" i="1"/>
  <c r="BS2259" i="1"/>
  <c r="BT2259" i="1"/>
  <c r="BU2259" i="1"/>
  <c r="BV2259" i="1"/>
  <c r="BW2259" i="1"/>
  <c r="BX2259" i="1"/>
  <c r="BY2259" i="1"/>
  <c r="BZ2259" i="1"/>
  <c r="CA2259" i="1"/>
  <c r="CB2259" i="1"/>
  <c r="CC2259" i="1"/>
  <c r="CD2259" i="1"/>
  <c r="CE2259" i="1"/>
  <c r="CF2259" i="1"/>
  <c r="CG2259" i="1"/>
  <c r="CH2259" i="1"/>
  <c r="CI2259" i="1"/>
  <c r="CJ2259" i="1"/>
  <c r="CK2259" i="1"/>
  <c r="CL2259" i="1"/>
  <c r="CM2259" i="1"/>
  <c r="CN2259" i="1"/>
  <c r="CO2259" i="1"/>
  <c r="CP2259" i="1"/>
  <c r="CQ2259" i="1"/>
  <c r="CR2259" i="1"/>
  <c r="CS2259" i="1"/>
  <c r="CT2259" i="1"/>
  <c r="CU2259" i="1"/>
  <c r="CV2259" i="1"/>
  <c r="CW2259" i="1"/>
  <c r="CX2259" i="1"/>
  <c r="CY2259" i="1"/>
  <c r="CZ2259" i="1"/>
  <c r="DA2259" i="1"/>
  <c r="BD2259" i="1"/>
  <c r="B2259" i="1"/>
  <c r="BE2260" i="1"/>
  <c r="BF2260" i="1"/>
  <c r="BG2260" i="1"/>
  <c r="BH2260" i="1"/>
  <c r="BI2260" i="1"/>
  <c r="BJ2260" i="1"/>
  <c r="BK2260" i="1"/>
  <c r="BL2260" i="1"/>
  <c r="BM2260" i="1"/>
  <c r="BN2260" i="1"/>
  <c r="BO2260" i="1"/>
  <c r="BP2260" i="1"/>
  <c r="BQ2260" i="1"/>
  <c r="BR2260" i="1"/>
  <c r="BS2260" i="1"/>
  <c r="BT2260" i="1"/>
  <c r="BU2260" i="1"/>
  <c r="BV2260" i="1"/>
  <c r="BW2260" i="1"/>
  <c r="BX2260" i="1"/>
  <c r="BY2260" i="1"/>
  <c r="BZ2260" i="1"/>
  <c r="CA2260" i="1"/>
  <c r="CB2260" i="1"/>
  <c r="CC2260" i="1"/>
  <c r="CD2260" i="1"/>
  <c r="CE2260" i="1"/>
  <c r="CF2260" i="1"/>
  <c r="CG2260" i="1"/>
  <c r="CH2260" i="1"/>
  <c r="CI2260" i="1"/>
  <c r="CJ2260" i="1"/>
  <c r="CK2260" i="1"/>
  <c r="CL2260" i="1"/>
  <c r="CM2260" i="1"/>
  <c r="CN2260" i="1"/>
  <c r="CO2260" i="1"/>
  <c r="CP2260" i="1"/>
  <c r="CQ2260" i="1"/>
  <c r="CR2260" i="1"/>
  <c r="CS2260" i="1"/>
  <c r="CT2260" i="1"/>
  <c r="CU2260" i="1"/>
  <c r="CV2260" i="1"/>
  <c r="CW2260" i="1"/>
  <c r="CX2260" i="1"/>
  <c r="CY2260" i="1"/>
  <c r="CZ2260" i="1"/>
  <c r="DA2260" i="1"/>
  <c r="BD2260" i="1"/>
  <c r="B2260" i="1"/>
  <c r="BE2261" i="1"/>
  <c r="BF2261" i="1"/>
  <c r="BG2261" i="1"/>
  <c r="BH2261" i="1"/>
  <c r="BI2261" i="1"/>
  <c r="BJ2261" i="1"/>
  <c r="BK2261" i="1"/>
  <c r="BL2261" i="1"/>
  <c r="BM2261" i="1"/>
  <c r="BN2261" i="1"/>
  <c r="BO2261" i="1"/>
  <c r="BP2261" i="1"/>
  <c r="BQ2261" i="1"/>
  <c r="BR2261" i="1"/>
  <c r="BS2261" i="1"/>
  <c r="BT2261" i="1"/>
  <c r="BU2261" i="1"/>
  <c r="BV2261" i="1"/>
  <c r="BW2261" i="1"/>
  <c r="BX2261" i="1"/>
  <c r="BY2261" i="1"/>
  <c r="BZ2261" i="1"/>
  <c r="CA2261" i="1"/>
  <c r="CB2261" i="1"/>
  <c r="CC2261" i="1"/>
  <c r="CD2261" i="1"/>
  <c r="CE2261" i="1"/>
  <c r="CF2261" i="1"/>
  <c r="CG2261" i="1"/>
  <c r="CH2261" i="1"/>
  <c r="CI2261" i="1"/>
  <c r="CJ2261" i="1"/>
  <c r="CK2261" i="1"/>
  <c r="CL2261" i="1"/>
  <c r="CM2261" i="1"/>
  <c r="CN2261" i="1"/>
  <c r="CO2261" i="1"/>
  <c r="CP2261" i="1"/>
  <c r="CQ2261" i="1"/>
  <c r="CR2261" i="1"/>
  <c r="CS2261" i="1"/>
  <c r="CT2261" i="1"/>
  <c r="CU2261" i="1"/>
  <c r="CV2261" i="1"/>
  <c r="CW2261" i="1"/>
  <c r="CX2261" i="1"/>
  <c r="CY2261" i="1"/>
  <c r="CZ2261" i="1"/>
  <c r="DA2261" i="1"/>
  <c r="BD2261" i="1"/>
  <c r="B2261" i="1"/>
  <c r="BE2262" i="1"/>
  <c r="BF2262" i="1"/>
  <c r="BG2262" i="1"/>
  <c r="BH2262" i="1"/>
  <c r="BI2262" i="1"/>
  <c r="BJ2262" i="1"/>
  <c r="BK2262" i="1"/>
  <c r="BL2262" i="1"/>
  <c r="BM2262" i="1"/>
  <c r="BN2262" i="1"/>
  <c r="BO2262" i="1"/>
  <c r="BP2262" i="1"/>
  <c r="BQ2262" i="1"/>
  <c r="BR2262" i="1"/>
  <c r="BS2262" i="1"/>
  <c r="BT2262" i="1"/>
  <c r="BU2262" i="1"/>
  <c r="BV2262" i="1"/>
  <c r="BW2262" i="1"/>
  <c r="BX2262" i="1"/>
  <c r="BY2262" i="1"/>
  <c r="BZ2262" i="1"/>
  <c r="CA2262" i="1"/>
  <c r="CB2262" i="1"/>
  <c r="CC2262" i="1"/>
  <c r="CD2262" i="1"/>
  <c r="CE2262" i="1"/>
  <c r="CF2262" i="1"/>
  <c r="CG2262" i="1"/>
  <c r="CH2262" i="1"/>
  <c r="CI2262" i="1"/>
  <c r="CJ2262" i="1"/>
  <c r="CK2262" i="1"/>
  <c r="CL2262" i="1"/>
  <c r="CM2262" i="1"/>
  <c r="CN2262" i="1"/>
  <c r="CO2262" i="1"/>
  <c r="CP2262" i="1"/>
  <c r="CQ2262" i="1"/>
  <c r="CR2262" i="1"/>
  <c r="CS2262" i="1"/>
  <c r="CT2262" i="1"/>
  <c r="CU2262" i="1"/>
  <c r="CV2262" i="1"/>
  <c r="CW2262" i="1"/>
  <c r="CX2262" i="1"/>
  <c r="CY2262" i="1"/>
  <c r="CZ2262" i="1"/>
  <c r="DA2262" i="1"/>
  <c r="BD2262" i="1"/>
  <c r="B2262" i="1"/>
  <c r="BE2263" i="1"/>
  <c r="BF2263" i="1"/>
  <c r="BG2263" i="1"/>
  <c r="BH2263" i="1"/>
  <c r="BI2263" i="1"/>
  <c r="BJ2263" i="1"/>
  <c r="BK2263" i="1"/>
  <c r="BL2263" i="1"/>
  <c r="BM2263" i="1"/>
  <c r="BN2263" i="1"/>
  <c r="BO2263" i="1"/>
  <c r="BP2263" i="1"/>
  <c r="BQ2263" i="1"/>
  <c r="BR2263" i="1"/>
  <c r="BS2263" i="1"/>
  <c r="BT2263" i="1"/>
  <c r="BU2263" i="1"/>
  <c r="BV2263" i="1"/>
  <c r="BW2263" i="1"/>
  <c r="BX2263" i="1"/>
  <c r="BY2263" i="1"/>
  <c r="BZ2263" i="1"/>
  <c r="CA2263" i="1"/>
  <c r="CB2263" i="1"/>
  <c r="CC2263" i="1"/>
  <c r="CD2263" i="1"/>
  <c r="CE2263" i="1"/>
  <c r="CF2263" i="1"/>
  <c r="CG2263" i="1"/>
  <c r="CH2263" i="1"/>
  <c r="CI2263" i="1"/>
  <c r="CJ2263" i="1"/>
  <c r="CK2263" i="1"/>
  <c r="CL2263" i="1"/>
  <c r="CM2263" i="1"/>
  <c r="CN2263" i="1"/>
  <c r="CO2263" i="1"/>
  <c r="CP2263" i="1"/>
  <c r="CQ2263" i="1"/>
  <c r="CR2263" i="1"/>
  <c r="CS2263" i="1"/>
  <c r="CT2263" i="1"/>
  <c r="CU2263" i="1"/>
  <c r="CV2263" i="1"/>
  <c r="CW2263" i="1"/>
  <c r="CX2263" i="1"/>
  <c r="CY2263" i="1"/>
  <c r="CZ2263" i="1"/>
  <c r="DA2263" i="1"/>
  <c r="BD2263" i="1"/>
  <c r="B2263" i="1"/>
  <c r="BE2264" i="1"/>
  <c r="BF2264" i="1"/>
  <c r="BG2264" i="1"/>
  <c r="BH2264" i="1"/>
  <c r="BI2264" i="1"/>
  <c r="BJ2264" i="1"/>
  <c r="BK2264" i="1"/>
  <c r="BL2264" i="1"/>
  <c r="BM2264" i="1"/>
  <c r="BN2264" i="1"/>
  <c r="BO2264" i="1"/>
  <c r="BP2264" i="1"/>
  <c r="BQ2264" i="1"/>
  <c r="BR2264" i="1"/>
  <c r="BS2264" i="1"/>
  <c r="BT2264" i="1"/>
  <c r="BU2264" i="1"/>
  <c r="BV2264" i="1"/>
  <c r="BW2264" i="1"/>
  <c r="BX2264" i="1"/>
  <c r="BY2264" i="1"/>
  <c r="BZ2264" i="1"/>
  <c r="CA2264" i="1"/>
  <c r="CB2264" i="1"/>
  <c r="CC2264" i="1"/>
  <c r="CD2264" i="1"/>
  <c r="CE2264" i="1"/>
  <c r="CF2264" i="1"/>
  <c r="CG2264" i="1"/>
  <c r="CH2264" i="1"/>
  <c r="CI2264" i="1"/>
  <c r="CJ2264" i="1"/>
  <c r="CK2264" i="1"/>
  <c r="CL2264" i="1"/>
  <c r="CM2264" i="1"/>
  <c r="CN2264" i="1"/>
  <c r="CO2264" i="1"/>
  <c r="CP2264" i="1"/>
  <c r="CQ2264" i="1"/>
  <c r="CR2264" i="1"/>
  <c r="CS2264" i="1"/>
  <c r="CT2264" i="1"/>
  <c r="CU2264" i="1"/>
  <c r="CV2264" i="1"/>
  <c r="CW2264" i="1"/>
  <c r="CX2264" i="1"/>
  <c r="CY2264" i="1"/>
  <c r="CZ2264" i="1"/>
  <c r="DA2264" i="1"/>
  <c r="BD2264" i="1"/>
  <c r="B2264" i="1"/>
  <c r="BE2265" i="1"/>
  <c r="BF2265" i="1"/>
  <c r="BG2265" i="1"/>
  <c r="BH2265" i="1"/>
  <c r="BI2265" i="1"/>
  <c r="BJ2265" i="1"/>
  <c r="BK2265" i="1"/>
  <c r="BL2265" i="1"/>
  <c r="BM2265" i="1"/>
  <c r="BN2265" i="1"/>
  <c r="BO2265" i="1"/>
  <c r="BP2265" i="1"/>
  <c r="BQ2265" i="1"/>
  <c r="BR2265" i="1"/>
  <c r="BS2265" i="1"/>
  <c r="BT2265" i="1"/>
  <c r="BU2265" i="1"/>
  <c r="BV2265" i="1"/>
  <c r="BW2265" i="1"/>
  <c r="BX2265" i="1"/>
  <c r="BY2265" i="1"/>
  <c r="BZ2265" i="1"/>
  <c r="CA2265" i="1"/>
  <c r="CB2265" i="1"/>
  <c r="CC2265" i="1"/>
  <c r="CD2265" i="1"/>
  <c r="CE2265" i="1"/>
  <c r="CF2265" i="1"/>
  <c r="CG2265" i="1"/>
  <c r="CH2265" i="1"/>
  <c r="CI2265" i="1"/>
  <c r="CJ2265" i="1"/>
  <c r="CK2265" i="1"/>
  <c r="CL2265" i="1"/>
  <c r="CM2265" i="1"/>
  <c r="CN2265" i="1"/>
  <c r="CO2265" i="1"/>
  <c r="CP2265" i="1"/>
  <c r="CQ2265" i="1"/>
  <c r="CR2265" i="1"/>
  <c r="CS2265" i="1"/>
  <c r="CT2265" i="1"/>
  <c r="CU2265" i="1"/>
  <c r="CV2265" i="1"/>
  <c r="CW2265" i="1"/>
  <c r="CX2265" i="1"/>
  <c r="CY2265" i="1"/>
  <c r="CZ2265" i="1"/>
  <c r="DA2265" i="1"/>
  <c r="BD2265" i="1"/>
  <c r="B2265" i="1"/>
  <c r="BE2266" i="1"/>
  <c r="BF2266" i="1"/>
  <c r="BG2266" i="1"/>
  <c r="BH2266" i="1"/>
  <c r="BI2266" i="1"/>
  <c r="BJ2266" i="1"/>
  <c r="BK2266" i="1"/>
  <c r="BL2266" i="1"/>
  <c r="BM2266" i="1"/>
  <c r="BN2266" i="1"/>
  <c r="BO2266" i="1"/>
  <c r="BP2266" i="1"/>
  <c r="BQ2266" i="1"/>
  <c r="BR2266" i="1"/>
  <c r="BS2266" i="1"/>
  <c r="BT2266" i="1"/>
  <c r="BU2266" i="1"/>
  <c r="BV2266" i="1"/>
  <c r="BW2266" i="1"/>
  <c r="BX2266" i="1"/>
  <c r="BY2266" i="1"/>
  <c r="BZ2266" i="1"/>
  <c r="CA2266" i="1"/>
  <c r="CB2266" i="1"/>
  <c r="CC2266" i="1"/>
  <c r="CD2266" i="1"/>
  <c r="CE2266" i="1"/>
  <c r="CF2266" i="1"/>
  <c r="CG2266" i="1"/>
  <c r="CH2266" i="1"/>
  <c r="CI2266" i="1"/>
  <c r="CJ2266" i="1"/>
  <c r="CK2266" i="1"/>
  <c r="CL2266" i="1"/>
  <c r="CM2266" i="1"/>
  <c r="CN2266" i="1"/>
  <c r="CO2266" i="1"/>
  <c r="CP2266" i="1"/>
  <c r="CQ2266" i="1"/>
  <c r="CR2266" i="1"/>
  <c r="CS2266" i="1"/>
  <c r="CT2266" i="1"/>
  <c r="CU2266" i="1"/>
  <c r="CV2266" i="1"/>
  <c r="CW2266" i="1"/>
  <c r="CX2266" i="1"/>
  <c r="CY2266" i="1"/>
  <c r="CZ2266" i="1"/>
  <c r="DA2266" i="1"/>
  <c r="BD2266" i="1"/>
  <c r="B2266" i="1"/>
  <c r="BE2267" i="1"/>
  <c r="BF2267" i="1"/>
  <c r="BG2267" i="1"/>
  <c r="BH2267" i="1"/>
  <c r="BI2267" i="1"/>
  <c r="BJ2267" i="1"/>
  <c r="BK2267" i="1"/>
  <c r="BL2267" i="1"/>
  <c r="BM2267" i="1"/>
  <c r="BN2267" i="1"/>
  <c r="BO2267" i="1"/>
  <c r="BP2267" i="1"/>
  <c r="BQ2267" i="1"/>
  <c r="BR2267" i="1"/>
  <c r="BS2267" i="1"/>
  <c r="BT2267" i="1"/>
  <c r="BU2267" i="1"/>
  <c r="BV2267" i="1"/>
  <c r="BW2267" i="1"/>
  <c r="BX2267" i="1"/>
  <c r="BY2267" i="1"/>
  <c r="BZ2267" i="1"/>
  <c r="CA2267" i="1"/>
  <c r="CB2267" i="1"/>
  <c r="CC2267" i="1"/>
  <c r="CD2267" i="1"/>
  <c r="CE2267" i="1"/>
  <c r="CF2267" i="1"/>
  <c r="CG2267" i="1"/>
  <c r="CH2267" i="1"/>
  <c r="CI2267" i="1"/>
  <c r="CJ2267" i="1"/>
  <c r="CK2267" i="1"/>
  <c r="CL2267" i="1"/>
  <c r="CM2267" i="1"/>
  <c r="CN2267" i="1"/>
  <c r="CO2267" i="1"/>
  <c r="CP2267" i="1"/>
  <c r="CQ2267" i="1"/>
  <c r="CR2267" i="1"/>
  <c r="CS2267" i="1"/>
  <c r="CT2267" i="1"/>
  <c r="CU2267" i="1"/>
  <c r="CV2267" i="1"/>
  <c r="CW2267" i="1"/>
  <c r="CX2267" i="1"/>
  <c r="CY2267" i="1"/>
  <c r="CZ2267" i="1"/>
  <c r="DA2267" i="1"/>
  <c r="BD2267" i="1"/>
  <c r="B2267" i="1"/>
  <c r="BE2268" i="1"/>
  <c r="BF2268" i="1"/>
  <c r="BG2268" i="1"/>
  <c r="BH2268" i="1"/>
  <c r="BI2268" i="1"/>
  <c r="BJ2268" i="1"/>
  <c r="BK2268" i="1"/>
  <c r="BL2268" i="1"/>
  <c r="BM2268" i="1"/>
  <c r="BN2268" i="1"/>
  <c r="BO2268" i="1"/>
  <c r="BP2268" i="1"/>
  <c r="BQ2268" i="1"/>
  <c r="BR2268" i="1"/>
  <c r="BS2268" i="1"/>
  <c r="BT2268" i="1"/>
  <c r="BU2268" i="1"/>
  <c r="BV2268" i="1"/>
  <c r="BW2268" i="1"/>
  <c r="BX2268" i="1"/>
  <c r="BY2268" i="1"/>
  <c r="BZ2268" i="1"/>
  <c r="CA2268" i="1"/>
  <c r="CB2268" i="1"/>
  <c r="CC2268" i="1"/>
  <c r="CD2268" i="1"/>
  <c r="CE2268" i="1"/>
  <c r="CF2268" i="1"/>
  <c r="CG2268" i="1"/>
  <c r="CH2268" i="1"/>
  <c r="CI2268" i="1"/>
  <c r="CJ2268" i="1"/>
  <c r="CK2268" i="1"/>
  <c r="CL2268" i="1"/>
  <c r="CM2268" i="1"/>
  <c r="CN2268" i="1"/>
  <c r="CO2268" i="1"/>
  <c r="CP2268" i="1"/>
  <c r="CQ2268" i="1"/>
  <c r="CR2268" i="1"/>
  <c r="CS2268" i="1"/>
  <c r="CT2268" i="1"/>
  <c r="CU2268" i="1"/>
  <c r="CV2268" i="1"/>
  <c r="CW2268" i="1"/>
  <c r="CX2268" i="1"/>
  <c r="CY2268" i="1"/>
  <c r="CZ2268" i="1"/>
  <c r="DA2268" i="1"/>
  <c r="BD2268" i="1"/>
  <c r="B2268" i="1"/>
  <c r="BE2269" i="1"/>
  <c r="BF2269" i="1"/>
  <c r="BG2269" i="1"/>
  <c r="BH2269" i="1"/>
  <c r="BI2269" i="1"/>
  <c r="BJ2269" i="1"/>
  <c r="BK2269" i="1"/>
  <c r="BL2269" i="1"/>
  <c r="BM2269" i="1"/>
  <c r="BN2269" i="1"/>
  <c r="BO2269" i="1"/>
  <c r="BP2269" i="1"/>
  <c r="BQ2269" i="1"/>
  <c r="BR2269" i="1"/>
  <c r="BS2269" i="1"/>
  <c r="BT2269" i="1"/>
  <c r="BU2269" i="1"/>
  <c r="BV2269" i="1"/>
  <c r="BW2269" i="1"/>
  <c r="BX2269" i="1"/>
  <c r="BY2269" i="1"/>
  <c r="BZ2269" i="1"/>
  <c r="CA2269" i="1"/>
  <c r="CB2269" i="1"/>
  <c r="CC2269" i="1"/>
  <c r="CD2269" i="1"/>
  <c r="CE2269" i="1"/>
  <c r="CF2269" i="1"/>
  <c r="CG2269" i="1"/>
  <c r="CH2269" i="1"/>
  <c r="CI2269" i="1"/>
  <c r="CJ2269" i="1"/>
  <c r="CK2269" i="1"/>
  <c r="CL2269" i="1"/>
  <c r="CM2269" i="1"/>
  <c r="CN2269" i="1"/>
  <c r="CO2269" i="1"/>
  <c r="CP2269" i="1"/>
  <c r="CQ2269" i="1"/>
  <c r="CR2269" i="1"/>
  <c r="CS2269" i="1"/>
  <c r="CT2269" i="1"/>
  <c r="CU2269" i="1"/>
  <c r="CV2269" i="1"/>
  <c r="CW2269" i="1"/>
  <c r="CX2269" i="1"/>
  <c r="CY2269" i="1"/>
  <c r="CZ2269" i="1"/>
  <c r="DA2269" i="1"/>
  <c r="BD2269" i="1"/>
  <c r="B2269" i="1"/>
  <c r="BE2270" i="1"/>
  <c r="BF2270" i="1"/>
  <c r="BG2270" i="1"/>
  <c r="BH2270" i="1"/>
  <c r="BI2270" i="1"/>
  <c r="BJ2270" i="1"/>
  <c r="BK2270" i="1"/>
  <c r="BL2270" i="1"/>
  <c r="BM2270" i="1"/>
  <c r="BN2270" i="1"/>
  <c r="BO2270" i="1"/>
  <c r="BP2270" i="1"/>
  <c r="BQ2270" i="1"/>
  <c r="BR2270" i="1"/>
  <c r="BS2270" i="1"/>
  <c r="BT2270" i="1"/>
  <c r="BU2270" i="1"/>
  <c r="BV2270" i="1"/>
  <c r="BW2270" i="1"/>
  <c r="BX2270" i="1"/>
  <c r="BY2270" i="1"/>
  <c r="BZ2270" i="1"/>
  <c r="CA2270" i="1"/>
  <c r="CB2270" i="1"/>
  <c r="CC2270" i="1"/>
  <c r="CD2270" i="1"/>
  <c r="CE2270" i="1"/>
  <c r="CF2270" i="1"/>
  <c r="CG2270" i="1"/>
  <c r="CH2270" i="1"/>
  <c r="CI2270" i="1"/>
  <c r="CJ2270" i="1"/>
  <c r="CK2270" i="1"/>
  <c r="CL2270" i="1"/>
  <c r="CM2270" i="1"/>
  <c r="CN2270" i="1"/>
  <c r="CO2270" i="1"/>
  <c r="CP2270" i="1"/>
  <c r="CQ2270" i="1"/>
  <c r="CR2270" i="1"/>
  <c r="CS2270" i="1"/>
  <c r="CT2270" i="1"/>
  <c r="CU2270" i="1"/>
  <c r="CV2270" i="1"/>
  <c r="CW2270" i="1"/>
  <c r="CX2270" i="1"/>
  <c r="CY2270" i="1"/>
  <c r="CZ2270" i="1"/>
  <c r="DA2270" i="1"/>
  <c r="BD2270" i="1"/>
  <c r="B2270" i="1"/>
  <c r="BE2271" i="1"/>
  <c r="BF2271" i="1"/>
  <c r="BG2271" i="1"/>
  <c r="BH2271" i="1"/>
  <c r="BI2271" i="1"/>
  <c r="BJ2271" i="1"/>
  <c r="BK2271" i="1"/>
  <c r="BL2271" i="1"/>
  <c r="BM2271" i="1"/>
  <c r="BN2271" i="1"/>
  <c r="BO2271" i="1"/>
  <c r="BP2271" i="1"/>
  <c r="BQ2271" i="1"/>
  <c r="BR2271" i="1"/>
  <c r="BS2271" i="1"/>
  <c r="BT2271" i="1"/>
  <c r="BU2271" i="1"/>
  <c r="BV2271" i="1"/>
  <c r="BW2271" i="1"/>
  <c r="BX2271" i="1"/>
  <c r="BY2271" i="1"/>
  <c r="BZ2271" i="1"/>
  <c r="CA2271" i="1"/>
  <c r="CB2271" i="1"/>
  <c r="CC2271" i="1"/>
  <c r="CD2271" i="1"/>
  <c r="CE2271" i="1"/>
  <c r="CF2271" i="1"/>
  <c r="CG2271" i="1"/>
  <c r="CH2271" i="1"/>
  <c r="CI2271" i="1"/>
  <c r="CJ2271" i="1"/>
  <c r="CK2271" i="1"/>
  <c r="CL2271" i="1"/>
  <c r="CM2271" i="1"/>
  <c r="CN2271" i="1"/>
  <c r="CO2271" i="1"/>
  <c r="CP2271" i="1"/>
  <c r="CQ2271" i="1"/>
  <c r="CR2271" i="1"/>
  <c r="CS2271" i="1"/>
  <c r="CT2271" i="1"/>
  <c r="CU2271" i="1"/>
  <c r="CV2271" i="1"/>
  <c r="CW2271" i="1"/>
  <c r="CX2271" i="1"/>
  <c r="CY2271" i="1"/>
  <c r="CZ2271" i="1"/>
  <c r="DA2271" i="1"/>
  <c r="BD2271" i="1"/>
  <c r="B2271" i="1"/>
  <c r="BE2272" i="1"/>
  <c r="BF2272" i="1"/>
  <c r="BG2272" i="1"/>
  <c r="BH2272" i="1"/>
  <c r="BI2272" i="1"/>
  <c r="BJ2272" i="1"/>
  <c r="BK2272" i="1"/>
  <c r="BL2272" i="1"/>
  <c r="BM2272" i="1"/>
  <c r="BN2272" i="1"/>
  <c r="BO2272" i="1"/>
  <c r="BP2272" i="1"/>
  <c r="BQ2272" i="1"/>
  <c r="BR2272" i="1"/>
  <c r="BS2272" i="1"/>
  <c r="BT2272" i="1"/>
  <c r="BU2272" i="1"/>
  <c r="BV2272" i="1"/>
  <c r="BW2272" i="1"/>
  <c r="BX2272" i="1"/>
  <c r="BY2272" i="1"/>
  <c r="BZ2272" i="1"/>
  <c r="CA2272" i="1"/>
  <c r="CB2272" i="1"/>
  <c r="CC2272" i="1"/>
  <c r="CD2272" i="1"/>
  <c r="CE2272" i="1"/>
  <c r="CF2272" i="1"/>
  <c r="CG2272" i="1"/>
  <c r="CH2272" i="1"/>
  <c r="CI2272" i="1"/>
  <c r="CJ2272" i="1"/>
  <c r="CK2272" i="1"/>
  <c r="CL2272" i="1"/>
  <c r="CM2272" i="1"/>
  <c r="CN2272" i="1"/>
  <c r="CO2272" i="1"/>
  <c r="CP2272" i="1"/>
  <c r="CQ2272" i="1"/>
  <c r="CR2272" i="1"/>
  <c r="CS2272" i="1"/>
  <c r="CT2272" i="1"/>
  <c r="CU2272" i="1"/>
  <c r="CV2272" i="1"/>
  <c r="CW2272" i="1"/>
  <c r="CX2272" i="1"/>
  <c r="CY2272" i="1"/>
  <c r="CZ2272" i="1"/>
  <c r="DA2272" i="1"/>
  <c r="BD2272" i="1"/>
  <c r="B2272" i="1"/>
  <c r="BE2273" i="1"/>
  <c r="BF2273" i="1"/>
  <c r="BG2273" i="1"/>
  <c r="BH2273" i="1"/>
  <c r="BI2273" i="1"/>
  <c r="BJ2273" i="1"/>
  <c r="BK2273" i="1"/>
  <c r="BL2273" i="1"/>
  <c r="BM2273" i="1"/>
  <c r="BN2273" i="1"/>
  <c r="BO2273" i="1"/>
  <c r="BP2273" i="1"/>
  <c r="BQ2273" i="1"/>
  <c r="BR2273" i="1"/>
  <c r="BS2273" i="1"/>
  <c r="BT2273" i="1"/>
  <c r="BU2273" i="1"/>
  <c r="BV2273" i="1"/>
  <c r="BW2273" i="1"/>
  <c r="BX2273" i="1"/>
  <c r="BY2273" i="1"/>
  <c r="BZ2273" i="1"/>
  <c r="CA2273" i="1"/>
  <c r="CB2273" i="1"/>
  <c r="CC2273" i="1"/>
  <c r="CD2273" i="1"/>
  <c r="CE2273" i="1"/>
  <c r="CF2273" i="1"/>
  <c r="CG2273" i="1"/>
  <c r="CH2273" i="1"/>
  <c r="CI2273" i="1"/>
  <c r="CJ2273" i="1"/>
  <c r="CK2273" i="1"/>
  <c r="CL2273" i="1"/>
  <c r="CM2273" i="1"/>
  <c r="CN2273" i="1"/>
  <c r="CO2273" i="1"/>
  <c r="CP2273" i="1"/>
  <c r="CQ2273" i="1"/>
  <c r="CR2273" i="1"/>
  <c r="CS2273" i="1"/>
  <c r="CT2273" i="1"/>
  <c r="CU2273" i="1"/>
  <c r="CV2273" i="1"/>
  <c r="CW2273" i="1"/>
  <c r="CX2273" i="1"/>
  <c r="CY2273" i="1"/>
  <c r="CZ2273" i="1"/>
  <c r="DA2273" i="1"/>
  <c r="BD2273" i="1"/>
  <c r="B2273" i="1"/>
  <c r="BE2274" i="1"/>
  <c r="BF2274" i="1"/>
  <c r="BG2274" i="1"/>
  <c r="BH2274" i="1"/>
  <c r="BI2274" i="1"/>
  <c r="BJ2274" i="1"/>
  <c r="BK2274" i="1"/>
  <c r="BL2274" i="1"/>
  <c r="BM2274" i="1"/>
  <c r="BN2274" i="1"/>
  <c r="BO2274" i="1"/>
  <c r="BP2274" i="1"/>
  <c r="BQ2274" i="1"/>
  <c r="BR2274" i="1"/>
  <c r="BS2274" i="1"/>
  <c r="BT2274" i="1"/>
  <c r="BU2274" i="1"/>
  <c r="BV2274" i="1"/>
  <c r="BW2274" i="1"/>
  <c r="BX2274" i="1"/>
  <c r="BY2274" i="1"/>
  <c r="BZ2274" i="1"/>
  <c r="CA2274" i="1"/>
  <c r="CB2274" i="1"/>
  <c r="CC2274" i="1"/>
  <c r="CD2274" i="1"/>
  <c r="CE2274" i="1"/>
  <c r="CF2274" i="1"/>
  <c r="CG2274" i="1"/>
  <c r="CH2274" i="1"/>
  <c r="CI2274" i="1"/>
  <c r="CJ2274" i="1"/>
  <c r="CK2274" i="1"/>
  <c r="CL2274" i="1"/>
  <c r="CM2274" i="1"/>
  <c r="CN2274" i="1"/>
  <c r="CO2274" i="1"/>
  <c r="CP2274" i="1"/>
  <c r="CQ2274" i="1"/>
  <c r="CR2274" i="1"/>
  <c r="CS2274" i="1"/>
  <c r="CT2274" i="1"/>
  <c r="CU2274" i="1"/>
  <c r="CV2274" i="1"/>
  <c r="CW2274" i="1"/>
  <c r="CX2274" i="1"/>
  <c r="CY2274" i="1"/>
  <c r="CZ2274" i="1"/>
  <c r="DA2274" i="1"/>
  <c r="BD2274" i="1"/>
  <c r="B2274" i="1"/>
  <c r="BE2275" i="1"/>
  <c r="BF2275" i="1"/>
  <c r="BG2275" i="1"/>
  <c r="BH2275" i="1"/>
  <c r="BI2275" i="1"/>
  <c r="BJ2275" i="1"/>
  <c r="BK2275" i="1"/>
  <c r="BL2275" i="1"/>
  <c r="BM2275" i="1"/>
  <c r="BN2275" i="1"/>
  <c r="BO2275" i="1"/>
  <c r="BP2275" i="1"/>
  <c r="BQ2275" i="1"/>
  <c r="BR2275" i="1"/>
  <c r="BS2275" i="1"/>
  <c r="BT2275" i="1"/>
  <c r="BU2275" i="1"/>
  <c r="BV2275" i="1"/>
  <c r="BW2275" i="1"/>
  <c r="BX2275" i="1"/>
  <c r="BY2275" i="1"/>
  <c r="BZ2275" i="1"/>
  <c r="CA2275" i="1"/>
  <c r="CB2275" i="1"/>
  <c r="CC2275" i="1"/>
  <c r="CD2275" i="1"/>
  <c r="CE2275" i="1"/>
  <c r="CF2275" i="1"/>
  <c r="CG2275" i="1"/>
  <c r="CH2275" i="1"/>
  <c r="CI2275" i="1"/>
  <c r="CJ2275" i="1"/>
  <c r="CK2275" i="1"/>
  <c r="CL2275" i="1"/>
  <c r="CM2275" i="1"/>
  <c r="CN2275" i="1"/>
  <c r="CO2275" i="1"/>
  <c r="CP2275" i="1"/>
  <c r="CQ2275" i="1"/>
  <c r="CR2275" i="1"/>
  <c r="CS2275" i="1"/>
  <c r="CT2275" i="1"/>
  <c r="CU2275" i="1"/>
  <c r="CV2275" i="1"/>
  <c r="CW2275" i="1"/>
  <c r="CX2275" i="1"/>
  <c r="CY2275" i="1"/>
  <c r="CZ2275" i="1"/>
  <c r="DA2275" i="1"/>
  <c r="BD2275" i="1"/>
  <c r="B2275" i="1"/>
  <c r="BE2276" i="1"/>
  <c r="BF2276" i="1"/>
  <c r="BG2276" i="1"/>
  <c r="BH2276" i="1"/>
  <c r="BI2276" i="1"/>
  <c r="BJ2276" i="1"/>
  <c r="BK2276" i="1"/>
  <c r="BL2276" i="1"/>
  <c r="BM2276" i="1"/>
  <c r="BN2276" i="1"/>
  <c r="BO2276" i="1"/>
  <c r="BP2276" i="1"/>
  <c r="BQ2276" i="1"/>
  <c r="BR2276" i="1"/>
  <c r="BS2276" i="1"/>
  <c r="BT2276" i="1"/>
  <c r="BU2276" i="1"/>
  <c r="BV2276" i="1"/>
  <c r="BW2276" i="1"/>
  <c r="BX2276" i="1"/>
  <c r="BY2276" i="1"/>
  <c r="BZ2276" i="1"/>
  <c r="CA2276" i="1"/>
  <c r="CB2276" i="1"/>
  <c r="CC2276" i="1"/>
  <c r="CD2276" i="1"/>
  <c r="CE2276" i="1"/>
  <c r="CF2276" i="1"/>
  <c r="CG2276" i="1"/>
  <c r="CH2276" i="1"/>
  <c r="CI2276" i="1"/>
  <c r="CJ2276" i="1"/>
  <c r="CK2276" i="1"/>
  <c r="CL2276" i="1"/>
  <c r="CM2276" i="1"/>
  <c r="CN2276" i="1"/>
  <c r="CO2276" i="1"/>
  <c r="CP2276" i="1"/>
  <c r="CQ2276" i="1"/>
  <c r="CR2276" i="1"/>
  <c r="CS2276" i="1"/>
  <c r="CT2276" i="1"/>
  <c r="CU2276" i="1"/>
  <c r="CV2276" i="1"/>
  <c r="CW2276" i="1"/>
  <c r="CX2276" i="1"/>
  <c r="CY2276" i="1"/>
  <c r="CZ2276" i="1"/>
  <c r="DA2276" i="1"/>
  <c r="BD2276" i="1"/>
  <c r="B2276" i="1"/>
  <c r="BE2277" i="1"/>
  <c r="BF2277" i="1"/>
  <c r="BG2277" i="1"/>
  <c r="BH2277" i="1"/>
  <c r="BI2277" i="1"/>
  <c r="BJ2277" i="1"/>
  <c r="BK2277" i="1"/>
  <c r="BL2277" i="1"/>
  <c r="BM2277" i="1"/>
  <c r="BN2277" i="1"/>
  <c r="BO2277" i="1"/>
  <c r="BP2277" i="1"/>
  <c r="BQ2277" i="1"/>
  <c r="BR2277" i="1"/>
  <c r="BS2277" i="1"/>
  <c r="BT2277" i="1"/>
  <c r="BU2277" i="1"/>
  <c r="BV2277" i="1"/>
  <c r="BW2277" i="1"/>
  <c r="BX2277" i="1"/>
  <c r="BY2277" i="1"/>
  <c r="BZ2277" i="1"/>
  <c r="CA2277" i="1"/>
  <c r="CB2277" i="1"/>
  <c r="CC2277" i="1"/>
  <c r="CD2277" i="1"/>
  <c r="CE2277" i="1"/>
  <c r="CF2277" i="1"/>
  <c r="CG2277" i="1"/>
  <c r="CH2277" i="1"/>
  <c r="CI2277" i="1"/>
  <c r="CJ2277" i="1"/>
  <c r="CK2277" i="1"/>
  <c r="CL2277" i="1"/>
  <c r="CM2277" i="1"/>
  <c r="CN2277" i="1"/>
  <c r="CO2277" i="1"/>
  <c r="CP2277" i="1"/>
  <c r="CQ2277" i="1"/>
  <c r="CR2277" i="1"/>
  <c r="CS2277" i="1"/>
  <c r="CT2277" i="1"/>
  <c r="CU2277" i="1"/>
  <c r="CV2277" i="1"/>
  <c r="CW2277" i="1"/>
  <c r="CX2277" i="1"/>
  <c r="CY2277" i="1"/>
  <c r="CZ2277" i="1"/>
  <c r="DA2277" i="1"/>
  <c r="BD2277" i="1"/>
  <c r="B2277" i="1"/>
  <c r="BE2278" i="1"/>
  <c r="BF2278" i="1"/>
  <c r="BG2278" i="1"/>
  <c r="BH2278" i="1"/>
  <c r="BI2278" i="1"/>
  <c r="BJ2278" i="1"/>
  <c r="BK2278" i="1"/>
  <c r="BL2278" i="1"/>
  <c r="BM2278" i="1"/>
  <c r="BN2278" i="1"/>
  <c r="BO2278" i="1"/>
  <c r="BP2278" i="1"/>
  <c r="BQ2278" i="1"/>
  <c r="BR2278" i="1"/>
  <c r="BS2278" i="1"/>
  <c r="BT2278" i="1"/>
  <c r="BU2278" i="1"/>
  <c r="BV2278" i="1"/>
  <c r="BW2278" i="1"/>
  <c r="BX2278" i="1"/>
  <c r="BY2278" i="1"/>
  <c r="BZ2278" i="1"/>
  <c r="CA2278" i="1"/>
  <c r="CB2278" i="1"/>
  <c r="CC2278" i="1"/>
  <c r="CD2278" i="1"/>
  <c r="CE2278" i="1"/>
  <c r="CF2278" i="1"/>
  <c r="CG2278" i="1"/>
  <c r="CH2278" i="1"/>
  <c r="CI2278" i="1"/>
  <c r="CJ2278" i="1"/>
  <c r="CK2278" i="1"/>
  <c r="CL2278" i="1"/>
  <c r="CM2278" i="1"/>
  <c r="CN2278" i="1"/>
  <c r="CO2278" i="1"/>
  <c r="CP2278" i="1"/>
  <c r="CQ2278" i="1"/>
  <c r="CR2278" i="1"/>
  <c r="CS2278" i="1"/>
  <c r="CT2278" i="1"/>
  <c r="CU2278" i="1"/>
  <c r="CV2278" i="1"/>
  <c r="CW2278" i="1"/>
  <c r="CX2278" i="1"/>
  <c r="CY2278" i="1"/>
  <c r="CZ2278" i="1"/>
  <c r="DA2278" i="1"/>
  <c r="BD2278" i="1"/>
  <c r="B2278" i="1"/>
  <c r="BE2279" i="1"/>
  <c r="BF2279" i="1"/>
  <c r="BG2279" i="1"/>
  <c r="BH2279" i="1"/>
  <c r="BI2279" i="1"/>
  <c r="BJ2279" i="1"/>
  <c r="BK2279" i="1"/>
  <c r="BL2279" i="1"/>
  <c r="BM2279" i="1"/>
  <c r="BN2279" i="1"/>
  <c r="BO2279" i="1"/>
  <c r="BP2279" i="1"/>
  <c r="BQ2279" i="1"/>
  <c r="BR2279" i="1"/>
  <c r="BS2279" i="1"/>
  <c r="BT2279" i="1"/>
  <c r="BU2279" i="1"/>
  <c r="BV2279" i="1"/>
  <c r="BW2279" i="1"/>
  <c r="BX2279" i="1"/>
  <c r="BY2279" i="1"/>
  <c r="BZ2279" i="1"/>
  <c r="CA2279" i="1"/>
  <c r="CB2279" i="1"/>
  <c r="CC2279" i="1"/>
  <c r="CD2279" i="1"/>
  <c r="CE2279" i="1"/>
  <c r="CF2279" i="1"/>
  <c r="CG2279" i="1"/>
  <c r="CH2279" i="1"/>
  <c r="CI2279" i="1"/>
  <c r="CJ2279" i="1"/>
  <c r="CK2279" i="1"/>
  <c r="CL2279" i="1"/>
  <c r="CM2279" i="1"/>
  <c r="CN2279" i="1"/>
  <c r="CO2279" i="1"/>
  <c r="CP2279" i="1"/>
  <c r="CQ2279" i="1"/>
  <c r="CR2279" i="1"/>
  <c r="CS2279" i="1"/>
  <c r="CT2279" i="1"/>
  <c r="CU2279" i="1"/>
  <c r="CV2279" i="1"/>
  <c r="CW2279" i="1"/>
  <c r="CX2279" i="1"/>
  <c r="CY2279" i="1"/>
  <c r="CZ2279" i="1"/>
  <c r="DA2279" i="1"/>
  <c r="BD2279" i="1"/>
  <c r="B2279" i="1"/>
  <c r="BE2280" i="1"/>
  <c r="BF2280" i="1"/>
  <c r="BG2280" i="1"/>
  <c r="BH2280" i="1"/>
  <c r="BI2280" i="1"/>
  <c r="BJ2280" i="1"/>
  <c r="BK2280" i="1"/>
  <c r="BL2280" i="1"/>
  <c r="BM2280" i="1"/>
  <c r="BN2280" i="1"/>
  <c r="BO2280" i="1"/>
  <c r="BP2280" i="1"/>
  <c r="BQ2280" i="1"/>
  <c r="BR2280" i="1"/>
  <c r="BS2280" i="1"/>
  <c r="BT2280" i="1"/>
  <c r="BU2280" i="1"/>
  <c r="BV2280" i="1"/>
  <c r="BW2280" i="1"/>
  <c r="BX2280" i="1"/>
  <c r="BY2280" i="1"/>
  <c r="BZ2280" i="1"/>
  <c r="CA2280" i="1"/>
  <c r="CB2280" i="1"/>
  <c r="CC2280" i="1"/>
  <c r="CD2280" i="1"/>
  <c r="CE2280" i="1"/>
  <c r="CF2280" i="1"/>
  <c r="CG2280" i="1"/>
  <c r="CH2280" i="1"/>
  <c r="CI2280" i="1"/>
  <c r="CJ2280" i="1"/>
  <c r="CK2280" i="1"/>
  <c r="CL2280" i="1"/>
  <c r="CM2280" i="1"/>
  <c r="CN2280" i="1"/>
  <c r="CO2280" i="1"/>
  <c r="CP2280" i="1"/>
  <c r="CQ2280" i="1"/>
  <c r="CR2280" i="1"/>
  <c r="CS2280" i="1"/>
  <c r="CT2280" i="1"/>
  <c r="CU2280" i="1"/>
  <c r="CV2280" i="1"/>
  <c r="CW2280" i="1"/>
  <c r="CX2280" i="1"/>
  <c r="CY2280" i="1"/>
  <c r="CZ2280" i="1"/>
  <c r="DA2280" i="1"/>
  <c r="BD2280" i="1"/>
  <c r="B2280" i="1"/>
  <c r="BE2281" i="1"/>
  <c r="BF2281" i="1"/>
  <c r="BG2281" i="1"/>
  <c r="BH2281" i="1"/>
  <c r="BI2281" i="1"/>
  <c r="BJ2281" i="1"/>
  <c r="BK2281" i="1"/>
  <c r="BL2281" i="1"/>
  <c r="BM2281" i="1"/>
  <c r="BN2281" i="1"/>
  <c r="BO2281" i="1"/>
  <c r="BP2281" i="1"/>
  <c r="BQ2281" i="1"/>
  <c r="BR2281" i="1"/>
  <c r="BS2281" i="1"/>
  <c r="BT2281" i="1"/>
  <c r="BU2281" i="1"/>
  <c r="BV2281" i="1"/>
  <c r="BW2281" i="1"/>
  <c r="BX2281" i="1"/>
  <c r="BY2281" i="1"/>
  <c r="BZ2281" i="1"/>
  <c r="CA2281" i="1"/>
  <c r="CB2281" i="1"/>
  <c r="CC2281" i="1"/>
  <c r="CD2281" i="1"/>
  <c r="CE2281" i="1"/>
  <c r="CF2281" i="1"/>
  <c r="CG2281" i="1"/>
  <c r="CH2281" i="1"/>
  <c r="CI2281" i="1"/>
  <c r="CJ2281" i="1"/>
  <c r="CK2281" i="1"/>
  <c r="CL2281" i="1"/>
  <c r="CM2281" i="1"/>
  <c r="CN2281" i="1"/>
  <c r="CO2281" i="1"/>
  <c r="CP2281" i="1"/>
  <c r="CQ2281" i="1"/>
  <c r="CR2281" i="1"/>
  <c r="CS2281" i="1"/>
  <c r="CT2281" i="1"/>
  <c r="CU2281" i="1"/>
  <c r="CV2281" i="1"/>
  <c r="CW2281" i="1"/>
  <c r="CX2281" i="1"/>
  <c r="CY2281" i="1"/>
  <c r="CZ2281" i="1"/>
  <c r="DA2281" i="1"/>
  <c r="BD2281" i="1"/>
  <c r="B2281" i="1"/>
  <c r="BE2282" i="1"/>
  <c r="BF2282" i="1"/>
  <c r="BG2282" i="1"/>
  <c r="BH2282" i="1"/>
  <c r="BI2282" i="1"/>
  <c r="BJ2282" i="1"/>
  <c r="BK2282" i="1"/>
  <c r="BL2282" i="1"/>
  <c r="BM2282" i="1"/>
  <c r="BN2282" i="1"/>
  <c r="BO2282" i="1"/>
  <c r="BP2282" i="1"/>
  <c r="BQ2282" i="1"/>
  <c r="BR2282" i="1"/>
  <c r="BS2282" i="1"/>
  <c r="BT2282" i="1"/>
  <c r="BU2282" i="1"/>
  <c r="BV2282" i="1"/>
  <c r="BW2282" i="1"/>
  <c r="BX2282" i="1"/>
  <c r="BY2282" i="1"/>
  <c r="BZ2282" i="1"/>
  <c r="CA2282" i="1"/>
  <c r="CB2282" i="1"/>
  <c r="CC2282" i="1"/>
  <c r="CD2282" i="1"/>
  <c r="CE2282" i="1"/>
  <c r="CF2282" i="1"/>
  <c r="CG2282" i="1"/>
  <c r="CH2282" i="1"/>
  <c r="CI2282" i="1"/>
  <c r="CJ2282" i="1"/>
  <c r="CK2282" i="1"/>
  <c r="CL2282" i="1"/>
  <c r="CM2282" i="1"/>
  <c r="CN2282" i="1"/>
  <c r="CO2282" i="1"/>
  <c r="CP2282" i="1"/>
  <c r="CQ2282" i="1"/>
  <c r="CR2282" i="1"/>
  <c r="CS2282" i="1"/>
  <c r="CT2282" i="1"/>
  <c r="CU2282" i="1"/>
  <c r="CV2282" i="1"/>
  <c r="CW2282" i="1"/>
  <c r="CX2282" i="1"/>
  <c r="CY2282" i="1"/>
  <c r="CZ2282" i="1"/>
  <c r="DA2282" i="1"/>
  <c r="BD2282" i="1"/>
  <c r="B2282" i="1"/>
  <c r="BE2283" i="1"/>
  <c r="BF2283" i="1"/>
  <c r="BG2283" i="1"/>
  <c r="BH2283" i="1"/>
  <c r="BI2283" i="1"/>
  <c r="BJ2283" i="1"/>
  <c r="BK2283" i="1"/>
  <c r="BL2283" i="1"/>
  <c r="BM2283" i="1"/>
  <c r="BN2283" i="1"/>
  <c r="BO2283" i="1"/>
  <c r="BP2283" i="1"/>
  <c r="BQ2283" i="1"/>
  <c r="BR2283" i="1"/>
  <c r="BS2283" i="1"/>
  <c r="BT2283" i="1"/>
  <c r="BU2283" i="1"/>
  <c r="BV2283" i="1"/>
  <c r="BW2283" i="1"/>
  <c r="BX2283" i="1"/>
  <c r="BY2283" i="1"/>
  <c r="BZ2283" i="1"/>
  <c r="CA2283" i="1"/>
  <c r="CB2283" i="1"/>
  <c r="CC2283" i="1"/>
  <c r="CD2283" i="1"/>
  <c r="CE2283" i="1"/>
  <c r="CF2283" i="1"/>
  <c r="CG2283" i="1"/>
  <c r="CH2283" i="1"/>
  <c r="CI2283" i="1"/>
  <c r="CJ2283" i="1"/>
  <c r="CK2283" i="1"/>
  <c r="CL2283" i="1"/>
  <c r="CM2283" i="1"/>
  <c r="CN2283" i="1"/>
  <c r="CO2283" i="1"/>
  <c r="CP2283" i="1"/>
  <c r="CQ2283" i="1"/>
  <c r="CR2283" i="1"/>
  <c r="CS2283" i="1"/>
  <c r="CT2283" i="1"/>
  <c r="CU2283" i="1"/>
  <c r="CV2283" i="1"/>
  <c r="CW2283" i="1"/>
  <c r="CX2283" i="1"/>
  <c r="CY2283" i="1"/>
  <c r="CZ2283" i="1"/>
  <c r="DA2283" i="1"/>
  <c r="BD2283" i="1"/>
  <c r="B2283" i="1"/>
  <c r="BE2284" i="1"/>
  <c r="BF2284" i="1"/>
  <c r="BG2284" i="1"/>
  <c r="BH2284" i="1"/>
  <c r="BI2284" i="1"/>
  <c r="BJ2284" i="1"/>
  <c r="BK2284" i="1"/>
  <c r="BL2284" i="1"/>
  <c r="BM2284" i="1"/>
  <c r="BN2284" i="1"/>
  <c r="BO2284" i="1"/>
  <c r="BP2284" i="1"/>
  <c r="BQ2284" i="1"/>
  <c r="BR2284" i="1"/>
  <c r="BS2284" i="1"/>
  <c r="BT2284" i="1"/>
  <c r="BU2284" i="1"/>
  <c r="BV2284" i="1"/>
  <c r="BW2284" i="1"/>
  <c r="BX2284" i="1"/>
  <c r="BY2284" i="1"/>
  <c r="BZ2284" i="1"/>
  <c r="CA2284" i="1"/>
  <c r="CB2284" i="1"/>
  <c r="CC2284" i="1"/>
  <c r="CD2284" i="1"/>
  <c r="CE2284" i="1"/>
  <c r="CF2284" i="1"/>
  <c r="CG2284" i="1"/>
  <c r="CH2284" i="1"/>
  <c r="CI2284" i="1"/>
  <c r="CJ2284" i="1"/>
  <c r="CK2284" i="1"/>
  <c r="CL2284" i="1"/>
  <c r="CM2284" i="1"/>
  <c r="CN2284" i="1"/>
  <c r="CO2284" i="1"/>
  <c r="CP2284" i="1"/>
  <c r="CQ2284" i="1"/>
  <c r="CR2284" i="1"/>
  <c r="CS2284" i="1"/>
  <c r="CT2284" i="1"/>
  <c r="CU2284" i="1"/>
  <c r="CV2284" i="1"/>
  <c r="CW2284" i="1"/>
  <c r="CX2284" i="1"/>
  <c r="CY2284" i="1"/>
  <c r="CZ2284" i="1"/>
  <c r="DA2284" i="1"/>
  <c r="BD2284" i="1"/>
  <c r="B2284" i="1"/>
  <c r="BE2285" i="1"/>
  <c r="BF2285" i="1"/>
  <c r="BG2285" i="1"/>
  <c r="BH2285" i="1"/>
  <c r="BI2285" i="1"/>
  <c r="BJ2285" i="1"/>
  <c r="BK2285" i="1"/>
  <c r="BL2285" i="1"/>
  <c r="BM2285" i="1"/>
  <c r="BN2285" i="1"/>
  <c r="BO2285" i="1"/>
  <c r="BP2285" i="1"/>
  <c r="BQ2285" i="1"/>
  <c r="BR2285" i="1"/>
  <c r="BS2285" i="1"/>
  <c r="BT2285" i="1"/>
  <c r="BU2285" i="1"/>
  <c r="BV2285" i="1"/>
  <c r="BW2285" i="1"/>
  <c r="BX2285" i="1"/>
  <c r="BY2285" i="1"/>
  <c r="BZ2285" i="1"/>
  <c r="CA2285" i="1"/>
  <c r="CB2285" i="1"/>
  <c r="CC2285" i="1"/>
  <c r="CD2285" i="1"/>
  <c r="CE2285" i="1"/>
  <c r="CF2285" i="1"/>
  <c r="CG2285" i="1"/>
  <c r="CH2285" i="1"/>
  <c r="CI2285" i="1"/>
  <c r="CJ2285" i="1"/>
  <c r="CK2285" i="1"/>
  <c r="CL2285" i="1"/>
  <c r="CM2285" i="1"/>
  <c r="CN2285" i="1"/>
  <c r="CO2285" i="1"/>
  <c r="CP2285" i="1"/>
  <c r="CQ2285" i="1"/>
  <c r="CR2285" i="1"/>
  <c r="CS2285" i="1"/>
  <c r="CT2285" i="1"/>
  <c r="CU2285" i="1"/>
  <c r="CV2285" i="1"/>
  <c r="CW2285" i="1"/>
  <c r="CX2285" i="1"/>
  <c r="CY2285" i="1"/>
  <c r="CZ2285" i="1"/>
  <c r="DA2285" i="1"/>
  <c r="BD2285" i="1"/>
  <c r="B2285" i="1"/>
  <c r="BE2286" i="1"/>
  <c r="BF2286" i="1"/>
  <c r="BG2286" i="1"/>
  <c r="BH2286" i="1"/>
  <c r="BI2286" i="1"/>
  <c r="BJ2286" i="1"/>
  <c r="BK2286" i="1"/>
  <c r="BL2286" i="1"/>
  <c r="BM2286" i="1"/>
  <c r="BN2286" i="1"/>
  <c r="BO2286" i="1"/>
  <c r="BP2286" i="1"/>
  <c r="BQ2286" i="1"/>
  <c r="BR2286" i="1"/>
  <c r="BS2286" i="1"/>
  <c r="BT2286" i="1"/>
  <c r="BU2286" i="1"/>
  <c r="BV2286" i="1"/>
  <c r="BW2286" i="1"/>
  <c r="BX2286" i="1"/>
  <c r="BY2286" i="1"/>
  <c r="BZ2286" i="1"/>
  <c r="CA2286" i="1"/>
  <c r="CB2286" i="1"/>
  <c r="CC2286" i="1"/>
  <c r="CD2286" i="1"/>
  <c r="CE2286" i="1"/>
  <c r="CF2286" i="1"/>
  <c r="CG2286" i="1"/>
  <c r="CH2286" i="1"/>
  <c r="CI2286" i="1"/>
  <c r="CJ2286" i="1"/>
  <c r="CK2286" i="1"/>
  <c r="CL2286" i="1"/>
  <c r="CM2286" i="1"/>
  <c r="CN2286" i="1"/>
  <c r="CO2286" i="1"/>
  <c r="CP2286" i="1"/>
  <c r="CQ2286" i="1"/>
  <c r="CR2286" i="1"/>
  <c r="CS2286" i="1"/>
  <c r="CT2286" i="1"/>
  <c r="CU2286" i="1"/>
  <c r="CV2286" i="1"/>
  <c r="CW2286" i="1"/>
  <c r="CX2286" i="1"/>
  <c r="CY2286" i="1"/>
  <c r="CZ2286" i="1"/>
  <c r="DA2286" i="1"/>
  <c r="BD2286" i="1"/>
  <c r="B2286" i="1"/>
  <c r="BE2287" i="1"/>
  <c r="BF2287" i="1"/>
  <c r="BG2287" i="1"/>
  <c r="BH2287" i="1"/>
  <c r="BI2287" i="1"/>
  <c r="BJ2287" i="1"/>
  <c r="BK2287" i="1"/>
  <c r="BL2287" i="1"/>
  <c r="BM2287" i="1"/>
  <c r="BN2287" i="1"/>
  <c r="BO2287" i="1"/>
  <c r="BP2287" i="1"/>
  <c r="BQ2287" i="1"/>
  <c r="BR2287" i="1"/>
  <c r="BS2287" i="1"/>
  <c r="BT2287" i="1"/>
  <c r="BU2287" i="1"/>
  <c r="BV2287" i="1"/>
  <c r="BW2287" i="1"/>
  <c r="BX2287" i="1"/>
  <c r="BY2287" i="1"/>
  <c r="BZ2287" i="1"/>
  <c r="CA2287" i="1"/>
  <c r="CB2287" i="1"/>
  <c r="CC2287" i="1"/>
  <c r="CD2287" i="1"/>
  <c r="CE2287" i="1"/>
  <c r="CF2287" i="1"/>
  <c r="CG2287" i="1"/>
  <c r="CH2287" i="1"/>
  <c r="CI2287" i="1"/>
  <c r="CJ2287" i="1"/>
  <c r="CK2287" i="1"/>
  <c r="CL2287" i="1"/>
  <c r="CM2287" i="1"/>
  <c r="CN2287" i="1"/>
  <c r="CO2287" i="1"/>
  <c r="CP2287" i="1"/>
  <c r="CQ2287" i="1"/>
  <c r="CR2287" i="1"/>
  <c r="CS2287" i="1"/>
  <c r="CT2287" i="1"/>
  <c r="CU2287" i="1"/>
  <c r="CV2287" i="1"/>
  <c r="CW2287" i="1"/>
  <c r="CX2287" i="1"/>
  <c r="CY2287" i="1"/>
  <c r="CZ2287" i="1"/>
  <c r="DA2287" i="1"/>
  <c r="BD2287" i="1"/>
  <c r="B2287" i="1"/>
  <c r="BE2288" i="1"/>
  <c r="BF2288" i="1"/>
  <c r="BG2288" i="1"/>
  <c r="BH2288" i="1"/>
  <c r="BI2288" i="1"/>
  <c r="BJ2288" i="1"/>
  <c r="BK2288" i="1"/>
  <c r="BL2288" i="1"/>
  <c r="BM2288" i="1"/>
  <c r="BN2288" i="1"/>
  <c r="BO2288" i="1"/>
  <c r="BP2288" i="1"/>
  <c r="BQ2288" i="1"/>
  <c r="BR2288" i="1"/>
  <c r="BS2288" i="1"/>
  <c r="BT2288" i="1"/>
  <c r="BU2288" i="1"/>
  <c r="BV2288" i="1"/>
  <c r="BW2288" i="1"/>
  <c r="BX2288" i="1"/>
  <c r="BY2288" i="1"/>
  <c r="BZ2288" i="1"/>
  <c r="CA2288" i="1"/>
  <c r="CB2288" i="1"/>
  <c r="CC2288" i="1"/>
  <c r="CD2288" i="1"/>
  <c r="CE2288" i="1"/>
  <c r="CF2288" i="1"/>
  <c r="CG2288" i="1"/>
  <c r="CH2288" i="1"/>
  <c r="CI2288" i="1"/>
  <c r="CJ2288" i="1"/>
  <c r="CK2288" i="1"/>
  <c r="CL2288" i="1"/>
  <c r="CM2288" i="1"/>
  <c r="CN2288" i="1"/>
  <c r="CO2288" i="1"/>
  <c r="CP2288" i="1"/>
  <c r="CQ2288" i="1"/>
  <c r="CR2288" i="1"/>
  <c r="CS2288" i="1"/>
  <c r="CT2288" i="1"/>
  <c r="CU2288" i="1"/>
  <c r="CV2288" i="1"/>
  <c r="CW2288" i="1"/>
  <c r="CX2288" i="1"/>
  <c r="CY2288" i="1"/>
  <c r="CZ2288" i="1"/>
  <c r="DA2288" i="1"/>
  <c r="BD2288" i="1"/>
  <c r="B2288" i="1"/>
  <c r="BE2289" i="1"/>
  <c r="BF2289" i="1"/>
  <c r="BG2289" i="1"/>
  <c r="BH2289" i="1"/>
  <c r="BI2289" i="1"/>
  <c r="BJ2289" i="1"/>
  <c r="BK2289" i="1"/>
  <c r="BL2289" i="1"/>
  <c r="BM2289" i="1"/>
  <c r="BN2289" i="1"/>
  <c r="BO2289" i="1"/>
  <c r="BP2289" i="1"/>
  <c r="BQ2289" i="1"/>
  <c r="BR2289" i="1"/>
  <c r="BS2289" i="1"/>
  <c r="BT2289" i="1"/>
  <c r="BU2289" i="1"/>
  <c r="BV2289" i="1"/>
  <c r="BW2289" i="1"/>
  <c r="BX2289" i="1"/>
  <c r="BY2289" i="1"/>
  <c r="BZ2289" i="1"/>
  <c r="CA2289" i="1"/>
  <c r="CB2289" i="1"/>
  <c r="CC2289" i="1"/>
  <c r="CD2289" i="1"/>
  <c r="CE2289" i="1"/>
  <c r="CF2289" i="1"/>
  <c r="CG2289" i="1"/>
  <c r="CH2289" i="1"/>
  <c r="CI2289" i="1"/>
  <c r="CJ2289" i="1"/>
  <c r="CK2289" i="1"/>
  <c r="CL2289" i="1"/>
  <c r="CM2289" i="1"/>
  <c r="CN2289" i="1"/>
  <c r="CO2289" i="1"/>
  <c r="CP2289" i="1"/>
  <c r="CQ2289" i="1"/>
  <c r="CR2289" i="1"/>
  <c r="CS2289" i="1"/>
  <c r="CT2289" i="1"/>
  <c r="CU2289" i="1"/>
  <c r="CV2289" i="1"/>
  <c r="CW2289" i="1"/>
  <c r="CX2289" i="1"/>
  <c r="CY2289" i="1"/>
  <c r="CZ2289" i="1"/>
  <c r="DA2289" i="1"/>
  <c r="BD2289" i="1"/>
  <c r="B2289" i="1"/>
  <c r="BE2290" i="1"/>
  <c r="BF2290" i="1"/>
  <c r="BG2290" i="1"/>
  <c r="BH2290" i="1"/>
  <c r="BI2290" i="1"/>
  <c r="BJ2290" i="1"/>
  <c r="BK2290" i="1"/>
  <c r="BL2290" i="1"/>
  <c r="BM2290" i="1"/>
  <c r="BN2290" i="1"/>
  <c r="BO2290" i="1"/>
  <c r="BP2290" i="1"/>
  <c r="BQ2290" i="1"/>
  <c r="BR2290" i="1"/>
  <c r="BS2290" i="1"/>
  <c r="BT2290" i="1"/>
  <c r="BU2290" i="1"/>
  <c r="BV2290" i="1"/>
  <c r="BW2290" i="1"/>
  <c r="BX2290" i="1"/>
  <c r="BY2290" i="1"/>
  <c r="BZ2290" i="1"/>
  <c r="CA2290" i="1"/>
  <c r="CB2290" i="1"/>
  <c r="CC2290" i="1"/>
  <c r="CD2290" i="1"/>
  <c r="CE2290" i="1"/>
  <c r="CF2290" i="1"/>
  <c r="CG2290" i="1"/>
  <c r="CH2290" i="1"/>
  <c r="CI2290" i="1"/>
  <c r="CJ2290" i="1"/>
  <c r="CK2290" i="1"/>
  <c r="CL2290" i="1"/>
  <c r="CM2290" i="1"/>
  <c r="CN2290" i="1"/>
  <c r="CO2290" i="1"/>
  <c r="CP2290" i="1"/>
  <c r="CQ2290" i="1"/>
  <c r="CR2290" i="1"/>
  <c r="CS2290" i="1"/>
  <c r="CT2290" i="1"/>
  <c r="CU2290" i="1"/>
  <c r="CV2290" i="1"/>
  <c r="CW2290" i="1"/>
  <c r="CX2290" i="1"/>
  <c r="CY2290" i="1"/>
  <c r="CZ2290" i="1"/>
  <c r="DA2290" i="1"/>
  <c r="BD2290" i="1"/>
  <c r="B2290" i="1"/>
  <c r="BE2291" i="1"/>
  <c r="BF2291" i="1"/>
  <c r="BG2291" i="1"/>
  <c r="BH2291" i="1"/>
  <c r="BI2291" i="1"/>
  <c r="BJ2291" i="1"/>
  <c r="BK2291" i="1"/>
  <c r="BL2291" i="1"/>
  <c r="BM2291" i="1"/>
  <c r="BN2291" i="1"/>
  <c r="BO2291" i="1"/>
  <c r="BP2291" i="1"/>
  <c r="BQ2291" i="1"/>
  <c r="BR2291" i="1"/>
  <c r="BS2291" i="1"/>
  <c r="BT2291" i="1"/>
  <c r="BU2291" i="1"/>
  <c r="BV2291" i="1"/>
  <c r="BW2291" i="1"/>
  <c r="BX2291" i="1"/>
  <c r="BY2291" i="1"/>
  <c r="BZ2291" i="1"/>
  <c r="CA2291" i="1"/>
  <c r="CB2291" i="1"/>
  <c r="CC2291" i="1"/>
  <c r="CD2291" i="1"/>
  <c r="CE2291" i="1"/>
  <c r="CF2291" i="1"/>
  <c r="CG2291" i="1"/>
  <c r="CH2291" i="1"/>
  <c r="CI2291" i="1"/>
  <c r="CJ2291" i="1"/>
  <c r="CK2291" i="1"/>
  <c r="CL2291" i="1"/>
  <c r="CM2291" i="1"/>
  <c r="CN2291" i="1"/>
  <c r="CO2291" i="1"/>
  <c r="CP2291" i="1"/>
  <c r="CQ2291" i="1"/>
  <c r="CR2291" i="1"/>
  <c r="CS2291" i="1"/>
  <c r="CT2291" i="1"/>
  <c r="CU2291" i="1"/>
  <c r="CV2291" i="1"/>
  <c r="CW2291" i="1"/>
  <c r="CX2291" i="1"/>
  <c r="CY2291" i="1"/>
  <c r="CZ2291" i="1"/>
  <c r="DA2291" i="1"/>
  <c r="BD2291" i="1"/>
  <c r="B2291" i="1"/>
  <c r="BE2292" i="1"/>
  <c r="BF2292" i="1"/>
  <c r="BG2292" i="1"/>
  <c r="BH2292" i="1"/>
  <c r="BI2292" i="1"/>
  <c r="BJ2292" i="1"/>
  <c r="BK2292" i="1"/>
  <c r="BL2292" i="1"/>
  <c r="BM2292" i="1"/>
  <c r="BN2292" i="1"/>
  <c r="BO2292" i="1"/>
  <c r="BP2292" i="1"/>
  <c r="BQ2292" i="1"/>
  <c r="BR2292" i="1"/>
  <c r="BS2292" i="1"/>
  <c r="BT2292" i="1"/>
  <c r="BU2292" i="1"/>
  <c r="BV2292" i="1"/>
  <c r="BW2292" i="1"/>
  <c r="BX2292" i="1"/>
  <c r="BY2292" i="1"/>
  <c r="BZ2292" i="1"/>
  <c r="CA2292" i="1"/>
  <c r="CB2292" i="1"/>
  <c r="CC2292" i="1"/>
  <c r="CD2292" i="1"/>
  <c r="CE2292" i="1"/>
  <c r="CF2292" i="1"/>
  <c r="CG2292" i="1"/>
  <c r="CH2292" i="1"/>
  <c r="CI2292" i="1"/>
  <c r="CJ2292" i="1"/>
  <c r="CK2292" i="1"/>
  <c r="CL2292" i="1"/>
  <c r="CM2292" i="1"/>
  <c r="CN2292" i="1"/>
  <c r="CO2292" i="1"/>
  <c r="CP2292" i="1"/>
  <c r="CQ2292" i="1"/>
  <c r="CR2292" i="1"/>
  <c r="CS2292" i="1"/>
  <c r="CT2292" i="1"/>
  <c r="CU2292" i="1"/>
  <c r="CV2292" i="1"/>
  <c r="CW2292" i="1"/>
  <c r="CX2292" i="1"/>
  <c r="CY2292" i="1"/>
  <c r="CZ2292" i="1"/>
  <c r="DA2292" i="1"/>
  <c r="BD2292" i="1"/>
  <c r="B2292" i="1"/>
  <c r="BE2293" i="1"/>
  <c r="BF2293" i="1"/>
  <c r="BG2293" i="1"/>
  <c r="BH2293" i="1"/>
  <c r="BI2293" i="1"/>
  <c r="BJ2293" i="1"/>
  <c r="BK2293" i="1"/>
  <c r="BL2293" i="1"/>
  <c r="BM2293" i="1"/>
  <c r="BN2293" i="1"/>
  <c r="BO2293" i="1"/>
  <c r="BP2293" i="1"/>
  <c r="BQ2293" i="1"/>
  <c r="BR2293" i="1"/>
  <c r="BS2293" i="1"/>
  <c r="BT2293" i="1"/>
  <c r="BU2293" i="1"/>
  <c r="BV2293" i="1"/>
  <c r="BW2293" i="1"/>
  <c r="BX2293" i="1"/>
  <c r="BY2293" i="1"/>
  <c r="BZ2293" i="1"/>
  <c r="CA2293" i="1"/>
  <c r="CB2293" i="1"/>
  <c r="CC2293" i="1"/>
  <c r="CD2293" i="1"/>
  <c r="CE2293" i="1"/>
  <c r="CF2293" i="1"/>
  <c r="CG2293" i="1"/>
  <c r="CH2293" i="1"/>
  <c r="CI2293" i="1"/>
  <c r="CJ2293" i="1"/>
  <c r="CK2293" i="1"/>
  <c r="CL2293" i="1"/>
  <c r="CM2293" i="1"/>
  <c r="CN2293" i="1"/>
  <c r="CO2293" i="1"/>
  <c r="CP2293" i="1"/>
  <c r="CQ2293" i="1"/>
  <c r="CR2293" i="1"/>
  <c r="CS2293" i="1"/>
  <c r="CT2293" i="1"/>
  <c r="CU2293" i="1"/>
  <c r="CV2293" i="1"/>
  <c r="CW2293" i="1"/>
  <c r="CX2293" i="1"/>
  <c r="CY2293" i="1"/>
  <c r="CZ2293" i="1"/>
  <c r="DA2293" i="1"/>
  <c r="BD2293" i="1"/>
  <c r="B2293" i="1"/>
  <c r="BE2294" i="1"/>
  <c r="BF2294" i="1"/>
  <c r="BG2294" i="1"/>
  <c r="BH2294" i="1"/>
  <c r="BI2294" i="1"/>
  <c r="BJ2294" i="1"/>
  <c r="BK2294" i="1"/>
  <c r="BL2294" i="1"/>
  <c r="BM2294" i="1"/>
  <c r="BN2294" i="1"/>
  <c r="BO2294" i="1"/>
  <c r="BP2294" i="1"/>
  <c r="BQ2294" i="1"/>
  <c r="BR2294" i="1"/>
  <c r="BS2294" i="1"/>
  <c r="BT2294" i="1"/>
  <c r="BU2294" i="1"/>
  <c r="BV2294" i="1"/>
  <c r="BW2294" i="1"/>
  <c r="BX2294" i="1"/>
  <c r="BY2294" i="1"/>
  <c r="BZ2294" i="1"/>
  <c r="CA2294" i="1"/>
  <c r="CB2294" i="1"/>
  <c r="CC2294" i="1"/>
  <c r="CD2294" i="1"/>
  <c r="CE2294" i="1"/>
  <c r="CF2294" i="1"/>
  <c r="CG2294" i="1"/>
  <c r="CH2294" i="1"/>
  <c r="CI2294" i="1"/>
  <c r="CJ2294" i="1"/>
  <c r="CK2294" i="1"/>
  <c r="CL2294" i="1"/>
  <c r="CM2294" i="1"/>
  <c r="CN2294" i="1"/>
  <c r="CO2294" i="1"/>
  <c r="CP2294" i="1"/>
  <c r="CQ2294" i="1"/>
  <c r="CR2294" i="1"/>
  <c r="CS2294" i="1"/>
  <c r="CT2294" i="1"/>
  <c r="CU2294" i="1"/>
  <c r="CV2294" i="1"/>
  <c r="CW2294" i="1"/>
  <c r="CX2294" i="1"/>
  <c r="CY2294" i="1"/>
  <c r="CZ2294" i="1"/>
  <c r="DA2294" i="1"/>
  <c r="BD2294" i="1"/>
  <c r="B2294" i="1"/>
  <c r="BE2295" i="1"/>
  <c r="BF2295" i="1"/>
  <c r="BG2295" i="1"/>
  <c r="BH2295" i="1"/>
  <c r="BI2295" i="1"/>
  <c r="BJ2295" i="1"/>
  <c r="BK2295" i="1"/>
  <c r="BL2295" i="1"/>
  <c r="BM2295" i="1"/>
  <c r="BN2295" i="1"/>
  <c r="BO2295" i="1"/>
  <c r="BP2295" i="1"/>
  <c r="BQ2295" i="1"/>
  <c r="BR2295" i="1"/>
  <c r="BS2295" i="1"/>
  <c r="BT2295" i="1"/>
  <c r="BU2295" i="1"/>
  <c r="BV2295" i="1"/>
  <c r="BW2295" i="1"/>
  <c r="BX2295" i="1"/>
  <c r="BY2295" i="1"/>
  <c r="BZ2295" i="1"/>
  <c r="CA2295" i="1"/>
  <c r="CB2295" i="1"/>
  <c r="CC2295" i="1"/>
  <c r="CD2295" i="1"/>
  <c r="CE2295" i="1"/>
  <c r="CF2295" i="1"/>
  <c r="CG2295" i="1"/>
  <c r="CH2295" i="1"/>
  <c r="CI2295" i="1"/>
  <c r="CJ2295" i="1"/>
  <c r="CK2295" i="1"/>
  <c r="CL2295" i="1"/>
  <c r="CM2295" i="1"/>
  <c r="CN2295" i="1"/>
  <c r="CO2295" i="1"/>
  <c r="CP2295" i="1"/>
  <c r="CQ2295" i="1"/>
  <c r="CR2295" i="1"/>
  <c r="CS2295" i="1"/>
  <c r="CT2295" i="1"/>
  <c r="CU2295" i="1"/>
  <c r="CV2295" i="1"/>
  <c r="CW2295" i="1"/>
  <c r="CX2295" i="1"/>
  <c r="CY2295" i="1"/>
  <c r="CZ2295" i="1"/>
  <c r="DA2295" i="1"/>
  <c r="BD2295" i="1"/>
  <c r="B2295" i="1"/>
  <c r="BE2296" i="1"/>
  <c r="BF2296" i="1"/>
  <c r="BG2296" i="1"/>
  <c r="BH2296" i="1"/>
  <c r="BI2296" i="1"/>
  <c r="BJ2296" i="1"/>
  <c r="BK2296" i="1"/>
  <c r="BL2296" i="1"/>
  <c r="BM2296" i="1"/>
  <c r="BN2296" i="1"/>
  <c r="BO2296" i="1"/>
  <c r="BP2296" i="1"/>
  <c r="BQ2296" i="1"/>
  <c r="BR2296" i="1"/>
  <c r="BS2296" i="1"/>
  <c r="BT2296" i="1"/>
  <c r="BU2296" i="1"/>
  <c r="BV2296" i="1"/>
  <c r="BW2296" i="1"/>
  <c r="BX2296" i="1"/>
  <c r="BY2296" i="1"/>
  <c r="BZ2296" i="1"/>
  <c r="CA2296" i="1"/>
  <c r="CB2296" i="1"/>
  <c r="CC2296" i="1"/>
  <c r="CD2296" i="1"/>
  <c r="CE2296" i="1"/>
  <c r="CF2296" i="1"/>
  <c r="CG2296" i="1"/>
  <c r="CH2296" i="1"/>
  <c r="CI2296" i="1"/>
  <c r="CJ2296" i="1"/>
  <c r="CK2296" i="1"/>
  <c r="CL2296" i="1"/>
  <c r="CM2296" i="1"/>
  <c r="CN2296" i="1"/>
  <c r="CO2296" i="1"/>
  <c r="CP2296" i="1"/>
  <c r="CQ2296" i="1"/>
  <c r="CR2296" i="1"/>
  <c r="CS2296" i="1"/>
  <c r="CT2296" i="1"/>
  <c r="CU2296" i="1"/>
  <c r="CV2296" i="1"/>
  <c r="CW2296" i="1"/>
  <c r="CX2296" i="1"/>
  <c r="CY2296" i="1"/>
  <c r="CZ2296" i="1"/>
  <c r="DA2296" i="1"/>
  <c r="BD2296" i="1"/>
  <c r="B2296" i="1"/>
  <c r="BE2297" i="1"/>
  <c r="BF2297" i="1"/>
  <c r="BG2297" i="1"/>
  <c r="BH2297" i="1"/>
  <c r="BI2297" i="1"/>
  <c r="BJ2297" i="1"/>
  <c r="BK2297" i="1"/>
  <c r="BL2297" i="1"/>
  <c r="BM2297" i="1"/>
  <c r="BN2297" i="1"/>
  <c r="BO2297" i="1"/>
  <c r="BP2297" i="1"/>
  <c r="BQ2297" i="1"/>
  <c r="BR2297" i="1"/>
  <c r="BS2297" i="1"/>
  <c r="BT2297" i="1"/>
  <c r="BU2297" i="1"/>
  <c r="BV2297" i="1"/>
  <c r="BW2297" i="1"/>
  <c r="BX2297" i="1"/>
  <c r="BY2297" i="1"/>
  <c r="BZ2297" i="1"/>
  <c r="CA2297" i="1"/>
  <c r="CB2297" i="1"/>
  <c r="CC2297" i="1"/>
  <c r="CD2297" i="1"/>
  <c r="CE2297" i="1"/>
  <c r="CF2297" i="1"/>
  <c r="CG2297" i="1"/>
  <c r="CH2297" i="1"/>
  <c r="CI2297" i="1"/>
  <c r="CJ2297" i="1"/>
  <c r="CK2297" i="1"/>
  <c r="CL2297" i="1"/>
  <c r="CM2297" i="1"/>
  <c r="CN2297" i="1"/>
  <c r="CO2297" i="1"/>
  <c r="CP2297" i="1"/>
  <c r="CQ2297" i="1"/>
  <c r="CR2297" i="1"/>
  <c r="CS2297" i="1"/>
  <c r="CT2297" i="1"/>
  <c r="CU2297" i="1"/>
  <c r="CV2297" i="1"/>
  <c r="CW2297" i="1"/>
  <c r="CX2297" i="1"/>
  <c r="CY2297" i="1"/>
  <c r="CZ2297" i="1"/>
  <c r="DA2297" i="1"/>
  <c r="BD2297" i="1"/>
  <c r="B2297" i="1"/>
  <c r="BE2298" i="1"/>
  <c r="BF2298" i="1"/>
  <c r="BG2298" i="1"/>
  <c r="BH2298" i="1"/>
  <c r="BI2298" i="1"/>
  <c r="BJ2298" i="1"/>
  <c r="BK2298" i="1"/>
  <c r="BL2298" i="1"/>
  <c r="BM2298" i="1"/>
  <c r="BN2298" i="1"/>
  <c r="BO2298" i="1"/>
  <c r="BP2298" i="1"/>
  <c r="BQ2298" i="1"/>
  <c r="BR2298" i="1"/>
  <c r="BS2298" i="1"/>
  <c r="BT2298" i="1"/>
  <c r="BU2298" i="1"/>
  <c r="BV2298" i="1"/>
  <c r="BW2298" i="1"/>
  <c r="BX2298" i="1"/>
  <c r="BY2298" i="1"/>
  <c r="BZ2298" i="1"/>
  <c r="CA2298" i="1"/>
  <c r="CB2298" i="1"/>
  <c r="CC2298" i="1"/>
  <c r="CD2298" i="1"/>
  <c r="CE2298" i="1"/>
  <c r="CF2298" i="1"/>
  <c r="CG2298" i="1"/>
  <c r="CH2298" i="1"/>
  <c r="CI2298" i="1"/>
  <c r="CJ2298" i="1"/>
  <c r="CK2298" i="1"/>
  <c r="CL2298" i="1"/>
  <c r="CM2298" i="1"/>
  <c r="CN2298" i="1"/>
  <c r="CO2298" i="1"/>
  <c r="CP2298" i="1"/>
  <c r="CQ2298" i="1"/>
  <c r="CR2298" i="1"/>
  <c r="CS2298" i="1"/>
  <c r="CT2298" i="1"/>
  <c r="CU2298" i="1"/>
  <c r="CV2298" i="1"/>
  <c r="CW2298" i="1"/>
  <c r="CX2298" i="1"/>
  <c r="CY2298" i="1"/>
  <c r="CZ2298" i="1"/>
  <c r="DA2298" i="1"/>
  <c r="BD2298" i="1"/>
  <c r="B2298" i="1"/>
  <c r="BE2299" i="1"/>
  <c r="BF2299" i="1"/>
  <c r="BG2299" i="1"/>
  <c r="BH2299" i="1"/>
  <c r="BI2299" i="1"/>
  <c r="BJ2299" i="1"/>
  <c r="BK2299" i="1"/>
  <c r="BL2299" i="1"/>
  <c r="BM2299" i="1"/>
  <c r="BN2299" i="1"/>
  <c r="BO2299" i="1"/>
  <c r="BP2299" i="1"/>
  <c r="BQ2299" i="1"/>
  <c r="BR2299" i="1"/>
  <c r="BS2299" i="1"/>
  <c r="BT2299" i="1"/>
  <c r="BU2299" i="1"/>
  <c r="BV2299" i="1"/>
  <c r="BW2299" i="1"/>
  <c r="BX2299" i="1"/>
  <c r="BY2299" i="1"/>
  <c r="BZ2299" i="1"/>
  <c r="CA2299" i="1"/>
  <c r="CB2299" i="1"/>
  <c r="CC2299" i="1"/>
  <c r="CD2299" i="1"/>
  <c r="CE2299" i="1"/>
  <c r="CF2299" i="1"/>
  <c r="CG2299" i="1"/>
  <c r="CH2299" i="1"/>
  <c r="CI2299" i="1"/>
  <c r="CJ2299" i="1"/>
  <c r="CK2299" i="1"/>
  <c r="CL2299" i="1"/>
  <c r="CM2299" i="1"/>
  <c r="CN2299" i="1"/>
  <c r="CO2299" i="1"/>
  <c r="CP2299" i="1"/>
  <c r="CQ2299" i="1"/>
  <c r="CR2299" i="1"/>
  <c r="CS2299" i="1"/>
  <c r="CT2299" i="1"/>
  <c r="CU2299" i="1"/>
  <c r="CV2299" i="1"/>
  <c r="CW2299" i="1"/>
  <c r="CX2299" i="1"/>
  <c r="CY2299" i="1"/>
  <c r="CZ2299" i="1"/>
  <c r="DA2299" i="1"/>
  <c r="BD2299" i="1"/>
  <c r="B2299" i="1"/>
  <c r="BE2300" i="1"/>
  <c r="BF2300" i="1"/>
  <c r="BG2300" i="1"/>
  <c r="BH2300" i="1"/>
  <c r="BI2300" i="1"/>
  <c r="BJ2300" i="1"/>
  <c r="BK2300" i="1"/>
  <c r="BL2300" i="1"/>
  <c r="BM2300" i="1"/>
  <c r="BN2300" i="1"/>
  <c r="BO2300" i="1"/>
  <c r="BP2300" i="1"/>
  <c r="BQ2300" i="1"/>
  <c r="BR2300" i="1"/>
  <c r="BS2300" i="1"/>
  <c r="BT2300" i="1"/>
  <c r="BU2300" i="1"/>
  <c r="BV2300" i="1"/>
  <c r="BW2300" i="1"/>
  <c r="BX2300" i="1"/>
  <c r="BY2300" i="1"/>
  <c r="BZ2300" i="1"/>
  <c r="CA2300" i="1"/>
  <c r="CB2300" i="1"/>
  <c r="CC2300" i="1"/>
  <c r="CD2300" i="1"/>
  <c r="CE2300" i="1"/>
  <c r="CF2300" i="1"/>
  <c r="CG2300" i="1"/>
  <c r="CH2300" i="1"/>
  <c r="CI2300" i="1"/>
  <c r="CJ2300" i="1"/>
  <c r="CK2300" i="1"/>
  <c r="CL2300" i="1"/>
  <c r="CM2300" i="1"/>
  <c r="CN2300" i="1"/>
  <c r="CO2300" i="1"/>
  <c r="CP2300" i="1"/>
  <c r="CQ2300" i="1"/>
  <c r="CR2300" i="1"/>
  <c r="CS2300" i="1"/>
  <c r="CT2300" i="1"/>
  <c r="CU2300" i="1"/>
  <c r="CV2300" i="1"/>
  <c r="CW2300" i="1"/>
  <c r="CX2300" i="1"/>
  <c r="CY2300" i="1"/>
  <c r="CZ2300" i="1"/>
  <c r="DA2300" i="1"/>
  <c r="BD2300" i="1"/>
  <c r="B2300" i="1"/>
  <c r="BE2301" i="1"/>
  <c r="BF2301" i="1"/>
  <c r="BG2301" i="1"/>
  <c r="BH2301" i="1"/>
  <c r="BI2301" i="1"/>
  <c r="BJ2301" i="1"/>
  <c r="BK2301" i="1"/>
  <c r="BL2301" i="1"/>
  <c r="BM2301" i="1"/>
  <c r="BN2301" i="1"/>
  <c r="BO2301" i="1"/>
  <c r="BP2301" i="1"/>
  <c r="BQ2301" i="1"/>
  <c r="BR2301" i="1"/>
  <c r="BS2301" i="1"/>
  <c r="BT2301" i="1"/>
  <c r="BU2301" i="1"/>
  <c r="BV2301" i="1"/>
  <c r="BW2301" i="1"/>
  <c r="BX2301" i="1"/>
  <c r="BY2301" i="1"/>
  <c r="BZ2301" i="1"/>
  <c r="CA2301" i="1"/>
  <c r="CB2301" i="1"/>
  <c r="CC2301" i="1"/>
  <c r="CD2301" i="1"/>
  <c r="CE2301" i="1"/>
  <c r="CF2301" i="1"/>
  <c r="CG2301" i="1"/>
  <c r="CH2301" i="1"/>
  <c r="CI2301" i="1"/>
  <c r="CJ2301" i="1"/>
  <c r="CK2301" i="1"/>
  <c r="CL2301" i="1"/>
  <c r="CM2301" i="1"/>
  <c r="CN2301" i="1"/>
  <c r="CO2301" i="1"/>
  <c r="CP2301" i="1"/>
  <c r="CQ2301" i="1"/>
  <c r="CR2301" i="1"/>
  <c r="CS2301" i="1"/>
  <c r="CT2301" i="1"/>
  <c r="CU2301" i="1"/>
  <c r="CV2301" i="1"/>
  <c r="CW2301" i="1"/>
  <c r="CX2301" i="1"/>
  <c r="CY2301" i="1"/>
  <c r="CZ2301" i="1"/>
  <c r="DA2301" i="1"/>
  <c r="BD2301" i="1"/>
  <c r="B2301" i="1"/>
  <c r="BE2302" i="1"/>
  <c r="BF2302" i="1"/>
  <c r="BG2302" i="1"/>
  <c r="BH2302" i="1"/>
  <c r="BI2302" i="1"/>
  <c r="BJ2302" i="1"/>
  <c r="BK2302" i="1"/>
  <c r="BL2302" i="1"/>
  <c r="BM2302" i="1"/>
  <c r="BN2302" i="1"/>
  <c r="BO2302" i="1"/>
  <c r="BP2302" i="1"/>
  <c r="BQ2302" i="1"/>
  <c r="BR2302" i="1"/>
  <c r="BS2302" i="1"/>
  <c r="BT2302" i="1"/>
  <c r="BU2302" i="1"/>
  <c r="BV2302" i="1"/>
  <c r="BW2302" i="1"/>
  <c r="BX2302" i="1"/>
  <c r="BY2302" i="1"/>
  <c r="BZ2302" i="1"/>
  <c r="CA2302" i="1"/>
  <c r="CB2302" i="1"/>
  <c r="CC2302" i="1"/>
  <c r="CD2302" i="1"/>
  <c r="CE2302" i="1"/>
  <c r="CF2302" i="1"/>
  <c r="CG2302" i="1"/>
  <c r="CH2302" i="1"/>
  <c r="CI2302" i="1"/>
  <c r="CJ2302" i="1"/>
  <c r="CK2302" i="1"/>
  <c r="CL2302" i="1"/>
  <c r="CM2302" i="1"/>
  <c r="CN2302" i="1"/>
  <c r="CO2302" i="1"/>
  <c r="CP2302" i="1"/>
  <c r="CQ2302" i="1"/>
  <c r="CR2302" i="1"/>
  <c r="CS2302" i="1"/>
  <c r="CT2302" i="1"/>
  <c r="CU2302" i="1"/>
  <c r="CV2302" i="1"/>
  <c r="CW2302" i="1"/>
  <c r="CX2302" i="1"/>
  <c r="CY2302" i="1"/>
  <c r="CZ2302" i="1"/>
  <c r="DA2302" i="1"/>
  <c r="BD2302" i="1"/>
  <c r="B2302" i="1"/>
  <c r="BE2303" i="1"/>
  <c r="BF2303" i="1"/>
  <c r="BG2303" i="1"/>
  <c r="BH2303" i="1"/>
  <c r="BI2303" i="1"/>
  <c r="BJ2303" i="1"/>
  <c r="BK2303" i="1"/>
  <c r="BL2303" i="1"/>
  <c r="BM2303" i="1"/>
  <c r="BN2303" i="1"/>
  <c r="BO2303" i="1"/>
  <c r="BP2303" i="1"/>
  <c r="BQ2303" i="1"/>
  <c r="BR2303" i="1"/>
  <c r="BS2303" i="1"/>
  <c r="BT2303" i="1"/>
  <c r="BU2303" i="1"/>
  <c r="BV2303" i="1"/>
  <c r="BW2303" i="1"/>
  <c r="BX2303" i="1"/>
  <c r="BY2303" i="1"/>
  <c r="BZ2303" i="1"/>
  <c r="CA2303" i="1"/>
  <c r="CB2303" i="1"/>
  <c r="CC2303" i="1"/>
  <c r="CD2303" i="1"/>
  <c r="CE2303" i="1"/>
  <c r="CF2303" i="1"/>
  <c r="CG2303" i="1"/>
  <c r="CH2303" i="1"/>
  <c r="CI2303" i="1"/>
  <c r="CJ2303" i="1"/>
  <c r="CK2303" i="1"/>
  <c r="CL2303" i="1"/>
  <c r="CM2303" i="1"/>
  <c r="CN2303" i="1"/>
  <c r="CO2303" i="1"/>
  <c r="CP2303" i="1"/>
  <c r="CQ2303" i="1"/>
  <c r="CR2303" i="1"/>
  <c r="CS2303" i="1"/>
  <c r="CT2303" i="1"/>
  <c r="CU2303" i="1"/>
  <c r="CV2303" i="1"/>
  <c r="CW2303" i="1"/>
  <c r="CX2303" i="1"/>
  <c r="CY2303" i="1"/>
  <c r="CZ2303" i="1"/>
  <c r="DA2303" i="1"/>
  <c r="BD2303" i="1"/>
  <c r="B2303" i="1"/>
  <c r="BE2304" i="1"/>
  <c r="BF2304" i="1"/>
  <c r="BG2304" i="1"/>
  <c r="BH2304" i="1"/>
  <c r="BI2304" i="1"/>
  <c r="BJ2304" i="1"/>
  <c r="BK2304" i="1"/>
  <c r="BL2304" i="1"/>
  <c r="BM2304" i="1"/>
  <c r="BN2304" i="1"/>
  <c r="BO2304" i="1"/>
  <c r="BP2304" i="1"/>
  <c r="BQ2304" i="1"/>
  <c r="BR2304" i="1"/>
  <c r="BS2304" i="1"/>
  <c r="BT2304" i="1"/>
  <c r="BU2304" i="1"/>
  <c r="BV2304" i="1"/>
  <c r="BW2304" i="1"/>
  <c r="BX2304" i="1"/>
  <c r="BY2304" i="1"/>
  <c r="BZ2304" i="1"/>
  <c r="CA2304" i="1"/>
  <c r="CB2304" i="1"/>
  <c r="CC2304" i="1"/>
  <c r="CD2304" i="1"/>
  <c r="CE2304" i="1"/>
  <c r="CF2304" i="1"/>
  <c r="CG2304" i="1"/>
  <c r="CH2304" i="1"/>
  <c r="CI2304" i="1"/>
  <c r="CJ2304" i="1"/>
  <c r="CK2304" i="1"/>
  <c r="CL2304" i="1"/>
  <c r="CM2304" i="1"/>
  <c r="CN2304" i="1"/>
  <c r="CO2304" i="1"/>
  <c r="CP2304" i="1"/>
  <c r="CQ2304" i="1"/>
  <c r="CR2304" i="1"/>
  <c r="CS2304" i="1"/>
  <c r="CT2304" i="1"/>
  <c r="CU2304" i="1"/>
  <c r="CV2304" i="1"/>
  <c r="CW2304" i="1"/>
  <c r="CX2304" i="1"/>
  <c r="CY2304" i="1"/>
  <c r="CZ2304" i="1"/>
  <c r="DA2304" i="1"/>
  <c r="BD2304" i="1"/>
  <c r="B2304" i="1"/>
  <c r="BE2305" i="1"/>
  <c r="BF2305" i="1"/>
  <c r="BG2305" i="1"/>
  <c r="BH2305" i="1"/>
  <c r="BI2305" i="1"/>
  <c r="BJ2305" i="1"/>
  <c r="BK2305" i="1"/>
  <c r="BL2305" i="1"/>
  <c r="BM2305" i="1"/>
  <c r="BN2305" i="1"/>
  <c r="BO2305" i="1"/>
  <c r="BP2305" i="1"/>
  <c r="BQ2305" i="1"/>
  <c r="BR2305" i="1"/>
  <c r="BS2305" i="1"/>
  <c r="BT2305" i="1"/>
  <c r="BU2305" i="1"/>
  <c r="BV2305" i="1"/>
  <c r="BW2305" i="1"/>
  <c r="BX2305" i="1"/>
  <c r="BY2305" i="1"/>
  <c r="BZ2305" i="1"/>
  <c r="CA2305" i="1"/>
  <c r="CB2305" i="1"/>
  <c r="CC2305" i="1"/>
  <c r="CD2305" i="1"/>
  <c r="CE2305" i="1"/>
  <c r="CF2305" i="1"/>
  <c r="CG2305" i="1"/>
  <c r="CH2305" i="1"/>
  <c r="CI2305" i="1"/>
  <c r="CJ2305" i="1"/>
  <c r="CK2305" i="1"/>
  <c r="CL2305" i="1"/>
  <c r="CM2305" i="1"/>
  <c r="CN2305" i="1"/>
  <c r="CO2305" i="1"/>
  <c r="CP2305" i="1"/>
  <c r="CQ2305" i="1"/>
  <c r="CR2305" i="1"/>
  <c r="CS2305" i="1"/>
  <c r="CT2305" i="1"/>
  <c r="CU2305" i="1"/>
  <c r="CV2305" i="1"/>
  <c r="CW2305" i="1"/>
  <c r="CX2305" i="1"/>
  <c r="CY2305" i="1"/>
  <c r="CZ2305" i="1"/>
  <c r="DA2305" i="1"/>
  <c r="BD2305" i="1"/>
  <c r="B2305" i="1"/>
  <c r="BE2306" i="1"/>
  <c r="BF2306" i="1"/>
  <c r="BG2306" i="1"/>
  <c r="BH2306" i="1"/>
  <c r="BI2306" i="1"/>
  <c r="BJ2306" i="1"/>
  <c r="BK2306" i="1"/>
  <c r="BL2306" i="1"/>
  <c r="BM2306" i="1"/>
  <c r="BN2306" i="1"/>
  <c r="BO2306" i="1"/>
  <c r="BP2306" i="1"/>
  <c r="BQ2306" i="1"/>
  <c r="BR2306" i="1"/>
  <c r="BS2306" i="1"/>
  <c r="BT2306" i="1"/>
  <c r="BU2306" i="1"/>
  <c r="BV2306" i="1"/>
  <c r="BW2306" i="1"/>
  <c r="BX2306" i="1"/>
  <c r="BY2306" i="1"/>
  <c r="BZ2306" i="1"/>
  <c r="CA2306" i="1"/>
  <c r="CB2306" i="1"/>
  <c r="CC2306" i="1"/>
  <c r="CD2306" i="1"/>
  <c r="CE2306" i="1"/>
  <c r="CF2306" i="1"/>
  <c r="CG2306" i="1"/>
  <c r="CH2306" i="1"/>
  <c r="CI2306" i="1"/>
  <c r="CJ2306" i="1"/>
  <c r="CK2306" i="1"/>
  <c r="CL2306" i="1"/>
  <c r="CM2306" i="1"/>
  <c r="CN2306" i="1"/>
  <c r="CO2306" i="1"/>
  <c r="CP2306" i="1"/>
  <c r="CQ2306" i="1"/>
  <c r="CR2306" i="1"/>
  <c r="CS2306" i="1"/>
  <c r="CT2306" i="1"/>
  <c r="CU2306" i="1"/>
  <c r="CV2306" i="1"/>
  <c r="CW2306" i="1"/>
  <c r="CX2306" i="1"/>
  <c r="CY2306" i="1"/>
  <c r="CZ2306" i="1"/>
  <c r="DA2306" i="1"/>
  <c r="BD2306" i="1"/>
  <c r="B2306" i="1"/>
  <c r="BE2307" i="1"/>
  <c r="BF2307" i="1"/>
  <c r="BG2307" i="1"/>
  <c r="BH2307" i="1"/>
  <c r="BI2307" i="1"/>
  <c r="BJ2307" i="1"/>
  <c r="BK2307" i="1"/>
  <c r="BL2307" i="1"/>
  <c r="BM2307" i="1"/>
  <c r="BN2307" i="1"/>
  <c r="BO2307" i="1"/>
  <c r="BP2307" i="1"/>
  <c r="BQ2307" i="1"/>
  <c r="BR2307" i="1"/>
  <c r="BS2307" i="1"/>
  <c r="BT2307" i="1"/>
  <c r="BU2307" i="1"/>
  <c r="BV2307" i="1"/>
  <c r="BW2307" i="1"/>
  <c r="BX2307" i="1"/>
  <c r="BY2307" i="1"/>
  <c r="BZ2307" i="1"/>
  <c r="CA2307" i="1"/>
  <c r="CB2307" i="1"/>
  <c r="CC2307" i="1"/>
  <c r="CD2307" i="1"/>
  <c r="CE2307" i="1"/>
  <c r="CF2307" i="1"/>
  <c r="CG2307" i="1"/>
  <c r="CH2307" i="1"/>
  <c r="CI2307" i="1"/>
  <c r="CJ2307" i="1"/>
  <c r="CK2307" i="1"/>
  <c r="CL2307" i="1"/>
  <c r="CM2307" i="1"/>
  <c r="CN2307" i="1"/>
  <c r="CO2307" i="1"/>
  <c r="CP2307" i="1"/>
  <c r="CQ2307" i="1"/>
  <c r="CR2307" i="1"/>
  <c r="CS2307" i="1"/>
  <c r="CT2307" i="1"/>
  <c r="CU2307" i="1"/>
  <c r="CV2307" i="1"/>
  <c r="CW2307" i="1"/>
  <c r="CX2307" i="1"/>
  <c r="CY2307" i="1"/>
  <c r="CZ2307" i="1"/>
  <c r="DA2307" i="1"/>
  <c r="BD2307" i="1"/>
  <c r="B2307" i="1"/>
  <c r="BE2308" i="1"/>
  <c r="BF2308" i="1"/>
  <c r="BG2308" i="1"/>
  <c r="BH2308" i="1"/>
  <c r="BI2308" i="1"/>
  <c r="BJ2308" i="1"/>
  <c r="BK2308" i="1"/>
  <c r="BL2308" i="1"/>
  <c r="BM2308" i="1"/>
  <c r="BN2308" i="1"/>
  <c r="BO2308" i="1"/>
  <c r="BP2308" i="1"/>
  <c r="BQ2308" i="1"/>
  <c r="BR2308" i="1"/>
  <c r="BS2308" i="1"/>
  <c r="BT2308" i="1"/>
  <c r="BU2308" i="1"/>
  <c r="BV2308" i="1"/>
  <c r="BW2308" i="1"/>
  <c r="BX2308" i="1"/>
  <c r="BY2308" i="1"/>
  <c r="BZ2308" i="1"/>
  <c r="CA2308" i="1"/>
  <c r="CB2308" i="1"/>
  <c r="CC2308" i="1"/>
  <c r="CD2308" i="1"/>
  <c r="CE2308" i="1"/>
  <c r="CF2308" i="1"/>
  <c r="CG2308" i="1"/>
  <c r="CH2308" i="1"/>
  <c r="CI2308" i="1"/>
  <c r="CJ2308" i="1"/>
  <c r="CK2308" i="1"/>
  <c r="CL2308" i="1"/>
  <c r="CM2308" i="1"/>
  <c r="CN2308" i="1"/>
  <c r="CO2308" i="1"/>
  <c r="CP2308" i="1"/>
  <c r="CQ2308" i="1"/>
  <c r="CR2308" i="1"/>
  <c r="CS2308" i="1"/>
  <c r="CT2308" i="1"/>
  <c r="CU2308" i="1"/>
  <c r="CV2308" i="1"/>
  <c r="CW2308" i="1"/>
  <c r="CX2308" i="1"/>
  <c r="CY2308" i="1"/>
  <c r="CZ2308" i="1"/>
  <c r="DA2308" i="1"/>
  <c r="BD2308" i="1"/>
  <c r="B2308" i="1"/>
  <c r="BE2309" i="1"/>
  <c r="BF2309" i="1"/>
  <c r="BG2309" i="1"/>
  <c r="BH2309" i="1"/>
  <c r="BI2309" i="1"/>
  <c r="BJ2309" i="1"/>
  <c r="BK2309" i="1"/>
  <c r="BL2309" i="1"/>
  <c r="BM2309" i="1"/>
  <c r="BN2309" i="1"/>
  <c r="BO2309" i="1"/>
  <c r="BP2309" i="1"/>
  <c r="BQ2309" i="1"/>
  <c r="BR2309" i="1"/>
  <c r="BS2309" i="1"/>
  <c r="BT2309" i="1"/>
  <c r="BU2309" i="1"/>
  <c r="BV2309" i="1"/>
  <c r="BW2309" i="1"/>
  <c r="BX2309" i="1"/>
  <c r="BY2309" i="1"/>
  <c r="BZ2309" i="1"/>
  <c r="CA2309" i="1"/>
  <c r="CB2309" i="1"/>
  <c r="CC2309" i="1"/>
  <c r="CD2309" i="1"/>
  <c r="CE2309" i="1"/>
  <c r="CF2309" i="1"/>
  <c r="CG2309" i="1"/>
  <c r="CH2309" i="1"/>
  <c r="CI2309" i="1"/>
  <c r="CJ2309" i="1"/>
  <c r="CK2309" i="1"/>
  <c r="CL2309" i="1"/>
  <c r="CM2309" i="1"/>
  <c r="CN2309" i="1"/>
  <c r="CO2309" i="1"/>
  <c r="CP2309" i="1"/>
  <c r="CQ2309" i="1"/>
  <c r="CR2309" i="1"/>
  <c r="CS2309" i="1"/>
  <c r="CT2309" i="1"/>
  <c r="CU2309" i="1"/>
  <c r="CV2309" i="1"/>
  <c r="CW2309" i="1"/>
  <c r="CX2309" i="1"/>
  <c r="CY2309" i="1"/>
  <c r="CZ2309" i="1"/>
  <c r="DA2309" i="1"/>
  <c r="BD2309" i="1"/>
  <c r="B2309" i="1"/>
  <c r="BE2310" i="1"/>
  <c r="BF2310" i="1"/>
  <c r="BG2310" i="1"/>
  <c r="BH2310" i="1"/>
  <c r="BI2310" i="1"/>
  <c r="BJ2310" i="1"/>
  <c r="BK2310" i="1"/>
  <c r="BL2310" i="1"/>
  <c r="BM2310" i="1"/>
  <c r="BN2310" i="1"/>
  <c r="BO2310" i="1"/>
  <c r="BP2310" i="1"/>
  <c r="BQ2310" i="1"/>
  <c r="BR2310" i="1"/>
  <c r="BS2310" i="1"/>
  <c r="BT2310" i="1"/>
  <c r="BU2310" i="1"/>
  <c r="BV2310" i="1"/>
  <c r="BW2310" i="1"/>
  <c r="BX2310" i="1"/>
  <c r="BY2310" i="1"/>
  <c r="BZ2310" i="1"/>
  <c r="CA2310" i="1"/>
  <c r="CB2310" i="1"/>
  <c r="CC2310" i="1"/>
  <c r="CD2310" i="1"/>
  <c r="CE2310" i="1"/>
  <c r="CF2310" i="1"/>
  <c r="CG2310" i="1"/>
  <c r="CH2310" i="1"/>
  <c r="CI2310" i="1"/>
  <c r="CJ2310" i="1"/>
  <c r="CK2310" i="1"/>
  <c r="CL2310" i="1"/>
  <c r="CM2310" i="1"/>
  <c r="CN2310" i="1"/>
  <c r="CO2310" i="1"/>
  <c r="CP2310" i="1"/>
  <c r="CQ2310" i="1"/>
  <c r="CR2310" i="1"/>
  <c r="CS2310" i="1"/>
  <c r="CT2310" i="1"/>
  <c r="CU2310" i="1"/>
  <c r="CV2310" i="1"/>
  <c r="CW2310" i="1"/>
  <c r="CX2310" i="1"/>
  <c r="CY2310" i="1"/>
  <c r="CZ2310" i="1"/>
  <c r="DA2310" i="1"/>
  <c r="BD2310" i="1"/>
  <c r="B2310" i="1"/>
  <c r="BE2311" i="1"/>
  <c r="BF2311" i="1"/>
  <c r="BG2311" i="1"/>
  <c r="BH2311" i="1"/>
  <c r="BI2311" i="1"/>
  <c r="BJ2311" i="1"/>
  <c r="BK2311" i="1"/>
  <c r="BL2311" i="1"/>
  <c r="BM2311" i="1"/>
  <c r="BN2311" i="1"/>
  <c r="BO2311" i="1"/>
  <c r="BP2311" i="1"/>
  <c r="BQ2311" i="1"/>
  <c r="BR2311" i="1"/>
  <c r="BS2311" i="1"/>
  <c r="BT2311" i="1"/>
  <c r="BU2311" i="1"/>
  <c r="BV2311" i="1"/>
  <c r="BW2311" i="1"/>
  <c r="BX2311" i="1"/>
  <c r="BY2311" i="1"/>
  <c r="BZ2311" i="1"/>
  <c r="CA2311" i="1"/>
  <c r="CB2311" i="1"/>
  <c r="CC2311" i="1"/>
  <c r="CD2311" i="1"/>
  <c r="CE2311" i="1"/>
  <c r="CF2311" i="1"/>
  <c r="CG2311" i="1"/>
  <c r="CH2311" i="1"/>
  <c r="CI2311" i="1"/>
  <c r="CJ2311" i="1"/>
  <c r="CK2311" i="1"/>
  <c r="CL2311" i="1"/>
  <c r="CM2311" i="1"/>
  <c r="CN2311" i="1"/>
  <c r="CO2311" i="1"/>
  <c r="CP2311" i="1"/>
  <c r="CQ2311" i="1"/>
  <c r="CR2311" i="1"/>
  <c r="CS2311" i="1"/>
  <c r="CT2311" i="1"/>
  <c r="CU2311" i="1"/>
  <c r="CV2311" i="1"/>
  <c r="CW2311" i="1"/>
  <c r="CX2311" i="1"/>
  <c r="CY2311" i="1"/>
  <c r="CZ2311" i="1"/>
  <c r="DA2311" i="1"/>
  <c r="BD2311" i="1"/>
  <c r="B2311" i="1"/>
  <c r="BE2312" i="1"/>
  <c r="BF2312" i="1"/>
  <c r="BG2312" i="1"/>
  <c r="BH2312" i="1"/>
  <c r="BI2312" i="1"/>
  <c r="BJ2312" i="1"/>
  <c r="BK2312" i="1"/>
  <c r="BL2312" i="1"/>
  <c r="BM2312" i="1"/>
  <c r="BN2312" i="1"/>
  <c r="BO2312" i="1"/>
  <c r="BP2312" i="1"/>
  <c r="BQ2312" i="1"/>
  <c r="BR2312" i="1"/>
  <c r="BS2312" i="1"/>
  <c r="BT2312" i="1"/>
  <c r="BU2312" i="1"/>
  <c r="BV2312" i="1"/>
  <c r="BW2312" i="1"/>
  <c r="BX2312" i="1"/>
  <c r="BY2312" i="1"/>
  <c r="BZ2312" i="1"/>
  <c r="CA2312" i="1"/>
  <c r="CB2312" i="1"/>
  <c r="CC2312" i="1"/>
  <c r="CD2312" i="1"/>
  <c r="CE2312" i="1"/>
  <c r="CF2312" i="1"/>
  <c r="CG2312" i="1"/>
  <c r="CH2312" i="1"/>
  <c r="CI2312" i="1"/>
  <c r="CJ2312" i="1"/>
  <c r="CK2312" i="1"/>
  <c r="CL2312" i="1"/>
  <c r="CM2312" i="1"/>
  <c r="CN2312" i="1"/>
  <c r="CO2312" i="1"/>
  <c r="CP2312" i="1"/>
  <c r="CQ2312" i="1"/>
  <c r="CR2312" i="1"/>
  <c r="CS2312" i="1"/>
  <c r="CT2312" i="1"/>
  <c r="CU2312" i="1"/>
  <c r="CV2312" i="1"/>
  <c r="CW2312" i="1"/>
  <c r="CX2312" i="1"/>
  <c r="CY2312" i="1"/>
  <c r="CZ2312" i="1"/>
  <c r="DA2312" i="1"/>
  <c r="BD2312" i="1"/>
  <c r="B2312" i="1"/>
  <c r="BE2313" i="1"/>
  <c r="BF2313" i="1"/>
  <c r="BG2313" i="1"/>
  <c r="BH2313" i="1"/>
  <c r="BI2313" i="1"/>
  <c r="BJ2313" i="1"/>
  <c r="BK2313" i="1"/>
  <c r="BL2313" i="1"/>
  <c r="BM2313" i="1"/>
  <c r="BN2313" i="1"/>
  <c r="BO2313" i="1"/>
  <c r="BP2313" i="1"/>
  <c r="BQ2313" i="1"/>
  <c r="BR2313" i="1"/>
  <c r="BS2313" i="1"/>
  <c r="BT2313" i="1"/>
  <c r="BU2313" i="1"/>
  <c r="BV2313" i="1"/>
  <c r="BW2313" i="1"/>
  <c r="BX2313" i="1"/>
  <c r="BY2313" i="1"/>
  <c r="BZ2313" i="1"/>
  <c r="CA2313" i="1"/>
  <c r="CB2313" i="1"/>
  <c r="CC2313" i="1"/>
  <c r="CD2313" i="1"/>
  <c r="CE2313" i="1"/>
  <c r="CF2313" i="1"/>
  <c r="CG2313" i="1"/>
  <c r="CH2313" i="1"/>
  <c r="CI2313" i="1"/>
  <c r="CJ2313" i="1"/>
  <c r="CK2313" i="1"/>
  <c r="CL2313" i="1"/>
  <c r="CM2313" i="1"/>
  <c r="CN2313" i="1"/>
  <c r="CO2313" i="1"/>
  <c r="CP2313" i="1"/>
  <c r="CQ2313" i="1"/>
  <c r="CR2313" i="1"/>
  <c r="CS2313" i="1"/>
  <c r="CT2313" i="1"/>
  <c r="CU2313" i="1"/>
  <c r="CV2313" i="1"/>
  <c r="CW2313" i="1"/>
  <c r="CX2313" i="1"/>
  <c r="CY2313" i="1"/>
  <c r="CZ2313" i="1"/>
  <c r="DA2313" i="1"/>
  <c r="BD2313" i="1"/>
  <c r="B2313" i="1"/>
  <c r="BE2314" i="1"/>
  <c r="BF2314" i="1"/>
  <c r="BG2314" i="1"/>
  <c r="BH2314" i="1"/>
  <c r="BI2314" i="1"/>
  <c r="BJ2314" i="1"/>
  <c r="BK2314" i="1"/>
  <c r="BL2314" i="1"/>
  <c r="BM2314" i="1"/>
  <c r="BN2314" i="1"/>
  <c r="BO2314" i="1"/>
  <c r="BP2314" i="1"/>
  <c r="BQ2314" i="1"/>
  <c r="BR2314" i="1"/>
  <c r="BS2314" i="1"/>
  <c r="BT2314" i="1"/>
  <c r="BU2314" i="1"/>
  <c r="BV2314" i="1"/>
  <c r="BW2314" i="1"/>
  <c r="BX2314" i="1"/>
  <c r="BY2314" i="1"/>
  <c r="BZ2314" i="1"/>
  <c r="CA2314" i="1"/>
  <c r="CB2314" i="1"/>
  <c r="CC2314" i="1"/>
  <c r="CD2314" i="1"/>
  <c r="CE2314" i="1"/>
  <c r="CF2314" i="1"/>
  <c r="CG2314" i="1"/>
  <c r="CH2314" i="1"/>
  <c r="CI2314" i="1"/>
  <c r="CJ2314" i="1"/>
  <c r="CK2314" i="1"/>
  <c r="CL2314" i="1"/>
  <c r="CM2314" i="1"/>
  <c r="CN2314" i="1"/>
  <c r="CO2314" i="1"/>
  <c r="CP2314" i="1"/>
  <c r="CQ2314" i="1"/>
  <c r="CR2314" i="1"/>
  <c r="CS2314" i="1"/>
  <c r="CT2314" i="1"/>
  <c r="CU2314" i="1"/>
  <c r="CV2314" i="1"/>
  <c r="CW2314" i="1"/>
  <c r="CX2314" i="1"/>
  <c r="CY2314" i="1"/>
  <c r="CZ2314" i="1"/>
  <c r="DA2314" i="1"/>
  <c r="BD2314" i="1"/>
  <c r="B2314" i="1"/>
  <c r="BE2315" i="1"/>
  <c r="BF2315" i="1"/>
  <c r="BG2315" i="1"/>
  <c r="BH2315" i="1"/>
  <c r="BI2315" i="1"/>
  <c r="BJ2315" i="1"/>
  <c r="BK2315" i="1"/>
  <c r="BL2315" i="1"/>
  <c r="BM2315" i="1"/>
  <c r="BN2315" i="1"/>
  <c r="BO2315" i="1"/>
  <c r="BP2315" i="1"/>
  <c r="BQ2315" i="1"/>
  <c r="BR2315" i="1"/>
  <c r="BS2315" i="1"/>
  <c r="BT2315" i="1"/>
  <c r="BU2315" i="1"/>
  <c r="BV2315" i="1"/>
  <c r="BW2315" i="1"/>
  <c r="BX2315" i="1"/>
  <c r="BY2315" i="1"/>
  <c r="BZ2315" i="1"/>
  <c r="CA2315" i="1"/>
  <c r="CB2315" i="1"/>
  <c r="CC2315" i="1"/>
  <c r="CD2315" i="1"/>
  <c r="CE2315" i="1"/>
  <c r="CF2315" i="1"/>
  <c r="CG2315" i="1"/>
  <c r="CH2315" i="1"/>
  <c r="CI2315" i="1"/>
  <c r="CJ2315" i="1"/>
  <c r="CK2315" i="1"/>
  <c r="CL2315" i="1"/>
  <c r="CM2315" i="1"/>
  <c r="CN2315" i="1"/>
  <c r="CO2315" i="1"/>
  <c r="CP2315" i="1"/>
  <c r="CQ2315" i="1"/>
  <c r="CR2315" i="1"/>
  <c r="CS2315" i="1"/>
  <c r="CT2315" i="1"/>
  <c r="CU2315" i="1"/>
  <c r="CV2315" i="1"/>
  <c r="CW2315" i="1"/>
  <c r="CX2315" i="1"/>
  <c r="CY2315" i="1"/>
  <c r="CZ2315" i="1"/>
  <c r="DA2315" i="1"/>
  <c r="BD2315" i="1"/>
  <c r="B2315" i="1"/>
  <c r="BE2316" i="1"/>
  <c r="BF2316" i="1"/>
  <c r="BG2316" i="1"/>
  <c r="BH2316" i="1"/>
  <c r="BI2316" i="1"/>
  <c r="BJ2316" i="1"/>
  <c r="BK2316" i="1"/>
  <c r="BL2316" i="1"/>
  <c r="BM2316" i="1"/>
  <c r="BN2316" i="1"/>
  <c r="BO2316" i="1"/>
  <c r="BP2316" i="1"/>
  <c r="BQ2316" i="1"/>
  <c r="BR2316" i="1"/>
  <c r="BS2316" i="1"/>
  <c r="BT2316" i="1"/>
  <c r="BU2316" i="1"/>
  <c r="BV2316" i="1"/>
  <c r="BW2316" i="1"/>
  <c r="BX2316" i="1"/>
  <c r="BY2316" i="1"/>
  <c r="BZ2316" i="1"/>
  <c r="CA2316" i="1"/>
  <c r="CB2316" i="1"/>
  <c r="CC2316" i="1"/>
  <c r="CD2316" i="1"/>
  <c r="CE2316" i="1"/>
  <c r="CF2316" i="1"/>
  <c r="CG2316" i="1"/>
  <c r="CH2316" i="1"/>
  <c r="CI2316" i="1"/>
  <c r="CJ2316" i="1"/>
  <c r="CK2316" i="1"/>
  <c r="CL2316" i="1"/>
  <c r="CM2316" i="1"/>
  <c r="CN2316" i="1"/>
  <c r="CO2316" i="1"/>
  <c r="CP2316" i="1"/>
  <c r="CQ2316" i="1"/>
  <c r="CR2316" i="1"/>
  <c r="CS2316" i="1"/>
  <c r="CT2316" i="1"/>
  <c r="CU2316" i="1"/>
  <c r="CV2316" i="1"/>
  <c r="CW2316" i="1"/>
  <c r="CX2316" i="1"/>
  <c r="CY2316" i="1"/>
  <c r="CZ2316" i="1"/>
  <c r="DA2316" i="1"/>
  <c r="BD2316" i="1"/>
  <c r="B2316" i="1"/>
  <c r="BE2317" i="1"/>
  <c r="BF2317" i="1"/>
  <c r="BG2317" i="1"/>
  <c r="BH2317" i="1"/>
  <c r="BI2317" i="1"/>
  <c r="BJ2317" i="1"/>
  <c r="BK2317" i="1"/>
  <c r="BL2317" i="1"/>
  <c r="BM2317" i="1"/>
  <c r="BN2317" i="1"/>
  <c r="BO2317" i="1"/>
  <c r="BP2317" i="1"/>
  <c r="BQ2317" i="1"/>
  <c r="BR2317" i="1"/>
  <c r="BS2317" i="1"/>
  <c r="BT2317" i="1"/>
  <c r="BU2317" i="1"/>
  <c r="BV2317" i="1"/>
  <c r="BW2317" i="1"/>
  <c r="BX2317" i="1"/>
  <c r="BY2317" i="1"/>
  <c r="BZ2317" i="1"/>
  <c r="CA2317" i="1"/>
  <c r="CB2317" i="1"/>
  <c r="CC2317" i="1"/>
  <c r="CD2317" i="1"/>
  <c r="CE2317" i="1"/>
  <c r="CF2317" i="1"/>
  <c r="CG2317" i="1"/>
  <c r="CH2317" i="1"/>
  <c r="CI2317" i="1"/>
  <c r="CJ2317" i="1"/>
  <c r="CK2317" i="1"/>
  <c r="CL2317" i="1"/>
  <c r="CM2317" i="1"/>
  <c r="CN2317" i="1"/>
  <c r="CO2317" i="1"/>
  <c r="CP2317" i="1"/>
  <c r="CQ2317" i="1"/>
  <c r="CR2317" i="1"/>
  <c r="CS2317" i="1"/>
  <c r="CT2317" i="1"/>
  <c r="CU2317" i="1"/>
  <c r="CV2317" i="1"/>
  <c r="CW2317" i="1"/>
  <c r="CX2317" i="1"/>
  <c r="CY2317" i="1"/>
  <c r="CZ2317" i="1"/>
  <c r="DA2317" i="1"/>
  <c r="BD2317" i="1"/>
  <c r="B2317" i="1"/>
  <c r="BE2318" i="1"/>
  <c r="BF2318" i="1"/>
  <c r="BG2318" i="1"/>
  <c r="BH2318" i="1"/>
  <c r="BI2318" i="1"/>
  <c r="BJ2318" i="1"/>
  <c r="BK2318" i="1"/>
  <c r="BL2318" i="1"/>
  <c r="BM2318" i="1"/>
  <c r="BN2318" i="1"/>
  <c r="BO2318" i="1"/>
  <c r="BP2318" i="1"/>
  <c r="BQ2318" i="1"/>
  <c r="BR2318" i="1"/>
  <c r="BS2318" i="1"/>
  <c r="BT2318" i="1"/>
  <c r="BU2318" i="1"/>
  <c r="BV2318" i="1"/>
  <c r="BW2318" i="1"/>
  <c r="BX2318" i="1"/>
  <c r="BY2318" i="1"/>
  <c r="BZ2318" i="1"/>
  <c r="CA2318" i="1"/>
  <c r="CB2318" i="1"/>
  <c r="CC2318" i="1"/>
  <c r="CD2318" i="1"/>
  <c r="CE2318" i="1"/>
  <c r="CF2318" i="1"/>
  <c r="CG2318" i="1"/>
  <c r="CH2318" i="1"/>
  <c r="CI2318" i="1"/>
  <c r="CJ2318" i="1"/>
  <c r="CK2318" i="1"/>
  <c r="CL2318" i="1"/>
  <c r="CM2318" i="1"/>
  <c r="CN2318" i="1"/>
  <c r="CO2318" i="1"/>
  <c r="CP2318" i="1"/>
  <c r="CQ2318" i="1"/>
  <c r="CR2318" i="1"/>
  <c r="CS2318" i="1"/>
  <c r="CT2318" i="1"/>
  <c r="CU2318" i="1"/>
  <c r="CV2318" i="1"/>
  <c r="CW2318" i="1"/>
  <c r="CX2318" i="1"/>
  <c r="CY2318" i="1"/>
  <c r="CZ2318" i="1"/>
  <c r="DA2318" i="1"/>
  <c r="BD2318" i="1"/>
  <c r="B2318" i="1"/>
  <c r="BE2319" i="1"/>
  <c r="BF2319" i="1"/>
  <c r="BG2319" i="1"/>
  <c r="BH2319" i="1"/>
  <c r="BI2319" i="1"/>
  <c r="BJ2319" i="1"/>
  <c r="BK2319" i="1"/>
  <c r="BL2319" i="1"/>
  <c r="BM2319" i="1"/>
  <c r="BN2319" i="1"/>
  <c r="BO2319" i="1"/>
  <c r="BP2319" i="1"/>
  <c r="BQ2319" i="1"/>
  <c r="BR2319" i="1"/>
  <c r="BS2319" i="1"/>
  <c r="BT2319" i="1"/>
  <c r="BU2319" i="1"/>
  <c r="BV2319" i="1"/>
  <c r="BW2319" i="1"/>
  <c r="BX2319" i="1"/>
  <c r="BY2319" i="1"/>
  <c r="BZ2319" i="1"/>
  <c r="CA2319" i="1"/>
  <c r="CB2319" i="1"/>
  <c r="CC2319" i="1"/>
  <c r="CD2319" i="1"/>
  <c r="CE2319" i="1"/>
  <c r="CF2319" i="1"/>
  <c r="CG2319" i="1"/>
  <c r="CH2319" i="1"/>
  <c r="CI2319" i="1"/>
  <c r="CJ2319" i="1"/>
  <c r="CK2319" i="1"/>
  <c r="CL2319" i="1"/>
  <c r="CM2319" i="1"/>
  <c r="CN2319" i="1"/>
  <c r="CO2319" i="1"/>
  <c r="CP2319" i="1"/>
  <c r="CQ2319" i="1"/>
  <c r="CR2319" i="1"/>
  <c r="CS2319" i="1"/>
  <c r="CT2319" i="1"/>
  <c r="CU2319" i="1"/>
  <c r="CV2319" i="1"/>
  <c r="CW2319" i="1"/>
  <c r="CX2319" i="1"/>
  <c r="CY2319" i="1"/>
  <c r="CZ2319" i="1"/>
  <c r="DA2319" i="1"/>
  <c r="BD2319" i="1"/>
  <c r="B2319" i="1"/>
  <c r="BE2320" i="1"/>
  <c r="BF2320" i="1"/>
  <c r="BG2320" i="1"/>
  <c r="BH2320" i="1"/>
  <c r="BI2320" i="1"/>
  <c r="BJ2320" i="1"/>
  <c r="BK2320" i="1"/>
  <c r="BL2320" i="1"/>
  <c r="BM2320" i="1"/>
  <c r="BN2320" i="1"/>
  <c r="BO2320" i="1"/>
  <c r="BP2320" i="1"/>
  <c r="BQ2320" i="1"/>
  <c r="BR2320" i="1"/>
  <c r="BS2320" i="1"/>
  <c r="BT2320" i="1"/>
  <c r="BU2320" i="1"/>
  <c r="BV2320" i="1"/>
  <c r="BW2320" i="1"/>
  <c r="BX2320" i="1"/>
  <c r="BY2320" i="1"/>
  <c r="BZ2320" i="1"/>
  <c r="CA2320" i="1"/>
  <c r="CB2320" i="1"/>
  <c r="CC2320" i="1"/>
  <c r="CD2320" i="1"/>
  <c r="CE2320" i="1"/>
  <c r="CF2320" i="1"/>
  <c r="CG2320" i="1"/>
  <c r="CH2320" i="1"/>
  <c r="CI2320" i="1"/>
  <c r="CJ2320" i="1"/>
  <c r="CK2320" i="1"/>
  <c r="CL2320" i="1"/>
  <c r="CM2320" i="1"/>
  <c r="CN2320" i="1"/>
  <c r="CO2320" i="1"/>
  <c r="CP2320" i="1"/>
  <c r="CQ2320" i="1"/>
  <c r="CR2320" i="1"/>
  <c r="CS2320" i="1"/>
  <c r="CT2320" i="1"/>
  <c r="CU2320" i="1"/>
  <c r="CV2320" i="1"/>
  <c r="CW2320" i="1"/>
  <c r="CX2320" i="1"/>
  <c r="CY2320" i="1"/>
  <c r="CZ2320" i="1"/>
  <c r="DA2320" i="1"/>
  <c r="BD2320" i="1"/>
  <c r="B2320" i="1"/>
  <c r="BE2321" i="1"/>
  <c r="BF2321" i="1"/>
  <c r="BG2321" i="1"/>
  <c r="BH2321" i="1"/>
  <c r="BI2321" i="1"/>
  <c r="BJ2321" i="1"/>
  <c r="BK2321" i="1"/>
  <c r="BL2321" i="1"/>
  <c r="BM2321" i="1"/>
  <c r="BN2321" i="1"/>
  <c r="BO2321" i="1"/>
  <c r="BP2321" i="1"/>
  <c r="BQ2321" i="1"/>
  <c r="BR2321" i="1"/>
  <c r="BS2321" i="1"/>
  <c r="BT2321" i="1"/>
  <c r="BU2321" i="1"/>
  <c r="BV2321" i="1"/>
  <c r="BW2321" i="1"/>
  <c r="BX2321" i="1"/>
  <c r="BY2321" i="1"/>
  <c r="BZ2321" i="1"/>
  <c r="CA2321" i="1"/>
  <c r="CB2321" i="1"/>
  <c r="CC2321" i="1"/>
  <c r="CD2321" i="1"/>
  <c r="CE2321" i="1"/>
  <c r="CF2321" i="1"/>
  <c r="CG2321" i="1"/>
  <c r="CH2321" i="1"/>
  <c r="CI2321" i="1"/>
  <c r="CJ2321" i="1"/>
  <c r="CK2321" i="1"/>
  <c r="CL2321" i="1"/>
  <c r="CM2321" i="1"/>
  <c r="CN2321" i="1"/>
  <c r="CO2321" i="1"/>
  <c r="CP2321" i="1"/>
  <c r="CQ2321" i="1"/>
  <c r="CR2321" i="1"/>
  <c r="CS2321" i="1"/>
  <c r="CT2321" i="1"/>
  <c r="CU2321" i="1"/>
  <c r="CV2321" i="1"/>
  <c r="CW2321" i="1"/>
  <c r="CX2321" i="1"/>
  <c r="CY2321" i="1"/>
  <c r="CZ2321" i="1"/>
  <c r="DA2321" i="1"/>
  <c r="BD2321" i="1"/>
  <c r="B2321" i="1"/>
  <c r="BE2322" i="1"/>
  <c r="BF2322" i="1"/>
  <c r="BG2322" i="1"/>
  <c r="BH2322" i="1"/>
  <c r="BI2322" i="1"/>
  <c r="BJ2322" i="1"/>
  <c r="BK2322" i="1"/>
  <c r="BL2322" i="1"/>
  <c r="BM2322" i="1"/>
  <c r="BN2322" i="1"/>
  <c r="BO2322" i="1"/>
  <c r="BP2322" i="1"/>
  <c r="BQ2322" i="1"/>
  <c r="BR2322" i="1"/>
  <c r="BS2322" i="1"/>
  <c r="BT2322" i="1"/>
  <c r="BU2322" i="1"/>
  <c r="BV2322" i="1"/>
  <c r="BW2322" i="1"/>
  <c r="BX2322" i="1"/>
  <c r="BY2322" i="1"/>
  <c r="BZ2322" i="1"/>
  <c r="CA2322" i="1"/>
  <c r="CB2322" i="1"/>
  <c r="CC2322" i="1"/>
  <c r="CD2322" i="1"/>
  <c r="CE2322" i="1"/>
  <c r="CF2322" i="1"/>
  <c r="CG2322" i="1"/>
  <c r="CH2322" i="1"/>
  <c r="CI2322" i="1"/>
  <c r="CJ2322" i="1"/>
  <c r="CK2322" i="1"/>
  <c r="CL2322" i="1"/>
  <c r="CM2322" i="1"/>
  <c r="CN2322" i="1"/>
  <c r="CO2322" i="1"/>
  <c r="CP2322" i="1"/>
  <c r="CQ2322" i="1"/>
  <c r="CR2322" i="1"/>
  <c r="CS2322" i="1"/>
  <c r="CT2322" i="1"/>
  <c r="CU2322" i="1"/>
  <c r="CV2322" i="1"/>
  <c r="CW2322" i="1"/>
  <c r="CX2322" i="1"/>
  <c r="CY2322" i="1"/>
  <c r="CZ2322" i="1"/>
  <c r="DA2322" i="1"/>
  <c r="BD2322" i="1"/>
  <c r="B2322" i="1"/>
  <c r="BE2323" i="1"/>
  <c r="BF2323" i="1"/>
  <c r="BG2323" i="1"/>
  <c r="BH2323" i="1"/>
  <c r="BI2323" i="1"/>
  <c r="BJ2323" i="1"/>
  <c r="BK2323" i="1"/>
  <c r="BL2323" i="1"/>
  <c r="BM2323" i="1"/>
  <c r="BN2323" i="1"/>
  <c r="BO2323" i="1"/>
  <c r="BP2323" i="1"/>
  <c r="BQ2323" i="1"/>
  <c r="BR2323" i="1"/>
  <c r="BS2323" i="1"/>
  <c r="BT2323" i="1"/>
  <c r="BU2323" i="1"/>
  <c r="BV2323" i="1"/>
  <c r="BW2323" i="1"/>
  <c r="BX2323" i="1"/>
  <c r="BY2323" i="1"/>
  <c r="BZ2323" i="1"/>
  <c r="CA2323" i="1"/>
  <c r="CB2323" i="1"/>
  <c r="CC2323" i="1"/>
  <c r="CD2323" i="1"/>
  <c r="CE2323" i="1"/>
  <c r="CF2323" i="1"/>
  <c r="CG2323" i="1"/>
  <c r="CH2323" i="1"/>
  <c r="CI2323" i="1"/>
  <c r="CJ2323" i="1"/>
  <c r="CK2323" i="1"/>
  <c r="CL2323" i="1"/>
  <c r="CM2323" i="1"/>
  <c r="CN2323" i="1"/>
  <c r="CO2323" i="1"/>
  <c r="CP2323" i="1"/>
  <c r="CQ2323" i="1"/>
  <c r="CR2323" i="1"/>
  <c r="CS2323" i="1"/>
  <c r="CT2323" i="1"/>
  <c r="CU2323" i="1"/>
  <c r="CV2323" i="1"/>
  <c r="CW2323" i="1"/>
  <c r="CX2323" i="1"/>
  <c r="CY2323" i="1"/>
  <c r="CZ2323" i="1"/>
  <c r="DA2323" i="1"/>
  <c r="BD2323" i="1"/>
  <c r="B2323" i="1"/>
  <c r="BE2324" i="1"/>
  <c r="BF2324" i="1"/>
  <c r="BG2324" i="1"/>
  <c r="BH2324" i="1"/>
  <c r="BI2324" i="1"/>
  <c r="BJ2324" i="1"/>
  <c r="BK2324" i="1"/>
  <c r="BL2324" i="1"/>
  <c r="BM2324" i="1"/>
  <c r="BN2324" i="1"/>
  <c r="BO2324" i="1"/>
  <c r="BP2324" i="1"/>
  <c r="BQ2324" i="1"/>
  <c r="BR2324" i="1"/>
  <c r="BS2324" i="1"/>
  <c r="BT2324" i="1"/>
  <c r="BU2324" i="1"/>
  <c r="BV2324" i="1"/>
  <c r="BW2324" i="1"/>
  <c r="BX2324" i="1"/>
  <c r="BY2324" i="1"/>
  <c r="BZ2324" i="1"/>
  <c r="CA2324" i="1"/>
  <c r="CB2324" i="1"/>
  <c r="CC2324" i="1"/>
  <c r="CD2324" i="1"/>
  <c r="CE2324" i="1"/>
  <c r="CF2324" i="1"/>
  <c r="CG2324" i="1"/>
  <c r="CH2324" i="1"/>
  <c r="CI2324" i="1"/>
  <c r="CJ2324" i="1"/>
  <c r="CK2324" i="1"/>
  <c r="CL2324" i="1"/>
  <c r="CM2324" i="1"/>
  <c r="CN2324" i="1"/>
  <c r="CO2324" i="1"/>
  <c r="CP2324" i="1"/>
  <c r="CQ2324" i="1"/>
  <c r="CR2324" i="1"/>
  <c r="CS2324" i="1"/>
  <c r="CT2324" i="1"/>
  <c r="CU2324" i="1"/>
  <c r="CV2324" i="1"/>
  <c r="CW2324" i="1"/>
  <c r="CX2324" i="1"/>
  <c r="CY2324" i="1"/>
  <c r="CZ2324" i="1"/>
  <c r="DA2324" i="1"/>
  <c r="BD2324" i="1"/>
  <c r="B2324" i="1"/>
  <c r="BE2325" i="1"/>
  <c r="BF2325" i="1"/>
  <c r="BG2325" i="1"/>
  <c r="BH2325" i="1"/>
  <c r="BI2325" i="1"/>
  <c r="BJ2325" i="1"/>
  <c r="BK2325" i="1"/>
  <c r="BL2325" i="1"/>
  <c r="BM2325" i="1"/>
  <c r="BN2325" i="1"/>
  <c r="BO2325" i="1"/>
  <c r="BP2325" i="1"/>
  <c r="BQ2325" i="1"/>
  <c r="BR2325" i="1"/>
  <c r="BS2325" i="1"/>
  <c r="BT2325" i="1"/>
  <c r="BU2325" i="1"/>
  <c r="BV2325" i="1"/>
  <c r="BW2325" i="1"/>
  <c r="BX2325" i="1"/>
  <c r="BY2325" i="1"/>
  <c r="BZ2325" i="1"/>
  <c r="CA2325" i="1"/>
  <c r="CB2325" i="1"/>
  <c r="CC2325" i="1"/>
  <c r="CD2325" i="1"/>
  <c r="CE2325" i="1"/>
  <c r="CF2325" i="1"/>
  <c r="CG2325" i="1"/>
  <c r="CH2325" i="1"/>
  <c r="CI2325" i="1"/>
  <c r="CJ2325" i="1"/>
  <c r="CK2325" i="1"/>
  <c r="CL2325" i="1"/>
  <c r="CM2325" i="1"/>
  <c r="CN2325" i="1"/>
  <c r="CO2325" i="1"/>
  <c r="CP2325" i="1"/>
  <c r="CQ2325" i="1"/>
  <c r="CR2325" i="1"/>
  <c r="CS2325" i="1"/>
  <c r="CT2325" i="1"/>
  <c r="CU2325" i="1"/>
  <c r="CV2325" i="1"/>
  <c r="CW2325" i="1"/>
  <c r="CX2325" i="1"/>
  <c r="CY2325" i="1"/>
  <c r="CZ2325" i="1"/>
  <c r="DA2325" i="1"/>
  <c r="BD2325" i="1"/>
  <c r="B2325" i="1"/>
  <c r="BE2326" i="1"/>
  <c r="BF2326" i="1"/>
  <c r="BG2326" i="1"/>
  <c r="BH2326" i="1"/>
  <c r="BI2326" i="1"/>
  <c r="BJ2326" i="1"/>
  <c r="BK2326" i="1"/>
  <c r="BL2326" i="1"/>
  <c r="BM2326" i="1"/>
  <c r="BN2326" i="1"/>
  <c r="BO2326" i="1"/>
  <c r="BP2326" i="1"/>
  <c r="BQ2326" i="1"/>
  <c r="BR2326" i="1"/>
  <c r="BS2326" i="1"/>
  <c r="BT2326" i="1"/>
  <c r="BU2326" i="1"/>
  <c r="BV2326" i="1"/>
  <c r="BW2326" i="1"/>
  <c r="BX2326" i="1"/>
  <c r="BY2326" i="1"/>
  <c r="BZ2326" i="1"/>
  <c r="CA2326" i="1"/>
  <c r="CB2326" i="1"/>
  <c r="CC2326" i="1"/>
  <c r="CD2326" i="1"/>
  <c r="CE2326" i="1"/>
  <c r="CF2326" i="1"/>
  <c r="CG2326" i="1"/>
  <c r="CH2326" i="1"/>
  <c r="CI2326" i="1"/>
  <c r="CJ2326" i="1"/>
  <c r="CK2326" i="1"/>
  <c r="CL2326" i="1"/>
  <c r="CM2326" i="1"/>
  <c r="CN2326" i="1"/>
  <c r="CO2326" i="1"/>
  <c r="CP2326" i="1"/>
  <c r="CQ2326" i="1"/>
  <c r="CR2326" i="1"/>
  <c r="CS2326" i="1"/>
  <c r="CT2326" i="1"/>
  <c r="CU2326" i="1"/>
  <c r="CV2326" i="1"/>
  <c r="CW2326" i="1"/>
  <c r="CX2326" i="1"/>
  <c r="CY2326" i="1"/>
  <c r="CZ2326" i="1"/>
  <c r="DA2326" i="1"/>
  <c r="BD2326" i="1"/>
  <c r="B2326" i="1"/>
  <c r="BE2327" i="1"/>
  <c r="BF2327" i="1"/>
  <c r="BG2327" i="1"/>
  <c r="BH2327" i="1"/>
  <c r="BI2327" i="1"/>
  <c r="BJ2327" i="1"/>
  <c r="BK2327" i="1"/>
  <c r="BL2327" i="1"/>
  <c r="BM2327" i="1"/>
  <c r="BN2327" i="1"/>
  <c r="BO2327" i="1"/>
  <c r="BP2327" i="1"/>
  <c r="BQ2327" i="1"/>
  <c r="BR2327" i="1"/>
  <c r="BS2327" i="1"/>
  <c r="BT2327" i="1"/>
  <c r="BU2327" i="1"/>
  <c r="BV2327" i="1"/>
  <c r="BW2327" i="1"/>
  <c r="BX2327" i="1"/>
  <c r="BY2327" i="1"/>
  <c r="BZ2327" i="1"/>
  <c r="CA2327" i="1"/>
  <c r="CB2327" i="1"/>
  <c r="CC2327" i="1"/>
  <c r="CD2327" i="1"/>
  <c r="CE2327" i="1"/>
  <c r="CF2327" i="1"/>
  <c r="CG2327" i="1"/>
  <c r="CH2327" i="1"/>
  <c r="CI2327" i="1"/>
  <c r="CJ2327" i="1"/>
  <c r="CK2327" i="1"/>
  <c r="CL2327" i="1"/>
  <c r="CM2327" i="1"/>
  <c r="CN2327" i="1"/>
  <c r="CO2327" i="1"/>
  <c r="CP2327" i="1"/>
  <c r="CQ2327" i="1"/>
  <c r="CR2327" i="1"/>
  <c r="CS2327" i="1"/>
  <c r="CT2327" i="1"/>
  <c r="CU2327" i="1"/>
  <c r="CV2327" i="1"/>
  <c r="CW2327" i="1"/>
  <c r="CX2327" i="1"/>
  <c r="CY2327" i="1"/>
  <c r="CZ2327" i="1"/>
  <c r="DA2327" i="1"/>
  <c r="BD2327" i="1"/>
  <c r="B2327" i="1"/>
  <c r="BE2328" i="1"/>
  <c r="BF2328" i="1"/>
  <c r="BG2328" i="1"/>
  <c r="BH2328" i="1"/>
  <c r="BI2328" i="1"/>
  <c r="BJ2328" i="1"/>
  <c r="BK2328" i="1"/>
  <c r="BL2328" i="1"/>
  <c r="BM2328" i="1"/>
  <c r="BN2328" i="1"/>
  <c r="BO2328" i="1"/>
  <c r="BP2328" i="1"/>
  <c r="BQ2328" i="1"/>
  <c r="BR2328" i="1"/>
  <c r="BS2328" i="1"/>
  <c r="BT2328" i="1"/>
  <c r="BU2328" i="1"/>
  <c r="BV2328" i="1"/>
  <c r="BW2328" i="1"/>
  <c r="BX2328" i="1"/>
  <c r="BY2328" i="1"/>
  <c r="BZ2328" i="1"/>
  <c r="CA2328" i="1"/>
  <c r="CB2328" i="1"/>
  <c r="CC2328" i="1"/>
  <c r="CD2328" i="1"/>
  <c r="CE2328" i="1"/>
  <c r="CF2328" i="1"/>
  <c r="CG2328" i="1"/>
  <c r="CH2328" i="1"/>
  <c r="CI2328" i="1"/>
  <c r="CJ2328" i="1"/>
  <c r="CK2328" i="1"/>
  <c r="CL2328" i="1"/>
  <c r="CM2328" i="1"/>
  <c r="CN2328" i="1"/>
  <c r="CO2328" i="1"/>
  <c r="CP2328" i="1"/>
  <c r="CQ2328" i="1"/>
  <c r="CR2328" i="1"/>
  <c r="CS2328" i="1"/>
  <c r="CT2328" i="1"/>
  <c r="CU2328" i="1"/>
  <c r="CV2328" i="1"/>
  <c r="CW2328" i="1"/>
  <c r="CX2328" i="1"/>
  <c r="CY2328" i="1"/>
  <c r="CZ2328" i="1"/>
  <c r="DA2328" i="1"/>
  <c r="BD2328" i="1"/>
  <c r="B2328" i="1"/>
  <c r="BE2329" i="1"/>
  <c r="BF2329" i="1"/>
  <c r="BG2329" i="1"/>
  <c r="BH2329" i="1"/>
  <c r="BI2329" i="1"/>
  <c r="BJ2329" i="1"/>
  <c r="BK2329" i="1"/>
  <c r="BL2329" i="1"/>
  <c r="BM2329" i="1"/>
  <c r="BN2329" i="1"/>
  <c r="BO2329" i="1"/>
  <c r="BP2329" i="1"/>
  <c r="BQ2329" i="1"/>
  <c r="BR2329" i="1"/>
  <c r="BS2329" i="1"/>
  <c r="BT2329" i="1"/>
  <c r="BU2329" i="1"/>
  <c r="BV2329" i="1"/>
  <c r="BW2329" i="1"/>
  <c r="BX2329" i="1"/>
  <c r="BY2329" i="1"/>
  <c r="BZ2329" i="1"/>
  <c r="CA2329" i="1"/>
  <c r="CB2329" i="1"/>
  <c r="CC2329" i="1"/>
  <c r="CD2329" i="1"/>
  <c r="CE2329" i="1"/>
  <c r="CF2329" i="1"/>
  <c r="CG2329" i="1"/>
  <c r="CH2329" i="1"/>
  <c r="CI2329" i="1"/>
  <c r="CJ2329" i="1"/>
  <c r="CK2329" i="1"/>
  <c r="CL2329" i="1"/>
  <c r="CM2329" i="1"/>
  <c r="CN2329" i="1"/>
  <c r="CO2329" i="1"/>
  <c r="CP2329" i="1"/>
  <c r="CQ2329" i="1"/>
  <c r="CR2329" i="1"/>
  <c r="CS2329" i="1"/>
  <c r="CT2329" i="1"/>
  <c r="CU2329" i="1"/>
  <c r="CV2329" i="1"/>
  <c r="CW2329" i="1"/>
  <c r="CX2329" i="1"/>
  <c r="CY2329" i="1"/>
  <c r="CZ2329" i="1"/>
  <c r="DA2329" i="1"/>
  <c r="BD2329" i="1"/>
  <c r="B2329" i="1"/>
  <c r="BE2330" i="1"/>
  <c r="BF2330" i="1"/>
  <c r="BG2330" i="1"/>
  <c r="BH2330" i="1"/>
  <c r="BI2330" i="1"/>
  <c r="BJ2330" i="1"/>
  <c r="BK2330" i="1"/>
  <c r="BL2330" i="1"/>
  <c r="BM2330" i="1"/>
  <c r="BN2330" i="1"/>
  <c r="BO2330" i="1"/>
  <c r="BP2330" i="1"/>
  <c r="BQ2330" i="1"/>
  <c r="BR2330" i="1"/>
  <c r="BS2330" i="1"/>
  <c r="BT2330" i="1"/>
  <c r="BU2330" i="1"/>
  <c r="BV2330" i="1"/>
  <c r="BW2330" i="1"/>
  <c r="BX2330" i="1"/>
  <c r="BY2330" i="1"/>
  <c r="BZ2330" i="1"/>
  <c r="CA2330" i="1"/>
  <c r="CB2330" i="1"/>
  <c r="CC2330" i="1"/>
  <c r="CD2330" i="1"/>
  <c r="CE2330" i="1"/>
  <c r="CF2330" i="1"/>
  <c r="CG2330" i="1"/>
  <c r="CH2330" i="1"/>
  <c r="CI2330" i="1"/>
  <c r="CJ2330" i="1"/>
  <c r="CK2330" i="1"/>
  <c r="CL2330" i="1"/>
  <c r="CM2330" i="1"/>
  <c r="CN2330" i="1"/>
  <c r="CO2330" i="1"/>
  <c r="CP2330" i="1"/>
  <c r="CQ2330" i="1"/>
  <c r="CR2330" i="1"/>
  <c r="CS2330" i="1"/>
  <c r="CT2330" i="1"/>
  <c r="CU2330" i="1"/>
  <c r="CV2330" i="1"/>
  <c r="CW2330" i="1"/>
  <c r="CX2330" i="1"/>
  <c r="CY2330" i="1"/>
  <c r="CZ2330" i="1"/>
  <c r="DA2330" i="1"/>
  <c r="BD2330" i="1"/>
  <c r="B2330" i="1"/>
  <c r="BE2331" i="1"/>
  <c r="BF2331" i="1"/>
  <c r="BG2331" i="1"/>
  <c r="BH2331" i="1"/>
  <c r="BI2331" i="1"/>
  <c r="BJ2331" i="1"/>
  <c r="BK2331" i="1"/>
  <c r="BL2331" i="1"/>
  <c r="BM2331" i="1"/>
  <c r="BN2331" i="1"/>
  <c r="BO2331" i="1"/>
  <c r="BP2331" i="1"/>
  <c r="BQ2331" i="1"/>
  <c r="BR2331" i="1"/>
  <c r="BS2331" i="1"/>
  <c r="BT2331" i="1"/>
  <c r="BU2331" i="1"/>
  <c r="BV2331" i="1"/>
  <c r="BW2331" i="1"/>
  <c r="BX2331" i="1"/>
  <c r="BY2331" i="1"/>
  <c r="BZ2331" i="1"/>
  <c r="CA2331" i="1"/>
  <c r="CB2331" i="1"/>
  <c r="CC2331" i="1"/>
  <c r="CD2331" i="1"/>
  <c r="CE2331" i="1"/>
  <c r="CF2331" i="1"/>
  <c r="CG2331" i="1"/>
  <c r="CH2331" i="1"/>
  <c r="CI2331" i="1"/>
  <c r="CJ2331" i="1"/>
  <c r="CK2331" i="1"/>
  <c r="CL2331" i="1"/>
  <c r="CM2331" i="1"/>
  <c r="CN2331" i="1"/>
  <c r="CO2331" i="1"/>
  <c r="CP2331" i="1"/>
  <c r="CQ2331" i="1"/>
  <c r="CR2331" i="1"/>
  <c r="CS2331" i="1"/>
  <c r="CT2331" i="1"/>
  <c r="CU2331" i="1"/>
  <c r="CV2331" i="1"/>
  <c r="CW2331" i="1"/>
  <c r="CX2331" i="1"/>
  <c r="CY2331" i="1"/>
  <c r="CZ2331" i="1"/>
  <c r="DA2331" i="1"/>
  <c r="BD2331" i="1"/>
  <c r="B2331" i="1"/>
  <c r="BE2332" i="1"/>
  <c r="BF2332" i="1"/>
  <c r="BG2332" i="1"/>
  <c r="BH2332" i="1"/>
  <c r="BI2332" i="1"/>
  <c r="BJ2332" i="1"/>
  <c r="BK2332" i="1"/>
  <c r="BL2332" i="1"/>
  <c r="BM2332" i="1"/>
  <c r="BN2332" i="1"/>
  <c r="BO2332" i="1"/>
  <c r="BP2332" i="1"/>
  <c r="BQ2332" i="1"/>
  <c r="BR2332" i="1"/>
  <c r="BS2332" i="1"/>
  <c r="BT2332" i="1"/>
  <c r="BU2332" i="1"/>
  <c r="BV2332" i="1"/>
  <c r="BW2332" i="1"/>
  <c r="BX2332" i="1"/>
  <c r="BY2332" i="1"/>
  <c r="BZ2332" i="1"/>
  <c r="CA2332" i="1"/>
  <c r="CB2332" i="1"/>
  <c r="CC2332" i="1"/>
  <c r="CD2332" i="1"/>
  <c r="CE2332" i="1"/>
  <c r="CF2332" i="1"/>
  <c r="CG2332" i="1"/>
  <c r="CH2332" i="1"/>
  <c r="CI2332" i="1"/>
  <c r="CJ2332" i="1"/>
  <c r="CK2332" i="1"/>
  <c r="CL2332" i="1"/>
  <c r="CM2332" i="1"/>
  <c r="CN2332" i="1"/>
  <c r="CO2332" i="1"/>
  <c r="CP2332" i="1"/>
  <c r="CQ2332" i="1"/>
  <c r="CR2332" i="1"/>
  <c r="CS2332" i="1"/>
  <c r="CT2332" i="1"/>
  <c r="CU2332" i="1"/>
  <c r="CV2332" i="1"/>
  <c r="CW2332" i="1"/>
  <c r="CX2332" i="1"/>
  <c r="CY2332" i="1"/>
  <c r="CZ2332" i="1"/>
  <c r="DA2332" i="1"/>
  <c r="BD2332" i="1"/>
  <c r="B2332" i="1"/>
  <c r="BE2333" i="1"/>
  <c r="BF2333" i="1"/>
  <c r="BG2333" i="1"/>
  <c r="BH2333" i="1"/>
  <c r="BI2333" i="1"/>
  <c r="BJ2333" i="1"/>
  <c r="BK2333" i="1"/>
  <c r="BL2333" i="1"/>
  <c r="BM2333" i="1"/>
  <c r="BN2333" i="1"/>
  <c r="BO2333" i="1"/>
  <c r="BP2333" i="1"/>
  <c r="BQ2333" i="1"/>
  <c r="BR2333" i="1"/>
  <c r="BS2333" i="1"/>
  <c r="BT2333" i="1"/>
  <c r="BU2333" i="1"/>
  <c r="BV2333" i="1"/>
  <c r="BW2333" i="1"/>
  <c r="BX2333" i="1"/>
  <c r="BY2333" i="1"/>
  <c r="BZ2333" i="1"/>
  <c r="CA2333" i="1"/>
  <c r="CB2333" i="1"/>
  <c r="CC2333" i="1"/>
  <c r="CD2333" i="1"/>
  <c r="CE2333" i="1"/>
  <c r="CF2333" i="1"/>
  <c r="CG2333" i="1"/>
  <c r="CH2333" i="1"/>
  <c r="CI2333" i="1"/>
  <c r="CJ2333" i="1"/>
  <c r="CK2333" i="1"/>
  <c r="CL2333" i="1"/>
  <c r="CM2333" i="1"/>
  <c r="CN2333" i="1"/>
  <c r="CO2333" i="1"/>
  <c r="CP2333" i="1"/>
  <c r="CQ2333" i="1"/>
  <c r="CR2333" i="1"/>
  <c r="CS2333" i="1"/>
  <c r="CT2333" i="1"/>
  <c r="CU2333" i="1"/>
  <c r="CV2333" i="1"/>
  <c r="CW2333" i="1"/>
  <c r="CX2333" i="1"/>
  <c r="CY2333" i="1"/>
  <c r="CZ2333" i="1"/>
  <c r="DA2333" i="1"/>
  <c r="BD2333" i="1"/>
  <c r="B2333" i="1"/>
  <c r="BE2334" i="1"/>
  <c r="BF2334" i="1"/>
  <c r="BG2334" i="1"/>
  <c r="BH2334" i="1"/>
  <c r="BI2334" i="1"/>
  <c r="BJ2334" i="1"/>
  <c r="BK2334" i="1"/>
  <c r="BL2334" i="1"/>
  <c r="BM2334" i="1"/>
  <c r="BN2334" i="1"/>
  <c r="BO2334" i="1"/>
  <c r="BP2334" i="1"/>
  <c r="BQ2334" i="1"/>
  <c r="BR2334" i="1"/>
  <c r="BS2334" i="1"/>
  <c r="BT2334" i="1"/>
  <c r="BU2334" i="1"/>
  <c r="BV2334" i="1"/>
  <c r="BW2334" i="1"/>
  <c r="BX2334" i="1"/>
  <c r="BY2334" i="1"/>
  <c r="BZ2334" i="1"/>
  <c r="CA2334" i="1"/>
  <c r="CB2334" i="1"/>
  <c r="CC2334" i="1"/>
  <c r="CD2334" i="1"/>
  <c r="CE2334" i="1"/>
  <c r="CF2334" i="1"/>
  <c r="CG2334" i="1"/>
  <c r="CH2334" i="1"/>
  <c r="CI2334" i="1"/>
  <c r="CJ2334" i="1"/>
  <c r="CK2334" i="1"/>
  <c r="CL2334" i="1"/>
  <c r="CM2334" i="1"/>
  <c r="CN2334" i="1"/>
  <c r="CO2334" i="1"/>
  <c r="CP2334" i="1"/>
  <c r="CQ2334" i="1"/>
  <c r="CR2334" i="1"/>
  <c r="CS2334" i="1"/>
  <c r="CT2334" i="1"/>
  <c r="CU2334" i="1"/>
  <c r="CV2334" i="1"/>
  <c r="CW2334" i="1"/>
  <c r="CX2334" i="1"/>
  <c r="CY2334" i="1"/>
  <c r="CZ2334" i="1"/>
  <c r="DA2334" i="1"/>
  <c r="BD2334" i="1"/>
  <c r="B2334" i="1"/>
  <c r="BE2335" i="1"/>
  <c r="BF2335" i="1"/>
  <c r="BG2335" i="1"/>
  <c r="BH2335" i="1"/>
  <c r="BI2335" i="1"/>
  <c r="BJ2335" i="1"/>
  <c r="BK2335" i="1"/>
  <c r="BL2335" i="1"/>
  <c r="BM2335" i="1"/>
  <c r="BN2335" i="1"/>
  <c r="BO2335" i="1"/>
  <c r="BP2335" i="1"/>
  <c r="BQ2335" i="1"/>
  <c r="BR2335" i="1"/>
  <c r="BS2335" i="1"/>
  <c r="BT2335" i="1"/>
  <c r="BU2335" i="1"/>
  <c r="BV2335" i="1"/>
  <c r="BW2335" i="1"/>
  <c r="BX2335" i="1"/>
  <c r="BY2335" i="1"/>
  <c r="BZ2335" i="1"/>
  <c r="CA2335" i="1"/>
  <c r="CB2335" i="1"/>
  <c r="CC2335" i="1"/>
  <c r="CD2335" i="1"/>
  <c r="CE2335" i="1"/>
  <c r="CF2335" i="1"/>
  <c r="CG2335" i="1"/>
  <c r="CH2335" i="1"/>
  <c r="CI2335" i="1"/>
  <c r="CJ2335" i="1"/>
  <c r="CK2335" i="1"/>
  <c r="CL2335" i="1"/>
  <c r="CM2335" i="1"/>
  <c r="CN2335" i="1"/>
  <c r="CO2335" i="1"/>
  <c r="CP2335" i="1"/>
  <c r="CQ2335" i="1"/>
  <c r="CR2335" i="1"/>
  <c r="CS2335" i="1"/>
  <c r="CT2335" i="1"/>
  <c r="CU2335" i="1"/>
  <c r="CV2335" i="1"/>
  <c r="CW2335" i="1"/>
  <c r="CX2335" i="1"/>
  <c r="CY2335" i="1"/>
  <c r="CZ2335" i="1"/>
  <c r="DA2335" i="1"/>
  <c r="BD2335" i="1"/>
  <c r="B2335" i="1"/>
  <c r="BE2336" i="1"/>
  <c r="BF2336" i="1"/>
  <c r="BG2336" i="1"/>
  <c r="BH2336" i="1"/>
  <c r="BI2336" i="1"/>
  <c r="BJ2336" i="1"/>
  <c r="BK2336" i="1"/>
  <c r="BL2336" i="1"/>
  <c r="BM2336" i="1"/>
  <c r="BN2336" i="1"/>
  <c r="BO2336" i="1"/>
  <c r="BP2336" i="1"/>
  <c r="BQ2336" i="1"/>
  <c r="BR2336" i="1"/>
  <c r="BS2336" i="1"/>
  <c r="BT2336" i="1"/>
  <c r="BU2336" i="1"/>
  <c r="BV2336" i="1"/>
  <c r="BW2336" i="1"/>
  <c r="BX2336" i="1"/>
  <c r="BY2336" i="1"/>
  <c r="BZ2336" i="1"/>
  <c r="CA2336" i="1"/>
  <c r="CB2336" i="1"/>
  <c r="CC2336" i="1"/>
  <c r="CD2336" i="1"/>
  <c r="CE2336" i="1"/>
  <c r="CF2336" i="1"/>
  <c r="CG2336" i="1"/>
  <c r="CH2336" i="1"/>
  <c r="CI2336" i="1"/>
  <c r="CJ2336" i="1"/>
  <c r="CK2336" i="1"/>
  <c r="CL2336" i="1"/>
  <c r="CM2336" i="1"/>
  <c r="CN2336" i="1"/>
  <c r="CO2336" i="1"/>
  <c r="CP2336" i="1"/>
  <c r="CQ2336" i="1"/>
  <c r="CR2336" i="1"/>
  <c r="CS2336" i="1"/>
  <c r="CT2336" i="1"/>
  <c r="CU2336" i="1"/>
  <c r="CV2336" i="1"/>
  <c r="CW2336" i="1"/>
  <c r="CX2336" i="1"/>
  <c r="CY2336" i="1"/>
  <c r="CZ2336" i="1"/>
  <c r="DA2336" i="1"/>
  <c r="BD2336" i="1"/>
  <c r="B2336" i="1"/>
  <c r="BE2337" i="1"/>
  <c r="BF2337" i="1"/>
  <c r="BG2337" i="1"/>
  <c r="BH2337" i="1"/>
  <c r="BI2337" i="1"/>
  <c r="BJ2337" i="1"/>
  <c r="BK2337" i="1"/>
  <c r="BL2337" i="1"/>
  <c r="BM2337" i="1"/>
  <c r="BN2337" i="1"/>
  <c r="BO2337" i="1"/>
  <c r="BP2337" i="1"/>
  <c r="BQ2337" i="1"/>
  <c r="BR2337" i="1"/>
  <c r="BS2337" i="1"/>
  <c r="BT2337" i="1"/>
  <c r="BU2337" i="1"/>
  <c r="BV2337" i="1"/>
  <c r="BW2337" i="1"/>
  <c r="BX2337" i="1"/>
  <c r="BY2337" i="1"/>
  <c r="BZ2337" i="1"/>
  <c r="CA2337" i="1"/>
  <c r="CB2337" i="1"/>
  <c r="CC2337" i="1"/>
  <c r="CD2337" i="1"/>
  <c r="CE2337" i="1"/>
  <c r="CF2337" i="1"/>
  <c r="CG2337" i="1"/>
  <c r="CH2337" i="1"/>
  <c r="CI2337" i="1"/>
  <c r="CJ2337" i="1"/>
  <c r="CK2337" i="1"/>
  <c r="CL2337" i="1"/>
  <c r="CM2337" i="1"/>
  <c r="CN2337" i="1"/>
  <c r="CO2337" i="1"/>
  <c r="CP2337" i="1"/>
  <c r="CQ2337" i="1"/>
  <c r="CR2337" i="1"/>
  <c r="CS2337" i="1"/>
  <c r="CT2337" i="1"/>
  <c r="CU2337" i="1"/>
  <c r="CV2337" i="1"/>
  <c r="CW2337" i="1"/>
  <c r="CX2337" i="1"/>
  <c r="CY2337" i="1"/>
  <c r="CZ2337" i="1"/>
  <c r="DA2337" i="1"/>
  <c r="BD2337" i="1"/>
  <c r="B2337" i="1"/>
  <c r="BE2338" i="1"/>
  <c r="BF2338" i="1"/>
  <c r="BG2338" i="1"/>
  <c r="BH2338" i="1"/>
  <c r="BI2338" i="1"/>
  <c r="BJ2338" i="1"/>
  <c r="BK2338" i="1"/>
  <c r="BL2338" i="1"/>
  <c r="BM2338" i="1"/>
  <c r="BN2338" i="1"/>
  <c r="BO2338" i="1"/>
  <c r="BP2338" i="1"/>
  <c r="BQ2338" i="1"/>
  <c r="BR2338" i="1"/>
  <c r="BS2338" i="1"/>
  <c r="BT2338" i="1"/>
  <c r="BU2338" i="1"/>
  <c r="BV2338" i="1"/>
  <c r="BW2338" i="1"/>
  <c r="BX2338" i="1"/>
  <c r="BY2338" i="1"/>
  <c r="BZ2338" i="1"/>
  <c r="CA2338" i="1"/>
  <c r="CB2338" i="1"/>
  <c r="CC2338" i="1"/>
  <c r="CD2338" i="1"/>
  <c r="CE2338" i="1"/>
  <c r="CF2338" i="1"/>
  <c r="CG2338" i="1"/>
  <c r="CH2338" i="1"/>
  <c r="CI2338" i="1"/>
  <c r="CJ2338" i="1"/>
  <c r="CK2338" i="1"/>
  <c r="CL2338" i="1"/>
  <c r="CM2338" i="1"/>
  <c r="CN2338" i="1"/>
  <c r="CO2338" i="1"/>
  <c r="CP2338" i="1"/>
  <c r="CQ2338" i="1"/>
  <c r="CR2338" i="1"/>
  <c r="CS2338" i="1"/>
  <c r="CT2338" i="1"/>
  <c r="CU2338" i="1"/>
  <c r="CV2338" i="1"/>
  <c r="CW2338" i="1"/>
  <c r="CX2338" i="1"/>
  <c r="CY2338" i="1"/>
  <c r="CZ2338" i="1"/>
  <c r="DA2338" i="1"/>
  <c r="BD2338" i="1"/>
  <c r="B2338" i="1"/>
  <c r="BE2339" i="1"/>
  <c r="BF2339" i="1"/>
  <c r="BG2339" i="1"/>
  <c r="BH2339" i="1"/>
  <c r="BI2339" i="1"/>
  <c r="BJ2339" i="1"/>
  <c r="BK2339" i="1"/>
  <c r="BL2339" i="1"/>
  <c r="BM2339" i="1"/>
  <c r="BN2339" i="1"/>
  <c r="BO2339" i="1"/>
  <c r="BP2339" i="1"/>
  <c r="BQ2339" i="1"/>
  <c r="BR2339" i="1"/>
  <c r="BS2339" i="1"/>
  <c r="BT2339" i="1"/>
  <c r="BU2339" i="1"/>
  <c r="BV2339" i="1"/>
  <c r="BW2339" i="1"/>
  <c r="BX2339" i="1"/>
  <c r="BY2339" i="1"/>
  <c r="BZ2339" i="1"/>
  <c r="CA2339" i="1"/>
  <c r="CB2339" i="1"/>
  <c r="CC2339" i="1"/>
  <c r="CD2339" i="1"/>
  <c r="CE2339" i="1"/>
  <c r="CF2339" i="1"/>
  <c r="CG2339" i="1"/>
  <c r="CH2339" i="1"/>
  <c r="CI2339" i="1"/>
  <c r="CJ2339" i="1"/>
  <c r="CK2339" i="1"/>
  <c r="CL2339" i="1"/>
  <c r="CM2339" i="1"/>
  <c r="CN2339" i="1"/>
  <c r="CO2339" i="1"/>
  <c r="CP2339" i="1"/>
  <c r="CQ2339" i="1"/>
  <c r="CR2339" i="1"/>
  <c r="CS2339" i="1"/>
  <c r="CT2339" i="1"/>
  <c r="CU2339" i="1"/>
  <c r="CV2339" i="1"/>
  <c r="CW2339" i="1"/>
  <c r="CX2339" i="1"/>
  <c r="CY2339" i="1"/>
  <c r="CZ2339" i="1"/>
  <c r="DA2339" i="1"/>
  <c r="BD2339" i="1"/>
  <c r="B2339" i="1"/>
  <c r="BE2340" i="1"/>
  <c r="BF2340" i="1"/>
  <c r="BG2340" i="1"/>
  <c r="BH2340" i="1"/>
  <c r="BI2340" i="1"/>
  <c r="BJ2340" i="1"/>
  <c r="BK2340" i="1"/>
  <c r="BL2340" i="1"/>
  <c r="BM2340" i="1"/>
  <c r="BN2340" i="1"/>
  <c r="BO2340" i="1"/>
  <c r="BP2340" i="1"/>
  <c r="BQ2340" i="1"/>
  <c r="BR2340" i="1"/>
  <c r="BS2340" i="1"/>
  <c r="BT2340" i="1"/>
  <c r="BU2340" i="1"/>
  <c r="BV2340" i="1"/>
  <c r="BW2340" i="1"/>
  <c r="BX2340" i="1"/>
  <c r="BY2340" i="1"/>
  <c r="BZ2340" i="1"/>
  <c r="CA2340" i="1"/>
  <c r="CB2340" i="1"/>
  <c r="CC2340" i="1"/>
  <c r="CD2340" i="1"/>
  <c r="CE2340" i="1"/>
  <c r="CF2340" i="1"/>
  <c r="CG2340" i="1"/>
  <c r="CH2340" i="1"/>
  <c r="CI2340" i="1"/>
  <c r="CJ2340" i="1"/>
  <c r="CK2340" i="1"/>
  <c r="CL2340" i="1"/>
  <c r="CM2340" i="1"/>
  <c r="CN2340" i="1"/>
  <c r="CO2340" i="1"/>
  <c r="CP2340" i="1"/>
  <c r="CQ2340" i="1"/>
  <c r="CR2340" i="1"/>
  <c r="CS2340" i="1"/>
  <c r="CT2340" i="1"/>
  <c r="CU2340" i="1"/>
  <c r="CV2340" i="1"/>
  <c r="CW2340" i="1"/>
  <c r="CX2340" i="1"/>
  <c r="CY2340" i="1"/>
  <c r="CZ2340" i="1"/>
  <c r="DA2340" i="1"/>
  <c r="BD2340" i="1"/>
  <c r="B2340" i="1"/>
  <c r="BE2341" i="1"/>
  <c r="BF2341" i="1"/>
  <c r="BG2341" i="1"/>
  <c r="BH2341" i="1"/>
  <c r="BI2341" i="1"/>
  <c r="BJ2341" i="1"/>
  <c r="BK2341" i="1"/>
  <c r="BL2341" i="1"/>
  <c r="BM2341" i="1"/>
  <c r="BN2341" i="1"/>
  <c r="BO2341" i="1"/>
  <c r="BP2341" i="1"/>
  <c r="BQ2341" i="1"/>
  <c r="BR2341" i="1"/>
  <c r="BS2341" i="1"/>
  <c r="BT2341" i="1"/>
  <c r="BU2341" i="1"/>
  <c r="BV2341" i="1"/>
  <c r="BW2341" i="1"/>
  <c r="BX2341" i="1"/>
  <c r="BY2341" i="1"/>
  <c r="BZ2341" i="1"/>
  <c r="CA2341" i="1"/>
  <c r="CB2341" i="1"/>
  <c r="CC2341" i="1"/>
  <c r="CD2341" i="1"/>
  <c r="CE2341" i="1"/>
  <c r="CF2341" i="1"/>
  <c r="CG2341" i="1"/>
  <c r="CH2341" i="1"/>
  <c r="CI2341" i="1"/>
  <c r="CJ2341" i="1"/>
  <c r="CK2341" i="1"/>
  <c r="CL2341" i="1"/>
  <c r="CM2341" i="1"/>
  <c r="CN2341" i="1"/>
  <c r="CO2341" i="1"/>
  <c r="CP2341" i="1"/>
  <c r="CQ2341" i="1"/>
  <c r="CR2341" i="1"/>
  <c r="CS2341" i="1"/>
  <c r="CT2341" i="1"/>
  <c r="CU2341" i="1"/>
  <c r="CV2341" i="1"/>
  <c r="CW2341" i="1"/>
  <c r="CX2341" i="1"/>
  <c r="CY2341" i="1"/>
  <c r="CZ2341" i="1"/>
  <c r="DA2341" i="1"/>
  <c r="BD2341" i="1"/>
  <c r="B2341" i="1"/>
  <c r="BE2342" i="1"/>
  <c r="BF2342" i="1"/>
  <c r="BG2342" i="1"/>
  <c r="BH2342" i="1"/>
  <c r="BI2342" i="1"/>
  <c r="BJ2342" i="1"/>
  <c r="BK2342" i="1"/>
  <c r="BL2342" i="1"/>
  <c r="BM2342" i="1"/>
  <c r="BN2342" i="1"/>
  <c r="BO2342" i="1"/>
  <c r="BP2342" i="1"/>
  <c r="BQ2342" i="1"/>
  <c r="BR2342" i="1"/>
  <c r="BS2342" i="1"/>
  <c r="BT2342" i="1"/>
  <c r="BU2342" i="1"/>
  <c r="BV2342" i="1"/>
  <c r="BW2342" i="1"/>
  <c r="BX2342" i="1"/>
  <c r="BY2342" i="1"/>
  <c r="BZ2342" i="1"/>
  <c r="CA2342" i="1"/>
  <c r="CB2342" i="1"/>
  <c r="CC2342" i="1"/>
  <c r="CD2342" i="1"/>
  <c r="CE2342" i="1"/>
  <c r="CF2342" i="1"/>
  <c r="CG2342" i="1"/>
  <c r="CH2342" i="1"/>
  <c r="CI2342" i="1"/>
  <c r="CJ2342" i="1"/>
  <c r="CK2342" i="1"/>
  <c r="CL2342" i="1"/>
  <c r="CM2342" i="1"/>
  <c r="CN2342" i="1"/>
  <c r="CO2342" i="1"/>
  <c r="CP2342" i="1"/>
  <c r="CQ2342" i="1"/>
  <c r="CR2342" i="1"/>
  <c r="CS2342" i="1"/>
  <c r="CT2342" i="1"/>
  <c r="CU2342" i="1"/>
  <c r="CV2342" i="1"/>
  <c r="CW2342" i="1"/>
  <c r="CX2342" i="1"/>
  <c r="CY2342" i="1"/>
  <c r="CZ2342" i="1"/>
  <c r="DA2342" i="1"/>
  <c r="BD2342" i="1"/>
  <c r="B2342" i="1"/>
  <c r="BE2343" i="1"/>
  <c r="BF2343" i="1"/>
  <c r="BG2343" i="1"/>
  <c r="BH2343" i="1"/>
  <c r="BI2343" i="1"/>
  <c r="BJ2343" i="1"/>
  <c r="BK2343" i="1"/>
  <c r="BL2343" i="1"/>
  <c r="BM2343" i="1"/>
  <c r="BN2343" i="1"/>
  <c r="BO2343" i="1"/>
  <c r="BP2343" i="1"/>
  <c r="BQ2343" i="1"/>
  <c r="BR2343" i="1"/>
  <c r="BS2343" i="1"/>
  <c r="BT2343" i="1"/>
  <c r="BU2343" i="1"/>
  <c r="BV2343" i="1"/>
  <c r="BW2343" i="1"/>
  <c r="BX2343" i="1"/>
  <c r="BY2343" i="1"/>
  <c r="BZ2343" i="1"/>
  <c r="CA2343" i="1"/>
  <c r="CB2343" i="1"/>
  <c r="CC2343" i="1"/>
  <c r="CD2343" i="1"/>
  <c r="CE2343" i="1"/>
  <c r="CF2343" i="1"/>
  <c r="CG2343" i="1"/>
  <c r="CH2343" i="1"/>
  <c r="CI2343" i="1"/>
  <c r="CJ2343" i="1"/>
  <c r="CK2343" i="1"/>
  <c r="CL2343" i="1"/>
  <c r="CM2343" i="1"/>
  <c r="CN2343" i="1"/>
  <c r="CO2343" i="1"/>
  <c r="CP2343" i="1"/>
  <c r="CQ2343" i="1"/>
  <c r="CR2343" i="1"/>
  <c r="CS2343" i="1"/>
  <c r="CT2343" i="1"/>
  <c r="CU2343" i="1"/>
  <c r="CV2343" i="1"/>
  <c r="CW2343" i="1"/>
  <c r="CX2343" i="1"/>
  <c r="CY2343" i="1"/>
  <c r="CZ2343" i="1"/>
  <c r="DA2343" i="1"/>
  <c r="BD2343" i="1"/>
  <c r="B2343" i="1"/>
  <c r="BE2344" i="1"/>
  <c r="BF2344" i="1"/>
  <c r="BG2344" i="1"/>
  <c r="BH2344" i="1"/>
  <c r="BI2344" i="1"/>
  <c r="BJ2344" i="1"/>
  <c r="BK2344" i="1"/>
  <c r="BL2344" i="1"/>
  <c r="BM2344" i="1"/>
  <c r="BN2344" i="1"/>
  <c r="BO2344" i="1"/>
  <c r="BP2344" i="1"/>
  <c r="BQ2344" i="1"/>
  <c r="BR2344" i="1"/>
  <c r="BS2344" i="1"/>
  <c r="BT2344" i="1"/>
  <c r="BU2344" i="1"/>
  <c r="BV2344" i="1"/>
  <c r="BW2344" i="1"/>
  <c r="BX2344" i="1"/>
  <c r="BY2344" i="1"/>
  <c r="BZ2344" i="1"/>
  <c r="CA2344" i="1"/>
  <c r="CB2344" i="1"/>
  <c r="CC2344" i="1"/>
  <c r="CD2344" i="1"/>
  <c r="CE2344" i="1"/>
  <c r="CF2344" i="1"/>
  <c r="CG2344" i="1"/>
  <c r="CH2344" i="1"/>
  <c r="CI2344" i="1"/>
  <c r="CJ2344" i="1"/>
  <c r="CK2344" i="1"/>
  <c r="CL2344" i="1"/>
  <c r="CM2344" i="1"/>
  <c r="CN2344" i="1"/>
  <c r="CO2344" i="1"/>
  <c r="CP2344" i="1"/>
  <c r="CQ2344" i="1"/>
  <c r="CR2344" i="1"/>
  <c r="CS2344" i="1"/>
  <c r="CT2344" i="1"/>
  <c r="CU2344" i="1"/>
  <c r="CV2344" i="1"/>
  <c r="CW2344" i="1"/>
  <c r="CX2344" i="1"/>
  <c r="CY2344" i="1"/>
  <c r="CZ2344" i="1"/>
  <c r="DA2344" i="1"/>
  <c r="BD2344" i="1"/>
  <c r="B2344" i="1"/>
  <c r="BE2345" i="1"/>
  <c r="BF2345" i="1"/>
  <c r="BG2345" i="1"/>
  <c r="BH2345" i="1"/>
  <c r="BI2345" i="1"/>
  <c r="BJ2345" i="1"/>
  <c r="BK2345" i="1"/>
  <c r="BL2345" i="1"/>
  <c r="BM2345" i="1"/>
  <c r="BN2345" i="1"/>
  <c r="BO2345" i="1"/>
  <c r="BP2345" i="1"/>
  <c r="BQ2345" i="1"/>
  <c r="BR2345" i="1"/>
  <c r="BS2345" i="1"/>
  <c r="BT2345" i="1"/>
  <c r="BU2345" i="1"/>
  <c r="BV2345" i="1"/>
  <c r="BW2345" i="1"/>
  <c r="BX2345" i="1"/>
  <c r="BY2345" i="1"/>
  <c r="BZ2345" i="1"/>
  <c r="CA2345" i="1"/>
  <c r="CB2345" i="1"/>
  <c r="CC2345" i="1"/>
  <c r="CD2345" i="1"/>
  <c r="CE2345" i="1"/>
  <c r="CF2345" i="1"/>
  <c r="CG2345" i="1"/>
  <c r="CH2345" i="1"/>
  <c r="CI2345" i="1"/>
  <c r="CJ2345" i="1"/>
  <c r="CK2345" i="1"/>
  <c r="CL2345" i="1"/>
  <c r="CM2345" i="1"/>
  <c r="CN2345" i="1"/>
  <c r="CO2345" i="1"/>
  <c r="CP2345" i="1"/>
  <c r="CQ2345" i="1"/>
  <c r="CR2345" i="1"/>
  <c r="CS2345" i="1"/>
  <c r="CT2345" i="1"/>
  <c r="CU2345" i="1"/>
  <c r="CV2345" i="1"/>
  <c r="CW2345" i="1"/>
  <c r="CX2345" i="1"/>
  <c r="CY2345" i="1"/>
  <c r="CZ2345" i="1"/>
  <c r="DA2345" i="1"/>
  <c r="BD2345" i="1"/>
  <c r="B2345" i="1"/>
  <c r="BE2346" i="1"/>
  <c r="BF2346" i="1"/>
  <c r="BG2346" i="1"/>
  <c r="BH2346" i="1"/>
  <c r="BI2346" i="1"/>
  <c r="BJ2346" i="1"/>
  <c r="BK2346" i="1"/>
  <c r="BL2346" i="1"/>
  <c r="BM2346" i="1"/>
  <c r="BN2346" i="1"/>
  <c r="BO2346" i="1"/>
  <c r="BP2346" i="1"/>
  <c r="BQ2346" i="1"/>
  <c r="BR2346" i="1"/>
  <c r="BS2346" i="1"/>
  <c r="BT2346" i="1"/>
  <c r="BU2346" i="1"/>
  <c r="BV2346" i="1"/>
  <c r="BW2346" i="1"/>
  <c r="BX2346" i="1"/>
  <c r="BY2346" i="1"/>
  <c r="BZ2346" i="1"/>
  <c r="CA2346" i="1"/>
  <c r="CB2346" i="1"/>
  <c r="CC2346" i="1"/>
  <c r="CD2346" i="1"/>
  <c r="CE2346" i="1"/>
  <c r="CF2346" i="1"/>
  <c r="CG2346" i="1"/>
  <c r="CH2346" i="1"/>
  <c r="CI2346" i="1"/>
  <c r="CJ2346" i="1"/>
  <c r="CK2346" i="1"/>
  <c r="CL2346" i="1"/>
  <c r="CM2346" i="1"/>
  <c r="CN2346" i="1"/>
  <c r="CO2346" i="1"/>
  <c r="CP2346" i="1"/>
  <c r="CQ2346" i="1"/>
  <c r="CR2346" i="1"/>
  <c r="CS2346" i="1"/>
  <c r="CT2346" i="1"/>
  <c r="CU2346" i="1"/>
  <c r="CV2346" i="1"/>
  <c r="CW2346" i="1"/>
  <c r="CX2346" i="1"/>
  <c r="CY2346" i="1"/>
  <c r="CZ2346" i="1"/>
  <c r="DA2346" i="1"/>
  <c r="BD2346" i="1"/>
  <c r="B2346" i="1"/>
  <c r="BE2347" i="1"/>
  <c r="BF2347" i="1"/>
  <c r="BG2347" i="1"/>
  <c r="BH2347" i="1"/>
  <c r="BI2347" i="1"/>
  <c r="BJ2347" i="1"/>
  <c r="BK2347" i="1"/>
  <c r="BL2347" i="1"/>
  <c r="BM2347" i="1"/>
  <c r="BN2347" i="1"/>
  <c r="BO2347" i="1"/>
  <c r="BP2347" i="1"/>
  <c r="BQ2347" i="1"/>
  <c r="BR2347" i="1"/>
  <c r="BS2347" i="1"/>
  <c r="BT2347" i="1"/>
  <c r="BU2347" i="1"/>
  <c r="BV2347" i="1"/>
  <c r="BW2347" i="1"/>
  <c r="BX2347" i="1"/>
  <c r="BY2347" i="1"/>
  <c r="BZ2347" i="1"/>
  <c r="CA2347" i="1"/>
  <c r="CB2347" i="1"/>
  <c r="CC2347" i="1"/>
  <c r="CD2347" i="1"/>
  <c r="CE2347" i="1"/>
  <c r="CF2347" i="1"/>
  <c r="CG2347" i="1"/>
  <c r="CH2347" i="1"/>
  <c r="CI2347" i="1"/>
  <c r="CJ2347" i="1"/>
  <c r="CK2347" i="1"/>
  <c r="CL2347" i="1"/>
  <c r="CM2347" i="1"/>
  <c r="CN2347" i="1"/>
  <c r="CO2347" i="1"/>
  <c r="CP2347" i="1"/>
  <c r="CQ2347" i="1"/>
  <c r="CR2347" i="1"/>
  <c r="CS2347" i="1"/>
  <c r="CT2347" i="1"/>
  <c r="CU2347" i="1"/>
  <c r="CV2347" i="1"/>
  <c r="CW2347" i="1"/>
  <c r="CX2347" i="1"/>
  <c r="CY2347" i="1"/>
  <c r="CZ2347" i="1"/>
  <c r="DA2347" i="1"/>
  <c r="BD2347" i="1"/>
  <c r="B2347" i="1"/>
  <c r="BE2348" i="1"/>
  <c r="BF2348" i="1"/>
  <c r="BG2348" i="1"/>
  <c r="BH2348" i="1"/>
  <c r="BI2348" i="1"/>
  <c r="BJ2348" i="1"/>
  <c r="BK2348" i="1"/>
  <c r="BL2348" i="1"/>
  <c r="BM2348" i="1"/>
  <c r="BN2348" i="1"/>
  <c r="BO2348" i="1"/>
  <c r="BP2348" i="1"/>
  <c r="BQ2348" i="1"/>
  <c r="BR2348" i="1"/>
  <c r="BS2348" i="1"/>
  <c r="BT2348" i="1"/>
  <c r="BU2348" i="1"/>
  <c r="BV2348" i="1"/>
  <c r="BW2348" i="1"/>
  <c r="BX2348" i="1"/>
  <c r="BY2348" i="1"/>
  <c r="BZ2348" i="1"/>
  <c r="CA2348" i="1"/>
  <c r="CB2348" i="1"/>
  <c r="CC2348" i="1"/>
  <c r="CD2348" i="1"/>
  <c r="CE2348" i="1"/>
  <c r="CF2348" i="1"/>
  <c r="CG2348" i="1"/>
  <c r="CH2348" i="1"/>
  <c r="CI2348" i="1"/>
  <c r="CJ2348" i="1"/>
  <c r="CK2348" i="1"/>
  <c r="CL2348" i="1"/>
  <c r="CM2348" i="1"/>
  <c r="CN2348" i="1"/>
  <c r="CO2348" i="1"/>
  <c r="CP2348" i="1"/>
  <c r="CQ2348" i="1"/>
  <c r="CR2348" i="1"/>
  <c r="CS2348" i="1"/>
  <c r="CT2348" i="1"/>
  <c r="CU2348" i="1"/>
  <c r="CV2348" i="1"/>
  <c r="CW2348" i="1"/>
  <c r="CX2348" i="1"/>
  <c r="CY2348" i="1"/>
  <c r="CZ2348" i="1"/>
  <c r="DA2348" i="1"/>
  <c r="BD2348" i="1"/>
  <c r="B2348" i="1"/>
  <c r="BE2349" i="1"/>
  <c r="BF2349" i="1"/>
  <c r="BG2349" i="1"/>
  <c r="BH2349" i="1"/>
  <c r="BI2349" i="1"/>
  <c r="BJ2349" i="1"/>
  <c r="BK2349" i="1"/>
  <c r="BL2349" i="1"/>
  <c r="BM2349" i="1"/>
  <c r="BN2349" i="1"/>
  <c r="BO2349" i="1"/>
  <c r="BP2349" i="1"/>
  <c r="BQ2349" i="1"/>
  <c r="BR2349" i="1"/>
  <c r="BS2349" i="1"/>
  <c r="BT2349" i="1"/>
  <c r="BU2349" i="1"/>
  <c r="BV2349" i="1"/>
  <c r="BW2349" i="1"/>
  <c r="BX2349" i="1"/>
  <c r="BY2349" i="1"/>
  <c r="BZ2349" i="1"/>
  <c r="CA2349" i="1"/>
  <c r="CB2349" i="1"/>
  <c r="CC2349" i="1"/>
  <c r="CD2349" i="1"/>
  <c r="CE2349" i="1"/>
  <c r="CF2349" i="1"/>
  <c r="CG2349" i="1"/>
  <c r="CH2349" i="1"/>
  <c r="CI2349" i="1"/>
  <c r="CJ2349" i="1"/>
  <c r="CK2349" i="1"/>
  <c r="CL2349" i="1"/>
  <c r="CM2349" i="1"/>
  <c r="CN2349" i="1"/>
  <c r="CO2349" i="1"/>
  <c r="CP2349" i="1"/>
  <c r="CQ2349" i="1"/>
  <c r="CR2349" i="1"/>
  <c r="CS2349" i="1"/>
  <c r="CT2349" i="1"/>
  <c r="CU2349" i="1"/>
  <c r="CV2349" i="1"/>
  <c r="CW2349" i="1"/>
  <c r="CX2349" i="1"/>
  <c r="CY2349" i="1"/>
  <c r="CZ2349" i="1"/>
  <c r="DA2349" i="1"/>
  <c r="BD2349" i="1"/>
  <c r="B2349" i="1"/>
  <c r="BE2350" i="1"/>
  <c r="BF2350" i="1"/>
  <c r="BG2350" i="1"/>
  <c r="BH2350" i="1"/>
  <c r="BI2350" i="1"/>
  <c r="BJ2350" i="1"/>
  <c r="BK2350" i="1"/>
  <c r="BL2350" i="1"/>
  <c r="BM2350" i="1"/>
  <c r="BN2350" i="1"/>
  <c r="BO2350" i="1"/>
  <c r="BP2350" i="1"/>
  <c r="BQ2350" i="1"/>
  <c r="BR2350" i="1"/>
  <c r="BS2350" i="1"/>
  <c r="BT2350" i="1"/>
  <c r="BU2350" i="1"/>
  <c r="BV2350" i="1"/>
  <c r="BW2350" i="1"/>
  <c r="BX2350" i="1"/>
  <c r="BY2350" i="1"/>
  <c r="BZ2350" i="1"/>
  <c r="CA2350" i="1"/>
  <c r="CB2350" i="1"/>
  <c r="CC2350" i="1"/>
  <c r="CD2350" i="1"/>
  <c r="CE2350" i="1"/>
  <c r="CF2350" i="1"/>
  <c r="CG2350" i="1"/>
  <c r="CH2350" i="1"/>
  <c r="CI2350" i="1"/>
  <c r="CJ2350" i="1"/>
  <c r="CK2350" i="1"/>
  <c r="CL2350" i="1"/>
  <c r="CM2350" i="1"/>
  <c r="CN2350" i="1"/>
  <c r="CO2350" i="1"/>
  <c r="CP2350" i="1"/>
  <c r="CQ2350" i="1"/>
  <c r="CR2350" i="1"/>
  <c r="CS2350" i="1"/>
  <c r="CT2350" i="1"/>
  <c r="CU2350" i="1"/>
  <c r="CV2350" i="1"/>
  <c r="CW2350" i="1"/>
  <c r="CX2350" i="1"/>
  <c r="CY2350" i="1"/>
  <c r="CZ2350" i="1"/>
  <c r="DA2350" i="1"/>
  <c r="BD2350" i="1"/>
  <c r="B2350" i="1"/>
  <c r="BE2351" i="1"/>
  <c r="BF2351" i="1"/>
  <c r="BG2351" i="1"/>
  <c r="BH2351" i="1"/>
  <c r="BI2351" i="1"/>
  <c r="BJ2351" i="1"/>
  <c r="BK2351" i="1"/>
  <c r="BL2351" i="1"/>
  <c r="BM2351" i="1"/>
  <c r="BN2351" i="1"/>
  <c r="BO2351" i="1"/>
  <c r="BP2351" i="1"/>
  <c r="BQ2351" i="1"/>
  <c r="BR2351" i="1"/>
  <c r="BS2351" i="1"/>
  <c r="BT2351" i="1"/>
  <c r="BU2351" i="1"/>
  <c r="BV2351" i="1"/>
  <c r="BW2351" i="1"/>
  <c r="BX2351" i="1"/>
  <c r="BY2351" i="1"/>
  <c r="BZ2351" i="1"/>
  <c r="CA2351" i="1"/>
  <c r="CB2351" i="1"/>
  <c r="CC2351" i="1"/>
  <c r="CD2351" i="1"/>
  <c r="CE2351" i="1"/>
  <c r="CF2351" i="1"/>
  <c r="CG2351" i="1"/>
  <c r="CH2351" i="1"/>
  <c r="CI2351" i="1"/>
  <c r="CJ2351" i="1"/>
  <c r="CK2351" i="1"/>
  <c r="CL2351" i="1"/>
  <c r="CM2351" i="1"/>
  <c r="CN2351" i="1"/>
  <c r="CO2351" i="1"/>
  <c r="CP2351" i="1"/>
  <c r="CQ2351" i="1"/>
  <c r="CR2351" i="1"/>
  <c r="CS2351" i="1"/>
  <c r="CT2351" i="1"/>
  <c r="CU2351" i="1"/>
  <c r="CV2351" i="1"/>
  <c r="CW2351" i="1"/>
  <c r="CX2351" i="1"/>
  <c r="CY2351" i="1"/>
  <c r="CZ2351" i="1"/>
  <c r="DA2351" i="1"/>
  <c r="BD2351" i="1"/>
  <c r="B2351" i="1"/>
  <c r="BE2352" i="1"/>
  <c r="BF2352" i="1"/>
  <c r="BG2352" i="1"/>
  <c r="BH2352" i="1"/>
  <c r="BI2352" i="1"/>
  <c r="BJ2352" i="1"/>
  <c r="BK2352" i="1"/>
  <c r="BL2352" i="1"/>
  <c r="BM2352" i="1"/>
  <c r="BN2352" i="1"/>
  <c r="BO2352" i="1"/>
  <c r="BP2352" i="1"/>
  <c r="BQ2352" i="1"/>
  <c r="BR2352" i="1"/>
  <c r="BS2352" i="1"/>
  <c r="BT2352" i="1"/>
  <c r="BU2352" i="1"/>
  <c r="BV2352" i="1"/>
  <c r="BW2352" i="1"/>
  <c r="BX2352" i="1"/>
  <c r="BY2352" i="1"/>
  <c r="BZ2352" i="1"/>
  <c r="CA2352" i="1"/>
  <c r="CB2352" i="1"/>
  <c r="CC2352" i="1"/>
  <c r="CD2352" i="1"/>
  <c r="CE2352" i="1"/>
  <c r="CF2352" i="1"/>
  <c r="CG2352" i="1"/>
  <c r="CH2352" i="1"/>
  <c r="CI2352" i="1"/>
  <c r="CJ2352" i="1"/>
  <c r="CK2352" i="1"/>
  <c r="CL2352" i="1"/>
  <c r="CM2352" i="1"/>
  <c r="CN2352" i="1"/>
  <c r="CO2352" i="1"/>
  <c r="CP2352" i="1"/>
  <c r="CQ2352" i="1"/>
  <c r="CR2352" i="1"/>
  <c r="CS2352" i="1"/>
  <c r="CT2352" i="1"/>
  <c r="CU2352" i="1"/>
  <c r="CV2352" i="1"/>
  <c r="CW2352" i="1"/>
  <c r="CX2352" i="1"/>
  <c r="CY2352" i="1"/>
  <c r="CZ2352" i="1"/>
  <c r="DA2352" i="1"/>
  <c r="BD2352" i="1"/>
  <c r="B2352" i="1"/>
  <c r="BE2353" i="1"/>
  <c r="BF2353" i="1"/>
  <c r="BG2353" i="1"/>
  <c r="BH2353" i="1"/>
  <c r="BI2353" i="1"/>
  <c r="BJ2353" i="1"/>
  <c r="BK2353" i="1"/>
  <c r="BL2353" i="1"/>
  <c r="BM2353" i="1"/>
  <c r="BN2353" i="1"/>
  <c r="BO2353" i="1"/>
  <c r="BP2353" i="1"/>
  <c r="BQ2353" i="1"/>
  <c r="BR2353" i="1"/>
  <c r="BS2353" i="1"/>
  <c r="BT2353" i="1"/>
  <c r="BU2353" i="1"/>
  <c r="BV2353" i="1"/>
  <c r="BW2353" i="1"/>
  <c r="BX2353" i="1"/>
  <c r="BY2353" i="1"/>
  <c r="BZ2353" i="1"/>
  <c r="CA2353" i="1"/>
  <c r="CB2353" i="1"/>
  <c r="CC2353" i="1"/>
  <c r="CD2353" i="1"/>
  <c r="CE2353" i="1"/>
  <c r="CF2353" i="1"/>
  <c r="CG2353" i="1"/>
  <c r="CH2353" i="1"/>
  <c r="CI2353" i="1"/>
  <c r="CJ2353" i="1"/>
  <c r="CK2353" i="1"/>
  <c r="CL2353" i="1"/>
  <c r="CM2353" i="1"/>
  <c r="CN2353" i="1"/>
  <c r="CO2353" i="1"/>
  <c r="CP2353" i="1"/>
  <c r="CQ2353" i="1"/>
  <c r="CR2353" i="1"/>
  <c r="CS2353" i="1"/>
  <c r="CT2353" i="1"/>
  <c r="CU2353" i="1"/>
  <c r="CV2353" i="1"/>
  <c r="CW2353" i="1"/>
  <c r="CX2353" i="1"/>
  <c r="CY2353" i="1"/>
  <c r="CZ2353" i="1"/>
  <c r="DA2353" i="1"/>
  <c r="BD2353" i="1"/>
  <c r="B2353" i="1"/>
  <c r="BE2354" i="1"/>
  <c r="BF2354" i="1"/>
  <c r="BG2354" i="1"/>
  <c r="BH2354" i="1"/>
  <c r="BI2354" i="1"/>
  <c r="BJ2354" i="1"/>
  <c r="BK2354" i="1"/>
  <c r="BL2354" i="1"/>
  <c r="BM2354" i="1"/>
  <c r="BN2354" i="1"/>
  <c r="BO2354" i="1"/>
  <c r="BP2354" i="1"/>
  <c r="BQ2354" i="1"/>
  <c r="BR2354" i="1"/>
  <c r="BS2354" i="1"/>
  <c r="BT2354" i="1"/>
  <c r="BU2354" i="1"/>
  <c r="BV2354" i="1"/>
  <c r="BW2354" i="1"/>
  <c r="BX2354" i="1"/>
  <c r="BY2354" i="1"/>
  <c r="BZ2354" i="1"/>
  <c r="CA2354" i="1"/>
  <c r="CB2354" i="1"/>
  <c r="CC2354" i="1"/>
  <c r="CD2354" i="1"/>
  <c r="CE2354" i="1"/>
  <c r="CF2354" i="1"/>
  <c r="CG2354" i="1"/>
  <c r="CH2354" i="1"/>
  <c r="CI2354" i="1"/>
  <c r="CJ2354" i="1"/>
  <c r="CK2354" i="1"/>
  <c r="CL2354" i="1"/>
  <c r="CM2354" i="1"/>
  <c r="CN2354" i="1"/>
  <c r="CO2354" i="1"/>
  <c r="CP2354" i="1"/>
  <c r="CQ2354" i="1"/>
  <c r="CR2354" i="1"/>
  <c r="CS2354" i="1"/>
  <c r="CT2354" i="1"/>
  <c r="CU2354" i="1"/>
  <c r="CV2354" i="1"/>
  <c r="CW2354" i="1"/>
  <c r="CX2354" i="1"/>
  <c r="CY2354" i="1"/>
  <c r="CZ2354" i="1"/>
  <c r="DA2354" i="1"/>
  <c r="BD2354" i="1"/>
  <c r="B2354" i="1"/>
  <c r="BE2355" i="1"/>
  <c r="BF2355" i="1"/>
  <c r="BG2355" i="1"/>
  <c r="BH2355" i="1"/>
  <c r="BI2355" i="1"/>
  <c r="BJ2355" i="1"/>
  <c r="BK2355" i="1"/>
  <c r="BL2355" i="1"/>
  <c r="BM2355" i="1"/>
  <c r="BN2355" i="1"/>
  <c r="BO2355" i="1"/>
  <c r="BP2355" i="1"/>
  <c r="BQ2355" i="1"/>
  <c r="BR2355" i="1"/>
  <c r="BS2355" i="1"/>
  <c r="BT2355" i="1"/>
  <c r="BU2355" i="1"/>
  <c r="BV2355" i="1"/>
  <c r="BW2355" i="1"/>
  <c r="BX2355" i="1"/>
  <c r="BY2355" i="1"/>
  <c r="BZ2355" i="1"/>
  <c r="CA2355" i="1"/>
  <c r="CB2355" i="1"/>
  <c r="CC2355" i="1"/>
  <c r="CD2355" i="1"/>
  <c r="CE2355" i="1"/>
  <c r="CF2355" i="1"/>
  <c r="CG2355" i="1"/>
  <c r="CH2355" i="1"/>
  <c r="CI2355" i="1"/>
  <c r="CJ2355" i="1"/>
  <c r="CK2355" i="1"/>
  <c r="CL2355" i="1"/>
  <c r="CM2355" i="1"/>
  <c r="CN2355" i="1"/>
  <c r="CO2355" i="1"/>
  <c r="CP2355" i="1"/>
  <c r="CQ2355" i="1"/>
  <c r="CR2355" i="1"/>
  <c r="CS2355" i="1"/>
  <c r="CT2355" i="1"/>
  <c r="CU2355" i="1"/>
  <c r="CV2355" i="1"/>
  <c r="CW2355" i="1"/>
  <c r="CX2355" i="1"/>
  <c r="CY2355" i="1"/>
  <c r="CZ2355" i="1"/>
  <c r="DA2355" i="1"/>
  <c r="BD2355" i="1"/>
  <c r="B2355" i="1"/>
  <c r="BE2356" i="1"/>
  <c r="BF2356" i="1"/>
  <c r="BG2356" i="1"/>
  <c r="BH2356" i="1"/>
  <c r="BI2356" i="1"/>
  <c r="BJ2356" i="1"/>
  <c r="BK2356" i="1"/>
  <c r="BL2356" i="1"/>
  <c r="BM2356" i="1"/>
  <c r="BN2356" i="1"/>
  <c r="BO2356" i="1"/>
  <c r="BP2356" i="1"/>
  <c r="BQ2356" i="1"/>
  <c r="BR2356" i="1"/>
  <c r="BS2356" i="1"/>
  <c r="BT2356" i="1"/>
  <c r="BU2356" i="1"/>
  <c r="BV2356" i="1"/>
  <c r="BW2356" i="1"/>
  <c r="BX2356" i="1"/>
  <c r="BY2356" i="1"/>
  <c r="BZ2356" i="1"/>
  <c r="CA2356" i="1"/>
  <c r="CB2356" i="1"/>
  <c r="CC2356" i="1"/>
  <c r="CD2356" i="1"/>
  <c r="CE2356" i="1"/>
  <c r="CF2356" i="1"/>
  <c r="CG2356" i="1"/>
  <c r="CH2356" i="1"/>
  <c r="CI2356" i="1"/>
  <c r="CJ2356" i="1"/>
  <c r="CK2356" i="1"/>
  <c r="CL2356" i="1"/>
  <c r="CM2356" i="1"/>
  <c r="CN2356" i="1"/>
  <c r="CO2356" i="1"/>
  <c r="CP2356" i="1"/>
  <c r="CQ2356" i="1"/>
  <c r="CR2356" i="1"/>
  <c r="CS2356" i="1"/>
  <c r="CT2356" i="1"/>
  <c r="CU2356" i="1"/>
  <c r="CV2356" i="1"/>
  <c r="CW2356" i="1"/>
  <c r="CX2356" i="1"/>
  <c r="CY2356" i="1"/>
  <c r="CZ2356" i="1"/>
  <c r="DA2356" i="1"/>
  <c r="BD2356" i="1"/>
  <c r="B2356" i="1"/>
  <c r="BE2357" i="1"/>
  <c r="BF2357" i="1"/>
  <c r="BG2357" i="1"/>
  <c r="BH2357" i="1"/>
  <c r="BI2357" i="1"/>
  <c r="BJ2357" i="1"/>
  <c r="BK2357" i="1"/>
  <c r="BL2357" i="1"/>
  <c r="BM2357" i="1"/>
  <c r="BN2357" i="1"/>
  <c r="BO2357" i="1"/>
  <c r="BP2357" i="1"/>
  <c r="BQ2357" i="1"/>
  <c r="BR2357" i="1"/>
  <c r="BS2357" i="1"/>
  <c r="BT2357" i="1"/>
  <c r="BU2357" i="1"/>
  <c r="BV2357" i="1"/>
  <c r="BW2357" i="1"/>
  <c r="BX2357" i="1"/>
  <c r="BY2357" i="1"/>
  <c r="BZ2357" i="1"/>
  <c r="CA2357" i="1"/>
  <c r="CB2357" i="1"/>
  <c r="CC2357" i="1"/>
  <c r="CD2357" i="1"/>
  <c r="CE2357" i="1"/>
  <c r="CF2357" i="1"/>
  <c r="CG2357" i="1"/>
  <c r="CH2357" i="1"/>
  <c r="CI2357" i="1"/>
  <c r="CJ2357" i="1"/>
  <c r="CK2357" i="1"/>
  <c r="CL2357" i="1"/>
  <c r="CM2357" i="1"/>
  <c r="CN2357" i="1"/>
  <c r="CO2357" i="1"/>
  <c r="CP2357" i="1"/>
  <c r="CQ2357" i="1"/>
  <c r="CR2357" i="1"/>
  <c r="CS2357" i="1"/>
  <c r="CT2357" i="1"/>
  <c r="CU2357" i="1"/>
  <c r="CV2357" i="1"/>
  <c r="CW2357" i="1"/>
  <c r="CX2357" i="1"/>
  <c r="CY2357" i="1"/>
  <c r="CZ2357" i="1"/>
  <c r="DA2357" i="1"/>
  <c r="BD2357" i="1"/>
  <c r="B2357" i="1"/>
  <c r="BE2358" i="1"/>
  <c r="BF2358" i="1"/>
  <c r="BG2358" i="1"/>
  <c r="BH2358" i="1"/>
  <c r="BI2358" i="1"/>
  <c r="BJ2358" i="1"/>
  <c r="BK2358" i="1"/>
  <c r="BL2358" i="1"/>
  <c r="BM2358" i="1"/>
  <c r="BN2358" i="1"/>
  <c r="BO2358" i="1"/>
  <c r="BP2358" i="1"/>
  <c r="BQ2358" i="1"/>
  <c r="BR2358" i="1"/>
  <c r="BS2358" i="1"/>
  <c r="BT2358" i="1"/>
  <c r="BU2358" i="1"/>
  <c r="BV2358" i="1"/>
  <c r="BW2358" i="1"/>
  <c r="BX2358" i="1"/>
  <c r="BY2358" i="1"/>
  <c r="BZ2358" i="1"/>
  <c r="CA2358" i="1"/>
  <c r="CB2358" i="1"/>
  <c r="CC2358" i="1"/>
  <c r="CD2358" i="1"/>
  <c r="CE2358" i="1"/>
  <c r="CF2358" i="1"/>
  <c r="CG2358" i="1"/>
  <c r="CH2358" i="1"/>
  <c r="CI2358" i="1"/>
  <c r="CJ2358" i="1"/>
  <c r="CK2358" i="1"/>
  <c r="CL2358" i="1"/>
  <c r="CM2358" i="1"/>
  <c r="CN2358" i="1"/>
  <c r="CO2358" i="1"/>
  <c r="CP2358" i="1"/>
  <c r="CQ2358" i="1"/>
  <c r="CR2358" i="1"/>
  <c r="CS2358" i="1"/>
  <c r="CT2358" i="1"/>
  <c r="CU2358" i="1"/>
  <c r="CV2358" i="1"/>
  <c r="CW2358" i="1"/>
  <c r="CX2358" i="1"/>
  <c r="CY2358" i="1"/>
  <c r="CZ2358" i="1"/>
  <c r="DA2358" i="1"/>
  <c r="BD2358" i="1"/>
  <c r="B2358" i="1"/>
  <c r="BE2359" i="1"/>
  <c r="BF2359" i="1"/>
  <c r="BG2359" i="1"/>
  <c r="BH2359" i="1"/>
  <c r="BI2359" i="1"/>
  <c r="BJ2359" i="1"/>
  <c r="BK2359" i="1"/>
  <c r="BL2359" i="1"/>
  <c r="BM2359" i="1"/>
  <c r="BN2359" i="1"/>
  <c r="BO2359" i="1"/>
  <c r="BP2359" i="1"/>
  <c r="BQ2359" i="1"/>
  <c r="BR2359" i="1"/>
  <c r="BS2359" i="1"/>
  <c r="BT2359" i="1"/>
  <c r="BU2359" i="1"/>
  <c r="BV2359" i="1"/>
  <c r="BW2359" i="1"/>
  <c r="BX2359" i="1"/>
  <c r="BY2359" i="1"/>
  <c r="BZ2359" i="1"/>
  <c r="CA2359" i="1"/>
  <c r="CB2359" i="1"/>
  <c r="CC2359" i="1"/>
  <c r="CD2359" i="1"/>
  <c r="CE2359" i="1"/>
  <c r="CF2359" i="1"/>
  <c r="CG2359" i="1"/>
  <c r="CH2359" i="1"/>
  <c r="CI2359" i="1"/>
  <c r="CJ2359" i="1"/>
  <c r="CK2359" i="1"/>
  <c r="CL2359" i="1"/>
  <c r="CM2359" i="1"/>
  <c r="CN2359" i="1"/>
  <c r="CO2359" i="1"/>
  <c r="CP2359" i="1"/>
  <c r="CQ2359" i="1"/>
  <c r="CR2359" i="1"/>
  <c r="CS2359" i="1"/>
  <c r="CT2359" i="1"/>
  <c r="CU2359" i="1"/>
  <c r="CV2359" i="1"/>
  <c r="CW2359" i="1"/>
  <c r="CX2359" i="1"/>
  <c r="CY2359" i="1"/>
  <c r="CZ2359" i="1"/>
  <c r="DA2359" i="1"/>
  <c r="BD2359" i="1"/>
  <c r="B2359" i="1"/>
  <c r="BE2360" i="1"/>
  <c r="BF2360" i="1"/>
  <c r="BG2360" i="1"/>
  <c r="BH2360" i="1"/>
  <c r="BI2360" i="1"/>
  <c r="BJ2360" i="1"/>
  <c r="BK2360" i="1"/>
  <c r="BL2360" i="1"/>
  <c r="BM2360" i="1"/>
  <c r="BN2360" i="1"/>
  <c r="BO2360" i="1"/>
  <c r="BP2360" i="1"/>
  <c r="BQ2360" i="1"/>
  <c r="BR2360" i="1"/>
  <c r="BS2360" i="1"/>
  <c r="BT2360" i="1"/>
  <c r="BU2360" i="1"/>
  <c r="BV2360" i="1"/>
  <c r="BW2360" i="1"/>
  <c r="BX2360" i="1"/>
  <c r="BY2360" i="1"/>
  <c r="BZ2360" i="1"/>
  <c r="CA2360" i="1"/>
  <c r="CB2360" i="1"/>
  <c r="CC2360" i="1"/>
  <c r="CD2360" i="1"/>
  <c r="CE2360" i="1"/>
  <c r="CF2360" i="1"/>
  <c r="CG2360" i="1"/>
  <c r="CH2360" i="1"/>
  <c r="CI2360" i="1"/>
  <c r="CJ2360" i="1"/>
  <c r="CK2360" i="1"/>
  <c r="CL2360" i="1"/>
  <c r="CM2360" i="1"/>
  <c r="CN2360" i="1"/>
  <c r="CO2360" i="1"/>
  <c r="CP2360" i="1"/>
  <c r="CQ2360" i="1"/>
  <c r="CR2360" i="1"/>
  <c r="CS2360" i="1"/>
  <c r="CT2360" i="1"/>
  <c r="CU2360" i="1"/>
  <c r="CV2360" i="1"/>
  <c r="CW2360" i="1"/>
  <c r="CX2360" i="1"/>
  <c r="CY2360" i="1"/>
  <c r="CZ2360" i="1"/>
  <c r="DA2360" i="1"/>
  <c r="BD2360" i="1"/>
  <c r="B2360" i="1"/>
  <c r="BE2361" i="1"/>
  <c r="BF2361" i="1"/>
  <c r="BG2361" i="1"/>
  <c r="BH2361" i="1"/>
  <c r="BI2361" i="1"/>
  <c r="BJ2361" i="1"/>
  <c r="BK2361" i="1"/>
  <c r="BL2361" i="1"/>
  <c r="BM2361" i="1"/>
  <c r="BN2361" i="1"/>
  <c r="BO2361" i="1"/>
  <c r="BP2361" i="1"/>
  <c r="BQ2361" i="1"/>
  <c r="BR2361" i="1"/>
  <c r="BS2361" i="1"/>
  <c r="BT2361" i="1"/>
  <c r="BU2361" i="1"/>
  <c r="BV2361" i="1"/>
  <c r="BW2361" i="1"/>
  <c r="BX2361" i="1"/>
  <c r="BY2361" i="1"/>
  <c r="BZ2361" i="1"/>
  <c r="CA2361" i="1"/>
  <c r="CB2361" i="1"/>
  <c r="CC2361" i="1"/>
  <c r="CD2361" i="1"/>
  <c r="CE2361" i="1"/>
  <c r="CF2361" i="1"/>
  <c r="CG2361" i="1"/>
  <c r="CH2361" i="1"/>
  <c r="CI2361" i="1"/>
  <c r="CJ2361" i="1"/>
  <c r="CK2361" i="1"/>
  <c r="CL2361" i="1"/>
  <c r="CM2361" i="1"/>
  <c r="CN2361" i="1"/>
  <c r="CO2361" i="1"/>
  <c r="CP2361" i="1"/>
  <c r="CQ2361" i="1"/>
  <c r="CR2361" i="1"/>
  <c r="CS2361" i="1"/>
  <c r="CT2361" i="1"/>
  <c r="CU2361" i="1"/>
  <c r="CV2361" i="1"/>
  <c r="CW2361" i="1"/>
  <c r="CX2361" i="1"/>
  <c r="CY2361" i="1"/>
  <c r="CZ2361" i="1"/>
  <c r="DA2361" i="1"/>
  <c r="BD2361" i="1"/>
  <c r="B2361" i="1"/>
  <c r="BE2362" i="1"/>
  <c r="BF2362" i="1"/>
  <c r="BG2362" i="1"/>
  <c r="BH2362" i="1"/>
  <c r="BI2362" i="1"/>
  <c r="BJ2362" i="1"/>
  <c r="BK2362" i="1"/>
  <c r="BL2362" i="1"/>
  <c r="BM2362" i="1"/>
  <c r="BN2362" i="1"/>
  <c r="BO2362" i="1"/>
  <c r="BP2362" i="1"/>
  <c r="BQ2362" i="1"/>
  <c r="BR2362" i="1"/>
  <c r="BS2362" i="1"/>
  <c r="BT2362" i="1"/>
  <c r="BU2362" i="1"/>
  <c r="BV2362" i="1"/>
  <c r="BW2362" i="1"/>
  <c r="BX2362" i="1"/>
  <c r="BY2362" i="1"/>
  <c r="BZ2362" i="1"/>
  <c r="CA2362" i="1"/>
  <c r="CB2362" i="1"/>
  <c r="CC2362" i="1"/>
  <c r="CD2362" i="1"/>
  <c r="CE2362" i="1"/>
  <c r="CF2362" i="1"/>
  <c r="CG2362" i="1"/>
  <c r="CH2362" i="1"/>
  <c r="CI2362" i="1"/>
  <c r="CJ2362" i="1"/>
  <c r="CK2362" i="1"/>
  <c r="CL2362" i="1"/>
  <c r="CM2362" i="1"/>
  <c r="CN2362" i="1"/>
  <c r="CO2362" i="1"/>
  <c r="CP2362" i="1"/>
  <c r="CQ2362" i="1"/>
  <c r="CR2362" i="1"/>
  <c r="CS2362" i="1"/>
  <c r="CT2362" i="1"/>
  <c r="CU2362" i="1"/>
  <c r="CV2362" i="1"/>
  <c r="CW2362" i="1"/>
  <c r="CX2362" i="1"/>
  <c r="CY2362" i="1"/>
  <c r="CZ2362" i="1"/>
  <c r="DA2362" i="1"/>
  <c r="BD2362" i="1"/>
  <c r="B2362" i="1"/>
  <c r="BE2363" i="1"/>
  <c r="BF2363" i="1"/>
  <c r="BG2363" i="1"/>
  <c r="BH2363" i="1"/>
  <c r="BI2363" i="1"/>
  <c r="BJ2363" i="1"/>
  <c r="BK2363" i="1"/>
  <c r="BL2363" i="1"/>
  <c r="BM2363" i="1"/>
  <c r="BN2363" i="1"/>
  <c r="BO2363" i="1"/>
  <c r="BP2363" i="1"/>
  <c r="BQ2363" i="1"/>
  <c r="BR2363" i="1"/>
  <c r="BS2363" i="1"/>
  <c r="BT2363" i="1"/>
  <c r="BU2363" i="1"/>
  <c r="BV2363" i="1"/>
  <c r="BW2363" i="1"/>
  <c r="BX2363" i="1"/>
  <c r="BY2363" i="1"/>
  <c r="BZ2363" i="1"/>
  <c r="CA2363" i="1"/>
  <c r="CB2363" i="1"/>
  <c r="CC2363" i="1"/>
  <c r="CD2363" i="1"/>
  <c r="CE2363" i="1"/>
  <c r="CF2363" i="1"/>
  <c r="CG2363" i="1"/>
  <c r="CH2363" i="1"/>
  <c r="CI2363" i="1"/>
  <c r="CJ2363" i="1"/>
  <c r="CK2363" i="1"/>
  <c r="CL2363" i="1"/>
  <c r="CM2363" i="1"/>
  <c r="CN2363" i="1"/>
  <c r="CO2363" i="1"/>
  <c r="CP2363" i="1"/>
  <c r="CQ2363" i="1"/>
  <c r="CR2363" i="1"/>
  <c r="CS2363" i="1"/>
  <c r="CT2363" i="1"/>
  <c r="CU2363" i="1"/>
  <c r="CV2363" i="1"/>
  <c r="CW2363" i="1"/>
  <c r="CX2363" i="1"/>
  <c r="CY2363" i="1"/>
  <c r="CZ2363" i="1"/>
  <c r="DA2363" i="1"/>
  <c r="BD2363" i="1"/>
  <c r="B2363" i="1"/>
  <c r="BE2364" i="1"/>
  <c r="BF2364" i="1"/>
  <c r="BG2364" i="1"/>
  <c r="BH2364" i="1"/>
  <c r="BI2364" i="1"/>
  <c r="BJ2364" i="1"/>
  <c r="BK2364" i="1"/>
  <c r="BL2364" i="1"/>
  <c r="BM2364" i="1"/>
  <c r="BN2364" i="1"/>
  <c r="BO2364" i="1"/>
  <c r="BP2364" i="1"/>
  <c r="BQ2364" i="1"/>
  <c r="BR2364" i="1"/>
  <c r="BS2364" i="1"/>
  <c r="BT2364" i="1"/>
  <c r="BU2364" i="1"/>
  <c r="BV2364" i="1"/>
  <c r="BW2364" i="1"/>
  <c r="BX2364" i="1"/>
  <c r="BY2364" i="1"/>
  <c r="BZ2364" i="1"/>
  <c r="CA2364" i="1"/>
  <c r="CB2364" i="1"/>
  <c r="CC2364" i="1"/>
  <c r="CD2364" i="1"/>
  <c r="CE2364" i="1"/>
  <c r="CF2364" i="1"/>
  <c r="CG2364" i="1"/>
  <c r="CH2364" i="1"/>
  <c r="CI2364" i="1"/>
  <c r="CJ2364" i="1"/>
  <c r="CK2364" i="1"/>
  <c r="CL2364" i="1"/>
  <c r="CM2364" i="1"/>
  <c r="CN2364" i="1"/>
  <c r="CO2364" i="1"/>
  <c r="CP2364" i="1"/>
  <c r="CQ2364" i="1"/>
  <c r="CR2364" i="1"/>
  <c r="CS2364" i="1"/>
  <c r="CT2364" i="1"/>
  <c r="CU2364" i="1"/>
  <c r="CV2364" i="1"/>
  <c r="CW2364" i="1"/>
  <c r="CX2364" i="1"/>
  <c r="CY2364" i="1"/>
  <c r="CZ2364" i="1"/>
  <c r="DA2364" i="1"/>
  <c r="BD2364" i="1"/>
  <c r="B2364" i="1"/>
  <c r="BE2365" i="1"/>
  <c r="BF2365" i="1"/>
  <c r="BG2365" i="1"/>
  <c r="BH2365" i="1"/>
  <c r="BI2365" i="1"/>
  <c r="BJ2365" i="1"/>
  <c r="BK2365" i="1"/>
  <c r="BL2365" i="1"/>
  <c r="BM2365" i="1"/>
  <c r="BN2365" i="1"/>
  <c r="BO2365" i="1"/>
  <c r="BP2365" i="1"/>
  <c r="BQ2365" i="1"/>
  <c r="BR2365" i="1"/>
  <c r="BS2365" i="1"/>
  <c r="BT2365" i="1"/>
  <c r="BU2365" i="1"/>
  <c r="BV2365" i="1"/>
  <c r="BW2365" i="1"/>
  <c r="BX2365" i="1"/>
  <c r="BY2365" i="1"/>
  <c r="BZ2365" i="1"/>
  <c r="CA2365" i="1"/>
  <c r="CB2365" i="1"/>
  <c r="CC2365" i="1"/>
  <c r="CD2365" i="1"/>
  <c r="CE2365" i="1"/>
  <c r="CF2365" i="1"/>
  <c r="CG2365" i="1"/>
  <c r="CH2365" i="1"/>
  <c r="CI2365" i="1"/>
  <c r="CJ2365" i="1"/>
  <c r="CK2365" i="1"/>
  <c r="CL2365" i="1"/>
  <c r="CM2365" i="1"/>
  <c r="CN2365" i="1"/>
  <c r="CO2365" i="1"/>
  <c r="CP2365" i="1"/>
  <c r="CQ2365" i="1"/>
  <c r="CR2365" i="1"/>
  <c r="CS2365" i="1"/>
  <c r="CT2365" i="1"/>
  <c r="CU2365" i="1"/>
  <c r="CV2365" i="1"/>
  <c r="CW2365" i="1"/>
  <c r="CX2365" i="1"/>
  <c r="CY2365" i="1"/>
  <c r="CZ2365" i="1"/>
  <c r="DA2365" i="1"/>
  <c r="BD2365" i="1"/>
  <c r="B2365" i="1"/>
  <c r="BE2366" i="1"/>
  <c r="BF2366" i="1"/>
  <c r="BG2366" i="1"/>
  <c r="BH2366" i="1"/>
  <c r="BI2366" i="1"/>
  <c r="BJ2366" i="1"/>
  <c r="BK2366" i="1"/>
  <c r="BL2366" i="1"/>
  <c r="BM2366" i="1"/>
  <c r="BN2366" i="1"/>
  <c r="BO2366" i="1"/>
  <c r="BP2366" i="1"/>
  <c r="BQ2366" i="1"/>
  <c r="BR2366" i="1"/>
  <c r="BS2366" i="1"/>
  <c r="BT2366" i="1"/>
  <c r="BU2366" i="1"/>
  <c r="BV2366" i="1"/>
  <c r="BW2366" i="1"/>
  <c r="BX2366" i="1"/>
  <c r="BY2366" i="1"/>
  <c r="BZ2366" i="1"/>
  <c r="CA2366" i="1"/>
  <c r="CB2366" i="1"/>
  <c r="CC2366" i="1"/>
  <c r="CD2366" i="1"/>
  <c r="CE2366" i="1"/>
  <c r="CF2366" i="1"/>
  <c r="CG2366" i="1"/>
  <c r="CH2366" i="1"/>
  <c r="CI2366" i="1"/>
  <c r="CJ2366" i="1"/>
  <c r="CK2366" i="1"/>
  <c r="CL2366" i="1"/>
  <c r="CM2366" i="1"/>
  <c r="CN2366" i="1"/>
  <c r="CO2366" i="1"/>
  <c r="CP2366" i="1"/>
  <c r="CQ2366" i="1"/>
  <c r="CR2366" i="1"/>
  <c r="CS2366" i="1"/>
  <c r="CT2366" i="1"/>
  <c r="CU2366" i="1"/>
  <c r="CV2366" i="1"/>
  <c r="CW2366" i="1"/>
  <c r="CX2366" i="1"/>
  <c r="CY2366" i="1"/>
  <c r="CZ2366" i="1"/>
  <c r="DA2366" i="1"/>
  <c r="BD2366" i="1"/>
  <c r="B2366" i="1"/>
  <c r="BE2367" i="1"/>
  <c r="BF2367" i="1"/>
  <c r="BG2367" i="1"/>
  <c r="BH2367" i="1"/>
  <c r="BI2367" i="1"/>
  <c r="BJ2367" i="1"/>
  <c r="BK2367" i="1"/>
  <c r="BL2367" i="1"/>
  <c r="BM2367" i="1"/>
  <c r="BN2367" i="1"/>
  <c r="BO2367" i="1"/>
  <c r="BP2367" i="1"/>
  <c r="BQ2367" i="1"/>
  <c r="BR2367" i="1"/>
  <c r="BS2367" i="1"/>
  <c r="BT2367" i="1"/>
  <c r="BU2367" i="1"/>
  <c r="BV2367" i="1"/>
  <c r="BW2367" i="1"/>
  <c r="BX2367" i="1"/>
  <c r="BY2367" i="1"/>
  <c r="BZ2367" i="1"/>
  <c r="CA2367" i="1"/>
  <c r="CB2367" i="1"/>
  <c r="CC2367" i="1"/>
  <c r="CD2367" i="1"/>
  <c r="CE2367" i="1"/>
  <c r="CF2367" i="1"/>
  <c r="CG2367" i="1"/>
  <c r="CH2367" i="1"/>
  <c r="CI2367" i="1"/>
  <c r="CJ2367" i="1"/>
  <c r="CK2367" i="1"/>
  <c r="CL2367" i="1"/>
  <c r="CM2367" i="1"/>
  <c r="CN2367" i="1"/>
  <c r="CO2367" i="1"/>
  <c r="CP2367" i="1"/>
  <c r="CQ2367" i="1"/>
  <c r="CR2367" i="1"/>
  <c r="CS2367" i="1"/>
  <c r="CT2367" i="1"/>
  <c r="CU2367" i="1"/>
  <c r="CV2367" i="1"/>
  <c r="CW2367" i="1"/>
  <c r="CX2367" i="1"/>
  <c r="CY2367" i="1"/>
  <c r="CZ2367" i="1"/>
  <c r="DA2367" i="1"/>
  <c r="BD2367" i="1"/>
  <c r="B2367" i="1"/>
  <c r="BE2368" i="1"/>
  <c r="BF2368" i="1"/>
  <c r="BG2368" i="1"/>
  <c r="BH2368" i="1"/>
  <c r="BI2368" i="1"/>
  <c r="BJ2368" i="1"/>
  <c r="BK2368" i="1"/>
  <c r="BL2368" i="1"/>
  <c r="BM2368" i="1"/>
  <c r="BN2368" i="1"/>
  <c r="BO2368" i="1"/>
  <c r="BP2368" i="1"/>
  <c r="BQ2368" i="1"/>
  <c r="BR2368" i="1"/>
  <c r="BS2368" i="1"/>
  <c r="BT2368" i="1"/>
  <c r="BU2368" i="1"/>
  <c r="BV2368" i="1"/>
  <c r="BW2368" i="1"/>
  <c r="BX2368" i="1"/>
  <c r="BY2368" i="1"/>
  <c r="BZ2368" i="1"/>
  <c r="CA2368" i="1"/>
  <c r="CB2368" i="1"/>
  <c r="CC2368" i="1"/>
  <c r="CD2368" i="1"/>
  <c r="CE2368" i="1"/>
  <c r="CF2368" i="1"/>
  <c r="CG2368" i="1"/>
  <c r="CH2368" i="1"/>
  <c r="CI2368" i="1"/>
  <c r="CJ2368" i="1"/>
  <c r="CK2368" i="1"/>
  <c r="CL2368" i="1"/>
  <c r="CM2368" i="1"/>
  <c r="CN2368" i="1"/>
  <c r="CO2368" i="1"/>
  <c r="CP2368" i="1"/>
  <c r="CQ2368" i="1"/>
  <c r="CR2368" i="1"/>
  <c r="CS2368" i="1"/>
  <c r="CT2368" i="1"/>
  <c r="CU2368" i="1"/>
  <c r="CV2368" i="1"/>
  <c r="CW2368" i="1"/>
  <c r="CX2368" i="1"/>
  <c r="CY2368" i="1"/>
  <c r="CZ2368" i="1"/>
  <c r="DA2368" i="1"/>
  <c r="BD2368" i="1"/>
  <c r="B2368" i="1"/>
  <c r="BE2369" i="1"/>
  <c r="BF2369" i="1"/>
  <c r="BG2369" i="1"/>
  <c r="BH2369" i="1"/>
  <c r="BI2369" i="1"/>
  <c r="BJ2369" i="1"/>
  <c r="BK2369" i="1"/>
  <c r="BL2369" i="1"/>
  <c r="BM2369" i="1"/>
  <c r="BN2369" i="1"/>
  <c r="BO2369" i="1"/>
  <c r="BP2369" i="1"/>
  <c r="BQ2369" i="1"/>
  <c r="BR2369" i="1"/>
  <c r="BS2369" i="1"/>
  <c r="BT2369" i="1"/>
  <c r="BU2369" i="1"/>
  <c r="BV2369" i="1"/>
  <c r="BW2369" i="1"/>
  <c r="BX2369" i="1"/>
  <c r="BY2369" i="1"/>
  <c r="BZ2369" i="1"/>
  <c r="CA2369" i="1"/>
  <c r="CB2369" i="1"/>
  <c r="CC2369" i="1"/>
  <c r="CD2369" i="1"/>
  <c r="CE2369" i="1"/>
  <c r="CF2369" i="1"/>
  <c r="CG2369" i="1"/>
  <c r="CH2369" i="1"/>
  <c r="CI2369" i="1"/>
  <c r="CJ2369" i="1"/>
  <c r="CK2369" i="1"/>
  <c r="CL2369" i="1"/>
  <c r="CM2369" i="1"/>
  <c r="CN2369" i="1"/>
  <c r="CO2369" i="1"/>
  <c r="CP2369" i="1"/>
  <c r="CQ2369" i="1"/>
  <c r="CR2369" i="1"/>
  <c r="CS2369" i="1"/>
  <c r="CT2369" i="1"/>
  <c r="CU2369" i="1"/>
  <c r="CV2369" i="1"/>
  <c r="CW2369" i="1"/>
  <c r="CX2369" i="1"/>
  <c r="CY2369" i="1"/>
  <c r="CZ2369" i="1"/>
  <c r="DA2369" i="1"/>
  <c r="BD2369" i="1"/>
  <c r="B2369" i="1"/>
  <c r="BE2370" i="1"/>
  <c r="BF2370" i="1"/>
  <c r="BG2370" i="1"/>
  <c r="BH2370" i="1"/>
  <c r="BI2370" i="1"/>
  <c r="BJ2370" i="1"/>
  <c r="BK2370" i="1"/>
  <c r="BL2370" i="1"/>
  <c r="BM2370" i="1"/>
  <c r="BN2370" i="1"/>
  <c r="BO2370" i="1"/>
  <c r="BP2370" i="1"/>
  <c r="BQ2370" i="1"/>
  <c r="BR2370" i="1"/>
  <c r="BS2370" i="1"/>
  <c r="BT2370" i="1"/>
  <c r="BU2370" i="1"/>
  <c r="BV2370" i="1"/>
  <c r="BW2370" i="1"/>
  <c r="BX2370" i="1"/>
  <c r="BY2370" i="1"/>
  <c r="BZ2370" i="1"/>
  <c r="CA2370" i="1"/>
  <c r="CB2370" i="1"/>
  <c r="CC2370" i="1"/>
  <c r="CD2370" i="1"/>
  <c r="CE2370" i="1"/>
  <c r="CF2370" i="1"/>
  <c r="CG2370" i="1"/>
  <c r="CH2370" i="1"/>
  <c r="CI2370" i="1"/>
  <c r="CJ2370" i="1"/>
  <c r="CK2370" i="1"/>
  <c r="CL2370" i="1"/>
  <c r="CM2370" i="1"/>
  <c r="CN2370" i="1"/>
  <c r="CO2370" i="1"/>
  <c r="CP2370" i="1"/>
  <c r="CQ2370" i="1"/>
  <c r="CR2370" i="1"/>
  <c r="CS2370" i="1"/>
  <c r="CT2370" i="1"/>
  <c r="CU2370" i="1"/>
  <c r="CV2370" i="1"/>
  <c r="CW2370" i="1"/>
  <c r="CX2370" i="1"/>
  <c r="CY2370" i="1"/>
  <c r="CZ2370" i="1"/>
  <c r="DA2370" i="1"/>
  <c r="BD2370" i="1"/>
  <c r="B2370" i="1"/>
  <c r="BE2371" i="1"/>
  <c r="BF2371" i="1"/>
  <c r="BG2371" i="1"/>
  <c r="BH2371" i="1"/>
  <c r="BI2371" i="1"/>
  <c r="BJ2371" i="1"/>
  <c r="BK2371" i="1"/>
  <c r="BL2371" i="1"/>
  <c r="BM2371" i="1"/>
  <c r="BN2371" i="1"/>
  <c r="BO2371" i="1"/>
  <c r="BP2371" i="1"/>
  <c r="BQ2371" i="1"/>
  <c r="BR2371" i="1"/>
  <c r="BS2371" i="1"/>
  <c r="BT2371" i="1"/>
  <c r="BU2371" i="1"/>
  <c r="BV2371" i="1"/>
  <c r="BW2371" i="1"/>
  <c r="BX2371" i="1"/>
  <c r="BY2371" i="1"/>
  <c r="BZ2371" i="1"/>
  <c r="CA2371" i="1"/>
  <c r="CB2371" i="1"/>
  <c r="CC2371" i="1"/>
  <c r="CD2371" i="1"/>
  <c r="CE2371" i="1"/>
  <c r="CF2371" i="1"/>
  <c r="CG2371" i="1"/>
  <c r="CH2371" i="1"/>
  <c r="CI2371" i="1"/>
  <c r="CJ2371" i="1"/>
  <c r="CK2371" i="1"/>
  <c r="CL2371" i="1"/>
  <c r="CM2371" i="1"/>
  <c r="CN2371" i="1"/>
  <c r="CO2371" i="1"/>
  <c r="CP2371" i="1"/>
  <c r="CQ2371" i="1"/>
  <c r="CR2371" i="1"/>
  <c r="CS2371" i="1"/>
  <c r="CT2371" i="1"/>
  <c r="CU2371" i="1"/>
  <c r="CV2371" i="1"/>
  <c r="CW2371" i="1"/>
  <c r="CX2371" i="1"/>
  <c r="CY2371" i="1"/>
  <c r="CZ2371" i="1"/>
  <c r="DA2371" i="1"/>
  <c r="BD2371" i="1"/>
  <c r="B2371" i="1"/>
  <c r="BE2372" i="1"/>
  <c r="BF2372" i="1"/>
  <c r="BG2372" i="1"/>
  <c r="BH2372" i="1"/>
  <c r="BI2372" i="1"/>
  <c r="BJ2372" i="1"/>
  <c r="BK2372" i="1"/>
  <c r="BL2372" i="1"/>
  <c r="BM2372" i="1"/>
  <c r="BN2372" i="1"/>
  <c r="BO2372" i="1"/>
  <c r="BP2372" i="1"/>
  <c r="BQ2372" i="1"/>
  <c r="BR2372" i="1"/>
  <c r="BS2372" i="1"/>
  <c r="BT2372" i="1"/>
  <c r="BU2372" i="1"/>
  <c r="BV2372" i="1"/>
  <c r="BW2372" i="1"/>
  <c r="BX2372" i="1"/>
  <c r="BY2372" i="1"/>
  <c r="BZ2372" i="1"/>
  <c r="CA2372" i="1"/>
  <c r="CB2372" i="1"/>
  <c r="CC2372" i="1"/>
  <c r="CD2372" i="1"/>
  <c r="CE2372" i="1"/>
  <c r="CF2372" i="1"/>
  <c r="CG2372" i="1"/>
  <c r="CH2372" i="1"/>
  <c r="CI2372" i="1"/>
  <c r="CJ2372" i="1"/>
  <c r="CK2372" i="1"/>
  <c r="CL2372" i="1"/>
  <c r="CM2372" i="1"/>
  <c r="CN2372" i="1"/>
  <c r="CO2372" i="1"/>
  <c r="CP2372" i="1"/>
  <c r="CQ2372" i="1"/>
  <c r="CR2372" i="1"/>
  <c r="CS2372" i="1"/>
  <c r="CT2372" i="1"/>
  <c r="CU2372" i="1"/>
  <c r="CV2372" i="1"/>
  <c r="CW2372" i="1"/>
  <c r="CX2372" i="1"/>
  <c r="CY2372" i="1"/>
  <c r="CZ2372" i="1"/>
  <c r="DA2372" i="1"/>
  <c r="BD2372" i="1"/>
  <c r="B2372" i="1"/>
  <c r="BE2373" i="1"/>
  <c r="BF2373" i="1"/>
  <c r="BG2373" i="1"/>
  <c r="BH2373" i="1"/>
  <c r="BI2373" i="1"/>
  <c r="BJ2373" i="1"/>
  <c r="BK2373" i="1"/>
  <c r="BL2373" i="1"/>
  <c r="BM2373" i="1"/>
  <c r="BN2373" i="1"/>
  <c r="BO2373" i="1"/>
  <c r="BP2373" i="1"/>
  <c r="BQ2373" i="1"/>
  <c r="BR2373" i="1"/>
  <c r="BS2373" i="1"/>
  <c r="BT2373" i="1"/>
  <c r="BU2373" i="1"/>
  <c r="BV2373" i="1"/>
  <c r="BW2373" i="1"/>
  <c r="BX2373" i="1"/>
  <c r="BY2373" i="1"/>
  <c r="BZ2373" i="1"/>
  <c r="CA2373" i="1"/>
  <c r="CB2373" i="1"/>
  <c r="CC2373" i="1"/>
  <c r="CD2373" i="1"/>
  <c r="CE2373" i="1"/>
  <c r="CF2373" i="1"/>
  <c r="CG2373" i="1"/>
  <c r="CH2373" i="1"/>
  <c r="CI2373" i="1"/>
  <c r="CJ2373" i="1"/>
  <c r="CK2373" i="1"/>
  <c r="CL2373" i="1"/>
  <c r="CM2373" i="1"/>
  <c r="CN2373" i="1"/>
  <c r="CO2373" i="1"/>
  <c r="CP2373" i="1"/>
  <c r="CQ2373" i="1"/>
  <c r="CR2373" i="1"/>
  <c r="CS2373" i="1"/>
  <c r="CT2373" i="1"/>
  <c r="CU2373" i="1"/>
  <c r="CV2373" i="1"/>
  <c r="CW2373" i="1"/>
  <c r="CX2373" i="1"/>
  <c r="CY2373" i="1"/>
  <c r="CZ2373" i="1"/>
  <c r="DA2373" i="1"/>
  <c r="BD2373" i="1"/>
  <c r="B2373" i="1"/>
  <c r="BE2374" i="1"/>
  <c r="BF2374" i="1"/>
  <c r="BG2374" i="1"/>
  <c r="BH2374" i="1"/>
  <c r="BI2374" i="1"/>
  <c r="BJ2374" i="1"/>
  <c r="BK2374" i="1"/>
  <c r="BL2374" i="1"/>
  <c r="BM2374" i="1"/>
  <c r="BN2374" i="1"/>
  <c r="BO2374" i="1"/>
  <c r="BP2374" i="1"/>
  <c r="BQ2374" i="1"/>
  <c r="BR2374" i="1"/>
  <c r="BS2374" i="1"/>
  <c r="BT2374" i="1"/>
  <c r="BU2374" i="1"/>
  <c r="BV2374" i="1"/>
  <c r="BW2374" i="1"/>
  <c r="BX2374" i="1"/>
  <c r="BY2374" i="1"/>
  <c r="BZ2374" i="1"/>
  <c r="CA2374" i="1"/>
  <c r="CB2374" i="1"/>
  <c r="CC2374" i="1"/>
  <c r="CD2374" i="1"/>
  <c r="CE2374" i="1"/>
  <c r="CF2374" i="1"/>
  <c r="CG2374" i="1"/>
  <c r="CH2374" i="1"/>
  <c r="CI2374" i="1"/>
  <c r="CJ2374" i="1"/>
  <c r="CK2374" i="1"/>
  <c r="CL2374" i="1"/>
  <c r="CM2374" i="1"/>
  <c r="CN2374" i="1"/>
  <c r="CO2374" i="1"/>
  <c r="CP2374" i="1"/>
  <c r="CQ2374" i="1"/>
  <c r="CR2374" i="1"/>
  <c r="CS2374" i="1"/>
  <c r="CT2374" i="1"/>
  <c r="CU2374" i="1"/>
  <c r="CV2374" i="1"/>
  <c r="CW2374" i="1"/>
  <c r="CX2374" i="1"/>
  <c r="CY2374" i="1"/>
  <c r="CZ2374" i="1"/>
  <c r="DA2374" i="1"/>
  <c r="BD2374" i="1"/>
  <c r="B2374" i="1"/>
  <c r="BE2375" i="1"/>
  <c r="BF2375" i="1"/>
  <c r="BG2375" i="1"/>
  <c r="BH2375" i="1"/>
  <c r="BI2375" i="1"/>
  <c r="BJ2375" i="1"/>
  <c r="BK2375" i="1"/>
  <c r="BL2375" i="1"/>
  <c r="BM2375" i="1"/>
  <c r="BN2375" i="1"/>
  <c r="BO2375" i="1"/>
  <c r="BP2375" i="1"/>
  <c r="BQ2375" i="1"/>
  <c r="BR2375" i="1"/>
  <c r="BS2375" i="1"/>
  <c r="BT2375" i="1"/>
  <c r="BU2375" i="1"/>
  <c r="BV2375" i="1"/>
  <c r="BW2375" i="1"/>
  <c r="BX2375" i="1"/>
  <c r="BY2375" i="1"/>
  <c r="BZ2375" i="1"/>
  <c r="CA2375" i="1"/>
  <c r="CB2375" i="1"/>
  <c r="CC2375" i="1"/>
  <c r="CD2375" i="1"/>
  <c r="CE2375" i="1"/>
  <c r="CF2375" i="1"/>
  <c r="CG2375" i="1"/>
  <c r="CH2375" i="1"/>
  <c r="CI2375" i="1"/>
  <c r="CJ2375" i="1"/>
  <c r="CK2375" i="1"/>
  <c r="CL2375" i="1"/>
  <c r="CM2375" i="1"/>
  <c r="CN2375" i="1"/>
  <c r="CO2375" i="1"/>
  <c r="CP2375" i="1"/>
  <c r="CQ2375" i="1"/>
  <c r="CR2375" i="1"/>
  <c r="CS2375" i="1"/>
  <c r="CT2375" i="1"/>
  <c r="CU2375" i="1"/>
  <c r="CV2375" i="1"/>
  <c r="CW2375" i="1"/>
  <c r="CX2375" i="1"/>
  <c r="CY2375" i="1"/>
  <c r="CZ2375" i="1"/>
  <c r="DA2375" i="1"/>
  <c r="BD2375" i="1"/>
  <c r="B2375" i="1"/>
  <c r="BE2376" i="1"/>
  <c r="BF2376" i="1"/>
  <c r="BG2376" i="1"/>
  <c r="BH2376" i="1"/>
  <c r="BI2376" i="1"/>
  <c r="BJ2376" i="1"/>
  <c r="BK2376" i="1"/>
  <c r="BL2376" i="1"/>
  <c r="BM2376" i="1"/>
  <c r="BN2376" i="1"/>
  <c r="BO2376" i="1"/>
  <c r="BP2376" i="1"/>
  <c r="BQ2376" i="1"/>
  <c r="BR2376" i="1"/>
  <c r="BS2376" i="1"/>
  <c r="BT2376" i="1"/>
  <c r="BU2376" i="1"/>
  <c r="BV2376" i="1"/>
  <c r="BW2376" i="1"/>
  <c r="BX2376" i="1"/>
  <c r="BY2376" i="1"/>
  <c r="BZ2376" i="1"/>
  <c r="CA2376" i="1"/>
  <c r="CB2376" i="1"/>
  <c r="CC2376" i="1"/>
  <c r="CD2376" i="1"/>
  <c r="CE2376" i="1"/>
  <c r="CF2376" i="1"/>
  <c r="CG2376" i="1"/>
  <c r="CH2376" i="1"/>
  <c r="CI2376" i="1"/>
  <c r="CJ2376" i="1"/>
  <c r="CK2376" i="1"/>
  <c r="CL2376" i="1"/>
  <c r="CM2376" i="1"/>
  <c r="CN2376" i="1"/>
  <c r="CO2376" i="1"/>
  <c r="CP2376" i="1"/>
  <c r="CQ2376" i="1"/>
  <c r="CR2376" i="1"/>
  <c r="CS2376" i="1"/>
  <c r="CT2376" i="1"/>
  <c r="CU2376" i="1"/>
  <c r="CV2376" i="1"/>
  <c r="CW2376" i="1"/>
  <c r="CX2376" i="1"/>
  <c r="CY2376" i="1"/>
  <c r="CZ2376" i="1"/>
  <c r="DA2376" i="1"/>
  <c r="BD2376" i="1"/>
  <c r="B2376" i="1"/>
  <c r="BE2377" i="1"/>
  <c r="BF2377" i="1"/>
  <c r="BG2377" i="1"/>
  <c r="BH2377" i="1"/>
  <c r="BI2377" i="1"/>
  <c r="BJ2377" i="1"/>
  <c r="BK2377" i="1"/>
  <c r="BL2377" i="1"/>
  <c r="BM2377" i="1"/>
  <c r="BN2377" i="1"/>
  <c r="BO2377" i="1"/>
  <c r="BP2377" i="1"/>
  <c r="BQ2377" i="1"/>
  <c r="BR2377" i="1"/>
  <c r="BS2377" i="1"/>
  <c r="BT2377" i="1"/>
  <c r="BU2377" i="1"/>
  <c r="BV2377" i="1"/>
  <c r="BW2377" i="1"/>
  <c r="BX2377" i="1"/>
  <c r="BY2377" i="1"/>
  <c r="BZ2377" i="1"/>
  <c r="CA2377" i="1"/>
  <c r="CB2377" i="1"/>
  <c r="CC2377" i="1"/>
  <c r="CD2377" i="1"/>
  <c r="CE2377" i="1"/>
  <c r="CF2377" i="1"/>
  <c r="CG2377" i="1"/>
  <c r="CH2377" i="1"/>
  <c r="CI2377" i="1"/>
  <c r="CJ2377" i="1"/>
  <c r="CK2377" i="1"/>
  <c r="CL2377" i="1"/>
  <c r="CM2377" i="1"/>
  <c r="CN2377" i="1"/>
  <c r="CO2377" i="1"/>
  <c r="CP2377" i="1"/>
  <c r="CQ2377" i="1"/>
  <c r="CR2377" i="1"/>
  <c r="CS2377" i="1"/>
  <c r="CT2377" i="1"/>
  <c r="CU2377" i="1"/>
  <c r="CV2377" i="1"/>
  <c r="CW2377" i="1"/>
  <c r="CX2377" i="1"/>
  <c r="CY2377" i="1"/>
  <c r="CZ2377" i="1"/>
  <c r="DA2377" i="1"/>
  <c r="BD2377" i="1"/>
  <c r="B2377" i="1"/>
  <c r="BE2378" i="1"/>
  <c r="BF2378" i="1"/>
  <c r="BG2378" i="1"/>
  <c r="BH2378" i="1"/>
  <c r="BI2378" i="1"/>
  <c r="BJ2378" i="1"/>
  <c r="BK2378" i="1"/>
  <c r="BL2378" i="1"/>
  <c r="BM2378" i="1"/>
  <c r="BN2378" i="1"/>
  <c r="BO2378" i="1"/>
  <c r="BP2378" i="1"/>
  <c r="BQ2378" i="1"/>
  <c r="BR2378" i="1"/>
  <c r="BS2378" i="1"/>
  <c r="BT2378" i="1"/>
  <c r="BU2378" i="1"/>
  <c r="BV2378" i="1"/>
  <c r="BW2378" i="1"/>
  <c r="BX2378" i="1"/>
  <c r="BY2378" i="1"/>
  <c r="BZ2378" i="1"/>
  <c r="CA2378" i="1"/>
  <c r="CB2378" i="1"/>
  <c r="CC2378" i="1"/>
  <c r="CD2378" i="1"/>
  <c r="CE2378" i="1"/>
  <c r="CF2378" i="1"/>
  <c r="CG2378" i="1"/>
  <c r="CH2378" i="1"/>
  <c r="CI2378" i="1"/>
  <c r="CJ2378" i="1"/>
  <c r="CK2378" i="1"/>
  <c r="CL2378" i="1"/>
  <c r="CM2378" i="1"/>
  <c r="CN2378" i="1"/>
  <c r="CO2378" i="1"/>
  <c r="CP2378" i="1"/>
  <c r="CQ2378" i="1"/>
  <c r="CR2378" i="1"/>
  <c r="CS2378" i="1"/>
  <c r="CT2378" i="1"/>
  <c r="CU2378" i="1"/>
  <c r="CV2378" i="1"/>
  <c r="CW2378" i="1"/>
  <c r="CX2378" i="1"/>
  <c r="CY2378" i="1"/>
  <c r="CZ2378" i="1"/>
  <c r="DA2378" i="1"/>
  <c r="BD2378" i="1"/>
  <c r="B2378" i="1"/>
  <c r="BE2379" i="1"/>
  <c r="BF2379" i="1"/>
  <c r="BG2379" i="1"/>
  <c r="BH2379" i="1"/>
  <c r="BI2379" i="1"/>
  <c r="BJ2379" i="1"/>
  <c r="BK2379" i="1"/>
  <c r="BL2379" i="1"/>
  <c r="BM2379" i="1"/>
  <c r="BN2379" i="1"/>
  <c r="BO2379" i="1"/>
  <c r="BP2379" i="1"/>
  <c r="BQ2379" i="1"/>
  <c r="BR2379" i="1"/>
  <c r="BS2379" i="1"/>
  <c r="BT2379" i="1"/>
  <c r="BU2379" i="1"/>
  <c r="BV2379" i="1"/>
  <c r="BW2379" i="1"/>
  <c r="BX2379" i="1"/>
  <c r="BY2379" i="1"/>
  <c r="BZ2379" i="1"/>
  <c r="CA2379" i="1"/>
  <c r="CB2379" i="1"/>
  <c r="CC2379" i="1"/>
  <c r="CD2379" i="1"/>
  <c r="CE2379" i="1"/>
  <c r="CF2379" i="1"/>
  <c r="CG2379" i="1"/>
  <c r="CH2379" i="1"/>
  <c r="CI2379" i="1"/>
  <c r="CJ2379" i="1"/>
  <c r="CK2379" i="1"/>
  <c r="CL2379" i="1"/>
  <c r="CM2379" i="1"/>
  <c r="CN2379" i="1"/>
  <c r="CO2379" i="1"/>
  <c r="CP2379" i="1"/>
  <c r="CQ2379" i="1"/>
  <c r="CR2379" i="1"/>
  <c r="CS2379" i="1"/>
  <c r="CT2379" i="1"/>
  <c r="CU2379" i="1"/>
  <c r="CV2379" i="1"/>
  <c r="CW2379" i="1"/>
  <c r="CX2379" i="1"/>
  <c r="CY2379" i="1"/>
  <c r="CZ2379" i="1"/>
  <c r="DA2379" i="1"/>
  <c r="BD2379" i="1"/>
  <c r="B2379" i="1"/>
  <c r="BE2380" i="1"/>
  <c r="BF2380" i="1"/>
  <c r="BG2380" i="1"/>
  <c r="BH2380" i="1"/>
  <c r="BI2380" i="1"/>
  <c r="BJ2380" i="1"/>
  <c r="BK2380" i="1"/>
  <c r="BL2380" i="1"/>
  <c r="BM2380" i="1"/>
  <c r="BN2380" i="1"/>
  <c r="BO2380" i="1"/>
  <c r="BP2380" i="1"/>
  <c r="BQ2380" i="1"/>
  <c r="BR2380" i="1"/>
  <c r="BS2380" i="1"/>
  <c r="BT2380" i="1"/>
  <c r="BU2380" i="1"/>
  <c r="BV2380" i="1"/>
  <c r="BW2380" i="1"/>
  <c r="BX2380" i="1"/>
  <c r="BY2380" i="1"/>
  <c r="BZ2380" i="1"/>
  <c r="CA2380" i="1"/>
  <c r="CB2380" i="1"/>
  <c r="CC2380" i="1"/>
  <c r="CD2380" i="1"/>
  <c r="CE2380" i="1"/>
  <c r="CF2380" i="1"/>
  <c r="CG2380" i="1"/>
  <c r="CH2380" i="1"/>
  <c r="CI2380" i="1"/>
  <c r="CJ2380" i="1"/>
  <c r="CK2380" i="1"/>
  <c r="CL2380" i="1"/>
  <c r="CM2380" i="1"/>
  <c r="CN2380" i="1"/>
  <c r="CO2380" i="1"/>
  <c r="CP2380" i="1"/>
  <c r="CQ2380" i="1"/>
  <c r="CR2380" i="1"/>
  <c r="CS2380" i="1"/>
  <c r="CT2380" i="1"/>
  <c r="CU2380" i="1"/>
  <c r="CV2380" i="1"/>
  <c r="CW2380" i="1"/>
  <c r="CX2380" i="1"/>
  <c r="CY2380" i="1"/>
  <c r="CZ2380" i="1"/>
  <c r="DA2380" i="1"/>
  <c r="BD2380" i="1"/>
  <c r="B2380" i="1"/>
  <c r="BE2381" i="1"/>
  <c r="BF2381" i="1"/>
  <c r="BG2381" i="1"/>
  <c r="BH2381" i="1"/>
  <c r="BI2381" i="1"/>
  <c r="BJ2381" i="1"/>
  <c r="BK2381" i="1"/>
  <c r="BL2381" i="1"/>
  <c r="BM2381" i="1"/>
  <c r="BN2381" i="1"/>
  <c r="BO2381" i="1"/>
  <c r="BP2381" i="1"/>
  <c r="BQ2381" i="1"/>
  <c r="BR2381" i="1"/>
  <c r="BS2381" i="1"/>
  <c r="BT2381" i="1"/>
  <c r="BU2381" i="1"/>
  <c r="BV2381" i="1"/>
  <c r="BW2381" i="1"/>
  <c r="BX2381" i="1"/>
  <c r="BY2381" i="1"/>
  <c r="BZ2381" i="1"/>
  <c r="CA2381" i="1"/>
  <c r="CB2381" i="1"/>
  <c r="CC2381" i="1"/>
  <c r="CD2381" i="1"/>
  <c r="CE2381" i="1"/>
  <c r="CF2381" i="1"/>
  <c r="CG2381" i="1"/>
  <c r="CH2381" i="1"/>
  <c r="CI2381" i="1"/>
  <c r="CJ2381" i="1"/>
  <c r="CK2381" i="1"/>
  <c r="CL2381" i="1"/>
  <c r="CM2381" i="1"/>
  <c r="CN2381" i="1"/>
  <c r="CO2381" i="1"/>
  <c r="CP2381" i="1"/>
  <c r="CQ2381" i="1"/>
  <c r="CR2381" i="1"/>
  <c r="CS2381" i="1"/>
  <c r="CT2381" i="1"/>
  <c r="CU2381" i="1"/>
  <c r="CV2381" i="1"/>
  <c r="CW2381" i="1"/>
  <c r="CX2381" i="1"/>
  <c r="CY2381" i="1"/>
  <c r="CZ2381" i="1"/>
  <c r="DA2381" i="1"/>
  <c r="BD2381" i="1"/>
  <c r="B2381" i="1"/>
  <c r="BE2382" i="1"/>
  <c r="BF2382" i="1"/>
  <c r="BG2382" i="1"/>
  <c r="BH2382" i="1"/>
  <c r="BI2382" i="1"/>
  <c r="BJ2382" i="1"/>
  <c r="BK2382" i="1"/>
  <c r="BL2382" i="1"/>
  <c r="BM2382" i="1"/>
  <c r="BN2382" i="1"/>
  <c r="BO2382" i="1"/>
  <c r="BP2382" i="1"/>
  <c r="BQ2382" i="1"/>
  <c r="BR2382" i="1"/>
  <c r="BS2382" i="1"/>
  <c r="BT2382" i="1"/>
  <c r="BU2382" i="1"/>
  <c r="BV2382" i="1"/>
  <c r="BW2382" i="1"/>
  <c r="BX2382" i="1"/>
  <c r="BY2382" i="1"/>
  <c r="BZ2382" i="1"/>
  <c r="CA2382" i="1"/>
  <c r="CB2382" i="1"/>
  <c r="CC2382" i="1"/>
  <c r="CD2382" i="1"/>
  <c r="CE2382" i="1"/>
  <c r="CF2382" i="1"/>
  <c r="CG2382" i="1"/>
  <c r="CH2382" i="1"/>
  <c r="CI2382" i="1"/>
  <c r="CJ2382" i="1"/>
  <c r="CK2382" i="1"/>
  <c r="CL2382" i="1"/>
  <c r="CM2382" i="1"/>
  <c r="CN2382" i="1"/>
  <c r="CO2382" i="1"/>
  <c r="CP2382" i="1"/>
  <c r="CQ2382" i="1"/>
  <c r="CR2382" i="1"/>
  <c r="CS2382" i="1"/>
  <c r="CT2382" i="1"/>
  <c r="CU2382" i="1"/>
  <c r="CV2382" i="1"/>
  <c r="CW2382" i="1"/>
  <c r="CX2382" i="1"/>
  <c r="CY2382" i="1"/>
  <c r="CZ2382" i="1"/>
  <c r="DA2382" i="1"/>
  <c r="BD2382" i="1"/>
  <c r="B2382" i="1"/>
  <c r="BE2383" i="1"/>
  <c r="BF2383" i="1"/>
  <c r="BG2383" i="1"/>
  <c r="BH2383" i="1"/>
  <c r="BI2383" i="1"/>
  <c r="BJ2383" i="1"/>
  <c r="BK2383" i="1"/>
  <c r="BL2383" i="1"/>
  <c r="BM2383" i="1"/>
  <c r="BN2383" i="1"/>
  <c r="BO2383" i="1"/>
  <c r="BP2383" i="1"/>
  <c r="BQ2383" i="1"/>
  <c r="BR2383" i="1"/>
  <c r="BS2383" i="1"/>
  <c r="BT2383" i="1"/>
  <c r="BU2383" i="1"/>
  <c r="BV2383" i="1"/>
  <c r="BW2383" i="1"/>
  <c r="BX2383" i="1"/>
  <c r="BY2383" i="1"/>
  <c r="BZ2383" i="1"/>
  <c r="CA2383" i="1"/>
  <c r="CB2383" i="1"/>
  <c r="CC2383" i="1"/>
  <c r="CD2383" i="1"/>
  <c r="CE2383" i="1"/>
  <c r="CF2383" i="1"/>
  <c r="CG2383" i="1"/>
  <c r="CH2383" i="1"/>
  <c r="CI2383" i="1"/>
  <c r="CJ2383" i="1"/>
  <c r="CK2383" i="1"/>
  <c r="CL2383" i="1"/>
  <c r="CM2383" i="1"/>
  <c r="CN2383" i="1"/>
  <c r="CO2383" i="1"/>
  <c r="CP2383" i="1"/>
  <c r="CQ2383" i="1"/>
  <c r="CR2383" i="1"/>
  <c r="CS2383" i="1"/>
  <c r="CT2383" i="1"/>
  <c r="CU2383" i="1"/>
  <c r="CV2383" i="1"/>
  <c r="CW2383" i="1"/>
  <c r="CX2383" i="1"/>
  <c r="CY2383" i="1"/>
  <c r="CZ2383" i="1"/>
  <c r="DA2383" i="1"/>
  <c r="BD2383" i="1"/>
  <c r="B2383" i="1"/>
  <c r="BE2384" i="1"/>
  <c r="BF2384" i="1"/>
  <c r="BG2384" i="1"/>
  <c r="BH2384" i="1"/>
  <c r="BI2384" i="1"/>
  <c r="BJ2384" i="1"/>
  <c r="BK2384" i="1"/>
  <c r="BL2384" i="1"/>
  <c r="BM2384" i="1"/>
  <c r="BN2384" i="1"/>
  <c r="BO2384" i="1"/>
  <c r="BP2384" i="1"/>
  <c r="BQ2384" i="1"/>
  <c r="BR2384" i="1"/>
  <c r="BS2384" i="1"/>
  <c r="BT2384" i="1"/>
  <c r="BU2384" i="1"/>
  <c r="BV2384" i="1"/>
  <c r="BW2384" i="1"/>
  <c r="BX2384" i="1"/>
  <c r="BY2384" i="1"/>
  <c r="BZ2384" i="1"/>
  <c r="CA2384" i="1"/>
  <c r="CB2384" i="1"/>
  <c r="CC2384" i="1"/>
  <c r="CD2384" i="1"/>
  <c r="CE2384" i="1"/>
  <c r="CF2384" i="1"/>
  <c r="CG2384" i="1"/>
  <c r="CH2384" i="1"/>
  <c r="CI2384" i="1"/>
  <c r="CJ2384" i="1"/>
  <c r="CK2384" i="1"/>
  <c r="CL2384" i="1"/>
  <c r="CM2384" i="1"/>
  <c r="CN2384" i="1"/>
  <c r="CO2384" i="1"/>
  <c r="CP2384" i="1"/>
  <c r="CQ2384" i="1"/>
  <c r="CR2384" i="1"/>
  <c r="CS2384" i="1"/>
  <c r="CT2384" i="1"/>
  <c r="CU2384" i="1"/>
  <c r="CV2384" i="1"/>
  <c r="CW2384" i="1"/>
  <c r="CX2384" i="1"/>
  <c r="CY2384" i="1"/>
  <c r="CZ2384" i="1"/>
  <c r="DA2384" i="1"/>
  <c r="BD2384" i="1"/>
  <c r="B2384" i="1"/>
  <c r="BE2385" i="1"/>
  <c r="BF2385" i="1"/>
  <c r="BG2385" i="1"/>
  <c r="BH2385" i="1"/>
  <c r="BI2385" i="1"/>
  <c r="BJ2385" i="1"/>
  <c r="BK2385" i="1"/>
  <c r="BL2385" i="1"/>
  <c r="BM2385" i="1"/>
  <c r="BN2385" i="1"/>
  <c r="BO2385" i="1"/>
  <c r="BP2385" i="1"/>
  <c r="BQ2385" i="1"/>
  <c r="BR2385" i="1"/>
  <c r="BS2385" i="1"/>
  <c r="BT2385" i="1"/>
  <c r="BU2385" i="1"/>
  <c r="BV2385" i="1"/>
  <c r="BW2385" i="1"/>
  <c r="BX2385" i="1"/>
  <c r="BY2385" i="1"/>
  <c r="BZ2385" i="1"/>
  <c r="CA2385" i="1"/>
  <c r="CB2385" i="1"/>
  <c r="CC2385" i="1"/>
  <c r="CD2385" i="1"/>
  <c r="CE2385" i="1"/>
  <c r="CF2385" i="1"/>
  <c r="CG2385" i="1"/>
  <c r="CH2385" i="1"/>
  <c r="CI2385" i="1"/>
  <c r="CJ2385" i="1"/>
  <c r="CK2385" i="1"/>
  <c r="CL2385" i="1"/>
  <c r="CM2385" i="1"/>
  <c r="CN2385" i="1"/>
  <c r="CO2385" i="1"/>
  <c r="CP2385" i="1"/>
  <c r="CQ2385" i="1"/>
  <c r="CR2385" i="1"/>
  <c r="CS2385" i="1"/>
  <c r="CT2385" i="1"/>
  <c r="CU2385" i="1"/>
  <c r="CV2385" i="1"/>
  <c r="CW2385" i="1"/>
  <c r="CX2385" i="1"/>
  <c r="CY2385" i="1"/>
  <c r="CZ2385" i="1"/>
  <c r="DA2385" i="1"/>
  <c r="BD2385" i="1"/>
  <c r="B2385" i="1"/>
  <c r="BE2386" i="1"/>
  <c r="BF2386" i="1"/>
  <c r="BG2386" i="1"/>
  <c r="BH2386" i="1"/>
  <c r="BI2386" i="1"/>
  <c r="BJ2386" i="1"/>
  <c r="BK2386" i="1"/>
  <c r="BL2386" i="1"/>
  <c r="BM2386" i="1"/>
  <c r="BN2386" i="1"/>
  <c r="BO2386" i="1"/>
  <c r="BP2386" i="1"/>
  <c r="BQ2386" i="1"/>
  <c r="BR2386" i="1"/>
  <c r="BS2386" i="1"/>
  <c r="BT2386" i="1"/>
  <c r="BU2386" i="1"/>
  <c r="BV2386" i="1"/>
  <c r="BW2386" i="1"/>
  <c r="BX2386" i="1"/>
  <c r="BY2386" i="1"/>
  <c r="BZ2386" i="1"/>
  <c r="CA2386" i="1"/>
  <c r="CB2386" i="1"/>
  <c r="CC2386" i="1"/>
  <c r="CD2386" i="1"/>
  <c r="CE2386" i="1"/>
  <c r="CF2386" i="1"/>
  <c r="CG2386" i="1"/>
  <c r="CH2386" i="1"/>
  <c r="CI2386" i="1"/>
  <c r="CJ2386" i="1"/>
  <c r="CK2386" i="1"/>
  <c r="CL2386" i="1"/>
  <c r="CM2386" i="1"/>
  <c r="CN2386" i="1"/>
  <c r="CO2386" i="1"/>
  <c r="CP2386" i="1"/>
  <c r="CQ2386" i="1"/>
  <c r="CR2386" i="1"/>
  <c r="CS2386" i="1"/>
  <c r="CT2386" i="1"/>
  <c r="CU2386" i="1"/>
  <c r="CV2386" i="1"/>
  <c r="CW2386" i="1"/>
  <c r="CX2386" i="1"/>
  <c r="CY2386" i="1"/>
  <c r="CZ2386" i="1"/>
  <c r="DA2386" i="1"/>
  <c r="BD2386" i="1"/>
  <c r="B2386" i="1"/>
  <c r="BE2387" i="1"/>
  <c r="BF2387" i="1"/>
  <c r="BG2387" i="1"/>
  <c r="BH2387" i="1"/>
  <c r="BI2387" i="1"/>
  <c r="BJ2387" i="1"/>
  <c r="BK2387" i="1"/>
  <c r="BL2387" i="1"/>
  <c r="BM2387" i="1"/>
  <c r="BN2387" i="1"/>
  <c r="BO2387" i="1"/>
  <c r="BP2387" i="1"/>
  <c r="BQ2387" i="1"/>
  <c r="BR2387" i="1"/>
  <c r="BS2387" i="1"/>
  <c r="BT2387" i="1"/>
  <c r="BU2387" i="1"/>
  <c r="BV2387" i="1"/>
  <c r="BW2387" i="1"/>
  <c r="BX2387" i="1"/>
  <c r="BY2387" i="1"/>
  <c r="BZ2387" i="1"/>
  <c r="CA2387" i="1"/>
  <c r="CB2387" i="1"/>
  <c r="CC2387" i="1"/>
  <c r="CD2387" i="1"/>
  <c r="CE2387" i="1"/>
  <c r="CF2387" i="1"/>
  <c r="CG2387" i="1"/>
  <c r="CH2387" i="1"/>
  <c r="CI2387" i="1"/>
  <c r="CJ2387" i="1"/>
  <c r="CK2387" i="1"/>
  <c r="CL2387" i="1"/>
  <c r="CM2387" i="1"/>
  <c r="CN2387" i="1"/>
  <c r="CO2387" i="1"/>
  <c r="CP2387" i="1"/>
  <c r="CQ2387" i="1"/>
  <c r="CR2387" i="1"/>
  <c r="CS2387" i="1"/>
  <c r="CT2387" i="1"/>
  <c r="CU2387" i="1"/>
  <c r="CV2387" i="1"/>
  <c r="CW2387" i="1"/>
  <c r="CX2387" i="1"/>
  <c r="CY2387" i="1"/>
  <c r="CZ2387" i="1"/>
  <c r="DA2387" i="1"/>
  <c r="BD2387" i="1"/>
  <c r="B2387" i="1"/>
  <c r="BE2388" i="1"/>
  <c r="BF2388" i="1"/>
  <c r="BG2388" i="1"/>
  <c r="BH2388" i="1"/>
  <c r="BI2388" i="1"/>
  <c r="BJ2388" i="1"/>
  <c r="BK2388" i="1"/>
  <c r="BL2388" i="1"/>
  <c r="BM2388" i="1"/>
  <c r="BN2388" i="1"/>
  <c r="BO2388" i="1"/>
  <c r="BP2388" i="1"/>
  <c r="BQ2388" i="1"/>
  <c r="BR2388" i="1"/>
  <c r="BS2388" i="1"/>
  <c r="BT2388" i="1"/>
  <c r="BU2388" i="1"/>
  <c r="BV2388" i="1"/>
  <c r="BW2388" i="1"/>
  <c r="BX2388" i="1"/>
  <c r="BY2388" i="1"/>
  <c r="BZ2388" i="1"/>
  <c r="CA2388" i="1"/>
  <c r="CB2388" i="1"/>
  <c r="CC2388" i="1"/>
  <c r="CD2388" i="1"/>
  <c r="CE2388" i="1"/>
  <c r="CF2388" i="1"/>
  <c r="CG2388" i="1"/>
  <c r="CH2388" i="1"/>
  <c r="CI2388" i="1"/>
  <c r="CJ2388" i="1"/>
  <c r="CK2388" i="1"/>
  <c r="CL2388" i="1"/>
  <c r="CM2388" i="1"/>
  <c r="CN2388" i="1"/>
  <c r="CO2388" i="1"/>
  <c r="CP2388" i="1"/>
  <c r="CQ2388" i="1"/>
  <c r="CR2388" i="1"/>
  <c r="CS2388" i="1"/>
  <c r="CT2388" i="1"/>
  <c r="CU2388" i="1"/>
  <c r="CV2388" i="1"/>
  <c r="CW2388" i="1"/>
  <c r="CX2388" i="1"/>
  <c r="CY2388" i="1"/>
  <c r="CZ2388" i="1"/>
  <c r="DA2388" i="1"/>
  <c r="BD2388" i="1"/>
  <c r="B2388" i="1"/>
  <c r="BE2389" i="1"/>
  <c r="BF2389" i="1"/>
  <c r="BG2389" i="1"/>
  <c r="BH2389" i="1"/>
  <c r="BI2389" i="1"/>
  <c r="BJ2389" i="1"/>
  <c r="BK2389" i="1"/>
  <c r="BL2389" i="1"/>
  <c r="BM2389" i="1"/>
  <c r="BN2389" i="1"/>
  <c r="BO2389" i="1"/>
  <c r="BP2389" i="1"/>
  <c r="BQ2389" i="1"/>
  <c r="BR2389" i="1"/>
  <c r="BS2389" i="1"/>
  <c r="BT2389" i="1"/>
  <c r="BU2389" i="1"/>
  <c r="BV2389" i="1"/>
  <c r="BW2389" i="1"/>
  <c r="BX2389" i="1"/>
  <c r="BY2389" i="1"/>
  <c r="BZ2389" i="1"/>
  <c r="CA2389" i="1"/>
  <c r="CB2389" i="1"/>
  <c r="CC2389" i="1"/>
  <c r="CD2389" i="1"/>
  <c r="CE2389" i="1"/>
  <c r="CF2389" i="1"/>
  <c r="CG2389" i="1"/>
  <c r="CH2389" i="1"/>
  <c r="CI2389" i="1"/>
  <c r="CJ2389" i="1"/>
  <c r="CK2389" i="1"/>
  <c r="CL2389" i="1"/>
  <c r="CM2389" i="1"/>
  <c r="CN2389" i="1"/>
  <c r="CO2389" i="1"/>
  <c r="CP2389" i="1"/>
  <c r="CQ2389" i="1"/>
  <c r="CR2389" i="1"/>
  <c r="CS2389" i="1"/>
  <c r="CT2389" i="1"/>
  <c r="CU2389" i="1"/>
  <c r="CV2389" i="1"/>
  <c r="CW2389" i="1"/>
  <c r="CX2389" i="1"/>
  <c r="CY2389" i="1"/>
  <c r="CZ2389" i="1"/>
  <c r="DA2389" i="1"/>
  <c r="BD2389" i="1"/>
  <c r="B2389" i="1"/>
  <c r="BE2390" i="1"/>
  <c r="BF2390" i="1"/>
  <c r="BG2390" i="1"/>
  <c r="BH2390" i="1"/>
  <c r="BI2390" i="1"/>
  <c r="BJ2390" i="1"/>
  <c r="BK2390" i="1"/>
  <c r="BL2390" i="1"/>
  <c r="BM2390" i="1"/>
  <c r="BN2390" i="1"/>
  <c r="BO2390" i="1"/>
  <c r="BP2390" i="1"/>
  <c r="BQ2390" i="1"/>
  <c r="BR2390" i="1"/>
  <c r="BS2390" i="1"/>
  <c r="BT2390" i="1"/>
  <c r="BU2390" i="1"/>
  <c r="BV2390" i="1"/>
  <c r="BW2390" i="1"/>
  <c r="BX2390" i="1"/>
  <c r="BY2390" i="1"/>
  <c r="BZ2390" i="1"/>
  <c r="CA2390" i="1"/>
  <c r="CB2390" i="1"/>
  <c r="CC2390" i="1"/>
  <c r="CD2390" i="1"/>
  <c r="CE2390" i="1"/>
  <c r="CF2390" i="1"/>
  <c r="CG2390" i="1"/>
  <c r="CH2390" i="1"/>
  <c r="CI2390" i="1"/>
  <c r="CJ2390" i="1"/>
  <c r="CK2390" i="1"/>
  <c r="CL2390" i="1"/>
  <c r="CM2390" i="1"/>
  <c r="CN2390" i="1"/>
  <c r="CO2390" i="1"/>
  <c r="CP2390" i="1"/>
  <c r="CQ2390" i="1"/>
  <c r="CR2390" i="1"/>
  <c r="CS2390" i="1"/>
  <c r="CT2390" i="1"/>
  <c r="CU2390" i="1"/>
  <c r="CV2390" i="1"/>
  <c r="CW2390" i="1"/>
  <c r="CX2390" i="1"/>
  <c r="CY2390" i="1"/>
  <c r="CZ2390" i="1"/>
  <c r="DA2390" i="1"/>
  <c r="BD2390" i="1"/>
  <c r="B2390" i="1"/>
  <c r="BE2391" i="1"/>
  <c r="BF2391" i="1"/>
  <c r="BG2391" i="1"/>
  <c r="BH2391" i="1"/>
  <c r="BI2391" i="1"/>
  <c r="BJ2391" i="1"/>
  <c r="BK2391" i="1"/>
  <c r="BL2391" i="1"/>
  <c r="BM2391" i="1"/>
  <c r="BN2391" i="1"/>
  <c r="BO2391" i="1"/>
  <c r="BP2391" i="1"/>
  <c r="BQ2391" i="1"/>
  <c r="BR2391" i="1"/>
  <c r="BS2391" i="1"/>
  <c r="BT2391" i="1"/>
  <c r="BU2391" i="1"/>
  <c r="BV2391" i="1"/>
  <c r="BW2391" i="1"/>
  <c r="BX2391" i="1"/>
  <c r="BY2391" i="1"/>
  <c r="BZ2391" i="1"/>
  <c r="CA2391" i="1"/>
  <c r="CB2391" i="1"/>
  <c r="CC2391" i="1"/>
  <c r="CD2391" i="1"/>
  <c r="CE2391" i="1"/>
  <c r="CF2391" i="1"/>
  <c r="CG2391" i="1"/>
  <c r="CH2391" i="1"/>
  <c r="CI2391" i="1"/>
  <c r="CJ2391" i="1"/>
  <c r="CK2391" i="1"/>
  <c r="CL2391" i="1"/>
  <c r="CM2391" i="1"/>
  <c r="CN2391" i="1"/>
  <c r="CO2391" i="1"/>
  <c r="CP2391" i="1"/>
  <c r="CQ2391" i="1"/>
  <c r="CR2391" i="1"/>
  <c r="CS2391" i="1"/>
  <c r="CT2391" i="1"/>
  <c r="CU2391" i="1"/>
  <c r="CV2391" i="1"/>
  <c r="CW2391" i="1"/>
  <c r="CX2391" i="1"/>
  <c r="CY2391" i="1"/>
  <c r="CZ2391" i="1"/>
  <c r="DA2391" i="1"/>
  <c r="BD2391" i="1"/>
  <c r="B2391" i="1"/>
  <c r="BE2392" i="1"/>
  <c r="BF2392" i="1"/>
  <c r="BG2392" i="1"/>
  <c r="BH2392" i="1"/>
  <c r="BI2392" i="1"/>
  <c r="BJ2392" i="1"/>
  <c r="BK2392" i="1"/>
  <c r="BL2392" i="1"/>
  <c r="BM2392" i="1"/>
  <c r="BN2392" i="1"/>
  <c r="BO2392" i="1"/>
  <c r="BP2392" i="1"/>
  <c r="BQ2392" i="1"/>
  <c r="BR2392" i="1"/>
  <c r="BS2392" i="1"/>
  <c r="BT2392" i="1"/>
  <c r="BU2392" i="1"/>
  <c r="BV2392" i="1"/>
  <c r="BW2392" i="1"/>
  <c r="BX2392" i="1"/>
  <c r="BY2392" i="1"/>
  <c r="BZ2392" i="1"/>
  <c r="CA2392" i="1"/>
  <c r="CB2392" i="1"/>
  <c r="CC2392" i="1"/>
  <c r="CD2392" i="1"/>
  <c r="CE2392" i="1"/>
  <c r="CF2392" i="1"/>
  <c r="CG2392" i="1"/>
  <c r="CH2392" i="1"/>
  <c r="CI2392" i="1"/>
  <c r="CJ2392" i="1"/>
  <c r="CK2392" i="1"/>
  <c r="CL2392" i="1"/>
  <c r="CM2392" i="1"/>
  <c r="CN2392" i="1"/>
  <c r="CO2392" i="1"/>
  <c r="CP2392" i="1"/>
  <c r="CQ2392" i="1"/>
  <c r="CR2392" i="1"/>
  <c r="CS2392" i="1"/>
  <c r="CT2392" i="1"/>
  <c r="CU2392" i="1"/>
  <c r="CV2392" i="1"/>
  <c r="CW2392" i="1"/>
  <c r="CX2392" i="1"/>
  <c r="CY2392" i="1"/>
  <c r="CZ2392" i="1"/>
  <c r="DA2392" i="1"/>
  <c r="BD2392" i="1"/>
  <c r="B2392" i="1"/>
  <c r="BE2393" i="1"/>
  <c r="BF2393" i="1"/>
  <c r="BG2393" i="1"/>
  <c r="BH2393" i="1"/>
  <c r="BI2393" i="1"/>
  <c r="BJ2393" i="1"/>
  <c r="BK2393" i="1"/>
  <c r="BL2393" i="1"/>
  <c r="BM2393" i="1"/>
  <c r="BN2393" i="1"/>
  <c r="BO2393" i="1"/>
  <c r="BP2393" i="1"/>
  <c r="BQ2393" i="1"/>
  <c r="BR2393" i="1"/>
  <c r="BS2393" i="1"/>
  <c r="BT2393" i="1"/>
  <c r="BU2393" i="1"/>
  <c r="BV2393" i="1"/>
  <c r="BW2393" i="1"/>
  <c r="BX2393" i="1"/>
  <c r="BY2393" i="1"/>
  <c r="BZ2393" i="1"/>
  <c r="CA2393" i="1"/>
  <c r="CB2393" i="1"/>
  <c r="CC2393" i="1"/>
  <c r="CD2393" i="1"/>
  <c r="CE2393" i="1"/>
  <c r="CF2393" i="1"/>
  <c r="CG2393" i="1"/>
  <c r="CH2393" i="1"/>
  <c r="CI2393" i="1"/>
  <c r="CJ2393" i="1"/>
  <c r="CK2393" i="1"/>
  <c r="CL2393" i="1"/>
  <c r="CM2393" i="1"/>
  <c r="CN2393" i="1"/>
  <c r="CO2393" i="1"/>
  <c r="CP2393" i="1"/>
  <c r="CQ2393" i="1"/>
  <c r="CR2393" i="1"/>
  <c r="CS2393" i="1"/>
  <c r="CT2393" i="1"/>
  <c r="CU2393" i="1"/>
  <c r="CV2393" i="1"/>
  <c r="CW2393" i="1"/>
  <c r="CX2393" i="1"/>
  <c r="CY2393" i="1"/>
  <c r="CZ2393" i="1"/>
  <c r="DA2393" i="1"/>
  <c r="BD2393" i="1"/>
  <c r="B2393" i="1"/>
  <c r="BE2394" i="1"/>
  <c r="BF2394" i="1"/>
  <c r="BG2394" i="1"/>
  <c r="BH2394" i="1"/>
  <c r="BI2394" i="1"/>
  <c r="BJ2394" i="1"/>
  <c r="BK2394" i="1"/>
  <c r="BL2394" i="1"/>
  <c r="BM2394" i="1"/>
  <c r="BN2394" i="1"/>
  <c r="BO2394" i="1"/>
  <c r="BP2394" i="1"/>
  <c r="BQ2394" i="1"/>
  <c r="BR2394" i="1"/>
  <c r="BS2394" i="1"/>
  <c r="BT2394" i="1"/>
  <c r="BU2394" i="1"/>
  <c r="BV2394" i="1"/>
  <c r="BW2394" i="1"/>
  <c r="BX2394" i="1"/>
  <c r="BY2394" i="1"/>
  <c r="BZ2394" i="1"/>
  <c r="CA2394" i="1"/>
  <c r="CB2394" i="1"/>
  <c r="CC2394" i="1"/>
  <c r="CD2394" i="1"/>
  <c r="CE2394" i="1"/>
  <c r="CF2394" i="1"/>
  <c r="CG2394" i="1"/>
  <c r="CH2394" i="1"/>
  <c r="CI2394" i="1"/>
  <c r="CJ2394" i="1"/>
  <c r="CK2394" i="1"/>
  <c r="CL2394" i="1"/>
  <c r="CM2394" i="1"/>
  <c r="CN2394" i="1"/>
  <c r="CO2394" i="1"/>
  <c r="CP2394" i="1"/>
  <c r="CQ2394" i="1"/>
  <c r="CR2394" i="1"/>
  <c r="CS2394" i="1"/>
  <c r="CT2394" i="1"/>
  <c r="CU2394" i="1"/>
  <c r="CV2394" i="1"/>
  <c r="CW2394" i="1"/>
  <c r="CX2394" i="1"/>
  <c r="CY2394" i="1"/>
  <c r="CZ2394" i="1"/>
  <c r="DA2394" i="1"/>
  <c r="BD2394" i="1"/>
  <c r="B2394" i="1"/>
  <c r="BE2395" i="1"/>
  <c r="BF2395" i="1"/>
  <c r="BG2395" i="1"/>
  <c r="BH2395" i="1"/>
  <c r="BI2395" i="1"/>
  <c r="BJ2395" i="1"/>
  <c r="BK2395" i="1"/>
  <c r="BL2395" i="1"/>
  <c r="BM2395" i="1"/>
  <c r="BN2395" i="1"/>
  <c r="BO2395" i="1"/>
  <c r="BP2395" i="1"/>
  <c r="BQ2395" i="1"/>
  <c r="BR2395" i="1"/>
  <c r="BS2395" i="1"/>
  <c r="BT2395" i="1"/>
  <c r="BU2395" i="1"/>
  <c r="BV2395" i="1"/>
  <c r="BW2395" i="1"/>
  <c r="BX2395" i="1"/>
  <c r="BY2395" i="1"/>
  <c r="BZ2395" i="1"/>
  <c r="CA2395" i="1"/>
  <c r="CB2395" i="1"/>
  <c r="CC2395" i="1"/>
  <c r="CD2395" i="1"/>
  <c r="CE2395" i="1"/>
  <c r="CF2395" i="1"/>
  <c r="CG2395" i="1"/>
  <c r="CH2395" i="1"/>
  <c r="CI2395" i="1"/>
  <c r="CJ2395" i="1"/>
  <c r="CK2395" i="1"/>
  <c r="CL2395" i="1"/>
  <c r="CM2395" i="1"/>
  <c r="CN2395" i="1"/>
  <c r="CO2395" i="1"/>
  <c r="CP2395" i="1"/>
  <c r="CQ2395" i="1"/>
  <c r="CR2395" i="1"/>
  <c r="CS2395" i="1"/>
  <c r="CT2395" i="1"/>
  <c r="CU2395" i="1"/>
  <c r="CV2395" i="1"/>
  <c r="CW2395" i="1"/>
  <c r="CX2395" i="1"/>
  <c r="CY2395" i="1"/>
  <c r="CZ2395" i="1"/>
  <c r="DA2395" i="1"/>
  <c r="BD2395" i="1"/>
  <c r="B2395" i="1"/>
  <c r="BE2396" i="1"/>
  <c r="BF2396" i="1"/>
  <c r="BG2396" i="1"/>
  <c r="BH2396" i="1"/>
  <c r="BI2396" i="1"/>
  <c r="BJ2396" i="1"/>
  <c r="BK2396" i="1"/>
  <c r="BL2396" i="1"/>
  <c r="BM2396" i="1"/>
  <c r="BN2396" i="1"/>
  <c r="BO2396" i="1"/>
  <c r="BP2396" i="1"/>
  <c r="BQ2396" i="1"/>
  <c r="BR2396" i="1"/>
  <c r="BS2396" i="1"/>
  <c r="BT2396" i="1"/>
  <c r="BU2396" i="1"/>
  <c r="BV2396" i="1"/>
  <c r="BW2396" i="1"/>
  <c r="BX2396" i="1"/>
  <c r="BY2396" i="1"/>
  <c r="BZ2396" i="1"/>
  <c r="CA2396" i="1"/>
  <c r="CB2396" i="1"/>
  <c r="CC2396" i="1"/>
  <c r="CD2396" i="1"/>
  <c r="CE2396" i="1"/>
  <c r="CF2396" i="1"/>
  <c r="CG2396" i="1"/>
  <c r="CH2396" i="1"/>
  <c r="CI2396" i="1"/>
  <c r="CJ2396" i="1"/>
  <c r="CK2396" i="1"/>
  <c r="CL2396" i="1"/>
  <c r="CM2396" i="1"/>
  <c r="CN2396" i="1"/>
  <c r="CO2396" i="1"/>
  <c r="CP2396" i="1"/>
  <c r="CQ2396" i="1"/>
  <c r="CR2396" i="1"/>
  <c r="CS2396" i="1"/>
  <c r="CT2396" i="1"/>
  <c r="CU2396" i="1"/>
  <c r="CV2396" i="1"/>
  <c r="CW2396" i="1"/>
  <c r="CX2396" i="1"/>
  <c r="CY2396" i="1"/>
  <c r="CZ2396" i="1"/>
  <c r="DA2396" i="1"/>
  <c r="BD2396" i="1"/>
  <c r="B2396" i="1"/>
  <c r="BE2397" i="1"/>
  <c r="BF2397" i="1"/>
  <c r="BG2397" i="1"/>
  <c r="BH2397" i="1"/>
  <c r="BI2397" i="1"/>
  <c r="BJ2397" i="1"/>
  <c r="BK2397" i="1"/>
  <c r="BL2397" i="1"/>
  <c r="BM2397" i="1"/>
  <c r="BN2397" i="1"/>
  <c r="BO2397" i="1"/>
  <c r="BP2397" i="1"/>
  <c r="BQ2397" i="1"/>
  <c r="BR2397" i="1"/>
  <c r="BS2397" i="1"/>
  <c r="BT2397" i="1"/>
  <c r="BU2397" i="1"/>
  <c r="BV2397" i="1"/>
  <c r="BW2397" i="1"/>
  <c r="BX2397" i="1"/>
  <c r="BY2397" i="1"/>
  <c r="BZ2397" i="1"/>
  <c r="CA2397" i="1"/>
  <c r="CB2397" i="1"/>
  <c r="CC2397" i="1"/>
  <c r="CD2397" i="1"/>
  <c r="CE2397" i="1"/>
  <c r="CF2397" i="1"/>
  <c r="CG2397" i="1"/>
  <c r="CH2397" i="1"/>
  <c r="CI2397" i="1"/>
  <c r="CJ2397" i="1"/>
  <c r="CK2397" i="1"/>
  <c r="CL2397" i="1"/>
  <c r="CM2397" i="1"/>
  <c r="CN2397" i="1"/>
  <c r="CO2397" i="1"/>
  <c r="CP2397" i="1"/>
  <c r="CQ2397" i="1"/>
  <c r="CR2397" i="1"/>
  <c r="CS2397" i="1"/>
  <c r="CT2397" i="1"/>
  <c r="CU2397" i="1"/>
  <c r="CV2397" i="1"/>
  <c r="CW2397" i="1"/>
  <c r="CX2397" i="1"/>
  <c r="CY2397" i="1"/>
  <c r="CZ2397" i="1"/>
  <c r="DA2397" i="1"/>
  <c r="BD2397" i="1"/>
  <c r="B2397" i="1"/>
  <c r="BE2398" i="1"/>
  <c r="BF2398" i="1"/>
  <c r="BG2398" i="1"/>
  <c r="BH2398" i="1"/>
  <c r="BI2398" i="1"/>
  <c r="BJ2398" i="1"/>
  <c r="BK2398" i="1"/>
  <c r="BL2398" i="1"/>
  <c r="BM2398" i="1"/>
  <c r="BN2398" i="1"/>
  <c r="BO2398" i="1"/>
  <c r="BP2398" i="1"/>
  <c r="BQ2398" i="1"/>
  <c r="BR2398" i="1"/>
  <c r="BS2398" i="1"/>
  <c r="BT2398" i="1"/>
  <c r="BU2398" i="1"/>
  <c r="BV2398" i="1"/>
  <c r="BW2398" i="1"/>
  <c r="BX2398" i="1"/>
  <c r="BY2398" i="1"/>
  <c r="BZ2398" i="1"/>
  <c r="CA2398" i="1"/>
  <c r="CB2398" i="1"/>
  <c r="CC2398" i="1"/>
  <c r="CD2398" i="1"/>
  <c r="CE2398" i="1"/>
  <c r="CF2398" i="1"/>
  <c r="CG2398" i="1"/>
  <c r="CH2398" i="1"/>
  <c r="CI2398" i="1"/>
  <c r="CJ2398" i="1"/>
  <c r="CK2398" i="1"/>
  <c r="CL2398" i="1"/>
  <c r="CM2398" i="1"/>
  <c r="CN2398" i="1"/>
  <c r="CO2398" i="1"/>
  <c r="CP2398" i="1"/>
  <c r="CQ2398" i="1"/>
  <c r="CR2398" i="1"/>
  <c r="CS2398" i="1"/>
  <c r="CT2398" i="1"/>
  <c r="CU2398" i="1"/>
  <c r="CV2398" i="1"/>
  <c r="CW2398" i="1"/>
  <c r="CX2398" i="1"/>
  <c r="CY2398" i="1"/>
  <c r="CZ2398" i="1"/>
  <c r="DA2398" i="1"/>
  <c r="BD2398" i="1"/>
  <c r="B2398" i="1"/>
  <c r="BE2399" i="1"/>
  <c r="BF2399" i="1"/>
  <c r="BG2399" i="1"/>
  <c r="BH2399" i="1"/>
  <c r="BI2399" i="1"/>
  <c r="BJ2399" i="1"/>
  <c r="BK2399" i="1"/>
  <c r="BL2399" i="1"/>
  <c r="BM2399" i="1"/>
  <c r="BN2399" i="1"/>
  <c r="BO2399" i="1"/>
  <c r="BP2399" i="1"/>
  <c r="BQ2399" i="1"/>
  <c r="BR2399" i="1"/>
  <c r="BS2399" i="1"/>
  <c r="BT2399" i="1"/>
  <c r="BU2399" i="1"/>
  <c r="BV2399" i="1"/>
  <c r="BW2399" i="1"/>
  <c r="BX2399" i="1"/>
  <c r="BY2399" i="1"/>
  <c r="BZ2399" i="1"/>
  <c r="CA2399" i="1"/>
  <c r="CB2399" i="1"/>
  <c r="CC2399" i="1"/>
  <c r="CD2399" i="1"/>
  <c r="CE2399" i="1"/>
  <c r="CF2399" i="1"/>
  <c r="CG2399" i="1"/>
  <c r="CH2399" i="1"/>
  <c r="CI2399" i="1"/>
  <c r="CJ2399" i="1"/>
  <c r="CK2399" i="1"/>
  <c r="CL2399" i="1"/>
  <c r="CM2399" i="1"/>
  <c r="CN2399" i="1"/>
  <c r="CO2399" i="1"/>
  <c r="CP2399" i="1"/>
  <c r="CQ2399" i="1"/>
  <c r="CR2399" i="1"/>
  <c r="CS2399" i="1"/>
  <c r="CT2399" i="1"/>
  <c r="CU2399" i="1"/>
  <c r="CV2399" i="1"/>
  <c r="CW2399" i="1"/>
  <c r="CX2399" i="1"/>
  <c r="CY2399" i="1"/>
  <c r="CZ2399" i="1"/>
  <c r="DA2399" i="1"/>
  <c r="BD2399" i="1"/>
  <c r="B2399" i="1"/>
  <c r="BE2400" i="1"/>
  <c r="BF2400" i="1"/>
  <c r="BG2400" i="1"/>
  <c r="BH2400" i="1"/>
  <c r="BI2400" i="1"/>
  <c r="BJ2400" i="1"/>
  <c r="BK2400" i="1"/>
  <c r="BL2400" i="1"/>
  <c r="BM2400" i="1"/>
  <c r="BN2400" i="1"/>
  <c r="BO2400" i="1"/>
  <c r="BP2400" i="1"/>
  <c r="BQ2400" i="1"/>
  <c r="BR2400" i="1"/>
  <c r="BS2400" i="1"/>
  <c r="BT2400" i="1"/>
  <c r="BU2400" i="1"/>
  <c r="BV2400" i="1"/>
  <c r="BW2400" i="1"/>
  <c r="BX2400" i="1"/>
  <c r="BY2400" i="1"/>
  <c r="BZ2400" i="1"/>
  <c r="CA2400" i="1"/>
  <c r="CB2400" i="1"/>
  <c r="CC2400" i="1"/>
  <c r="CD2400" i="1"/>
  <c r="CE2400" i="1"/>
  <c r="CF2400" i="1"/>
  <c r="CG2400" i="1"/>
  <c r="CH2400" i="1"/>
  <c r="CI2400" i="1"/>
  <c r="CJ2400" i="1"/>
  <c r="CK2400" i="1"/>
  <c r="CL2400" i="1"/>
  <c r="CM2400" i="1"/>
  <c r="CN2400" i="1"/>
  <c r="CO2400" i="1"/>
  <c r="CP2400" i="1"/>
  <c r="CQ2400" i="1"/>
  <c r="CR2400" i="1"/>
  <c r="CS2400" i="1"/>
  <c r="CT2400" i="1"/>
  <c r="CU2400" i="1"/>
  <c r="CV2400" i="1"/>
  <c r="CW2400" i="1"/>
  <c r="CX2400" i="1"/>
  <c r="CY2400" i="1"/>
  <c r="CZ2400" i="1"/>
  <c r="DA2400" i="1"/>
  <c r="BD2400" i="1"/>
  <c r="B2400" i="1"/>
  <c r="BE2401" i="1"/>
  <c r="BF2401" i="1"/>
  <c r="BG2401" i="1"/>
  <c r="BH2401" i="1"/>
  <c r="BI2401" i="1"/>
  <c r="BJ2401" i="1"/>
  <c r="BK2401" i="1"/>
  <c r="BL2401" i="1"/>
  <c r="BM2401" i="1"/>
  <c r="BN2401" i="1"/>
  <c r="BO2401" i="1"/>
  <c r="BP2401" i="1"/>
  <c r="BQ2401" i="1"/>
  <c r="BR2401" i="1"/>
  <c r="BS2401" i="1"/>
  <c r="BT2401" i="1"/>
  <c r="BU2401" i="1"/>
  <c r="BV2401" i="1"/>
  <c r="BW2401" i="1"/>
  <c r="BX2401" i="1"/>
  <c r="BY2401" i="1"/>
  <c r="BZ2401" i="1"/>
  <c r="CA2401" i="1"/>
  <c r="CB2401" i="1"/>
  <c r="CC2401" i="1"/>
  <c r="CD2401" i="1"/>
  <c r="CE2401" i="1"/>
  <c r="CF2401" i="1"/>
  <c r="CG2401" i="1"/>
  <c r="CH2401" i="1"/>
  <c r="CI2401" i="1"/>
  <c r="CJ2401" i="1"/>
  <c r="CK2401" i="1"/>
  <c r="CL2401" i="1"/>
  <c r="CM2401" i="1"/>
  <c r="CN2401" i="1"/>
  <c r="CO2401" i="1"/>
  <c r="CP2401" i="1"/>
  <c r="CQ2401" i="1"/>
  <c r="CR2401" i="1"/>
  <c r="CS2401" i="1"/>
  <c r="CT2401" i="1"/>
  <c r="CU2401" i="1"/>
  <c r="CV2401" i="1"/>
  <c r="CW2401" i="1"/>
  <c r="CX2401" i="1"/>
  <c r="CY2401" i="1"/>
  <c r="CZ2401" i="1"/>
  <c r="DA2401" i="1"/>
  <c r="BD2401" i="1"/>
  <c r="B2401" i="1"/>
  <c r="BE2402" i="1"/>
  <c r="BF2402" i="1"/>
  <c r="BG2402" i="1"/>
  <c r="BH2402" i="1"/>
  <c r="BI2402" i="1"/>
  <c r="BJ2402" i="1"/>
  <c r="BK2402" i="1"/>
  <c r="BL2402" i="1"/>
  <c r="BM2402" i="1"/>
  <c r="BN2402" i="1"/>
  <c r="BO2402" i="1"/>
  <c r="BP2402" i="1"/>
  <c r="BQ2402" i="1"/>
  <c r="BR2402" i="1"/>
  <c r="BS2402" i="1"/>
  <c r="BT2402" i="1"/>
  <c r="BU2402" i="1"/>
  <c r="BV2402" i="1"/>
  <c r="BW2402" i="1"/>
  <c r="BX2402" i="1"/>
  <c r="BY2402" i="1"/>
  <c r="BZ2402" i="1"/>
  <c r="CA2402" i="1"/>
  <c r="CB2402" i="1"/>
  <c r="CC2402" i="1"/>
  <c r="CD2402" i="1"/>
  <c r="CE2402" i="1"/>
  <c r="CF2402" i="1"/>
  <c r="CG2402" i="1"/>
  <c r="CH2402" i="1"/>
  <c r="CI2402" i="1"/>
  <c r="CJ2402" i="1"/>
  <c r="CK2402" i="1"/>
  <c r="CL2402" i="1"/>
  <c r="CM2402" i="1"/>
  <c r="CN2402" i="1"/>
  <c r="CO2402" i="1"/>
  <c r="CP2402" i="1"/>
  <c r="CQ2402" i="1"/>
  <c r="CR2402" i="1"/>
  <c r="CS2402" i="1"/>
  <c r="CT2402" i="1"/>
  <c r="CU2402" i="1"/>
  <c r="CV2402" i="1"/>
  <c r="CW2402" i="1"/>
  <c r="CX2402" i="1"/>
  <c r="CY2402" i="1"/>
  <c r="CZ2402" i="1"/>
  <c r="DA2402" i="1"/>
  <c r="BD2402" i="1"/>
  <c r="B2402" i="1"/>
  <c r="BE2403" i="1"/>
  <c r="BF2403" i="1"/>
  <c r="BG2403" i="1"/>
  <c r="BH2403" i="1"/>
  <c r="BI2403" i="1"/>
  <c r="BJ2403" i="1"/>
  <c r="BK2403" i="1"/>
  <c r="BL2403" i="1"/>
  <c r="BM2403" i="1"/>
  <c r="BN2403" i="1"/>
  <c r="BO2403" i="1"/>
  <c r="BP2403" i="1"/>
  <c r="BQ2403" i="1"/>
  <c r="BR2403" i="1"/>
  <c r="BS2403" i="1"/>
  <c r="BT2403" i="1"/>
  <c r="BU2403" i="1"/>
  <c r="BV2403" i="1"/>
  <c r="BW2403" i="1"/>
  <c r="BX2403" i="1"/>
  <c r="BY2403" i="1"/>
  <c r="BZ2403" i="1"/>
  <c r="CA2403" i="1"/>
  <c r="CB2403" i="1"/>
  <c r="CC2403" i="1"/>
  <c r="CD2403" i="1"/>
  <c r="CE2403" i="1"/>
  <c r="CF2403" i="1"/>
  <c r="CG2403" i="1"/>
  <c r="CH2403" i="1"/>
  <c r="CI2403" i="1"/>
  <c r="CJ2403" i="1"/>
  <c r="CK2403" i="1"/>
  <c r="CL2403" i="1"/>
  <c r="CM2403" i="1"/>
  <c r="CN2403" i="1"/>
  <c r="CO2403" i="1"/>
  <c r="CP2403" i="1"/>
  <c r="CQ2403" i="1"/>
  <c r="CR2403" i="1"/>
  <c r="CS2403" i="1"/>
  <c r="CT2403" i="1"/>
  <c r="CU2403" i="1"/>
  <c r="CV2403" i="1"/>
  <c r="CW2403" i="1"/>
  <c r="CX2403" i="1"/>
  <c r="CY2403" i="1"/>
  <c r="CZ2403" i="1"/>
  <c r="DA2403" i="1"/>
  <c r="BD2403" i="1"/>
  <c r="B2403" i="1"/>
  <c r="BE2404" i="1"/>
  <c r="BF2404" i="1"/>
  <c r="BG2404" i="1"/>
  <c r="BH2404" i="1"/>
  <c r="BI2404" i="1"/>
  <c r="BJ2404" i="1"/>
  <c r="BK2404" i="1"/>
  <c r="BL2404" i="1"/>
  <c r="BM2404" i="1"/>
  <c r="BN2404" i="1"/>
  <c r="BO2404" i="1"/>
  <c r="BP2404" i="1"/>
  <c r="BQ2404" i="1"/>
  <c r="BR2404" i="1"/>
  <c r="BS2404" i="1"/>
  <c r="BT2404" i="1"/>
  <c r="BU2404" i="1"/>
  <c r="BV2404" i="1"/>
  <c r="BW2404" i="1"/>
  <c r="BX2404" i="1"/>
  <c r="BY2404" i="1"/>
  <c r="BZ2404" i="1"/>
  <c r="CA2404" i="1"/>
  <c r="CB2404" i="1"/>
  <c r="CC2404" i="1"/>
  <c r="CD2404" i="1"/>
  <c r="CE2404" i="1"/>
  <c r="CF2404" i="1"/>
  <c r="CG2404" i="1"/>
  <c r="CH2404" i="1"/>
  <c r="CI2404" i="1"/>
  <c r="CJ2404" i="1"/>
  <c r="CK2404" i="1"/>
  <c r="CL2404" i="1"/>
  <c r="CM2404" i="1"/>
  <c r="CN2404" i="1"/>
  <c r="CO2404" i="1"/>
  <c r="CP2404" i="1"/>
  <c r="CQ2404" i="1"/>
  <c r="CR2404" i="1"/>
  <c r="CS2404" i="1"/>
  <c r="CT2404" i="1"/>
  <c r="CU2404" i="1"/>
  <c r="CV2404" i="1"/>
  <c r="CW2404" i="1"/>
  <c r="CX2404" i="1"/>
  <c r="CY2404" i="1"/>
  <c r="CZ2404" i="1"/>
  <c r="DA2404" i="1"/>
  <c r="BD2404" i="1"/>
  <c r="B2404" i="1"/>
  <c r="BE2405" i="1"/>
  <c r="BF2405" i="1"/>
  <c r="BG2405" i="1"/>
  <c r="BH2405" i="1"/>
  <c r="BI2405" i="1"/>
  <c r="BJ2405" i="1"/>
  <c r="BK2405" i="1"/>
  <c r="BL2405" i="1"/>
  <c r="BM2405" i="1"/>
  <c r="BN2405" i="1"/>
  <c r="BO2405" i="1"/>
  <c r="BP2405" i="1"/>
  <c r="BQ2405" i="1"/>
  <c r="BR2405" i="1"/>
  <c r="BS2405" i="1"/>
  <c r="BT2405" i="1"/>
  <c r="BU2405" i="1"/>
  <c r="BV2405" i="1"/>
  <c r="BW2405" i="1"/>
  <c r="BX2405" i="1"/>
  <c r="BY2405" i="1"/>
  <c r="BZ2405" i="1"/>
  <c r="CA2405" i="1"/>
  <c r="CB2405" i="1"/>
  <c r="CC2405" i="1"/>
  <c r="CD2405" i="1"/>
  <c r="CE2405" i="1"/>
  <c r="CF2405" i="1"/>
  <c r="CG2405" i="1"/>
  <c r="CH2405" i="1"/>
  <c r="CI2405" i="1"/>
  <c r="CJ2405" i="1"/>
  <c r="CK2405" i="1"/>
  <c r="CL2405" i="1"/>
  <c r="CM2405" i="1"/>
  <c r="CN2405" i="1"/>
  <c r="CO2405" i="1"/>
  <c r="CP2405" i="1"/>
  <c r="CQ2405" i="1"/>
  <c r="CR2405" i="1"/>
  <c r="CS2405" i="1"/>
  <c r="CT2405" i="1"/>
  <c r="CU2405" i="1"/>
  <c r="CV2405" i="1"/>
  <c r="CW2405" i="1"/>
  <c r="CX2405" i="1"/>
  <c r="CY2405" i="1"/>
  <c r="CZ2405" i="1"/>
  <c r="DA2405" i="1"/>
  <c r="BD2405" i="1"/>
  <c r="B2405" i="1"/>
  <c r="BE2406" i="1"/>
  <c r="BF2406" i="1"/>
  <c r="BG2406" i="1"/>
  <c r="BH2406" i="1"/>
  <c r="BI2406" i="1"/>
  <c r="BJ2406" i="1"/>
  <c r="BK2406" i="1"/>
  <c r="BL2406" i="1"/>
  <c r="BM2406" i="1"/>
  <c r="BN2406" i="1"/>
  <c r="BO2406" i="1"/>
  <c r="BP2406" i="1"/>
  <c r="BQ2406" i="1"/>
  <c r="BR2406" i="1"/>
  <c r="BS2406" i="1"/>
  <c r="BT2406" i="1"/>
  <c r="BU2406" i="1"/>
  <c r="BV2406" i="1"/>
  <c r="BW2406" i="1"/>
  <c r="BX2406" i="1"/>
  <c r="BY2406" i="1"/>
  <c r="BZ2406" i="1"/>
  <c r="CA2406" i="1"/>
  <c r="CB2406" i="1"/>
  <c r="CC2406" i="1"/>
  <c r="CD2406" i="1"/>
  <c r="CE2406" i="1"/>
  <c r="CF2406" i="1"/>
  <c r="CG2406" i="1"/>
  <c r="CH2406" i="1"/>
  <c r="CI2406" i="1"/>
  <c r="CJ2406" i="1"/>
  <c r="CK2406" i="1"/>
  <c r="CL2406" i="1"/>
  <c r="CM2406" i="1"/>
  <c r="CN2406" i="1"/>
  <c r="CO2406" i="1"/>
  <c r="CP2406" i="1"/>
  <c r="CQ2406" i="1"/>
  <c r="CR2406" i="1"/>
  <c r="CS2406" i="1"/>
  <c r="CT2406" i="1"/>
  <c r="CU2406" i="1"/>
  <c r="CV2406" i="1"/>
  <c r="CW2406" i="1"/>
  <c r="CX2406" i="1"/>
  <c r="CY2406" i="1"/>
  <c r="CZ2406" i="1"/>
  <c r="DA2406" i="1"/>
  <c r="BD2406" i="1"/>
  <c r="B2406" i="1"/>
  <c r="BE2407" i="1"/>
  <c r="BF2407" i="1"/>
  <c r="BG2407" i="1"/>
  <c r="BH2407" i="1"/>
  <c r="BI2407" i="1"/>
  <c r="BJ2407" i="1"/>
  <c r="BK2407" i="1"/>
  <c r="BL2407" i="1"/>
  <c r="BM2407" i="1"/>
  <c r="BN2407" i="1"/>
  <c r="BO2407" i="1"/>
  <c r="BP2407" i="1"/>
  <c r="BQ2407" i="1"/>
  <c r="BR2407" i="1"/>
  <c r="BS2407" i="1"/>
  <c r="BT2407" i="1"/>
  <c r="BU2407" i="1"/>
  <c r="BV2407" i="1"/>
  <c r="BW2407" i="1"/>
  <c r="BX2407" i="1"/>
  <c r="BY2407" i="1"/>
  <c r="BZ2407" i="1"/>
  <c r="CA2407" i="1"/>
  <c r="CB2407" i="1"/>
  <c r="CC2407" i="1"/>
  <c r="CD2407" i="1"/>
  <c r="CE2407" i="1"/>
  <c r="CF2407" i="1"/>
  <c r="CG2407" i="1"/>
  <c r="CH2407" i="1"/>
  <c r="CI2407" i="1"/>
  <c r="CJ2407" i="1"/>
  <c r="CK2407" i="1"/>
  <c r="CL2407" i="1"/>
  <c r="CM2407" i="1"/>
  <c r="CN2407" i="1"/>
  <c r="CO2407" i="1"/>
  <c r="CP2407" i="1"/>
  <c r="CQ2407" i="1"/>
  <c r="CR2407" i="1"/>
  <c r="CS2407" i="1"/>
  <c r="CT2407" i="1"/>
  <c r="CU2407" i="1"/>
  <c r="CV2407" i="1"/>
  <c r="CW2407" i="1"/>
  <c r="CX2407" i="1"/>
  <c r="CY2407" i="1"/>
  <c r="CZ2407" i="1"/>
  <c r="DA2407" i="1"/>
  <c r="BD2407" i="1"/>
  <c r="B2407" i="1"/>
  <c r="BE2408" i="1"/>
  <c r="BF2408" i="1"/>
  <c r="BG2408" i="1"/>
  <c r="BH2408" i="1"/>
  <c r="BI2408" i="1"/>
  <c r="BJ2408" i="1"/>
  <c r="BK2408" i="1"/>
  <c r="BL2408" i="1"/>
  <c r="BM2408" i="1"/>
  <c r="BN2408" i="1"/>
  <c r="BO2408" i="1"/>
  <c r="BP2408" i="1"/>
  <c r="BQ2408" i="1"/>
  <c r="BR2408" i="1"/>
  <c r="BS2408" i="1"/>
  <c r="BT2408" i="1"/>
  <c r="BU2408" i="1"/>
  <c r="BV2408" i="1"/>
  <c r="BW2408" i="1"/>
  <c r="BX2408" i="1"/>
  <c r="BY2408" i="1"/>
  <c r="BZ2408" i="1"/>
  <c r="CA2408" i="1"/>
  <c r="CB2408" i="1"/>
  <c r="CC2408" i="1"/>
  <c r="CD2408" i="1"/>
  <c r="CE2408" i="1"/>
  <c r="CF2408" i="1"/>
  <c r="CG2408" i="1"/>
  <c r="CH2408" i="1"/>
  <c r="CI2408" i="1"/>
  <c r="CJ2408" i="1"/>
  <c r="CK2408" i="1"/>
  <c r="CL2408" i="1"/>
  <c r="CM2408" i="1"/>
  <c r="CN2408" i="1"/>
  <c r="CO2408" i="1"/>
  <c r="CP2408" i="1"/>
  <c r="CQ2408" i="1"/>
  <c r="CR2408" i="1"/>
  <c r="CS2408" i="1"/>
  <c r="CT2408" i="1"/>
  <c r="CU2408" i="1"/>
  <c r="CV2408" i="1"/>
  <c r="CW2408" i="1"/>
  <c r="CX2408" i="1"/>
  <c r="CY2408" i="1"/>
  <c r="CZ2408" i="1"/>
  <c r="DA2408" i="1"/>
  <c r="BD2408" i="1"/>
  <c r="B2408" i="1"/>
  <c r="BE2409" i="1"/>
  <c r="BF2409" i="1"/>
  <c r="BG2409" i="1"/>
  <c r="BH2409" i="1"/>
  <c r="BI2409" i="1"/>
  <c r="BJ2409" i="1"/>
  <c r="BK2409" i="1"/>
  <c r="BL2409" i="1"/>
  <c r="BM2409" i="1"/>
  <c r="BN2409" i="1"/>
  <c r="BO2409" i="1"/>
  <c r="BP2409" i="1"/>
  <c r="BQ2409" i="1"/>
  <c r="BR2409" i="1"/>
  <c r="BS2409" i="1"/>
  <c r="BT2409" i="1"/>
  <c r="BU2409" i="1"/>
  <c r="BV2409" i="1"/>
  <c r="BW2409" i="1"/>
  <c r="BX2409" i="1"/>
  <c r="BY2409" i="1"/>
  <c r="BZ2409" i="1"/>
  <c r="CA2409" i="1"/>
  <c r="CB2409" i="1"/>
  <c r="CC2409" i="1"/>
  <c r="CD2409" i="1"/>
  <c r="CE2409" i="1"/>
  <c r="CF2409" i="1"/>
  <c r="CG2409" i="1"/>
  <c r="CH2409" i="1"/>
  <c r="CI2409" i="1"/>
  <c r="CJ2409" i="1"/>
  <c r="CK2409" i="1"/>
  <c r="CL2409" i="1"/>
  <c r="CM2409" i="1"/>
  <c r="CN2409" i="1"/>
  <c r="CO2409" i="1"/>
  <c r="CP2409" i="1"/>
  <c r="CQ2409" i="1"/>
  <c r="CR2409" i="1"/>
  <c r="CS2409" i="1"/>
  <c r="CT2409" i="1"/>
  <c r="CU2409" i="1"/>
  <c r="CV2409" i="1"/>
  <c r="CW2409" i="1"/>
  <c r="CX2409" i="1"/>
  <c r="CY2409" i="1"/>
  <c r="CZ2409" i="1"/>
  <c r="DA2409" i="1"/>
  <c r="BD2409" i="1"/>
  <c r="B2409" i="1"/>
  <c r="BE2410" i="1"/>
  <c r="BF2410" i="1"/>
  <c r="BG2410" i="1"/>
  <c r="BH2410" i="1"/>
  <c r="BI2410" i="1"/>
  <c r="BJ2410" i="1"/>
  <c r="BK2410" i="1"/>
  <c r="BL2410" i="1"/>
  <c r="BM2410" i="1"/>
  <c r="BN2410" i="1"/>
  <c r="BO2410" i="1"/>
  <c r="BP2410" i="1"/>
  <c r="BQ2410" i="1"/>
  <c r="BR2410" i="1"/>
  <c r="BS2410" i="1"/>
  <c r="BT2410" i="1"/>
  <c r="BU2410" i="1"/>
  <c r="BV2410" i="1"/>
  <c r="BW2410" i="1"/>
  <c r="BX2410" i="1"/>
  <c r="BY2410" i="1"/>
  <c r="BZ2410" i="1"/>
  <c r="CA2410" i="1"/>
  <c r="CB2410" i="1"/>
  <c r="CC2410" i="1"/>
  <c r="CD2410" i="1"/>
  <c r="CE2410" i="1"/>
  <c r="CF2410" i="1"/>
  <c r="CG2410" i="1"/>
  <c r="CH2410" i="1"/>
  <c r="CI2410" i="1"/>
  <c r="CJ2410" i="1"/>
  <c r="CK2410" i="1"/>
  <c r="CL2410" i="1"/>
  <c r="CM2410" i="1"/>
  <c r="CN2410" i="1"/>
  <c r="CO2410" i="1"/>
  <c r="CP2410" i="1"/>
  <c r="CQ2410" i="1"/>
  <c r="CR2410" i="1"/>
  <c r="CS2410" i="1"/>
  <c r="CT2410" i="1"/>
  <c r="CU2410" i="1"/>
  <c r="CV2410" i="1"/>
  <c r="CW2410" i="1"/>
  <c r="CX2410" i="1"/>
  <c r="CY2410" i="1"/>
  <c r="CZ2410" i="1"/>
  <c r="DA2410" i="1"/>
  <c r="BD2410" i="1"/>
  <c r="B2410" i="1"/>
  <c r="BE2411" i="1"/>
  <c r="BF2411" i="1"/>
  <c r="BG2411" i="1"/>
  <c r="BH2411" i="1"/>
  <c r="BI2411" i="1"/>
  <c r="BJ2411" i="1"/>
  <c r="BK2411" i="1"/>
  <c r="BL2411" i="1"/>
  <c r="BM2411" i="1"/>
  <c r="BN2411" i="1"/>
  <c r="BO2411" i="1"/>
  <c r="BP2411" i="1"/>
  <c r="BQ2411" i="1"/>
  <c r="BR2411" i="1"/>
  <c r="BS2411" i="1"/>
  <c r="BT2411" i="1"/>
  <c r="BU2411" i="1"/>
  <c r="BV2411" i="1"/>
  <c r="BW2411" i="1"/>
  <c r="BX2411" i="1"/>
  <c r="BY2411" i="1"/>
  <c r="BZ2411" i="1"/>
  <c r="CA2411" i="1"/>
  <c r="CB2411" i="1"/>
  <c r="CC2411" i="1"/>
  <c r="CD2411" i="1"/>
  <c r="CE2411" i="1"/>
  <c r="CF2411" i="1"/>
  <c r="CG2411" i="1"/>
  <c r="CH2411" i="1"/>
  <c r="CI2411" i="1"/>
  <c r="CJ2411" i="1"/>
  <c r="CK2411" i="1"/>
  <c r="CL2411" i="1"/>
  <c r="CM2411" i="1"/>
  <c r="CN2411" i="1"/>
  <c r="CO2411" i="1"/>
  <c r="CP2411" i="1"/>
  <c r="CQ2411" i="1"/>
  <c r="CR2411" i="1"/>
  <c r="CS2411" i="1"/>
  <c r="CT2411" i="1"/>
  <c r="CU2411" i="1"/>
  <c r="CV2411" i="1"/>
  <c r="CW2411" i="1"/>
  <c r="CX2411" i="1"/>
  <c r="CY2411" i="1"/>
  <c r="CZ2411" i="1"/>
  <c r="DA2411" i="1"/>
  <c r="BD2411" i="1"/>
  <c r="B2411" i="1"/>
  <c r="BE2412" i="1"/>
  <c r="BF2412" i="1"/>
  <c r="BG2412" i="1"/>
  <c r="BH2412" i="1"/>
  <c r="BI2412" i="1"/>
  <c r="BJ2412" i="1"/>
  <c r="BK2412" i="1"/>
  <c r="BL2412" i="1"/>
  <c r="BM2412" i="1"/>
  <c r="BN2412" i="1"/>
  <c r="BO2412" i="1"/>
  <c r="BP2412" i="1"/>
  <c r="BQ2412" i="1"/>
  <c r="BR2412" i="1"/>
  <c r="BS2412" i="1"/>
  <c r="BT2412" i="1"/>
  <c r="BU2412" i="1"/>
  <c r="BV2412" i="1"/>
  <c r="BW2412" i="1"/>
  <c r="BX2412" i="1"/>
  <c r="BY2412" i="1"/>
  <c r="BZ2412" i="1"/>
  <c r="CA2412" i="1"/>
  <c r="CB2412" i="1"/>
  <c r="CC2412" i="1"/>
  <c r="CD2412" i="1"/>
  <c r="CE2412" i="1"/>
  <c r="CF2412" i="1"/>
  <c r="CG2412" i="1"/>
  <c r="CH2412" i="1"/>
  <c r="CI2412" i="1"/>
  <c r="CJ2412" i="1"/>
  <c r="CK2412" i="1"/>
  <c r="CL2412" i="1"/>
  <c r="CM2412" i="1"/>
  <c r="CN2412" i="1"/>
  <c r="CO2412" i="1"/>
  <c r="CP2412" i="1"/>
  <c r="CQ2412" i="1"/>
  <c r="CR2412" i="1"/>
  <c r="CS2412" i="1"/>
  <c r="CT2412" i="1"/>
  <c r="CU2412" i="1"/>
  <c r="CV2412" i="1"/>
  <c r="CW2412" i="1"/>
  <c r="CX2412" i="1"/>
  <c r="CY2412" i="1"/>
  <c r="CZ2412" i="1"/>
  <c r="DA2412" i="1"/>
  <c r="BD2412" i="1"/>
  <c r="B2412" i="1"/>
  <c r="BE2413" i="1"/>
  <c r="BF2413" i="1"/>
  <c r="BG2413" i="1"/>
  <c r="BH2413" i="1"/>
  <c r="BI2413" i="1"/>
  <c r="BJ2413" i="1"/>
  <c r="BK2413" i="1"/>
  <c r="BL2413" i="1"/>
  <c r="BM2413" i="1"/>
  <c r="BN2413" i="1"/>
  <c r="BO2413" i="1"/>
  <c r="BP2413" i="1"/>
  <c r="BQ2413" i="1"/>
  <c r="BR2413" i="1"/>
  <c r="BS2413" i="1"/>
  <c r="BT2413" i="1"/>
  <c r="BU2413" i="1"/>
  <c r="BV2413" i="1"/>
  <c r="BW2413" i="1"/>
  <c r="BX2413" i="1"/>
  <c r="BY2413" i="1"/>
  <c r="BZ2413" i="1"/>
  <c r="CA2413" i="1"/>
  <c r="CB2413" i="1"/>
  <c r="CC2413" i="1"/>
  <c r="CD2413" i="1"/>
  <c r="CE2413" i="1"/>
  <c r="CF2413" i="1"/>
  <c r="CG2413" i="1"/>
  <c r="CH2413" i="1"/>
  <c r="CI2413" i="1"/>
  <c r="CJ2413" i="1"/>
  <c r="CK2413" i="1"/>
  <c r="CL2413" i="1"/>
  <c r="CM2413" i="1"/>
  <c r="CN2413" i="1"/>
  <c r="CO2413" i="1"/>
  <c r="CP2413" i="1"/>
  <c r="CQ2413" i="1"/>
  <c r="CR2413" i="1"/>
  <c r="CS2413" i="1"/>
  <c r="CT2413" i="1"/>
  <c r="CU2413" i="1"/>
  <c r="CV2413" i="1"/>
  <c r="CW2413" i="1"/>
  <c r="CX2413" i="1"/>
  <c r="CY2413" i="1"/>
  <c r="CZ2413" i="1"/>
  <c r="DA2413" i="1"/>
  <c r="BD2413" i="1"/>
  <c r="B2413" i="1"/>
  <c r="BE2414" i="1"/>
  <c r="BF2414" i="1"/>
  <c r="BG2414" i="1"/>
  <c r="BH2414" i="1"/>
  <c r="BI2414" i="1"/>
  <c r="BJ2414" i="1"/>
  <c r="BK2414" i="1"/>
  <c r="BL2414" i="1"/>
  <c r="BM2414" i="1"/>
  <c r="BN2414" i="1"/>
  <c r="BO2414" i="1"/>
  <c r="BP2414" i="1"/>
  <c r="BQ2414" i="1"/>
  <c r="BR2414" i="1"/>
  <c r="BS2414" i="1"/>
  <c r="BT2414" i="1"/>
  <c r="BU2414" i="1"/>
  <c r="BV2414" i="1"/>
  <c r="BW2414" i="1"/>
  <c r="BX2414" i="1"/>
  <c r="BY2414" i="1"/>
  <c r="BZ2414" i="1"/>
  <c r="CA2414" i="1"/>
  <c r="CB2414" i="1"/>
  <c r="CC2414" i="1"/>
  <c r="CD2414" i="1"/>
  <c r="CE2414" i="1"/>
  <c r="CF2414" i="1"/>
  <c r="CG2414" i="1"/>
  <c r="CH2414" i="1"/>
  <c r="CI2414" i="1"/>
  <c r="CJ2414" i="1"/>
  <c r="CK2414" i="1"/>
  <c r="CL2414" i="1"/>
  <c r="CM2414" i="1"/>
  <c r="CN2414" i="1"/>
  <c r="CO2414" i="1"/>
  <c r="CP2414" i="1"/>
  <c r="CQ2414" i="1"/>
  <c r="CR2414" i="1"/>
  <c r="CS2414" i="1"/>
  <c r="CT2414" i="1"/>
  <c r="CU2414" i="1"/>
  <c r="CV2414" i="1"/>
  <c r="CW2414" i="1"/>
  <c r="CX2414" i="1"/>
  <c r="CY2414" i="1"/>
  <c r="CZ2414" i="1"/>
  <c r="DA2414" i="1"/>
  <c r="BD2414" i="1"/>
  <c r="B2414" i="1"/>
  <c r="BE2415" i="1"/>
  <c r="BF2415" i="1"/>
  <c r="BG2415" i="1"/>
  <c r="BH2415" i="1"/>
  <c r="BI2415" i="1"/>
  <c r="BJ2415" i="1"/>
  <c r="BK2415" i="1"/>
  <c r="BL2415" i="1"/>
  <c r="BM2415" i="1"/>
  <c r="BN2415" i="1"/>
  <c r="BO2415" i="1"/>
  <c r="BP2415" i="1"/>
  <c r="BQ2415" i="1"/>
  <c r="BR2415" i="1"/>
  <c r="BS2415" i="1"/>
  <c r="BT2415" i="1"/>
  <c r="BU2415" i="1"/>
  <c r="BV2415" i="1"/>
  <c r="BW2415" i="1"/>
  <c r="BX2415" i="1"/>
  <c r="BY2415" i="1"/>
  <c r="BZ2415" i="1"/>
  <c r="CA2415" i="1"/>
  <c r="CB2415" i="1"/>
  <c r="CC2415" i="1"/>
  <c r="CD2415" i="1"/>
  <c r="CE2415" i="1"/>
  <c r="CF2415" i="1"/>
  <c r="CG2415" i="1"/>
  <c r="CH2415" i="1"/>
  <c r="CI2415" i="1"/>
  <c r="CJ2415" i="1"/>
  <c r="CK2415" i="1"/>
  <c r="CL2415" i="1"/>
  <c r="CM2415" i="1"/>
  <c r="CN2415" i="1"/>
  <c r="CO2415" i="1"/>
  <c r="CP2415" i="1"/>
  <c r="CQ2415" i="1"/>
  <c r="CR2415" i="1"/>
  <c r="CS2415" i="1"/>
  <c r="CT2415" i="1"/>
  <c r="CU2415" i="1"/>
  <c r="CV2415" i="1"/>
  <c r="CW2415" i="1"/>
  <c r="CX2415" i="1"/>
  <c r="CY2415" i="1"/>
  <c r="CZ2415" i="1"/>
  <c r="DA2415" i="1"/>
  <c r="BD2415" i="1"/>
  <c r="B2415" i="1"/>
  <c r="BE2416" i="1"/>
  <c r="BF2416" i="1"/>
  <c r="BG2416" i="1"/>
  <c r="BH2416" i="1"/>
  <c r="BI2416" i="1"/>
  <c r="BJ2416" i="1"/>
  <c r="BK2416" i="1"/>
  <c r="BL2416" i="1"/>
  <c r="BM2416" i="1"/>
  <c r="BN2416" i="1"/>
  <c r="BO2416" i="1"/>
  <c r="BP2416" i="1"/>
  <c r="BQ2416" i="1"/>
  <c r="BR2416" i="1"/>
  <c r="BS2416" i="1"/>
  <c r="BT2416" i="1"/>
  <c r="BU2416" i="1"/>
  <c r="BV2416" i="1"/>
  <c r="BW2416" i="1"/>
  <c r="BX2416" i="1"/>
  <c r="BY2416" i="1"/>
  <c r="BZ2416" i="1"/>
  <c r="CA2416" i="1"/>
  <c r="CB2416" i="1"/>
  <c r="CC2416" i="1"/>
  <c r="CD2416" i="1"/>
  <c r="CE2416" i="1"/>
  <c r="CF2416" i="1"/>
  <c r="CG2416" i="1"/>
  <c r="CH2416" i="1"/>
  <c r="CI2416" i="1"/>
  <c r="CJ2416" i="1"/>
  <c r="CK2416" i="1"/>
  <c r="CL2416" i="1"/>
  <c r="CM2416" i="1"/>
  <c r="CN2416" i="1"/>
  <c r="CO2416" i="1"/>
  <c r="CP2416" i="1"/>
  <c r="CQ2416" i="1"/>
  <c r="CR2416" i="1"/>
  <c r="CS2416" i="1"/>
  <c r="CT2416" i="1"/>
  <c r="CU2416" i="1"/>
  <c r="CV2416" i="1"/>
  <c r="CW2416" i="1"/>
  <c r="CX2416" i="1"/>
  <c r="CY2416" i="1"/>
  <c r="CZ2416" i="1"/>
  <c r="DA2416" i="1"/>
  <c r="BD2416" i="1"/>
  <c r="B2416" i="1"/>
  <c r="BE2417" i="1"/>
  <c r="BF2417" i="1"/>
  <c r="BG2417" i="1"/>
  <c r="BH2417" i="1"/>
  <c r="BI2417" i="1"/>
  <c r="BJ2417" i="1"/>
  <c r="BK2417" i="1"/>
  <c r="BL2417" i="1"/>
  <c r="BM2417" i="1"/>
  <c r="BN2417" i="1"/>
  <c r="BO2417" i="1"/>
  <c r="BP2417" i="1"/>
  <c r="BQ2417" i="1"/>
  <c r="BR2417" i="1"/>
  <c r="BS2417" i="1"/>
  <c r="BT2417" i="1"/>
  <c r="BU2417" i="1"/>
  <c r="BV2417" i="1"/>
  <c r="BW2417" i="1"/>
  <c r="BX2417" i="1"/>
  <c r="BY2417" i="1"/>
  <c r="BZ2417" i="1"/>
  <c r="CA2417" i="1"/>
  <c r="CB2417" i="1"/>
  <c r="CC2417" i="1"/>
  <c r="CD2417" i="1"/>
  <c r="CE2417" i="1"/>
  <c r="CF2417" i="1"/>
  <c r="CG2417" i="1"/>
  <c r="CH2417" i="1"/>
  <c r="CI2417" i="1"/>
  <c r="CJ2417" i="1"/>
  <c r="CK2417" i="1"/>
  <c r="CL2417" i="1"/>
  <c r="CM2417" i="1"/>
  <c r="CN2417" i="1"/>
  <c r="CO2417" i="1"/>
  <c r="CP2417" i="1"/>
  <c r="CQ2417" i="1"/>
  <c r="CR2417" i="1"/>
  <c r="CS2417" i="1"/>
  <c r="CT2417" i="1"/>
  <c r="CU2417" i="1"/>
  <c r="CV2417" i="1"/>
  <c r="CW2417" i="1"/>
  <c r="CX2417" i="1"/>
  <c r="CY2417" i="1"/>
  <c r="CZ2417" i="1"/>
  <c r="DA2417" i="1"/>
  <c r="BD2417" i="1"/>
  <c r="B2417" i="1"/>
  <c r="BE2418" i="1"/>
  <c r="BF2418" i="1"/>
  <c r="BG2418" i="1"/>
  <c r="BH2418" i="1"/>
  <c r="BI2418" i="1"/>
  <c r="BJ2418" i="1"/>
  <c r="BK2418" i="1"/>
  <c r="BL2418" i="1"/>
  <c r="BM2418" i="1"/>
  <c r="BN2418" i="1"/>
  <c r="BO2418" i="1"/>
  <c r="BP2418" i="1"/>
  <c r="BQ2418" i="1"/>
  <c r="BR2418" i="1"/>
  <c r="BS2418" i="1"/>
  <c r="BT2418" i="1"/>
  <c r="BU2418" i="1"/>
  <c r="BV2418" i="1"/>
  <c r="BW2418" i="1"/>
  <c r="BX2418" i="1"/>
  <c r="BY2418" i="1"/>
  <c r="BZ2418" i="1"/>
  <c r="CA2418" i="1"/>
  <c r="CB2418" i="1"/>
  <c r="CC2418" i="1"/>
  <c r="CD2418" i="1"/>
  <c r="CE2418" i="1"/>
  <c r="CF2418" i="1"/>
  <c r="CG2418" i="1"/>
  <c r="CH2418" i="1"/>
  <c r="CI2418" i="1"/>
  <c r="CJ2418" i="1"/>
  <c r="CK2418" i="1"/>
  <c r="CL2418" i="1"/>
  <c r="CM2418" i="1"/>
  <c r="CN2418" i="1"/>
  <c r="CO2418" i="1"/>
  <c r="CP2418" i="1"/>
  <c r="CQ2418" i="1"/>
  <c r="CR2418" i="1"/>
  <c r="CS2418" i="1"/>
  <c r="CT2418" i="1"/>
  <c r="CU2418" i="1"/>
  <c r="CV2418" i="1"/>
  <c r="CW2418" i="1"/>
  <c r="CX2418" i="1"/>
  <c r="CY2418" i="1"/>
  <c r="CZ2418" i="1"/>
  <c r="DA2418" i="1"/>
  <c r="BD2418" i="1"/>
  <c r="B2418" i="1"/>
  <c r="BE2419" i="1"/>
  <c r="BF2419" i="1"/>
  <c r="BG2419" i="1"/>
  <c r="BH2419" i="1"/>
  <c r="BI2419" i="1"/>
  <c r="BJ2419" i="1"/>
  <c r="BK2419" i="1"/>
  <c r="BL2419" i="1"/>
  <c r="BM2419" i="1"/>
  <c r="BN2419" i="1"/>
  <c r="BO2419" i="1"/>
  <c r="BP2419" i="1"/>
  <c r="BQ2419" i="1"/>
  <c r="BR2419" i="1"/>
  <c r="BS2419" i="1"/>
  <c r="BT2419" i="1"/>
  <c r="BU2419" i="1"/>
  <c r="BV2419" i="1"/>
  <c r="BW2419" i="1"/>
  <c r="BX2419" i="1"/>
  <c r="BY2419" i="1"/>
  <c r="BZ2419" i="1"/>
  <c r="CA2419" i="1"/>
  <c r="CB2419" i="1"/>
  <c r="CC2419" i="1"/>
  <c r="CD2419" i="1"/>
  <c r="CE2419" i="1"/>
  <c r="CF2419" i="1"/>
  <c r="CG2419" i="1"/>
  <c r="CH2419" i="1"/>
  <c r="CI2419" i="1"/>
  <c r="CJ2419" i="1"/>
  <c r="CK2419" i="1"/>
  <c r="CL2419" i="1"/>
  <c r="CM2419" i="1"/>
  <c r="CN2419" i="1"/>
  <c r="CO2419" i="1"/>
  <c r="CP2419" i="1"/>
  <c r="CQ2419" i="1"/>
  <c r="CR2419" i="1"/>
  <c r="CS2419" i="1"/>
  <c r="CT2419" i="1"/>
  <c r="CU2419" i="1"/>
  <c r="CV2419" i="1"/>
  <c r="CW2419" i="1"/>
  <c r="CX2419" i="1"/>
  <c r="CY2419" i="1"/>
  <c r="CZ2419" i="1"/>
  <c r="DA2419" i="1"/>
  <c r="BD2419" i="1"/>
  <c r="B2419" i="1"/>
  <c r="BE2420" i="1"/>
  <c r="BF2420" i="1"/>
  <c r="BG2420" i="1"/>
  <c r="BH2420" i="1"/>
  <c r="BI2420" i="1"/>
  <c r="BJ2420" i="1"/>
  <c r="BK2420" i="1"/>
  <c r="BL2420" i="1"/>
  <c r="BM2420" i="1"/>
  <c r="BN2420" i="1"/>
  <c r="BO2420" i="1"/>
  <c r="BP2420" i="1"/>
  <c r="BQ2420" i="1"/>
  <c r="BR2420" i="1"/>
  <c r="BS2420" i="1"/>
  <c r="BT2420" i="1"/>
  <c r="BU2420" i="1"/>
  <c r="BV2420" i="1"/>
  <c r="BW2420" i="1"/>
  <c r="BX2420" i="1"/>
  <c r="BY2420" i="1"/>
  <c r="BZ2420" i="1"/>
  <c r="CA2420" i="1"/>
  <c r="CB2420" i="1"/>
  <c r="CC2420" i="1"/>
  <c r="CD2420" i="1"/>
  <c r="CE2420" i="1"/>
  <c r="CF2420" i="1"/>
  <c r="CG2420" i="1"/>
  <c r="CH2420" i="1"/>
  <c r="CI2420" i="1"/>
  <c r="CJ2420" i="1"/>
  <c r="CK2420" i="1"/>
  <c r="CL2420" i="1"/>
  <c r="CM2420" i="1"/>
  <c r="CN2420" i="1"/>
  <c r="CO2420" i="1"/>
  <c r="CP2420" i="1"/>
  <c r="CQ2420" i="1"/>
  <c r="CR2420" i="1"/>
  <c r="CS2420" i="1"/>
  <c r="CT2420" i="1"/>
  <c r="CU2420" i="1"/>
  <c r="CV2420" i="1"/>
  <c r="CW2420" i="1"/>
  <c r="CX2420" i="1"/>
  <c r="CY2420" i="1"/>
  <c r="CZ2420" i="1"/>
  <c r="DA2420" i="1"/>
  <c r="BD2420" i="1"/>
  <c r="B2420" i="1"/>
  <c r="BE2421" i="1"/>
  <c r="BF2421" i="1"/>
  <c r="BG2421" i="1"/>
  <c r="BH2421" i="1"/>
  <c r="BI2421" i="1"/>
  <c r="BJ2421" i="1"/>
  <c r="BK2421" i="1"/>
  <c r="BL2421" i="1"/>
  <c r="BM2421" i="1"/>
  <c r="BN2421" i="1"/>
  <c r="BO2421" i="1"/>
  <c r="BP2421" i="1"/>
  <c r="BQ2421" i="1"/>
  <c r="BR2421" i="1"/>
  <c r="BS2421" i="1"/>
  <c r="BT2421" i="1"/>
  <c r="BU2421" i="1"/>
  <c r="BV2421" i="1"/>
  <c r="BW2421" i="1"/>
  <c r="BX2421" i="1"/>
  <c r="BY2421" i="1"/>
  <c r="BZ2421" i="1"/>
  <c r="CA2421" i="1"/>
  <c r="CB2421" i="1"/>
  <c r="CC2421" i="1"/>
  <c r="CD2421" i="1"/>
  <c r="CE2421" i="1"/>
  <c r="CF2421" i="1"/>
  <c r="CG2421" i="1"/>
  <c r="CH2421" i="1"/>
  <c r="CI2421" i="1"/>
  <c r="CJ2421" i="1"/>
  <c r="CK2421" i="1"/>
  <c r="CL2421" i="1"/>
  <c r="CM2421" i="1"/>
  <c r="CN2421" i="1"/>
  <c r="CO2421" i="1"/>
  <c r="CP2421" i="1"/>
  <c r="CQ2421" i="1"/>
  <c r="CR2421" i="1"/>
  <c r="CS2421" i="1"/>
  <c r="CT2421" i="1"/>
  <c r="CU2421" i="1"/>
  <c r="CV2421" i="1"/>
  <c r="CW2421" i="1"/>
  <c r="CX2421" i="1"/>
  <c r="CY2421" i="1"/>
  <c r="CZ2421" i="1"/>
  <c r="DA2421" i="1"/>
  <c r="BD2421" i="1"/>
  <c r="B2421" i="1"/>
  <c r="BE2422" i="1"/>
  <c r="BF2422" i="1"/>
  <c r="BG2422" i="1"/>
  <c r="BH2422" i="1"/>
  <c r="BI2422" i="1"/>
  <c r="BJ2422" i="1"/>
  <c r="BK2422" i="1"/>
  <c r="BL2422" i="1"/>
  <c r="BM2422" i="1"/>
  <c r="BN2422" i="1"/>
  <c r="BO2422" i="1"/>
  <c r="BP2422" i="1"/>
  <c r="BQ2422" i="1"/>
  <c r="BR2422" i="1"/>
  <c r="BS2422" i="1"/>
  <c r="BT2422" i="1"/>
  <c r="BU2422" i="1"/>
  <c r="BV2422" i="1"/>
  <c r="BW2422" i="1"/>
  <c r="BX2422" i="1"/>
  <c r="BY2422" i="1"/>
  <c r="BZ2422" i="1"/>
  <c r="CA2422" i="1"/>
  <c r="CB2422" i="1"/>
  <c r="CC2422" i="1"/>
  <c r="CD2422" i="1"/>
  <c r="CE2422" i="1"/>
  <c r="CF2422" i="1"/>
  <c r="CG2422" i="1"/>
  <c r="CH2422" i="1"/>
  <c r="CI2422" i="1"/>
  <c r="CJ2422" i="1"/>
  <c r="CK2422" i="1"/>
  <c r="CL2422" i="1"/>
  <c r="CM2422" i="1"/>
  <c r="CN2422" i="1"/>
  <c r="CO2422" i="1"/>
  <c r="CP2422" i="1"/>
  <c r="CQ2422" i="1"/>
  <c r="CR2422" i="1"/>
  <c r="CS2422" i="1"/>
  <c r="CT2422" i="1"/>
  <c r="CU2422" i="1"/>
  <c r="CV2422" i="1"/>
  <c r="CW2422" i="1"/>
  <c r="CX2422" i="1"/>
  <c r="CY2422" i="1"/>
  <c r="CZ2422" i="1"/>
  <c r="DA2422" i="1"/>
  <c r="BD2422" i="1"/>
  <c r="B2422" i="1"/>
  <c r="BE2423" i="1"/>
  <c r="BF2423" i="1"/>
  <c r="BG2423" i="1"/>
  <c r="BH2423" i="1"/>
  <c r="BI2423" i="1"/>
  <c r="BJ2423" i="1"/>
  <c r="BK2423" i="1"/>
  <c r="BL2423" i="1"/>
  <c r="BM2423" i="1"/>
  <c r="BN2423" i="1"/>
  <c r="BO2423" i="1"/>
  <c r="BP2423" i="1"/>
  <c r="BQ2423" i="1"/>
  <c r="BR2423" i="1"/>
  <c r="BS2423" i="1"/>
  <c r="BT2423" i="1"/>
  <c r="BU2423" i="1"/>
  <c r="BV2423" i="1"/>
  <c r="BW2423" i="1"/>
  <c r="BX2423" i="1"/>
  <c r="BY2423" i="1"/>
  <c r="BZ2423" i="1"/>
  <c r="CA2423" i="1"/>
  <c r="CB2423" i="1"/>
  <c r="CC2423" i="1"/>
  <c r="CD2423" i="1"/>
  <c r="CE2423" i="1"/>
  <c r="CF2423" i="1"/>
  <c r="CG2423" i="1"/>
  <c r="CH2423" i="1"/>
  <c r="CI2423" i="1"/>
  <c r="CJ2423" i="1"/>
  <c r="CK2423" i="1"/>
  <c r="CL2423" i="1"/>
  <c r="CM2423" i="1"/>
  <c r="CN2423" i="1"/>
  <c r="CO2423" i="1"/>
  <c r="CP2423" i="1"/>
  <c r="CQ2423" i="1"/>
  <c r="CR2423" i="1"/>
  <c r="CS2423" i="1"/>
  <c r="CT2423" i="1"/>
  <c r="CU2423" i="1"/>
  <c r="CV2423" i="1"/>
  <c r="CW2423" i="1"/>
  <c r="CX2423" i="1"/>
  <c r="CY2423" i="1"/>
  <c r="CZ2423" i="1"/>
  <c r="DA2423" i="1"/>
  <c r="BD2423" i="1"/>
  <c r="B2423" i="1"/>
  <c r="BE2424" i="1"/>
  <c r="BF2424" i="1"/>
  <c r="BG2424" i="1"/>
  <c r="BH2424" i="1"/>
  <c r="BI2424" i="1"/>
  <c r="BJ2424" i="1"/>
  <c r="BK2424" i="1"/>
  <c r="BL2424" i="1"/>
  <c r="BM2424" i="1"/>
  <c r="BN2424" i="1"/>
  <c r="BO2424" i="1"/>
  <c r="BP2424" i="1"/>
  <c r="BQ2424" i="1"/>
  <c r="BR2424" i="1"/>
  <c r="BS2424" i="1"/>
  <c r="BT2424" i="1"/>
  <c r="BU2424" i="1"/>
  <c r="BV2424" i="1"/>
  <c r="BW2424" i="1"/>
  <c r="BX2424" i="1"/>
  <c r="BY2424" i="1"/>
  <c r="BZ2424" i="1"/>
  <c r="CA2424" i="1"/>
  <c r="CB2424" i="1"/>
  <c r="CC2424" i="1"/>
  <c r="CD2424" i="1"/>
  <c r="CE2424" i="1"/>
  <c r="CF2424" i="1"/>
  <c r="CG2424" i="1"/>
  <c r="CH2424" i="1"/>
  <c r="CI2424" i="1"/>
  <c r="CJ2424" i="1"/>
  <c r="CK2424" i="1"/>
  <c r="CL2424" i="1"/>
  <c r="CM2424" i="1"/>
  <c r="CN2424" i="1"/>
  <c r="CO2424" i="1"/>
  <c r="CP2424" i="1"/>
  <c r="CQ2424" i="1"/>
  <c r="CR2424" i="1"/>
  <c r="CS2424" i="1"/>
  <c r="CT2424" i="1"/>
  <c r="CU2424" i="1"/>
  <c r="CV2424" i="1"/>
  <c r="CW2424" i="1"/>
  <c r="CX2424" i="1"/>
  <c r="CY2424" i="1"/>
  <c r="CZ2424" i="1"/>
  <c r="DA2424" i="1"/>
  <c r="BD2424" i="1"/>
  <c r="B2424" i="1"/>
  <c r="BE2425" i="1"/>
  <c r="BF2425" i="1"/>
  <c r="BG2425" i="1"/>
  <c r="BH2425" i="1"/>
  <c r="BI2425" i="1"/>
  <c r="BJ2425" i="1"/>
  <c r="BK2425" i="1"/>
  <c r="BL2425" i="1"/>
  <c r="BM2425" i="1"/>
  <c r="BN2425" i="1"/>
  <c r="BO2425" i="1"/>
  <c r="BP2425" i="1"/>
  <c r="BQ2425" i="1"/>
  <c r="BR2425" i="1"/>
  <c r="BS2425" i="1"/>
  <c r="BT2425" i="1"/>
  <c r="BU2425" i="1"/>
  <c r="BV2425" i="1"/>
  <c r="BW2425" i="1"/>
  <c r="BX2425" i="1"/>
  <c r="BY2425" i="1"/>
  <c r="BZ2425" i="1"/>
  <c r="CA2425" i="1"/>
  <c r="CB2425" i="1"/>
  <c r="CC2425" i="1"/>
  <c r="CD2425" i="1"/>
  <c r="CE2425" i="1"/>
  <c r="CF2425" i="1"/>
  <c r="CG2425" i="1"/>
  <c r="CH2425" i="1"/>
  <c r="CI2425" i="1"/>
  <c r="CJ2425" i="1"/>
  <c r="CK2425" i="1"/>
  <c r="CL2425" i="1"/>
  <c r="CM2425" i="1"/>
  <c r="CN2425" i="1"/>
  <c r="CO2425" i="1"/>
  <c r="CP2425" i="1"/>
  <c r="CQ2425" i="1"/>
  <c r="CR2425" i="1"/>
  <c r="CS2425" i="1"/>
  <c r="CT2425" i="1"/>
  <c r="CU2425" i="1"/>
  <c r="CV2425" i="1"/>
  <c r="CW2425" i="1"/>
  <c r="CX2425" i="1"/>
  <c r="CY2425" i="1"/>
  <c r="CZ2425" i="1"/>
  <c r="DA2425" i="1"/>
  <c r="BD2425" i="1"/>
  <c r="B2425" i="1"/>
  <c r="BE2426" i="1"/>
  <c r="BF2426" i="1"/>
  <c r="BG2426" i="1"/>
  <c r="BH2426" i="1"/>
  <c r="BI2426" i="1"/>
  <c r="BJ2426" i="1"/>
  <c r="BK2426" i="1"/>
  <c r="BL2426" i="1"/>
  <c r="BM2426" i="1"/>
  <c r="BN2426" i="1"/>
  <c r="BO2426" i="1"/>
  <c r="BP2426" i="1"/>
  <c r="BQ2426" i="1"/>
  <c r="BR2426" i="1"/>
  <c r="BS2426" i="1"/>
  <c r="BT2426" i="1"/>
  <c r="BU2426" i="1"/>
  <c r="BV2426" i="1"/>
  <c r="BW2426" i="1"/>
  <c r="BX2426" i="1"/>
  <c r="BY2426" i="1"/>
  <c r="BZ2426" i="1"/>
  <c r="CA2426" i="1"/>
  <c r="CB2426" i="1"/>
  <c r="CC2426" i="1"/>
  <c r="CD2426" i="1"/>
  <c r="CE2426" i="1"/>
  <c r="CF2426" i="1"/>
  <c r="CG2426" i="1"/>
  <c r="CH2426" i="1"/>
  <c r="CI2426" i="1"/>
  <c r="CJ2426" i="1"/>
  <c r="CK2426" i="1"/>
  <c r="CL2426" i="1"/>
  <c r="CM2426" i="1"/>
  <c r="CN2426" i="1"/>
  <c r="CO2426" i="1"/>
  <c r="CP2426" i="1"/>
  <c r="CQ2426" i="1"/>
  <c r="CR2426" i="1"/>
  <c r="CS2426" i="1"/>
  <c r="CT2426" i="1"/>
  <c r="CU2426" i="1"/>
  <c r="CV2426" i="1"/>
  <c r="CW2426" i="1"/>
  <c r="CX2426" i="1"/>
  <c r="CY2426" i="1"/>
  <c r="CZ2426" i="1"/>
  <c r="DA2426" i="1"/>
  <c r="BD2426" i="1"/>
  <c r="B2426" i="1"/>
  <c r="BE2427" i="1"/>
  <c r="BF2427" i="1"/>
  <c r="BG2427" i="1"/>
  <c r="BH2427" i="1"/>
  <c r="BI2427" i="1"/>
  <c r="BJ2427" i="1"/>
  <c r="BK2427" i="1"/>
  <c r="BL2427" i="1"/>
  <c r="BM2427" i="1"/>
  <c r="BN2427" i="1"/>
  <c r="BO2427" i="1"/>
  <c r="BP2427" i="1"/>
  <c r="BQ2427" i="1"/>
  <c r="BR2427" i="1"/>
  <c r="BS2427" i="1"/>
  <c r="BT2427" i="1"/>
  <c r="BU2427" i="1"/>
  <c r="BV2427" i="1"/>
  <c r="BW2427" i="1"/>
  <c r="BX2427" i="1"/>
  <c r="BY2427" i="1"/>
  <c r="BZ2427" i="1"/>
  <c r="CA2427" i="1"/>
  <c r="CB2427" i="1"/>
  <c r="CC2427" i="1"/>
  <c r="CD2427" i="1"/>
  <c r="CE2427" i="1"/>
  <c r="CF2427" i="1"/>
  <c r="CG2427" i="1"/>
  <c r="CH2427" i="1"/>
  <c r="CI2427" i="1"/>
  <c r="CJ2427" i="1"/>
  <c r="CK2427" i="1"/>
  <c r="CL2427" i="1"/>
  <c r="CM2427" i="1"/>
  <c r="CN2427" i="1"/>
  <c r="CO2427" i="1"/>
  <c r="CP2427" i="1"/>
  <c r="CQ2427" i="1"/>
  <c r="CR2427" i="1"/>
  <c r="CS2427" i="1"/>
  <c r="CT2427" i="1"/>
  <c r="CU2427" i="1"/>
  <c r="CV2427" i="1"/>
  <c r="CW2427" i="1"/>
  <c r="CX2427" i="1"/>
  <c r="CY2427" i="1"/>
  <c r="CZ2427" i="1"/>
  <c r="DA2427" i="1"/>
  <c r="BD2427" i="1"/>
  <c r="B2427" i="1"/>
  <c r="BE2428" i="1"/>
  <c r="BF2428" i="1"/>
  <c r="BG2428" i="1"/>
  <c r="BH2428" i="1"/>
  <c r="BI2428" i="1"/>
  <c r="BJ2428" i="1"/>
  <c r="BK2428" i="1"/>
  <c r="BL2428" i="1"/>
  <c r="BM2428" i="1"/>
  <c r="BN2428" i="1"/>
  <c r="BO2428" i="1"/>
  <c r="BP2428" i="1"/>
  <c r="BQ2428" i="1"/>
  <c r="BR2428" i="1"/>
  <c r="BS2428" i="1"/>
  <c r="BT2428" i="1"/>
  <c r="BU2428" i="1"/>
  <c r="BV2428" i="1"/>
  <c r="BW2428" i="1"/>
  <c r="BX2428" i="1"/>
  <c r="BY2428" i="1"/>
  <c r="BZ2428" i="1"/>
  <c r="CA2428" i="1"/>
  <c r="CB2428" i="1"/>
  <c r="CC2428" i="1"/>
  <c r="CD2428" i="1"/>
  <c r="CE2428" i="1"/>
  <c r="CF2428" i="1"/>
  <c r="CG2428" i="1"/>
  <c r="CH2428" i="1"/>
  <c r="CI2428" i="1"/>
  <c r="CJ2428" i="1"/>
  <c r="CK2428" i="1"/>
  <c r="CL2428" i="1"/>
  <c r="CM2428" i="1"/>
  <c r="CN2428" i="1"/>
  <c r="CO2428" i="1"/>
  <c r="CP2428" i="1"/>
  <c r="CQ2428" i="1"/>
  <c r="CR2428" i="1"/>
  <c r="CS2428" i="1"/>
  <c r="CT2428" i="1"/>
  <c r="CU2428" i="1"/>
  <c r="CV2428" i="1"/>
  <c r="CW2428" i="1"/>
  <c r="CX2428" i="1"/>
  <c r="CY2428" i="1"/>
  <c r="CZ2428" i="1"/>
  <c r="DA2428" i="1"/>
  <c r="BD2428" i="1"/>
  <c r="B2428" i="1"/>
  <c r="BE2429" i="1"/>
  <c r="BF2429" i="1"/>
  <c r="BG2429" i="1"/>
  <c r="BH2429" i="1"/>
  <c r="BI2429" i="1"/>
  <c r="BJ2429" i="1"/>
  <c r="BK2429" i="1"/>
  <c r="BL2429" i="1"/>
  <c r="BM2429" i="1"/>
  <c r="BN2429" i="1"/>
  <c r="BO2429" i="1"/>
  <c r="BP2429" i="1"/>
  <c r="BQ2429" i="1"/>
  <c r="BR2429" i="1"/>
  <c r="BS2429" i="1"/>
  <c r="BT2429" i="1"/>
  <c r="BU2429" i="1"/>
  <c r="BV2429" i="1"/>
  <c r="BW2429" i="1"/>
  <c r="BX2429" i="1"/>
  <c r="BY2429" i="1"/>
  <c r="BZ2429" i="1"/>
  <c r="CA2429" i="1"/>
  <c r="CB2429" i="1"/>
  <c r="CC2429" i="1"/>
  <c r="CD2429" i="1"/>
  <c r="CE2429" i="1"/>
  <c r="CF2429" i="1"/>
  <c r="CG2429" i="1"/>
  <c r="CH2429" i="1"/>
  <c r="CI2429" i="1"/>
  <c r="CJ2429" i="1"/>
  <c r="CK2429" i="1"/>
  <c r="CL2429" i="1"/>
  <c r="CM2429" i="1"/>
  <c r="CN2429" i="1"/>
  <c r="CO2429" i="1"/>
  <c r="CP2429" i="1"/>
  <c r="CQ2429" i="1"/>
  <c r="CR2429" i="1"/>
  <c r="CS2429" i="1"/>
  <c r="CT2429" i="1"/>
  <c r="CU2429" i="1"/>
  <c r="CV2429" i="1"/>
  <c r="CW2429" i="1"/>
  <c r="CX2429" i="1"/>
  <c r="CY2429" i="1"/>
  <c r="CZ2429" i="1"/>
  <c r="DA2429" i="1"/>
  <c r="BD2429" i="1"/>
  <c r="B2429" i="1"/>
  <c r="BE2430" i="1"/>
  <c r="BF2430" i="1"/>
  <c r="BG2430" i="1"/>
  <c r="BH2430" i="1"/>
  <c r="BI2430" i="1"/>
  <c r="BJ2430" i="1"/>
  <c r="BK2430" i="1"/>
  <c r="BL2430" i="1"/>
  <c r="BM2430" i="1"/>
  <c r="BN2430" i="1"/>
  <c r="BO2430" i="1"/>
  <c r="BP2430" i="1"/>
  <c r="BQ2430" i="1"/>
  <c r="BR2430" i="1"/>
  <c r="BS2430" i="1"/>
  <c r="BT2430" i="1"/>
  <c r="BU2430" i="1"/>
  <c r="BV2430" i="1"/>
  <c r="BW2430" i="1"/>
  <c r="BX2430" i="1"/>
  <c r="BY2430" i="1"/>
  <c r="BZ2430" i="1"/>
  <c r="CA2430" i="1"/>
  <c r="CB2430" i="1"/>
  <c r="CC2430" i="1"/>
  <c r="CD2430" i="1"/>
  <c r="CE2430" i="1"/>
  <c r="CF2430" i="1"/>
  <c r="CG2430" i="1"/>
  <c r="CH2430" i="1"/>
  <c r="CI2430" i="1"/>
  <c r="CJ2430" i="1"/>
  <c r="CK2430" i="1"/>
  <c r="CL2430" i="1"/>
  <c r="CM2430" i="1"/>
  <c r="CN2430" i="1"/>
  <c r="CO2430" i="1"/>
  <c r="CP2430" i="1"/>
  <c r="CQ2430" i="1"/>
  <c r="CR2430" i="1"/>
  <c r="CS2430" i="1"/>
  <c r="CT2430" i="1"/>
  <c r="CU2430" i="1"/>
  <c r="CV2430" i="1"/>
  <c r="CW2430" i="1"/>
  <c r="CX2430" i="1"/>
  <c r="CY2430" i="1"/>
  <c r="CZ2430" i="1"/>
  <c r="DA2430" i="1"/>
  <c r="BD2430" i="1"/>
  <c r="B2430" i="1"/>
  <c r="BE2431" i="1"/>
  <c r="BF2431" i="1"/>
  <c r="BG2431" i="1"/>
  <c r="BH2431" i="1"/>
  <c r="BI2431" i="1"/>
  <c r="BJ2431" i="1"/>
  <c r="BK2431" i="1"/>
  <c r="BL2431" i="1"/>
  <c r="BM2431" i="1"/>
  <c r="BN2431" i="1"/>
  <c r="BO2431" i="1"/>
  <c r="BP2431" i="1"/>
  <c r="BQ2431" i="1"/>
  <c r="BR2431" i="1"/>
  <c r="BS2431" i="1"/>
  <c r="BT2431" i="1"/>
  <c r="BU2431" i="1"/>
  <c r="BV2431" i="1"/>
  <c r="BW2431" i="1"/>
  <c r="BX2431" i="1"/>
  <c r="BY2431" i="1"/>
  <c r="BZ2431" i="1"/>
  <c r="CA2431" i="1"/>
  <c r="CB2431" i="1"/>
  <c r="CC2431" i="1"/>
  <c r="CD2431" i="1"/>
  <c r="CE2431" i="1"/>
  <c r="CF2431" i="1"/>
  <c r="CG2431" i="1"/>
  <c r="CH2431" i="1"/>
  <c r="CI2431" i="1"/>
  <c r="CJ2431" i="1"/>
  <c r="CK2431" i="1"/>
  <c r="CL2431" i="1"/>
  <c r="CM2431" i="1"/>
  <c r="CN2431" i="1"/>
  <c r="CO2431" i="1"/>
  <c r="CP2431" i="1"/>
  <c r="CQ2431" i="1"/>
  <c r="CR2431" i="1"/>
  <c r="CS2431" i="1"/>
  <c r="CT2431" i="1"/>
  <c r="CU2431" i="1"/>
  <c r="CV2431" i="1"/>
  <c r="CW2431" i="1"/>
  <c r="CX2431" i="1"/>
  <c r="CY2431" i="1"/>
  <c r="CZ2431" i="1"/>
  <c r="DA2431" i="1"/>
  <c r="BD2431" i="1"/>
  <c r="B2431" i="1"/>
  <c r="BE2432" i="1"/>
  <c r="BF2432" i="1"/>
  <c r="BG2432" i="1"/>
  <c r="BH2432" i="1"/>
  <c r="BI2432" i="1"/>
  <c r="BJ2432" i="1"/>
  <c r="BK2432" i="1"/>
  <c r="BL2432" i="1"/>
  <c r="BM2432" i="1"/>
  <c r="BN2432" i="1"/>
  <c r="BO2432" i="1"/>
  <c r="BP2432" i="1"/>
  <c r="BQ2432" i="1"/>
  <c r="BR2432" i="1"/>
  <c r="BS2432" i="1"/>
  <c r="BT2432" i="1"/>
  <c r="BU2432" i="1"/>
  <c r="BV2432" i="1"/>
  <c r="BW2432" i="1"/>
  <c r="BX2432" i="1"/>
  <c r="BY2432" i="1"/>
  <c r="BZ2432" i="1"/>
  <c r="CA2432" i="1"/>
  <c r="CB2432" i="1"/>
  <c r="CC2432" i="1"/>
  <c r="CD2432" i="1"/>
  <c r="CE2432" i="1"/>
  <c r="CF2432" i="1"/>
  <c r="CG2432" i="1"/>
  <c r="CH2432" i="1"/>
  <c r="CI2432" i="1"/>
  <c r="CJ2432" i="1"/>
  <c r="CK2432" i="1"/>
  <c r="CL2432" i="1"/>
  <c r="CM2432" i="1"/>
  <c r="CN2432" i="1"/>
  <c r="CO2432" i="1"/>
  <c r="CP2432" i="1"/>
  <c r="CQ2432" i="1"/>
  <c r="CR2432" i="1"/>
  <c r="CS2432" i="1"/>
  <c r="CT2432" i="1"/>
  <c r="CU2432" i="1"/>
  <c r="CV2432" i="1"/>
  <c r="CW2432" i="1"/>
  <c r="CX2432" i="1"/>
  <c r="CY2432" i="1"/>
  <c r="CZ2432" i="1"/>
  <c r="DA2432" i="1"/>
  <c r="BD2432" i="1"/>
  <c r="B2432" i="1"/>
  <c r="BE2433" i="1"/>
  <c r="BF2433" i="1"/>
  <c r="BG2433" i="1"/>
  <c r="BH2433" i="1"/>
  <c r="BI2433" i="1"/>
  <c r="BJ2433" i="1"/>
  <c r="BK2433" i="1"/>
  <c r="BL2433" i="1"/>
  <c r="BM2433" i="1"/>
  <c r="BN2433" i="1"/>
  <c r="BO2433" i="1"/>
  <c r="BP2433" i="1"/>
  <c r="BQ2433" i="1"/>
  <c r="BR2433" i="1"/>
  <c r="BS2433" i="1"/>
  <c r="BT2433" i="1"/>
  <c r="BU2433" i="1"/>
  <c r="BV2433" i="1"/>
  <c r="BW2433" i="1"/>
  <c r="BX2433" i="1"/>
  <c r="BY2433" i="1"/>
  <c r="BZ2433" i="1"/>
  <c r="CA2433" i="1"/>
  <c r="CB2433" i="1"/>
  <c r="CC2433" i="1"/>
  <c r="CD2433" i="1"/>
  <c r="CE2433" i="1"/>
  <c r="CF2433" i="1"/>
  <c r="CG2433" i="1"/>
  <c r="CH2433" i="1"/>
  <c r="CI2433" i="1"/>
  <c r="CJ2433" i="1"/>
  <c r="CK2433" i="1"/>
  <c r="CL2433" i="1"/>
  <c r="CM2433" i="1"/>
  <c r="CN2433" i="1"/>
  <c r="CO2433" i="1"/>
  <c r="CP2433" i="1"/>
  <c r="CQ2433" i="1"/>
  <c r="CR2433" i="1"/>
  <c r="CS2433" i="1"/>
  <c r="CT2433" i="1"/>
  <c r="CU2433" i="1"/>
  <c r="CV2433" i="1"/>
  <c r="CW2433" i="1"/>
  <c r="CX2433" i="1"/>
  <c r="CY2433" i="1"/>
  <c r="CZ2433" i="1"/>
  <c r="DA2433" i="1"/>
  <c r="BD2433" i="1"/>
  <c r="B2433" i="1"/>
  <c r="BE2434" i="1"/>
  <c r="BF2434" i="1"/>
  <c r="BG2434" i="1"/>
  <c r="BH2434" i="1"/>
  <c r="BI2434" i="1"/>
  <c r="BJ2434" i="1"/>
  <c r="BK2434" i="1"/>
  <c r="BL2434" i="1"/>
  <c r="BM2434" i="1"/>
  <c r="BN2434" i="1"/>
  <c r="BO2434" i="1"/>
  <c r="BP2434" i="1"/>
  <c r="BQ2434" i="1"/>
  <c r="BR2434" i="1"/>
  <c r="BS2434" i="1"/>
  <c r="BT2434" i="1"/>
  <c r="BU2434" i="1"/>
  <c r="BV2434" i="1"/>
  <c r="BW2434" i="1"/>
  <c r="BX2434" i="1"/>
  <c r="BY2434" i="1"/>
  <c r="BZ2434" i="1"/>
  <c r="CA2434" i="1"/>
  <c r="CB2434" i="1"/>
  <c r="CC2434" i="1"/>
  <c r="CD2434" i="1"/>
  <c r="CE2434" i="1"/>
  <c r="CF2434" i="1"/>
  <c r="CG2434" i="1"/>
  <c r="CH2434" i="1"/>
  <c r="CI2434" i="1"/>
  <c r="CJ2434" i="1"/>
  <c r="CK2434" i="1"/>
  <c r="CL2434" i="1"/>
  <c r="CM2434" i="1"/>
  <c r="CN2434" i="1"/>
  <c r="CO2434" i="1"/>
  <c r="CP2434" i="1"/>
  <c r="CQ2434" i="1"/>
  <c r="CR2434" i="1"/>
  <c r="CS2434" i="1"/>
  <c r="CT2434" i="1"/>
  <c r="CU2434" i="1"/>
  <c r="CV2434" i="1"/>
  <c r="CW2434" i="1"/>
  <c r="CX2434" i="1"/>
  <c r="CY2434" i="1"/>
  <c r="CZ2434" i="1"/>
  <c r="DA2434" i="1"/>
  <c r="BD2434" i="1"/>
  <c r="B2434" i="1"/>
  <c r="BE2435" i="1"/>
  <c r="BF2435" i="1"/>
  <c r="BG2435" i="1"/>
  <c r="BH2435" i="1"/>
  <c r="BI2435" i="1"/>
  <c r="BJ2435" i="1"/>
  <c r="BK2435" i="1"/>
  <c r="BL2435" i="1"/>
  <c r="BM2435" i="1"/>
  <c r="BN2435" i="1"/>
  <c r="BO2435" i="1"/>
  <c r="BP2435" i="1"/>
  <c r="BQ2435" i="1"/>
  <c r="BR2435" i="1"/>
  <c r="BS2435" i="1"/>
  <c r="BT2435" i="1"/>
  <c r="BU2435" i="1"/>
  <c r="BV2435" i="1"/>
  <c r="BW2435" i="1"/>
  <c r="BX2435" i="1"/>
  <c r="BY2435" i="1"/>
  <c r="BZ2435" i="1"/>
  <c r="CA2435" i="1"/>
  <c r="CB2435" i="1"/>
  <c r="CC2435" i="1"/>
  <c r="CD2435" i="1"/>
  <c r="CE2435" i="1"/>
  <c r="CF2435" i="1"/>
  <c r="CG2435" i="1"/>
  <c r="CH2435" i="1"/>
  <c r="CI2435" i="1"/>
  <c r="CJ2435" i="1"/>
  <c r="CK2435" i="1"/>
  <c r="CL2435" i="1"/>
  <c r="CM2435" i="1"/>
  <c r="CN2435" i="1"/>
  <c r="CO2435" i="1"/>
  <c r="CP2435" i="1"/>
  <c r="CQ2435" i="1"/>
  <c r="CR2435" i="1"/>
  <c r="CS2435" i="1"/>
  <c r="CT2435" i="1"/>
  <c r="CU2435" i="1"/>
  <c r="CV2435" i="1"/>
  <c r="CW2435" i="1"/>
  <c r="CX2435" i="1"/>
  <c r="CY2435" i="1"/>
  <c r="CZ2435" i="1"/>
  <c r="DA2435" i="1"/>
  <c r="BD2435" i="1"/>
  <c r="B2435" i="1"/>
  <c r="BE2436" i="1"/>
  <c r="BF2436" i="1"/>
  <c r="BG2436" i="1"/>
  <c r="BH2436" i="1"/>
  <c r="BI2436" i="1"/>
  <c r="BJ2436" i="1"/>
  <c r="BK2436" i="1"/>
  <c r="BL2436" i="1"/>
  <c r="BM2436" i="1"/>
  <c r="BN2436" i="1"/>
  <c r="BO2436" i="1"/>
  <c r="BP2436" i="1"/>
  <c r="BQ2436" i="1"/>
  <c r="BR2436" i="1"/>
  <c r="BS2436" i="1"/>
  <c r="BT2436" i="1"/>
  <c r="BU2436" i="1"/>
  <c r="BV2436" i="1"/>
  <c r="BW2436" i="1"/>
  <c r="BX2436" i="1"/>
  <c r="BY2436" i="1"/>
  <c r="BZ2436" i="1"/>
  <c r="CA2436" i="1"/>
  <c r="CB2436" i="1"/>
  <c r="CC2436" i="1"/>
  <c r="CD2436" i="1"/>
  <c r="CE2436" i="1"/>
  <c r="CF2436" i="1"/>
  <c r="CG2436" i="1"/>
  <c r="CH2436" i="1"/>
  <c r="CI2436" i="1"/>
  <c r="CJ2436" i="1"/>
  <c r="CK2436" i="1"/>
  <c r="CL2436" i="1"/>
  <c r="CM2436" i="1"/>
  <c r="CN2436" i="1"/>
  <c r="CO2436" i="1"/>
  <c r="CP2436" i="1"/>
  <c r="CQ2436" i="1"/>
  <c r="CR2436" i="1"/>
  <c r="CS2436" i="1"/>
  <c r="CT2436" i="1"/>
  <c r="CU2436" i="1"/>
  <c r="CV2436" i="1"/>
  <c r="CW2436" i="1"/>
  <c r="CX2436" i="1"/>
  <c r="CY2436" i="1"/>
  <c r="CZ2436" i="1"/>
  <c r="DA2436" i="1"/>
  <c r="BD2436" i="1"/>
  <c r="B2436" i="1"/>
  <c r="BE2437" i="1"/>
  <c r="BF2437" i="1"/>
  <c r="BG2437" i="1"/>
  <c r="BH2437" i="1"/>
  <c r="BI2437" i="1"/>
  <c r="BJ2437" i="1"/>
  <c r="BK2437" i="1"/>
  <c r="BL2437" i="1"/>
  <c r="BM2437" i="1"/>
  <c r="BN2437" i="1"/>
  <c r="BO2437" i="1"/>
  <c r="BP2437" i="1"/>
  <c r="BQ2437" i="1"/>
  <c r="BR2437" i="1"/>
  <c r="BS2437" i="1"/>
  <c r="BT2437" i="1"/>
  <c r="BU2437" i="1"/>
  <c r="BV2437" i="1"/>
  <c r="BW2437" i="1"/>
  <c r="BX2437" i="1"/>
  <c r="BY2437" i="1"/>
  <c r="BZ2437" i="1"/>
  <c r="CA2437" i="1"/>
  <c r="CB2437" i="1"/>
  <c r="CC2437" i="1"/>
  <c r="CD2437" i="1"/>
  <c r="CE2437" i="1"/>
  <c r="CF2437" i="1"/>
  <c r="CG2437" i="1"/>
  <c r="CH2437" i="1"/>
  <c r="CI2437" i="1"/>
  <c r="CJ2437" i="1"/>
  <c r="CK2437" i="1"/>
  <c r="CL2437" i="1"/>
  <c r="CM2437" i="1"/>
  <c r="CN2437" i="1"/>
  <c r="CO2437" i="1"/>
  <c r="CP2437" i="1"/>
  <c r="CQ2437" i="1"/>
  <c r="CR2437" i="1"/>
  <c r="CS2437" i="1"/>
  <c r="CT2437" i="1"/>
  <c r="CU2437" i="1"/>
  <c r="CV2437" i="1"/>
  <c r="CW2437" i="1"/>
  <c r="CX2437" i="1"/>
  <c r="CY2437" i="1"/>
  <c r="CZ2437" i="1"/>
  <c r="DA2437" i="1"/>
  <c r="BD2437" i="1"/>
  <c r="B2437" i="1"/>
  <c r="BE2438" i="1"/>
  <c r="BF2438" i="1"/>
  <c r="BG2438" i="1"/>
  <c r="BH2438" i="1"/>
  <c r="BI2438" i="1"/>
  <c r="BJ2438" i="1"/>
  <c r="BK2438" i="1"/>
  <c r="BL2438" i="1"/>
  <c r="BM2438" i="1"/>
  <c r="BN2438" i="1"/>
  <c r="BO2438" i="1"/>
  <c r="BP2438" i="1"/>
  <c r="BQ2438" i="1"/>
  <c r="BR2438" i="1"/>
  <c r="BS2438" i="1"/>
  <c r="BT2438" i="1"/>
  <c r="BU2438" i="1"/>
  <c r="BV2438" i="1"/>
  <c r="BW2438" i="1"/>
  <c r="BX2438" i="1"/>
  <c r="BY2438" i="1"/>
  <c r="BZ2438" i="1"/>
  <c r="CA2438" i="1"/>
  <c r="CB2438" i="1"/>
  <c r="CC2438" i="1"/>
  <c r="CD2438" i="1"/>
  <c r="CE2438" i="1"/>
  <c r="CF2438" i="1"/>
  <c r="CG2438" i="1"/>
  <c r="CH2438" i="1"/>
  <c r="CI2438" i="1"/>
  <c r="CJ2438" i="1"/>
  <c r="CK2438" i="1"/>
  <c r="CL2438" i="1"/>
  <c r="CM2438" i="1"/>
  <c r="CN2438" i="1"/>
  <c r="CO2438" i="1"/>
  <c r="CP2438" i="1"/>
  <c r="CQ2438" i="1"/>
  <c r="CR2438" i="1"/>
  <c r="CS2438" i="1"/>
  <c r="CT2438" i="1"/>
  <c r="CU2438" i="1"/>
  <c r="CV2438" i="1"/>
  <c r="CW2438" i="1"/>
  <c r="CX2438" i="1"/>
  <c r="CY2438" i="1"/>
  <c r="CZ2438" i="1"/>
  <c r="DA2438" i="1"/>
  <c r="BD2438" i="1"/>
  <c r="B2438" i="1"/>
  <c r="BE2439" i="1"/>
  <c r="BF2439" i="1"/>
  <c r="BG2439" i="1"/>
  <c r="BH2439" i="1"/>
  <c r="BI2439" i="1"/>
  <c r="BJ2439" i="1"/>
  <c r="BK2439" i="1"/>
  <c r="BL2439" i="1"/>
  <c r="BM2439" i="1"/>
  <c r="BN2439" i="1"/>
  <c r="BO2439" i="1"/>
  <c r="BP2439" i="1"/>
  <c r="BQ2439" i="1"/>
  <c r="BR2439" i="1"/>
  <c r="BS2439" i="1"/>
  <c r="BT2439" i="1"/>
  <c r="BU2439" i="1"/>
  <c r="BV2439" i="1"/>
  <c r="BW2439" i="1"/>
  <c r="BX2439" i="1"/>
  <c r="BY2439" i="1"/>
  <c r="BZ2439" i="1"/>
  <c r="CA2439" i="1"/>
  <c r="CB2439" i="1"/>
  <c r="CC2439" i="1"/>
  <c r="CD2439" i="1"/>
  <c r="CE2439" i="1"/>
  <c r="CF2439" i="1"/>
  <c r="CG2439" i="1"/>
  <c r="CH2439" i="1"/>
  <c r="CI2439" i="1"/>
  <c r="CJ2439" i="1"/>
  <c r="CK2439" i="1"/>
  <c r="CL2439" i="1"/>
  <c r="CM2439" i="1"/>
  <c r="CN2439" i="1"/>
  <c r="CO2439" i="1"/>
  <c r="CP2439" i="1"/>
  <c r="CQ2439" i="1"/>
  <c r="CR2439" i="1"/>
  <c r="CS2439" i="1"/>
  <c r="CT2439" i="1"/>
  <c r="CU2439" i="1"/>
  <c r="CV2439" i="1"/>
  <c r="CW2439" i="1"/>
  <c r="CX2439" i="1"/>
  <c r="CY2439" i="1"/>
  <c r="CZ2439" i="1"/>
  <c r="DA2439" i="1"/>
  <c r="BD2439" i="1"/>
  <c r="B2439" i="1"/>
  <c r="BE2440" i="1"/>
  <c r="BF2440" i="1"/>
  <c r="BG2440" i="1"/>
  <c r="BH2440" i="1"/>
  <c r="BI2440" i="1"/>
  <c r="BJ2440" i="1"/>
  <c r="BK2440" i="1"/>
  <c r="BL2440" i="1"/>
  <c r="BM2440" i="1"/>
  <c r="BN2440" i="1"/>
  <c r="BO2440" i="1"/>
  <c r="BP2440" i="1"/>
  <c r="BQ2440" i="1"/>
  <c r="BR2440" i="1"/>
  <c r="BS2440" i="1"/>
  <c r="BT2440" i="1"/>
  <c r="BU2440" i="1"/>
  <c r="BV2440" i="1"/>
  <c r="BW2440" i="1"/>
  <c r="BX2440" i="1"/>
  <c r="BY2440" i="1"/>
  <c r="BZ2440" i="1"/>
  <c r="CA2440" i="1"/>
  <c r="CB2440" i="1"/>
  <c r="CC2440" i="1"/>
  <c r="CD2440" i="1"/>
  <c r="CE2440" i="1"/>
  <c r="CF2440" i="1"/>
  <c r="CG2440" i="1"/>
  <c r="CH2440" i="1"/>
  <c r="CI2440" i="1"/>
  <c r="CJ2440" i="1"/>
  <c r="CK2440" i="1"/>
  <c r="CL2440" i="1"/>
  <c r="CM2440" i="1"/>
  <c r="CN2440" i="1"/>
  <c r="CO2440" i="1"/>
  <c r="CP2440" i="1"/>
  <c r="CQ2440" i="1"/>
  <c r="CR2440" i="1"/>
  <c r="CS2440" i="1"/>
  <c r="CT2440" i="1"/>
  <c r="CU2440" i="1"/>
  <c r="CV2440" i="1"/>
  <c r="CW2440" i="1"/>
  <c r="CX2440" i="1"/>
  <c r="CY2440" i="1"/>
  <c r="CZ2440" i="1"/>
  <c r="DA2440" i="1"/>
  <c r="BD2440" i="1"/>
  <c r="B2440" i="1"/>
  <c r="BE2441" i="1"/>
  <c r="BF2441" i="1"/>
  <c r="BG2441" i="1"/>
  <c r="BH2441" i="1"/>
  <c r="BI2441" i="1"/>
  <c r="BJ2441" i="1"/>
  <c r="BK2441" i="1"/>
  <c r="BL2441" i="1"/>
  <c r="BM2441" i="1"/>
  <c r="BN2441" i="1"/>
  <c r="BO2441" i="1"/>
  <c r="BP2441" i="1"/>
  <c r="BQ2441" i="1"/>
  <c r="BR2441" i="1"/>
  <c r="BS2441" i="1"/>
  <c r="BT2441" i="1"/>
  <c r="BU2441" i="1"/>
  <c r="BV2441" i="1"/>
  <c r="BW2441" i="1"/>
  <c r="BX2441" i="1"/>
  <c r="BY2441" i="1"/>
  <c r="BZ2441" i="1"/>
  <c r="CA2441" i="1"/>
  <c r="CB2441" i="1"/>
  <c r="CC2441" i="1"/>
  <c r="CD2441" i="1"/>
  <c r="CE2441" i="1"/>
  <c r="CF2441" i="1"/>
  <c r="CG2441" i="1"/>
  <c r="CH2441" i="1"/>
  <c r="CI2441" i="1"/>
  <c r="CJ2441" i="1"/>
  <c r="CK2441" i="1"/>
  <c r="CL2441" i="1"/>
  <c r="CM2441" i="1"/>
  <c r="CN2441" i="1"/>
  <c r="CO2441" i="1"/>
  <c r="CP2441" i="1"/>
  <c r="CQ2441" i="1"/>
  <c r="CR2441" i="1"/>
  <c r="CS2441" i="1"/>
  <c r="CT2441" i="1"/>
  <c r="CU2441" i="1"/>
  <c r="CV2441" i="1"/>
  <c r="CW2441" i="1"/>
  <c r="CX2441" i="1"/>
  <c r="CY2441" i="1"/>
  <c r="CZ2441" i="1"/>
  <c r="DA2441" i="1"/>
  <c r="BD2441" i="1"/>
  <c r="B2441" i="1"/>
  <c r="BE2442" i="1"/>
  <c r="BF2442" i="1"/>
  <c r="BG2442" i="1"/>
  <c r="BH2442" i="1"/>
  <c r="BI2442" i="1"/>
  <c r="BJ2442" i="1"/>
  <c r="BK2442" i="1"/>
  <c r="BL2442" i="1"/>
  <c r="BM2442" i="1"/>
  <c r="BN2442" i="1"/>
  <c r="BO2442" i="1"/>
  <c r="BP2442" i="1"/>
  <c r="BQ2442" i="1"/>
  <c r="BR2442" i="1"/>
  <c r="BS2442" i="1"/>
  <c r="BT2442" i="1"/>
  <c r="BU2442" i="1"/>
  <c r="BV2442" i="1"/>
  <c r="BW2442" i="1"/>
  <c r="BX2442" i="1"/>
  <c r="BY2442" i="1"/>
  <c r="BZ2442" i="1"/>
  <c r="CA2442" i="1"/>
  <c r="CB2442" i="1"/>
  <c r="CC2442" i="1"/>
  <c r="CD2442" i="1"/>
  <c r="CE2442" i="1"/>
  <c r="CF2442" i="1"/>
  <c r="CG2442" i="1"/>
  <c r="CH2442" i="1"/>
  <c r="CI2442" i="1"/>
  <c r="CJ2442" i="1"/>
  <c r="CK2442" i="1"/>
  <c r="CL2442" i="1"/>
  <c r="CM2442" i="1"/>
  <c r="CN2442" i="1"/>
  <c r="CO2442" i="1"/>
  <c r="CP2442" i="1"/>
  <c r="CQ2442" i="1"/>
  <c r="CR2442" i="1"/>
  <c r="CS2442" i="1"/>
  <c r="CT2442" i="1"/>
  <c r="CU2442" i="1"/>
  <c r="CV2442" i="1"/>
  <c r="CW2442" i="1"/>
  <c r="CX2442" i="1"/>
  <c r="CY2442" i="1"/>
  <c r="CZ2442" i="1"/>
  <c r="DA2442" i="1"/>
  <c r="BD2442" i="1"/>
  <c r="B2442" i="1"/>
  <c r="BE2443" i="1"/>
  <c r="BF2443" i="1"/>
  <c r="BG2443" i="1"/>
  <c r="BH2443" i="1"/>
  <c r="BI2443" i="1"/>
  <c r="BJ2443" i="1"/>
  <c r="BK2443" i="1"/>
  <c r="BL2443" i="1"/>
  <c r="BM2443" i="1"/>
  <c r="BN2443" i="1"/>
  <c r="BO2443" i="1"/>
  <c r="BP2443" i="1"/>
  <c r="BQ2443" i="1"/>
  <c r="BR2443" i="1"/>
  <c r="BS2443" i="1"/>
  <c r="BT2443" i="1"/>
  <c r="BU2443" i="1"/>
  <c r="BV2443" i="1"/>
  <c r="BW2443" i="1"/>
  <c r="BX2443" i="1"/>
  <c r="BY2443" i="1"/>
  <c r="BZ2443" i="1"/>
  <c r="CA2443" i="1"/>
  <c r="CB2443" i="1"/>
  <c r="CC2443" i="1"/>
  <c r="CD2443" i="1"/>
  <c r="CE2443" i="1"/>
  <c r="CF2443" i="1"/>
  <c r="CG2443" i="1"/>
  <c r="CH2443" i="1"/>
  <c r="CI2443" i="1"/>
  <c r="CJ2443" i="1"/>
  <c r="CK2443" i="1"/>
  <c r="CL2443" i="1"/>
  <c r="CM2443" i="1"/>
  <c r="CN2443" i="1"/>
  <c r="CO2443" i="1"/>
  <c r="CP2443" i="1"/>
  <c r="CQ2443" i="1"/>
  <c r="CR2443" i="1"/>
  <c r="CS2443" i="1"/>
  <c r="CT2443" i="1"/>
  <c r="CU2443" i="1"/>
  <c r="CV2443" i="1"/>
  <c r="CW2443" i="1"/>
  <c r="CX2443" i="1"/>
  <c r="CY2443" i="1"/>
  <c r="CZ2443" i="1"/>
  <c r="DA2443" i="1"/>
  <c r="BD2443" i="1"/>
  <c r="B2443" i="1"/>
  <c r="BE2444" i="1"/>
  <c r="BF2444" i="1"/>
  <c r="BG2444" i="1"/>
  <c r="BH2444" i="1"/>
  <c r="BI2444" i="1"/>
  <c r="BJ2444" i="1"/>
  <c r="BK2444" i="1"/>
  <c r="BL2444" i="1"/>
  <c r="BM2444" i="1"/>
  <c r="BN2444" i="1"/>
  <c r="BO2444" i="1"/>
  <c r="BP2444" i="1"/>
  <c r="BQ2444" i="1"/>
  <c r="BR2444" i="1"/>
  <c r="BS2444" i="1"/>
  <c r="BT2444" i="1"/>
  <c r="BU2444" i="1"/>
  <c r="BV2444" i="1"/>
  <c r="BW2444" i="1"/>
  <c r="BX2444" i="1"/>
  <c r="BY2444" i="1"/>
  <c r="BZ2444" i="1"/>
  <c r="CA2444" i="1"/>
  <c r="CB2444" i="1"/>
  <c r="CC2444" i="1"/>
  <c r="CD2444" i="1"/>
  <c r="CE2444" i="1"/>
  <c r="CF2444" i="1"/>
  <c r="CG2444" i="1"/>
  <c r="CH2444" i="1"/>
  <c r="CI2444" i="1"/>
  <c r="CJ2444" i="1"/>
  <c r="CK2444" i="1"/>
  <c r="CL2444" i="1"/>
  <c r="CM2444" i="1"/>
  <c r="CN2444" i="1"/>
  <c r="CO2444" i="1"/>
  <c r="CP2444" i="1"/>
  <c r="CQ2444" i="1"/>
  <c r="CR2444" i="1"/>
  <c r="CS2444" i="1"/>
  <c r="CT2444" i="1"/>
  <c r="CU2444" i="1"/>
  <c r="CV2444" i="1"/>
  <c r="CW2444" i="1"/>
  <c r="CX2444" i="1"/>
  <c r="CY2444" i="1"/>
  <c r="CZ2444" i="1"/>
  <c r="DA2444" i="1"/>
  <c r="BD2444" i="1"/>
  <c r="B2444" i="1"/>
  <c r="BE2445" i="1"/>
  <c r="BF2445" i="1"/>
  <c r="BG2445" i="1"/>
  <c r="BH2445" i="1"/>
  <c r="BI2445" i="1"/>
  <c r="BJ2445" i="1"/>
  <c r="BK2445" i="1"/>
  <c r="BL2445" i="1"/>
  <c r="BM2445" i="1"/>
  <c r="BN2445" i="1"/>
  <c r="BO2445" i="1"/>
  <c r="BP2445" i="1"/>
  <c r="BQ2445" i="1"/>
  <c r="BR2445" i="1"/>
  <c r="BS2445" i="1"/>
  <c r="BT2445" i="1"/>
  <c r="BU2445" i="1"/>
  <c r="BV2445" i="1"/>
  <c r="BW2445" i="1"/>
  <c r="BX2445" i="1"/>
  <c r="BY2445" i="1"/>
  <c r="BZ2445" i="1"/>
  <c r="CA2445" i="1"/>
  <c r="CB2445" i="1"/>
  <c r="CC2445" i="1"/>
  <c r="CD2445" i="1"/>
  <c r="CE2445" i="1"/>
  <c r="CF2445" i="1"/>
  <c r="CG2445" i="1"/>
  <c r="CH2445" i="1"/>
  <c r="CI2445" i="1"/>
  <c r="CJ2445" i="1"/>
  <c r="CK2445" i="1"/>
  <c r="CL2445" i="1"/>
  <c r="CM2445" i="1"/>
  <c r="CN2445" i="1"/>
  <c r="CO2445" i="1"/>
  <c r="CP2445" i="1"/>
  <c r="CQ2445" i="1"/>
  <c r="CR2445" i="1"/>
  <c r="CS2445" i="1"/>
  <c r="CT2445" i="1"/>
  <c r="CU2445" i="1"/>
  <c r="CV2445" i="1"/>
  <c r="CW2445" i="1"/>
  <c r="CX2445" i="1"/>
  <c r="CY2445" i="1"/>
  <c r="CZ2445" i="1"/>
  <c r="DA2445" i="1"/>
  <c r="BD2445" i="1"/>
  <c r="B2445" i="1"/>
  <c r="BE2446" i="1"/>
  <c r="BF2446" i="1"/>
  <c r="BG2446" i="1"/>
  <c r="BH2446" i="1"/>
  <c r="BI2446" i="1"/>
  <c r="BJ2446" i="1"/>
  <c r="BK2446" i="1"/>
  <c r="BL2446" i="1"/>
  <c r="BM2446" i="1"/>
  <c r="BN2446" i="1"/>
  <c r="BO2446" i="1"/>
  <c r="BP2446" i="1"/>
  <c r="BQ2446" i="1"/>
  <c r="BR2446" i="1"/>
  <c r="BS2446" i="1"/>
  <c r="BT2446" i="1"/>
  <c r="BU2446" i="1"/>
  <c r="BV2446" i="1"/>
  <c r="BW2446" i="1"/>
  <c r="BX2446" i="1"/>
  <c r="BY2446" i="1"/>
  <c r="BZ2446" i="1"/>
  <c r="CA2446" i="1"/>
  <c r="CB2446" i="1"/>
  <c r="CC2446" i="1"/>
  <c r="CD2446" i="1"/>
  <c r="CE2446" i="1"/>
  <c r="CF2446" i="1"/>
  <c r="CG2446" i="1"/>
  <c r="CH2446" i="1"/>
  <c r="CI2446" i="1"/>
  <c r="CJ2446" i="1"/>
  <c r="CK2446" i="1"/>
  <c r="CL2446" i="1"/>
  <c r="CM2446" i="1"/>
  <c r="CN2446" i="1"/>
  <c r="CO2446" i="1"/>
  <c r="CP2446" i="1"/>
  <c r="CQ2446" i="1"/>
  <c r="CR2446" i="1"/>
  <c r="CS2446" i="1"/>
  <c r="CT2446" i="1"/>
  <c r="CU2446" i="1"/>
  <c r="CV2446" i="1"/>
  <c r="CW2446" i="1"/>
  <c r="CX2446" i="1"/>
  <c r="CY2446" i="1"/>
  <c r="CZ2446" i="1"/>
  <c r="DA2446" i="1"/>
  <c r="BD2446" i="1"/>
  <c r="B2446" i="1"/>
  <c r="BE2447" i="1"/>
  <c r="BF2447" i="1"/>
  <c r="BG2447" i="1"/>
  <c r="BH2447" i="1"/>
  <c r="BI2447" i="1"/>
  <c r="BJ2447" i="1"/>
  <c r="BK2447" i="1"/>
  <c r="BL2447" i="1"/>
  <c r="BM2447" i="1"/>
  <c r="BN2447" i="1"/>
  <c r="BO2447" i="1"/>
  <c r="BP2447" i="1"/>
  <c r="BQ2447" i="1"/>
  <c r="BR2447" i="1"/>
  <c r="BS2447" i="1"/>
  <c r="BT2447" i="1"/>
  <c r="BU2447" i="1"/>
  <c r="BV2447" i="1"/>
  <c r="BW2447" i="1"/>
  <c r="BX2447" i="1"/>
  <c r="BY2447" i="1"/>
  <c r="BZ2447" i="1"/>
  <c r="CA2447" i="1"/>
  <c r="CB2447" i="1"/>
  <c r="CC2447" i="1"/>
  <c r="CD2447" i="1"/>
  <c r="CE2447" i="1"/>
  <c r="CF2447" i="1"/>
  <c r="CG2447" i="1"/>
  <c r="CH2447" i="1"/>
  <c r="CI2447" i="1"/>
  <c r="CJ2447" i="1"/>
  <c r="CK2447" i="1"/>
  <c r="CL2447" i="1"/>
  <c r="CM2447" i="1"/>
  <c r="CN2447" i="1"/>
  <c r="CO2447" i="1"/>
  <c r="CP2447" i="1"/>
  <c r="CQ2447" i="1"/>
  <c r="CR2447" i="1"/>
  <c r="CS2447" i="1"/>
  <c r="CT2447" i="1"/>
  <c r="CU2447" i="1"/>
  <c r="CV2447" i="1"/>
  <c r="CW2447" i="1"/>
  <c r="CX2447" i="1"/>
  <c r="CY2447" i="1"/>
  <c r="CZ2447" i="1"/>
  <c r="DA2447" i="1"/>
  <c r="BD2447" i="1"/>
  <c r="B2447" i="1"/>
  <c r="BE2448" i="1"/>
  <c r="BF2448" i="1"/>
  <c r="BG2448" i="1"/>
  <c r="BH2448" i="1"/>
  <c r="BI2448" i="1"/>
  <c r="BJ2448" i="1"/>
  <c r="BK2448" i="1"/>
  <c r="BL2448" i="1"/>
  <c r="BM2448" i="1"/>
  <c r="BN2448" i="1"/>
  <c r="BO2448" i="1"/>
  <c r="BP2448" i="1"/>
  <c r="BQ2448" i="1"/>
  <c r="BR2448" i="1"/>
  <c r="BS2448" i="1"/>
  <c r="BT2448" i="1"/>
  <c r="BU2448" i="1"/>
  <c r="BV2448" i="1"/>
  <c r="BW2448" i="1"/>
  <c r="BX2448" i="1"/>
  <c r="BY2448" i="1"/>
  <c r="BZ2448" i="1"/>
  <c r="CA2448" i="1"/>
  <c r="CB2448" i="1"/>
  <c r="CC2448" i="1"/>
  <c r="CD2448" i="1"/>
  <c r="CE2448" i="1"/>
  <c r="CF2448" i="1"/>
  <c r="CG2448" i="1"/>
  <c r="CH2448" i="1"/>
  <c r="CI2448" i="1"/>
  <c r="CJ2448" i="1"/>
  <c r="CK2448" i="1"/>
  <c r="CL2448" i="1"/>
  <c r="CM2448" i="1"/>
  <c r="CN2448" i="1"/>
  <c r="CO2448" i="1"/>
  <c r="CP2448" i="1"/>
  <c r="CQ2448" i="1"/>
  <c r="CR2448" i="1"/>
  <c r="CS2448" i="1"/>
  <c r="CT2448" i="1"/>
  <c r="CU2448" i="1"/>
  <c r="CV2448" i="1"/>
  <c r="CW2448" i="1"/>
  <c r="CX2448" i="1"/>
  <c r="CY2448" i="1"/>
  <c r="CZ2448" i="1"/>
  <c r="DA2448" i="1"/>
  <c r="BD2448" i="1"/>
  <c r="B2448" i="1"/>
  <c r="BE2449" i="1"/>
  <c r="BF2449" i="1"/>
  <c r="BG2449" i="1"/>
  <c r="BH2449" i="1"/>
  <c r="BI2449" i="1"/>
  <c r="BJ2449" i="1"/>
  <c r="BK2449" i="1"/>
  <c r="BL2449" i="1"/>
  <c r="BM2449" i="1"/>
  <c r="BN2449" i="1"/>
  <c r="BO2449" i="1"/>
  <c r="BP2449" i="1"/>
  <c r="BQ2449" i="1"/>
  <c r="BR2449" i="1"/>
  <c r="BS2449" i="1"/>
  <c r="BT2449" i="1"/>
  <c r="BU2449" i="1"/>
  <c r="BV2449" i="1"/>
  <c r="BW2449" i="1"/>
  <c r="BX2449" i="1"/>
  <c r="BY2449" i="1"/>
  <c r="BZ2449" i="1"/>
  <c r="CA2449" i="1"/>
  <c r="CB2449" i="1"/>
  <c r="CC2449" i="1"/>
  <c r="CD2449" i="1"/>
  <c r="CE2449" i="1"/>
  <c r="CF2449" i="1"/>
  <c r="CG2449" i="1"/>
  <c r="CH2449" i="1"/>
  <c r="CI2449" i="1"/>
  <c r="CJ2449" i="1"/>
  <c r="CK2449" i="1"/>
  <c r="CL2449" i="1"/>
  <c r="CM2449" i="1"/>
  <c r="CN2449" i="1"/>
  <c r="CO2449" i="1"/>
  <c r="CP2449" i="1"/>
  <c r="CQ2449" i="1"/>
  <c r="CR2449" i="1"/>
  <c r="CS2449" i="1"/>
  <c r="CT2449" i="1"/>
  <c r="CU2449" i="1"/>
  <c r="CV2449" i="1"/>
  <c r="CW2449" i="1"/>
  <c r="CX2449" i="1"/>
  <c r="CY2449" i="1"/>
  <c r="CZ2449" i="1"/>
  <c r="DA2449" i="1"/>
  <c r="BD2449" i="1"/>
  <c r="B2449" i="1"/>
  <c r="BE2450" i="1"/>
  <c r="BF2450" i="1"/>
  <c r="BG2450" i="1"/>
  <c r="BH2450" i="1"/>
  <c r="BI2450" i="1"/>
  <c r="BJ2450" i="1"/>
  <c r="BK2450" i="1"/>
  <c r="BL2450" i="1"/>
  <c r="BM2450" i="1"/>
  <c r="BN2450" i="1"/>
  <c r="BO2450" i="1"/>
  <c r="BP2450" i="1"/>
  <c r="BQ2450" i="1"/>
  <c r="BR2450" i="1"/>
  <c r="BS2450" i="1"/>
  <c r="BT2450" i="1"/>
  <c r="BU2450" i="1"/>
  <c r="BV2450" i="1"/>
  <c r="BW2450" i="1"/>
  <c r="BX2450" i="1"/>
  <c r="BY2450" i="1"/>
  <c r="BZ2450" i="1"/>
  <c r="CA2450" i="1"/>
  <c r="CB2450" i="1"/>
  <c r="CC2450" i="1"/>
  <c r="CD2450" i="1"/>
  <c r="CE2450" i="1"/>
  <c r="CF2450" i="1"/>
  <c r="CG2450" i="1"/>
  <c r="CH2450" i="1"/>
  <c r="CI2450" i="1"/>
  <c r="CJ2450" i="1"/>
  <c r="CK2450" i="1"/>
  <c r="CL2450" i="1"/>
  <c r="CM2450" i="1"/>
  <c r="CN2450" i="1"/>
  <c r="CO2450" i="1"/>
  <c r="CP2450" i="1"/>
  <c r="CQ2450" i="1"/>
  <c r="CR2450" i="1"/>
  <c r="CS2450" i="1"/>
  <c r="CT2450" i="1"/>
  <c r="CU2450" i="1"/>
  <c r="CV2450" i="1"/>
  <c r="CW2450" i="1"/>
  <c r="CX2450" i="1"/>
  <c r="CY2450" i="1"/>
  <c r="CZ2450" i="1"/>
  <c r="DA2450" i="1"/>
  <c r="BD2450" i="1"/>
  <c r="B2450" i="1"/>
  <c r="BE2451" i="1"/>
  <c r="BF2451" i="1"/>
  <c r="BG2451" i="1"/>
  <c r="BH2451" i="1"/>
  <c r="BI2451" i="1"/>
  <c r="BJ2451" i="1"/>
  <c r="BK2451" i="1"/>
  <c r="BL2451" i="1"/>
  <c r="BM2451" i="1"/>
  <c r="BN2451" i="1"/>
  <c r="BO2451" i="1"/>
  <c r="BP2451" i="1"/>
  <c r="BQ2451" i="1"/>
  <c r="BR2451" i="1"/>
  <c r="BS2451" i="1"/>
  <c r="BT2451" i="1"/>
  <c r="BU2451" i="1"/>
  <c r="BV2451" i="1"/>
  <c r="BW2451" i="1"/>
  <c r="BX2451" i="1"/>
  <c r="BY2451" i="1"/>
  <c r="BZ2451" i="1"/>
  <c r="CA2451" i="1"/>
  <c r="CB2451" i="1"/>
  <c r="CC2451" i="1"/>
  <c r="CD2451" i="1"/>
  <c r="CE2451" i="1"/>
  <c r="CF2451" i="1"/>
  <c r="CG2451" i="1"/>
  <c r="CH2451" i="1"/>
  <c r="CI2451" i="1"/>
  <c r="CJ2451" i="1"/>
  <c r="CK2451" i="1"/>
  <c r="CL2451" i="1"/>
  <c r="CM2451" i="1"/>
  <c r="CN2451" i="1"/>
  <c r="CO2451" i="1"/>
  <c r="CP2451" i="1"/>
  <c r="CQ2451" i="1"/>
  <c r="CR2451" i="1"/>
  <c r="CS2451" i="1"/>
  <c r="CT2451" i="1"/>
  <c r="CU2451" i="1"/>
  <c r="CV2451" i="1"/>
  <c r="CW2451" i="1"/>
  <c r="CX2451" i="1"/>
  <c r="CY2451" i="1"/>
  <c r="CZ2451" i="1"/>
  <c r="DA2451" i="1"/>
  <c r="BD2451" i="1"/>
  <c r="B2451" i="1"/>
  <c r="BE2452" i="1"/>
  <c r="BF2452" i="1"/>
  <c r="BG2452" i="1"/>
  <c r="BH2452" i="1"/>
  <c r="BI2452" i="1"/>
  <c r="BJ2452" i="1"/>
  <c r="BK2452" i="1"/>
  <c r="BL2452" i="1"/>
  <c r="BM2452" i="1"/>
  <c r="BN2452" i="1"/>
  <c r="BO2452" i="1"/>
  <c r="BP2452" i="1"/>
  <c r="BQ2452" i="1"/>
  <c r="BR2452" i="1"/>
  <c r="BS2452" i="1"/>
  <c r="BT2452" i="1"/>
  <c r="BU2452" i="1"/>
  <c r="BV2452" i="1"/>
  <c r="BW2452" i="1"/>
  <c r="BX2452" i="1"/>
  <c r="BY2452" i="1"/>
  <c r="BZ2452" i="1"/>
  <c r="CA2452" i="1"/>
  <c r="CB2452" i="1"/>
  <c r="CC2452" i="1"/>
  <c r="CD2452" i="1"/>
  <c r="CE2452" i="1"/>
  <c r="CF2452" i="1"/>
  <c r="CG2452" i="1"/>
  <c r="CH2452" i="1"/>
  <c r="CI2452" i="1"/>
  <c r="CJ2452" i="1"/>
  <c r="CK2452" i="1"/>
  <c r="CL2452" i="1"/>
  <c r="CM2452" i="1"/>
  <c r="CN2452" i="1"/>
  <c r="CO2452" i="1"/>
  <c r="CP2452" i="1"/>
  <c r="CQ2452" i="1"/>
  <c r="CR2452" i="1"/>
  <c r="CS2452" i="1"/>
  <c r="CT2452" i="1"/>
  <c r="CU2452" i="1"/>
  <c r="CV2452" i="1"/>
  <c r="CW2452" i="1"/>
  <c r="CX2452" i="1"/>
  <c r="CY2452" i="1"/>
  <c r="CZ2452" i="1"/>
  <c r="DA2452" i="1"/>
  <c r="BD2452" i="1"/>
  <c r="B2452" i="1"/>
  <c r="BE2453" i="1"/>
  <c r="BF2453" i="1"/>
  <c r="BG2453" i="1"/>
  <c r="BH2453" i="1"/>
  <c r="BI2453" i="1"/>
  <c r="BJ2453" i="1"/>
  <c r="BK2453" i="1"/>
  <c r="BL2453" i="1"/>
  <c r="BM2453" i="1"/>
  <c r="BN2453" i="1"/>
  <c r="BO2453" i="1"/>
  <c r="BP2453" i="1"/>
  <c r="BQ2453" i="1"/>
  <c r="BR2453" i="1"/>
  <c r="BS2453" i="1"/>
  <c r="BT2453" i="1"/>
  <c r="BU2453" i="1"/>
  <c r="BV2453" i="1"/>
  <c r="BW2453" i="1"/>
  <c r="BX2453" i="1"/>
  <c r="BY2453" i="1"/>
  <c r="BZ2453" i="1"/>
  <c r="CA2453" i="1"/>
  <c r="CB2453" i="1"/>
  <c r="CC2453" i="1"/>
  <c r="CD2453" i="1"/>
  <c r="CE2453" i="1"/>
  <c r="CF2453" i="1"/>
  <c r="CG2453" i="1"/>
  <c r="CH2453" i="1"/>
  <c r="CI2453" i="1"/>
  <c r="CJ2453" i="1"/>
  <c r="CK2453" i="1"/>
  <c r="CL2453" i="1"/>
  <c r="CM2453" i="1"/>
  <c r="CN2453" i="1"/>
  <c r="CO2453" i="1"/>
  <c r="CP2453" i="1"/>
  <c r="CQ2453" i="1"/>
  <c r="CR2453" i="1"/>
  <c r="CS2453" i="1"/>
  <c r="CT2453" i="1"/>
  <c r="CU2453" i="1"/>
  <c r="CV2453" i="1"/>
  <c r="CW2453" i="1"/>
  <c r="CX2453" i="1"/>
  <c r="CY2453" i="1"/>
  <c r="CZ2453" i="1"/>
  <c r="DA2453" i="1"/>
  <c r="BD2453" i="1"/>
  <c r="B2453" i="1"/>
  <c r="BE2454" i="1"/>
  <c r="BF2454" i="1"/>
  <c r="BG2454" i="1"/>
  <c r="BH2454" i="1"/>
  <c r="BI2454" i="1"/>
  <c r="BJ2454" i="1"/>
  <c r="BK2454" i="1"/>
  <c r="BL2454" i="1"/>
  <c r="BM2454" i="1"/>
  <c r="BN2454" i="1"/>
  <c r="BO2454" i="1"/>
  <c r="BP2454" i="1"/>
  <c r="BQ2454" i="1"/>
  <c r="BR2454" i="1"/>
  <c r="BS2454" i="1"/>
  <c r="BT2454" i="1"/>
  <c r="BU2454" i="1"/>
  <c r="BV2454" i="1"/>
  <c r="BW2454" i="1"/>
  <c r="BX2454" i="1"/>
  <c r="BY2454" i="1"/>
  <c r="BZ2454" i="1"/>
  <c r="CA2454" i="1"/>
  <c r="CB2454" i="1"/>
  <c r="CC2454" i="1"/>
  <c r="CD2454" i="1"/>
  <c r="CE2454" i="1"/>
  <c r="CF2454" i="1"/>
  <c r="CG2454" i="1"/>
  <c r="CH2454" i="1"/>
  <c r="CI2454" i="1"/>
  <c r="CJ2454" i="1"/>
  <c r="CK2454" i="1"/>
  <c r="CL2454" i="1"/>
  <c r="CM2454" i="1"/>
  <c r="CN2454" i="1"/>
  <c r="CO2454" i="1"/>
  <c r="CP2454" i="1"/>
  <c r="CQ2454" i="1"/>
  <c r="CR2454" i="1"/>
  <c r="CS2454" i="1"/>
  <c r="CT2454" i="1"/>
  <c r="CU2454" i="1"/>
  <c r="CV2454" i="1"/>
  <c r="CW2454" i="1"/>
  <c r="CX2454" i="1"/>
  <c r="CY2454" i="1"/>
  <c r="CZ2454" i="1"/>
  <c r="DA2454" i="1"/>
  <c r="BD2454" i="1"/>
  <c r="B2454" i="1"/>
  <c r="BE2455" i="1"/>
  <c r="BF2455" i="1"/>
  <c r="BG2455" i="1"/>
  <c r="BH2455" i="1"/>
  <c r="BI2455" i="1"/>
  <c r="BJ2455" i="1"/>
  <c r="BK2455" i="1"/>
  <c r="BL2455" i="1"/>
  <c r="BM2455" i="1"/>
  <c r="BN2455" i="1"/>
  <c r="BO2455" i="1"/>
  <c r="BP2455" i="1"/>
  <c r="BQ2455" i="1"/>
  <c r="BR2455" i="1"/>
  <c r="BS2455" i="1"/>
  <c r="BT2455" i="1"/>
  <c r="BU2455" i="1"/>
  <c r="BV2455" i="1"/>
  <c r="BW2455" i="1"/>
  <c r="BX2455" i="1"/>
  <c r="BY2455" i="1"/>
  <c r="BZ2455" i="1"/>
  <c r="CA2455" i="1"/>
  <c r="CB2455" i="1"/>
  <c r="CC2455" i="1"/>
  <c r="CD2455" i="1"/>
  <c r="CE2455" i="1"/>
  <c r="CF2455" i="1"/>
  <c r="CG2455" i="1"/>
  <c r="CH2455" i="1"/>
  <c r="CI2455" i="1"/>
  <c r="CJ2455" i="1"/>
  <c r="CK2455" i="1"/>
  <c r="CL2455" i="1"/>
  <c r="CM2455" i="1"/>
  <c r="CN2455" i="1"/>
  <c r="CO2455" i="1"/>
  <c r="CP2455" i="1"/>
  <c r="CQ2455" i="1"/>
  <c r="CR2455" i="1"/>
  <c r="CS2455" i="1"/>
  <c r="CT2455" i="1"/>
  <c r="CU2455" i="1"/>
  <c r="CV2455" i="1"/>
  <c r="CW2455" i="1"/>
  <c r="CX2455" i="1"/>
  <c r="CY2455" i="1"/>
  <c r="CZ2455" i="1"/>
  <c r="DA2455" i="1"/>
  <c r="BD2455" i="1"/>
  <c r="B2455" i="1"/>
  <c r="BE2456" i="1"/>
  <c r="BF2456" i="1"/>
  <c r="BG2456" i="1"/>
  <c r="BH2456" i="1"/>
  <c r="BI2456" i="1"/>
  <c r="BJ2456" i="1"/>
  <c r="BK2456" i="1"/>
  <c r="BL2456" i="1"/>
  <c r="BM2456" i="1"/>
  <c r="BN2456" i="1"/>
  <c r="BO2456" i="1"/>
  <c r="BP2456" i="1"/>
  <c r="BQ2456" i="1"/>
  <c r="BR2456" i="1"/>
  <c r="BS2456" i="1"/>
  <c r="BT2456" i="1"/>
  <c r="BU2456" i="1"/>
  <c r="BV2456" i="1"/>
  <c r="BW2456" i="1"/>
  <c r="BX2456" i="1"/>
  <c r="BY2456" i="1"/>
  <c r="BZ2456" i="1"/>
  <c r="CA2456" i="1"/>
  <c r="CB2456" i="1"/>
  <c r="CC2456" i="1"/>
  <c r="CD2456" i="1"/>
  <c r="CE2456" i="1"/>
  <c r="CF2456" i="1"/>
  <c r="CG2456" i="1"/>
  <c r="CH2456" i="1"/>
  <c r="CI2456" i="1"/>
  <c r="CJ2456" i="1"/>
  <c r="CK2456" i="1"/>
  <c r="CL2456" i="1"/>
  <c r="CM2456" i="1"/>
  <c r="CN2456" i="1"/>
  <c r="CO2456" i="1"/>
  <c r="CP2456" i="1"/>
  <c r="CQ2456" i="1"/>
  <c r="CR2456" i="1"/>
  <c r="CS2456" i="1"/>
  <c r="CT2456" i="1"/>
  <c r="CU2456" i="1"/>
  <c r="CV2456" i="1"/>
  <c r="CW2456" i="1"/>
  <c r="CX2456" i="1"/>
  <c r="CY2456" i="1"/>
  <c r="CZ2456" i="1"/>
  <c r="DA2456" i="1"/>
  <c r="BD2456" i="1"/>
  <c r="B2456" i="1"/>
  <c r="BE2457" i="1"/>
  <c r="BF2457" i="1"/>
  <c r="BG2457" i="1"/>
  <c r="BH2457" i="1"/>
  <c r="BI2457" i="1"/>
  <c r="BJ2457" i="1"/>
  <c r="BK2457" i="1"/>
  <c r="BL2457" i="1"/>
  <c r="BM2457" i="1"/>
  <c r="BN2457" i="1"/>
  <c r="BO2457" i="1"/>
  <c r="BP2457" i="1"/>
  <c r="BQ2457" i="1"/>
  <c r="BR2457" i="1"/>
  <c r="BS2457" i="1"/>
  <c r="BT2457" i="1"/>
  <c r="BU2457" i="1"/>
  <c r="BV2457" i="1"/>
  <c r="BW2457" i="1"/>
  <c r="BX2457" i="1"/>
  <c r="BY2457" i="1"/>
  <c r="BZ2457" i="1"/>
  <c r="CA2457" i="1"/>
  <c r="CB2457" i="1"/>
  <c r="CC2457" i="1"/>
  <c r="CD2457" i="1"/>
  <c r="CE2457" i="1"/>
  <c r="CF2457" i="1"/>
  <c r="CG2457" i="1"/>
  <c r="CH2457" i="1"/>
  <c r="CI2457" i="1"/>
  <c r="CJ2457" i="1"/>
  <c r="CK2457" i="1"/>
  <c r="CL2457" i="1"/>
  <c r="CM2457" i="1"/>
  <c r="CN2457" i="1"/>
  <c r="CO2457" i="1"/>
  <c r="CP2457" i="1"/>
  <c r="CQ2457" i="1"/>
  <c r="CR2457" i="1"/>
  <c r="CS2457" i="1"/>
  <c r="CT2457" i="1"/>
  <c r="CU2457" i="1"/>
  <c r="CV2457" i="1"/>
  <c r="CW2457" i="1"/>
  <c r="CX2457" i="1"/>
  <c r="CY2457" i="1"/>
  <c r="CZ2457" i="1"/>
  <c r="DA2457" i="1"/>
  <c r="BD2457" i="1"/>
  <c r="B2457" i="1"/>
  <c r="BE2458" i="1"/>
  <c r="BF2458" i="1"/>
  <c r="BG2458" i="1"/>
  <c r="BH2458" i="1"/>
  <c r="BI2458" i="1"/>
  <c r="BJ2458" i="1"/>
  <c r="BK2458" i="1"/>
  <c r="BL2458" i="1"/>
  <c r="BM2458" i="1"/>
  <c r="BN2458" i="1"/>
  <c r="BO2458" i="1"/>
  <c r="BP2458" i="1"/>
  <c r="BQ2458" i="1"/>
  <c r="BR2458" i="1"/>
  <c r="BS2458" i="1"/>
  <c r="BT2458" i="1"/>
  <c r="BU2458" i="1"/>
  <c r="BV2458" i="1"/>
  <c r="BW2458" i="1"/>
  <c r="BX2458" i="1"/>
  <c r="BY2458" i="1"/>
  <c r="BZ2458" i="1"/>
  <c r="CA2458" i="1"/>
  <c r="CB2458" i="1"/>
  <c r="CC2458" i="1"/>
  <c r="CD2458" i="1"/>
  <c r="CE2458" i="1"/>
  <c r="CF2458" i="1"/>
  <c r="CG2458" i="1"/>
  <c r="CH2458" i="1"/>
  <c r="CI2458" i="1"/>
  <c r="CJ2458" i="1"/>
  <c r="CK2458" i="1"/>
  <c r="CL2458" i="1"/>
  <c r="CM2458" i="1"/>
  <c r="CN2458" i="1"/>
  <c r="CO2458" i="1"/>
  <c r="CP2458" i="1"/>
  <c r="CQ2458" i="1"/>
  <c r="CR2458" i="1"/>
  <c r="CS2458" i="1"/>
  <c r="CT2458" i="1"/>
  <c r="CU2458" i="1"/>
  <c r="CV2458" i="1"/>
  <c r="CW2458" i="1"/>
  <c r="CX2458" i="1"/>
  <c r="CY2458" i="1"/>
  <c r="CZ2458" i="1"/>
  <c r="DA2458" i="1"/>
  <c r="BD2458" i="1"/>
  <c r="B2458" i="1"/>
  <c r="BE2459" i="1"/>
  <c r="BF2459" i="1"/>
  <c r="BG2459" i="1"/>
  <c r="BH2459" i="1"/>
  <c r="BI2459" i="1"/>
  <c r="BJ2459" i="1"/>
  <c r="BK2459" i="1"/>
  <c r="BL2459" i="1"/>
  <c r="BM2459" i="1"/>
  <c r="BN2459" i="1"/>
  <c r="BO2459" i="1"/>
  <c r="BP2459" i="1"/>
  <c r="BQ2459" i="1"/>
  <c r="BR2459" i="1"/>
  <c r="BS2459" i="1"/>
  <c r="BT2459" i="1"/>
  <c r="BU2459" i="1"/>
  <c r="BV2459" i="1"/>
  <c r="BW2459" i="1"/>
  <c r="BX2459" i="1"/>
  <c r="BY2459" i="1"/>
  <c r="BZ2459" i="1"/>
  <c r="CA2459" i="1"/>
  <c r="CB2459" i="1"/>
  <c r="CC2459" i="1"/>
  <c r="CD2459" i="1"/>
  <c r="CE2459" i="1"/>
  <c r="CF2459" i="1"/>
  <c r="CG2459" i="1"/>
  <c r="CH2459" i="1"/>
  <c r="CI2459" i="1"/>
  <c r="CJ2459" i="1"/>
  <c r="CK2459" i="1"/>
  <c r="CL2459" i="1"/>
  <c r="CM2459" i="1"/>
  <c r="CN2459" i="1"/>
  <c r="CO2459" i="1"/>
  <c r="CP2459" i="1"/>
  <c r="CQ2459" i="1"/>
  <c r="CR2459" i="1"/>
  <c r="CS2459" i="1"/>
  <c r="CT2459" i="1"/>
  <c r="CU2459" i="1"/>
  <c r="CV2459" i="1"/>
  <c r="CW2459" i="1"/>
  <c r="CX2459" i="1"/>
  <c r="CY2459" i="1"/>
  <c r="CZ2459" i="1"/>
  <c r="DA2459" i="1"/>
  <c r="BD2459" i="1"/>
  <c r="B2459" i="1"/>
  <c r="BE2460" i="1"/>
  <c r="BF2460" i="1"/>
  <c r="BG2460" i="1"/>
  <c r="BH2460" i="1"/>
  <c r="BI2460" i="1"/>
  <c r="BJ2460" i="1"/>
  <c r="BK2460" i="1"/>
  <c r="BL2460" i="1"/>
  <c r="BM2460" i="1"/>
  <c r="BN2460" i="1"/>
  <c r="BO2460" i="1"/>
  <c r="BP2460" i="1"/>
  <c r="BQ2460" i="1"/>
  <c r="BR2460" i="1"/>
  <c r="BS2460" i="1"/>
  <c r="BT2460" i="1"/>
  <c r="BU2460" i="1"/>
  <c r="BV2460" i="1"/>
  <c r="BW2460" i="1"/>
  <c r="BX2460" i="1"/>
  <c r="BY2460" i="1"/>
  <c r="BZ2460" i="1"/>
  <c r="CA2460" i="1"/>
  <c r="CB2460" i="1"/>
  <c r="CC2460" i="1"/>
  <c r="CD2460" i="1"/>
  <c r="CE2460" i="1"/>
  <c r="CF2460" i="1"/>
  <c r="CG2460" i="1"/>
  <c r="CH2460" i="1"/>
  <c r="CI2460" i="1"/>
  <c r="CJ2460" i="1"/>
  <c r="CK2460" i="1"/>
  <c r="CL2460" i="1"/>
  <c r="CM2460" i="1"/>
  <c r="CN2460" i="1"/>
  <c r="CO2460" i="1"/>
  <c r="CP2460" i="1"/>
  <c r="CQ2460" i="1"/>
  <c r="CR2460" i="1"/>
  <c r="CS2460" i="1"/>
  <c r="CT2460" i="1"/>
  <c r="CU2460" i="1"/>
  <c r="CV2460" i="1"/>
  <c r="CW2460" i="1"/>
  <c r="CX2460" i="1"/>
  <c r="CY2460" i="1"/>
  <c r="CZ2460" i="1"/>
  <c r="DA2460" i="1"/>
  <c r="BD2460" i="1"/>
  <c r="B2460" i="1"/>
  <c r="BE2461" i="1"/>
  <c r="BF2461" i="1"/>
  <c r="BG2461" i="1"/>
  <c r="BH2461" i="1"/>
  <c r="BI2461" i="1"/>
  <c r="BJ2461" i="1"/>
  <c r="BK2461" i="1"/>
  <c r="BL2461" i="1"/>
  <c r="BM2461" i="1"/>
  <c r="BN2461" i="1"/>
  <c r="BO2461" i="1"/>
  <c r="BP2461" i="1"/>
  <c r="BQ2461" i="1"/>
  <c r="BR2461" i="1"/>
  <c r="BS2461" i="1"/>
  <c r="BT2461" i="1"/>
  <c r="BU2461" i="1"/>
  <c r="BV2461" i="1"/>
  <c r="BW2461" i="1"/>
  <c r="BX2461" i="1"/>
  <c r="BY2461" i="1"/>
  <c r="BZ2461" i="1"/>
  <c r="CA2461" i="1"/>
  <c r="CB2461" i="1"/>
  <c r="CC2461" i="1"/>
  <c r="CD2461" i="1"/>
  <c r="CE2461" i="1"/>
  <c r="CF2461" i="1"/>
  <c r="CG2461" i="1"/>
  <c r="CH2461" i="1"/>
  <c r="CI2461" i="1"/>
  <c r="CJ2461" i="1"/>
  <c r="CK2461" i="1"/>
  <c r="CL2461" i="1"/>
  <c r="CM2461" i="1"/>
  <c r="CN2461" i="1"/>
  <c r="CO2461" i="1"/>
  <c r="CP2461" i="1"/>
  <c r="CQ2461" i="1"/>
  <c r="CR2461" i="1"/>
  <c r="CS2461" i="1"/>
  <c r="CT2461" i="1"/>
  <c r="CU2461" i="1"/>
  <c r="CV2461" i="1"/>
  <c r="CW2461" i="1"/>
  <c r="CX2461" i="1"/>
  <c r="CY2461" i="1"/>
  <c r="CZ2461" i="1"/>
  <c r="DA2461" i="1"/>
  <c r="BD2461" i="1"/>
  <c r="B2461" i="1"/>
  <c r="BE2462" i="1"/>
  <c r="BF2462" i="1"/>
  <c r="BG2462" i="1"/>
  <c r="BH2462" i="1"/>
  <c r="BI2462" i="1"/>
  <c r="BJ2462" i="1"/>
  <c r="BK2462" i="1"/>
  <c r="BL2462" i="1"/>
  <c r="BM2462" i="1"/>
  <c r="BN2462" i="1"/>
  <c r="BO2462" i="1"/>
  <c r="BP2462" i="1"/>
  <c r="BQ2462" i="1"/>
  <c r="BR2462" i="1"/>
  <c r="BS2462" i="1"/>
  <c r="BT2462" i="1"/>
  <c r="BU2462" i="1"/>
  <c r="BV2462" i="1"/>
  <c r="BW2462" i="1"/>
  <c r="BX2462" i="1"/>
  <c r="BY2462" i="1"/>
  <c r="BZ2462" i="1"/>
  <c r="CA2462" i="1"/>
  <c r="CB2462" i="1"/>
  <c r="CC2462" i="1"/>
  <c r="CD2462" i="1"/>
  <c r="CE2462" i="1"/>
  <c r="CF2462" i="1"/>
  <c r="CG2462" i="1"/>
  <c r="CH2462" i="1"/>
  <c r="CI2462" i="1"/>
  <c r="CJ2462" i="1"/>
  <c r="CK2462" i="1"/>
  <c r="CL2462" i="1"/>
  <c r="CM2462" i="1"/>
  <c r="CN2462" i="1"/>
  <c r="CO2462" i="1"/>
  <c r="CP2462" i="1"/>
  <c r="CQ2462" i="1"/>
  <c r="CR2462" i="1"/>
  <c r="CS2462" i="1"/>
  <c r="CT2462" i="1"/>
  <c r="CU2462" i="1"/>
  <c r="CV2462" i="1"/>
  <c r="CW2462" i="1"/>
  <c r="CX2462" i="1"/>
  <c r="CY2462" i="1"/>
  <c r="CZ2462" i="1"/>
  <c r="DA2462" i="1"/>
  <c r="BD2462" i="1"/>
  <c r="B2462" i="1"/>
  <c r="BE2463" i="1"/>
  <c r="BF2463" i="1"/>
  <c r="BG2463" i="1"/>
  <c r="BH2463" i="1"/>
  <c r="BI2463" i="1"/>
  <c r="BJ2463" i="1"/>
  <c r="BK2463" i="1"/>
  <c r="BL2463" i="1"/>
  <c r="BM2463" i="1"/>
  <c r="BN2463" i="1"/>
  <c r="BO2463" i="1"/>
  <c r="BP2463" i="1"/>
  <c r="BQ2463" i="1"/>
  <c r="BR2463" i="1"/>
  <c r="BS2463" i="1"/>
  <c r="BT2463" i="1"/>
  <c r="BU2463" i="1"/>
  <c r="BV2463" i="1"/>
  <c r="BW2463" i="1"/>
  <c r="BX2463" i="1"/>
  <c r="BY2463" i="1"/>
  <c r="BZ2463" i="1"/>
  <c r="CA2463" i="1"/>
  <c r="CB2463" i="1"/>
  <c r="CC2463" i="1"/>
  <c r="CD2463" i="1"/>
  <c r="CE2463" i="1"/>
  <c r="CF2463" i="1"/>
  <c r="CG2463" i="1"/>
  <c r="CH2463" i="1"/>
  <c r="CI2463" i="1"/>
  <c r="CJ2463" i="1"/>
  <c r="CK2463" i="1"/>
  <c r="CL2463" i="1"/>
  <c r="CM2463" i="1"/>
  <c r="CN2463" i="1"/>
  <c r="CO2463" i="1"/>
  <c r="CP2463" i="1"/>
  <c r="CQ2463" i="1"/>
  <c r="CR2463" i="1"/>
  <c r="CS2463" i="1"/>
  <c r="CT2463" i="1"/>
  <c r="CU2463" i="1"/>
  <c r="CV2463" i="1"/>
  <c r="CW2463" i="1"/>
  <c r="CX2463" i="1"/>
  <c r="CY2463" i="1"/>
  <c r="CZ2463" i="1"/>
  <c r="DA2463" i="1"/>
  <c r="BD2463" i="1"/>
  <c r="B2463" i="1"/>
  <c r="BE2464" i="1"/>
  <c r="BF2464" i="1"/>
  <c r="BG2464" i="1"/>
  <c r="BH2464" i="1"/>
  <c r="BI2464" i="1"/>
  <c r="BJ2464" i="1"/>
  <c r="BK2464" i="1"/>
  <c r="BL2464" i="1"/>
  <c r="BM2464" i="1"/>
  <c r="BN2464" i="1"/>
  <c r="BO2464" i="1"/>
  <c r="BP2464" i="1"/>
  <c r="BQ2464" i="1"/>
  <c r="BR2464" i="1"/>
  <c r="BS2464" i="1"/>
  <c r="BT2464" i="1"/>
  <c r="BU2464" i="1"/>
  <c r="BV2464" i="1"/>
  <c r="BW2464" i="1"/>
  <c r="BX2464" i="1"/>
  <c r="BY2464" i="1"/>
  <c r="BZ2464" i="1"/>
  <c r="CA2464" i="1"/>
  <c r="CB2464" i="1"/>
  <c r="CC2464" i="1"/>
  <c r="CD2464" i="1"/>
  <c r="CE2464" i="1"/>
  <c r="CF2464" i="1"/>
  <c r="CG2464" i="1"/>
  <c r="CH2464" i="1"/>
  <c r="CI2464" i="1"/>
  <c r="CJ2464" i="1"/>
  <c r="CK2464" i="1"/>
  <c r="CL2464" i="1"/>
  <c r="CM2464" i="1"/>
  <c r="CN2464" i="1"/>
  <c r="CO2464" i="1"/>
  <c r="CP2464" i="1"/>
  <c r="CQ2464" i="1"/>
  <c r="CR2464" i="1"/>
  <c r="CS2464" i="1"/>
  <c r="CT2464" i="1"/>
  <c r="CU2464" i="1"/>
  <c r="CV2464" i="1"/>
  <c r="CW2464" i="1"/>
  <c r="CX2464" i="1"/>
  <c r="CY2464" i="1"/>
  <c r="CZ2464" i="1"/>
  <c r="DA2464" i="1"/>
  <c r="BD2464" i="1"/>
  <c r="B2464" i="1"/>
  <c r="BE2465" i="1"/>
  <c r="BF2465" i="1"/>
  <c r="BG2465" i="1"/>
  <c r="BH2465" i="1"/>
  <c r="BI2465" i="1"/>
  <c r="BJ2465" i="1"/>
  <c r="BK2465" i="1"/>
  <c r="BL2465" i="1"/>
  <c r="BM2465" i="1"/>
  <c r="BN2465" i="1"/>
  <c r="BO2465" i="1"/>
  <c r="BP2465" i="1"/>
  <c r="BQ2465" i="1"/>
  <c r="BR2465" i="1"/>
  <c r="BS2465" i="1"/>
  <c r="BT2465" i="1"/>
  <c r="BU2465" i="1"/>
  <c r="BV2465" i="1"/>
  <c r="BW2465" i="1"/>
  <c r="BX2465" i="1"/>
  <c r="BY2465" i="1"/>
  <c r="BZ2465" i="1"/>
  <c r="CA2465" i="1"/>
  <c r="CB2465" i="1"/>
  <c r="CC2465" i="1"/>
  <c r="CD2465" i="1"/>
  <c r="CE2465" i="1"/>
  <c r="CF2465" i="1"/>
  <c r="CG2465" i="1"/>
  <c r="CH2465" i="1"/>
  <c r="CI2465" i="1"/>
  <c r="CJ2465" i="1"/>
  <c r="CK2465" i="1"/>
  <c r="CL2465" i="1"/>
  <c r="CM2465" i="1"/>
  <c r="CN2465" i="1"/>
  <c r="CO2465" i="1"/>
  <c r="CP2465" i="1"/>
  <c r="CQ2465" i="1"/>
  <c r="CR2465" i="1"/>
  <c r="CS2465" i="1"/>
  <c r="CT2465" i="1"/>
  <c r="CU2465" i="1"/>
  <c r="CV2465" i="1"/>
  <c r="CW2465" i="1"/>
  <c r="CX2465" i="1"/>
  <c r="CY2465" i="1"/>
  <c r="CZ2465" i="1"/>
  <c r="DA2465" i="1"/>
  <c r="BD2465" i="1"/>
  <c r="B2465" i="1"/>
  <c r="BE2466" i="1"/>
  <c r="BF2466" i="1"/>
  <c r="BG2466" i="1"/>
  <c r="BH2466" i="1"/>
  <c r="BI2466" i="1"/>
  <c r="BJ2466" i="1"/>
  <c r="BK2466" i="1"/>
  <c r="BL2466" i="1"/>
  <c r="BM2466" i="1"/>
  <c r="BN2466" i="1"/>
  <c r="BO2466" i="1"/>
  <c r="BP2466" i="1"/>
  <c r="BQ2466" i="1"/>
  <c r="BR2466" i="1"/>
  <c r="BS2466" i="1"/>
  <c r="BT2466" i="1"/>
  <c r="BU2466" i="1"/>
  <c r="BV2466" i="1"/>
  <c r="BW2466" i="1"/>
  <c r="BX2466" i="1"/>
  <c r="BY2466" i="1"/>
  <c r="BZ2466" i="1"/>
  <c r="CA2466" i="1"/>
  <c r="CB2466" i="1"/>
  <c r="CC2466" i="1"/>
  <c r="CD2466" i="1"/>
  <c r="CE2466" i="1"/>
  <c r="CF2466" i="1"/>
  <c r="CG2466" i="1"/>
  <c r="CH2466" i="1"/>
  <c r="CI2466" i="1"/>
  <c r="CJ2466" i="1"/>
  <c r="CK2466" i="1"/>
  <c r="CL2466" i="1"/>
  <c r="CM2466" i="1"/>
  <c r="CN2466" i="1"/>
  <c r="CO2466" i="1"/>
  <c r="CP2466" i="1"/>
  <c r="CQ2466" i="1"/>
  <c r="CR2466" i="1"/>
  <c r="CS2466" i="1"/>
  <c r="CT2466" i="1"/>
  <c r="CU2466" i="1"/>
  <c r="CV2466" i="1"/>
  <c r="CW2466" i="1"/>
  <c r="CX2466" i="1"/>
  <c r="CY2466" i="1"/>
  <c r="CZ2466" i="1"/>
  <c r="DA2466" i="1"/>
  <c r="BD2466" i="1"/>
  <c r="B2466" i="1"/>
  <c r="BE2467" i="1"/>
  <c r="BF2467" i="1"/>
  <c r="BG2467" i="1"/>
  <c r="BH2467" i="1"/>
  <c r="BI2467" i="1"/>
  <c r="BJ2467" i="1"/>
  <c r="BK2467" i="1"/>
  <c r="BL2467" i="1"/>
  <c r="BM2467" i="1"/>
  <c r="BN2467" i="1"/>
  <c r="BO2467" i="1"/>
  <c r="BP2467" i="1"/>
  <c r="BQ2467" i="1"/>
  <c r="BR2467" i="1"/>
  <c r="BS2467" i="1"/>
  <c r="BT2467" i="1"/>
  <c r="BU2467" i="1"/>
  <c r="BV2467" i="1"/>
  <c r="BW2467" i="1"/>
  <c r="BX2467" i="1"/>
  <c r="BY2467" i="1"/>
  <c r="BZ2467" i="1"/>
  <c r="CA2467" i="1"/>
  <c r="CB2467" i="1"/>
  <c r="CC2467" i="1"/>
  <c r="CD2467" i="1"/>
  <c r="CE2467" i="1"/>
  <c r="CF2467" i="1"/>
  <c r="CG2467" i="1"/>
  <c r="CH2467" i="1"/>
  <c r="CI2467" i="1"/>
  <c r="CJ2467" i="1"/>
  <c r="CK2467" i="1"/>
  <c r="CL2467" i="1"/>
  <c r="CM2467" i="1"/>
  <c r="CN2467" i="1"/>
  <c r="CO2467" i="1"/>
  <c r="CP2467" i="1"/>
  <c r="CQ2467" i="1"/>
  <c r="CR2467" i="1"/>
  <c r="CS2467" i="1"/>
  <c r="CT2467" i="1"/>
  <c r="CU2467" i="1"/>
  <c r="CV2467" i="1"/>
  <c r="CW2467" i="1"/>
  <c r="CX2467" i="1"/>
  <c r="CY2467" i="1"/>
  <c r="CZ2467" i="1"/>
  <c r="DA2467" i="1"/>
  <c r="BD2467" i="1"/>
  <c r="B2467" i="1"/>
  <c r="BE2468" i="1"/>
  <c r="BF2468" i="1"/>
  <c r="BG2468" i="1"/>
  <c r="BH2468" i="1"/>
  <c r="BI2468" i="1"/>
  <c r="BJ2468" i="1"/>
  <c r="BK2468" i="1"/>
  <c r="BL2468" i="1"/>
  <c r="BM2468" i="1"/>
  <c r="BN2468" i="1"/>
  <c r="BO2468" i="1"/>
  <c r="BP2468" i="1"/>
  <c r="BQ2468" i="1"/>
  <c r="BR2468" i="1"/>
  <c r="BS2468" i="1"/>
  <c r="BT2468" i="1"/>
  <c r="BU2468" i="1"/>
  <c r="BV2468" i="1"/>
  <c r="BW2468" i="1"/>
  <c r="BX2468" i="1"/>
  <c r="BY2468" i="1"/>
  <c r="BZ2468" i="1"/>
  <c r="CA2468" i="1"/>
  <c r="CB2468" i="1"/>
  <c r="CC2468" i="1"/>
  <c r="CD2468" i="1"/>
  <c r="CE2468" i="1"/>
  <c r="CF2468" i="1"/>
  <c r="CG2468" i="1"/>
  <c r="CH2468" i="1"/>
  <c r="CI2468" i="1"/>
  <c r="CJ2468" i="1"/>
  <c r="CK2468" i="1"/>
  <c r="CL2468" i="1"/>
  <c r="CM2468" i="1"/>
  <c r="CN2468" i="1"/>
  <c r="CO2468" i="1"/>
  <c r="CP2468" i="1"/>
  <c r="CQ2468" i="1"/>
  <c r="CR2468" i="1"/>
  <c r="CS2468" i="1"/>
  <c r="CT2468" i="1"/>
  <c r="CU2468" i="1"/>
  <c r="CV2468" i="1"/>
  <c r="CW2468" i="1"/>
  <c r="CX2468" i="1"/>
  <c r="CY2468" i="1"/>
  <c r="CZ2468" i="1"/>
  <c r="DA2468" i="1"/>
  <c r="BD2468" i="1"/>
  <c r="B2468" i="1"/>
  <c r="BE2469" i="1"/>
  <c r="BF2469" i="1"/>
  <c r="BG2469" i="1"/>
  <c r="BH2469" i="1"/>
  <c r="BI2469" i="1"/>
  <c r="BJ2469" i="1"/>
  <c r="BK2469" i="1"/>
  <c r="BL2469" i="1"/>
  <c r="BM2469" i="1"/>
  <c r="BN2469" i="1"/>
  <c r="BO2469" i="1"/>
  <c r="BP2469" i="1"/>
  <c r="BQ2469" i="1"/>
  <c r="BR2469" i="1"/>
  <c r="BS2469" i="1"/>
  <c r="BT2469" i="1"/>
  <c r="BU2469" i="1"/>
  <c r="BV2469" i="1"/>
  <c r="BW2469" i="1"/>
  <c r="BX2469" i="1"/>
  <c r="BY2469" i="1"/>
  <c r="BZ2469" i="1"/>
  <c r="CA2469" i="1"/>
  <c r="CB2469" i="1"/>
  <c r="CC2469" i="1"/>
  <c r="CD2469" i="1"/>
  <c r="CE2469" i="1"/>
  <c r="CF2469" i="1"/>
  <c r="CG2469" i="1"/>
  <c r="CH2469" i="1"/>
  <c r="CI2469" i="1"/>
  <c r="CJ2469" i="1"/>
  <c r="CK2469" i="1"/>
  <c r="CL2469" i="1"/>
  <c r="CM2469" i="1"/>
  <c r="CN2469" i="1"/>
  <c r="CO2469" i="1"/>
  <c r="CP2469" i="1"/>
  <c r="CQ2469" i="1"/>
  <c r="CR2469" i="1"/>
  <c r="CS2469" i="1"/>
  <c r="CT2469" i="1"/>
  <c r="CU2469" i="1"/>
  <c r="CV2469" i="1"/>
  <c r="CW2469" i="1"/>
  <c r="CX2469" i="1"/>
  <c r="CY2469" i="1"/>
  <c r="CZ2469" i="1"/>
  <c r="DA2469" i="1"/>
  <c r="BD2469" i="1"/>
  <c r="B2469" i="1"/>
  <c r="BE2470" i="1"/>
  <c r="BF2470" i="1"/>
  <c r="BG2470" i="1"/>
  <c r="BH2470" i="1"/>
  <c r="BI2470" i="1"/>
  <c r="BJ2470" i="1"/>
  <c r="BK2470" i="1"/>
  <c r="BL2470" i="1"/>
  <c r="BM2470" i="1"/>
  <c r="BN2470" i="1"/>
  <c r="BO2470" i="1"/>
  <c r="BP2470" i="1"/>
  <c r="BQ2470" i="1"/>
  <c r="BR2470" i="1"/>
  <c r="BS2470" i="1"/>
  <c r="BT2470" i="1"/>
  <c r="BU2470" i="1"/>
  <c r="BV2470" i="1"/>
  <c r="BW2470" i="1"/>
  <c r="BX2470" i="1"/>
  <c r="BY2470" i="1"/>
  <c r="BZ2470" i="1"/>
  <c r="CA2470" i="1"/>
  <c r="CB2470" i="1"/>
  <c r="CC2470" i="1"/>
  <c r="CD2470" i="1"/>
  <c r="CE2470" i="1"/>
  <c r="CF2470" i="1"/>
  <c r="CG2470" i="1"/>
  <c r="CH2470" i="1"/>
  <c r="CI2470" i="1"/>
  <c r="CJ2470" i="1"/>
  <c r="CK2470" i="1"/>
  <c r="CL2470" i="1"/>
  <c r="CM2470" i="1"/>
  <c r="CN2470" i="1"/>
  <c r="CO2470" i="1"/>
  <c r="CP2470" i="1"/>
  <c r="CQ2470" i="1"/>
  <c r="CR2470" i="1"/>
  <c r="CS2470" i="1"/>
  <c r="CT2470" i="1"/>
  <c r="CU2470" i="1"/>
  <c r="CV2470" i="1"/>
  <c r="CW2470" i="1"/>
  <c r="CX2470" i="1"/>
  <c r="CY2470" i="1"/>
  <c r="CZ2470" i="1"/>
  <c r="DA2470" i="1"/>
  <c r="BD2470" i="1"/>
  <c r="B2470" i="1"/>
  <c r="BE2471" i="1"/>
  <c r="BF2471" i="1"/>
  <c r="BG2471" i="1"/>
  <c r="BH2471" i="1"/>
  <c r="BI2471" i="1"/>
  <c r="BJ2471" i="1"/>
  <c r="BK2471" i="1"/>
  <c r="BL2471" i="1"/>
  <c r="BM2471" i="1"/>
  <c r="BN2471" i="1"/>
  <c r="BO2471" i="1"/>
  <c r="BP2471" i="1"/>
  <c r="BQ2471" i="1"/>
  <c r="BR2471" i="1"/>
  <c r="BS2471" i="1"/>
  <c r="BT2471" i="1"/>
  <c r="BU2471" i="1"/>
  <c r="BV2471" i="1"/>
  <c r="BW2471" i="1"/>
  <c r="BX2471" i="1"/>
  <c r="BY2471" i="1"/>
  <c r="BZ2471" i="1"/>
  <c r="CA2471" i="1"/>
  <c r="CB2471" i="1"/>
  <c r="CC2471" i="1"/>
  <c r="CD2471" i="1"/>
  <c r="CE2471" i="1"/>
  <c r="CF2471" i="1"/>
  <c r="CG2471" i="1"/>
  <c r="CH2471" i="1"/>
  <c r="CI2471" i="1"/>
  <c r="CJ2471" i="1"/>
  <c r="CK2471" i="1"/>
  <c r="CL2471" i="1"/>
  <c r="CM2471" i="1"/>
  <c r="CN2471" i="1"/>
  <c r="CO2471" i="1"/>
  <c r="CP2471" i="1"/>
  <c r="CQ2471" i="1"/>
  <c r="CR2471" i="1"/>
  <c r="CS2471" i="1"/>
  <c r="CT2471" i="1"/>
  <c r="CU2471" i="1"/>
  <c r="CV2471" i="1"/>
  <c r="CW2471" i="1"/>
  <c r="CX2471" i="1"/>
  <c r="CY2471" i="1"/>
  <c r="CZ2471" i="1"/>
  <c r="DA2471" i="1"/>
  <c r="BD2471" i="1"/>
  <c r="B2471" i="1"/>
  <c r="BE2472" i="1"/>
  <c r="BF2472" i="1"/>
  <c r="BG2472" i="1"/>
  <c r="BH2472" i="1"/>
  <c r="BI2472" i="1"/>
  <c r="BJ2472" i="1"/>
  <c r="BK2472" i="1"/>
  <c r="BL2472" i="1"/>
  <c r="BM2472" i="1"/>
  <c r="BN2472" i="1"/>
  <c r="BO2472" i="1"/>
  <c r="BP2472" i="1"/>
  <c r="BQ2472" i="1"/>
  <c r="BR2472" i="1"/>
  <c r="BS2472" i="1"/>
  <c r="BT2472" i="1"/>
  <c r="BU2472" i="1"/>
  <c r="BV2472" i="1"/>
  <c r="BW2472" i="1"/>
  <c r="BX2472" i="1"/>
  <c r="BY2472" i="1"/>
  <c r="BZ2472" i="1"/>
  <c r="CA2472" i="1"/>
  <c r="CB2472" i="1"/>
  <c r="CC2472" i="1"/>
  <c r="CD2472" i="1"/>
  <c r="CE2472" i="1"/>
  <c r="CF2472" i="1"/>
  <c r="CG2472" i="1"/>
  <c r="CH2472" i="1"/>
  <c r="CI2472" i="1"/>
  <c r="CJ2472" i="1"/>
  <c r="CK2472" i="1"/>
  <c r="CL2472" i="1"/>
  <c r="CM2472" i="1"/>
  <c r="CN2472" i="1"/>
  <c r="CO2472" i="1"/>
  <c r="CP2472" i="1"/>
  <c r="CQ2472" i="1"/>
  <c r="CR2472" i="1"/>
  <c r="CS2472" i="1"/>
  <c r="CT2472" i="1"/>
  <c r="CU2472" i="1"/>
  <c r="CV2472" i="1"/>
  <c r="CW2472" i="1"/>
  <c r="CX2472" i="1"/>
  <c r="CY2472" i="1"/>
  <c r="CZ2472" i="1"/>
  <c r="DA2472" i="1"/>
  <c r="BD2472" i="1"/>
  <c r="B2472" i="1"/>
  <c r="BE2473" i="1"/>
  <c r="BF2473" i="1"/>
  <c r="BG2473" i="1"/>
  <c r="BH2473" i="1"/>
  <c r="BI2473" i="1"/>
  <c r="BJ2473" i="1"/>
  <c r="BK2473" i="1"/>
  <c r="BL2473" i="1"/>
  <c r="BM2473" i="1"/>
  <c r="BN2473" i="1"/>
  <c r="BO2473" i="1"/>
  <c r="BP2473" i="1"/>
  <c r="BQ2473" i="1"/>
  <c r="BR2473" i="1"/>
  <c r="BS2473" i="1"/>
  <c r="BT2473" i="1"/>
  <c r="BU2473" i="1"/>
  <c r="BV2473" i="1"/>
  <c r="BW2473" i="1"/>
  <c r="BX2473" i="1"/>
  <c r="BY2473" i="1"/>
  <c r="BZ2473" i="1"/>
  <c r="CA2473" i="1"/>
  <c r="CB2473" i="1"/>
  <c r="CC2473" i="1"/>
  <c r="CD2473" i="1"/>
  <c r="CE2473" i="1"/>
  <c r="CF2473" i="1"/>
  <c r="CG2473" i="1"/>
  <c r="CH2473" i="1"/>
  <c r="CI2473" i="1"/>
  <c r="CJ2473" i="1"/>
  <c r="CK2473" i="1"/>
  <c r="CL2473" i="1"/>
  <c r="CM2473" i="1"/>
  <c r="CN2473" i="1"/>
  <c r="CO2473" i="1"/>
  <c r="CP2473" i="1"/>
  <c r="CQ2473" i="1"/>
  <c r="CR2473" i="1"/>
  <c r="CS2473" i="1"/>
  <c r="CT2473" i="1"/>
  <c r="CU2473" i="1"/>
  <c r="CV2473" i="1"/>
  <c r="CW2473" i="1"/>
  <c r="CX2473" i="1"/>
  <c r="CY2473" i="1"/>
  <c r="CZ2473" i="1"/>
  <c r="DA2473" i="1"/>
  <c r="BD2473" i="1"/>
  <c r="B2473" i="1"/>
  <c r="BE2474" i="1"/>
  <c r="BF2474" i="1"/>
  <c r="BG2474" i="1"/>
  <c r="BH2474" i="1"/>
  <c r="BI2474" i="1"/>
  <c r="BJ2474" i="1"/>
  <c r="BK2474" i="1"/>
  <c r="BL2474" i="1"/>
  <c r="BM2474" i="1"/>
  <c r="BN2474" i="1"/>
  <c r="BO2474" i="1"/>
  <c r="BP2474" i="1"/>
  <c r="BQ2474" i="1"/>
  <c r="BR2474" i="1"/>
  <c r="BS2474" i="1"/>
  <c r="BT2474" i="1"/>
  <c r="BU2474" i="1"/>
  <c r="BV2474" i="1"/>
  <c r="BW2474" i="1"/>
  <c r="BX2474" i="1"/>
  <c r="BY2474" i="1"/>
  <c r="BZ2474" i="1"/>
  <c r="CA2474" i="1"/>
  <c r="CB2474" i="1"/>
  <c r="CC2474" i="1"/>
  <c r="CD2474" i="1"/>
  <c r="CE2474" i="1"/>
  <c r="CF2474" i="1"/>
  <c r="CG2474" i="1"/>
  <c r="CH2474" i="1"/>
  <c r="CI2474" i="1"/>
  <c r="CJ2474" i="1"/>
  <c r="CK2474" i="1"/>
  <c r="CL2474" i="1"/>
  <c r="CM2474" i="1"/>
  <c r="CN2474" i="1"/>
  <c r="CO2474" i="1"/>
  <c r="CP2474" i="1"/>
  <c r="CQ2474" i="1"/>
  <c r="CR2474" i="1"/>
  <c r="CS2474" i="1"/>
  <c r="CT2474" i="1"/>
  <c r="CU2474" i="1"/>
  <c r="CV2474" i="1"/>
  <c r="CW2474" i="1"/>
  <c r="CX2474" i="1"/>
  <c r="CY2474" i="1"/>
  <c r="CZ2474" i="1"/>
  <c r="DA2474" i="1"/>
  <c r="BD2474" i="1"/>
  <c r="B2474" i="1"/>
  <c r="BE2475" i="1"/>
  <c r="BF2475" i="1"/>
  <c r="BG2475" i="1"/>
  <c r="BH2475" i="1"/>
  <c r="BI2475" i="1"/>
  <c r="BJ2475" i="1"/>
  <c r="BK2475" i="1"/>
  <c r="BL2475" i="1"/>
  <c r="BM2475" i="1"/>
  <c r="BN2475" i="1"/>
  <c r="BO2475" i="1"/>
  <c r="BP2475" i="1"/>
  <c r="BQ2475" i="1"/>
  <c r="BR2475" i="1"/>
  <c r="BS2475" i="1"/>
  <c r="BT2475" i="1"/>
  <c r="BU2475" i="1"/>
  <c r="BV2475" i="1"/>
  <c r="BW2475" i="1"/>
  <c r="BX2475" i="1"/>
  <c r="BY2475" i="1"/>
  <c r="BZ2475" i="1"/>
  <c r="CA2475" i="1"/>
  <c r="CB2475" i="1"/>
  <c r="CC2475" i="1"/>
  <c r="CD2475" i="1"/>
  <c r="CE2475" i="1"/>
  <c r="CF2475" i="1"/>
  <c r="CG2475" i="1"/>
  <c r="CH2475" i="1"/>
  <c r="CI2475" i="1"/>
  <c r="CJ2475" i="1"/>
  <c r="CK2475" i="1"/>
  <c r="CL2475" i="1"/>
  <c r="CM2475" i="1"/>
  <c r="CN2475" i="1"/>
  <c r="CO2475" i="1"/>
  <c r="CP2475" i="1"/>
  <c r="CQ2475" i="1"/>
  <c r="CR2475" i="1"/>
  <c r="CS2475" i="1"/>
  <c r="CT2475" i="1"/>
  <c r="CU2475" i="1"/>
  <c r="CV2475" i="1"/>
  <c r="CW2475" i="1"/>
  <c r="CX2475" i="1"/>
  <c r="CY2475" i="1"/>
  <c r="CZ2475" i="1"/>
  <c r="DA2475" i="1"/>
  <c r="BD2475" i="1"/>
  <c r="B2475" i="1"/>
  <c r="BE2476" i="1"/>
  <c r="BF2476" i="1"/>
  <c r="BG2476" i="1"/>
  <c r="BH2476" i="1"/>
  <c r="BI2476" i="1"/>
  <c r="BJ2476" i="1"/>
  <c r="BK2476" i="1"/>
  <c r="BL2476" i="1"/>
  <c r="BM2476" i="1"/>
  <c r="BN2476" i="1"/>
  <c r="BO2476" i="1"/>
  <c r="BP2476" i="1"/>
  <c r="BQ2476" i="1"/>
  <c r="BR2476" i="1"/>
  <c r="BS2476" i="1"/>
  <c r="BT2476" i="1"/>
  <c r="BU2476" i="1"/>
  <c r="BV2476" i="1"/>
  <c r="BW2476" i="1"/>
  <c r="BX2476" i="1"/>
  <c r="BY2476" i="1"/>
  <c r="BZ2476" i="1"/>
  <c r="CA2476" i="1"/>
  <c r="CB2476" i="1"/>
  <c r="CC2476" i="1"/>
  <c r="CD2476" i="1"/>
  <c r="CE2476" i="1"/>
  <c r="CF2476" i="1"/>
  <c r="CG2476" i="1"/>
  <c r="CH2476" i="1"/>
  <c r="CI2476" i="1"/>
  <c r="CJ2476" i="1"/>
  <c r="CK2476" i="1"/>
  <c r="CL2476" i="1"/>
  <c r="CM2476" i="1"/>
  <c r="CN2476" i="1"/>
  <c r="CO2476" i="1"/>
  <c r="CP2476" i="1"/>
  <c r="CQ2476" i="1"/>
  <c r="CR2476" i="1"/>
  <c r="CS2476" i="1"/>
  <c r="CT2476" i="1"/>
  <c r="CU2476" i="1"/>
  <c r="CV2476" i="1"/>
  <c r="CW2476" i="1"/>
  <c r="CX2476" i="1"/>
  <c r="CY2476" i="1"/>
  <c r="CZ2476" i="1"/>
  <c r="DA2476" i="1"/>
  <c r="BD2476" i="1"/>
  <c r="B2476" i="1"/>
  <c r="BE2477" i="1"/>
  <c r="BF2477" i="1"/>
  <c r="BG2477" i="1"/>
  <c r="BH2477" i="1"/>
  <c r="BI2477" i="1"/>
  <c r="BJ2477" i="1"/>
  <c r="BK2477" i="1"/>
  <c r="BL2477" i="1"/>
  <c r="BM2477" i="1"/>
  <c r="BN2477" i="1"/>
  <c r="BO2477" i="1"/>
  <c r="BP2477" i="1"/>
  <c r="BQ2477" i="1"/>
  <c r="BR2477" i="1"/>
  <c r="BS2477" i="1"/>
  <c r="BT2477" i="1"/>
  <c r="BU2477" i="1"/>
  <c r="BV2477" i="1"/>
  <c r="BW2477" i="1"/>
  <c r="BX2477" i="1"/>
  <c r="BY2477" i="1"/>
  <c r="BZ2477" i="1"/>
  <c r="CA2477" i="1"/>
  <c r="CB2477" i="1"/>
  <c r="CC2477" i="1"/>
  <c r="CD2477" i="1"/>
  <c r="CE2477" i="1"/>
  <c r="CF2477" i="1"/>
  <c r="CG2477" i="1"/>
  <c r="CH2477" i="1"/>
  <c r="CI2477" i="1"/>
  <c r="CJ2477" i="1"/>
  <c r="CK2477" i="1"/>
  <c r="CL2477" i="1"/>
  <c r="CM2477" i="1"/>
  <c r="CN2477" i="1"/>
  <c r="CO2477" i="1"/>
  <c r="CP2477" i="1"/>
  <c r="CQ2477" i="1"/>
  <c r="CR2477" i="1"/>
  <c r="CS2477" i="1"/>
  <c r="CT2477" i="1"/>
  <c r="CU2477" i="1"/>
  <c r="CV2477" i="1"/>
  <c r="CW2477" i="1"/>
  <c r="CX2477" i="1"/>
  <c r="CY2477" i="1"/>
  <c r="CZ2477" i="1"/>
  <c r="DA2477" i="1"/>
  <c r="BD2477" i="1"/>
  <c r="B2477" i="1"/>
  <c r="BE2478" i="1"/>
  <c r="BF2478" i="1"/>
  <c r="BG2478" i="1"/>
  <c r="BH2478" i="1"/>
  <c r="BI2478" i="1"/>
  <c r="BJ2478" i="1"/>
  <c r="BK2478" i="1"/>
  <c r="BL2478" i="1"/>
  <c r="BM2478" i="1"/>
  <c r="BN2478" i="1"/>
  <c r="BO2478" i="1"/>
  <c r="BP2478" i="1"/>
  <c r="BQ2478" i="1"/>
  <c r="BR2478" i="1"/>
  <c r="BS2478" i="1"/>
  <c r="BT2478" i="1"/>
  <c r="BU2478" i="1"/>
  <c r="BV2478" i="1"/>
  <c r="BW2478" i="1"/>
  <c r="BX2478" i="1"/>
  <c r="BY2478" i="1"/>
  <c r="BZ2478" i="1"/>
  <c r="CA2478" i="1"/>
  <c r="CB2478" i="1"/>
  <c r="CC2478" i="1"/>
  <c r="CD2478" i="1"/>
  <c r="CE2478" i="1"/>
  <c r="CF2478" i="1"/>
  <c r="CG2478" i="1"/>
  <c r="CH2478" i="1"/>
  <c r="CI2478" i="1"/>
  <c r="CJ2478" i="1"/>
  <c r="CK2478" i="1"/>
  <c r="CL2478" i="1"/>
  <c r="CM2478" i="1"/>
  <c r="CN2478" i="1"/>
  <c r="CO2478" i="1"/>
  <c r="CP2478" i="1"/>
  <c r="CQ2478" i="1"/>
  <c r="CR2478" i="1"/>
  <c r="CS2478" i="1"/>
  <c r="CT2478" i="1"/>
  <c r="CU2478" i="1"/>
  <c r="CV2478" i="1"/>
  <c r="CW2478" i="1"/>
  <c r="CX2478" i="1"/>
  <c r="CY2478" i="1"/>
  <c r="CZ2478" i="1"/>
  <c r="DA2478" i="1"/>
  <c r="BD2478" i="1"/>
  <c r="B2478" i="1"/>
  <c r="BE2479" i="1"/>
  <c r="BF2479" i="1"/>
  <c r="BG2479" i="1"/>
  <c r="BH2479" i="1"/>
  <c r="BI2479" i="1"/>
  <c r="BJ2479" i="1"/>
  <c r="BK2479" i="1"/>
  <c r="BL2479" i="1"/>
  <c r="BM2479" i="1"/>
  <c r="BN2479" i="1"/>
  <c r="BO2479" i="1"/>
  <c r="BP2479" i="1"/>
  <c r="BQ2479" i="1"/>
  <c r="BR2479" i="1"/>
  <c r="BS2479" i="1"/>
  <c r="BT2479" i="1"/>
  <c r="BU2479" i="1"/>
  <c r="BV2479" i="1"/>
  <c r="BW2479" i="1"/>
  <c r="BX2479" i="1"/>
  <c r="BY2479" i="1"/>
  <c r="BZ2479" i="1"/>
  <c r="CA2479" i="1"/>
  <c r="CB2479" i="1"/>
  <c r="CC2479" i="1"/>
  <c r="CD2479" i="1"/>
  <c r="CE2479" i="1"/>
  <c r="CF2479" i="1"/>
  <c r="CG2479" i="1"/>
  <c r="CH2479" i="1"/>
  <c r="CI2479" i="1"/>
  <c r="CJ2479" i="1"/>
  <c r="CK2479" i="1"/>
  <c r="CL2479" i="1"/>
  <c r="CM2479" i="1"/>
  <c r="CN2479" i="1"/>
  <c r="CO2479" i="1"/>
  <c r="CP2479" i="1"/>
  <c r="CQ2479" i="1"/>
  <c r="CR2479" i="1"/>
  <c r="CS2479" i="1"/>
  <c r="CT2479" i="1"/>
  <c r="CU2479" i="1"/>
  <c r="CV2479" i="1"/>
  <c r="CW2479" i="1"/>
  <c r="CX2479" i="1"/>
  <c r="CY2479" i="1"/>
  <c r="CZ2479" i="1"/>
  <c r="DA2479" i="1"/>
  <c r="BD2479" i="1"/>
  <c r="B2479" i="1"/>
  <c r="BE2480" i="1"/>
  <c r="BF2480" i="1"/>
  <c r="BG2480" i="1"/>
  <c r="BH2480" i="1"/>
  <c r="BI2480" i="1"/>
  <c r="BJ2480" i="1"/>
  <c r="BK2480" i="1"/>
  <c r="BL2480" i="1"/>
  <c r="BM2480" i="1"/>
  <c r="BN2480" i="1"/>
  <c r="BO2480" i="1"/>
  <c r="BP2480" i="1"/>
  <c r="BQ2480" i="1"/>
  <c r="BR2480" i="1"/>
  <c r="BS2480" i="1"/>
  <c r="BT2480" i="1"/>
  <c r="BU2480" i="1"/>
  <c r="BV2480" i="1"/>
  <c r="BW2480" i="1"/>
  <c r="BX2480" i="1"/>
  <c r="BY2480" i="1"/>
  <c r="BZ2480" i="1"/>
  <c r="CA2480" i="1"/>
  <c r="CB2480" i="1"/>
  <c r="CC2480" i="1"/>
  <c r="CD2480" i="1"/>
  <c r="CE2480" i="1"/>
  <c r="CF2480" i="1"/>
  <c r="CG2480" i="1"/>
  <c r="CH2480" i="1"/>
  <c r="CI2480" i="1"/>
  <c r="CJ2480" i="1"/>
  <c r="CK2480" i="1"/>
  <c r="CL2480" i="1"/>
  <c r="CM2480" i="1"/>
  <c r="CN2480" i="1"/>
  <c r="CO2480" i="1"/>
  <c r="CP2480" i="1"/>
  <c r="CQ2480" i="1"/>
  <c r="CR2480" i="1"/>
  <c r="CS2480" i="1"/>
  <c r="CT2480" i="1"/>
  <c r="CU2480" i="1"/>
  <c r="CV2480" i="1"/>
  <c r="CW2480" i="1"/>
  <c r="CX2480" i="1"/>
  <c r="CY2480" i="1"/>
  <c r="CZ2480" i="1"/>
  <c r="DA2480" i="1"/>
  <c r="BD2480" i="1"/>
  <c r="B2480" i="1"/>
  <c r="BE2481" i="1"/>
  <c r="BF2481" i="1"/>
  <c r="BG2481" i="1"/>
  <c r="BH2481" i="1"/>
  <c r="BI2481" i="1"/>
  <c r="BJ2481" i="1"/>
  <c r="BK2481" i="1"/>
  <c r="BL2481" i="1"/>
  <c r="BM2481" i="1"/>
  <c r="BN2481" i="1"/>
  <c r="BO2481" i="1"/>
  <c r="BP2481" i="1"/>
  <c r="BQ2481" i="1"/>
  <c r="BR2481" i="1"/>
  <c r="BS2481" i="1"/>
  <c r="BT2481" i="1"/>
  <c r="BU2481" i="1"/>
  <c r="BV2481" i="1"/>
  <c r="BW2481" i="1"/>
  <c r="BX2481" i="1"/>
  <c r="BY2481" i="1"/>
  <c r="BZ2481" i="1"/>
  <c r="CA2481" i="1"/>
  <c r="CB2481" i="1"/>
  <c r="CC2481" i="1"/>
  <c r="CD2481" i="1"/>
  <c r="CE2481" i="1"/>
  <c r="CF2481" i="1"/>
  <c r="CG2481" i="1"/>
  <c r="CH2481" i="1"/>
  <c r="CI2481" i="1"/>
  <c r="CJ2481" i="1"/>
  <c r="CK2481" i="1"/>
  <c r="CL2481" i="1"/>
  <c r="CM2481" i="1"/>
  <c r="CN2481" i="1"/>
  <c r="CO2481" i="1"/>
  <c r="CP2481" i="1"/>
  <c r="CQ2481" i="1"/>
  <c r="CR2481" i="1"/>
  <c r="CS2481" i="1"/>
  <c r="CT2481" i="1"/>
  <c r="CU2481" i="1"/>
  <c r="CV2481" i="1"/>
  <c r="CW2481" i="1"/>
  <c r="CX2481" i="1"/>
  <c r="CY2481" i="1"/>
  <c r="CZ2481" i="1"/>
  <c r="DA2481" i="1"/>
  <c r="BD2481" i="1"/>
  <c r="B2481" i="1"/>
  <c r="BE2482" i="1"/>
  <c r="BF2482" i="1"/>
  <c r="BG2482" i="1"/>
  <c r="BH2482" i="1"/>
  <c r="BI2482" i="1"/>
  <c r="BJ2482" i="1"/>
  <c r="BK2482" i="1"/>
  <c r="BL2482" i="1"/>
  <c r="BM2482" i="1"/>
  <c r="BN2482" i="1"/>
  <c r="BO2482" i="1"/>
  <c r="BP2482" i="1"/>
  <c r="BQ2482" i="1"/>
  <c r="BR2482" i="1"/>
  <c r="BS2482" i="1"/>
  <c r="BT2482" i="1"/>
  <c r="BU2482" i="1"/>
  <c r="BV2482" i="1"/>
  <c r="BW2482" i="1"/>
  <c r="BX2482" i="1"/>
  <c r="BY2482" i="1"/>
  <c r="BZ2482" i="1"/>
  <c r="CA2482" i="1"/>
  <c r="CB2482" i="1"/>
  <c r="CC2482" i="1"/>
  <c r="CD2482" i="1"/>
  <c r="CE2482" i="1"/>
  <c r="CF2482" i="1"/>
  <c r="CG2482" i="1"/>
  <c r="CH2482" i="1"/>
  <c r="CI2482" i="1"/>
  <c r="CJ2482" i="1"/>
  <c r="CK2482" i="1"/>
  <c r="CL2482" i="1"/>
  <c r="CM2482" i="1"/>
  <c r="CN2482" i="1"/>
  <c r="CO2482" i="1"/>
  <c r="CP2482" i="1"/>
  <c r="CQ2482" i="1"/>
  <c r="CR2482" i="1"/>
  <c r="CS2482" i="1"/>
  <c r="CT2482" i="1"/>
  <c r="CU2482" i="1"/>
  <c r="CV2482" i="1"/>
  <c r="CW2482" i="1"/>
  <c r="CX2482" i="1"/>
  <c r="CY2482" i="1"/>
  <c r="CZ2482" i="1"/>
  <c r="DA2482" i="1"/>
  <c r="BD2482" i="1"/>
  <c r="B2482" i="1"/>
  <c r="BE2483" i="1"/>
  <c r="BF2483" i="1"/>
  <c r="BG2483" i="1"/>
  <c r="BH2483" i="1"/>
  <c r="BI2483" i="1"/>
  <c r="BJ2483" i="1"/>
  <c r="BK2483" i="1"/>
  <c r="BL2483" i="1"/>
  <c r="BM2483" i="1"/>
  <c r="BN2483" i="1"/>
  <c r="BO2483" i="1"/>
  <c r="BP2483" i="1"/>
  <c r="BQ2483" i="1"/>
  <c r="BR2483" i="1"/>
  <c r="BS2483" i="1"/>
  <c r="BT2483" i="1"/>
  <c r="BU2483" i="1"/>
  <c r="BV2483" i="1"/>
  <c r="BW2483" i="1"/>
  <c r="BX2483" i="1"/>
  <c r="BY2483" i="1"/>
  <c r="BZ2483" i="1"/>
  <c r="CA2483" i="1"/>
  <c r="CB2483" i="1"/>
  <c r="CC2483" i="1"/>
  <c r="CD2483" i="1"/>
  <c r="CE2483" i="1"/>
  <c r="CF2483" i="1"/>
  <c r="CG2483" i="1"/>
  <c r="CH2483" i="1"/>
  <c r="CI2483" i="1"/>
  <c r="CJ2483" i="1"/>
  <c r="CK2483" i="1"/>
  <c r="CL2483" i="1"/>
  <c r="CM2483" i="1"/>
  <c r="CN2483" i="1"/>
  <c r="CO2483" i="1"/>
  <c r="CP2483" i="1"/>
  <c r="CQ2483" i="1"/>
  <c r="CR2483" i="1"/>
  <c r="CS2483" i="1"/>
  <c r="CT2483" i="1"/>
  <c r="CU2483" i="1"/>
  <c r="CV2483" i="1"/>
  <c r="CW2483" i="1"/>
  <c r="CX2483" i="1"/>
  <c r="CY2483" i="1"/>
  <c r="CZ2483" i="1"/>
  <c r="DA2483" i="1"/>
  <c r="BD2483" i="1"/>
  <c r="B2483" i="1"/>
  <c r="BE2484" i="1"/>
  <c r="BF2484" i="1"/>
  <c r="BG2484" i="1"/>
  <c r="BH2484" i="1"/>
  <c r="BI2484" i="1"/>
  <c r="BJ2484" i="1"/>
  <c r="BK2484" i="1"/>
  <c r="BL2484" i="1"/>
  <c r="BM2484" i="1"/>
  <c r="BN2484" i="1"/>
  <c r="BO2484" i="1"/>
  <c r="BP2484" i="1"/>
  <c r="BQ2484" i="1"/>
  <c r="BR2484" i="1"/>
  <c r="BS2484" i="1"/>
  <c r="BT2484" i="1"/>
  <c r="BU2484" i="1"/>
  <c r="BV2484" i="1"/>
  <c r="BW2484" i="1"/>
  <c r="BX2484" i="1"/>
  <c r="BY2484" i="1"/>
  <c r="BZ2484" i="1"/>
  <c r="CA2484" i="1"/>
  <c r="CB2484" i="1"/>
  <c r="CC2484" i="1"/>
  <c r="CD2484" i="1"/>
  <c r="CE2484" i="1"/>
  <c r="CF2484" i="1"/>
  <c r="CG2484" i="1"/>
  <c r="CH2484" i="1"/>
  <c r="CI2484" i="1"/>
  <c r="CJ2484" i="1"/>
  <c r="CK2484" i="1"/>
  <c r="CL2484" i="1"/>
  <c r="CM2484" i="1"/>
  <c r="CN2484" i="1"/>
  <c r="CO2484" i="1"/>
  <c r="CP2484" i="1"/>
  <c r="CQ2484" i="1"/>
  <c r="CR2484" i="1"/>
  <c r="CS2484" i="1"/>
  <c r="CT2484" i="1"/>
  <c r="CU2484" i="1"/>
  <c r="CV2484" i="1"/>
  <c r="CW2484" i="1"/>
  <c r="CX2484" i="1"/>
  <c r="CY2484" i="1"/>
  <c r="CZ2484" i="1"/>
  <c r="DA2484" i="1"/>
  <c r="BD2484" i="1"/>
  <c r="B2484" i="1"/>
  <c r="BE2485" i="1"/>
  <c r="BF2485" i="1"/>
  <c r="BG2485" i="1"/>
  <c r="BH2485" i="1"/>
  <c r="BI2485" i="1"/>
  <c r="BJ2485" i="1"/>
  <c r="BK2485" i="1"/>
  <c r="BL2485" i="1"/>
  <c r="BM2485" i="1"/>
  <c r="BN2485" i="1"/>
  <c r="BO2485" i="1"/>
  <c r="BP2485" i="1"/>
  <c r="BQ2485" i="1"/>
  <c r="BR2485" i="1"/>
  <c r="BS2485" i="1"/>
  <c r="BT2485" i="1"/>
  <c r="BU2485" i="1"/>
  <c r="BV2485" i="1"/>
  <c r="BW2485" i="1"/>
  <c r="BX2485" i="1"/>
  <c r="BY2485" i="1"/>
  <c r="BZ2485" i="1"/>
  <c r="CA2485" i="1"/>
  <c r="CB2485" i="1"/>
  <c r="CC2485" i="1"/>
  <c r="CD2485" i="1"/>
  <c r="CE2485" i="1"/>
  <c r="CF2485" i="1"/>
  <c r="CG2485" i="1"/>
  <c r="CH2485" i="1"/>
  <c r="CI2485" i="1"/>
  <c r="CJ2485" i="1"/>
  <c r="CK2485" i="1"/>
  <c r="CL2485" i="1"/>
  <c r="CM2485" i="1"/>
  <c r="CN2485" i="1"/>
  <c r="CO2485" i="1"/>
  <c r="CP2485" i="1"/>
  <c r="CQ2485" i="1"/>
  <c r="CR2485" i="1"/>
  <c r="CS2485" i="1"/>
  <c r="CT2485" i="1"/>
  <c r="CU2485" i="1"/>
  <c r="CV2485" i="1"/>
  <c r="CW2485" i="1"/>
  <c r="CX2485" i="1"/>
  <c r="CY2485" i="1"/>
  <c r="CZ2485" i="1"/>
  <c r="DA2485" i="1"/>
  <c r="BD2485" i="1"/>
  <c r="B2485" i="1"/>
  <c r="BE2486" i="1"/>
  <c r="BF2486" i="1"/>
  <c r="BG2486" i="1"/>
  <c r="BH2486" i="1"/>
  <c r="BI2486" i="1"/>
  <c r="BJ2486" i="1"/>
  <c r="BK2486" i="1"/>
  <c r="BL2486" i="1"/>
  <c r="BM2486" i="1"/>
  <c r="BN2486" i="1"/>
  <c r="BO2486" i="1"/>
  <c r="BP2486" i="1"/>
  <c r="BQ2486" i="1"/>
  <c r="BR2486" i="1"/>
  <c r="BS2486" i="1"/>
  <c r="BT2486" i="1"/>
  <c r="BU2486" i="1"/>
  <c r="BV2486" i="1"/>
  <c r="BW2486" i="1"/>
  <c r="BX2486" i="1"/>
  <c r="BY2486" i="1"/>
  <c r="BZ2486" i="1"/>
  <c r="CA2486" i="1"/>
  <c r="CB2486" i="1"/>
  <c r="CC2486" i="1"/>
  <c r="CD2486" i="1"/>
  <c r="CE2486" i="1"/>
  <c r="CF2486" i="1"/>
  <c r="CG2486" i="1"/>
  <c r="CH2486" i="1"/>
  <c r="CI2486" i="1"/>
  <c r="CJ2486" i="1"/>
  <c r="CK2486" i="1"/>
  <c r="CL2486" i="1"/>
  <c r="CM2486" i="1"/>
  <c r="CN2486" i="1"/>
  <c r="CO2486" i="1"/>
  <c r="CP2486" i="1"/>
  <c r="CQ2486" i="1"/>
  <c r="CR2486" i="1"/>
  <c r="CS2486" i="1"/>
  <c r="CT2486" i="1"/>
  <c r="CU2486" i="1"/>
  <c r="CV2486" i="1"/>
  <c r="CW2486" i="1"/>
  <c r="CX2486" i="1"/>
  <c r="CY2486" i="1"/>
  <c r="CZ2486" i="1"/>
  <c r="DA2486" i="1"/>
  <c r="BD2486" i="1"/>
  <c r="B2486" i="1"/>
  <c r="BE2487" i="1"/>
  <c r="BF2487" i="1"/>
  <c r="BG2487" i="1"/>
  <c r="BH2487" i="1"/>
  <c r="BI2487" i="1"/>
  <c r="BJ2487" i="1"/>
  <c r="BK2487" i="1"/>
  <c r="BL2487" i="1"/>
  <c r="BM2487" i="1"/>
  <c r="BN2487" i="1"/>
  <c r="BO2487" i="1"/>
  <c r="BP2487" i="1"/>
  <c r="BQ2487" i="1"/>
  <c r="BR2487" i="1"/>
  <c r="BS2487" i="1"/>
  <c r="BT2487" i="1"/>
  <c r="BU2487" i="1"/>
  <c r="BV2487" i="1"/>
  <c r="BW2487" i="1"/>
  <c r="BX2487" i="1"/>
  <c r="BY2487" i="1"/>
  <c r="BZ2487" i="1"/>
  <c r="CA2487" i="1"/>
  <c r="CB2487" i="1"/>
  <c r="CC2487" i="1"/>
  <c r="CD2487" i="1"/>
  <c r="CE2487" i="1"/>
  <c r="CF2487" i="1"/>
  <c r="CG2487" i="1"/>
  <c r="CH2487" i="1"/>
  <c r="CI2487" i="1"/>
  <c r="CJ2487" i="1"/>
  <c r="CK2487" i="1"/>
  <c r="CL2487" i="1"/>
  <c r="CM2487" i="1"/>
  <c r="CN2487" i="1"/>
  <c r="CO2487" i="1"/>
  <c r="CP2487" i="1"/>
  <c r="CQ2487" i="1"/>
  <c r="CR2487" i="1"/>
  <c r="CS2487" i="1"/>
  <c r="CT2487" i="1"/>
  <c r="CU2487" i="1"/>
  <c r="CV2487" i="1"/>
  <c r="CW2487" i="1"/>
  <c r="CX2487" i="1"/>
  <c r="CY2487" i="1"/>
  <c r="CZ2487" i="1"/>
  <c r="DA2487" i="1"/>
  <c r="BD2487" i="1"/>
  <c r="B2487" i="1"/>
  <c r="BE2488" i="1"/>
  <c r="BF2488" i="1"/>
  <c r="BG2488" i="1"/>
  <c r="BH2488" i="1"/>
  <c r="BI2488" i="1"/>
  <c r="BJ2488" i="1"/>
  <c r="BK2488" i="1"/>
  <c r="BL2488" i="1"/>
  <c r="BM2488" i="1"/>
  <c r="BN2488" i="1"/>
  <c r="BO2488" i="1"/>
  <c r="BP2488" i="1"/>
  <c r="BQ2488" i="1"/>
  <c r="BR2488" i="1"/>
  <c r="BS2488" i="1"/>
  <c r="BT2488" i="1"/>
  <c r="BU2488" i="1"/>
  <c r="BV2488" i="1"/>
  <c r="BW2488" i="1"/>
  <c r="BX2488" i="1"/>
  <c r="BY2488" i="1"/>
  <c r="BZ2488" i="1"/>
  <c r="CA2488" i="1"/>
  <c r="CB2488" i="1"/>
  <c r="CC2488" i="1"/>
  <c r="CD2488" i="1"/>
  <c r="CE2488" i="1"/>
  <c r="CF2488" i="1"/>
  <c r="CG2488" i="1"/>
  <c r="CH2488" i="1"/>
  <c r="CI2488" i="1"/>
  <c r="CJ2488" i="1"/>
  <c r="CK2488" i="1"/>
  <c r="CL2488" i="1"/>
  <c r="CM2488" i="1"/>
  <c r="CN2488" i="1"/>
  <c r="CO2488" i="1"/>
  <c r="CP2488" i="1"/>
  <c r="CQ2488" i="1"/>
  <c r="CR2488" i="1"/>
  <c r="CS2488" i="1"/>
  <c r="CT2488" i="1"/>
  <c r="CU2488" i="1"/>
  <c r="CV2488" i="1"/>
  <c r="CW2488" i="1"/>
  <c r="CX2488" i="1"/>
  <c r="CY2488" i="1"/>
  <c r="CZ2488" i="1"/>
  <c r="DA2488" i="1"/>
  <c r="BD2488" i="1"/>
  <c r="B2488" i="1"/>
  <c r="BE2489" i="1"/>
  <c r="BF2489" i="1"/>
  <c r="BG2489" i="1"/>
  <c r="BH2489" i="1"/>
  <c r="BI2489" i="1"/>
  <c r="BJ2489" i="1"/>
  <c r="BK2489" i="1"/>
  <c r="BL2489" i="1"/>
  <c r="BM2489" i="1"/>
  <c r="BN2489" i="1"/>
  <c r="BO2489" i="1"/>
  <c r="BP2489" i="1"/>
  <c r="BQ2489" i="1"/>
  <c r="BR2489" i="1"/>
  <c r="BS2489" i="1"/>
  <c r="BT2489" i="1"/>
  <c r="BU2489" i="1"/>
  <c r="BV2489" i="1"/>
  <c r="BW2489" i="1"/>
  <c r="BX2489" i="1"/>
  <c r="BY2489" i="1"/>
  <c r="BZ2489" i="1"/>
  <c r="CA2489" i="1"/>
  <c r="CB2489" i="1"/>
  <c r="CC2489" i="1"/>
  <c r="CD2489" i="1"/>
  <c r="CE2489" i="1"/>
  <c r="CF2489" i="1"/>
  <c r="CG2489" i="1"/>
  <c r="CH2489" i="1"/>
  <c r="CI2489" i="1"/>
  <c r="CJ2489" i="1"/>
  <c r="CK2489" i="1"/>
  <c r="CL2489" i="1"/>
  <c r="CM2489" i="1"/>
  <c r="CN2489" i="1"/>
  <c r="CO2489" i="1"/>
  <c r="CP2489" i="1"/>
  <c r="CQ2489" i="1"/>
  <c r="CR2489" i="1"/>
  <c r="CS2489" i="1"/>
  <c r="CT2489" i="1"/>
  <c r="CU2489" i="1"/>
  <c r="CV2489" i="1"/>
  <c r="CW2489" i="1"/>
  <c r="CX2489" i="1"/>
  <c r="CY2489" i="1"/>
  <c r="CZ2489" i="1"/>
  <c r="DA2489" i="1"/>
  <c r="BD2489" i="1"/>
  <c r="B2489" i="1"/>
  <c r="BE2490" i="1"/>
  <c r="BF2490" i="1"/>
  <c r="BG2490" i="1"/>
  <c r="BH2490" i="1"/>
  <c r="BI2490" i="1"/>
  <c r="BJ2490" i="1"/>
  <c r="BK2490" i="1"/>
  <c r="BL2490" i="1"/>
  <c r="BM2490" i="1"/>
  <c r="BN2490" i="1"/>
  <c r="BO2490" i="1"/>
  <c r="BP2490" i="1"/>
  <c r="BQ2490" i="1"/>
  <c r="BR2490" i="1"/>
  <c r="BS2490" i="1"/>
  <c r="BT2490" i="1"/>
  <c r="BU2490" i="1"/>
  <c r="BV2490" i="1"/>
  <c r="BW2490" i="1"/>
  <c r="BX2490" i="1"/>
  <c r="BY2490" i="1"/>
  <c r="BZ2490" i="1"/>
  <c r="CA2490" i="1"/>
  <c r="CB2490" i="1"/>
  <c r="CC2490" i="1"/>
  <c r="CD2490" i="1"/>
  <c r="CE2490" i="1"/>
  <c r="CF2490" i="1"/>
  <c r="CG2490" i="1"/>
  <c r="CH2490" i="1"/>
  <c r="CI2490" i="1"/>
  <c r="CJ2490" i="1"/>
  <c r="CK2490" i="1"/>
  <c r="CL2490" i="1"/>
  <c r="CM2490" i="1"/>
  <c r="CN2490" i="1"/>
  <c r="CO2490" i="1"/>
  <c r="CP2490" i="1"/>
  <c r="CQ2490" i="1"/>
  <c r="CR2490" i="1"/>
  <c r="CS2490" i="1"/>
  <c r="CT2490" i="1"/>
  <c r="CU2490" i="1"/>
  <c r="CV2490" i="1"/>
  <c r="CW2490" i="1"/>
  <c r="CX2490" i="1"/>
  <c r="CY2490" i="1"/>
  <c r="CZ2490" i="1"/>
  <c r="DA2490" i="1"/>
  <c r="BD2490" i="1"/>
  <c r="B2490" i="1"/>
  <c r="BE2491" i="1"/>
  <c r="BF2491" i="1"/>
  <c r="BG2491" i="1"/>
  <c r="BH2491" i="1"/>
  <c r="BI2491" i="1"/>
  <c r="BJ2491" i="1"/>
  <c r="BK2491" i="1"/>
  <c r="BL2491" i="1"/>
  <c r="BM2491" i="1"/>
  <c r="BN2491" i="1"/>
  <c r="BO2491" i="1"/>
  <c r="BP2491" i="1"/>
  <c r="BQ2491" i="1"/>
  <c r="BR2491" i="1"/>
  <c r="BS2491" i="1"/>
  <c r="BT2491" i="1"/>
  <c r="BU2491" i="1"/>
  <c r="BV2491" i="1"/>
  <c r="BW2491" i="1"/>
  <c r="BX2491" i="1"/>
  <c r="BY2491" i="1"/>
  <c r="BZ2491" i="1"/>
  <c r="CA2491" i="1"/>
  <c r="CB2491" i="1"/>
  <c r="CC2491" i="1"/>
  <c r="CD2491" i="1"/>
  <c r="CE2491" i="1"/>
  <c r="CF2491" i="1"/>
  <c r="CG2491" i="1"/>
  <c r="CH2491" i="1"/>
  <c r="CI2491" i="1"/>
  <c r="CJ2491" i="1"/>
  <c r="CK2491" i="1"/>
  <c r="CL2491" i="1"/>
  <c r="CM2491" i="1"/>
  <c r="CN2491" i="1"/>
  <c r="CO2491" i="1"/>
  <c r="CP2491" i="1"/>
  <c r="CQ2491" i="1"/>
  <c r="CR2491" i="1"/>
  <c r="CS2491" i="1"/>
  <c r="CT2491" i="1"/>
  <c r="CU2491" i="1"/>
  <c r="CV2491" i="1"/>
  <c r="CW2491" i="1"/>
  <c r="CX2491" i="1"/>
  <c r="CY2491" i="1"/>
  <c r="CZ2491" i="1"/>
  <c r="DA2491" i="1"/>
  <c r="BD2491" i="1"/>
  <c r="B2491" i="1"/>
  <c r="BE2492" i="1"/>
  <c r="BF2492" i="1"/>
  <c r="BG2492" i="1"/>
  <c r="BH2492" i="1"/>
  <c r="BI2492" i="1"/>
  <c r="BJ2492" i="1"/>
  <c r="BK2492" i="1"/>
  <c r="BL2492" i="1"/>
  <c r="BM2492" i="1"/>
  <c r="BN2492" i="1"/>
  <c r="BO2492" i="1"/>
  <c r="BP2492" i="1"/>
  <c r="BQ2492" i="1"/>
  <c r="BR2492" i="1"/>
  <c r="BS2492" i="1"/>
  <c r="BT2492" i="1"/>
  <c r="BU2492" i="1"/>
  <c r="BV2492" i="1"/>
  <c r="BW2492" i="1"/>
  <c r="BX2492" i="1"/>
  <c r="BY2492" i="1"/>
  <c r="BZ2492" i="1"/>
  <c r="CA2492" i="1"/>
  <c r="CB2492" i="1"/>
  <c r="CC2492" i="1"/>
  <c r="CD2492" i="1"/>
  <c r="CE2492" i="1"/>
  <c r="CF2492" i="1"/>
  <c r="CG2492" i="1"/>
  <c r="CH2492" i="1"/>
  <c r="CI2492" i="1"/>
  <c r="CJ2492" i="1"/>
  <c r="CK2492" i="1"/>
  <c r="CL2492" i="1"/>
  <c r="CM2492" i="1"/>
  <c r="CN2492" i="1"/>
  <c r="CO2492" i="1"/>
  <c r="CP2492" i="1"/>
  <c r="CQ2492" i="1"/>
  <c r="CR2492" i="1"/>
  <c r="CS2492" i="1"/>
  <c r="CT2492" i="1"/>
  <c r="CU2492" i="1"/>
  <c r="CV2492" i="1"/>
  <c r="CW2492" i="1"/>
  <c r="CX2492" i="1"/>
  <c r="CY2492" i="1"/>
  <c r="CZ2492" i="1"/>
  <c r="DA2492" i="1"/>
  <c r="BD2492" i="1"/>
  <c r="B2492" i="1"/>
  <c r="BE2493" i="1"/>
  <c r="BF2493" i="1"/>
  <c r="BG2493" i="1"/>
  <c r="BH2493" i="1"/>
  <c r="BI2493" i="1"/>
  <c r="BJ2493" i="1"/>
  <c r="BK2493" i="1"/>
  <c r="BL2493" i="1"/>
  <c r="BM2493" i="1"/>
  <c r="BN2493" i="1"/>
  <c r="BO2493" i="1"/>
  <c r="BP2493" i="1"/>
  <c r="BQ2493" i="1"/>
  <c r="BR2493" i="1"/>
  <c r="BS2493" i="1"/>
  <c r="BT2493" i="1"/>
  <c r="BU2493" i="1"/>
  <c r="BV2493" i="1"/>
  <c r="BW2493" i="1"/>
  <c r="BX2493" i="1"/>
  <c r="BY2493" i="1"/>
  <c r="BZ2493" i="1"/>
  <c r="CA2493" i="1"/>
  <c r="CB2493" i="1"/>
  <c r="CC2493" i="1"/>
  <c r="CD2493" i="1"/>
  <c r="CE2493" i="1"/>
  <c r="CF2493" i="1"/>
  <c r="CG2493" i="1"/>
  <c r="CH2493" i="1"/>
  <c r="CI2493" i="1"/>
  <c r="CJ2493" i="1"/>
  <c r="CK2493" i="1"/>
  <c r="CL2493" i="1"/>
  <c r="CM2493" i="1"/>
  <c r="CN2493" i="1"/>
  <c r="CO2493" i="1"/>
  <c r="CP2493" i="1"/>
  <c r="CQ2493" i="1"/>
  <c r="CR2493" i="1"/>
  <c r="CS2493" i="1"/>
  <c r="CT2493" i="1"/>
  <c r="CU2493" i="1"/>
  <c r="CV2493" i="1"/>
  <c r="CW2493" i="1"/>
  <c r="CX2493" i="1"/>
  <c r="CY2493" i="1"/>
  <c r="CZ2493" i="1"/>
  <c r="DA2493" i="1"/>
  <c r="BD2493" i="1"/>
  <c r="B2493" i="1"/>
  <c r="BE2494" i="1"/>
  <c r="BF2494" i="1"/>
  <c r="BG2494" i="1"/>
  <c r="BH2494" i="1"/>
  <c r="BI2494" i="1"/>
  <c r="BJ2494" i="1"/>
  <c r="BK2494" i="1"/>
  <c r="BL2494" i="1"/>
  <c r="BM2494" i="1"/>
  <c r="BN2494" i="1"/>
  <c r="BO2494" i="1"/>
  <c r="BP2494" i="1"/>
  <c r="BQ2494" i="1"/>
  <c r="BR2494" i="1"/>
  <c r="BS2494" i="1"/>
  <c r="BT2494" i="1"/>
  <c r="BU2494" i="1"/>
  <c r="BV2494" i="1"/>
  <c r="BW2494" i="1"/>
  <c r="BX2494" i="1"/>
  <c r="BY2494" i="1"/>
  <c r="BZ2494" i="1"/>
  <c r="CA2494" i="1"/>
  <c r="CB2494" i="1"/>
  <c r="CC2494" i="1"/>
  <c r="CD2494" i="1"/>
  <c r="CE2494" i="1"/>
  <c r="CF2494" i="1"/>
  <c r="CG2494" i="1"/>
  <c r="CH2494" i="1"/>
  <c r="CI2494" i="1"/>
  <c r="CJ2494" i="1"/>
  <c r="CK2494" i="1"/>
  <c r="CL2494" i="1"/>
  <c r="CM2494" i="1"/>
  <c r="CN2494" i="1"/>
  <c r="CO2494" i="1"/>
  <c r="CP2494" i="1"/>
  <c r="CQ2494" i="1"/>
  <c r="CR2494" i="1"/>
  <c r="CS2494" i="1"/>
  <c r="CT2494" i="1"/>
  <c r="CU2494" i="1"/>
  <c r="CV2494" i="1"/>
  <c r="CW2494" i="1"/>
  <c r="CX2494" i="1"/>
  <c r="CY2494" i="1"/>
  <c r="CZ2494" i="1"/>
  <c r="DA2494" i="1"/>
  <c r="BD2494" i="1"/>
  <c r="B2494" i="1"/>
  <c r="BE2495" i="1"/>
  <c r="BF2495" i="1"/>
  <c r="BG2495" i="1"/>
  <c r="BH2495" i="1"/>
  <c r="BI2495" i="1"/>
  <c r="BJ2495" i="1"/>
  <c r="BK2495" i="1"/>
  <c r="BL2495" i="1"/>
  <c r="BM2495" i="1"/>
  <c r="BN2495" i="1"/>
  <c r="BO2495" i="1"/>
  <c r="BP2495" i="1"/>
  <c r="BQ2495" i="1"/>
  <c r="BR2495" i="1"/>
  <c r="BS2495" i="1"/>
  <c r="BT2495" i="1"/>
  <c r="BU2495" i="1"/>
  <c r="BV2495" i="1"/>
  <c r="BW2495" i="1"/>
  <c r="BX2495" i="1"/>
  <c r="BY2495" i="1"/>
  <c r="BZ2495" i="1"/>
  <c r="CA2495" i="1"/>
  <c r="CB2495" i="1"/>
  <c r="CC2495" i="1"/>
  <c r="CD2495" i="1"/>
  <c r="CE2495" i="1"/>
  <c r="CF2495" i="1"/>
  <c r="CG2495" i="1"/>
  <c r="CH2495" i="1"/>
  <c r="CI2495" i="1"/>
  <c r="CJ2495" i="1"/>
  <c r="CK2495" i="1"/>
  <c r="CL2495" i="1"/>
  <c r="CM2495" i="1"/>
  <c r="CN2495" i="1"/>
  <c r="CO2495" i="1"/>
  <c r="CP2495" i="1"/>
  <c r="CQ2495" i="1"/>
  <c r="CR2495" i="1"/>
  <c r="CS2495" i="1"/>
  <c r="CT2495" i="1"/>
  <c r="CU2495" i="1"/>
  <c r="CV2495" i="1"/>
  <c r="CW2495" i="1"/>
  <c r="CX2495" i="1"/>
  <c r="CY2495" i="1"/>
  <c r="CZ2495" i="1"/>
  <c r="DA2495" i="1"/>
  <c r="BD2495" i="1"/>
  <c r="B2495" i="1"/>
  <c r="BE2496" i="1"/>
  <c r="BF2496" i="1"/>
  <c r="BG2496" i="1"/>
  <c r="BH2496" i="1"/>
  <c r="BI2496" i="1"/>
  <c r="BJ2496" i="1"/>
  <c r="BK2496" i="1"/>
  <c r="BL2496" i="1"/>
  <c r="BM2496" i="1"/>
  <c r="BN2496" i="1"/>
  <c r="BO2496" i="1"/>
  <c r="BP2496" i="1"/>
  <c r="BQ2496" i="1"/>
  <c r="BR2496" i="1"/>
  <c r="BS2496" i="1"/>
  <c r="BT2496" i="1"/>
  <c r="BU2496" i="1"/>
  <c r="BV2496" i="1"/>
  <c r="BW2496" i="1"/>
  <c r="BX2496" i="1"/>
  <c r="BY2496" i="1"/>
  <c r="BZ2496" i="1"/>
  <c r="CA2496" i="1"/>
  <c r="CB2496" i="1"/>
  <c r="CC2496" i="1"/>
  <c r="CD2496" i="1"/>
  <c r="CE2496" i="1"/>
  <c r="CF2496" i="1"/>
  <c r="CG2496" i="1"/>
  <c r="CH2496" i="1"/>
  <c r="CI2496" i="1"/>
  <c r="CJ2496" i="1"/>
  <c r="CK2496" i="1"/>
  <c r="CL2496" i="1"/>
  <c r="CM2496" i="1"/>
  <c r="CN2496" i="1"/>
  <c r="CO2496" i="1"/>
  <c r="CP2496" i="1"/>
  <c r="CQ2496" i="1"/>
  <c r="CR2496" i="1"/>
  <c r="CS2496" i="1"/>
  <c r="CT2496" i="1"/>
  <c r="CU2496" i="1"/>
  <c r="CV2496" i="1"/>
  <c r="CW2496" i="1"/>
  <c r="CX2496" i="1"/>
  <c r="CY2496" i="1"/>
  <c r="CZ2496" i="1"/>
  <c r="DA2496" i="1"/>
  <c r="BD2496" i="1"/>
  <c r="B2496" i="1"/>
  <c r="BE2497" i="1"/>
  <c r="BF2497" i="1"/>
  <c r="BG2497" i="1"/>
  <c r="BH2497" i="1"/>
  <c r="BI2497" i="1"/>
  <c r="BJ2497" i="1"/>
  <c r="BK2497" i="1"/>
  <c r="BL2497" i="1"/>
  <c r="BM2497" i="1"/>
  <c r="BN2497" i="1"/>
  <c r="BO2497" i="1"/>
  <c r="BP2497" i="1"/>
  <c r="BQ2497" i="1"/>
  <c r="BR2497" i="1"/>
  <c r="BS2497" i="1"/>
  <c r="BT2497" i="1"/>
  <c r="BU2497" i="1"/>
  <c r="BV2497" i="1"/>
  <c r="BW2497" i="1"/>
  <c r="BX2497" i="1"/>
  <c r="BY2497" i="1"/>
  <c r="BZ2497" i="1"/>
  <c r="CA2497" i="1"/>
  <c r="CB2497" i="1"/>
  <c r="CC2497" i="1"/>
  <c r="CD2497" i="1"/>
  <c r="CE2497" i="1"/>
  <c r="CF2497" i="1"/>
  <c r="CG2497" i="1"/>
  <c r="CH2497" i="1"/>
  <c r="CI2497" i="1"/>
  <c r="CJ2497" i="1"/>
  <c r="CK2497" i="1"/>
  <c r="CL2497" i="1"/>
  <c r="CM2497" i="1"/>
  <c r="CN2497" i="1"/>
  <c r="CO2497" i="1"/>
  <c r="CP2497" i="1"/>
  <c r="CQ2497" i="1"/>
  <c r="CR2497" i="1"/>
  <c r="CS2497" i="1"/>
  <c r="CT2497" i="1"/>
  <c r="CU2497" i="1"/>
  <c r="CV2497" i="1"/>
  <c r="CW2497" i="1"/>
  <c r="CX2497" i="1"/>
  <c r="CY2497" i="1"/>
  <c r="CZ2497" i="1"/>
  <c r="DA2497" i="1"/>
  <c r="BD2497" i="1"/>
  <c r="B2497" i="1"/>
  <c r="BE2498" i="1"/>
  <c r="BF2498" i="1"/>
  <c r="BG2498" i="1"/>
  <c r="BH2498" i="1"/>
  <c r="BI2498" i="1"/>
  <c r="BJ2498" i="1"/>
  <c r="BK2498" i="1"/>
  <c r="BL2498" i="1"/>
  <c r="BM2498" i="1"/>
  <c r="BN2498" i="1"/>
  <c r="BO2498" i="1"/>
  <c r="BP2498" i="1"/>
  <c r="BQ2498" i="1"/>
  <c r="BR2498" i="1"/>
  <c r="BS2498" i="1"/>
  <c r="BT2498" i="1"/>
  <c r="BU2498" i="1"/>
  <c r="BV2498" i="1"/>
  <c r="BW2498" i="1"/>
  <c r="BX2498" i="1"/>
  <c r="BY2498" i="1"/>
  <c r="BZ2498" i="1"/>
  <c r="CA2498" i="1"/>
  <c r="CB2498" i="1"/>
  <c r="CC2498" i="1"/>
  <c r="CD2498" i="1"/>
  <c r="CE2498" i="1"/>
  <c r="CF2498" i="1"/>
  <c r="CG2498" i="1"/>
  <c r="CH2498" i="1"/>
  <c r="CI2498" i="1"/>
  <c r="CJ2498" i="1"/>
  <c r="CK2498" i="1"/>
  <c r="CL2498" i="1"/>
  <c r="CM2498" i="1"/>
  <c r="CN2498" i="1"/>
  <c r="CO2498" i="1"/>
  <c r="CP2498" i="1"/>
  <c r="CQ2498" i="1"/>
  <c r="CR2498" i="1"/>
  <c r="CS2498" i="1"/>
  <c r="CT2498" i="1"/>
  <c r="CU2498" i="1"/>
  <c r="CV2498" i="1"/>
  <c r="CW2498" i="1"/>
  <c r="CX2498" i="1"/>
  <c r="CY2498" i="1"/>
  <c r="CZ2498" i="1"/>
  <c r="DA2498" i="1"/>
  <c r="BD2498" i="1"/>
  <c r="B2498" i="1"/>
  <c r="BE2499" i="1"/>
  <c r="BF2499" i="1"/>
  <c r="BG2499" i="1"/>
  <c r="BH2499" i="1"/>
  <c r="BI2499" i="1"/>
  <c r="BJ2499" i="1"/>
  <c r="BK2499" i="1"/>
  <c r="BL2499" i="1"/>
  <c r="BM2499" i="1"/>
  <c r="BN2499" i="1"/>
  <c r="BO2499" i="1"/>
  <c r="BP2499" i="1"/>
  <c r="BQ2499" i="1"/>
  <c r="BR2499" i="1"/>
  <c r="BS2499" i="1"/>
  <c r="BT2499" i="1"/>
  <c r="BU2499" i="1"/>
  <c r="BV2499" i="1"/>
  <c r="BW2499" i="1"/>
  <c r="BX2499" i="1"/>
  <c r="BY2499" i="1"/>
  <c r="BZ2499" i="1"/>
  <c r="CA2499" i="1"/>
  <c r="CB2499" i="1"/>
  <c r="CC2499" i="1"/>
  <c r="CD2499" i="1"/>
  <c r="CE2499" i="1"/>
  <c r="CF2499" i="1"/>
  <c r="CG2499" i="1"/>
  <c r="CH2499" i="1"/>
  <c r="CI2499" i="1"/>
  <c r="CJ2499" i="1"/>
  <c r="CK2499" i="1"/>
  <c r="CL2499" i="1"/>
  <c r="CM2499" i="1"/>
  <c r="CN2499" i="1"/>
  <c r="CO2499" i="1"/>
  <c r="CP2499" i="1"/>
  <c r="CQ2499" i="1"/>
  <c r="CR2499" i="1"/>
  <c r="CS2499" i="1"/>
  <c r="CT2499" i="1"/>
  <c r="CU2499" i="1"/>
  <c r="CV2499" i="1"/>
  <c r="CW2499" i="1"/>
  <c r="CX2499" i="1"/>
  <c r="CY2499" i="1"/>
  <c r="CZ2499" i="1"/>
  <c r="DA2499" i="1"/>
  <c r="BD2499" i="1"/>
  <c r="B2499" i="1"/>
  <c r="BE2500" i="1"/>
  <c r="BF2500" i="1"/>
  <c r="BG2500" i="1"/>
  <c r="BH2500" i="1"/>
  <c r="BI2500" i="1"/>
  <c r="BJ2500" i="1"/>
  <c r="BK2500" i="1"/>
  <c r="BL2500" i="1"/>
  <c r="BM2500" i="1"/>
  <c r="BN2500" i="1"/>
  <c r="BO2500" i="1"/>
  <c r="BP2500" i="1"/>
  <c r="BQ2500" i="1"/>
  <c r="BR2500" i="1"/>
  <c r="BS2500" i="1"/>
  <c r="BT2500" i="1"/>
  <c r="BU2500" i="1"/>
  <c r="BV2500" i="1"/>
  <c r="BW2500" i="1"/>
  <c r="BX2500" i="1"/>
  <c r="BY2500" i="1"/>
  <c r="BZ2500" i="1"/>
  <c r="CA2500" i="1"/>
  <c r="CB2500" i="1"/>
  <c r="CC2500" i="1"/>
  <c r="CD2500" i="1"/>
  <c r="CE2500" i="1"/>
  <c r="CF2500" i="1"/>
  <c r="CG2500" i="1"/>
  <c r="CH2500" i="1"/>
  <c r="CI2500" i="1"/>
  <c r="CJ2500" i="1"/>
  <c r="CK2500" i="1"/>
  <c r="CL2500" i="1"/>
  <c r="CM2500" i="1"/>
  <c r="CN2500" i="1"/>
  <c r="CO2500" i="1"/>
  <c r="CP2500" i="1"/>
  <c r="CQ2500" i="1"/>
  <c r="CR2500" i="1"/>
  <c r="CS2500" i="1"/>
  <c r="CT2500" i="1"/>
  <c r="CU2500" i="1"/>
  <c r="CV2500" i="1"/>
  <c r="CW2500" i="1"/>
  <c r="CX2500" i="1"/>
  <c r="CY2500" i="1"/>
  <c r="CZ2500" i="1"/>
  <c r="DA2500" i="1"/>
  <c r="BD2500" i="1"/>
  <c r="B2500" i="1"/>
  <c r="BE2501" i="1"/>
  <c r="BF2501" i="1"/>
  <c r="BG2501" i="1"/>
  <c r="BH2501" i="1"/>
  <c r="BI2501" i="1"/>
  <c r="BJ2501" i="1"/>
  <c r="BK2501" i="1"/>
  <c r="BL2501" i="1"/>
  <c r="BM2501" i="1"/>
  <c r="BN2501" i="1"/>
  <c r="BO2501" i="1"/>
  <c r="BP2501" i="1"/>
  <c r="BQ2501" i="1"/>
  <c r="BR2501" i="1"/>
  <c r="BS2501" i="1"/>
  <c r="BT2501" i="1"/>
  <c r="BU2501" i="1"/>
  <c r="BV2501" i="1"/>
  <c r="BW2501" i="1"/>
  <c r="BX2501" i="1"/>
  <c r="BY2501" i="1"/>
  <c r="BZ2501" i="1"/>
  <c r="CA2501" i="1"/>
  <c r="CB2501" i="1"/>
  <c r="CC2501" i="1"/>
  <c r="CD2501" i="1"/>
  <c r="CE2501" i="1"/>
  <c r="CF2501" i="1"/>
  <c r="CG2501" i="1"/>
  <c r="CH2501" i="1"/>
  <c r="CI2501" i="1"/>
  <c r="CJ2501" i="1"/>
  <c r="CK2501" i="1"/>
  <c r="CL2501" i="1"/>
  <c r="CM2501" i="1"/>
  <c r="CN2501" i="1"/>
  <c r="CO2501" i="1"/>
  <c r="CP2501" i="1"/>
  <c r="CQ2501" i="1"/>
  <c r="CR2501" i="1"/>
  <c r="CS2501" i="1"/>
  <c r="CT2501" i="1"/>
  <c r="CU2501" i="1"/>
  <c r="CV2501" i="1"/>
  <c r="CW2501" i="1"/>
  <c r="CX2501" i="1"/>
  <c r="CY2501" i="1"/>
  <c r="CZ2501" i="1"/>
  <c r="DA2501" i="1"/>
  <c r="BD2501" i="1"/>
  <c r="B2501" i="1"/>
  <c r="BE2502" i="1"/>
  <c r="BF2502" i="1"/>
  <c r="BG2502" i="1"/>
  <c r="BH2502" i="1"/>
  <c r="BI2502" i="1"/>
  <c r="BJ2502" i="1"/>
  <c r="BK2502" i="1"/>
  <c r="BL2502" i="1"/>
  <c r="BM2502" i="1"/>
  <c r="BN2502" i="1"/>
  <c r="BO2502" i="1"/>
  <c r="BP2502" i="1"/>
  <c r="BQ2502" i="1"/>
  <c r="BR2502" i="1"/>
  <c r="BS2502" i="1"/>
  <c r="BT2502" i="1"/>
  <c r="BU2502" i="1"/>
  <c r="BV2502" i="1"/>
  <c r="BW2502" i="1"/>
  <c r="BX2502" i="1"/>
  <c r="BY2502" i="1"/>
  <c r="BZ2502" i="1"/>
  <c r="CA2502" i="1"/>
  <c r="CB2502" i="1"/>
  <c r="CC2502" i="1"/>
  <c r="CD2502" i="1"/>
  <c r="CE2502" i="1"/>
  <c r="CF2502" i="1"/>
  <c r="CG2502" i="1"/>
  <c r="CH2502" i="1"/>
  <c r="CI2502" i="1"/>
  <c r="CJ2502" i="1"/>
  <c r="CK2502" i="1"/>
  <c r="CL2502" i="1"/>
  <c r="CM2502" i="1"/>
  <c r="CN2502" i="1"/>
  <c r="CO2502" i="1"/>
  <c r="CP2502" i="1"/>
  <c r="CQ2502" i="1"/>
  <c r="CR2502" i="1"/>
  <c r="CS2502" i="1"/>
  <c r="CT2502" i="1"/>
  <c r="CU2502" i="1"/>
  <c r="CV2502" i="1"/>
  <c r="CW2502" i="1"/>
  <c r="CX2502" i="1"/>
  <c r="CY2502" i="1"/>
  <c r="CZ2502" i="1"/>
  <c r="DA2502" i="1"/>
  <c r="BD2502" i="1"/>
  <c r="B2502" i="1"/>
  <c r="BE2503" i="1"/>
  <c r="BF2503" i="1"/>
  <c r="BG2503" i="1"/>
  <c r="BH2503" i="1"/>
  <c r="BI2503" i="1"/>
  <c r="BJ2503" i="1"/>
  <c r="BK2503" i="1"/>
  <c r="BL2503" i="1"/>
  <c r="BM2503" i="1"/>
  <c r="BN2503" i="1"/>
  <c r="BO2503" i="1"/>
  <c r="BP2503" i="1"/>
  <c r="BQ2503" i="1"/>
  <c r="BR2503" i="1"/>
  <c r="BS2503" i="1"/>
  <c r="BT2503" i="1"/>
  <c r="BU2503" i="1"/>
  <c r="BV2503" i="1"/>
  <c r="BW2503" i="1"/>
  <c r="BX2503" i="1"/>
  <c r="BY2503" i="1"/>
  <c r="BZ2503" i="1"/>
  <c r="CA2503" i="1"/>
  <c r="CB2503" i="1"/>
  <c r="CC2503" i="1"/>
  <c r="CD2503" i="1"/>
  <c r="CE2503" i="1"/>
  <c r="CF2503" i="1"/>
  <c r="CG2503" i="1"/>
  <c r="CH2503" i="1"/>
  <c r="CI2503" i="1"/>
  <c r="CJ2503" i="1"/>
  <c r="CK2503" i="1"/>
  <c r="CL2503" i="1"/>
  <c r="CM2503" i="1"/>
  <c r="CN2503" i="1"/>
  <c r="CO2503" i="1"/>
  <c r="CP2503" i="1"/>
  <c r="CQ2503" i="1"/>
  <c r="CR2503" i="1"/>
  <c r="CS2503" i="1"/>
  <c r="CT2503" i="1"/>
  <c r="CU2503" i="1"/>
  <c r="CV2503" i="1"/>
  <c r="CW2503" i="1"/>
  <c r="CX2503" i="1"/>
  <c r="CY2503" i="1"/>
  <c r="CZ2503" i="1"/>
  <c r="DA2503" i="1"/>
  <c r="BD2503" i="1"/>
  <c r="B2503" i="1"/>
  <c r="BE2504" i="1"/>
  <c r="BF2504" i="1"/>
  <c r="BG2504" i="1"/>
  <c r="BH2504" i="1"/>
  <c r="BI2504" i="1"/>
  <c r="BJ2504" i="1"/>
  <c r="BK2504" i="1"/>
  <c r="BL2504" i="1"/>
  <c r="BM2504" i="1"/>
  <c r="BN2504" i="1"/>
  <c r="BO2504" i="1"/>
  <c r="BP2504" i="1"/>
  <c r="BQ2504" i="1"/>
  <c r="BR2504" i="1"/>
  <c r="BS2504" i="1"/>
  <c r="BT2504" i="1"/>
  <c r="BU2504" i="1"/>
  <c r="BV2504" i="1"/>
  <c r="BW2504" i="1"/>
  <c r="BX2504" i="1"/>
  <c r="BY2504" i="1"/>
  <c r="BZ2504" i="1"/>
  <c r="CA2504" i="1"/>
  <c r="CB2504" i="1"/>
  <c r="CC2504" i="1"/>
  <c r="CD2504" i="1"/>
  <c r="CE2504" i="1"/>
  <c r="CF2504" i="1"/>
  <c r="CG2504" i="1"/>
  <c r="CH2504" i="1"/>
  <c r="CI2504" i="1"/>
  <c r="CJ2504" i="1"/>
  <c r="CK2504" i="1"/>
  <c r="CL2504" i="1"/>
  <c r="CM2504" i="1"/>
  <c r="CN2504" i="1"/>
  <c r="CO2504" i="1"/>
  <c r="CP2504" i="1"/>
  <c r="CQ2504" i="1"/>
  <c r="CR2504" i="1"/>
  <c r="CS2504" i="1"/>
  <c r="CT2504" i="1"/>
  <c r="CU2504" i="1"/>
  <c r="CV2504" i="1"/>
  <c r="CW2504" i="1"/>
  <c r="CX2504" i="1"/>
  <c r="CY2504" i="1"/>
  <c r="CZ2504" i="1"/>
  <c r="DA2504" i="1"/>
  <c r="BD2504" i="1"/>
  <c r="B2504" i="1"/>
  <c r="BE2505" i="1"/>
  <c r="BF2505" i="1"/>
  <c r="BG2505" i="1"/>
  <c r="BH2505" i="1"/>
  <c r="BI2505" i="1"/>
  <c r="BJ2505" i="1"/>
  <c r="BK2505" i="1"/>
  <c r="BL2505" i="1"/>
  <c r="BM2505" i="1"/>
  <c r="BN2505" i="1"/>
  <c r="BO2505" i="1"/>
  <c r="BP2505" i="1"/>
  <c r="BQ2505" i="1"/>
  <c r="BR2505" i="1"/>
  <c r="BS2505" i="1"/>
  <c r="BT2505" i="1"/>
  <c r="BU2505" i="1"/>
  <c r="BV2505" i="1"/>
  <c r="BW2505" i="1"/>
  <c r="BX2505" i="1"/>
  <c r="BY2505" i="1"/>
  <c r="BZ2505" i="1"/>
  <c r="CA2505" i="1"/>
  <c r="CB2505" i="1"/>
  <c r="CC2505" i="1"/>
  <c r="CD2505" i="1"/>
  <c r="CE2505" i="1"/>
  <c r="CF2505" i="1"/>
  <c r="CG2505" i="1"/>
  <c r="CH2505" i="1"/>
  <c r="CI2505" i="1"/>
  <c r="CJ2505" i="1"/>
  <c r="CK2505" i="1"/>
  <c r="CL2505" i="1"/>
  <c r="CM2505" i="1"/>
  <c r="CN2505" i="1"/>
  <c r="CO2505" i="1"/>
  <c r="CP2505" i="1"/>
  <c r="CQ2505" i="1"/>
  <c r="CR2505" i="1"/>
  <c r="CS2505" i="1"/>
  <c r="CT2505" i="1"/>
  <c r="CU2505" i="1"/>
  <c r="CV2505" i="1"/>
  <c r="CW2505" i="1"/>
  <c r="CX2505" i="1"/>
  <c r="CY2505" i="1"/>
  <c r="CZ2505" i="1"/>
  <c r="DA2505" i="1"/>
  <c r="BD2505" i="1"/>
  <c r="B2505" i="1"/>
  <c r="BE2506" i="1"/>
  <c r="BF2506" i="1"/>
  <c r="BG2506" i="1"/>
  <c r="BH2506" i="1"/>
  <c r="BI2506" i="1"/>
  <c r="BJ2506" i="1"/>
  <c r="BK2506" i="1"/>
  <c r="BL2506" i="1"/>
  <c r="BM2506" i="1"/>
  <c r="BN2506" i="1"/>
  <c r="BO2506" i="1"/>
  <c r="BP2506" i="1"/>
  <c r="BQ2506" i="1"/>
  <c r="BR2506" i="1"/>
  <c r="BS2506" i="1"/>
  <c r="BT2506" i="1"/>
  <c r="BU2506" i="1"/>
  <c r="BV2506" i="1"/>
  <c r="BW2506" i="1"/>
  <c r="BX2506" i="1"/>
  <c r="BY2506" i="1"/>
  <c r="BZ2506" i="1"/>
  <c r="CA2506" i="1"/>
  <c r="CB2506" i="1"/>
  <c r="CC2506" i="1"/>
  <c r="CD2506" i="1"/>
  <c r="CE2506" i="1"/>
  <c r="CF2506" i="1"/>
  <c r="CG2506" i="1"/>
  <c r="CH2506" i="1"/>
  <c r="CI2506" i="1"/>
  <c r="CJ2506" i="1"/>
  <c r="CK2506" i="1"/>
  <c r="CL2506" i="1"/>
  <c r="CM2506" i="1"/>
  <c r="CN2506" i="1"/>
  <c r="CO2506" i="1"/>
  <c r="CP2506" i="1"/>
  <c r="CQ2506" i="1"/>
  <c r="CR2506" i="1"/>
  <c r="CS2506" i="1"/>
  <c r="CT2506" i="1"/>
  <c r="CU2506" i="1"/>
  <c r="CV2506" i="1"/>
  <c r="CW2506" i="1"/>
  <c r="CX2506" i="1"/>
  <c r="CY2506" i="1"/>
  <c r="CZ2506" i="1"/>
  <c r="DA2506" i="1"/>
  <c r="BD2506" i="1"/>
  <c r="B2506" i="1"/>
  <c r="BE2507" i="1"/>
  <c r="BF2507" i="1"/>
  <c r="BG2507" i="1"/>
  <c r="BH2507" i="1"/>
  <c r="BI2507" i="1"/>
  <c r="BJ2507" i="1"/>
  <c r="BK2507" i="1"/>
  <c r="BL2507" i="1"/>
  <c r="BM2507" i="1"/>
  <c r="BN2507" i="1"/>
  <c r="BO2507" i="1"/>
  <c r="BP2507" i="1"/>
  <c r="BQ2507" i="1"/>
  <c r="BR2507" i="1"/>
  <c r="BS2507" i="1"/>
  <c r="BT2507" i="1"/>
  <c r="BU2507" i="1"/>
  <c r="BV2507" i="1"/>
  <c r="BW2507" i="1"/>
  <c r="BX2507" i="1"/>
  <c r="BY2507" i="1"/>
  <c r="BZ2507" i="1"/>
  <c r="CA2507" i="1"/>
  <c r="CB2507" i="1"/>
  <c r="CC2507" i="1"/>
  <c r="CD2507" i="1"/>
  <c r="CE2507" i="1"/>
  <c r="CF2507" i="1"/>
  <c r="CG2507" i="1"/>
  <c r="CH2507" i="1"/>
  <c r="CI2507" i="1"/>
  <c r="CJ2507" i="1"/>
  <c r="CK2507" i="1"/>
  <c r="CL2507" i="1"/>
  <c r="CM2507" i="1"/>
  <c r="CN2507" i="1"/>
  <c r="CO2507" i="1"/>
  <c r="CP2507" i="1"/>
  <c r="CQ2507" i="1"/>
  <c r="CR2507" i="1"/>
  <c r="CS2507" i="1"/>
  <c r="CT2507" i="1"/>
  <c r="CU2507" i="1"/>
  <c r="CV2507" i="1"/>
  <c r="CW2507" i="1"/>
  <c r="CX2507" i="1"/>
  <c r="CY2507" i="1"/>
  <c r="CZ2507" i="1"/>
  <c r="DA2507" i="1"/>
  <c r="BD2507" i="1"/>
  <c r="B2507" i="1"/>
  <c r="BE2508" i="1"/>
  <c r="BF2508" i="1"/>
  <c r="BG2508" i="1"/>
  <c r="BH2508" i="1"/>
  <c r="BI2508" i="1"/>
  <c r="BJ2508" i="1"/>
  <c r="BK2508" i="1"/>
  <c r="BL2508" i="1"/>
  <c r="BM2508" i="1"/>
  <c r="BN2508" i="1"/>
  <c r="BO2508" i="1"/>
  <c r="BP2508" i="1"/>
  <c r="BQ2508" i="1"/>
  <c r="BR2508" i="1"/>
  <c r="BS2508" i="1"/>
  <c r="BT2508" i="1"/>
  <c r="BU2508" i="1"/>
  <c r="BV2508" i="1"/>
  <c r="BW2508" i="1"/>
  <c r="BX2508" i="1"/>
  <c r="BY2508" i="1"/>
  <c r="BZ2508" i="1"/>
  <c r="CA2508" i="1"/>
  <c r="CB2508" i="1"/>
  <c r="CC2508" i="1"/>
  <c r="CD2508" i="1"/>
  <c r="CE2508" i="1"/>
  <c r="CF2508" i="1"/>
  <c r="CG2508" i="1"/>
  <c r="CH2508" i="1"/>
  <c r="CI2508" i="1"/>
  <c r="CJ2508" i="1"/>
  <c r="CK2508" i="1"/>
  <c r="CL2508" i="1"/>
  <c r="CM2508" i="1"/>
  <c r="CN2508" i="1"/>
  <c r="CO2508" i="1"/>
  <c r="CP2508" i="1"/>
  <c r="CQ2508" i="1"/>
  <c r="CR2508" i="1"/>
  <c r="CS2508" i="1"/>
  <c r="CT2508" i="1"/>
  <c r="CU2508" i="1"/>
  <c r="CV2508" i="1"/>
  <c r="CW2508" i="1"/>
  <c r="CX2508" i="1"/>
  <c r="CY2508" i="1"/>
  <c r="CZ2508" i="1"/>
  <c r="DA2508" i="1"/>
  <c r="BD2508" i="1"/>
  <c r="B2508" i="1"/>
  <c r="BE2509" i="1"/>
  <c r="BF2509" i="1"/>
  <c r="BG2509" i="1"/>
  <c r="BH2509" i="1"/>
  <c r="BI2509" i="1"/>
  <c r="BJ2509" i="1"/>
  <c r="BK2509" i="1"/>
  <c r="BL2509" i="1"/>
  <c r="BM2509" i="1"/>
  <c r="BN2509" i="1"/>
  <c r="BO2509" i="1"/>
  <c r="BP2509" i="1"/>
  <c r="BQ2509" i="1"/>
  <c r="BR2509" i="1"/>
  <c r="BS2509" i="1"/>
  <c r="BT2509" i="1"/>
  <c r="BU2509" i="1"/>
  <c r="BV2509" i="1"/>
  <c r="BW2509" i="1"/>
  <c r="BX2509" i="1"/>
  <c r="BY2509" i="1"/>
  <c r="BZ2509" i="1"/>
  <c r="CA2509" i="1"/>
  <c r="CB2509" i="1"/>
  <c r="CC2509" i="1"/>
  <c r="CD2509" i="1"/>
  <c r="CE2509" i="1"/>
  <c r="CF2509" i="1"/>
  <c r="CG2509" i="1"/>
  <c r="CH2509" i="1"/>
  <c r="CI2509" i="1"/>
  <c r="CJ2509" i="1"/>
  <c r="CK2509" i="1"/>
  <c r="CL2509" i="1"/>
  <c r="CM2509" i="1"/>
  <c r="CN2509" i="1"/>
  <c r="CO2509" i="1"/>
  <c r="CP2509" i="1"/>
  <c r="CQ2509" i="1"/>
  <c r="CR2509" i="1"/>
  <c r="CS2509" i="1"/>
  <c r="CT2509" i="1"/>
  <c r="CU2509" i="1"/>
  <c r="CV2509" i="1"/>
  <c r="CW2509" i="1"/>
  <c r="CX2509" i="1"/>
  <c r="CY2509" i="1"/>
  <c r="CZ2509" i="1"/>
  <c r="DA2509" i="1"/>
  <c r="BD2509" i="1"/>
  <c r="B2509" i="1"/>
  <c r="BE2510" i="1"/>
  <c r="BF2510" i="1"/>
  <c r="BG2510" i="1"/>
  <c r="BH2510" i="1"/>
  <c r="BI2510" i="1"/>
  <c r="BJ2510" i="1"/>
  <c r="BK2510" i="1"/>
  <c r="BL2510" i="1"/>
  <c r="BM2510" i="1"/>
  <c r="BN2510" i="1"/>
  <c r="BO2510" i="1"/>
  <c r="BP2510" i="1"/>
  <c r="BQ2510" i="1"/>
  <c r="BR2510" i="1"/>
  <c r="BS2510" i="1"/>
  <c r="BT2510" i="1"/>
  <c r="BU2510" i="1"/>
  <c r="BV2510" i="1"/>
  <c r="BW2510" i="1"/>
  <c r="BX2510" i="1"/>
  <c r="BY2510" i="1"/>
  <c r="BZ2510" i="1"/>
  <c r="CA2510" i="1"/>
  <c r="CB2510" i="1"/>
  <c r="CC2510" i="1"/>
  <c r="CD2510" i="1"/>
  <c r="CE2510" i="1"/>
  <c r="CF2510" i="1"/>
  <c r="CG2510" i="1"/>
  <c r="CH2510" i="1"/>
  <c r="CI2510" i="1"/>
  <c r="CJ2510" i="1"/>
  <c r="CK2510" i="1"/>
  <c r="CL2510" i="1"/>
  <c r="CM2510" i="1"/>
  <c r="CN2510" i="1"/>
  <c r="CO2510" i="1"/>
  <c r="CP2510" i="1"/>
  <c r="CQ2510" i="1"/>
  <c r="CR2510" i="1"/>
  <c r="CS2510" i="1"/>
  <c r="CT2510" i="1"/>
  <c r="CU2510" i="1"/>
  <c r="CV2510" i="1"/>
  <c r="CW2510" i="1"/>
  <c r="CX2510" i="1"/>
  <c r="CY2510" i="1"/>
  <c r="CZ2510" i="1"/>
  <c r="DA2510" i="1"/>
  <c r="BD2510" i="1"/>
  <c r="B2510" i="1"/>
  <c r="BE2511" i="1"/>
  <c r="BF2511" i="1"/>
  <c r="BG2511" i="1"/>
  <c r="BH2511" i="1"/>
  <c r="BI2511" i="1"/>
  <c r="BJ2511" i="1"/>
  <c r="BK2511" i="1"/>
  <c r="BL2511" i="1"/>
  <c r="BM2511" i="1"/>
  <c r="BN2511" i="1"/>
  <c r="BO2511" i="1"/>
  <c r="BP2511" i="1"/>
  <c r="BQ2511" i="1"/>
  <c r="BR2511" i="1"/>
  <c r="BS2511" i="1"/>
  <c r="BT2511" i="1"/>
  <c r="BU2511" i="1"/>
  <c r="BV2511" i="1"/>
  <c r="BW2511" i="1"/>
  <c r="BX2511" i="1"/>
  <c r="BY2511" i="1"/>
  <c r="BZ2511" i="1"/>
  <c r="CA2511" i="1"/>
  <c r="CB2511" i="1"/>
  <c r="CC2511" i="1"/>
  <c r="CD2511" i="1"/>
  <c r="CE2511" i="1"/>
  <c r="CF2511" i="1"/>
  <c r="CG2511" i="1"/>
  <c r="CH2511" i="1"/>
  <c r="CI2511" i="1"/>
  <c r="CJ2511" i="1"/>
  <c r="CK2511" i="1"/>
  <c r="CL2511" i="1"/>
  <c r="CM2511" i="1"/>
  <c r="CN2511" i="1"/>
  <c r="CO2511" i="1"/>
  <c r="CP2511" i="1"/>
  <c r="CQ2511" i="1"/>
  <c r="CR2511" i="1"/>
  <c r="CS2511" i="1"/>
  <c r="CT2511" i="1"/>
  <c r="CU2511" i="1"/>
  <c r="CV2511" i="1"/>
  <c r="CW2511" i="1"/>
  <c r="CX2511" i="1"/>
  <c r="CY2511" i="1"/>
  <c r="CZ2511" i="1"/>
  <c r="DA2511" i="1"/>
  <c r="BD2511" i="1"/>
  <c r="B2511" i="1"/>
  <c r="BE2512" i="1"/>
  <c r="BF2512" i="1"/>
  <c r="BG2512" i="1"/>
  <c r="BH2512" i="1"/>
  <c r="BI2512" i="1"/>
  <c r="BJ2512" i="1"/>
  <c r="BK2512" i="1"/>
  <c r="BL2512" i="1"/>
  <c r="BM2512" i="1"/>
  <c r="BN2512" i="1"/>
  <c r="BO2512" i="1"/>
  <c r="BP2512" i="1"/>
  <c r="BQ2512" i="1"/>
  <c r="BR2512" i="1"/>
  <c r="BS2512" i="1"/>
  <c r="BT2512" i="1"/>
  <c r="BU2512" i="1"/>
  <c r="BV2512" i="1"/>
  <c r="BW2512" i="1"/>
  <c r="BX2512" i="1"/>
  <c r="BY2512" i="1"/>
  <c r="BZ2512" i="1"/>
  <c r="CA2512" i="1"/>
  <c r="CB2512" i="1"/>
  <c r="CC2512" i="1"/>
  <c r="CD2512" i="1"/>
  <c r="CE2512" i="1"/>
  <c r="CF2512" i="1"/>
  <c r="CG2512" i="1"/>
  <c r="CH2512" i="1"/>
  <c r="CI2512" i="1"/>
  <c r="CJ2512" i="1"/>
  <c r="CK2512" i="1"/>
  <c r="CL2512" i="1"/>
  <c r="CM2512" i="1"/>
  <c r="CN2512" i="1"/>
  <c r="CO2512" i="1"/>
  <c r="CP2512" i="1"/>
  <c r="CQ2512" i="1"/>
  <c r="CR2512" i="1"/>
  <c r="CS2512" i="1"/>
  <c r="CT2512" i="1"/>
  <c r="CU2512" i="1"/>
  <c r="CV2512" i="1"/>
  <c r="CW2512" i="1"/>
  <c r="CX2512" i="1"/>
  <c r="CY2512" i="1"/>
  <c r="CZ2512" i="1"/>
  <c r="DA2512" i="1"/>
  <c r="BD2512" i="1"/>
  <c r="B2512" i="1"/>
  <c r="BE2513" i="1"/>
  <c r="BF2513" i="1"/>
  <c r="BG2513" i="1"/>
  <c r="BH2513" i="1"/>
  <c r="BI2513" i="1"/>
  <c r="BJ2513" i="1"/>
  <c r="BK2513" i="1"/>
  <c r="BL2513" i="1"/>
  <c r="BM2513" i="1"/>
  <c r="BN2513" i="1"/>
  <c r="BO2513" i="1"/>
  <c r="BP2513" i="1"/>
  <c r="BQ2513" i="1"/>
  <c r="BR2513" i="1"/>
  <c r="BS2513" i="1"/>
  <c r="BT2513" i="1"/>
  <c r="BU2513" i="1"/>
  <c r="BV2513" i="1"/>
  <c r="BW2513" i="1"/>
  <c r="BX2513" i="1"/>
  <c r="BY2513" i="1"/>
  <c r="BZ2513" i="1"/>
  <c r="CA2513" i="1"/>
  <c r="CB2513" i="1"/>
  <c r="CC2513" i="1"/>
  <c r="CD2513" i="1"/>
  <c r="CE2513" i="1"/>
  <c r="CF2513" i="1"/>
  <c r="CG2513" i="1"/>
  <c r="CH2513" i="1"/>
  <c r="CI2513" i="1"/>
  <c r="CJ2513" i="1"/>
  <c r="CK2513" i="1"/>
  <c r="CL2513" i="1"/>
  <c r="CM2513" i="1"/>
  <c r="CN2513" i="1"/>
  <c r="CO2513" i="1"/>
  <c r="CP2513" i="1"/>
  <c r="CQ2513" i="1"/>
  <c r="CR2513" i="1"/>
  <c r="CS2513" i="1"/>
  <c r="CT2513" i="1"/>
  <c r="CU2513" i="1"/>
  <c r="CV2513" i="1"/>
  <c r="CW2513" i="1"/>
  <c r="CX2513" i="1"/>
  <c r="CY2513" i="1"/>
  <c r="CZ2513" i="1"/>
  <c r="DA2513" i="1"/>
  <c r="BD2513" i="1"/>
  <c r="B2513" i="1"/>
  <c r="BE2514" i="1"/>
  <c r="BF2514" i="1"/>
  <c r="BG2514" i="1"/>
  <c r="BH2514" i="1"/>
  <c r="BI2514" i="1"/>
  <c r="BJ2514" i="1"/>
  <c r="BK2514" i="1"/>
  <c r="BL2514" i="1"/>
  <c r="BM2514" i="1"/>
  <c r="BN2514" i="1"/>
  <c r="BO2514" i="1"/>
  <c r="BP2514" i="1"/>
  <c r="BQ2514" i="1"/>
  <c r="BR2514" i="1"/>
  <c r="BS2514" i="1"/>
  <c r="BT2514" i="1"/>
  <c r="BU2514" i="1"/>
  <c r="BV2514" i="1"/>
  <c r="BW2514" i="1"/>
  <c r="BX2514" i="1"/>
  <c r="BY2514" i="1"/>
  <c r="BZ2514" i="1"/>
  <c r="CA2514" i="1"/>
  <c r="CB2514" i="1"/>
  <c r="CC2514" i="1"/>
  <c r="CD2514" i="1"/>
  <c r="CE2514" i="1"/>
  <c r="CF2514" i="1"/>
  <c r="CG2514" i="1"/>
  <c r="CH2514" i="1"/>
  <c r="CI2514" i="1"/>
  <c r="CJ2514" i="1"/>
  <c r="CK2514" i="1"/>
  <c r="CL2514" i="1"/>
  <c r="CM2514" i="1"/>
  <c r="CN2514" i="1"/>
  <c r="CO2514" i="1"/>
  <c r="CP2514" i="1"/>
  <c r="CQ2514" i="1"/>
  <c r="CR2514" i="1"/>
  <c r="CS2514" i="1"/>
  <c r="CT2514" i="1"/>
  <c r="CU2514" i="1"/>
  <c r="CV2514" i="1"/>
  <c r="CW2514" i="1"/>
  <c r="CX2514" i="1"/>
  <c r="CY2514" i="1"/>
  <c r="CZ2514" i="1"/>
  <c r="DA2514" i="1"/>
  <c r="BD2514" i="1"/>
  <c r="B2514" i="1"/>
  <c r="BE2515" i="1"/>
  <c r="BF2515" i="1"/>
  <c r="BG2515" i="1"/>
  <c r="BH2515" i="1"/>
  <c r="BI2515" i="1"/>
  <c r="BJ2515" i="1"/>
  <c r="BK2515" i="1"/>
  <c r="BL2515" i="1"/>
  <c r="BM2515" i="1"/>
  <c r="BN2515" i="1"/>
  <c r="BO2515" i="1"/>
  <c r="BP2515" i="1"/>
  <c r="BQ2515" i="1"/>
  <c r="BR2515" i="1"/>
  <c r="BS2515" i="1"/>
  <c r="BT2515" i="1"/>
  <c r="BU2515" i="1"/>
  <c r="BV2515" i="1"/>
  <c r="BW2515" i="1"/>
  <c r="BX2515" i="1"/>
  <c r="BY2515" i="1"/>
  <c r="BZ2515" i="1"/>
  <c r="CA2515" i="1"/>
  <c r="CB2515" i="1"/>
  <c r="CC2515" i="1"/>
  <c r="CD2515" i="1"/>
  <c r="CE2515" i="1"/>
  <c r="CF2515" i="1"/>
  <c r="CG2515" i="1"/>
  <c r="CH2515" i="1"/>
  <c r="CI2515" i="1"/>
  <c r="CJ2515" i="1"/>
  <c r="CK2515" i="1"/>
  <c r="CL2515" i="1"/>
  <c r="CM2515" i="1"/>
  <c r="CN2515" i="1"/>
  <c r="CO2515" i="1"/>
  <c r="CP2515" i="1"/>
  <c r="CQ2515" i="1"/>
  <c r="CR2515" i="1"/>
  <c r="CS2515" i="1"/>
  <c r="CT2515" i="1"/>
  <c r="CU2515" i="1"/>
  <c r="CV2515" i="1"/>
  <c r="CW2515" i="1"/>
  <c r="CX2515" i="1"/>
  <c r="CY2515" i="1"/>
  <c r="CZ2515" i="1"/>
  <c r="DA2515" i="1"/>
  <c r="BD2515" i="1"/>
  <c r="B2515" i="1"/>
  <c r="BE2516" i="1"/>
  <c r="BF2516" i="1"/>
  <c r="BG2516" i="1"/>
  <c r="BH2516" i="1"/>
  <c r="BI2516" i="1"/>
  <c r="BJ2516" i="1"/>
  <c r="BK2516" i="1"/>
  <c r="BL2516" i="1"/>
  <c r="BM2516" i="1"/>
  <c r="BN2516" i="1"/>
  <c r="BO2516" i="1"/>
  <c r="BP2516" i="1"/>
  <c r="BQ2516" i="1"/>
  <c r="BR2516" i="1"/>
  <c r="BS2516" i="1"/>
  <c r="BT2516" i="1"/>
  <c r="BU2516" i="1"/>
  <c r="BV2516" i="1"/>
  <c r="BW2516" i="1"/>
  <c r="BX2516" i="1"/>
  <c r="BY2516" i="1"/>
  <c r="BZ2516" i="1"/>
  <c r="CA2516" i="1"/>
  <c r="CB2516" i="1"/>
  <c r="CC2516" i="1"/>
  <c r="CD2516" i="1"/>
  <c r="CE2516" i="1"/>
  <c r="CF2516" i="1"/>
  <c r="CG2516" i="1"/>
  <c r="CH2516" i="1"/>
  <c r="CI2516" i="1"/>
  <c r="CJ2516" i="1"/>
  <c r="CK2516" i="1"/>
  <c r="CL2516" i="1"/>
  <c r="CM2516" i="1"/>
  <c r="CN2516" i="1"/>
  <c r="CO2516" i="1"/>
  <c r="CP2516" i="1"/>
  <c r="CQ2516" i="1"/>
  <c r="CR2516" i="1"/>
  <c r="CS2516" i="1"/>
  <c r="CT2516" i="1"/>
  <c r="CU2516" i="1"/>
  <c r="CV2516" i="1"/>
  <c r="CW2516" i="1"/>
  <c r="CX2516" i="1"/>
  <c r="CY2516" i="1"/>
  <c r="CZ2516" i="1"/>
  <c r="DA2516" i="1"/>
  <c r="BD2516" i="1"/>
  <c r="B2516" i="1"/>
  <c r="BE2517" i="1"/>
  <c r="BF2517" i="1"/>
  <c r="BG2517" i="1"/>
  <c r="BH2517" i="1"/>
  <c r="BI2517" i="1"/>
  <c r="BJ2517" i="1"/>
  <c r="BK2517" i="1"/>
  <c r="BL2517" i="1"/>
  <c r="BM2517" i="1"/>
  <c r="BN2517" i="1"/>
  <c r="BO2517" i="1"/>
  <c r="BP2517" i="1"/>
  <c r="BQ2517" i="1"/>
  <c r="BR2517" i="1"/>
  <c r="BS2517" i="1"/>
  <c r="BT2517" i="1"/>
  <c r="BU2517" i="1"/>
  <c r="BV2517" i="1"/>
  <c r="BW2517" i="1"/>
  <c r="BX2517" i="1"/>
  <c r="BY2517" i="1"/>
  <c r="BZ2517" i="1"/>
  <c r="CA2517" i="1"/>
  <c r="CB2517" i="1"/>
  <c r="CC2517" i="1"/>
  <c r="CD2517" i="1"/>
  <c r="CE2517" i="1"/>
  <c r="CF2517" i="1"/>
  <c r="CG2517" i="1"/>
  <c r="CH2517" i="1"/>
  <c r="CI2517" i="1"/>
  <c r="CJ2517" i="1"/>
  <c r="CK2517" i="1"/>
  <c r="CL2517" i="1"/>
  <c r="CM2517" i="1"/>
  <c r="CN2517" i="1"/>
  <c r="CO2517" i="1"/>
  <c r="CP2517" i="1"/>
  <c r="CQ2517" i="1"/>
  <c r="CR2517" i="1"/>
  <c r="CS2517" i="1"/>
  <c r="CT2517" i="1"/>
  <c r="CU2517" i="1"/>
  <c r="CV2517" i="1"/>
  <c r="CW2517" i="1"/>
  <c r="CX2517" i="1"/>
  <c r="CY2517" i="1"/>
  <c r="CZ2517" i="1"/>
  <c r="DA2517" i="1"/>
  <c r="BD2517" i="1"/>
  <c r="B2517" i="1"/>
  <c r="BE2518" i="1"/>
  <c r="BF2518" i="1"/>
  <c r="BG2518" i="1"/>
  <c r="BH2518" i="1"/>
  <c r="BI2518" i="1"/>
  <c r="BJ2518" i="1"/>
  <c r="BK2518" i="1"/>
  <c r="BL2518" i="1"/>
  <c r="BM2518" i="1"/>
  <c r="BN2518" i="1"/>
  <c r="BO2518" i="1"/>
  <c r="BP2518" i="1"/>
  <c r="BQ2518" i="1"/>
  <c r="BR2518" i="1"/>
  <c r="BS2518" i="1"/>
  <c r="BT2518" i="1"/>
  <c r="BU2518" i="1"/>
  <c r="BV2518" i="1"/>
  <c r="BW2518" i="1"/>
  <c r="BX2518" i="1"/>
  <c r="BY2518" i="1"/>
  <c r="BZ2518" i="1"/>
  <c r="CA2518" i="1"/>
  <c r="CB2518" i="1"/>
  <c r="CC2518" i="1"/>
  <c r="CD2518" i="1"/>
  <c r="CE2518" i="1"/>
  <c r="CF2518" i="1"/>
  <c r="CG2518" i="1"/>
  <c r="CH2518" i="1"/>
  <c r="CI2518" i="1"/>
  <c r="CJ2518" i="1"/>
  <c r="CK2518" i="1"/>
  <c r="CL2518" i="1"/>
  <c r="CM2518" i="1"/>
  <c r="CN2518" i="1"/>
  <c r="CO2518" i="1"/>
  <c r="CP2518" i="1"/>
  <c r="CQ2518" i="1"/>
  <c r="CR2518" i="1"/>
  <c r="CS2518" i="1"/>
  <c r="CT2518" i="1"/>
  <c r="CU2518" i="1"/>
  <c r="CV2518" i="1"/>
  <c r="CW2518" i="1"/>
  <c r="CX2518" i="1"/>
  <c r="CY2518" i="1"/>
  <c r="CZ2518" i="1"/>
  <c r="DA2518" i="1"/>
  <c r="BD2518" i="1"/>
  <c r="B2518" i="1"/>
  <c r="BE2519" i="1"/>
  <c r="BF2519" i="1"/>
  <c r="BG2519" i="1"/>
  <c r="BH2519" i="1"/>
  <c r="BI2519" i="1"/>
  <c r="BJ2519" i="1"/>
  <c r="BK2519" i="1"/>
  <c r="BL2519" i="1"/>
  <c r="BM2519" i="1"/>
  <c r="BN2519" i="1"/>
  <c r="BO2519" i="1"/>
  <c r="BP2519" i="1"/>
  <c r="BQ2519" i="1"/>
  <c r="BR2519" i="1"/>
  <c r="BS2519" i="1"/>
  <c r="BT2519" i="1"/>
  <c r="BU2519" i="1"/>
  <c r="BV2519" i="1"/>
  <c r="BW2519" i="1"/>
  <c r="BX2519" i="1"/>
  <c r="BY2519" i="1"/>
  <c r="BZ2519" i="1"/>
  <c r="CA2519" i="1"/>
  <c r="CB2519" i="1"/>
  <c r="CC2519" i="1"/>
  <c r="CD2519" i="1"/>
  <c r="CE2519" i="1"/>
  <c r="CF2519" i="1"/>
  <c r="CG2519" i="1"/>
  <c r="CH2519" i="1"/>
  <c r="CI2519" i="1"/>
  <c r="CJ2519" i="1"/>
  <c r="CK2519" i="1"/>
  <c r="CL2519" i="1"/>
  <c r="CM2519" i="1"/>
  <c r="CN2519" i="1"/>
  <c r="CO2519" i="1"/>
  <c r="CP2519" i="1"/>
  <c r="CQ2519" i="1"/>
  <c r="CR2519" i="1"/>
  <c r="CS2519" i="1"/>
  <c r="CT2519" i="1"/>
  <c r="CU2519" i="1"/>
  <c r="CV2519" i="1"/>
  <c r="CW2519" i="1"/>
  <c r="CX2519" i="1"/>
  <c r="CY2519" i="1"/>
  <c r="CZ2519" i="1"/>
  <c r="DA2519" i="1"/>
  <c r="BD2519" i="1"/>
  <c r="B2519" i="1"/>
  <c r="BE2520" i="1"/>
  <c r="BF2520" i="1"/>
  <c r="BG2520" i="1"/>
  <c r="BH2520" i="1"/>
  <c r="BI2520" i="1"/>
  <c r="BJ2520" i="1"/>
  <c r="BK2520" i="1"/>
  <c r="BL2520" i="1"/>
  <c r="BM2520" i="1"/>
  <c r="BN2520" i="1"/>
  <c r="BO2520" i="1"/>
  <c r="BP2520" i="1"/>
  <c r="BQ2520" i="1"/>
  <c r="BR2520" i="1"/>
  <c r="BS2520" i="1"/>
  <c r="BT2520" i="1"/>
  <c r="BU2520" i="1"/>
  <c r="BV2520" i="1"/>
  <c r="BW2520" i="1"/>
  <c r="BX2520" i="1"/>
  <c r="BY2520" i="1"/>
  <c r="BZ2520" i="1"/>
  <c r="CA2520" i="1"/>
  <c r="CB2520" i="1"/>
  <c r="CC2520" i="1"/>
  <c r="CD2520" i="1"/>
  <c r="CE2520" i="1"/>
  <c r="CF2520" i="1"/>
  <c r="CG2520" i="1"/>
  <c r="CH2520" i="1"/>
  <c r="CI2520" i="1"/>
  <c r="CJ2520" i="1"/>
  <c r="CK2520" i="1"/>
  <c r="CL2520" i="1"/>
  <c r="CM2520" i="1"/>
  <c r="CN2520" i="1"/>
  <c r="CO2520" i="1"/>
  <c r="CP2520" i="1"/>
  <c r="CQ2520" i="1"/>
  <c r="CR2520" i="1"/>
  <c r="CS2520" i="1"/>
  <c r="CT2520" i="1"/>
  <c r="CU2520" i="1"/>
  <c r="CV2520" i="1"/>
  <c r="CW2520" i="1"/>
  <c r="CX2520" i="1"/>
  <c r="CY2520" i="1"/>
  <c r="CZ2520" i="1"/>
  <c r="DA2520" i="1"/>
  <c r="BD2520" i="1"/>
  <c r="B2520" i="1"/>
  <c r="BE2521" i="1"/>
  <c r="BF2521" i="1"/>
  <c r="BG2521" i="1"/>
  <c r="BH2521" i="1"/>
  <c r="BI2521" i="1"/>
  <c r="BJ2521" i="1"/>
  <c r="BK2521" i="1"/>
  <c r="BL2521" i="1"/>
  <c r="BM2521" i="1"/>
  <c r="BN2521" i="1"/>
  <c r="BO2521" i="1"/>
  <c r="BP2521" i="1"/>
  <c r="BQ2521" i="1"/>
  <c r="BR2521" i="1"/>
  <c r="BS2521" i="1"/>
  <c r="BT2521" i="1"/>
  <c r="BU2521" i="1"/>
  <c r="BV2521" i="1"/>
  <c r="BW2521" i="1"/>
  <c r="BX2521" i="1"/>
  <c r="BY2521" i="1"/>
  <c r="BZ2521" i="1"/>
  <c r="CA2521" i="1"/>
  <c r="CB2521" i="1"/>
  <c r="CC2521" i="1"/>
  <c r="CD2521" i="1"/>
  <c r="CE2521" i="1"/>
  <c r="CF2521" i="1"/>
  <c r="CG2521" i="1"/>
  <c r="CH2521" i="1"/>
  <c r="CI2521" i="1"/>
  <c r="CJ2521" i="1"/>
  <c r="CK2521" i="1"/>
  <c r="CL2521" i="1"/>
  <c r="CM2521" i="1"/>
  <c r="CN2521" i="1"/>
  <c r="CO2521" i="1"/>
  <c r="CP2521" i="1"/>
  <c r="CQ2521" i="1"/>
  <c r="CR2521" i="1"/>
  <c r="CS2521" i="1"/>
  <c r="CT2521" i="1"/>
  <c r="CU2521" i="1"/>
  <c r="CV2521" i="1"/>
  <c r="CW2521" i="1"/>
  <c r="CX2521" i="1"/>
  <c r="CY2521" i="1"/>
  <c r="CZ2521" i="1"/>
  <c r="DA2521" i="1"/>
  <c r="BD2521" i="1"/>
  <c r="B2521" i="1"/>
  <c r="BE2522" i="1"/>
  <c r="BF2522" i="1"/>
  <c r="BG2522" i="1"/>
  <c r="BH2522" i="1"/>
  <c r="BI2522" i="1"/>
  <c r="BJ2522" i="1"/>
  <c r="BK2522" i="1"/>
  <c r="BL2522" i="1"/>
  <c r="BM2522" i="1"/>
  <c r="BN2522" i="1"/>
  <c r="BO2522" i="1"/>
  <c r="BP2522" i="1"/>
  <c r="BQ2522" i="1"/>
  <c r="BR2522" i="1"/>
  <c r="BS2522" i="1"/>
  <c r="BT2522" i="1"/>
  <c r="BU2522" i="1"/>
  <c r="BV2522" i="1"/>
  <c r="BW2522" i="1"/>
  <c r="BX2522" i="1"/>
  <c r="BY2522" i="1"/>
  <c r="BZ2522" i="1"/>
  <c r="CA2522" i="1"/>
  <c r="CB2522" i="1"/>
  <c r="CC2522" i="1"/>
  <c r="CD2522" i="1"/>
  <c r="CE2522" i="1"/>
  <c r="CF2522" i="1"/>
  <c r="CG2522" i="1"/>
  <c r="CH2522" i="1"/>
  <c r="CI2522" i="1"/>
  <c r="CJ2522" i="1"/>
  <c r="CK2522" i="1"/>
  <c r="CL2522" i="1"/>
  <c r="CM2522" i="1"/>
  <c r="CN2522" i="1"/>
  <c r="CO2522" i="1"/>
  <c r="CP2522" i="1"/>
  <c r="CQ2522" i="1"/>
  <c r="CR2522" i="1"/>
  <c r="CS2522" i="1"/>
  <c r="CT2522" i="1"/>
  <c r="CU2522" i="1"/>
  <c r="CV2522" i="1"/>
  <c r="CW2522" i="1"/>
  <c r="CX2522" i="1"/>
  <c r="CY2522" i="1"/>
  <c r="CZ2522" i="1"/>
  <c r="DA2522" i="1"/>
  <c r="BD2522" i="1"/>
  <c r="B2522" i="1"/>
  <c r="BE2523" i="1"/>
  <c r="BF2523" i="1"/>
  <c r="BG2523" i="1"/>
  <c r="BH2523" i="1"/>
  <c r="BI2523" i="1"/>
  <c r="BJ2523" i="1"/>
  <c r="BK2523" i="1"/>
  <c r="BL2523" i="1"/>
  <c r="BM2523" i="1"/>
  <c r="BN2523" i="1"/>
  <c r="BO2523" i="1"/>
  <c r="BP2523" i="1"/>
  <c r="BQ2523" i="1"/>
  <c r="BR2523" i="1"/>
  <c r="BS2523" i="1"/>
  <c r="BT2523" i="1"/>
  <c r="BU2523" i="1"/>
  <c r="BV2523" i="1"/>
  <c r="BW2523" i="1"/>
  <c r="BX2523" i="1"/>
  <c r="BY2523" i="1"/>
  <c r="BZ2523" i="1"/>
  <c r="CA2523" i="1"/>
  <c r="CB2523" i="1"/>
  <c r="CC2523" i="1"/>
  <c r="CD2523" i="1"/>
  <c r="CE2523" i="1"/>
  <c r="CF2523" i="1"/>
  <c r="CG2523" i="1"/>
  <c r="CH2523" i="1"/>
  <c r="CI2523" i="1"/>
  <c r="CJ2523" i="1"/>
  <c r="CK2523" i="1"/>
  <c r="CL2523" i="1"/>
  <c r="CM2523" i="1"/>
  <c r="CN2523" i="1"/>
  <c r="CO2523" i="1"/>
  <c r="CP2523" i="1"/>
  <c r="CQ2523" i="1"/>
  <c r="CR2523" i="1"/>
  <c r="CS2523" i="1"/>
  <c r="CT2523" i="1"/>
  <c r="CU2523" i="1"/>
  <c r="CV2523" i="1"/>
  <c r="CW2523" i="1"/>
  <c r="CX2523" i="1"/>
  <c r="CY2523" i="1"/>
  <c r="CZ2523" i="1"/>
  <c r="DA2523" i="1"/>
  <c r="BD2523" i="1"/>
  <c r="B2523" i="1"/>
  <c r="BE2524" i="1"/>
  <c r="BF2524" i="1"/>
  <c r="BG2524" i="1"/>
  <c r="BH2524" i="1"/>
  <c r="BI2524" i="1"/>
  <c r="BJ2524" i="1"/>
  <c r="BK2524" i="1"/>
  <c r="BL2524" i="1"/>
  <c r="BM2524" i="1"/>
  <c r="BN2524" i="1"/>
  <c r="BO2524" i="1"/>
  <c r="BP2524" i="1"/>
  <c r="BQ2524" i="1"/>
  <c r="BR2524" i="1"/>
  <c r="BS2524" i="1"/>
  <c r="BT2524" i="1"/>
  <c r="BU2524" i="1"/>
  <c r="BV2524" i="1"/>
  <c r="BW2524" i="1"/>
  <c r="BX2524" i="1"/>
  <c r="BY2524" i="1"/>
  <c r="BZ2524" i="1"/>
  <c r="CA2524" i="1"/>
  <c r="CB2524" i="1"/>
  <c r="CC2524" i="1"/>
  <c r="CD2524" i="1"/>
  <c r="CE2524" i="1"/>
  <c r="CF2524" i="1"/>
  <c r="CG2524" i="1"/>
  <c r="CH2524" i="1"/>
  <c r="CI2524" i="1"/>
  <c r="CJ2524" i="1"/>
  <c r="CK2524" i="1"/>
  <c r="CL2524" i="1"/>
  <c r="CM2524" i="1"/>
  <c r="CN2524" i="1"/>
  <c r="CO2524" i="1"/>
  <c r="CP2524" i="1"/>
  <c r="CQ2524" i="1"/>
  <c r="CR2524" i="1"/>
  <c r="CS2524" i="1"/>
  <c r="CT2524" i="1"/>
  <c r="CU2524" i="1"/>
  <c r="CV2524" i="1"/>
  <c r="CW2524" i="1"/>
  <c r="CX2524" i="1"/>
  <c r="CY2524" i="1"/>
  <c r="CZ2524" i="1"/>
  <c r="DA2524" i="1"/>
  <c r="BD2524" i="1"/>
  <c r="B2524" i="1"/>
  <c r="BE2525" i="1"/>
  <c r="BF2525" i="1"/>
  <c r="BG2525" i="1"/>
  <c r="BH2525" i="1"/>
  <c r="BI2525" i="1"/>
  <c r="BJ2525" i="1"/>
  <c r="BK2525" i="1"/>
  <c r="BL2525" i="1"/>
  <c r="BM2525" i="1"/>
  <c r="BN2525" i="1"/>
  <c r="BO2525" i="1"/>
  <c r="BP2525" i="1"/>
  <c r="BQ2525" i="1"/>
  <c r="BR2525" i="1"/>
  <c r="BS2525" i="1"/>
  <c r="BT2525" i="1"/>
  <c r="BU2525" i="1"/>
  <c r="BV2525" i="1"/>
  <c r="BW2525" i="1"/>
  <c r="BX2525" i="1"/>
  <c r="BY2525" i="1"/>
  <c r="BZ2525" i="1"/>
  <c r="CA2525" i="1"/>
  <c r="CB2525" i="1"/>
  <c r="CC2525" i="1"/>
  <c r="CD2525" i="1"/>
  <c r="CE2525" i="1"/>
  <c r="CF2525" i="1"/>
  <c r="CG2525" i="1"/>
  <c r="CH2525" i="1"/>
  <c r="CI2525" i="1"/>
  <c r="CJ2525" i="1"/>
  <c r="CK2525" i="1"/>
  <c r="CL2525" i="1"/>
  <c r="CM2525" i="1"/>
  <c r="CN2525" i="1"/>
  <c r="CO2525" i="1"/>
  <c r="CP2525" i="1"/>
  <c r="CQ2525" i="1"/>
  <c r="CR2525" i="1"/>
  <c r="CS2525" i="1"/>
  <c r="CT2525" i="1"/>
  <c r="CU2525" i="1"/>
  <c r="CV2525" i="1"/>
  <c r="CW2525" i="1"/>
  <c r="CX2525" i="1"/>
  <c r="CY2525" i="1"/>
  <c r="CZ2525" i="1"/>
  <c r="DA2525" i="1"/>
  <c r="BD2525" i="1"/>
  <c r="B2525" i="1"/>
  <c r="BE2526" i="1"/>
  <c r="BF2526" i="1"/>
  <c r="BG2526" i="1"/>
  <c r="BH2526" i="1"/>
  <c r="BI2526" i="1"/>
  <c r="BJ2526" i="1"/>
  <c r="BK2526" i="1"/>
  <c r="BL2526" i="1"/>
  <c r="BM2526" i="1"/>
  <c r="BN2526" i="1"/>
  <c r="BO2526" i="1"/>
  <c r="BP2526" i="1"/>
  <c r="BQ2526" i="1"/>
  <c r="BR2526" i="1"/>
  <c r="BS2526" i="1"/>
  <c r="BT2526" i="1"/>
  <c r="BU2526" i="1"/>
  <c r="BV2526" i="1"/>
  <c r="BW2526" i="1"/>
  <c r="BX2526" i="1"/>
  <c r="BY2526" i="1"/>
  <c r="BZ2526" i="1"/>
  <c r="CA2526" i="1"/>
  <c r="CB2526" i="1"/>
  <c r="CC2526" i="1"/>
  <c r="CD2526" i="1"/>
  <c r="CE2526" i="1"/>
  <c r="CF2526" i="1"/>
  <c r="CG2526" i="1"/>
  <c r="CH2526" i="1"/>
  <c r="CI2526" i="1"/>
  <c r="CJ2526" i="1"/>
  <c r="CK2526" i="1"/>
  <c r="CL2526" i="1"/>
  <c r="CM2526" i="1"/>
  <c r="CN2526" i="1"/>
  <c r="CO2526" i="1"/>
  <c r="CP2526" i="1"/>
  <c r="CQ2526" i="1"/>
  <c r="CR2526" i="1"/>
  <c r="CS2526" i="1"/>
  <c r="CT2526" i="1"/>
  <c r="CU2526" i="1"/>
  <c r="CV2526" i="1"/>
  <c r="CW2526" i="1"/>
  <c r="CX2526" i="1"/>
  <c r="CY2526" i="1"/>
  <c r="CZ2526" i="1"/>
  <c r="DA2526" i="1"/>
  <c r="BD2526" i="1"/>
  <c r="B2526" i="1"/>
  <c r="BE2527" i="1"/>
  <c r="BF2527" i="1"/>
  <c r="BG2527" i="1"/>
  <c r="BH2527" i="1"/>
  <c r="BI2527" i="1"/>
  <c r="BJ2527" i="1"/>
  <c r="BK2527" i="1"/>
  <c r="BL2527" i="1"/>
  <c r="BM2527" i="1"/>
  <c r="BN2527" i="1"/>
  <c r="BO2527" i="1"/>
  <c r="BP2527" i="1"/>
  <c r="BQ2527" i="1"/>
  <c r="BR2527" i="1"/>
  <c r="BS2527" i="1"/>
  <c r="BT2527" i="1"/>
  <c r="BU2527" i="1"/>
  <c r="BV2527" i="1"/>
  <c r="BW2527" i="1"/>
  <c r="BX2527" i="1"/>
  <c r="BY2527" i="1"/>
  <c r="BZ2527" i="1"/>
  <c r="CA2527" i="1"/>
  <c r="CB2527" i="1"/>
  <c r="CC2527" i="1"/>
  <c r="CD2527" i="1"/>
  <c r="CE2527" i="1"/>
  <c r="CF2527" i="1"/>
  <c r="CG2527" i="1"/>
  <c r="CH2527" i="1"/>
  <c r="CI2527" i="1"/>
  <c r="CJ2527" i="1"/>
  <c r="CK2527" i="1"/>
  <c r="CL2527" i="1"/>
  <c r="CM2527" i="1"/>
  <c r="CN2527" i="1"/>
  <c r="CO2527" i="1"/>
  <c r="CP2527" i="1"/>
  <c r="CQ2527" i="1"/>
  <c r="CR2527" i="1"/>
  <c r="CS2527" i="1"/>
  <c r="CT2527" i="1"/>
  <c r="CU2527" i="1"/>
  <c r="CV2527" i="1"/>
  <c r="CW2527" i="1"/>
  <c r="CX2527" i="1"/>
  <c r="CY2527" i="1"/>
  <c r="CZ2527" i="1"/>
  <c r="DA2527" i="1"/>
  <c r="BD2527" i="1"/>
  <c r="B2527" i="1"/>
  <c r="BE2528" i="1"/>
  <c r="BF2528" i="1"/>
  <c r="BG2528" i="1"/>
  <c r="BH2528" i="1"/>
  <c r="BI2528" i="1"/>
  <c r="BJ2528" i="1"/>
  <c r="BK2528" i="1"/>
  <c r="BL2528" i="1"/>
  <c r="BM2528" i="1"/>
  <c r="BN2528" i="1"/>
  <c r="BO2528" i="1"/>
  <c r="BP2528" i="1"/>
  <c r="BQ2528" i="1"/>
  <c r="BR2528" i="1"/>
  <c r="BS2528" i="1"/>
  <c r="BT2528" i="1"/>
  <c r="BU2528" i="1"/>
  <c r="BV2528" i="1"/>
  <c r="BW2528" i="1"/>
  <c r="BX2528" i="1"/>
  <c r="BY2528" i="1"/>
  <c r="BZ2528" i="1"/>
  <c r="CA2528" i="1"/>
  <c r="CB2528" i="1"/>
  <c r="CC2528" i="1"/>
  <c r="CD2528" i="1"/>
  <c r="CE2528" i="1"/>
  <c r="CF2528" i="1"/>
  <c r="CG2528" i="1"/>
  <c r="CH2528" i="1"/>
  <c r="CI2528" i="1"/>
  <c r="CJ2528" i="1"/>
  <c r="CK2528" i="1"/>
  <c r="CL2528" i="1"/>
  <c r="CM2528" i="1"/>
  <c r="CN2528" i="1"/>
  <c r="CO2528" i="1"/>
  <c r="CP2528" i="1"/>
  <c r="CQ2528" i="1"/>
  <c r="CR2528" i="1"/>
  <c r="CS2528" i="1"/>
  <c r="CT2528" i="1"/>
  <c r="CU2528" i="1"/>
  <c r="CV2528" i="1"/>
  <c r="CW2528" i="1"/>
  <c r="CX2528" i="1"/>
  <c r="CY2528" i="1"/>
  <c r="CZ2528" i="1"/>
  <c r="DA2528" i="1"/>
  <c r="BD2528" i="1"/>
  <c r="B2528" i="1"/>
  <c r="DB2528" i="1"/>
  <c r="E2528" i="1"/>
  <c r="DB2527" i="1"/>
  <c r="E2527" i="1"/>
  <c r="DB2526" i="1"/>
  <c r="E2526" i="1"/>
  <c r="DB2525" i="1"/>
  <c r="E2525" i="1"/>
  <c r="DB2524" i="1"/>
  <c r="E2524" i="1"/>
  <c r="DB2523" i="1"/>
  <c r="E2523" i="1"/>
  <c r="DB2522" i="1"/>
  <c r="E2522" i="1"/>
  <c r="DB2521" i="1"/>
  <c r="E2521" i="1"/>
  <c r="DB2520" i="1"/>
  <c r="E2520" i="1"/>
  <c r="DB2519" i="1"/>
  <c r="E2519" i="1"/>
  <c r="DB2518" i="1"/>
  <c r="E2518" i="1"/>
  <c r="DB2517" i="1"/>
  <c r="E2517" i="1"/>
  <c r="DB2516" i="1"/>
  <c r="E2516" i="1"/>
  <c r="DB2515" i="1"/>
  <c r="E2515" i="1"/>
  <c r="DB2514" i="1"/>
  <c r="E2514" i="1"/>
  <c r="DB2513" i="1"/>
  <c r="E2513" i="1"/>
  <c r="DB2512" i="1"/>
  <c r="E2512" i="1"/>
  <c r="DB2511" i="1"/>
  <c r="E2511" i="1"/>
  <c r="DB2510" i="1"/>
  <c r="E2510" i="1"/>
  <c r="DB2509" i="1"/>
  <c r="E2509" i="1"/>
  <c r="DB2508" i="1"/>
  <c r="E2508" i="1"/>
  <c r="DB2507" i="1"/>
  <c r="E2507" i="1"/>
  <c r="DB2506" i="1"/>
  <c r="E2506" i="1"/>
  <c r="DB2505" i="1"/>
  <c r="E2505" i="1"/>
  <c r="DB2504" i="1"/>
  <c r="E2504" i="1"/>
  <c r="DB2503" i="1"/>
  <c r="E2503" i="1"/>
  <c r="DB2502" i="1"/>
  <c r="E2502" i="1"/>
  <c r="DB2501" i="1"/>
  <c r="E2501" i="1"/>
  <c r="DB2500" i="1"/>
  <c r="E2500" i="1"/>
  <c r="DB2499" i="1"/>
  <c r="E2499" i="1"/>
  <c r="DB2498" i="1"/>
  <c r="E2498" i="1"/>
  <c r="DB2497" i="1"/>
  <c r="E2497" i="1"/>
  <c r="DB2496" i="1"/>
  <c r="E2496" i="1"/>
  <c r="DB2495" i="1"/>
  <c r="E2495" i="1"/>
  <c r="DB2494" i="1"/>
  <c r="E2494" i="1"/>
  <c r="DB2493" i="1"/>
  <c r="E2493" i="1"/>
  <c r="DB2492" i="1"/>
  <c r="E2492" i="1"/>
  <c r="DB2491" i="1"/>
  <c r="E2491" i="1"/>
  <c r="DB2490" i="1"/>
  <c r="E2490" i="1"/>
  <c r="DB2489" i="1"/>
  <c r="E2489" i="1"/>
  <c r="DB2488" i="1"/>
  <c r="E2488" i="1"/>
  <c r="DB2487" i="1"/>
  <c r="E2487" i="1"/>
  <c r="DB2486" i="1"/>
  <c r="E2486" i="1"/>
  <c r="DB2485" i="1"/>
  <c r="E2485" i="1"/>
  <c r="DB2484" i="1"/>
  <c r="E2484" i="1"/>
  <c r="DB2483" i="1"/>
  <c r="E2483" i="1"/>
  <c r="DB2482" i="1"/>
  <c r="E2482" i="1"/>
  <c r="DB2481" i="1"/>
  <c r="E2481" i="1"/>
  <c r="DB2480" i="1"/>
  <c r="E2480" i="1"/>
  <c r="DB2479" i="1"/>
  <c r="E2479" i="1"/>
  <c r="DB2478" i="1"/>
  <c r="E2478" i="1"/>
  <c r="DB2477" i="1"/>
  <c r="E2477" i="1"/>
  <c r="DB2476" i="1"/>
  <c r="E2476" i="1"/>
  <c r="DB2475" i="1"/>
  <c r="E2475" i="1"/>
  <c r="DB2474" i="1"/>
  <c r="E2474" i="1"/>
  <c r="DB2473" i="1"/>
  <c r="E2473" i="1"/>
  <c r="DB2472" i="1"/>
  <c r="E2472" i="1"/>
  <c r="DB2471" i="1"/>
  <c r="E2471" i="1"/>
  <c r="DB2470" i="1"/>
  <c r="E2470" i="1"/>
  <c r="DB2469" i="1"/>
  <c r="E2469" i="1"/>
  <c r="DB2468" i="1"/>
  <c r="E2468" i="1"/>
  <c r="DB2467" i="1"/>
  <c r="E2467" i="1"/>
  <c r="DB2466" i="1"/>
  <c r="E2466" i="1"/>
  <c r="DB2465" i="1"/>
  <c r="E2465" i="1"/>
  <c r="DB2464" i="1"/>
  <c r="E2464" i="1"/>
  <c r="DB2463" i="1"/>
  <c r="E2463" i="1"/>
  <c r="DB2462" i="1"/>
  <c r="E2462" i="1"/>
  <c r="DB2461" i="1"/>
  <c r="E2461" i="1"/>
  <c r="DB2460" i="1"/>
  <c r="E2460" i="1"/>
  <c r="DB2459" i="1"/>
  <c r="E2459" i="1"/>
  <c r="DB2458" i="1"/>
  <c r="E2458" i="1"/>
  <c r="DB2457" i="1"/>
  <c r="E2457" i="1"/>
  <c r="DB2456" i="1"/>
  <c r="E2456" i="1"/>
  <c r="DB2455" i="1"/>
  <c r="E2455" i="1"/>
  <c r="DB2454" i="1"/>
  <c r="E2454" i="1"/>
  <c r="DB2453" i="1"/>
  <c r="E2453" i="1"/>
  <c r="DB2452" i="1"/>
  <c r="E2452" i="1"/>
  <c r="DB2451" i="1"/>
  <c r="E2451" i="1"/>
  <c r="DB2450" i="1"/>
  <c r="E2450" i="1"/>
  <c r="DB2449" i="1"/>
  <c r="E2449" i="1"/>
  <c r="DB2448" i="1"/>
  <c r="E2448" i="1"/>
  <c r="DB2447" i="1"/>
  <c r="E2447" i="1"/>
  <c r="DB2446" i="1"/>
  <c r="E2446" i="1"/>
  <c r="DB2445" i="1"/>
  <c r="E2445" i="1"/>
  <c r="DB2444" i="1"/>
  <c r="E2444" i="1"/>
  <c r="DB2443" i="1"/>
  <c r="E2443" i="1"/>
  <c r="DB2442" i="1"/>
  <c r="E2442" i="1"/>
  <c r="DB2441" i="1"/>
  <c r="E2441" i="1"/>
  <c r="DB2440" i="1"/>
  <c r="E2440" i="1"/>
  <c r="DB2439" i="1"/>
  <c r="E2439" i="1"/>
  <c r="DB2438" i="1"/>
  <c r="E2438" i="1"/>
  <c r="DB2437" i="1"/>
  <c r="E2437" i="1"/>
  <c r="DB2436" i="1"/>
  <c r="E2436" i="1"/>
  <c r="DB2435" i="1"/>
  <c r="E2435" i="1"/>
  <c r="DB2434" i="1"/>
  <c r="E2434" i="1"/>
  <c r="DB2433" i="1"/>
  <c r="E2433" i="1"/>
  <c r="DB2432" i="1"/>
  <c r="E2432" i="1"/>
  <c r="DB2431" i="1"/>
  <c r="E2431" i="1"/>
  <c r="DB2430" i="1"/>
  <c r="E2430" i="1"/>
  <c r="DB2429" i="1"/>
  <c r="E2429" i="1"/>
  <c r="DB2428" i="1"/>
  <c r="E2428" i="1"/>
  <c r="DB2427" i="1"/>
  <c r="E2427" i="1"/>
  <c r="DB2426" i="1"/>
  <c r="E2426" i="1"/>
  <c r="DB2425" i="1"/>
  <c r="E2425" i="1"/>
  <c r="DB2424" i="1"/>
  <c r="E2424" i="1"/>
  <c r="DB2423" i="1"/>
  <c r="E2423" i="1"/>
  <c r="DB2422" i="1"/>
  <c r="E2422" i="1"/>
  <c r="DB2421" i="1"/>
  <c r="E2421" i="1"/>
  <c r="DB2420" i="1"/>
  <c r="E2420" i="1"/>
  <c r="DB2419" i="1"/>
  <c r="E2419" i="1"/>
  <c r="DB2418" i="1"/>
  <c r="E2418" i="1"/>
  <c r="DB2417" i="1"/>
  <c r="E2417" i="1"/>
  <c r="DB2416" i="1"/>
  <c r="E2416" i="1"/>
  <c r="DB2415" i="1"/>
  <c r="E2415" i="1"/>
  <c r="DB2414" i="1"/>
  <c r="E2414" i="1"/>
  <c r="DB2413" i="1"/>
  <c r="E2413" i="1"/>
  <c r="DB2412" i="1"/>
  <c r="E2412" i="1"/>
  <c r="DB2411" i="1"/>
  <c r="E2411" i="1"/>
  <c r="DB2410" i="1"/>
  <c r="E2410" i="1"/>
  <c r="DB2409" i="1"/>
  <c r="E2409" i="1"/>
  <c r="DB2408" i="1"/>
  <c r="E2408" i="1"/>
  <c r="DB2407" i="1"/>
  <c r="E2407" i="1"/>
  <c r="DB2406" i="1"/>
  <c r="E2406" i="1"/>
  <c r="DB2405" i="1"/>
  <c r="E2405" i="1"/>
  <c r="DB2404" i="1"/>
  <c r="E2404" i="1"/>
  <c r="DB2403" i="1"/>
  <c r="E2403" i="1"/>
  <c r="DB2402" i="1"/>
  <c r="E2402" i="1"/>
  <c r="DB2401" i="1"/>
  <c r="E2401" i="1"/>
  <c r="DB2400" i="1"/>
  <c r="E2400" i="1"/>
  <c r="DB2399" i="1"/>
  <c r="E2399" i="1"/>
  <c r="DB2398" i="1"/>
  <c r="E2398" i="1"/>
  <c r="DB2397" i="1"/>
  <c r="E2397" i="1"/>
  <c r="DB2396" i="1"/>
  <c r="E2396" i="1"/>
  <c r="DB2395" i="1"/>
  <c r="E2395" i="1"/>
  <c r="DB2394" i="1"/>
  <c r="E2394" i="1"/>
  <c r="DB2393" i="1"/>
  <c r="E2393" i="1"/>
  <c r="DB2392" i="1"/>
  <c r="E2392" i="1"/>
  <c r="DB2391" i="1"/>
  <c r="E2391" i="1"/>
  <c r="DB2390" i="1"/>
  <c r="E2390" i="1"/>
  <c r="DB2389" i="1"/>
  <c r="E2389" i="1"/>
  <c r="DB2388" i="1"/>
  <c r="E2388" i="1"/>
  <c r="DB2387" i="1"/>
  <c r="E2387" i="1"/>
  <c r="DB2386" i="1"/>
  <c r="E2386" i="1"/>
  <c r="DB2385" i="1"/>
  <c r="E2385" i="1"/>
  <c r="DB2384" i="1"/>
  <c r="E2384" i="1"/>
  <c r="DB2383" i="1"/>
  <c r="E2383" i="1"/>
  <c r="DB2382" i="1"/>
  <c r="E2382" i="1"/>
  <c r="DB2381" i="1"/>
  <c r="E2381" i="1"/>
  <c r="DB2380" i="1"/>
  <c r="E2380" i="1"/>
  <c r="DB2379" i="1"/>
  <c r="E2379" i="1"/>
  <c r="DB2378" i="1"/>
  <c r="E2378" i="1"/>
  <c r="DB2377" i="1"/>
  <c r="E2377" i="1"/>
  <c r="DB2376" i="1"/>
  <c r="E2376" i="1"/>
  <c r="DB2375" i="1"/>
  <c r="E2375" i="1"/>
  <c r="DB2374" i="1"/>
  <c r="E2374" i="1"/>
  <c r="DB2373" i="1"/>
  <c r="E2373" i="1"/>
  <c r="DB2372" i="1"/>
  <c r="E2372" i="1"/>
  <c r="DB2371" i="1"/>
  <c r="E2371" i="1"/>
  <c r="DB2370" i="1"/>
  <c r="E2370" i="1"/>
  <c r="DB2369" i="1"/>
  <c r="E2369" i="1"/>
  <c r="DB2368" i="1"/>
  <c r="E2368" i="1"/>
  <c r="DB2367" i="1"/>
  <c r="E2367" i="1"/>
  <c r="DB2366" i="1"/>
  <c r="E2366" i="1"/>
  <c r="DB2365" i="1"/>
  <c r="E2365" i="1"/>
  <c r="DB2364" i="1"/>
  <c r="E2364" i="1"/>
  <c r="DB2363" i="1"/>
  <c r="E2363" i="1"/>
  <c r="DB2362" i="1"/>
  <c r="E2362" i="1"/>
  <c r="DB2361" i="1"/>
  <c r="E2361" i="1"/>
  <c r="DB2360" i="1"/>
  <c r="E2360" i="1"/>
  <c r="DB2359" i="1"/>
  <c r="E2359" i="1"/>
  <c r="DB2358" i="1"/>
  <c r="E2358" i="1"/>
  <c r="DB2357" i="1"/>
  <c r="E2357" i="1"/>
  <c r="DB2356" i="1"/>
  <c r="E2356" i="1"/>
  <c r="DB2355" i="1"/>
  <c r="E2355" i="1"/>
  <c r="DB2354" i="1"/>
  <c r="E2354" i="1"/>
  <c r="DB2353" i="1"/>
  <c r="E2353" i="1"/>
  <c r="DB2352" i="1"/>
  <c r="E2352" i="1"/>
  <c r="DB2351" i="1"/>
  <c r="E2351" i="1"/>
  <c r="DB2350" i="1"/>
  <c r="E2350" i="1"/>
  <c r="DB2349" i="1"/>
  <c r="E2349" i="1"/>
  <c r="DB2348" i="1"/>
  <c r="E2348" i="1"/>
  <c r="DB2347" i="1"/>
  <c r="E2347" i="1"/>
  <c r="DB2346" i="1"/>
  <c r="E2346" i="1"/>
  <c r="DB2345" i="1"/>
  <c r="E2345" i="1"/>
  <c r="DB2344" i="1"/>
  <c r="E2344" i="1"/>
  <c r="DB2343" i="1"/>
  <c r="E2343" i="1"/>
  <c r="DB2342" i="1"/>
  <c r="E2342" i="1"/>
  <c r="DB2341" i="1"/>
  <c r="E2341" i="1"/>
  <c r="DB2340" i="1"/>
  <c r="E2340" i="1"/>
  <c r="DB2339" i="1"/>
  <c r="E2339" i="1"/>
  <c r="DB2338" i="1"/>
  <c r="E2338" i="1"/>
  <c r="DB2337" i="1"/>
  <c r="E2337" i="1"/>
  <c r="DB2336" i="1"/>
  <c r="E2336" i="1"/>
  <c r="DB2335" i="1"/>
  <c r="E2335" i="1"/>
  <c r="DB2334" i="1"/>
  <c r="E2334" i="1"/>
  <c r="DB2333" i="1"/>
  <c r="E2333" i="1"/>
  <c r="DB2332" i="1"/>
  <c r="E2332" i="1"/>
  <c r="DB2331" i="1"/>
  <c r="E2331" i="1"/>
  <c r="DB2330" i="1"/>
  <c r="E2330" i="1"/>
  <c r="DB2329" i="1"/>
  <c r="E2329" i="1"/>
  <c r="DB2328" i="1"/>
  <c r="E2328" i="1"/>
  <c r="DB2327" i="1"/>
  <c r="E2327" i="1"/>
  <c r="DB2326" i="1"/>
  <c r="E2326" i="1"/>
  <c r="DB2325" i="1"/>
  <c r="E2325" i="1"/>
  <c r="DB2324" i="1"/>
  <c r="E2324" i="1"/>
  <c r="DB2323" i="1"/>
  <c r="E2323" i="1"/>
  <c r="DB2322" i="1"/>
  <c r="E2322" i="1"/>
  <c r="DB2321" i="1"/>
  <c r="E2321" i="1"/>
  <c r="DB2320" i="1"/>
  <c r="E2320" i="1"/>
  <c r="DB2319" i="1"/>
  <c r="E2319" i="1"/>
  <c r="DB2318" i="1"/>
  <c r="E2318" i="1"/>
  <c r="DB2317" i="1"/>
  <c r="E2317" i="1"/>
  <c r="DB2316" i="1"/>
  <c r="E2316" i="1"/>
  <c r="DB2315" i="1"/>
  <c r="E2315" i="1"/>
  <c r="DB2314" i="1"/>
  <c r="E2314" i="1"/>
  <c r="DB2313" i="1"/>
  <c r="E2313" i="1"/>
  <c r="DB2312" i="1"/>
  <c r="E2312" i="1"/>
  <c r="DB2311" i="1"/>
  <c r="E2311" i="1"/>
  <c r="DB2310" i="1"/>
  <c r="E2310" i="1"/>
  <c r="DB2309" i="1"/>
  <c r="E2309" i="1"/>
  <c r="DB2308" i="1"/>
  <c r="E2308" i="1"/>
  <c r="DB2307" i="1"/>
  <c r="E2307" i="1"/>
  <c r="DB2306" i="1"/>
  <c r="E2306" i="1"/>
  <c r="DB2305" i="1"/>
  <c r="E2305" i="1"/>
  <c r="DB2304" i="1"/>
  <c r="E2304" i="1"/>
  <c r="DB2303" i="1"/>
  <c r="E2303" i="1"/>
  <c r="DB2302" i="1"/>
  <c r="E2302" i="1"/>
  <c r="DB2301" i="1"/>
  <c r="E2301" i="1"/>
  <c r="DB2300" i="1"/>
  <c r="E2300" i="1"/>
  <c r="DB2299" i="1"/>
  <c r="E2299" i="1"/>
  <c r="DB2298" i="1"/>
  <c r="E2298" i="1"/>
  <c r="DB2297" i="1"/>
  <c r="E2297" i="1"/>
  <c r="DB2296" i="1"/>
  <c r="E2296" i="1"/>
  <c r="DB2295" i="1"/>
  <c r="E2295" i="1"/>
  <c r="DB2294" i="1"/>
  <c r="E2294" i="1"/>
  <c r="DB2293" i="1"/>
  <c r="E2293" i="1"/>
  <c r="DB2292" i="1"/>
  <c r="E2292" i="1"/>
  <c r="DB2291" i="1"/>
  <c r="E2291" i="1"/>
  <c r="DB2290" i="1"/>
  <c r="E2290" i="1"/>
  <c r="DB2289" i="1"/>
  <c r="E2289" i="1"/>
  <c r="DB2288" i="1"/>
  <c r="E2288" i="1"/>
  <c r="DB2287" i="1"/>
  <c r="E2287" i="1"/>
  <c r="DB2286" i="1"/>
  <c r="E2286" i="1"/>
  <c r="DB2285" i="1"/>
  <c r="E2285" i="1"/>
  <c r="DB2284" i="1"/>
  <c r="E2284" i="1"/>
  <c r="DB2283" i="1"/>
  <c r="E2283" i="1"/>
  <c r="DB2282" i="1"/>
  <c r="E2282" i="1"/>
  <c r="DB2281" i="1"/>
  <c r="E2281" i="1"/>
  <c r="DB2280" i="1"/>
  <c r="E2280" i="1"/>
  <c r="DB2279" i="1"/>
  <c r="E2279" i="1"/>
  <c r="DB2278" i="1"/>
  <c r="E2278" i="1"/>
  <c r="DB2277" i="1"/>
  <c r="E2277" i="1"/>
  <c r="DB2276" i="1"/>
  <c r="E2276" i="1"/>
  <c r="DB2275" i="1"/>
  <c r="E2275" i="1"/>
  <c r="DB2274" i="1"/>
  <c r="E2274" i="1"/>
  <c r="DB2273" i="1"/>
  <c r="E2273" i="1"/>
  <c r="DB2272" i="1"/>
  <c r="E2272" i="1"/>
  <c r="DB2271" i="1"/>
  <c r="E2271" i="1"/>
  <c r="DB2270" i="1"/>
  <c r="E2270" i="1"/>
  <c r="DB2269" i="1"/>
  <c r="E2269" i="1"/>
  <c r="DB2268" i="1"/>
  <c r="E2268" i="1"/>
  <c r="DB2267" i="1"/>
  <c r="E2267" i="1"/>
  <c r="DB2266" i="1"/>
  <c r="E2266" i="1"/>
  <c r="DB2265" i="1"/>
  <c r="E2265" i="1"/>
  <c r="DB2264" i="1"/>
  <c r="E2264" i="1"/>
  <c r="DB2263" i="1"/>
  <c r="E2263" i="1"/>
  <c r="DB2262" i="1"/>
  <c r="E2262" i="1"/>
  <c r="DB2261" i="1"/>
  <c r="E2261" i="1"/>
  <c r="DB2260" i="1"/>
  <c r="E2260" i="1"/>
  <c r="DB2259" i="1"/>
  <c r="E2259" i="1"/>
  <c r="DB2258" i="1"/>
  <c r="E2258" i="1"/>
  <c r="DB2257" i="1"/>
  <c r="E2257" i="1"/>
  <c r="DB2256" i="1"/>
  <c r="E2256" i="1"/>
  <c r="DB2255" i="1"/>
  <c r="E2255" i="1"/>
  <c r="DB2254" i="1"/>
  <c r="E2254" i="1"/>
  <c r="DB2253" i="1"/>
  <c r="E2253" i="1"/>
  <c r="DB2252" i="1"/>
  <c r="E2252" i="1"/>
  <c r="DB2251" i="1"/>
  <c r="E2251" i="1"/>
  <c r="DB2250" i="1"/>
  <c r="E2250" i="1"/>
  <c r="DB2249" i="1"/>
  <c r="E2249" i="1"/>
  <c r="DB2248" i="1"/>
  <c r="E2248" i="1"/>
  <c r="DB2247" i="1"/>
  <c r="E2247" i="1"/>
  <c r="DB2246" i="1"/>
  <c r="E2246" i="1"/>
  <c r="DB2245" i="1"/>
  <c r="E2245" i="1"/>
  <c r="DB2244" i="1"/>
  <c r="E2244" i="1"/>
  <c r="DB2243" i="1"/>
  <c r="E2243" i="1"/>
  <c r="DB2242" i="1"/>
  <c r="E2242" i="1"/>
  <c r="DB2241" i="1"/>
  <c r="E2241" i="1"/>
  <c r="DB2240" i="1"/>
  <c r="E2240" i="1"/>
  <c r="DB2239" i="1"/>
  <c r="E2239" i="1"/>
  <c r="DB2238" i="1"/>
  <c r="E2238" i="1"/>
  <c r="DB2237" i="1"/>
  <c r="E2237" i="1"/>
  <c r="DB2236" i="1"/>
  <c r="E2236" i="1"/>
  <c r="DB2235" i="1"/>
  <c r="E2235" i="1"/>
  <c r="DB2234" i="1"/>
  <c r="E2234" i="1"/>
  <c r="DB2233" i="1"/>
  <c r="E2233" i="1"/>
  <c r="DB2232" i="1"/>
  <c r="E2232" i="1"/>
  <c r="DB2231" i="1"/>
  <c r="E2231" i="1"/>
  <c r="DB2230" i="1"/>
  <c r="E2230" i="1"/>
  <c r="DB2229" i="1"/>
  <c r="E2229" i="1"/>
  <c r="DB2228" i="1"/>
  <c r="E2228" i="1"/>
  <c r="DB2227" i="1"/>
  <c r="E2227" i="1"/>
  <c r="DB2226" i="1"/>
  <c r="E2226" i="1"/>
  <c r="DB2225" i="1"/>
  <c r="E2225" i="1"/>
  <c r="DB2224" i="1"/>
  <c r="E2224" i="1"/>
  <c r="DB2223" i="1"/>
  <c r="E2223" i="1"/>
  <c r="DB2222" i="1"/>
  <c r="E2222" i="1"/>
  <c r="DB2221" i="1"/>
  <c r="E2221" i="1"/>
  <c r="DB2220" i="1"/>
  <c r="E2220" i="1"/>
  <c r="DB2219" i="1"/>
  <c r="E2219" i="1"/>
  <c r="DB2218" i="1"/>
  <c r="E2218" i="1"/>
  <c r="DB2217" i="1"/>
  <c r="E2217" i="1"/>
  <c r="DB2216" i="1"/>
  <c r="E2216" i="1"/>
  <c r="DB2215" i="1"/>
  <c r="E2215" i="1"/>
  <c r="DB2214" i="1"/>
  <c r="E2214" i="1"/>
  <c r="DB2213" i="1"/>
  <c r="E2213" i="1"/>
  <c r="DB2212" i="1"/>
  <c r="E2212" i="1"/>
  <c r="DB2211" i="1"/>
  <c r="E2211" i="1"/>
  <c r="DB2210" i="1"/>
  <c r="E2210" i="1"/>
  <c r="DB2209" i="1"/>
  <c r="E2209" i="1"/>
  <c r="DB2208" i="1"/>
  <c r="E2208" i="1"/>
  <c r="DB2207" i="1"/>
  <c r="E2207" i="1"/>
  <c r="DB2206" i="1"/>
  <c r="E2206" i="1"/>
  <c r="DB2205" i="1"/>
  <c r="E2205" i="1"/>
  <c r="DB2204" i="1"/>
  <c r="E2204" i="1"/>
  <c r="DB2203" i="1"/>
  <c r="E2203" i="1"/>
  <c r="DB2202" i="1"/>
  <c r="E2202" i="1"/>
  <c r="DB2201" i="1"/>
  <c r="E2201" i="1"/>
  <c r="DB2200" i="1"/>
  <c r="E2200" i="1"/>
  <c r="DB2199" i="1"/>
  <c r="E2199" i="1"/>
  <c r="DB2198" i="1"/>
  <c r="E2198" i="1"/>
  <c r="DB2197" i="1"/>
  <c r="E2197" i="1"/>
  <c r="DB2196" i="1"/>
  <c r="E2196" i="1"/>
  <c r="DB2195" i="1"/>
  <c r="E2195" i="1"/>
  <c r="DB2194" i="1"/>
  <c r="E2194" i="1"/>
  <c r="DB2193" i="1"/>
  <c r="E2193" i="1"/>
  <c r="DB2192" i="1"/>
  <c r="E2192" i="1"/>
  <c r="DB2191" i="1"/>
  <c r="E2191" i="1"/>
  <c r="DB2190" i="1"/>
  <c r="E2190" i="1"/>
  <c r="DB2189" i="1"/>
  <c r="E2189" i="1"/>
  <c r="DB2188" i="1"/>
  <c r="E2188" i="1"/>
  <c r="DB2187" i="1"/>
  <c r="E2187" i="1"/>
  <c r="DB2186" i="1"/>
  <c r="E2186" i="1"/>
  <c r="DB2185" i="1"/>
  <c r="E2185" i="1"/>
  <c r="DB2184" i="1"/>
  <c r="E2184" i="1"/>
  <c r="DB2183" i="1"/>
  <c r="E2183" i="1"/>
  <c r="DB2182" i="1"/>
  <c r="E2182" i="1"/>
  <c r="DB2181" i="1"/>
  <c r="E2181" i="1"/>
  <c r="DB2180" i="1"/>
  <c r="E2180" i="1"/>
  <c r="DB2179" i="1"/>
  <c r="E2179" i="1"/>
  <c r="DB2178" i="1"/>
  <c r="E2178" i="1"/>
  <c r="DB2177" i="1"/>
  <c r="E2177" i="1"/>
  <c r="DB2176" i="1"/>
  <c r="E2176" i="1"/>
  <c r="DB2175" i="1"/>
  <c r="E2175" i="1"/>
  <c r="DB2174" i="1"/>
  <c r="E2174" i="1"/>
  <c r="DB2173" i="1"/>
  <c r="E2173" i="1"/>
  <c r="DB2172" i="1"/>
  <c r="E2172" i="1"/>
  <c r="DB2171" i="1"/>
  <c r="E2171" i="1"/>
  <c r="DB2170" i="1"/>
  <c r="E2170" i="1"/>
  <c r="DB2169" i="1"/>
  <c r="E2169" i="1"/>
  <c r="DB2168" i="1"/>
  <c r="E2168" i="1"/>
  <c r="DB2167" i="1"/>
  <c r="E2167" i="1"/>
  <c r="DB2166" i="1"/>
  <c r="E2166" i="1"/>
  <c r="DB2165" i="1"/>
  <c r="E2165" i="1"/>
  <c r="DB2164" i="1"/>
  <c r="E2164" i="1"/>
  <c r="DB2163" i="1"/>
  <c r="E2163" i="1"/>
  <c r="DB2162" i="1"/>
  <c r="E2162" i="1"/>
  <c r="DB2161" i="1"/>
  <c r="E2161" i="1"/>
  <c r="DB2160" i="1"/>
  <c r="E2160" i="1"/>
  <c r="DB2159" i="1"/>
  <c r="E2159" i="1"/>
  <c r="DB2158" i="1"/>
  <c r="E2158" i="1"/>
  <c r="DB2157" i="1"/>
  <c r="E2157" i="1"/>
  <c r="DB2156" i="1"/>
  <c r="E2156" i="1"/>
  <c r="DB2155" i="1"/>
  <c r="E2155" i="1"/>
  <c r="DB2154" i="1"/>
  <c r="E2154" i="1"/>
  <c r="DB2153" i="1"/>
  <c r="E2153" i="1"/>
  <c r="DB2152" i="1"/>
  <c r="E2152" i="1"/>
  <c r="DB2151" i="1"/>
  <c r="E2151" i="1"/>
  <c r="DB2150" i="1"/>
  <c r="E2150" i="1"/>
  <c r="DB2149" i="1"/>
  <c r="E2149" i="1"/>
  <c r="DB2148" i="1"/>
  <c r="E2148" i="1"/>
  <c r="DB2147" i="1"/>
  <c r="E2147" i="1"/>
  <c r="DB2146" i="1"/>
  <c r="E2146" i="1"/>
  <c r="DB2145" i="1"/>
  <c r="E2145" i="1"/>
  <c r="DB2144" i="1"/>
  <c r="E2144" i="1"/>
  <c r="DB2143" i="1"/>
  <c r="E2143" i="1"/>
  <c r="DB2142" i="1"/>
  <c r="E2142" i="1"/>
  <c r="DB2141" i="1"/>
  <c r="E2141" i="1"/>
  <c r="DB2140" i="1"/>
  <c r="E2140" i="1"/>
  <c r="DB2139" i="1"/>
  <c r="E2139" i="1"/>
  <c r="DB2138" i="1"/>
  <c r="E2138" i="1"/>
  <c r="DB2137" i="1"/>
  <c r="E2137" i="1"/>
  <c r="DB2136" i="1"/>
  <c r="E2136" i="1"/>
  <c r="DB2135" i="1"/>
  <c r="E2135" i="1"/>
  <c r="DB2134" i="1"/>
  <c r="E2134" i="1"/>
  <c r="DB2133" i="1"/>
  <c r="E2133" i="1"/>
  <c r="DB2132" i="1"/>
  <c r="E2132" i="1"/>
  <c r="DB2131" i="1"/>
  <c r="E2131" i="1"/>
  <c r="DB2130" i="1"/>
  <c r="E2130" i="1"/>
  <c r="DB2129" i="1"/>
  <c r="E2129" i="1"/>
  <c r="DB2128" i="1"/>
  <c r="E2128" i="1"/>
  <c r="DB2127" i="1"/>
  <c r="E2127" i="1"/>
  <c r="DB2126" i="1"/>
  <c r="E2126" i="1"/>
  <c r="DB2125" i="1"/>
  <c r="E2125" i="1"/>
  <c r="DB2124" i="1"/>
  <c r="E2124" i="1"/>
  <c r="DB2123" i="1"/>
  <c r="E2123" i="1"/>
  <c r="DB2122" i="1"/>
  <c r="E2122" i="1"/>
  <c r="DB2121" i="1"/>
  <c r="E2121" i="1"/>
  <c r="DB2120" i="1"/>
  <c r="E2120" i="1"/>
  <c r="DB2119" i="1"/>
  <c r="E2119" i="1"/>
  <c r="DB2118" i="1"/>
  <c r="E2118" i="1"/>
  <c r="DB2117" i="1"/>
  <c r="E2117" i="1"/>
  <c r="DB2116" i="1"/>
  <c r="E2116" i="1"/>
  <c r="DB2115" i="1"/>
  <c r="E2115" i="1"/>
  <c r="DB2114" i="1"/>
  <c r="E2114" i="1"/>
  <c r="DB2113" i="1"/>
  <c r="E2113" i="1"/>
  <c r="DB2112" i="1"/>
  <c r="E2112" i="1"/>
  <c r="DB2111" i="1"/>
  <c r="E2111" i="1"/>
  <c r="DB2110" i="1"/>
  <c r="E2110" i="1"/>
  <c r="DB2109" i="1"/>
  <c r="E2109" i="1"/>
  <c r="DB2108" i="1"/>
  <c r="E2108" i="1"/>
  <c r="DB2107" i="1"/>
  <c r="E2107" i="1"/>
  <c r="DB2106" i="1"/>
  <c r="E2106" i="1"/>
  <c r="DB2105" i="1"/>
  <c r="E2105" i="1"/>
  <c r="DB2104" i="1"/>
  <c r="E2104" i="1"/>
  <c r="DB2103" i="1"/>
  <c r="E2103" i="1"/>
  <c r="DB2102" i="1"/>
  <c r="E2102" i="1"/>
  <c r="DB2101" i="1"/>
  <c r="E2101" i="1"/>
  <c r="DB2100" i="1"/>
  <c r="E2100" i="1"/>
  <c r="DB2099" i="1"/>
  <c r="E2099" i="1"/>
  <c r="DB2098" i="1"/>
  <c r="E2098" i="1"/>
  <c r="DB2097" i="1"/>
  <c r="E2097" i="1"/>
  <c r="DB2096" i="1"/>
  <c r="E2096" i="1"/>
  <c r="DB2095" i="1"/>
  <c r="E2095" i="1"/>
  <c r="DB2094" i="1"/>
  <c r="E2094" i="1"/>
  <c r="DB2093" i="1"/>
  <c r="E2093" i="1"/>
  <c r="DB2092" i="1"/>
  <c r="E2092" i="1"/>
  <c r="DB2091" i="1"/>
  <c r="E2091" i="1"/>
  <c r="DB2090" i="1"/>
  <c r="E2090" i="1"/>
  <c r="DB2089" i="1"/>
  <c r="E2089" i="1"/>
  <c r="DB2088" i="1"/>
  <c r="E2088" i="1"/>
  <c r="DB2087" i="1"/>
  <c r="E2087" i="1"/>
  <c r="DB2086" i="1"/>
  <c r="E2086" i="1"/>
  <c r="DB2085" i="1"/>
  <c r="E2085" i="1"/>
  <c r="DB2084" i="1"/>
  <c r="E2084" i="1"/>
  <c r="DB2083" i="1"/>
  <c r="E2083" i="1"/>
  <c r="DB2082" i="1"/>
  <c r="E2082" i="1"/>
  <c r="DB2081" i="1"/>
  <c r="E2081" i="1"/>
  <c r="DB2080" i="1"/>
  <c r="E2080" i="1"/>
  <c r="DB2079" i="1"/>
  <c r="E2079" i="1"/>
  <c r="DB2078" i="1"/>
  <c r="E2078" i="1"/>
  <c r="DB2077" i="1"/>
  <c r="E2077" i="1"/>
  <c r="DB2076" i="1"/>
  <c r="E2076" i="1"/>
  <c r="DB2075" i="1"/>
  <c r="E2075" i="1"/>
  <c r="DB2074" i="1"/>
  <c r="E2074" i="1"/>
  <c r="DB2073" i="1"/>
  <c r="E2073" i="1"/>
  <c r="DB2072" i="1"/>
  <c r="E2072" i="1"/>
  <c r="DB2071" i="1"/>
  <c r="E2071" i="1"/>
  <c r="DB2070" i="1"/>
  <c r="E2070" i="1"/>
  <c r="DB2069" i="1"/>
  <c r="E2069" i="1"/>
  <c r="DB2068" i="1"/>
  <c r="E2068" i="1"/>
  <c r="DB2067" i="1"/>
  <c r="E2067" i="1"/>
  <c r="DB2066" i="1"/>
  <c r="E2066" i="1"/>
  <c r="DB2065" i="1"/>
  <c r="E2065" i="1"/>
  <c r="DB2064" i="1"/>
  <c r="E2064" i="1"/>
  <c r="DB2063" i="1"/>
  <c r="E2063" i="1"/>
  <c r="DB2062" i="1"/>
  <c r="E2062" i="1"/>
  <c r="DB2061" i="1"/>
  <c r="E2061" i="1"/>
  <c r="DB2060" i="1"/>
  <c r="E2060" i="1"/>
  <c r="DB2059" i="1"/>
  <c r="E2059" i="1"/>
  <c r="DB2058" i="1"/>
  <c r="E2058" i="1"/>
  <c r="DB2057" i="1"/>
  <c r="E2057" i="1"/>
  <c r="DB2056" i="1"/>
  <c r="E2056" i="1"/>
  <c r="DB2055" i="1"/>
  <c r="E2055" i="1"/>
  <c r="DB2054" i="1"/>
  <c r="E2054" i="1"/>
  <c r="DB2053" i="1"/>
  <c r="E2053" i="1"/>
  <c r="DB2052" i="1"/>
  <c r="E2052" i="1"/>
  <c r="DB2051" i="1"/>
  <c r="E2051" i="1"/>
  <c r="DB2050" i="1"/>
  <c r="E2050" i="1"/>
  <c r="DB2049" i="1"/>
  <c r="E2049" i="1"/>
  <c r="DB2048" i="1"/>
  <c r="E2048" i="1"/>
  <c r="DB2047" i="1"/>
  <c r="E2047" i="1"/>
  <c r="DB2046" i="1"/>
  <c r="E2046" i="1"/>
  <c r="DB2045" i="1"/>
  <c r="E2045" i="1"/>
  <c r="DB2044" i="1"/>
  <c r="E2044" i="1"/>
  <c r="DB2043" i="1"/>
  <c r="E2043" i="1"/>
  <c r="DB2042" i="1"/>
  <c r="E2042" i="1"/>
  <c r="DB2041" i="1"/>
  <c r="E2041" i="1"/>
  <c r="DB2040" i="1"/>
  <c r="E2040" i="1"/>
  <c r="DB2039" i="1"/>
  <c r="E2039" i="1"/>
  <c r="DB2038" i="1"/>
  <c r="E2038" i="1"/>
  <c r="DB2037" i="1"/>
  <c r="E2037" i="1"/>
  <c r="DB2036" i="1"/>
  <c r="E2036" i="1"/>
  <c r="DB2035" i="1"/>
  <c r="E2035" i="1"/>
  <c r="DB2034" i="1"/>
  <c r="E2034" i="1"/>
  <c r="DB2033" i="1"/>
  <c r="E2033" i="1"/>
  <c r="DB2032" i="1"/>
  <c r="E2032" i="1"/>
  <c r="DB2031" i="1"/>
  <c r="E2031" i="1"/>
  <c r="DB2030" i="1"/>
  <c r="E2030" i="1"/>
  <c r="DB2029" i="1"/>
  <c r="E2029" i="1"/>
  <c r="DB2028" i="1"/>
  <c r="E2028" i="1"/>
  <c r="DB2027" i="1"/>
  <c r="E2027" i="1"/>
  <c r="DB2026" i="1"/>
  <c r="E2026" i="1"/>
  <c r="DB2025" i="1"/>
  <c r="E2025" i="1"/>
  <c r="DB2024" i="1"/>
  <c r="E2024" i="1"/>
  <c r="DB2023" i="1"/>
  <c r="E2023" i="1"/>
  <c r="DB2022" i="1"/>
  <c r="E2022" i="1"/>
  <c r="DB2021" i="1"/>
  <c r="E2021" i="1"/>
  <c r="DB2020" i="1"/>
  <c r="E2020" i="1"/>
  <c r="DB2019" i="1"/>
  <c r="E2019" i="1"/>
  <c r="DB2018" i="1"/>
  <c r="E2018" i="1"/>
  <c r="DB2017" i="1"/>
  <c r="E2017" i="1"/>
  <c r="DB2016" i="1"/>
  <c r="E2016" i="1"/>
  <c r="DB2015" i="1"/>
  <c r="E2015" i="1"/>
  <c r="DB2014" i="1"/>
  <c r="E2014" i="1"/>
  <c r="DB2013" i="1"/>
  <c r="E2013" i="1"/>
  <c r="DB2012" i="1"/>
  <c r="E2012" i="1"/>
  <c r="DB2011" i="1"/>
  <c r="E2011" i="1"/>
  <c r="DB2010" i="1"/>
  <c r="E2010" i="1"/>
  <c r="DB2009" i="1"/>
  <c r="E2009" i="1"/>
  <c r="DB2008" i="1"/>
  <c r="E2008" i="1"/>
  <c r="DB2007" i="1"/>
  <c r="E2007" i="1"/>
  <c r="DB2006" i="1"/>
  <c r="E2006" i="1"/>
  <c r="DB2005" i="1"/>
  <c r="E2005" i="1"/>
  <c r="DB2004" i="1"/>
  <c r="E2004" i="1"/>
  <c r="DB2003" i="1"/>
  <c r="E2003" i="1"/>
  <c r="DB2002" i="1"/>
  <c r="E2002" i="1"/>
  <c r="DB2001" i="1"/>
  <c r="E2001" i="1"/>
  <c r="DB2000" i="1"/>
  <c r="E2000" i="1"/>
  <c r="DB1999" i="1"/>
  <c r="E1999" i="1"/>
  <c r="DB1998" i="1"/>
  <c r="E1998" i="1"/>
  <c r="DB1997" i="1"/>
  <c r="E1997" i="1"/>
  <c r="DB1996" i="1"/>
  <c r="E1996" i="1"/>
  <c r="DB1995" i="1"/>
  <c r="E1995" i="1"/>
  <c r="DB1994" i="1"/>
  <c r="E1994" i="1"/>
  <c r="DB1993" i="1"/>
  <c r="E1993" i="1"/>
  <c r="DB1992" i="1"/>
  <c r="E1992" i="1"/>
  <c r="DB1991" i="1"/>
  <c r="E1991" i="1"/>
  <c r="DB1990" i="1"/>
  <c r="E1990" i="1"/>
  <c r="DB1989" i="1"/>
  <c r="E1989" i="1"/>
  <c r="DB1988" i="1"/>
  <c r="E1988" i="1"/>
  <c r="DB1987" i="1"/>
  <c r="E1987" i="1"/>
  <c r="DB1986" i="1"/>
  <c r="E1986" i="1"/>
  <c r="DB1985" i="1"/>
  <c r="E1985" i="1"/>
  <c r="DB1984" i="1"/>
  <c r="E1984" i="1"/>
  <c r="DB1983" i="1"/>
  <c r="E1983" i="1"/>
  <c r="DB1982" i="1"/>
  <c r="E1982" i="1"/>
  <c r="DB1981" i="1"/>
  <c r="E1981" i="1"/>
  <c r="DB1980" i="1"/>
  <c r="E1980" i="1"/>
  <c r="DB1979" i="1"/>
  <c r="E1979" i="1"/>
  <c r="DB1978" i="1"/>
  <c r="E1978" i="1"/>
  <c r="DB1977" i="1"/>
  <c r="E1977" i="1"/>
  <c r="DB1976" i="1"/>
  <c r="E1976" i="1"/>
  <c r="DB1975" i="1"/>
  <c r="E1975" i="1"/>
  <c r="DB1974" i="1"/>
  <c r="E1974" i="1"/>
  <c r="DB1973" i="1"/>
  <c r="E1973" i="1"/>
  <c r="DB1972" i="1"/>
  <c r="E1972" i="1"/>
  <c r="DB1971" i="1"/>
  <c r="E1971" i="1"/>
  <c r="DB1970" i="1"/>
  <c r="E1970" i="1"/>
  <c r="DB1969" i="1"/>
  <c r="E1969" i="1"/>
  <c r="DB1968" i="1"/>
  <c r="E1968" i="1"/>
  <c r="DB1967" i="1"/>
  <c r="E1967" i="1"/>
  <c r="DB1966" i="1"/>
  <c r="E1966" i="1"/>
  <c r="DB1965" i="1"/>
  <c r="E1965" i="1"/>
  <c r="DB1964" i="1"/>
  <c r="E1964" i="1"/>
  <c r="DB1963" i="1"/>
  <c r="E1963" i="1"/>
  <c r="DB1962" i="1"/>
  <c r="E1962" i="1"/>
  <c r="DB1961" i="1"/>
  <c r="E1961" i="1"/>
  <c r="DB1960" i="1"/>
  <c r="E1960" i="1"/>
  <c r="DB1959" i="1"/>
  <c r="E1959" i="1"/>
  <c r="DB1958" i="1"/>
  <c r="E1958" i="1"/>
  <c r="DB1957" i="1"/>
  <c r="E1957" i="1"/>
  <c r="DB1956" i="1"/>
  <c r="E1956" i="1"/>
  <c r="DB1955" i="1"/>
  <c r="E1955" i="1"/>
  <c r="DB1954" i="1"/>
  <c r="E1954" i="1"/>
  <c r="DB1953" i="1"/>
  <c r="E1953" i="1"/>
  <c r="DB1952" i="1"/>
  <c r="E1952" i="1"/>
  <c r="DB1951" i="1"/>
  <c r="E1951" i="1"/>
  <c r="DB1950" i="1"/>
  <c r="E1950" i="1"/>
  <c r="DB1949" i="1"/>
  <c r="E1949" i="1"/>
  <c r="DB1948" i="1"/>
  <c r="E1948" i="1"/>
  <c r="DB1947" i="1"/>
  <c r="E1947" i="1"/>
  <c r="DB1946" i="1"/>
  <c r="E1946" i="1"/>
  <c r="DB1945" i="1"/>
  <c r="E1945" i="1"/>
  <c r="DB1944" i="1"/>
  <c r="E1944" i="1"/>
  <c r="DB1943" i="1"/>
  <c r="E1943" i="1"/>
  <c r="DB1942" i="1"/>
  <c r="E1942" i="1"/>
  <c r="DB1941" i="1"/>
  <c r="E1941" i="1"/>
  <c r="DB1940" i="1"/>
  <c r="E1940" i="1"/>
  <c r="DB1939" i="1"/>
  <c r="E1939" i="1"/>
  <c r="DB1938" i="1"/>
  <c r="E1938" i="1"/>
  <c r="DB1937" i="1"/>
  <c r="E1937" i="1"/>
  <c r="DB1936" i="1"/>
  <c r="E1936" i="1"/>
  <c r="DB1935" i="1"/>
  <c r="E1935" i="1"/>
  <c r="DB1934" i="1"/>
  <c r="E1934" i="1"/>
  <c r="DB1933" i="1"/>
  <c r="E1933" i="1"/>
  <c r="DB1932" i="1"/>
  <c r="E1932" i="1"/>
  <c r="DB1931" i="1"/>
  <c r="E1931" i="1"/>
  <c r="DB1930" i="1"/>
  <c r="E1930" i="1"/>
  <c r="DB1929" i="1"/>
  <c r="E1929" i="1"/>
  <c r="DB1928" i="1"/>
  <c r="E1928" i="1"/>
  <c r="DB1927" i="1"/>
  <c r="E1927" i="1"/>
  <c r="DB1926" i="1"/>
  <c r="E1926" i="1"/>
  <c r="DB1925" i="1"/>
  <c r="E1925" i="1"/>
  <c r="DB1924" i="1"/>
  <c r="E1924" i="1"/>
  <c r="DB1923" i="1"/>
  <c r="E1923" i="1"/>
  <c r="DB1922" i="1"/>
  <c r="E1922" i="1"/>
  <c r="DB1921" i="1"/>
  <c r="E1921" i="1"/>
  <c r="DB1920" i="1"/>
  <c r="E1920" i="1"/>
  <c r="DB1919" i="1"/>
  <c r="E1919" i="1"/>
  <c r="DB1918" i="1"/>
  <c r="E1918" i="1"/>
  <c r="DB1917" i="1"/>
  <c r="E1917" i="1"/>
  <c r="DB1916" i="1"/>
  <c r="E1916" i="1"/>
  <c r="DB1915" i="1"/>
  <c r="E1915" i="1"/>
  <c r="DB1914" i="1"/>
  <c r="E1914" i="1"/>
  <c r="DB1913" i="1"/>
  <c r="E1913" i="1"/>
  <c r="DB1912" i="1"/>
  <c r="E1912" i="1"/>
  <c r="DB1911" i="1"/>
  <c r="E1911" i="1"/>
  <c r="DB1910" i="1"/>
  <c r="E1910" i="1"/>
  <c r="DB1909" i="1"/>
  <c r="E1909" i="1"/>
  <c r="DB1908" i="1"/>
  <c r="E1908" i="1"/>
  <c r="DB1907" i="1"/>
  <c r="E1907" i="1"/>
  <c r="DB1906" i="1"/>
  <c r="E1906" i="1"/>
  <c r="DB1905" i="1"/>
  <c r="E1905" i="1"/>
  <c r="DB1904" i="1"/>
  <c r="E1904" i="1"/>
  <c r="DB1903" i="1"/>
  <c r="E1903" i="1"/>
  <c r="DB1902" i="1"/>
  <c r="E1902" i="1"/>
  <c r="DB1901" i="1"/>
  <c r="E1901" i="1"/>
  <c r="DB1900" i="1"/>
  <c r="E1900" i="1"/>
  <c r="DB1899" i="1"/>
  <c r="E1899" i="1"/>
  <c r="DB1898" i="1"/>
  <c r="E1898" i="1"/>
  <c r="DB1897" i="1"/>
  <c r="E1897" i="1"/>
  <c r="DB1896" i="1"/>
  <c r="E1896" i="1"/>
  <c r="DB1895" i="1"/>
  <c r="E1895" i="1"/>
  <c r="DB1894" i="1"/>
  <c r="E1894" i="1"/>
  <c r="DB1893" i="1"/>
  <c r="E1893" i="1"/>
  <c r="DB1892" i="1"/>
  <c r="E1892" i="1"/>
  <c r="DB1891" i="1"/>
  <c r="E1891" i="1"/>
  <c r="DB1890" i="1"/>
  <c r="E1890" i="1"/>
  <c r="DB1889" i="1"/>
  <c r="E1889" i="1"/>
  <c r="DB1888" i="1"/>
  <c r="E1888" i="1"/>
  <c r="DB1887" i="1"/>
  <c r="E1887" i="1"/>
  <c r="DB1886" i="1"/>
  <c r="E1886" i="1"/>
  <c r="DB1885" i="1"/>
  <c r="E1885" i="1"/>
  <c r="DB1884" i="1"/>
  <c r="E1884" i="1"/>
  <c r="DB1883" i="1"/>
  <c r="E1883" i="1"/>
  <c r="DB1882" i="1"/>
  <c r="E1882" i="1"/>
  <c r="DB1881" i="1"/>
  <c r="E1881" i="1"/>
  <c r="DB1880" i="1"/>
  <c r="E1880" i="1"/>
  <c r="DB1879" i="1"/>
  <c r="E1879" i="1"/>
  <c r="DB1878" i="1"/>
  <c r="E1878" i="1"/>
  <c r="DB1877" i="1"/>
  <c r="E1877" i="1"/>
  <c r="DB1876" i="1"/>
  <c r="E1876" i="1"/>
  <c r="DB1875" i="1"/>
  <c r="E1875" i="1"/>
  <c r="DB1874" i="1"/>
  <c r="E1874" i="1"/>
  <c r="DB1873" i="1"/>
  <c r="E1873" i="1"/>
  <c r="DB1872" i="1"/>
  <c r="E1872" i="1"/>
  <c r="DB1871" i="1"/>
  <c r="E1871" i="1"/>
  <c r="DB1870" i="1"/>
  <c r="E1870" i="1"/>
  <c r="DB1869" i="1"/>
  <c r="E1869" i="1"/>
  <c r="DB1868" i="1"/>
  <c r="E1868" i="1"/>
  <c r="DB1867" i="1"/>
  <c r="E1867" i="1"/>
  <c r="DB1866" i="1"/>
  <c r="E1866" i="1"/>
  <c r="DB1865" i="1"/>
  <c r="E1865" i="1"/>
  <c r="DB1864" i="1"/>
  <c r="E1864" i="1"/>
  <c r="DB1863" i="1"/>
  <c r="E1863" i="1"/>
  <c r="DB1862" i="1"/>
  <c r="E1862" i="1"/>
  <c r="DB1861" i="1"/>
  <c r="E1861" i="1"/>
  <c r="DB1860" i="1"/>
  <c r="E1860" i="1"/>
  <c r="DB1859" i="1"/>
  <c r="E1859" i="1"/>
  <c r="DB1858" i="1"/>
  <c r="E1858" i="1"/>
  <c r="DB1857" i="1"/>
  <c r="E1857" i="1"/>
  <c r="DB1856" i="1"/>
  <c r="E1856" i="1"/>
  <c r="DB1855" i="1"/>
  <c r="E1855" i="1"/>
  <c r="DB1854" i="1"/>
  <c r="E1854" i="1"/>
  <c r="DB1853" i="1"/>
  <c r="E1853" i="1"/>
  <c r="DB1852" i="1"/>
  <c r="E1852" i="1"/>
  <c r="DB1851" i="1"/>
  <c r="E1851" i="1"/>
  <c r="DB1850" i="1"/>
  <c r="E1850" i="1"/>
  <c r="DB1849" i="1"/>
  <c r="E1849" i="1"/>
  <c r="DB1848" i="1"/>
  <c r="E1848" i="1"/>
  <c r="DB1847" i="1"/>
  <c r="E1847" i="1"/>
  <c r="DB1846" i="1"/>
  <c r="E1846" i="1"/>
  <c r="DB1845" i="1"/>
  <c r="E1845" i="1"/>
  <c r="DB1844" i="1"/>
  <c r="E1844" i="1"/>
  <c r="DB1843" i="1"/>
  <c r="E1843" i="1"/>
  <c r="DB1842" i="1"/>
  <c r="E1842" i="1"/>
  <c r="DB1841" i="1"/>
  <c r="E1841" i="1"/>
  <c r="DB1840" i="1"/>
  <c r="E1840" i="1"/>
  <c r="DB1839" i="1"/>
  <c r="E1839" i="1"/>
  <c r="DB1838" i="1"/>
  <c r="E1838" i="1"/>
  <c r="DB1837" i="1"/>
  <c r="E1837" i="1"/>
  <c r="DB1836" i="1"/>
  <c r="E1836" i="1"/>
  <c r="DB1835" i="1"/>
  <c r="E1835" i="1"/>
  <c r="DB1834" i="1"/>
  <c r="E1834" i="1"/>
  <c r="DB1833" i="1"/>
  <c r="E1833" i="1"/>
  <c r="DB1832" i="1"/>
  <c r="E1832" i="1"/>
  <c r="DB1831" i="1"/>
  <c r="E1831" i="1"/>
  <c r="DB1830" i="1"/>
  <c r="E1830" i="1"/>
  <c r="DB1829" i="1"/>
  <c r="E1829" i="1"/>
  <c r="DB1828" i="1"/>
  <c r="E1828" i="1"/>
  <c r="DB1827" i="1"/>
  <c r="E1827" i="1"/>
  <c r="DB1826" i="1"/>
  <c r="E1826" i="1"/>
  <c r="DB1825" i="1"/>
  <c r="E1825" i="1"/>
  <c r="DB1824" i="1"/>
  <c r="E1824" i="1"/>
  <c r="DB1823" i="1"/>
  <c r="E1823" i="1"/>
  <c r="DB1822" i="1"/>
  <c r="E1822" i="1"/>
  <c r="DB1821" i="1"/>
  <c r="E1821" i="1"/>
  <c r="DB1820" i="1"/>
  <c r="E1820" i="1"/>
  <c r="DB1819" i="1"/>
  <c r="E1819" i="1"/>
  <c r="DB1818" i="1"/>
  <c r="E1818" i="1"/>
  <c r="DB1817" i="1"/>
  <c r="E1817" i="1"/>
  <c r="DB1816" i="1"/>
  <c r="E1816" i="1"/>
  <c r="DB1815" i="1"/>
  <c r="E1815" i="1"/>
  <c r="DB1814" i="1"/>
  <c r="E1814" i="1"/>
  <c r="DB1813" i="1"/>
  <c r="E1813" i="1"/>
  <c r="DB1812" i="1"/>
  <c r="E1812" i="1"/>
  <c r="DB1811" i="1"/>
  <c r="E1811" i="1"/>
  <c r="DB1810" i="1"/>
  <c r="E1810" i="1"/>
  <c r="DB1809" i="1"/>
  <c r="E1809" i="1"/>
  <c r="DB1808" i="1"/>
  <c r="E1808" i="1"/>
  <c r="DB1807" i="1"/>
  <c r="E1807" i="1"/>
  <c r="DB1806" i="1"/>
  <c r="E1806" i="1"/>
  <c r="DB1805" i="1"/>
  <c r="E1805" i="1"/>
  <c r="DB1804" i="1"/>
  <c r="E1804" i="1"/>
  <c r="DB1803" i="1"/>
  <c r="E1803" i="1"/>
  <c r="DB1802" i="1"/>
  <c r="E1802" i="1"/>
  <c r="DB1801" i="1"/>
  <c r="E1801" i="1"/>
  <c r="DB1800" i="1"/>
  <c r="E1800" i="1"/>
  <c r="DB1799" i="1"/>
  <c r="E1799" i="1"/>
  <c r="DB1798" i="1"/>
  <c r="E1798" i="1"/>
  <c r="DB1797" i="1"/>
  <c r="E1797" i="1"/>
  <c r="DB1796" i="1"/>
  <c r="E1796" i="1"/>
  <c r="DB1795" i="1"/>
  <c r="E1795" i="1"/>
  <c r="DB1794" i="1"/>
  <c r="E1794" i="1"/>
  <c r="DB1793" i="1"/>
  <c r="E1793" i="1"/>
  <c r="DB1792" i="1"/>
  <c r="E1792" i="1"/>
  <c r="DB1791" i="1"/>
  <c r="E1791" i="1"/>
  <c r="DB1790" i="1"/>
  <c r="E1790" i="1"/>
  <c r="DB1789" i="1"/>
  <c r="E1789" i="1"/>
  <c r="DB1788" i="1"/>
  <c r="E1788" i="1"/>
  <c r="DB1787" i="1"/>
  <c r="E1787" i="1"/>
  <c r="DB1786" i="1"/>
  <c r="E1786" i="1"/>
  <c r="DB1785" i="1"/>
  <c r="E1785" i="1"/>
  <c r="DB1784" i="1"/>
  <c r="E1784" i="1"/>
  <c r="DB1783" i="1"/>
  <c r="E1783" i="1"/>
  <c r="DB1782" i="1"/>
  <c r="E1782" i="1"/>
  <c r="DB1781" i="1"/>
  <c r="E1781" i="1"/>
  <c r="DB1780" i="1"/>
  <c r="E1780" i="1"/>
  <c r="DB1779" i="1"/>
  <c r="E1779" i="1"/>
  <c r="DB1778" i="1"/>
  <c r="E1778" i="1"/>
  <c r="DB1777" i="1"/>
  <c r="E1777" i="1"/>
  <c r="DB1776" i="1"/>
  <c r="E1776" i="1"/>
  <c r="DB1775" i="1"/>
  <c r="E1775" i="1"/>
  <c r="DB1774" i="1"/>
  <c r="E1774" i="1"/>
  <c r="DB1773" i="1"/>
  <c r="E1773" i="1"/>
  <c r="DB1772" i="1"/>
  <c r="E1772" i="1"/>
  <c r="DB1771" i="1"/>
  <c r="E1771" i="1"/>
  <c r="DB1770" i="1"/>
  <c r="E1770" i="1"/>
  <c r="DB1769" i="1"/>
  <c r="E1769" i="1"/>
  <c r="DB1768" i="1"/>
  <c r="E1768" i="1"/>
  <c r="DB1767" i="1"/>
  <c r="E1767" i="1"/>
  <c r="DB1766" i="1"/>
  <c r="E1766" i="1"/>
  <c r="DB1765" i="1"/>
  <c r="E1765" i="1"/>
  <c r="DB1764" i="1"/>
  <c r="E1764" i="1"/>
  <c r="DB1763" i="1"/>
  <c r="E1763" i="1"/>
  <c r="DB1762" i="1"/>
  <c r="E1762" i="1"/>
  <c r="DB1761" i="1"/>
  <c r="E1761" i="1"/>
  <c r="DB1760" i="1"/>
  <c r="E1760" i="1"/>
  <c r="DB1759" i="1"/>
  <c r="E1759" i="1"/>
  <c r="DB1758" i="1"/>
  <c r="E1758" i="1"/>
  <c r="DB1757" i="1"/>
  <c r="E1757" i="1"/>
  <c r="DB1756" i="1"/>
  <c r="E1756" i="1"/>
  <c r="DB1755" i="1"/>
  <c r="E1755" i="1"/>
  <c r="DB1754" i="1"/>
  <c r="E1754" i="1"/>
  <c r="DB1753" i="1"/>
  <c r="E1753" i="1"/>
  <c r="DB1752" i="1"/>
  <c r="E1752" i="1"/>
  <c r="DB1751" i="1"/>
  <c r="E1751" i="1"/>
  <c r="DB1750" i="1"/>
  <c r="E1750" i="1"/>
  <c r="DB1749" i="1"/>
  <c r="E1749" i="1"/>
  <c r="DB1748" i="1"/>
  <c r="E1748" i="1"/>
  <c r="DB1747" i="1"/>
  <c r="E1747" i="1"/>
  <c r="DB1746" i="1"/>
  <c r="E1746" i="1"/>
  <c r="DB1745" i="1"/>
  <c r="E1745" i="1"/>
  <c r="DB1744" i="1"/>
  <c r="E1744" i="1"/>
  <c r="DB1743" i="1"/>
  <c r="E1743" i="1"/>
  <c r="DB1742" i="1"/>
  <c r="E1742" i="1"/>
  <c r="DB1741" i="1"/>
  <c r="E1741" i="1"/>
  <c r="DB1740" i="1"/>
  <c r="E1740" i="1"/>
  <c r="DB1739" i="1"/>
  <c r="E1739" i="1"/>
  <c r="DB1738" i="1"/>
  <c r="E1738" i="1"/>
  <c r="DB1737" i="1"/>
  <c r="E1737" i="1"/>
  <c r="DB1736" i="1"/>
  <c r="E1736" i="1"/>
  <c r="DB1735" i="1"/>
  <c r="E1735" i="1"/>
  <c r="DB1734" i="1"/>
  <c r="E1734" i="1"/>
  <c r="DB1733" i="1"/>
  <c r="E1733" i="1"/>
  <c r="DB1732" i="1"/>
  <c r="E1732" i="1"/>
  <c r="DB1731" i="1"/>
  <c r="E1731" i="1"/>
  <c r="DB1730" i="1"/>
  <c r="E1730" i="1"/>
  <c r="DB1729" i="1"/>
  <c r="E1729" i="1"/>
  <c r="DB1728" i="1"/>
  <c r="E1728" i="1"/>
  <c r="DB1727" i="1"/>
  <c r="E1727" i="1"/>
  <c r="DB1726" i="1"/>
  <c r="E1726" i="1"/>
  <c r="DB1725" i="1"/>
  <c r="E1725" i="1"/>
  <c r="DB1724" i="1"/>
  <c r="E1724" i="1"/>
  <c r="DB1723" i="1"/>
  <c r="E1723" i="1"/>
  <c r="DB1722" i="1"/>
  <c r="E1722" i="1"/>
  <c r="DB1721" i="1"/>
  <c r="E1721" i="1"/>
  <c r="DB1720" i="1"/>
  <c r="E1720" i="1"/>
  <c r="DB1719" i="1"/>
  <c r="E1719" i="1"/>
  <c r="DB1718" i="1"/>
  <c r="E1718" i="1"/>
  <c r="DB1717" i="1"/>
  <c r="E1717" i="1"/>
  <c r="DB1716" i="1"/>
  <c r="E1716" i="1"/>
  <c r="DB1715" i="1"/>
  <c r="E1715" i="1"/>
  <c r="DB1714" i="1"/>
  <c r="E1714" i="1"/>
  <c r="DB1713" i="1"/>
  <c r="E1713" i="1"/>
  <c r="DB1712" i="1"/>
  <c r="E1712" i="1"/>
  <c r="DB1711" i="1"/>
  <c r="E1711" i="1"/>
  <c r="DB1710" i="1"/>
  <c r="E1710" i="1"/>
  <c r="DB1709" i="1"/>
  <c r="E1709" i="1"/>
  <c r="DB1708" i="1"/>
  <c r="E1708" i="1"/>
  <c r="DB1707" i="1"/>
  <c r="E1707" i="1"/>
  <c r="DB1706" i="1"/>
  <c r="E1706" i="1"/>
  <c r="DB1705" i="1"/>
  <c r="E1705" i="1"/>
  <c r="DB1704" i="1"/>
  <c r="E1704" i="1"/>
  <c r="DB1703" i="1"/>
  <c r="E1703" i="1"/>
  <c r="DB1702" i="1"/>
  <c r="E1702" i="1"/>
  <c r="DB1701" i="1"/>
  <c r="E1701" i="1"/>
  <c r="DB1700" i="1"/>
  <c r="E1700" i="1"/>
  <c r="DB1699" i="1"/>
  <c r="E1699" i="1"/>
  <c r="DB1698" i="1"/>
  <c r="E1698" i="1"/>
  <c r="DB1697" i="1"/>
  <c r="E1697" i="1"/>
  <c r="DB1696" i="1"/>
  <c r="E1696" i="1"/>
  <c r="DB1695" i="1"/>
  <c r="E1695" i="1"/>
  <c r="DB1694" i="1"/>
  <c r="E1694" i="1"/>
  <c r="DB1693" i="1"/>
  <c r="E1693" i="1"/>
  <c r="DB1692" i="1"/>
  <c r="E1692" i="1"/>
  <c r="DB1691" i="1"/>
  <c r="E1691" i="1"/>
  <c r="DB1690" i="1"/>
  <c r="E1690" i="1"/>
  <c r="DB1689" i="1"/>
  <c r="E1689" i="1"/>
  <c r="DB1688" i="1"/>
  <c r="E1688" i="1"/>
  <c r="DB1687" i="1"/>
  <c r="E1687" i="1"/>
  <c r="DB1686" i="1"/>
  <c r="E1686" i="1"/>
  <c r="DB1685" i="1"/>
  <c r="E1685" i="1"/>
  <c r="DB1684" i="1"/>
  <c r="E1684" i="1"/>
  <c r="DB1683" i="1"/>
  <c r="E1683" i="1"/>
  <c r="DB1682" i="1"/>
  <c r="E1682" i="1"/>
  <c r="DB1681" i="1"/>
  <c r="E1681" i="1"/>
  <c r="DB1680" i="1"/>
  <c r="E1680" i="1"/>
  <c r="DB1679" i="1"/>
  <c r="E1679" i="1"/>
  <c r="DB1678" i="1"/>
  <c r="E1678" i="1"/>
  <c r="DB1677" i="1"/>
  <c r="E1677" i="1"/>
  <c r="DB1676" i="1"/>
  <c r="E1676" i="1"/>
  <c r="DB1675" i="1"/>
  <c r="E1675" i="1"/>
  <c r="DB1674" i="1"/>
  <c r="E1674" i="1"/>
  <c r="DB1673" i="1"/>
  <c r="E1673" i="1"/>
  <c r="DB1672" i="1"/>
  <c r="E1672" i="1"/>
  <c r="DB1671" i="1"/>
  <c r="E1671" i="1"/>
  <c r="DB1670" i="1"/>
  <c r="E1670" i="1"/>
  <c r="DB1669" i="1"/>
  <c r="E1669" i="1"/>
  <c r="DB1668" i="1"/>
  <c r="E1668" i="1"/>
  <c r="DB1667" i="1"/>
  <c r="E1667" i="1"/>
  <c r="DB1666" i="1"/>
  <c r="E1666" i="1"/>
  <c r="DB1665" i="1"/>
  <c r="E1665" i="1"/>
  <c r="DB1664" i="1"/>
  <c r="E1664" i="1"/>
  <c r="DB1663" i="1"/>
  <c r="E1663" i="1"/>
  <c r="DB1662" i="1"/>
  <c r="E1662" i="1"/>
  <c r="DB1661" i="1"/>
  <c r="E1661" i="1"/>
  <c r="DB1660" i="1"/>
  <c r="E1660" i="1"/>
  <c r="DB1659" i="1"/>
  <c r="E1659" i="1"/>
  <c r="DB1658" i="1"/>
  <c r="E1658" i="1"/>
  <c r="DB1657" i="1"/>
  <c r="E1657" i="1"/>
  <c r="DB1656" i="1"/>
  <c r="E1656" i="1"/>
  <c r="DB1655" i="1"/>
  <c r="E1655" i="1"/>
  <c r="DB1654" i="1"/>
  <c r="E1654" i="1"/>
  <c r="DB1653" i="1"/>
  <c r="E1653" i="1"/>
  <c r="DB1652" i="1"/>
  <c r="E1652" i="1"/>
  <c r="DB1651" i="1"/>
  <c r="E1651" i="1"/>
  <c r="DB1650" i="1"/>
  <c r="E1650" i="1"/>
  <c r="DB1649" i="1"/>
  <c r="E1649" i="1"/>
  <c r="DB1648" i="1"/>
  <c r="E1648" i="1"/>
  <c r="DB1647" i="1"/>
  <c r="E1647" i="1"/>
  <c r="DB1646" i="1"/>
  <c r="E1646" i="1"/>
  <c r="DB1645" i="1"/>
  <c r="E1645" i="1"/>
  <c r="DB1644" i="1"/>
  <c r="E1644" i="1"/>
  <c r="DB1643" i="1"/>
  <c r="E1643" i="1"/>
  <c r="DB1642" i="1"/>
  <c r="E1642" i="1"/>
  <c r="DB1641" i="1"/>
  <c r="E1641" i="1"/>
  <c r="DB1640" i="1"/>
  <c r="E1640" i="1"/>
  <c r="DB1639" i="1"/>
  <c r="E1639" i="1"/>
  <c r="DB1638" i="1"/>
  <c r="E1638" i="1"/>
  <c r="DB1637" i="1"/>
  <c r="E1637" i="1"/>
  <c r="DB1636" i="1"/>
  <c r="E1636" i="1"/>
  <c r="DB1635" i="1"/>
  <c r="E1635" i="1"/>
  <c r="DB1634" i="1"/>
  <c r="E1634" i="1"/>
  <c r="DB1633" i="1"/>
  <c r="E1633" i="1"/>
  <c r="DB1632" i="1"/>
  <c r="E1632" i="1"/>
  <c r="DB1631" i="1"/>
  <c r="E1631" i="1"/>
  <c r="DB1630" i="1"/>
  <c r="E1630" i="1"/>
  <c r="DB1629" i="1"/>
  <c r="E1629" i="1"/>
  <c r="DB1628" i="1"/>
  <c r="E1628" i="1"/>
  <c r="DB1627" i="1"/>
  <c r="E1627" i="1"/>
  <c r="DB1626" i="1"/>
  <c r="E1626" i="1"/>
  <c r="DB1625" i="1"/>
  <c r="E1625" i="1"/>
  <c r="DB1624" i="1"/>
  <c r="E1624" i="1"/>
  <c r="DB1623" i="1"/>
  <c r="E1623" i="1"/>
  <c r="DB1622" i="1"/>
  <c r="E1622" i="1"/>
  <c r="DB1621" i="1"/>
  <c r="E1621" i="1"/>
  <c r="DB1620" i="1"/>
  <c r="E1620" i="1"/>
  <c r="DB1619" i="1"/>
  <c r="E1619" i="1"/>
  <c r="DB1618" i="1"/>
  <c r="E1618" i="1"/>
  <c r="DB1617" i="1"/>
  <c r="E1617" i="1"/>
  <c r="DB1616" i="1"/>
  <c r="E1616" i="1"/>
  <c r="DB1615" i="1"/>
  <c r="E1615" i="1"/>
  <c r="DB1614" i="1"/>
  <c r="E1614" i="1"/>
  <c r="DB1613" i="1"/>
  <c r="E1613" i="1"/>
  <c r="DB1612" i="1"/>
  <c r="E1612" i="1"/>
  <c r="DB1611" i="1"/>
  <c r="E1611" i="1"/>
  <c r="DB1610" i="1"/>
  <c r="E1610" i="1"/>
  <c r="DB1609" i="1"/>
  <c r="E1609" i="1"/>
  <c r="DB1608" i="1"/>
  <c r="E1608" i="1"/>
  <c r="DB1607" i="1"/>
  <c r="E1607" i="1"/>
  <c r="DB1606" i="1"/>
  <c r="E1606" i="1"/>
  <c r="DB1605" i="1"/>
  <c r="E1605" i="1"/>
  <c r="DB1604" i="1"/>
  <c r="E1604" i="1"/>
  <c r="DB1603" i="1"/>
  <c r="E1603" i="1"/>
  <c r="DB1602" i="1"/>
  <c r="E1602" i="1"/>
  <c r="DB1601" i="1"/>
  <c r="E1601" i="1"/>
  <c r="DB1600" i="1"/>
  <c r="E1600" i="1"/>
  <c r="DB1599" i="1"/>
  <c r="E1599" i="1"/>
  <c r="DB1598" i="1"/>
  <c r="E1598" i="1"/>
  <c r="DB1597" i="1"/>
  <c r="E1597" i="1"/>
  <c r="DB1596" i="1"/>
  <c r="E1596" i="1"/>
  <c r="DB1595" i="1"/>
  <c r="E1595" i="1"/>
  <c r="DB1594" i="1"/>
  <c r="E1594" i="1"/>
  <c r="DB1593" i="1"/>
  <c r="E1593" i="1"/>
  <c r="DB1592" i="1"/>
  <c r="E1592" i="1"/>
  <c r="DB1591" i="1"/>
  <c r="E1591" i="1"/>
  <c r="DB1590" i="1"/>
  <c r="E1590" i="1"/>
  <c r="DB1589" i="1"/>
  <c r="E1589" i="1"/>
  <c r="DB1588" i="1"/>
  <c r="E1588" i="1"/>
  <c r="DB1587" i="1"/>
  <c r="E1587" i="1"/>
  <c r="DB1586" i="1"/>
  <c r="E1586" i="1"/>
  <c r="DB1585" i="1"/>
  <c r="E1585" i="1"/>
  <c r="DB1584" i="1"/>
  <c r="E1584" i="1"/>
  <c r="DB1583" i="1"/>
  <c r="E1583" i="1"/>
  <c r="DB1582" i="1"/>
  <c r="E1582" i="1"/>
  <c r="DB1581" i="1"/>
  <c r="E1581" i="1"/>
  <c r="DB1580" i="1"/>
  <c r="E1580" i="1"/>
  <c r="DB1579" i="1"/>
  <c r="E1579" i="1"/>
  <c r="DB1578" i="1"/>
  <c r="E1578" i="1"/>
  <c r="DB1577" i="1"/>
  <c r="E1577" i="1"/>
  <c r="DB1576" i="1"/>
  <c r="E1576" i="1"/>
  <c r="DB1575" i="1"/>
  <c r="E1575" i="1"/>
  <c r="DB1574" i="1"/>
  <c r="E1574" i="1"/>
  <c r="DB1573" i="1"/>
  <c r="E1573" i="1"/>
  <c r="DB1572" i="1"/>
  <c r="E1572" i="1"/>
  <c r="DB1571" i="1"/>
  <c r="E1571" i="1"/>
  <c r="DB1570" i="1"/>
  <c r="E1570" i="1"/>
  <c r="DB1569" i="1"/>
  <c r="E1569" i="1"/>
  <c r="DB1568" i="1"/>
  <c r="E1568" i="1"/>
  <c r="DB1567" i="1"/>
  <c r="E1567" i="1"/>
  <c r="DB1566" i="1"/>
  <c r="E1566" i="1"/>
  <c r="DB1565" i="1"/>
  <c r="E1565" i="1"/>
  <c r="DB1564" i="1"/>
  <c r="E1564" i="1"/>
  <c r="DB1563" i="1"/>
  <c r="E1563" i="1"/>
  <c r="DB1562" i="1"/>
  <c r="E1562" i="1"/>
  <c r="DB1561" i="1"/>
  <c r="E1561" i="1"/>
  <c r="DB1560" i="1"/>
  <c r="E1560" i="1"/>
  <c r="DB1559" i="1"/>
  <c r="E1559" i="1"/>
  <c r="DB1558" i="1"/>
  <c r="E1558" i="1"/>
  <c r="DB1557" i="1"/>
  <c r="E1557" i="1"/>
  <c r="DB1556" i="1"/>
  <c r="E1556" i="1"/>
  <c r="DB1555" i="1"/>
  <c r="E1555" i="1"/>
  <c r="DB1554" i="1"/>
  <c r="E1554" i="1"/>
  <c r="DB1553" i="1"/>
  <c r="E1553" i="1"/>
  <c r="DB1552" i="1"/>
  <c r="E1552" i="1"/>
  <c r="DB1551" i="1"/>
  <c r="E1551" i="1"/>
  <c r="DB1550" i="1"/>
  <c r="E1550" i="1"/>
  <c r="DB1549" i="1"/>
  <c r="E1549" i="1"/>
  <c r="DB1548" i="1"/>
  <c r="E1548" i="1"/>
  <c r="DB1547" i="1"/>
  <c r="E1547" i="1"/>
  <c r="DB1546" i="1"/>
  <c r="E1546" i="1"/>
  <c r="DB1545" i="1"/>
  <c r="E1545" i="1"/>
  <c r="DB1544" i="1"/>
  <c r="E1544" i="1"/>
  <c r="DB1543" i="1"/>
  <c r="E1543" i="1"/>
  <c r="DB1542" i="1"/>
  <c r="E1542" i="1"/>
  <c r="DB1541" i="1"/>
  <c r="E1541" i="1"/>
  <c r="DB1540" i="1"/>
  <c r="E1540" i="1"/>
  <c r="DB1539" i="1"/>
  <c r="E1539" i="1"/>
  <c r="DB1538" i="1"/>
  <c r="E1538" i="1"/>
  <c r="DB1537" i="1"/>
  <c r="E1537" i="1"/>
  <c r="DB1536" i="1"/>
  <c r="E1536" i="1"/>
  <c r="DB1535" i="1"/>
  <c r="E1535" i="1"/>
  <c r="DB1534" i="1"/>
  <c r="E1534" i="1"/>
  <c r="DB1533" i="1"/>
  <c r="E1533" i="1"/>
  <c r="DB1532" i="1"/>
  <c r="E1532" i="1"/>
  <c r="DB1531" i="1"/>
  <c r="E1531" i="1"/>
  <c r="DB1530" i="1"/>
  <c r="E1530" i="1"/>
  <c r="DB1529" i="1"/>
  <c r="E1529" i="1"/>
  <c r="DB1528" i="1"/>
  <c r="E1528" i="1"/>
  <c r="DB1527" i="1"/>
  <c r="E1527" i="1"/>
  <c r="DB1526" i="1"/>
  <c r="E1526" i="1"/>
  <c r="DB1525" i="1"/>
  <c r="E1525" i="1"/>
  <c r="DB1524" i="1"/>
  <c r="E1524" i="1"/>
  <c r="DB1523" i="1"/>
  <c r="E1523" i="1"/>
  <c r="DB1522" i="1"/>
  <c r="E1522" i="1"/>
  <c r="DB1521" i="1"/>
  <c r="E1521" i="1"/>
  <c r="DB1520" i="1"/>
  <c r="E1520" i="1"/>
  <c r="DB1519" i="1"/>
  <c r="E1519" i="1"/>
  <c r="DB1518" i="1"/>
  <c r="E1518" i="1"/>
  <c r="DB1517" i="1"/>
  <c r="E1517" i="1"/>
  <c r="DB1516" i="1"/>
  <c r="E1516" i="1"/>
  <c r="DB1515" i="1"/>
  <c r="E1515" i="1"/>
  <c r="DB1514" i="1"/>
  <c r="E1514" i="1"/>
  <c r="DB1513" i="1"/>
  <c r="E1513" i="1"/>
  <c r="DB1512" i="1"/>
  <c r="E1512" i="1"/>
  <c r="DB1511" i="1"/>
  <c r="E1511" i="1"/>
  <c r="DB1510" i="1"/>
  <c r="E1510" i="1"/>
  <c r="DB1509" i="1"/>
  <c r="E1509" i="1"/>
  <c r="DB1508" i="1"/>
  <c r="E1508" i="1"/>
  <c r="DB1507" i="1"/>
  <c r="E1507" i="1"/>
  <c r="DB1506" i="1"/>
  <c r="E1506" i="1"/>
  <c r="DB1505" i="1"/>
  <c r="E1505" i="1"/>
  <c r="DB1504" i="1"/>
  <c r="E1504" i="1"/>
  <c r="DB1503" i="1"/>
  <c r="E1503" i="1"/>
  <c r="DB1502" i="1"/>
  <c r="E1502" i="1"/>
  <c r="DB1501" i="1"/>
  <c r="E1501" i="1"/>
  <c r="DB1500" i="1"/>
  <c r="E1500" i="1"/>
  <c r="DB1499" i="1"/>
  <c r="E1499" i="1"/>
  <c r="DB1498" i="1"/>
  <c r="E1498" i="1"/>
  <c r="DB1497" i="1"/>
  <c r="E1497" i="1"/>
  <c r="DB1496" i="1"/>
  <c r="E1496" i="1"/>
  <c r="DB1495" i="1"/>
  <c r="E1495" i="1"/>
  <c r="DB1494" i="1"/>
  <c r="E1494" i="1"/>
  <c r="DB1493" i="1"/>
  <c r="E1493" i="1"/>
  <c r="DB1492" i="1"/>
  <c r="E1492" i="1"/>
  <c r="DB1491" i="1"/>
  <c r="E1491" i="1"/>
  <c r="DB1490" i="1"/>
  <c r="E1490" i="1"/>
  <c r="DB1489" i="1"/>
  <c r="E1489" i="1"/>
  <c r="DB1488" i="1"/>
  <c r="E1488" i="1"/>
  <c r="DB1487" i="1"/>
  <c r="E1487" i="1"/>
  <c r="DB1486" i="1"/>
  <c r="E1486" i="1"/>
  <c r="DB1485" i="1"/>
  <c r="E1485" i="1"/>
  <c r="DB1484" i="1"/>
  <c r="E1484" i="1"/>
  <c r="DB1483" i="1"/>
  <c r="E1483" i="1"/>
  <c r="DB1482" i="1"/>
  <c r="E1482" i="1"/>
  <c r="DB1481" i="1"/>
  <c r="E1481" i="1"/>
  <c r="DB1480" i="1"/>
  <c r="E1480" i="1"/>
  <c r="DB1479" i="1"/>
  <c r="E1479" i="1"/>
  <c r="DB1478" i="1"/>
  <c r="E1478" i="1"/>
  <c r="DB1477" i="1"/>
  <c r="E1477" i="1"/>
  <c r="DB1476" i="1"/>
  <c r="E1476" i="1"/>
  <c r="DB1475" i="1"/>
  <c r="E1475" i="1"/>
  <c r="DB1474" i="1"/>
  <c r="E1474" i="1"/>
  <c r="DB1473" i="1"/>
  <c r="E1473" i="1"/>
  <c r="DB1472" i="1"/>
  <c r="E1472" i="1"/>
  <c r="DB1471" i="1"/>
  <c r="E1471" i="1"/>
  <c r="DB1470" i="1"/>
  <c r="E1470" i="1"/>
  <c r="DB1469" i="1"/>
  <c r="E1469" i="1"/>
  <c r="DB1468" i="1"/>
  <c r="E1468" i="1"/>
  <c r="DB1467" i="1"/>
  <c r="E1467" i="1"/>
  <c r="DB1466" i="1"/>
  <c r="E1466" i="1"/>
  <c r="DB1465" i="1"/>
  <c r="E1465" i="1"/>
  <c r="DB1464" i="1"/>
  <c r="E1464" i="1"/>
  <c r="DB1463" i="1"/>
  <c r="E1463" i="1"/>
  <c r="DB1462" i="1"/>
  <c r="E1462" i="1"/>
  <c r="DB1461" i="1"/>
  <c r="E1461" i="1"/>
  <c r="DB1460" i="1"/>
  <c r="E1460" i="1"/>
  <c r="DB1459" i="1"/>
  <c r="E1459" i="1"/>
  <c r="DB1458" i="1"/>
  <c r="E1458" i="1"/>
  <c r="DB1457" i="1"/>
  <c r="E1457" i="1"/>
  <c r="DB1456" i="1"/>
  <c r="E1456" i="1"/>
  <c r="DB1455" i="1"/>
  <c r="E1455" i="1"/>
  <c r="DB1454" i="1"/>
  <c r="E1454" i="1"/>
  <c r="DB1453" i="1"/>
  <c r="E1453" i="1"/>
  <c r="DB1452" i="1"/>
  <c r="E1452" i="1"/>
  <c r="DB1451" i="1"/>
  <c r="E1451" i="1"/>
  <c r="DB1450" i="1"/>
  <c r="E1450" i="1"/>
  <c r="DB1449" i="1"/>
  <c r="E1449" i="1"/>
  <c r="DB1448" i="1"/>
  <c r="E1448" i="1"/>
  <c r="DB1447" i="1"/>
  <c r="E1447" i="1"/>
  <c r="DB1446" i="1"/>
  <c r="E1446" i="1"/>
  <c r="DB1445" i="1"/>
  <c r="E1445" i="1"/>
  <c r="DB1444" i="1"/>
  <c r="E1444" i="1"/>
  <c r="DB1443" i="1"/>
  <c r="E1443" i="1"/>
  <c r="DB1442" i="1"/>
  <c r="E1442" i="1"/>
  <c r="DB1441" i="1"/>
  <c r="E1441" i="1"/>
  <c r="DB1440" i="1"/>
  <c r="E1440" i="1"/>
  <c r="DB1439" i="1"/>
  <c r="E1439" i="1"/>
  <c r="DB1438" i="1"/>
  <c r="E1438" i="1"/>
  <c r="DB1437" i="1"/>
  <c r="E1437" i="1"/>
  <c r="DB1436" i="1"/>
  <c r="E1436" i="1"/>
  <c r="DB1435" i="1"/>
  <c r="E1435" i="1"/>
  <c r="DB1434" i="1"/>
  <c r="E1434" i="1"/>
  <c r="DB1433" i="1"/>
  <c r="E1433" i="1"/>
  <c r="DB1432" i="1"/>
  <c r="E1432" i="1"/>
  <c r="DB1431" i="1"/>
  <c r="E1431" i="1"/>
  <c r="DB1430" i="1"/>
  <c r="E1430" i="1"/>
  <c r="DB1429" i="1"/>
  <c r="E1429" i="1"/>
  <c r="DB1428" i="1"/>
  <c r="E1428" i="1"/>
  <c r="DB1427" i="1"/>
  <c r="E1427" i="1"/>
  <c r="DB1426" i="1"/>
  <c r="E1426" i="1"/>
  <c r="DB1425" i="1"/>
  <c r="E1425" i="1"/>
  <c r="DB1424" i="1"/>
  <c r="E1424" i="1"/>
  <c r="DB1423" i="1"/>
  <c r="E1423" i="1"/>
  <c r="DB1422" i="1"/>
  <c r="E1422" i="1"/>
  <c r="DB1421" i="1"/>
  <c r="E1421" i="1"/>
  <c r="DB1420" i="1"/>
  <c r="E1420" i="1"/>
  <c r="DB1419" i="1"/>
  <c r="E1419" i="1"/>
  <c r="DB1418" i="1"/>
  <c r="E1418" i="1"/>
  <c r="DB1417" i="1"/>
  <c r="E1417" i="1"/>
  <c r="DB1416" i="1"/>
  <c r="E1416" i="1"/>
  <c r="DB1415" i="1"/>
  <c r="E1415" i="1"/>
  <c r="DB1414" i="1"/>
  <c r="E1414" i="1"/>
  <c r="DB1413" i="1"/>
  <c r="E1413" i="1"/>
  <c r="DB1412" i="1"/>
  <c r="E1412" i="1"/>
  <c r="DB1411" i="1"/>
  <c r="E1411" i="1"/>
  <c r="DB1410" i="1"/>
  <c r="E1410" i="1"/>
  <c r="DB1409" i="1"/>
  <c r="E1409" i="1"/>
  <c r="DB1408" i="1"/>
  <c r="E1408" i="1"/>
  <c r="DB1407" i="1"/>
  <c r="E1407" i="1"/>
  <c r="DB1406" i="1"/>
  <c r="E1406" i="1"/>
  <c r="DB1405" i="1"/>
  <c r="E1405" i="1"/>
  <c r="DB1404" i="1"/>
  <c r="E1404" i="1"/>
  <c r="DB1403" i="1"/>
  <c r="E1403" i="1"/>
  <c r="DB1402" i="1"/>
  <c r="E1402" i="1"/>
  <c r="DB1401" i="1"/>
  <c r="E1401" i="1"/>
  <c r="DB1400" i="1"/>
  <c r="E1400" i="1"/>
  <c r="DB1399" i="1"/>
  <c r="E1399" i="1"/>
  <c r="DB1398" i="1"/>
  <c r="E1398" i="1"/>
  <c r="DB1397" i="1"/>
  <c r="E1397" i="1"/>
  <c r="DB1396" i="1"/>
  <c r="E1396" i="1"/>
  <c r="DB1395" i="1"/>
  <c r="E1395" i="1"/>
  <c r="DB1394" i="1"/>
  <c r="E1394" i="1"/>
  <c r="DB1393" i="1"/>
  <c r="E1393" i="1"/>
  <c r="DB1392" i="1"/>
  <c r="E1392" i="1"/>
  <c r="DB1391" i="1"/>
  <c r="E1391" i="1"/>
  <c r="DB1390" i="1"/>
  <c r="E1390" i="1"/>
  <c r="DB1389" i="1"/>
  <c r="E1389" i="1"/>
  <c r="DB1388" i="1"/>
  <c r="E1388" i="1"/>
  <c r="DB1387" i="1"/>
  <c r="E1387" i="1"/>
  <c r="DB1386" i="1"/>
  <c r="E1386" i="1"/>
  <c r="DB1385" i="1"/>
  <c r="E1385" i="1"/>
  <c r="DB1384" i="1"/>
  <c r="E1384" i="1"/>
  <c r="DB1383" i="1"/>
  <c r="E1383" i="1"/>
  <c r="DB1382" i="1"/>
  <c r="E1382" i="1"/>
  <c r="DB1381" i="1"/>
  <c r="E1381" i="1"/>
  <c r="DB1380" i="1"/>
  <c r="E1380" i="1"/>
  <c r="DB1379" i="1"/>
  <c r="E1379" i="1"/>
  <c r="DB1378" i="1"/>
  <c r="E1378" i="1"/>
  <c r="DB1377" i="1"/>
  <c r="E1377" i="1"/>
  <c r="DB1376" i="1"/>
  <c r="E1376" i="1"/>
  <c r="DB1375" i="1"/>
  <c r="E1375" i="1"/>
  <c r="DB1374" i="1"/>
  <c r="E1374" i="1"/>
  <c r="DB1373" i="1"/>
  <c r="E1373" i="1"/>
  <c r="DB1372" i="1"/>
  <c r="E1372" i="1"/>
  <c r="DB1371" i="1"/>
  <c r="E1371" i="1"/>
  <c r="DB1370" i="1"/>
  <c r="E1370" i="1"/>
  <c r="DB1369" i="1"/>
  <c r="E1369" i="1"/>
  <c r="DB1368" i="1"/>
  <c r="E1368" i="1"/>
  <c r="DB1367" i="1"/>
  <c r="E1367" i="1"/>
  <c r="DB1366" i="1"/>
  <c r="E1366" i="1"/>
  <c r="DB1365" i="1"/>
  <c r="E1365" i="1"/>
  <c r="DB1364" i="1"/>
  <c r="E1364" i="1"/>
  <c r="DB1363" i="1"/>
  <c r="E1363" i="1"/>
  <c r="DB1362" i="1"/>
  <c r="E1362" i="1"/>
  <c r="DB1361" i="1"/>
  <c r="E1361" i="1"/>
  <c r="DB1360" i="1"/>
  <c r="E1360" i="1"/>
  <c r="DB1359" i="1"/>
  <c r="E1359" i="1"/>
  <c r="DB1358" i="1"/>
  <c r="E1358" i="1"/>
  <c r="DB1357" i="1"/>
  <c r="E1357" i="1"/>
  <c r="DB1356" i="1"/>
  <c r="E1356" i="1"/>
  <c r="DB1355" i="1"/>
  <c r="E1355" i="1"/>
  <c r="DB1354" i="1"/>
  <c r="E1354" i="1"/>
  <c r="DB1353" i="1"/>
  <c r="E1353" i="1"/>
  <c r="DB1352" i="1"/>
  <c r="E1352" i="1"/>
  <c r="DB1351" i="1"/>
  <c r="E1351" i="1"/>
  <c r="DB1350" i="1"/>
  <c r="E1350" i="1"/>
  <c r="DB1349" i="1"/>
  <c r="E1349" i="1"/>
  <c r="DB1348" i="1"/>
  <c r="E1348" i="1"/>
  <c r="DB1347" i="1"/>
  <c r="E1347" i="1"/>
  <c r="DB1346" i="1"/>
  <c r="E1346" i="1"/>
  <c r="DB1345" i="1"/>
  <c r="E1345" i="1"/>
  <c r="DB1344" i="1"/>
  <c r="E1344" i="1"/>
  <c r="DB1343" i="1"/>
  <c r="E1343" i="1"/>
  <c r="DB1342" i="1"/>
  <c r="E1342" i="1"/>
  <c r="DB1341" i="1"/>
  <c r="E1341" i="1"/>
  <c r="DB1340" i="1"/>
  <c r="E1340" i="1"/>
  <c r="DB1339" i="1"/>
  <c r="E1339" i="1"/>
  <c r="DB1338" i="1"/>
  <c r="E1338" i="1"/>
  <c r="DB1337" i="1"/>
  <c r="E1337" i="1"/>
  <c r="DB1336" i="1"/>
  <c r="E1336" i="1"/>
  <c r="DB1335" i="1"/>
  <c r="E1335" i="1"/>
  <c r="DB1334" i="1"/>
  <c r="E1334" i="1"/>
  <c r="DB1333" i="1"/>
  <c r="E1333" i="1"/>
  <c r="DB1332" i="1"/>
  <c r="E1332" i="1"/>
  <c r="DB1331" i="1"/>
  <c r="E1331" i="1"/>
  <c r="DB1330" i="1"/>
  <c r="E1330" i="1"/>
  <c r="DB1329" i="1"/>
  <c r="E1329" i="1"/>
  <c r="DB1328" i="1"/>
  <c r="E1328" i="1"/>
  <c r="DB1327" i="1"/>
  <c r="E1327" i="1"/>
  <c r="DB1326" i="1"/>
  <c r="E1326" i="1"/>
  <c r="DB1325" i="1"/>
  <c r="E1325" i="1"/>
  <c r="DB1324" i="1"/>
  <c r="E1324" i="1"/>
  <c r="DB1323" i="1"/>
  <c r="E1323" i="1"/>
  <c r="DB1322" i="1"/>
  <c r="E1322" i="1"/>
  <c r="DB1321" i="1"/>
  <c r="E1321" i="1"/>
  <c r="DB1320" i="1"/>
  <c r="E1320" i="1"/>
  <c r="DB1319" i="1"/>
  <c r="E1319" i="1"/>
  <c r="DB1318" i="1"/>
  <c r="E1318" i="1"/>
  <c r="DB1317" i="1"/>
  <c r="E1317" i="1"/>
  <c r="DB1316" i="1"/>
  <c r="E1316" i="1"/>
  <c r="DB1315" i="1"/>
  <c r="E1315" i="1"/>
  <c r="DB1314" i="1"/>
  <c r="E1314" i="1"/>
  <c r="DB1313" i="1"/>
  <c r="E1313" i="1"/>
  <c r="DB1312" i="1"/>
  <c r="E1312" i="1"/>
  <c r="DB1311" i="1"/>
  <c r="E1311" i="1"/>
  <c r="DB1310" i="1"/>
  <c r="E1310" i="1"/>
  <c r="DB1309" i="1"/>
  <c r="E1309" i="1"/>
  <c r="DB1308" i="1"/>
  <c r="E1308" i="1"/>
  <c r="DB1307" i="1"/>
  <c r="E1307" i="1"/>
  <c r="DB1306" i="1"/>
  <c r="E1306" i="1"/>
  <c r="DB1305" i="1"/>
  <c r="E1305" i="1"/>
  <c r="DB1304" i="1"/>
  <c r="E1304" i="1"/>
  <c r="DB1303" i="1"/>
  <c r="E1303" i="1"/>
  <c r="DB1302" i="1"/>
  <c r="E1302" i="1"/>
  <c r="DB1301" i="1"/>
  <c r="E1301" i="1"/>
  <c r="DB1300" i="1"/>
  <c r="E1300" i="1"/>
  <c r="DB1299" i="1"/>
  <c r="E1299" i="1"/>
  <c r="DB1298" i="1"/>
  <c r="E1298" i="1"/>
  <c r="DB1297" i="1"/>
  <c r="E1297" i="1"/>
  <c r="DB1296" i="1"/>
  <c r="E1296" i="1"/>
  <c r="DB1295" i="1"/>
  <c r="E1295" i="1"/>
  <c r="DB1294" i="1"/>
  <c r="E1294" i="1"/>
  <c r="DB1293" i="1"/>
  <c r="E1293" i="1"/>
  <c r="DB1292" i="1"/>
  <c r="E1292" i="1"/>
  <c r="DB1291" i="1"/>
  <c r="E1291" i="1"/>
  <c r="DB1290" i="1"/>
  <c r="E1290" i="1"/>
  <c r="DB1289" i="1"/>
  <c r="E1289" i="1"/>
  <c r="DB1288" i="1"/>
  <c r="E1288" i="1"/>
  <c r="DB1287" i="1"/>
  <c r="E1287" i="1"/>
  <c r="DB1286" i="1"/>
  <c r="E1286" i="1"/>
  <c r="DB1285" i="1"/>
  <c r="E1285" i="1"/>
  <c r="DB1284" i="1"/>
  <c r="E1284" i="1"/>
  <c r="DB1283" i="1"/>
  <c r="E1283" i="1"/>
  <c r="DB1282" i="1"/>
  <c r="E1282" i="1"/>
  <c r="DB1281" i="1"/>
  <c r="E1281" i="1"/>
  <c r="DB1280" i="1"/>
  <c r="E1280" i="1"/>
  <c r="DB1279" i="1"/>
  <c r="E1279" i="1"/>
  <c r="DB1278" i="1"/>
  <c r="E1278" i="1"/>
  <c r="DB1277" i="1"/>
  <c r="E1277" i="1"/>
  <c r="DB1276" i="1"/>
  <c r="E1276" i="1"/>
  <c r="DB1275" i="1"/>
  <c r="E1275" i="1"/>
  <c r="DB1274" i="1"/>
  <c r="E1274" i="1"/>
  <c r="DB1273" i="1"/>
  <c r="E1273" i="1"/>
  <c r="DB1272" i="1"/>
  <c r="E1272" i="1"/>
  <c r="DB1271" i="1"/>
  <c r="E1271" i="1"/>
  <c r="DB1270" i="1"/>
  <c r="E1270" i="1"/>
  <c r="DB1269" i="1"/>
  <c r="E1269" i="1"/>
  <c r="DB1268" i="1"/>
  <c r="E1268" i="1"/>
  <c r="DB1267" i="1"/>
  <c r="E1267" i="1"/>
  <c r="DB1266" i="1"/>
  <c r="E1266" i="1"/>
  <c r="DB1265" i="1"/>
  <c r="E1265" i="1"/>
  <c r="DB1264" i="1"/>
  <c r="E1264" i="1"/>
  <c r="DB1263" i="1"/>
  <c r="E1263" i="1"/>
  <c r="DB1262" i="1"/>
  <c r="E1262" i="1"/>
  <c r="DB1261" i="1"/>
  <c r="E1261" i="1"/>
  <c r="DB1260" i="1"/>
  <c r="E1260" i="1"/>
  <c r="DB1259" i="1"/>
  <c r="E1259" i="1"/>
  <c r="DB1258" i="1"/>
  <c r="E1258" i="1"/>
  <c r="DB1257" i="1"/>
  <c r="E1257" i="1"/>
  <c r="DB1256" i="1"/>
  <c r="E1256" i="1"/>
  <c r="DB1255" i="1"/>
  <c r="E1255" i="1"/>
  <c r="DB1254" i="1"/>
  <c r="E1254" i="1"/>
  <c r="DB1253" i="1"/>
  <c r="E1253" i="1"/>
  <c r="DB1252" i="1"/>
  <c r="E1252" i="1"/>
  <c r="DB1251" i="1"/>
  <c r="E1251" i="1"/>
  <c r="DB1250" i="1"/>
  <c r="E1250" i="1"/>
  <c r="DB1249" i="1"/>
  <c r="E1249" i="1"/>
  <c r="DB1248" i="1"/>
  <c r="E1248" i="1"/>
  <c r="DB1247" i="1"/>
  <c r="E1247" i="1"/>
  <c r="DB1246" i="1"/>
  <c r="E1246" i="1"/>
  <c r="DB1245" i="1"/>
  <c r="E1245" i="1"/>
  <c r="DB1244" i="1"/>
  <c r="E1244" i="1"/>
  <c r="DB1243" i="1"/>
  <c r="E1243" i="1"/>
  <c r="DB1242" i="1"/>
  <c r="E1242" i="1"/>
  <c r="DB1241" i="1"/>
  <c r="E1241" i="1"/>
  <c r="DB1240" i="1"/>
  <c r="E1240" i="1"/>
  <c r="DB1239" i="1"/>
  <c r="E1239" i="1"/>
  <c r="DB1238" i="1"/>
  <c r="E1238" i="1"/>
  <c r="DB1237" i="1"/>
  <c r="E1237" i="1"/>
  <c r="DB1236" i="1"/>
  <c r="E1236" i="1"/>
  <c r="DB1235" i="1"/>
  <c r="E1235" i="1"/>
  <c r="DB1234" i="1"/>
  <c r="E1234" i="1"/>
  <c r="DB1233" i="1"/>
  <c r="E1233" i="1"/>
  <c r="DB1232" i="1"/>
  <c r="E1232" i="1"/>
  <c r="DB1231" i="1"/>
  <c r="E1231" i="1"/>
  <c r="DB1230" i="1"/>
  <c r="E1230" i="1"/>
  <c r="DB1229" i="1"/>
  <c r="E1229" i="1"/>
  <c r="DB1228" i="1"/>
  <c r="E1228" i="1"/>
  <c r="DB1227" i="1"/>
  <c r="E1227" i="1"/>
  <c r="DB1226" i="1"/>
  <c r="E1226" i="1"/>
  <c r="DB1225" i="1"/>
  <c r="E1225" i="1"/>
  <c r="DB1224" i="1"/>
  <c r="E1224" i="1"/>
  <c r="DB1223" i="1"/>
  <c r="E1223" i="1"/>
  <c r="DB1222" i="1"/>
  <c r="E1222" i="1"/>
  <c r="DB1221" i="1"/>
  <c r="E1221" i="1"/>
  <c r="DB1220" i="1"/>
  <c r="E1220" i="1"/>
  <c r="DB1219" i="1"/>
  <c r="E1219" i="1"/>
  <c r="DB1218" i="1"/>
  <c r="E1218" i="1"/>
  <c r="DB1217" i="1"/>
  <c r="E1217" i="1"/>
  <c r="DB1216" i="1"/>
  <c r="E1216" i="1"/>
  <c r="DB1215" i="1"/>
  <c r="E1215" i="1"/>
  <c r="DB1214" i="1"/>
  <c r="E1214" i="1"/>
  <c r="DB1213" i="1"/>
  <c r="E1213" i="1"/>
  <c r="DB1212" i="1"/>
  <c r="E1212" i="1"/>
  <c r="DB1211" i="1"/>
  <c r="E1211" i="1"/>
  <c r="DB1210" i="1"/>
  <c r="E1210" i="1"/>
  <c r="DB1209" i="1"/>
  <c r="E1209" i="1"/>
  <c r="DB1208" i="1"/>
  <c r="E1208" i="1"/>
  <c r="DB1207" i="1"/>
  <c r="E1207" i="1"/>
  <c r="DB1206" i="1"/>
  <c r="E1206" i="1"/>
  <c r="DB1205" i="1"/>
  <c r="E1205" i="1"/>
  <c r="DB1204" i="1"/>
  <c r="E1204" i="1"/>
  <c r="DB1203" i="1"/>
  <c r="E1203" i="1"/>
  <c r="DB1202" i="1"/>
  <c r="E1202" i="1"/>
  <c r="DB1201" i="1"/>
  <c r="E1201" i="1"/>
  <c r="DB1200" i="1"/>
  <c r="E1200" i="1"/>
  <c r="DB1199" i="1"/>
  <c r="E1199" i="1"/>
  <c r="DB1198" i="1"/>
  <c r="E1198" i="1"/>
  <c r="DB1197" i="1"/>
  <c r="E1197" i="1"/>
  <c r="DB1196" i="1"/>
  <c r="E1196" i="1"/>
  <c r="DB1195" i="1"/>
  <c r="E1195" i="1"/>
  <c r="DB1194" i="1"/>
  <c r="E1194" i="1"/>
  <c r="DB1193" i="1"/>
  <c r="E1193" i="1"/>
  <c r="DB1192" i="1"/>
  <c r="E1192" i="1"/>
  <c r="DB1191" i="1"/>
  <c r="E1191" i="1"/>
  <c r="DB1190" i="1"/>
  <c r="E1190" i="1"/>
  <c r="DB1189" i="1"/>
  <c r="E1189" i="1"/>
  <c r="DB1188" i="1"/>
  <c r="E1188" i="1"/>
  <c r="DB1187" i="1"/>
  <c r="E1187" i="1"/>
  <c r="DB1186" i="1"/>
  <c r="E1186" i="1"/>
  <c r="DB1185" i="1"/>
  <c r="E1185" i="1"/>
  <c r="DB1184" i="1"/>
  <c r="E1184" i="1"/>
  <c r="DB1183" i="1"/>
  <c r="E1183" i="1"/>
  <c r="DB1182" i="1"/>
  <c r="E1182" i="1"/>
  <c r="DB1181" i="1"/>
  <c r="E1181" i="1"/>
  <c r="DB1180" i="1"/>
  <c r="E1180" i="1"/>
  <c r="DB1179" i="1"/>
  <c r="E1179" i="1"/>
  <c r="DB1178" i="1"/>
  <c r="E1178" i="1"/>
  <c r="DB1177" i="1"/>
  <c r="E1177" i="1"/>
  <c r="DB1176" i="1"/>
  <c r="E1176" i="1"/>
  <c r="DB1175" i="1"/>
  <c r="E1175" i="1"/>
  <c r="DB1174" i="1"/>
  <c r="E1174" i="1"/>
  <c r="DB1173" i="1"/>
  <c r="E1173" i="1"/>
  <c r="DB1172" i="1"/>
  <c r="E1172" i="1"/>
  <c r="DB1171" i="1"/>
  <c r="E1171" i="1"/>
  <c r="DB1170" i="1"/>
  <c r="E1170" i="1"/>
  <c r="DB1169" i="1"/>
  <c r="E1169" i="1"/>
  <c r="DB1168" i="1"/>
  <c r="E1168" i="1"/>
  <c r="DB1167" i="1"/>
  <c r="E1167" i="1"/>
  <c r="DB1166" i="1"/>
  <c r="E1166" i="1"/>
  <c r="DB1165" i="1"/>
  <c r="E1165" i="1"/>
  <c r="DB1164" i="1"/>
  <c r="E1164" i="1"/>
  <c r="DB1163" i="1"/>
  <c r="E1163" i="1"/>
  <c r="DB1162" i="1"/>
  <c r="E1162" i="1"/>
  <c r="DB1161" i="1"/>
  <c r="E1161" i="1"/>
  <c r="DB1160" i="1"/>
  <c r="E1160" i="1"/>
  <c r="DB1159" i="1"/>
  <c r="E1159" i="1"/>
  <c r="DB1158" i="1"/>
  <c r="E1158" i="1"/>
  <c r="DB1157" i="1"/>
  <c r="E1157" i="1"/>
  <c r="DB1156" i="1"/>
  <c r="E1156" i="1"/>
  <c r="DB1155" i="1"/>
  <c r="E1155" i="1"/>
  <c r="DB1154" i="1"/>
  <c r="E1154" i="1"/>
  <c r="DB1153" i="1"/>
  <c r="E1153" i="1"/>
  <c r="DB1152" i="1"/>
  <c r="E1152" i="1"/>
  <c r="DB1151" i="1"/>
  <c r="E1151" i="1"/>
  <c r="DB1150" i="1"/>
  <c r="E1150" i="1"/>
  <c r="DB1149" i="1"/>
  <c r="E1149" i="1"/>
  <c r="DB1148" i="1"/>
  <c r="E1148" i="1"/>
  <c r="DB1147" i="1"/>
  <c r="E1147" i="1"/>
  <c r="DB1146" i="1"/>
  <c r="E1146" i="1"/>
  <c r="DB1145" i="1"/>
  <c r="E1145" i="1"/>
  <c r="DB1144" i="1"/>
  <c r="E1144" i="1"/>
  <c r="DB1143" i="1"/>
  <c r="E1143" i="1"/>
  <c r="DB1142" i="1"/>
  <c r="E1142" i="1"/>
  <c r="DB1141" i="1"/>
  <c r="E1141" i="1"/>
  <c r="DB1140" i="1"/>
  <c r="E1140" i="1"/>
  <c r="DB1139" i="1"/>
  <c r="E1139" i="1"/>
  <c r="DB1138" i="1"/>
  <c r="E1138" i="1"/>
  <c r="DB1137" i="1"/>
  <c r="E1137" i="1"/>
  <c r="DB1136" i="1"/>
  <c r="E1136" i="1"/>
  <c r="DB1135" i="1"/>
  <c r="E1135" i="1"/>
  <c r="DB1134" i="1"/>
  <c r="E1134" i="1"/>
  <c r="DB1133" i="1"/>
  <c r="E1133" i="1"/>
  <c r="DB1132" i="1"/>
  <c r="E1132" i="1"/>
  <c r="DB1131" i="1"/>
  <c r="E1131" i="1"/>
  <c r="DB1130" i="1"/>
  <c r="E1130" i="1"/>
  <c r="DB1129" i="1"/>
  <c r="E1129" i="1"/>
  <c r="DB1128" i="1"/>
  <c r="E1128" i="1"/>
  <c r="DB1127" i="1"/>
  <c r="E1127" i="1"/>
  <c r="DB1126" i="1"/>
  <c r="E1126" i="1"/>
  <c r="DB1125" i="1"/>
  <c r="E1125" i="1"/>
  <c r="DB1124" i="1"/>
  <c r="E1124" i="1"/>
  <c r="DB1123" i="1"/>
  <c r="E1123" i="1"/>
  <c r="DB1122" i="1"/>
  <c r="E1122" i="1"/>
  <c r="DB1121" i="1"/>
  <c r="E1121" i="1"/>
  <c r="DB1120" i="1"/>
  <c r="E1120" i="1"/>
  <c r="DB1119" i="1"/>
  <c r="E1119" i="1"/>
  <c r="DB1118" i="1"/>
  <c r="E1118" i="1"/>
  <c r="DB1117" i="1"/>
  <c r="E1117" i="1"/>
  <c r="DB1116" i="1"/>
  <c r="E1116" i="1"/>
  <c r="DB1115" i="1"/>
  <c r="E1115" i="1"/>
  <c r="DB1114" i="1"/>
  <c r="E1114" i="1"/>
  <c r="DB1113" i="1"/>
  <c r="E1113" i="1"/>
  <c r="DB1112" i="1"/>
  <c r="E1112" i="1"/>
  <c r="DB1111" i="1"/>
  <c r="E1111" i="1"/>
  <c r="DB1110" i="1"/>
  <c r="E1110" i="1"/>
  <c r="DB1109" i="1"/>
  <c r="E1109" i="1"/>
  <c r="DB1108" i="1"/>
  <c r="E1108" i="1"/>
  <c r="DB1107" i="1"/>
  <c r="E1107" i="1"/>
  <c r="DB1106" i="1"/>
  <c r="E1106" i="1"/>
  <c r="DB1105" i="1"/>
  <c r="E1105" i="1"/>
  <c r="DB1104" i="1"/>
  <c r="E1104" i="1"/>
  <c r="DB1103" i="1"/>
  <c r="E1103" i="1"/>
  <c r="DB1102" i="1"/>
  <c r="E1102" i="1"/>
  <c r="DB1101" i="1"/>
  <c r="E1101" i="1"/>
  <c r="DB1100" i="1"/>
  <c r="E1100" i="1"/>
  <c r="DB1099" i="1"/>
  <c r="E1099" i="1"/>
  <c r="DB1098" i="1"/>
  <c r="E1098" i="1"/>
  <c r="DB1097" i="1"/>
  <c r="E1097" i="1"/>
  <c r="DB1096" i="1"/>
  <c r="E1096" i="1"/>
  <c r="DB1095" i="1"/>
  <c r="E1095" i="1"/>
  <c r="DB1094" i="1"/>
  <c r="E1094" i="1"/>
  <c r="DB1093" i="1"/>
  <c r="E1093" i="1"/>
  <c r="DB1092" i="1"/>
  <c r="E1092" i="1"/>
  <c r="DB1091" i="1"/>
  <c r="E1091" i="1"/>
  <c r="DB1090" i="1"/>
  <c r="E1090" i="1"/>
  <c r="DB1089" i="1"/>
  <c r="E1089" i="1"/>
  <c r="DB1088" i="1"/>
  <c r="E1088" i="1"/>
  <c r="DB1087" i="1"/>
  <c r="E1087" i="1"/>
  <c r="DB1086" i="1"/>
  <c r="E1086" i="1"/>
  <c r="DB1085" i="1"/>
  <c r="E1085" i="1"/>
  <c r="DB1084" i="1"/>
  <c r="E1084" i="1"/>
  <c r="DB1083" i="1"/>
  <c r="E1083" i="1"/>
  <c r="DB1082" i="1"/>
  <c r="E1082" i="1"/>
  <c r="DB1081" i="1"/>
  <c r="E1081" i="1"/>
  <c r="DB1080" i="1"/>
  <c r="E1080" i="1"/>
  <c r="DB1079" i="1"/>
  <c r="E1079" i="1"/>
  <c r="DB1078" i="1"/>
  <c r="E1078" i="1"/>
  <c r="DB1077" i="1"/>
  <c r="E1077" i="1"/>
  <c r="DB1076" i="1"/>
  <c r="E1076" i="1"/>
  <c r="DB1075" i="1"/>
  <c r="E1075" i="1"/>
  <c r="DB1074" i="1"/>
  <c r="E1074" i="1"/>
  <c r="DB1073" i="1"/>
  <c r="E1073" i="1"/>
  <c r="DB1072" i="1"/>
  <c r="E1072" i="1"/>
  <c r="DB1071" i="1"/>
  <c r="E1071" i="1"/>
  <c r="DB1070" i="1"/>
  <c r="E1070" i="1"/>
  <c r="DB1069" i="1"/>
  <c r="E1069" i="1"/>
  <c r="DB1068" i="1"/>
  <c r="E1068" i="1"/>
  <c r="DB1067" i="1"/>
  <c r="E1067" i="1"/>
  <c r="DB1066" i="1"/>
  <c r="E1066" i="1"/>
  <c r="DB1065" i="1"/>
  <c r="E1065" i="1"/>
  <c r="DB1064" i="1"/>
  <c r="E1064" i="1"/>
  <c r="DB1063" i="1"/>
  <c r="E1063" i="1"/>
  <c r="DB1062" i="1"/>
  <c r="E1062" i="1"/>
  <c r="DB1061" i="1"/>
  <c r="E1061" i="1"/>
  <c r="DB1060" i="1"/>
  <c r="E1060" i="1"/>
  <c r="DB1059" i="1"/>
  <c r="E1059" i="1"/>
  <c r="DB1058" i="1"/>
  <c r="E1058" i="1"/>
  <c r="DB1057" i="1"/>
  <c r="E1057" i="1"/>
  <c r="DB1056" i="1"/>
  <c r="E1056" i="1"/>
  <c r="DB1055" i="1"/>
  <c r="E1055" i="1"/>
  <c r="DB1054" i="1"/>
  <c r="E1054" i="1"/>
  <c r="DB1053" i="1"/>
  <c r="E1053" i="1"/>
  <c r="DB1052" i="1"/>
  <c r="E1052" i="1"/>
  <c r="DB1051" i="1"/>
  <c r="E1051" i="1"/>
  <c r="DB1050" i="1"/>
  <c r="E1050" i="1"/>
  <c r="DB1049" i="1"/>
  <c r="E1049" i="1"/>
  <c r="DB1048" i="1"/>
  <c r="E1048" i="1"/>
  <c r="DB1047" i="1"/>
  <c r="E1047" i="1"/>
  <c r="DB1046" i="1"/>
  <c r="E1046" i="1"/>
  <c r="DB1045" i="1"/>
  <c r="E1045" i="1"/>
  <c r="DB1044" i="1"/>
  <c r="E1044" i="1"/>
  <c r="DB1043" i="1"/>
  <c r="E1043" i="1"/>
  <c r="DB1042" i="1"/>
  <c r="E1042" i="1"/>
  <c r="DB1041" i="1"/>
  <c r="E1041" i="1"/>
  <c r="DB1040" i="1"/>
  <c r="E1040" i="1"/>
  <c r="DB1039" i="1"/>
  <c r="E1039" i="1"/>
  <c r="DB1038" i="1"/>
  <c r="E1038" i="1"/>
  <c r="DB1037" i="1"/>
  <c r="E1037" i="1"/>
  <c r="DB1036" i="1"/>
  <c r="E1036" i="1"/>
  <c r="DB1035" i="1"/>
  <c r="E1035" i="1"/>
  <c r="DB1034" i="1"/>
  <c r="E1034" i="1"/>
  <c r="DB1033" i="1"/>
  <c r="E1033" i="1"/>
  <c r="DB1032" i="1"/>
  <c r="E1032" i="1"/>
  <c r="DB1031" i="1"/>
  <c r="E1031" i="1"/>
  <c r="DB1030" i="1"/>
  <c r="E1030" i="1"/>
  <c r="DB1029" i="1"/>
  <c r="E1029" i="1"/>
  <c r="DB1028" i="1"/>
  <c r="E1028" i="1"/>
  <c r="DB1027" i="1"/>
  <c r="E1027" i="1"/>
  <c r="DB1026" i="1"/>
  <c r="E1026" i="1"/>
  <c r="DB1025" i="1"/>
  <c r="E1025" i="1"/>
  <c r="DB1024" i="1"/>
  <c r="E1024" i="1"/>
  <c r="DB1023" i="1"/>
  <c r="E1023" i="1"/>
  <c r="DB1022" i="1"/>
  <c r="E1022" i="1"/>
  <c r="DB1021" i="1"/>
  <c r="E1021" i="1"/>
  <c r="DB1020" i="1"/>
  <c r="E1020" i="1"/>
  <c r="DB1019" i="1"/>
  <c r="E1019" i="1"/>
  <c r="DB1018" i="1"/>
  <c r="E1018" i="1"/>
  <c r="DB1017" i="1"/>
  <c r="E1017" i="1"/>
  <c r="DB1016" i="1"/>
  <c r="E1016" i="1"/>
  <c r="DB1015" i="1"/>
  <c r="E1015" i="1"/>
  <c r="DB1014" i="1"/>
  <c r="E1014" i="1"/>
  <c r="DB1013" i="1"/>
  <c r="E1013" i="1"/>
  <c r="DB1012" i="1"/>
  <c r="E1012" i="1"/>
  <c r="DB1011" i="1"/>
  <c r="E1011" i="1"/>
  <c r="DB1010" i="1"/>
  <c r="E1010" i="1"/>
  <c r="DB1009" i="1"/>
  <c r="E1009" i="1"/>
  <c r="DB1008" i="1"/>
  <c r="E1008" i="1"/>
  <c r="DB1007" i="1"/>
  <c r="E1007" i="1"/>
  <c r="DB1006" i="1"/>
  <c r="E1006" i="1"/>
  <c r="DB1005" i="1"/>
  <c r="E1005" i="1"/>
  <c r="DB1004" i="1"/>
  <c r="E1004" i="1"/>
  <c r="DB1003" i="1"/>
  <c r="E1003" i="1"/>
  <c r="DB1002" i="1"/>
  <c r="E1002" i="1"/>
  <c r="DB1001" i="1"/>
  <c r="E1001" i="1"/>
  <c r="DB1000" i="1"/>
  <c r="E1000" i="1"/>
  <c r="DB999" i="1"/>
  <c r="E999" i="1"/>
  <c r="DB998" i="1"/>
  <c r="E998" i="1"/>
  <c r="DB997" i="1"/>
  <c r="E997" i="1"/>
  <c r="DB996" i="1"/>
  <c r="E996" i="1"/>
  <c r="DB995" i="1"/>
  <c r="E995" i="1"/>
  <c r="DB994" i="1"/>
  <c r="E994" i="1"/>
  <c r="DB993" i="1"/>
  <c r="E993" i="1"/>
  <c r="DB992" i="1"/>
  <c r="E992" i="1"/>
  <c r="DB991" i="1"/>
  <c r="E991" i="1"/>
  <c r="DB990" i="1"/>
  <c r="E990" i="1"/>
  <c r="DB989" i="1"/>
  <c r="E989" i="1"/>
  <c r="DB988" i="1"/>
  <c r="E988" i="1"/>
  <c r="DB987" i="1"/>
  <c r="E987" i="1"/>
  <c r="DB986" i="1"/>
  <c r="E986" i="1"/>
  <c r="DB985" i="1"/>
  <c r="E985" i="1"/>
  <c r="DB984" i="1"/>
  <c r="E984" i="1"/>
  <c r="DB983" i="1"/>
  <c r="E983" i="1"/>
  <c r="DB982" i="1"/>
  <c r="E982" i="1"/>
  <c r="DB981" i="1"/>
  <c r="E981" i="1"/>
  <c r="DB980" i="1"/>
  <c r="E980" i="1"/>
  <c r="DB979" i="1"/>
  <c r="E979" i="1"/>
  <c r="DB978" i="1"/>
  <c r="E978" i="1"/>
  <c r="DB977" i="1"/>
  <c r="E977" i="1"/>
  <c r="DB976" i="1"/>
  <c r="E976" i="1"/>
  <c r="DB975" i="1"/>
  <c r="E975" i="1"/>
  <c r="DB974" i="1"/>
  <c r="E974" i="1"/>
  <c r="DB973" i="1"/>
  <c r="E973" i="1"/>
  <c r="DB972" i="1"/>
  <c r="E972" i="1"/>
  <c r="DB971" i="1"/>
  <c r="E971" i="1"/>
  <c r="DB970" i="1"/>
  <c r="E970" i="1"/>
  <c r="DB969" i="1"/>
  <c r="E969" i="1"/>
  <c r="DB968" i="1"/>
  <c r="E968" i="1"/>
  <c r="DB967" i="1"/>
  <c r="E967" i="1"/>
  <c r="DB966" i="1"/>
  <c r="E966" i="1"/>
  <c r="DB965" i="1"/>
  <c r="E965" i="1"/>
  <c r="DB964" i="1"/>
  <c r="E964" i="1"/>
  <c r="DB963" i="1"/>
  <c r="E963" i="1"/>
  <c r="DB962" i="1"/>
  <c r="E962" i="1"/>
  <c r="DB961" i="1"/>
  <c r="E961" i="1"/>
  <c r="DB960" i="1"/>
  <c r="E960" i="1"/>
  <c r="DB959" i="1"/>
  <c r="E959" i="1"/>
  <c r="DB958" i="1"/>
  <c r="E958" i="1"/>
  <c r="DB957" i="1"/>
  <c r="E957" i="1"/>
  <c r="DB956" i="1"/>
  <c r="E956" i="1"/>
  <c r="DB955" i="1"/>
  <c r="E955" i="1"/>
  <c r="DB954" i="1"/>
  <c r="E954" i="1"/>
  <c r="DB953" i="1"/>
  <c r="E953" i="1"/>
  <c r="DB952" i="1"/>
  <c r="E952" i="1"/>
  <c r="DB951" i="1"/>
  <c r="E951" i="1"/>
  <c r="DB950" i="1"/>
  <c r="E950" i="1"/>
  <c r="DB949" i="1"/>
  <c r="E949" i="1"/>
  <c r="DB948" i="1"/>
  <c r="E948" i="1"/>
  <c r="DB947" i="1"/>
  <c r="E947" i="1"/>
  <c r="DB946" i="1"/>
  <c r="E946" i="1"/>
  <c r="DB945" i="1"/>
  <c r="E945" i="1"/>
  <c r="DB944" i="1"/>
  <c r="E944" i="1"/>
  <c r="DB943" i="1"/>
  <c r="E943" i="1"/>
  <c r="DB942" i="1"/>
  <c r="E942" i="1"/>
  <c r="DB941" i="1"/>
  <c r="E941" i="1"/>
  <c r="DB940" i="1"/>
  <c r="E940" i="1"/>
  <c r="DB939" i="1"/>
  <c r="E939" i="1"/>
  <c r="DB938" i="1"/>
  <c r="E938" i="1"/>
  <c r="DB937" i="1"/>
  <c r="E937" i="1"/>
  <c r="DB936" i="1"/>
  <c r="E936" i="1"/>
  <c r="DB935" i="1"/>
  <c r="E935" i="1"/>
  <c r="DB934" i="1"/>
  <c r="E934" i="1"/>
  <c r="DB933" i="1"/>
  <c r="E933" i="1"/>
  <c r="DB932" i="1"/>
  <c r="E932" i="1"/>
  <c r="DB931" i="1"/>
  <c r="E931" i="1"/>
  <c r="DB930" i="1"/>
  <c r="E930" i="1"/>
  <c r="DB929" i="1"/>
  <c r="E929" i="1"/>
  <c r="DB928" i="1"/>
  <c r="E928" i="1"/>
  <c r="DB927" i="1"/>
  <c r="E927" i="1"/>
  <c r="DB926" i="1"/>
  <c r="E926" i="1"/>
  <c r="DB925" i="1"/>
  <c r="E925" i="1"/>
  <c r="DB924" i="1"/>
  <c r="E924" i="1"/>
  <c r="DB923" i="1"/>
  <c r="E923" i="1"/>
  <c r="DB922" i="1"/>
  <c r="E922" i="1"/>
  <c r="DB921" i="1"/>
  <c r="E921" i="1"/>
  <c r="DB920" i="1"/>
  <c r="E920" i="1"/>
  <c r="DB919" i="1"/>
  <c r="E919" i="1"/>
  <c r="DB918" i="1"/>
  <c r="E918" i="1"/>
  <c r="DB917" i="1"/>
  <c r="E917" i="1"/>
  <c r="DB916" i="1"/>
  <c r="E916" i="1"/>
  <c r="DB915" i="1"/>
  <c r="E915" i="1"/>
  <c r="DB914" i="1"/>
  <c r="E914" i="1"/>
  <c r="DB913" i="1"/>
  <c r="E913" i="1"/>
  <c r="DB912" i="1"/>
  <c r="E912" i="1"/>
  <c r="DB911" i="1"/>
  <c r="E911" i="1"/>
  <c r="DB910" i="1"/>
  <c r="E910" i="1"/>
  <c r="DB909" i="1"/>
  <c r="E909" i="1"/>
  <c r="DB908" i="1"/>
  <c r="E908" i="1"/>
  <c r="DB907" i="1"/>
  <c r="E907" i="1"/>
  <c r="DB906" i="1"/>
  <c r="E906" i="1"/>
  <c r="DB905" i="1"/>
  <c r="E905" i="1"/>
  <c r="DB904" i="1"/>
  <c r="E904" i="1"/>
  <c r="DB903" i="1"/>
  <c r="E903" i="1"/>
  <c r="DB902" i="1"/>
  <c r="E902" i="1"/>
  <c r="DB901" i="1"/>
  <c r="E901" i="1"/>
  <c r="DB900" i="1"/>
  <c r="E900" i="1"/>
  <c r="DB899" i="1"/>
  <c r="E899" i="1"/>
  <c r="DB898" i="1"/>
  <c r="E898" i="1"/>
  <c r="DB897" i="1"/>
  <c r="E897" i="1"/>
  <c r="DB896" i="1"/>
  <c r="E896" i="1"/>
  <c r="DB895" i="1"/>
  <c r="E895" i="1"/>
  <c r="DB894" i="1"/>
  <c r="E894" i="1"/>
  <c r="DB893" i="1"/>
  <c r="E893" i="1"/>
  <c r="DB892" i="1"/>
  <c r="E892" i="1"/>
  <c r="DB891" i="1"/>
  <c r="E891" i="1"/>
  <c r="DB890" i="1"/>
  <c r="E890" i="1"/>
  <c r="DB889" i="1"/>
  <c r="E889" i="1"/>
  <c r="DB888" i="1"/>
  <c r="E888" i="1"/>
  <c r="DB887" i="1"/>
  <c r="E887" i="1"/>
  <c r="DB886" i="1"/>
  <c r="E886" i="1"/>
  <c r="DB885" i="1"/>
  <c r="E885" i="1"/>
  <c r="DB884" i="1"/>
  <c r="E884" i="1"/>
  <c r="DB883" i="1"/>
  <c r="E883" i="1"/>
  <c r="DB882" i="1"/>
  <c r="E882" i="1"/>
  <c r="DB881" i="1"/>
  <c r="E881" i="1"/>
  <c r="DB880" i="1"/>
  <c r="E880" i="1"/>
  <c r="DB879" i="1"/>
  <c r="E879" i="1"/>
  <c r="DB878" i="1"/>
  <c r="E878" i="1"/>
  <c r="DB877" i="1"/>
  <c r="E877" i="1"/>
  <c r="DB876" i="1"/>
  <c r="E876" i="1"/>
  <c r="DB875" i="1"/>
  <c r="E875" i="1"/>
  <c r="DB874" i="1"/>
  <c r="E874" i="1"/>
  <c r="DB873" i="1"/>
  <c r="E873" i="1"/>
  <c r="DB872" i="1"/>
  <c r="E872" i="1"/>
  <c r="DB871" i="1"/>
  <c r="E871" i="1"/>
  <c r="DB870" i="1"/>
  <c r="E870" i="1"/>
  <c r="DB869" i="1"/>
  <c r="E869" i="1"/>
  <c r="DB868" i="1"/>
  <c r="E868" i="1"/>
  <c r="DB867" i="1"/>
  <c r="E867" i="1"/>
  <c r="DB866" i="1"/>
  <c r="E866" i="1"/>
  <c r="DB865" i="1"/>
  <c r="E865" i="1"/>
  <c r="DB864" i="1"/>
  <c r="E864" i="1"/>
  <c r="DB863" i="1"/>
  <c r="E863" i="1"/>
  <c r="DB862" i="1"/>
  <c r="E862" i="1"/>
  <c r="DB861" i="1"/>
  <c r="E861" i="1"/>
  <c r="DB860" i="1"/>
  <c r="E860" i="1"/>
  <c r="DB859" i="1"/>
  <c r="E859" i="1"/>
  <c r="DB858" i="1"/>
  <c r="E858" i="1"/>
  <c r="DB857" i="1"/>
  <c r="E857" i="1"/>
  <c r="DB856" i="1"/>
  <c r="E856" i="1"/>
  <c r="DB855" i="1"/>
  <c r="E855" i="1"/>
  <c r="DB854" i="1"/>
  <c r="E854" i="1"/>
  <c r="DB853" i="1"/>
  <c r="E853" i="1"/>
  <c r="DB852" i="1"/>
  <c r="E852" i="1"/>
  <c r="DB851" i="1"/>
  <c r="E851" i="1"/>
  <c r="DB850" i="1"/>
  <c r="E850" i="1"/>
  <c r="DB849" i="1"/>
  <c r="E849" i="1"/>
  <c r="DB848" i="1"/>
  <c r="E848" i="1"/>
  <c r="DB847" i="1"/>
  <c r="E847" i="1"/>
  <c r="DB846" i="1"/>
  <c r="E846" i="1"/>
  <c r="DB845" i="1"/>
  <c r="E845" i="1"/>
  <c r="DB844" i="1"/>
  <c r="E844" i="1"/>
  <c r="DB843" i="1"/>
  <c r="E843" i="1"/>
  <c r="DB842" i="1"/>
  <c r="E842" i="1"/>
  <c r="DB841" i="1"/>
  <c r="E841" i="1"/>
  <c r="DB840" i="1"/>
  <c r="E840" i="1"/>
  <c r="DB839" i="1"/>
  <c r="E839" i="1"/>
  <c r="DB838" i="1"/>
  <c r="E838" i="1"/>
  <c r="DB837" i="1"/>
  <c r="E837" i="1"/>
  <c r="DB836" i="1"/>
  <c r="E836" i="1"/>
  <c r="DB835" i="1"/>
  <c r="E835" i="1"/>
  <c r="DB834" i="1"/>
  <c r="E834" i="1"/>
  <c r="DB833" i="1"/>
  <c r="E833" i="1"/>
  <c r="DB832" i="1"/>
  <c r="E832" i="1"/>
  <c r="DB831" i="1"/>
  <c r="E831" i="1"/>
  <c r="DB830" i="1"/>
  <c r="E830" i="1"/>
  <c r="DB829" i="1"/>
  <c r="E829" i="1"/>
  <c r="DB828" i="1"/>
  <c r="E828" i="1"/>
  <c r="DB827" i="1"/>
  <c r="E827" i="1"/>
  <c r="DB826" i="1"/>
  <c r="E826" i="1"/>
  <c r="DB825" i="1"/>
  <c r="E825" i="1"/>
  <c r="DB824" i="1"/>
  <c r="E824" i="1"/>
  <c r="DB823" i="1"/>
  <c r="E823" i="1"/>
  <c r="DB822" i="1"/>
  <c r="E822" i="1"/>
  <c r="DB821" i="1"/>
  <c r="E821" i="1"/>
  <c r="DB820" i="1"/>
  <c r="E820" i="1"/>
  <c r="DB819" i="1"/>
  <c r="E819" i="1"/>
  <c r="DB818" i="1"/>
  <c r="E818" i="1"/>
  <c r="DB817" i="1"/>
  <c r="E817" i="1"/>
  <c r="DB816" i="1"/>
  <c r="E816" i="1"/>
  <c r="DB815" i="1"/>
  <c r="E815" i="1"/>
  <c r="DB814" i="1"/>
  <c r="E814" i="1"/>
  <c r="DB813" i="1"/>
  <c r="E813" i="1"/>
  <c r="DB812" i="1"/>
  <c r="E812" i="1"/>
  <c r="DB811" i="1"/>
  <c r="E811" i="1"/>
  <c r="DB810" i="1"/>
  <c r="E810" i="1"/>
  <c r="DB809" i="1"/>
  <c r="E809" i="1"/>
  <c r="DB808" i="1"/>
  <c r="E808" i="1"/>
  <c r="DB807" i="1"/>
  <c r="E807" i="1"/>
  <c r="DB806" i="1"/>
  <c r="E806" i="1"/>
  <c r="DB805" i="1"/>
  <c r="E805" i="1"/>
  <c r="DB804" i="1"/>
  <c r="E804" i="1"/>
  <c r="DB803" i="1"/>
  <c r="E803" i="1"/>
  <c r="DB802" i="1"/>
  <c r="E802" i="1"/>
  <c r="DB801" i="1"/>
  <c r="E801" i="1"/>
  <c r="DB800" i="1"/>
  <c r="E800" i="1"/>
  <c r="DB799" i="1"/>
  <c r="E799" i="1"/>
  <c r="DB798" i="1"/>
  <c r="E798" i="1"/>
  <c r="DB797" i="1"/>
  <c r="E797" i="1"/>
  <c r="DB796" i="1"/>
  <c r="E796" i="1"/>
  <c r="DB795" i="1"/>
  <c r="E795" i="1"/>
  <c r="DB794" i="1"/>
  <c r="E794" i="1"/>
  <c r="DB793" i="1"/>
  <c r="E793" i="1"/>
  <c r="DB792" i="1"/>
  <c r="E792" i="1"/>
  <c r="DB791" i="1"/>
  <c r="E791" i="1"/>
  <c r="DB790" i="1"/>
  <c r="E790" i="1"/>
  <c r="DB789" i="1"/>
  <c r="E789" i="1"/>
  <c r="DB788" i="1"/>
  <c r="E788" i="1"/>
  <c r="DB787" i="1"/>
  <c r="E787" i="1"/>
  <c r="DB786" i="1"/>
  <c r="E786" i="1"/>
  <c r="DB785" i="1"/>
  <c r="E785" i="1"/>
  <c r="DB784" i="1"/>
  <c r="E784" i="1"/>
  <c r="DB783" i="1"/>
  <c r="E783" i="1"/>
  <c r="DB782" i="1"/>
  <c r="E782" i="1"/>
  <c r="DB781" i="1"/>
  <c r="E781" i="1"/>
  <c r="DB780" i="1"/>
  <c r="E780" i="1"/>
  <c r="DB779" i="1"/>
  <c r="E779" i="1"/>
  <c r="DB778" i="1"/>
  <c r="E778" i="1"/>
  <c r="DB777" i="1"/>
  <c r="E777" i="1"/>
  <c r="DB776" i="1"/>
  <c r="E776" i="1"/>
  <c r="DB775" i="1"/>
  <c r="E775" i="1"/>
  <c r="DB774" i="1"/>
  <c r="E774" i="1"/>
  <c r="DB773" i="1"/>
  <c r="E773" i="1"/>
  <c r="DB772" i="1"/>
  <c r="E772" i="1"/>
  <c r="DB771" i="1"/>
  <c r="E771" i="1"/>
  <c r="DB770" i="1"/>
  <c r="E770" i="1"/>
  <c r="DB769" i="1"/>
  <c r="E769" i="1"/>
  <c r="DB768" i="1"/>
  <c r="E768" i="1"/>
  <c r="DB767" i="1"/>
  <c r="E767" i="1"/>
  <c r="DB766" i="1"/>
  <c r="E766" i="1"/>
  <c r="DB765" i="1"/>
  <c r="E765" i="1"/>
  <c r="DB764" i="1"/>
  <c r="E764" i="1"/>
  <c r="DB763" i="1"/>
  <c r="E763" i="1"/>
  <c r="DB762" i="1"/>
  <c r="E762" i="1"/>
  <c r="DB761" i="1"/>
  <c r="E761" i="1"/>
  <c r="DB760" i="1"/>
  <c r="E760" i="1"/>
  <c r="DB759" i="1"/>
  <c r="E759" i="1"/>
  <c r="DB758" i="1"/>
  <c r="E758" i="1"/>
  <c r="DB757" i="1"/>
  <c r="E757" i="1"/>
  <c r="DB756" i="1"/>
  <c r="E756" i="1"/>
  <c r="DB755" i="1"/>
  <c r="E755" i="1"/>
  <c r="DB754" i="1"/>
  <c r="E754" i="1"/>
  <c r="DB753" i="1"/>
  <c r="E753" i="1"/>
  <c r="DB752" i="1"/>
  <c r="E752" i="1"/>
  <c r="DB751" i="1"/>
  <c r="E751" i="1"/>
  <c r="DB750" i="1"/>
  <c r="E750" i="1"/>
  <c r="DB749" i="1"/>
  <c r="E749" i="1"/>
  <c r="DB748" i="1"/>
  <c r="E748" i="1"/>
  <c r="DB747" i="1"/>
  <c r="E747" i="1"/>
  <c r="DB746" i="1"/>
  <c r="E746" i="1"/>
  <c r="DB745" i="1"/>
  <c r="E745" i="1"/>
  <c r="DB744" i="1"/>
  <c r="E744" i="1"/>
  <c r="DB743" i="1"/>
  <c r="E743" i="1"/>
  <c r="DB742" i="1"/>
  <c r="E742" i="1"/>
  <c r="DB741" i="1"/>
  <c r="E741" i="1"/>
  <c r="DB740" i="1"/>
  <c r="E740" i="1"/>
  <c r="DB739" i="1"/>
  <c r="E739" i="1"/>
  <c r="DB738" i="1"/>
  <c r="E738" i="1"/>
  <c r="DB737" i="1"/>
  <c r="E737" i="1"/>
  <c r="DB736" i="1"/>
  <c r="E736" i="1"/>
  <c r="DB735" i="1"/>
  <c r="E735" i="1"/>
  <c r="DB734" i="1"/>
  <c r="E734" i="1"/>
  <c r="DB733" i="1"/>
  <c r="E733" i="1"/>
  <c r="DB732" i="1"/>
  <c r="E732" i="1"/>
  <c r="DB731" i="1"/>
  <c r="E731" i="1"/>
  <c r="DB730" i="1"/>
  <c r="E730" i="1"/>
  <c r="DB729" i="1"/>
  <c r="E729" i="1"/>
  <c r="DB728" i="1"/>
  <c r="E728" i="1"/>
  <c r="DB727" i="1"/>
  <c r="E727" i="1"/>
  <c r="DB726" i="1"/>
  <c r="E726" i="1"/>
  <c r="DB725" i="1"/>
  <c r="E725" i="1"/>
  <c r="DB724" i="1"/>
  <c r="E724" i="1"/>
  <c r="DB723" i="1"/>
  <c r="E723" i="1"/>
  <c r="DB722" i="1"/>
  <c r="E722" i="1"/>
  <c r="DB721" i="1"/>
  <c r="E721" i="1"/>
  <c r="DB720" i="1"/>
  <c r="E720" i="1"/>
  <c r="DB719" i="1"/>
  <c r="E719" i="1"/>
  <c r="DB718" i="1"/>
  <c r="E718" i="1"/>
  <c r="DB717" i="1"/>
  <c r="E717" i="1"/>
  <c r="DB716" i="1"/>
  <c r="E716" i="1"/>
  <c r="DB715" i="1"/>
  <c r="E715" i="1"/>
  <c r="DB714" i="1"/>
  <c r="E714" i="1"/>
  <c r="DB713" i="1"/>
  <c r="E713" i="1"/>
  <c r="DB712" i="1"/>
  <c r="E712" i="1"/>
  <c r="DB711" i="1"/>
  <c r="E711" i="1"/>
  <c r="DB710" i="1"/>
  <c r="E710" i="1"/>
  <c r="DB709" i="1"/>
  <c r="E709" i="1"/>
  <c r="DB708" i="1"/>
  <c r="E708" i="1"/>
  <c r="DB707" i="1"/>
  <c r="E707" i="1"/>
  <c r="DB706" i="1"/>
  <c r="E706" i="1"/>
  <c r="DB705" i="1"/>
  <c r="E705" i="1"/>
  <c r="DB704" i="1"/>
  <c r="E704" i="1"/>
  <c r="DB703" i="1"/>
  <c r="E703" i="1"/>
  <c r="DB702" i="1"/>
  <c r="E702" i="1"/>
  <c r="DB701" i="1"/>
  <c r="E701" i="1"/>
  <c r="DB700" i="1"/>
  <c r="E700" i="1"/>
  <c r="DB699" i="1"/>
  <c r="E699" i="1"/>
  <c r="DB698" i="1"/>
  <c r="E698" i="1"/>
  <c r="DB697" i="1"/>
  <c r="E697" i="1"/>
  <c r="DB696" i="1"/>
  <c r="E696" i="1"/>
  <c r="DB695" i="1"/>
  <c r="E695" i="1"/>
  <c r="DB694" i="1"/>
  <c r="E694" i="1"/>
  <c r="DB693" i="1"/>
  <c r="E693" i="1"/>
  <c r="DB692" i="1"/>
  <c r="E692" i="1"/>
  <c r="DB691" i="1"/>
  <c r="E691" i="1"/>
  <c r="DB690" i="1"/>
  <c r="E690" i="1"/>
  <c r="DB689" i="1"/>
  <c r="E689" i="1"/>
  <c r="DB688" i="1"/>
  <c r="E688" i="1"/>
  <c r="DB687" i="1"/>
  <c r="E687" i="1"/>
  <c r="DB686" i="1"/>
  <c r="E686" i="1"/>
  <c r="DB685" i="1"/>
  <c r="E685" i="1"/>
  <c r="DB684" i="1"/>
  <c r="E684" i="1"/>
  <c r="DB683" i="1"/>
  <c r="E683" i="1"/>
  <c r="DB682" i="1"/>
  <c r="E682" i="1"/>
  <c r="DB681" i="1"/>
  <c r="E681" i="1"/>
  <c r="DB680" i="1"/>
  <c r="E680" i="1"/>
  <c r="DB679" i="1"/>
  <c r="E679" i="1"/>
  <c r="DB678" i="1"/>
  <c r="E678" i="1"/>
  <c r="DB677" i="1"/>
  <c r="E677" i="1"/>
  <c r="DB676" i="1"/>
  <c r="E676" i="1"/>
  <c r="DB675" i="1"/>
  <c r="E675" i="1"/>
  <c r="DB674" i="1"/>
  <c r="E674" i="1"/>
  <c r="DB673" i="1"/>
  <c r="E673" i="1"/>
  <c r="DB672" i="1"/>
  <c r="E672" i="1"/>
  <c r="DB671" i="1"/>
  <c r="E671" i="1"/>
  <c r="DB670" i="1"/>
  <c r="E670" i="1"/>
  <c r="DB669" i="1"/>
  <c r="E669" i="1"/>
  <c r="DB668" i="1"/>
  <c r="E668" i="1"/>
  <c r="DB667" i="1"/>
  <c r="E667" i="1"/>
  <c r="DB666" i="1"/>
  <c r="E666" i="1"/>
  <c r="DB665" i="1"/>
  <c r="E665" i="1"/>
  <c r="DB664" i="1"/>
  <c r="E664" i="1"/>
  <c r="DB663" i="1"/>
  <c r="E663" i="1"/>
  <c r="DB662" i="1"/>
  <c r="E662" i="1"/>
  <c r="DB661" i="1"/>
  <c r="E661" i="1"/>
  <c r="DB660" i="1"/>
  <c r="E660" i="1"/>
  <c r="DB659" i="1"/>
  <c r="E659" i="1"/>
  <c r="DB658" i="1"/>
  <c r="E658" i="1"/>
  <c r="DB657" i="1"/>
  <c r="E657" i="1"/>
  <c r="DB656" i="1"/>
  <c r="E656" i="1"/>
  <c r="DB655" i="1"/>
  <c r="E655" i="1"/>
  <c r="DB654" i="1"/>
  <c r="E654" i="1"/>
  <c r="DB653" i="1"/>
  <c r="E653" i="1"/>
  <c r="DB652" i="1"/>
  <c r="E652" i="1"/>
  <c r="DB651" i="1"/>
  <c r="E651" i="1"/>
  <c r="DB650" i="1"/>
  <c r="E650" i="1"/>
  <c r="DB649" i="1"/>
  <c r="E649" i="1"/>
  <c r="DB648" i="1"/>
  <c r="E648" i="1"/>
  <c r="DB647" i="1"/>
  <c r="E647" i="1"/>
  <c r="DB646" i="1"/>
  <c r="E646" i="1"/>
  <c r="DB645" i="1"/>
  <c r="E645" i="1"/>
  <c r="DB644" i="1"/>
  <c r="E644" i="1"/>
  <c r="DB643" i="1"/>
  <c r="E643" i="1"/>
  <c r="DB642" i="1"/>
  <c r="E642" i="1"/>
  <c r="DB641" i="1"/>
  <c r="E641" i="1"/>
  <c r="DB640" i="1"/>
  <c r="E640" i="1"/>
  <c r="DB639" i="1"/>
  <c r="E639" i="1"/>
  <c r="DB638" i="1"/>
  <c r="E638" i="1"/>
  <c r="DB637" i="1"/>
  <c r="E637" i="1"/>
  <c r="DB636" i="1"/>
  <c r="E636" i="1"/>
  <c r="DB635" i="1"/>
  <c r="E635" i="1"/>
  <c r="DB634" i="1"/>
  <c r="E634" i="1"/>
  <c r="DB633" i="1"/>
  <c r="E633" i="1"/>
  <c r="DB632" i="1"/>
  <c r="E632" i="1"/>
  <c r="DB631" i="1"/>
  <c r="E631" i="1"/>
  <c r="DB630" i="1"/>
  <c r="E630" i="1"/>
  <c r="DB629" i="1"/>
  <c r="E629" i="1"/>
  <c r="DB628" i="1"/>
  <c r="E628" i="1"/>
  <c r="DB627" i="1"/>
  <c r="E627" i="1"/>
  <c r="DB626" i="1"/>
  <c r="E626" i="1"/>
  <c r="DB625" i="1"/>
  <c r="E625" i="1"/>
  <c r="DB624" i="1"/>
  <c r="E624" i="1"/>
  <c r="DB623" i="1"/>
  <c r="E623" i="1"/>
  <c r="DB622" i="1"/>
  <c r="E622" i="1"/>
  <c r="DB621" i="1"/>
  <c r="E621" i="1"/>
  <c r="DB620" i="1"/>
  <c r="E620" i="1"/>
  <c r="DB619" i="1"/>
  <c r="E619" i="1"/>
  <c r="DB618" i="1"/>
  <c r="E618" i="1"/>
  <c r="DB617" i="1"/>
  <c r="E617" i="1"/>
  <c r="DB616" i="1"/>
  <c r="E616" i="1"/>
  <c r="DB615" i="1"/>
  <c r="E615" i="1"/>
  <c r="DB614" i="1"/>
  <c r="E614" i="1"/>
  <c r="DB613" i="1"/>
  <c r="E613" i="1"/>
  <c r="DB612" i="1"/>
  <c r="E612" i="1"/>
  <c r="DB611" i="1"/>
  <c r="E611" i="1"/>
  <c r="DB610" i="1"/>
  <c r="E610" i="1"/>
  <c r="DB609" i="1"/>
  <c r="E609" i="1"/>
  <c r="DB608" i="1"/>
  <c r="E608" i="1"/>
  <c r="DB607" i="1"/>
  <c r="E607" i="1"/>
  <c r="DB606" i="1"/>
  <c r="E606" i="1"/>
  <c r="DB605" i="1"/>
  <c r="E605" i="1"/>
  <c r="DB604" i="1"/>
  <c r="E604" i="1"/>
  <c r="DB603" i="1"/>
  <c r="E603" i="1"/>
  <c r="DB602" i="1"/>
  <c r="E602" i="1"/>
  <c r="DB601" i="1"/>
  <c r="E601" i="1"/>
  <c r="DB600" i="1"/>
  <c r="E600" i="1"/>
  <c r="DB599" i="1"/>
  <c r="E599" i="1"/>
  <c r="DB598" i="1"/>
  <c r="E598" i="1"/>
  <c r="DB597" i="1"/>
  <c r="E597" i="1"/>
  <c r="DB596" i="1"/>
  <c r="E596" i="1"/>
  <c r="DB595" i="1"/>
  <c r="E595" i="1"/>
  <c r="DB594" i="1"/>
  <c r="E594" i="1"/>
  <c r="DB593" i="1"/>
  <c r="E593" i="1"/>
  <c r="DB592" i="1"/>
  <c r="E592" i="1"/>
  <c r="DB591" i="1"/>
  <c r="E591" i="1"/>
  <c r="DB590" i="1"/>
  <c r="E590" i="1"/>
  <c r="DB589" i="1"/>
  <c r="E589" i="1"/>
  <c r="DB588" i="1"/>
  <c r="E588" i="1"/>
  <c r="DB587" i="1"/>
  <c r="E587" i="1"/>
  <c r="DB586" i="1"/>
  <c r="E586" i="1"/>
  <c r="DB585" i="1"/>
  <c r="E585" i="1"/>
  <c r="DB584" i="1"/>
  <c r="E584" i="1"/>
  <c r="DB583" i="1"/>
  <c r="E583" i="1"/>
  <c r="DB582" i="1"/>
  <c r="E582" i="1"/>
  <c r="DB581" i="1"/>
  <c r="E581" i="1"/>
  <c r="DB580" i="1"/>
  <c r="E580" i="1"/>
  <c r="DB579" i="1"/>
  <c r="E579" i="1"/>
  <c r="DB578" i="1"/>
  <c r="E578" i="1"/>
  <c r="DB577" i="1"/>
  <c r="E577" i="1"/>
  <c r="DB576" i="1"/>
  <c r="E576" i="1"/>
  <c r="DB575" i="1"/>
  <c r="E575" i="1"/>
  <c r="DB574" i="1"/>
  <c r="E574" i="1"/>
  <c r="DB573" i="1"/>
  <c r="E573" i="1"/>
  <c r="DB572" i="1"/>
  <c r="E572" i="1"/>
  <c r="DB571" i="1"/>
  <c r="E571" i="1"/>
  <c r="DB570" i="1"/>
  <c r="E570" i="1"/>
  <c r="DB569" i="1"/>
  <c r="E569" i="1"/>
  <c r="DB568" i="1"/>
  <c r="E568" i="1"/>
  <c r="DB567" i="1"/>
  <c r="E567" i="1"/>
  <c r="DB566" i="1"/>
  <c r="E566" i="1"/>
  <c r="DB565" i="1"/>
  <c r="E565" i="1"/>
  <c r="DB564" i="1"/>
  <c r="E564" i="1"/>
  <c r="DB563" i="1"/>
  <c r="E563" i="1"/>
  <c r="DB562" i="1"/>
  <c r="E562" i="1"/>
  <c r="DB561" i="1"/>
  <c r="E561" i="1"/>
  <c r="DB560" i="1"/>
  <c r="E560" i="1"/>
  <c r="DB559" i="1"/>
  <c r="E559" i="1"/>
  <c r="DB558" i="1"/>
  <c r="E558" i="1"/>
  <c r="DB557" i="1"/>
  <c r="E557" i="1"/>
  <c r="DB556" i="1"/>
  <c r="E556" i="1"/>
  <c r="DB555" i="1"/>
  <c r="E555" i="1"/>
  <c r="DB554" i="1"/>
  <c r="E554" i="1"/>
  <c r="DB553" i="1"/>
  <c r="E553" i="1"/>
  <c r="DB552" i="1"/>
  <c r="E552" i="1"/>
  <c r="DB551" i="1"/>
  <c r="E551" i="1"/>
  <c r="DB550" i="1"/>
  <c r="E550" i="1"/>
  <c r="DB549" i="1"/>
  <c r="E549" i="1"/>
  <c r="DB548" i="1"/>
  <c r="E548" i="1"/>
  <c r="DB547" i="1"/>
  <c r="E547" i="1"/>
  <c r="DB546" i="1"/>
  <c r="E546" i="1"/>
  <c r="DB545" i="1"/>
  <c r="E545" i="1"/>
  <c r="DB544" i="1"/>
  <c r="E544" i="1"/>
  <c r="DB543" i="1"/>
  <c r="E543" i="1"/>
  <c r="DB542" i="1"/>
  <c r="E542" i="1"/>
  <c r="DB541" i="1"/>
  <c r="E541" i="1"/>
  <c r="DB540" i="1"/>
  <c r="E540" i="1"/>
  <c r="DB539" i="1"/>
  <c r="E539" i="1"/>
  <c r="DB538" i="1"/>
  <c r="E538" i="1"/>
  <c r="DB537" i="1"/>
  <c r="E537" i="1"/>
  <c r="DB536" i="1"/>
  <c r="E536" i="1"/>
  <c r="DB535" i="1"/>
  <c r="E535" i="1"/>
  <c r="DB534" i="1"/>
  <c r="E534" i="1"/>
  <c r="DB533" i="1"/>
  <c r="E533" i="1"/>
  <c r="DB532" i="1"/>
  <c r="E532" i="1"/>
  <c r="DB531" i="1"/>
  <c r="E531" i="1"/>
  <c r="DB530" i="1"/>
  <c r="E530" i="1"/>
  <c r="DB529" i="1"/>
  <c r="E529" i="1"/>
  <c r="DB528" i="1"/>
  <c r="E528" i="1"/>
  <c r="DB527" i="1"/>
  <c r="E527" i="1"/>
  <c r="DB526" i="1"/>
  <c r="E526" i="1"/>
  <c r="DB525" i="1"/>
  <c r="E525" i="1"/>
  <c r="DB524" i="1"/>
  <c r="E524" i="1"/>
  <c r="DB523" i="1"/>
  <c r="E523" i="1"/>
  <c r="DB522" i="1"/>
  <c r="E522" i="1"/>
  <c r="DB521" i="1"/>
  <c r="E521" i="1"/>
  <c r="DB520" i="1"/>
  <c r="E520" i="1"/>
  <c r="DB519" i="1"/>
  <c r="E519" i="1"/>
  <c r="DB518" i="1"/>
  <c r="E518" i="1"/>
  <c r="DB517" i="1"/>
  <c r="E517" i="1"/>
  <c r="DB516" i="1"/>
  <c r="E516" i="1"/>
  <c r="DB515" i="1"/>
  <c r="E515" i="1"/>
  <c r="DB514" i="1"/>
  <c r="E514" i="1"/>
  <c r="DB513" i="1"/>
  <c r="E513" i="1"/>
  <c r="DB512" i="1"/>
  <c r="E512" i="1"/>
  <c r="DB511" i="1"/>
  <c r="E511" i="1"/>
  <c r="DB510" i="1"/>
  <c r="E510" i="1"/>
  <c r="DB509" i="1"/>
  <c r="E509" i="1"/>
  <c r="DB508" i="1"/>
  <c r="E508" i="1"/>
  <c r="DB507" i="1"/>
  <c r="E507" i="1"/>
  <c r="DB506" i="1"/>
  <c r="E506" i="1"/>
  <c r="DB505" i="1"/>
  <c r="E505" i="1"/>
  <c r="DB504" i="1"/>
  <c r="E504" i="1"/>
  <c r="DB503" i="1"/>
  <c r="E503" i="1"/>
  <c r="DB502" i="1"/>
  <c r="E502" i="1"/>
  <c r="DB501" i="1"/>
  <c r="E501" i="1"/>
  <c r="DB500" i="1"/>
  <c r="E500" i="1"/>
  <c r="DB499" i="1"/>
  <c r="E499" i="1"/>
  <c r="DB498" i="1"/>
  <c r="E498" i="1"/>
  <c r="DB497" i="1"/>
  <c r="E497" i="1"/>
  <c r="DB496" i="1"/>
  <c r="E496" i="1"/>
  <c r="DB495" i="1"/>
  <c r="E495" i="1"/>
  <c r="DB494" i="1"/>
  <c r="E494" i="1"/>
  <c r="DB493" i="1"/>
  <c r="E493" i="1"/>
  <c r="DB492" i="1"/>
  <c r="E492" i="1"/>
  <c r="DB491" i="1"/>
  <c r="E491" i="1"/>
  <c r="DB490" i="1"/>
  <c r="E490" i="1"/>
  <c r="DB489" i="1"/>
  <c r="E489" i="1"/>
  <c r="DB488" i="1"/>
  <c r="E488" i="1"/>
  <c r="DB487" i="1"/>
  <c r="E487" i="1"/>
  <c r="DB486" i="1"/>
  <c r="E486" i="1"/>
  <c r="DB485" i="1"/>
  <c r="E485" i="1"/>
  <c r="DB484" i="1"/>
  <c r="E484" i="1"/>
  <c r="DB483" i="1"/>
  <c r="E483" i="1"/>
  <c r="DB482" i="1"/>
  <c r="E482" i="1"/>
  <c r="DB481" i="1"/>
  <c r="E481" i="1"/>
  <c r="DB480" i="1"/>
  <c r="E480" i="1"/>
  <c r="DB479" i="1"/>
  <c r="E479" i="1"/>
  <c r="DB478" i="1"/>
  <c r="E478" i="1"/>
  <c r="DB477" i="1"/>
  <c r="E477" i="1"/>
  <c r="DB476" i="1"/>
  <c r="E476" i="1"/>
  <c r="DB475" i="1"/>
  <c r="E475" i="1"/>
  <c r="DB474" i="1"/>
  <c r="E474" i="1"/>
  <c r="DB473" i="1"/>
  <c r="E473" i="1"/>
  <c r="DB472" i="1"/>
  <c r="E472" i="1"/>
  <c r="DB471" i="1"/>
  <c r="E471" i="1"/>
  <c r="DB470" i="1"/>
  <c r="E470" i="1"/>
  <c r="DB469" i="1"/>
  <c r="E469" i="1"/>
  <c r="DB468" i="1"/>
  <c r="E468" i="1"/>
  <c r="DB467" i="1"/>
  <c r="E467" i="1"/>
  <c r="DB466" i="1"/>
  <c r="E466" i="1"/>
  <c r="DB465" i="1"/>
  <c r="E465" i="1"/>
  <c r="DB464" i="1"/>
  <c r="E464" i="1"/>
  <c r="DB463" i="1"/>
  <c r="E463" i="1"/>
  <c r="DB462" i="1"/>
  <c r="E462" i="1"/>
  <c r="DB461" i="1"/>
  <c r="E461" i="1"/>
  <c r="DB460" i="1"/>
  <c r="E460" i="1"/>
  <c r="DB459" i="1"/>
  <c r="E459" i="1"/>
  <c r="DB458" i="1"/>
  <c r="E458" i="1"/>
  <c r="DB457" i="1"/>
  <c r="E457" i="1"/>
  <c r="DB456" i="1"/>
  <c r="E456" i="1"/>
  <c r="DB455" i="1"/>
  <c r="E455" i="1"/>
  <c r="DB454" i="1"/>
  <c r="E454" i="1"/>
  <c r="DB453" i="1"/>
  <c r="E453" i="1"/>
  <c r="DB452" i="1"/>
  <c r="E452" i="1"/>
  <c r="DB451" i="1"/>
  <c r="E451" i="1"/>
  <c r="DB450" i="1"/>
  <c r="E450" i="1"/>
  <c r="DB449" i="1"/>
  <c r="E449" i="1"/>
  <c r="DB448" i="1"/>
  <c r="E448" i="1"/>
  <c r="DB447" i="1"/>
  <c r="E447" i="1"/>
  <c r="DB446" i="1"/>
  <c r="E446" i="1"/>
  <c r="DB445" i="1"/>
  <c r="E445" i="1"/>
  <c r="DB444" i="1"/>
  <c r="E444" i="1"/>
  <c r="DB443" i="1"/>
  <c r="E443" i="1"/>
  <c r="DB442" i="1"/>
  <c r="E442" i="1"/>
  <c r="DB441" i="1"/>
  <c r="E441" i="1"/>
  <c r="DB440" i="1"/>
  <c r="E440" i="1"/>
  <c r="DB439" i="1"/>
  <c r="E439" i="1"/>
  <c r="DB438" i="1"/>
  <c r="E438" i="1"/>
  <c r="DB437" i="1"/>
  <c r="E437" i="1"/>
  <c r="DB436" i="1"/>
  <c r="E436" i="1"/>
  <c r="DB435" i="1"/>
  <c r="E435" i="1"/>
  <c r="DB434" i="1"/>
  <c r="E434" i="1"/>
  <c r="DB433" i="1"/>
  <c r="E433" i="1"/>
  <c r="DB432" i="1"/>
  <c r="E432" i="1"/>
  <c r="DB431" i="1"/>
  <c r="E431" i="1"/>
  <c r="DB430" i="1"/>
  <c r="E430" i="1"/>
  <c r="DB429" i="1"/>
  <c r="E429" i="1"/>
  <c r="DB428" i="1"/>
  <c r="E428" i="1"/>
  <c r="DB427" i="1"/>
  <c r="E427" i="1"/>
  <c r="DB426" i="1"/>
  <c r="E426" i="1"/>
  <c r="DB425" i="1"/>
  <c r="E425" i="1"/>
  <c r="DB424" i="1"/>
  <c r="E424" i="1"/>
  <c r="DB423" i="1"/>
  <c r="E423" i="1"/>
  <c r="DB422" i="1"/>
  <c r="E422" i="1"/>
  <c r="DB421" i="1"/>
  <c r="E421" i="1"/>
  <c r="DB420" i="1"/>
  <c r="E420" i="1"/>
  <c r="DB419" i="1"/>
  <c r="E419" i="1"/>
  <c r="DB418" i="1"/>
  <c r="E418" i="1"/>
  <c r="DB417" i="1"/>
  <c r="E417" i="1"/>
  <c r="DB416" i="1"/>
  <c r="E416" i="1"/>
  <c r="DB415" i="1"/>
  <c r="E415" i="1"/>
  <c r="DB414" i="1"/>
  <c r="E414" i="1"/>
  <c r="DB413" i="1"/>
  <c r="E413" i="1"/>
  <c r="DB412" i="1"/>
  <c r="E412" i="1"/>
  <c r="DB411" i="1"/>
  <c r="E411" i="1"/>
  <c r="DB410" i="1"/>
  <c r="E410" i="1"/>
  <c r="DB409" i="1"/>
  <c r="E409" i="1"/>
  <c r="DB408" i="1"/>
  <c r="E408" i="1"/>
  <c r="DB407" i="1"/>
  <c r="E407" i="1"/>
  <c r="DB406" i="1"/>
  <c r="E406" i="1"/>
  <c r="DB405" i="1"/>
  <c r="E405" i="1"/>
  <c r="DB404" i="1"/>
  <c r="E404" i="1"/>
  <c r="DB403" i="1"/>
  <c r="E403" i="1"/>
  <c r="DB402" i="1"/>
  <c r="E402" i="1"/>
  <c r="DB401" i="1"/>
  <c r="E401" i="1"/>
  <c r="DB400" i="1"/>
  <c r="E400" i="1"/>
  <c r="DB399" i="1"/>
  <c r="E399" i="1"/>
  <c r="DB398" i="1"/>
  <c r="E398" i="1"/>
  <c r="DB397" i="1"/>
  <c r="E397" i="1"/>
  <c r="DB396" i="1"/>
  <c r="E396" i="1"/>
  <c r="DB395" i="1"/>
  <c r="E395" i="1"/>
  <c r="DB394" i="1"/>
  <c r="E394" i="1"/>
  <c r="DB393" i="1"/>
  <c r="E393" i="1"/>
  <c r="DB392" i="1"/>
  <c r="E392" i="1"/>
  <c r="DB391" i="1"/>
  <c r="E391" i="1"/>
  <c r="DB390" i="1"/>
  <c r="E390" i="1"/>
  <c r="DB389" i="1"/>
  <c r="E389" i="1"/>
  <c r="DB388" i="1"/>
  <c r="E388" i="1"/>
  <c r="DB387" i="1"/>
  <c r="E387" i="1"/>
  <c r="DB386" i="1"/>
  <c r="E386" i="1"/>
  <c r="DB385" i="1"/>
  <c r="E385" i="1"/>
  <c r="DB384" i="1"/>
  <c r="E384" i="1"/>
  <c r="DB383" i="1"/>
  <c r="E383" i="1"/>
  <c r="DB382" i="1"/>
  <c r="E382" i="1"/>
  <c r="DB381" i="1"/>
  <c r="E381" i="1"/>
  <c r="DB380" i="1"/>
  <c r="E380" i="1"/>
  <c r="DB379" i="1"/>
  <c r="E379" i="1"/>
  <c r="DB378" i="1"/>
  <c r="E378" i="1"/>
  <c r="DB377" i="1"/>
  <c r="E377" i="1"/>
  <c r="DB376" i="1"/>
  <c r="E376" i="1"/>
  <c r="DB375" i="1"/>
  <c r="E375" i="1"/>
  <c r="DB374" i="1"/>
  <c r="E374" i="1"/>
  <c r="DB373" i="1"/>
  <c r="E373" i="1"/>
  <c r="DB372" i="1"/>
  <c r="E372" i="1"/>
  <c r="DB371" i="1"/>
  <c r="E371" i="1"/>
  <c r="DB370" i="1"/>
  <c r="E370" i="1"/>
  <c r="DB369" i="1"/>
  <c r="E369" i="1"/>
  <c r="DB368" i="1"/>
  <c r="E368" i="1"/>
  <c r="DB367" i="1"/>
  <c r="E367" i="1"/>
  <c r="DB366" i="1"/>
  <c r="E366" i="1"/>
  <c r="DB365" i="1"/>
  <c r="E365" i="1"/>
  <c r="DB364" i="1"/>
  <c r="E364" i="1"/>
  <c r="DB363" i="1"/>
  <c r="E363" i="1"/>
  <c r="DB362" i="1"/>
  <c r="E362" i="1"/>
  <c r="DB361" i="1"/>
  <c r="E361" i="1"/>
  <c r="DB360" i="1"/>
  <c r="E360" i="1"/>
  <c r="DB359" i="1"/>
  <c r="E359" i="1"/>
  <c r="DB358" i="1"/>
  <c r="E358" i="1"/>
  <c r="DB357" i="1"/>
  <c r="E357" i="1"/>
  <c r="DB356" i="1"/>
  <c r="E356" i="1"/>
  <c r="DB355" i="1"/>
  <c r="E355" i="1"/>
  <c r="DB354" i="1"/>
  <c r="E354" i="1"/>
  <c r="DB353" i="1"/>
  <c r="E353" i="1"/>
  <c r="DB352" i="1"/>
  <c r="E352" i="1"/>
  <c r="DB351" i="1"/>
  <c r="E351" i="1"/>
  <c r="DB350" i="1"/>
  <c r="E350" i="1"/>
  <c r="DB349" i="1"/>
  <c r="E349" i="1"/>
  <c r="DB348" i="1"/>
  <c r="E348" i="1"/>
  <c r="DB347" i="1"/>
  <c r="E347" i="1"/>
  <c r="DB346" i="1"/>
  <c r="E346" i="1"/>
  <c r="DB345" i="1"/>
  <c r="E345" i="1"/>
  <c r="DB344" i="1"/>
  <c r="E344" i="1"/>
  <c r="DB343" i="1"/>
  <c r="E343" i="1"/>
  <c r="DB342" i="1"/>
  <c r="E342" i="1"/>
  <c r="DB341" i="1"/>
  <c r="E341" i="1"/>
  <c r="DB340" i="1"/>
  <c r="E340" i="1"/>
  <c r="DB339" i="1"/>
  <c r="E339" i="1"/>
  <c r="DB338" i="1"/>
  <c r="E338" i="1"/>
  <c r="DB337" i="1"/>
  <c r="E337" i="1"/>
  <c r="DB336" i="1"/>
  <c r="E336" i="1"/>
  <c r="DB335" i="1"/>
  <c r="E335" i="1"/>
  <c r="DB334" i="1"/>
  <c r="E334" i="1"/>
  <c r="DB333" i="1"/>
  <c r="E333" i="1"/>
  <c r="DB332" i="1"/>
  <c r="E332" i="1"/>
  <c r="DB331" i="1"/>
  <c r="E331" i="1"/>
  <c r="DB330" i="1"/>
  <c r="E330" i="1"/>
  <c r="DB329" i="1"/>
  <c r="E329" i="1"/>
  <c r="DB328" i="1"/>
  <c r="E328" i="1"/>
  <c r="DB327" i="1"/>
  <c r="E327" i="1"/>
  <c r="DB326" i="1"/>
  <c r="E326" i="1"/>
  <c r="DB325" i="1"/>
  <c r="E325" i="1"/>
  <c r="DB324" i="1"/>
  <c r="E324" i="1"/>
  <c r="DB323" i="1"/>
  <c r="E323" i="1"/>
  <c r="DB322" i="1"/>
  <c r="E322" i="1"/>
  <c r="DB321" i="1"/>
  <c r="E321" i="1"/>
  <c r="DB320" i="1"/>
  <c r="E320" i="1"/>
  <c r="DB319" i="1"/>
  <c r="E319" i="1"/>
  <c r="DB318" i="1"/>
  <c r="E318" i="1"/>
  <c r="DB317" i="1"/>
  <c r="E317" i="1"/>
  <c r="DB316" i="1"/>
  <c r="E316" i="1"/>
  <c r="DB315" i="1"/>
  <c r="E315" i="1"/>
  <c r="DB314" i="1"/>
  <c r="E314" i="1"/>
  <c r="DB313" i="1"/>
  <c r="E313" i="1"/>
  <c r="DB312" i="1"/>
  <c r="E312" i="1"/>
  <c r="DB311" i="1"/>
  <c r="E311" i="1"/>
  <c r="DB310" i="1"/>
  <c r="E310" i="1"/>
  <c r="DB309" i="1"/>
  <c r="E309" i="1"/>
  <c r="DB308" i="1"/>
  <c r="E308" i="1"/>
  <c r="DB307" i="1"/>
  <c r="E307" i="1"/>
  <c r="DB306" i="1"/>
  <c r="E306" i="1"/>
  <c r="DB305" i="1"/>
  <c r="E305" i="1"/>
  <c r="DB304" i="1"/>
  <c r="E304" i="1"/>
  <c r="DB303" i="1"/>
  <c r="E303" i="1"/>
  <c r="DB302" i="1"/>
  <c r="E302" i="1"/>
  <c r="DB301" i="1"/>
  <c r="E301" i="1"/>
  <c r="DB300" i="1"/>
  <c r="E300" i="1"/>
  <c r="DB299" i="1"/>
  <c r="E299" i="1"/>
  <c r="DB298" i="1"/>
  <c r="E298" i="1"/>
  <c r="DB297" i="1"/>
  <c r="E297" i="1"/>
  <c r="DB296" i="1"/>
  <c r="E296" i="1"/>
  <c r="DB295" i="1"/>
  <c r="E295" i="1"/>
  <c r="DB294" i="1"/>
  <c r="E294" i="1"/>
  <c r="DB293" i="1"/>
  <c r="E293" i="1"/>
  <c r="DB292" i="1"/>
  <c r="E292" i="1"/>
  <c r="DB291" i="1"/>
  <c r="E291" i="1"/>
  <c r="DB290" i="1"/>
  <c r="E290" i="1"/>
  <c r="DB289" i="1"/>
  <c r="E289" i="1"/>
  <c r="DB288" i="1"/>
  <c r="E288" i="1"/>
  <c r="DB287" i="1"/>
  <c r="E287" i="1"/>
  <c r="DB286" i="1"/>
  <c r="E286" i="1"/>
  <c r="DB285" i="1"/>
  <c r="E285" i="1"/>
  <c r="DB284" i="1"/>
  <c r="E284" i="1"/>
  <c r="DB283" i="1"/>
  <c r="E283" i="1"/>
  <c r="DB282" i="1"/>
  <c r="E282" i="1"/>
  <c r="DB281" i="1"/>
  <c r="E281" i="1"/>
  <c r="DB280" i="1"/>
  <c r="E280" i="1"/>
  <c r="DB279" i="1"/>
  <c r="E279" i="1"/>
  <c r="DB278" i="1"/>
  <c r="E278" i="1"/>
  <c r="DB277" i="1"/>
  <c r="E277" i="1"/>
  <c r="DB276" i="1"/>
  <c r="E276" i="1"/>
  <c r="DB275" i="1"/>
  <c r="E275" i="1"/>
  <c r="DB274" i="1"/>
  <c r="E274" i="1"/>
  <c r="DB273" i="1"/>
  <c r="E273" i="1"/>
  <c r="DB272" i="1"/>
  <c r="E272" i="1"/>
  <c r="DB271" i="1"/>
  <c r="E271" i="1"/>
  <c r="DB270" i="1"/>
  <c r="E270" i="1"/>
  <c r="DB269" i="1"/>
  <c r="E269" i="1"/>
  <c r="DB268" i="1"/>
  <c r="E268" i="1"/>
  <c r="DB267" i="1"/>
  <c r="E267" i="1"/>
  <c r="DB266" i="1"/>
  <c r="E266" i="1"/>
  <c r="DB265" i="1"/>
  <c r="E265" i="1"/>
  <c r="DB264" i="1"/>
  <c r="E264" i="1"/>
  <c r="DB263" i="1"/>
  <c r="E263" i="1"/>
  <c r="DB262" i="1"/>
  <c r="E262" i="1"/>
  <c r="DB261" i="1"/>
  <c r="E261" i="1"/>
  <c r="DB260" i="1"/>
  <c r="E260" i="1"/>
  <c r="DB259" i="1"/>
  <c r="E259" i="1"/>
  <c r="DB258" i="1"/>
  <c r="E258" i="1"/>
  <c r="DB257" i="1"/>
  <c r="E257" i="1"/>
  <c r="DB256" i="1"/>
  <c r="E256" i="1"/>
  <c r="DB255" i="1"/>
  <c r="E255" i="1"/>
  <c r="DB254" i="1"/>
  <c r="E254" i="1"/>
  <c r="DB253" i="1"/>
  <c r="E253" i="1"/>
  <c r="DB252" i="1"/>
  <c r="E252" i="1"/>
  <c r="DB251" i="1"/>
  <c r="E251" i="1"/>
  <c r="DB250" i="1"/>
  <c r="E250" i="1"/>
  <c r="DB249" i="1"/>
  <c r="E249" i="1"/>
  <c r="DB248" i="1"/>
  <c r="E248" i="1"/>
  <c r="DB247" i="1"/>
  <c r="E247" i="1"/>
  <c r="DB246" i="1"/>
  <c r="E246" i="1"/>
  <c r="DB245" i="1"/>
  <c r="E245" i="1"/>
  <c r="DB244" i="1"/>
  <c r="E244" i="1"/>
  <c r="DB243" i="1"/>
  <c r="E243" i="1"/>
  <c r="DB242" i="1"/>
  <c r="E242" i="1"/>
  <c r="DB241" i="1"/>
  <c r="E241" i="1"/>
  <c r="DB240" i="1"/>
  <c r="E240" i="1"/>
  <c r="DB239" i="1"/>
  <c r="E239" i="1"/>
  <c r="DB238" i="1"/>
  <c r="E238" i="1"/>
  <c r="DB237" i="1"/>
  <c r="E237" i="1"/>
  <c r="DB236" i="1"/>
  <c r="E236" i="1"/>
  <c r="DB235" i="1"/>
  <c r="E235" i="1"/>
  <c r="DB234" i="1"/>
  <c r="E234" i="1"/>
  <c r="DB233" i="1"/>
  <c r="E233" i="1"/>
  <c r="DB232" i="1"/>
  <c r="E232" i="1"/>
  <c r="DB231" i="1"/>
  <c r="E231" i="1"/>
  <c r="DB230" i="1"/>
  <c r="E230" i="1"/>
  <c r="DB229" i="1"/>
  <c r="E229" i="1"/>
  <c r="DB228" i="1"/>
  <c r="E228" i="1"/>
  <c r="DB227" i="1"/>
  <c r="E227" i="1"/>
  <c r="DB226" i="1"/>
  <c r="E226" i="1"/>
  <c r="DB225" i="1"/>
  <c r="E225" i="1"/>
  <c r="DB224" i="1"/>
  <c r="E224" i="1"/>
  <c r="DB223" i="1"/>
  <c r="E223" i="1"/>
  <c r="DB222" i="1"/>
  <c r="E222" i="1"/>
  <c r="DB221" i="1"/>
  <c r="E221" i="1"/>
  <c r="DB220" i="1"/>
  <c r="E220" i="1"/>
  <c r="DB219" i="1"/>
  <c r="E219" i="1"/>
  <c r="DB218" i="1"/>
  <c r="E218" i="1"/>
  <c r="DB217" i="1"/>
  <c r="E217" i="1"/>
  <c r="DB216" i="1"/>
  <c r="E216" i="1"/>
  <c r="DB215" i="1"/>
  <c r="E215" i="1"/>
  <c r="DB214" i="1"/>
  <c r="E214" i="1"/>
  <c r="DB213" i="1"/>
  <c r="E213" i="1"/>
  <c r="DB212" i="1"/>
  <c r="E212" i="1"/>
  <c r="DB211" i="1"/>
  <c r="E211" i="1"/>
  <c r="DB210" i="1"/>
  <c r="E210" i="1"/>
  <c r="DB209" i="1"/>
  <c r="E209" i="1"/>
  <c r="DB208" i="1"/>
  <c r="E208" i="1"/>
  <c r="DB207" i="1"/>
  <c r="E207" i="1"/>
  <c r="DB206" i="1"/>
  <c r="E206" i="1"/>
  <c r="DB205" i="1"/>
  <c r="E205" i="1"/>
  <c r="DB204" i="1"/>
  <c r="E204" i="1"/>
  <c r="DB203" i="1"/>
  <c r="E203" i="1"/>
  <c r="DB202" i="1"/>
  <c r="E202" i="1"/>
  <c r="DB201" i="1"/>
  <c r="E201" i="1"/>
  <c r="DB200" i="1"/>
  <c r="E200" i="1"/>
  <c r="DB199" i="1"/>
  <c r="E199" i="1"/>
  <c r="DB198" i="1"/>
  <c r="E198" i="1"/>
  <c r="DB197" i="1"/>
  <c r="E197" i="1"/>
  <c r="DB196" i="1"/>
  <c r="E196" i="1"/>
  <c r="DB195" i="1"/>
  <c r="E195" i="1"/>
  <c r="DB194" i="1"/>
  <c r="E194" i="1"/>
  <c r="DB193" i="1"/>
  <c r="E193" i="1"/>
  <c r="DB192" i="1"/>
  <c r="E192" i="1"/>
  <c r="DB191" i="1"/>
  <c r="E191" i="1"/>
  <c r="DB190" i="1"/>
  <c r="E190" i="1"/>
  <c r="DB189" i="1"/>
  <c r="E189" i="1"/>
  <c r="DB188" i="1"/>
  <c r="E188" i="1"/>
  <c r="DB187" i="1"/>
  <c r="E187" i="1"/>
  <c r="DB186" i="1"/>
  <c r="E186" i="1"/>
  <c r="DB185" i="1"/>
  <c r="E185" i="1"/>
  <c r="DB184" i="1"/>
  <c r="E184" i="1"/>
  <c r="DB183" i="1"/>
  <c r="E183" i="1"/>
  <c r="DB182" i="1"/>
  <c r="E182" i="1"/>
  <c r="DB181" i="1"/>
  <c r="E181" i="1"/>
  <c r="DB180" i="1"/>
  <c r="E180" i="1"/>
  <c r="DB179" i="1"/>
  <c r="E179" i="1"/>
  <c r="DB178" i="1"/>
  <c r="E178" i="1"/>
  <c r="DB177" i="1"/>
  <c r="E177" i="1"/>
  <c r="DB176" i="1"/>
  <c r="E176" i="1"/>
  <c r="DB175" i="1"/>
  <c r="E175" i="1"/>
  <c r="DB174" i="1"/>
  <c r="E174" i="1"/>
  <c r="DB173" i="1"/>
  <c r="E173" i="1"/>
  <c r="DB172" i="1"/>
  <c r="E172" i="1"/>
  <c r="DB171" i="1"/>
  <c r="E171" i="1"/>
  <c r="DB170" i="1"/>
  <c r="E170" i="1"/>
  <c r="DB169" i="1"/>
  <c r="E169" i="1"/>
  <c r="DB168" i="1"/>
  <c r="E168" i="1"/>
  <c r="DB167" i="1"/>
  <c r="E167" i="1"/>
  <c r="DB166" i="1"/>
  <c r="E166" i="1"/>
  <c r="DB165" i="1"/>
  <c r="E165" i="1"/>
  <c r="DB164" i="1"/>
  <c r="E164" i="1"/>
  <c r="DB163" i="1"/>
  <c r="E163" i="1"/>
  <c r="DB162" i="1"/>
  <c r="E162" i="1"/>
  <c r="DB161" i="1"/>
  <c r="E161" i="1"/>
  <c r="DB160" i="1"/>
  <c r="E160" i="1"/>
  <c r="DB159" i="1"/>
  <c r="E159" i="1"/>
  <c r="DB158" i="1"/>
  <c r="E158" i="1"/>
  <c r="DB157" i="1"/>
  <c r="E157" i="1"/>
  <c r="DB156" i="1"/>
  <c r="E156" i="1"/>
  <c r="DB155" i="1"/>
  <c r="E155" i="1"/>
  <c r="DB154" i="1"/>
  <c r="E154" i="1"/>
  <c r="DB153" i="1"/>
  <c r="E153" i="1"/>
  <c r="DB152" i="1"/>
  <c r="E152" i="1"/>
  <c r="DB151" i="1"/>
  <c r="E151" i="1"/>
  <c r="DB150" i="1"/>
  <c r="E150" i="1"/>
  <c r="DB149" i="1"/>
  <c r="E149" i="1"/>
  <c r="DB148" i="1"/>
  <c r="E148" i="1"/>
  <c r="DB147" i="1"/>
  <c r="E147" i="1"/>
  <c r="DB146" i="1"/>
  <c r="E146" i="1"/>
  <c r="DB145" i="1"/>
  <c r="E145" i="1"/>
  <c r="DB144" i="1"/>
  <c r="E144" i="1"/>
  <c r="DB143" i="1"/>
  <c r="E143" i="1"/>
  <c r="DB142" i="1"/>
  <c r="E142" i="1"/>
  <c r="DB141" i="1"/>
  <c r="E141" i="1"/>
  <c r="DB140" i="1"/>
  <c r="E140" i="1"/>
  <c r="DB139" i="1"/>
  <c r="E139" i="1"/>
  <c r="DB138" i="1"/>
  <c r="E138" i="1"/>
  <c r="DB137" i="1"/>
  <c r="E137" i="1"/>
  <c r="DB136" i="1"/>
  <c r="E136" i="1"/>
  <c r="DB135" i="1"/>
  <c r="E135" i="1"/>
  <c r="DB134" i="1"/>
  <c r="E134" i="1"/>
  <c r="DB133" i="1"/>
  <c r="E133" i="1"/>
  <c r="DB132" i="1"/>
  <c r="E132" i="1"/>
  <c r="DB131" i="1"/>
  <c r="E131" i="1"/>
  <c r="DB130" i="1"/>
  <c r="E130" i="1"/>
  <c r="DB129" i="1"/>
  <c r="E129" i="1"/>
  <c r="DB128" i="1"/>
  <c r="E128" i="1"/>
  <c r="DB127" i="1"/>
  <c r="E127" i="1"/>
  <c r="DB126" i="1"/>
  <c r="E126" i="1"/>
  <c r="DB125" i="1"/>
  <c r="E125" i="1"/>
  <c r="DB124" i="1"/>
  <c r="E124" i="1"/>
  <c r="DB123" i="1"/>
  <c r="E123" i="1"/>
  <c r="DB122" i="1"/>
  <c r="E122" i="1"/>
  <c r="DB121" i="1"/>
  <c r="E121" i="1"/>
  <c r="DB120" i="1"/>
  <c r="E120" i="1"/>
  <c r="DB119" i="1"/>
  <c r="E119" i="1"/>
  <c r="DB118" i="1"/>
  <c r="E118" i="1"/>
  <c r="DB117" i="1"/>
  <c r="E117" i="1"/>
  <c r="DB116" i="1"/>
  <c r="E116" i="1"/>
  <c r="DB115" i="1"/>
  <c r="E115" i="1"/>
  <c r="DB114" i="1"/>
  <c r="E114" i="1"/>
  <c r="DB113" i="1"/>
  <c r="E113" i="1"/>
  <c r="DB112" i="1"/>
  <c r="E112" i="1"/>
  <c r="DB111" i="1"/>
  <c r="E111" i="1"/>
  <c r="DB110" i="1"/>
  <c r="E110" i="1"/>
  <c r="DB109" i="1"/>
  <c r="E109" i="1"/>
  <c r="DB108" i="1"/>
  <c r="E108" i="1"/>
  <c r="DB107" i="1"/>
  <c r="E107" i="1"/>
  <c r="DB106" i="1"/>
  <c r="E106" i="1"/>
  <c r="DB105" i="1"/>
  <c r="E105" i="1"/>
  <c r="DB104" i="1"/>
  <c r="E104" i="1"/>
  <c r="DB103" i="1"/>
  <c r="E103" i="1"/>
  <c r="DB102" i="1"/>
  <c r="E102" i="1"/>
  <c r="DB101" i="1"/>
  <c r="E101" i="1"/>
  <c r="DB100" i="1"/>
  <c r="E100" i="1"/>
  <c r="DB99" i="1"/>
  <c r="E99" i="1"/>
  <c r="DB98" i="1"/>
  <c r="E98" i="1"/>
  <c r="DB97" i="1"/>
  <c r="E97" i="1"/>
  <c r="DB96" i="1"/>
  <c r="E96" i="1"/>
  <c r="DB95" i="1"/>
  <c r="E95" i="1"/>
  <c r="DB94" i="1"/>
  <c r="E94" i="1"/>
  <c r="DB93" i="1"/>
  <c r="E93" i="1"/>
  <c r="DB92" i="1"/>
  <c r="E92" i="1"/>
  <c r="DB91" i="1"/>
  <c r="E91" i="1"/>
  <c r="DB90" i="1"/>
  <c r="E90" i="1"/>
  <c r="DB89" i="1"/>
  <c r="E89" i="1"/>
  <c r="DB88" i="1"/>
  <c r="E88" i="1"/>
  <c r="DB87" i="1"/>
  <c r="E87" i="1"/>
  <c r="DB86" i="1"/>
  <c r="E86" i="1"/>
  <c r="DB85" i="1"/>
  <c r="E85" i="1"/>
  <c r="DB84" i="1"/>
  <c r="E84" i="1"/>
  <c r="DB83" i="1"/>
  <c r="E83" i="1"/>
  <c r="DB82" i="1"/>
  <c r="E82" i="1"/>
  <c r="DB81" i="1"/>
  <c r="E81" i="1"/>
  <c r="DB80" i="1"/>
  <c r="E80" i="1"/>
  <c r="DB79" i="1"/>
  <c r="E79" i="1"/>
  <c r="DB78" i="1"/>
  <c r="E78" i="1"/>
  <c r="DB77" i="1"/>
  <c r="E77" i="1"/>
  <c r="DB76" i="1"/>
  <c r="E76" i="1"/>
  <c r="DB75" i="1"/>
  <c r="E75" i="1"/>
  <c r="DB74" i="1"/>
  <c r="E74" i="1"/>
  <c r="DB73" i="1"/>
  <c r="E73" i="1"/>
  <c r="DB72" i="1"/>
  <c r="E72" i="1"/>
  <c r="DB71" i="1"/>
  <c r="E71" i="1"/>
  <c r="DB70" i="1"/>
  <c r="E70" i="1"/>
  <c r="DB69" i="1"/>
  <c r="E69" i="1"/>
  <c r="DB68" i="1"/>
  <c r="E68" i="1"/>
  <c r="DB67" i="1"/>
  <c r="E67" i="1"/>
  <c r="DB66" i="1"/>
  <c r="E66" i="1"/>
  <c r="DB65" i="1"/>
  <c r="E65" i="1"/>
  <c r="DB64" i="1"/>
  <c r="E64" i="1"/>
  <c r="DB63" i="1"/>
  <c r="E63" i="1"/>
  <c r="DB62" i="1"/>
  <c r="E62" i="1"/>
  <c r="DB61" i="1"/>
  <c r="E61" i="1"/>
  <c r="DB60" i="1"/>
  <c r="E60" i="1"/>
  <c r="DB59" i="1"/>
  <c r="E59" i="1"/>
  <c r="DB58" i="1"/>
  <c r="E58" i="1"/>
  <c r="DB57" i="1"/>
  <c r="E57" i="1"/>
  <c r="DB56" i="1"/>
  <c r="E56" i="1"/>
  <c r="DB55" i="1"/>
  <c r="E55" i="1"/>
  <c r="DB54" i="1"/>
  <c r="E54" i="1"/>
  <c r="DB53" i="1"/>
  <c r="E53" i="1"/>
  <c r="DB52" i="1"/>
  <c r="E52" i="1"/>
  <c r="DB51" i="1"/>
  <c r="E51" i="1"/>
  <c r="DB50" i="1"/>
  <c r="E50" i="1"/>
  <c r="DB49" i="1"/>
  <c r="E49" i="1"/>
  <c r="DB48" i="1"/>
  <c r="E48" i="1"/>
  <c r="DB47" i="1"/>
  <c r="E47" i="1"/>
  <c r="DB46" i="1"/>
  <c r="E46" i="1"/>
  <c r="DB45" i="1"/>
  <c r="E45" i="1"/>
  <c r="DB44" i="1"/>
  <c r="E44" i="1"/>
  <c r="DB43" i="1"/>
  <c r="E43" i="1"/>
  <c r="DB42" i="1"/>
  <c r="E42" i="1"/>
  <c r="DB41" i="1"/>
  <c r="E41" i="1"/>
  <c r="DB40" i="1"/>
  <c r="E40" i="1"/>
  <c r="DB39" i="1"/>
  <c r="E39" i="1"/>
  <c r="DB38" i="1"/>
  <c r="E38" i="1"/>
  <c r="DB37" i="1"/>
  <c r="E37" i="1"/>
  <c r="DB36" i="1"/>
  <c r="E36" i="1"/>
  <c r="DB35" i="1"/>
  <c r="E35" i="1"/>
  <c r="DB34" i="1"/>
  <c r="E34" i="1"/>
  <c r="DB33" i="1"/>
  <c r="E33" i="1"/>
  <c r="DB32" i="1"/>
  <c r="E32" i="1"/>
  <c r="DB31" i="1"/>
  <c r="E31" i="1"/>
  <c r="DB30" i="1"/>
  <c r="E30" i="1"/>
  <c r="DB29" i="1"/>
  <c r="E29" i="1"/>
  <c r="DB28" i="1"/>
  <c r="E28" i="1"/>
  <c r="DB27" i="1"/>
  <c r="E27" i="1"/>
  <c r="DB26" i="1"/>
  <c r="E26" i="1"/>
  <c r="DB25" i="1"/>
  <c r="E25" i="1"/>
  <c r="DB24" i="1"/>
  <c r="E24" i="1"/>
  <c r="DB23" i="1"/>
  <c r="E23" i="1"/>
  <c r="DB22" i="1"/>
  <c r="E22" i="1"/>
  <c r="DB21" i="1"/>
  <c r="E21" i="1"/>
  <c r="DB20" i="1"/>
  <c r="E20" i="1"/>
  <c r="DB19" i="1"/>
  <c r="E19" i="1"/>
  <c r="DB18" i="1"/>
  <c r="E18" i="1"/>
  <c r="DB17" i="1"/>
  <c r="E17" i="1"/>
  <c r="DB16" i="1"/>
  <c r="E16" i="1"/>
  <c r="DB15" i="1"/>
  <c r="E15" i="1"/>
  <c r="DB14" i="1"/>
  <c r="E14" i="1"/>
  <c r="DB13" i="1"/>
  <c r="E13" i="1"/>
  <c r="DB12" i="1"/>
  <c r="E12" i="1"/>
  <c r="DB11" i="1"/>
  <c r="E11" i="1"/>
  <c r="DB10" i="1"/>
  <c r="E10" i="1"/>
  <c r="DB9" i="1"/>
  <c r="E9" i="1"/>
  <c r="DB8" i="1"/>
  <c r="E8" i="1"/>
  <c r="DB7" i="1"/>
  <c r="E7" i="1"/>
  <c r="DB6" i="1"/>
  <c r="E6"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R5" i="1"/>
  <c r="BQ5" i="1"/>
  <c r="BP5" i="1"/>
  <c r="BO5" i="1"/>
  <c r="BN5" i="1"/>
  <c r="BM5" i="1"/>
  <c r="BL5" i="1"/>
  <c r="BK5" i="1"/>
  <c r="BJ5" i="1"/>
  <c r="BI5" i="1"/>
  <c r="BH5" i="1"/>
  <c r="BG5" i="1"/>
  <c r="BF5" i="1"/>
  <c r="BE5" i="1"/>
  <c r="DV3" i="1"/>
  <c r="DV2" i="1"/>
  <c r="DA1" i="1"/>
  <c r="CZ1" i="1"/>
  <c r="CY1" i="1"/>
  <c r="CX1" i="1"/>
  <c r="CW1" i="1"/>
  <c r="CV1" i="1"/>
  <c r="CU1" i="1"/>
  <c r="CT1" i="1"/>
  <c r="CS1" i="1"/>
  <c r="CR1" i="1"/>
  <c r="CQ1" i="1"/>
  <c r="CP1" i="1"/>
  <c r="CO1" i="1"/>
  <c r="CN1" i="1"/>
  <c r="CM1" i="1"/>
  <c r="CL1" i="1"/>
  <c r="CK1" i="1"/>
  <c r="CJ1" i="1"/>
  <c r="CI1" i="1"/>
  <c r="CH1" i="1"/>
  <c r="CG1" i="1"/>
  <c r="CF1" i="1"/>
  <c r="CE1" i="1"/>
  <c r="CD1" i="1"/>
  <c r="CC1" i="1"/>
  <c r="CB1" i="1"/>
  <c r="CA1" i="1"/>
  <c r="BZ1" i="1"/>
  <c r="BY1" i="1"/>
  <c r="BX1" i="1"/>
  <c r="BW1" i="1"/>
  <c r="BV1" i="1"/>
  <c r="BU1" i="1"/>
  <c r="BT1" i="1"/>
  <c r="BR1" i="1"/>
  <c r="BQ1" i="1"/>
  <c r="BP1" i="1"/>
  <c r="BO1" i="1"/>
  <c r="BN1" i="1"/>
  <c r="BM1" i="1"/>
  <c r="BL1" i="1"/>
  <c r="BK1" i="1"/>
  <c r="BJ1" i="1"/>
  <c r="BI1" i="1"/>
  <c r="BH1" i="1"/>
  <c r="BG1" i="1"/>
  <c r="BF1" i="1"/>
  <c r="BE1" i="1"/>
</calcChain>
</file>

<file path=xl/comments1.xml><?xml version="1.0" encoding="utf-8"?>
<comments xmlns="http://schemas.openxmlformats.org/spreadsheetml/2006/main">
  <authors>
    <author>john Graybeal</author>
  </authors>
  <commentList>
    <comment ref="O57" authorId="0">
      <text>
        <r>
          <rPr>
            <b/>
            <sz val="9"/>
            <color indexed="81"/>
            <rFont val="Calibri"/>
            <family val="2"/>
          </rPr>
          <t>john Graybeal:</t>
        </r>
        <r>
          <rPr>
            <sz val="9"/>
            <color indexed="81"/>
            <rFont val="Calibri"/>
            <family val="2"/>
          </rPr>
          <t xml:space="preserve">
is thermal energy the same as heat?</t>
        </r>
      </text>
    </comment>
    <comment ref="V57" authorId="0">
      <text>
        <r>
          <rPr>
            <b/>
            <sz val="9"/>
            <color indexed="81"/>
            <rFont val="Calibri"/>
            <family val="2"/>
          </rPr>
          <t>john Graybeal:</t>
        </r>
        <r>
          <rPr>
            <sz val="9"/>
            <color indexed="81"/>
            <rFont val="Calibri"/>
            <family val="2"/>
          </rPr>
          <t xml:space="preserve">
is heat diffusivity analogous to energy_dissipation (should this be energy_diffusivity)?</t>
        </r>
      </text>
    </comment>
    <comment ref="O278" authorId="0">
      <text>
        <r>
          <rPr>
            <b/>
            <sz val="9"/>
            <color indexed="81"/>
            <rFont val="Calibri"/>
            <family val="2"/>
          </rPr>
          <t>john Graybeal:</t>
        </r>
        <r>
          <rPr>
            <sz val="9"/>
            <color indexed="81"/>
            <rFont val="Calibri"/>
            <family val="2"/>
          </rPr>
          <t xml:space="preserve">
is kinetic energy the same as momentum?</t>
        </r>
      </text>
    </comment>
    <comment ref="V278" authorId="0">
      <text>
        <r>
          <rPr>
            <b/>
            <sz val="9"/>
            <color indexed="81"/>
            <rFont val="Calibri"/>
            <family val="2"/>
          </rPr>
          <t>john Graybeal:</t>
        </r>
        <r>
          <rPr>
            <sz val="9"/>
            <color indexed="81"/>
            <rFont val="Calibri"/>
            <family val="2"/>
          </rPr>
          <t xml:space="preserve">
is momentum diffusivity analogous to energy_dissipation (should this be energy_diffusivity)?</t>
        </r>
      </text>
    </comment>
    <comment ref="P285" authorId="0">
      <text>
        <r>
          <rPr>
            <b/>
            <sz val="9"/>
            <color indexed="81"/>
            <rFont val="Calibri"/>
            <family val="2"/>
          </rPr>
          <t>john Graybeal:</t>
        </r>
        <r>
          <rPr>
            <sz val="9"/>
            <color indexed="81"/>
            <rFont val="Calibri"/>
            <family val="2"/>
          </rPr>
          <t xml:space="preserve">
made aerosol the state, and particles the substance (matching droplets)</t>
        </r>
      </text>
    </comment>
    <comment ref="Q285" authorId="0">
      <text>
        <r>
          <rPr>
            <b/>
            <sz val="9"/>
            <color indexed="81"/>
            <rFont val="Calibri"/>
            <family val="2"/>
          </rPr>
          <t>john Graybeal:</t>
        </r>
        <r>
          <rPr>
            <sz val="9"/>
            <color indexed="81"/>
            <rFont val="Calibri"/>
            <family val="2"/>
          </rPr>
          <t xml:space="preserve">
switched with particles</t>
        </r>
      </text>
    </comment>
    <comment ref="J344" authorId="0">
      <text>
        <r>
          <rPr>
            <b/>
            <sz val="9"/>
            <color indexed="81"/>
            <rFont val="Calibri"/>
            <family val="2"/>
          </rPr>
          <t>john Graybeal:</t>
        </r>
        <r>
          <rPr>
            <sz val="9"/>
            <color indexed="81"/>
            <rFont val="Calibri"/>
            <family val="2"/>
          </rPr>
          <t xml:space="preserve">
added 'of' for consistency</t>
        </r>
      </text>
    </comment>
    <comment ref="I361" authorId="0">
      <text>
        <r>
          <rPr>
            <b/>
            <sz val="9"/>
            <color indexed="81"/>
            <rFont val="Calibri"/>
            <family val="2"/>
          </rPr>
          <t>john Graybeal:</t>
        </r>
        <r>
          <rPr>
            <sz val="9"/>
            <color indexed="81"/>
            <rFont val="Calibri"/>
            <family val="2"/>
          </rPr>
          <t xml:space="preserve">
removed ', atmosphere' -- already covered</t>
        </r>
      </text>
    </comment>
    <comment ref="K518" authorId="0">
      <text>
        <r>
          <rPr>
            <b/>
            <sz val="9"/>
            <color indexed="81"/>
            <rFont val="Calibri"/>
            <family val="2"/>
          </rPr>
          <t>john Graybeal:</t>
        </r>
        <r>
          <rPr>
            <sz val="9"/>
            <color indexed="81"/>
            <rFont val="Calibri"/>
            <family val="2"/>
          </rPr>
          <t xml:space="preserve">
deleted upward, as it was not right</t>
        </r>
      </text>
    </comment>
    <comment ref="DV518" authorId="0">
      <text>
        <r>
          <rPr>
            <b/>
            <sz val="9"/>
            <color indexed="81"/>
            <rFont val="Calibri"/>
            <family val="2"/>
          </rPr>
          <t>john Graybeal:</t>
        </r>
        <r>
          <rPr>
            <sz val="9"/>
            <color indexed="81"/>
            <rFont val="Calibri"/>
            <family val="2"/>
          </rPr>
          <t xml:space="preserve">
deleted upward, as it was not right</t>
        </r>
      </text>
    </comment>
    <comment ref="AP525" authorId="0">
      <text>
        <r>
          <rPr>
            <b/>
            <sz val="9"/>
            <color indexed="81"/>
            <rFont val="Calibri"/>
            <family val="2"/>
          </rPr>
          <t>john Graybeal:</t>
        </r>
        <r>
          <rPr>
            <sz val="9"/>
            <color indexed="81"/>
            <rFont val="Calibri"/>
            <family val="2"/>
          </rPr>
          <t xml:space="preserve">
'below' in math, not in location -- probably should add two columns for exceeding and exceeded by</t>
        </r>
      </text>
    </comment>
    <comment ref="D552" authorId="0">
      <text>
        <r>
          <rPr>
            <b/>
            <sz val="9"/>
            <color indexed="81"/>
            <rFont val="Calibri"/>
            <family val="2"/>
          </rPr>
          <t>john Graybeal:</t>
        </r>
        <r>
          <rPr>
            <sz val="9"/>
            <color indexed="81"/>
            <rFont val="Calibri"/>
            <family val="2"/>
          </rPr>
          <t xml:space="preserve">
typo in description, scccs-&gt;lccs</t>
        </r>
      </text>
    </comment>
    <comment ref="K1268" authorId="0">
      <text>
        <r>
          <rPr>
            <b/>
            <sz val="9"/>
            <color indexed="81"/>
            <rFont val="Calibri"/>
            <family val="2"/>
          </rPr>
          <t>john Graybeal:</t>
        </r>
        <r>
          <rPr>
            <sz val="9"/>
            <color indexed="81"/>
            <rFont val="Calibri"/>
            <family val="2"/>
          </rPr>
          <t xml:space="preserve">
was 'meridonal', for no apparent reason</t>
        </r>
      </text>
    </comment>
    <comment ref="DV1268" authorId="0">
      <text>
        <r>
          <rPr>
            <b/>
            <sz val="9"/>
            <color indexed="81"/>
            <rFont val="Calibri"/>
            <family val="2"/>
          </rPr>
          <t>john Graybeal:</t>
        </r>
        <r>
          <rPr>
            <sz val="9"/>
            <color indexed="81"/>
            <rFont val="Calibri"/>
            <family val="2"/>
          </rPr>
          <t xml:space="preserve">
was 'meridonal', for no apparent reason</t>
        </r>
      </text>
    </comment>
    <comment ref="V1613" authorId="0">
      <text>
        <r>
          <rPr>
            <b/>
            <sz val="9"/>
            <color indexed="81"/>
            <rFont val="Calibri"/>
            <family val="2"/>
          </rPr>
          <t>john Graybeal:</t>
        </r>
        <r>
          <rPr>
            <sz val="9"/>
            <color indexed="81"/>
            <rFont val="Calibri"/>
            <family val="2"/>
          </rPr>
          <t xml:space="preserve">
changed to roughness_length to match other two</t>
        </r>
      </text>
    </comment>
    <comment ref="I2205" authorId="0">
      <text>
        <r>
          <rPr>
            <b/>
            <sz val="9"/>
            <color indexed="81"/>
            <rFont val="Calibri"/>
            <family val="2"/>
          </rPr>
          <t>john Graybeal:</t>
        </r>
        <r>
          <rPr>
            <sz val="9"/>
            <color indexed="81"/>
            <rFont val="Calibri"/>
            <family val="2"/>
          </rPr>
          <t xml:space="preserve">
moved cloud from Substance to match others</t>
        </r>
      </text>
    </comment>
    <comment ref="P2205" authorId="0">
      <text>
        <r>
          <rPr>
            <b/>
            <sz val="9"/>
            <color indexed="81"/>
            <rFont val="Calibri"/>
            <family val="2"/>
          </rPr>
          <t>john Graybeal:</t>
        </r>
        <r>
          <rPr>
            <sz val="9"/>
            <color indexed="81"/>
            <rFont val="Calibri"/>
            <family val="2"/>
          </rPr>
          <t xml:space="preserve">
(with next 8) moved 'cloud' to Medium/Realm, to match others</t>
        </r>
      </text>
    </comment>
    <comment ref="I2206" authorId="0">
      <text>
        <r>
          <rPr>
            <b/>
            <sz val="9"/>
            <color indexed="81"/>
            <rFont val="Calibri"/>
            <family val="2"/>
          </rPr>
          <t>john Graybeal:</t>
        </r>
        <r>
          <rPr>
            <sz val="9"/>
            <color indexed="81"/>
            <rFont val="Calibri"/>
            <family val="2"/>
          </rPr>
          <t xml:space="preserve">
moved cloud from Substance to match others</t>
        </r>
      </text>
    </comment>
    <comment ref="I2207" authorId="0">
      <text>
        <r>
          <rPr>
            <b/>
            <sz val="9"/>
            <color indexed="81"/>
            <rFont val="Calibri"/>
            <family val="2"/>
          </rPr>
          <t>john Graybeal:</t>
        </r>
        <r>
          <rPr>
            <sz val="9"/>
            <color indexed="81"/>
            <rFont val="Calibri"/>
            <family val="2"/>
          </rPr>
          <t xml:space="preserve">
moved cloud from Substance to match others</t>
        </r>
      </text>
    </comment>
    <comment ref="I2208" authorId="0">
      <text>
        <r>
          <rPr>
            <b/>
            <sz val="9"/>
            <color indexed="81"/>
            <rFont val="Calibri"/>
            <family val="2"/>
          </rPr>
          <t>john Graybeal:</t>
        </r>
        <r>
          <rPr>
            <sz val="9"/>
            <color indexed="81"/>
            <rFont val="Calibri"/>
            <family val="2"/>
          </rPr>
          <t xml:space="preserve">
moved cloud from Substance to match others</t>
        </r>
      </text>
    </comment>
    <comment ref="I2209" authorId="0">
      <text>
        <r>
          <rPr>
            <b/>
            <sz val="9"/>
            <color indexed="81"/>
            <rFont val="Calibri"/>
            <family val="2"/>
          </rPr>
          <t>john Graybeal:</t>
        </r>
        <r>
          <rPr>
            <sz val="9"/>
            <color indexed="81"/>
            <rFont val="Calibri"/>
            <family val="2"/>
          </rPr>
          <t xml:space="preserve">
moved cloud from Substance to match others</t>
        </r>
      </text>
    </comment>
    <comment ref="I2210" authorId="0">
      <text>
        <r>
          <rPr>
            <b/>
            <sz val="9"/>
            <color indexed="81"/>
            <rFont val="Calibri"/>
            <family val="2"/>
          </rPr>
          <t>john Graybeal:</t>
        </r>
        <r>
          <rPr>
            <sz val="9"/>
            <color indexed="81"/>
            <rFont val="Calibri"/>
            <family val="2"/>
          </rPr>
          <t xml:space="preserve">
moved cloud from Substance to match others</t>
        </r>
      </text>
    </comment>
    <comment ref="I2211" authorId="0">
      <text>
        <r>
          <rPr>
            <b/>
            <sz val="9"/>
            <color indexed="81"/>
            <rFont val="Calibri"/>
            <family val="2"/>
          </rPr>
          <t>john Graybeal:</t>
        </r>
        <r>
          <rPr>
            <sz val="9"/>
            <color indexed="81"/>
            <rFont val="Calibri"/>
            <family val="2"/>
          </rPr>
          <t xml:space="preserve">
moved cloud from Substance to match others</t>
        </r>
      </text>
    </comment>
    <comment ref="I2212" authorId="0">
      <text>
        <r>
          <rPr>
            <b/>
            <sz val="9"/>
            <color indexed="81"/>
            <rFont val="Calibri"/>
            <family val="2"/>
          </rPr>
          <t>john Graybeal:</t>
        </r>
        <r>
          <rPr>
            <sz val="9"/>
            <color indexed="81"/>
            <rFont val="Calibri"/>
            <family val="2"/>
          </rPr>
          <t xml:space="preserve">
moved cloud from Substance to match others</t>
        </r>
      </text>
    </comment>
    <comment ref="AR2517" authorId="0">
      <text>
        <r>
          <rPr>
            <b/>
            <sz val="9"/>
            <color indexed="81"/>
            <rFont val="Calibri"/>
            <family val="2"/>
          </rPr>
          <t>john Graybeal:</t>
        </r>
        <r>
          <rPr>
            <sz val="9"/>
            <color indexed="81"/>
            <rFont val="Calibri"/>
            <family val="2"/>
          </rPr>
          <t xml:space="preserve">
was 'global_average'</t>
        </r>
      </text>
    </comment>
    <comment ref="V2519" authorId="0">
      <text>
        <r>
          <rPr>
            <b/>
            <sz val="9"/>
            <color indexed="81"/>
            <rFont val="Calibri"/>
            <family val="2"/>
          </rPr>
          <t>john Graybeal:</t>
        </r>
        <r>
          <rPr>
            <sz val="9"/>
            <color indexed="81"/>
            <rFont val="Calibri"/>
            <family val="2"/>
          </rPr>
          <t xml:space="preserve">
was 'k'?</t>
        </r>
      </text>
    </comment>
    <comment ref="U2544" authorId="0">
      <text>
        <r>
          <rPr>
            <b/>
            <sz val="9"/>
            <color indexed="81"/>
            <rFont val="Calibri"/>
            <family val="2"/>
          </rPr>
          <t>john Graybeal:</t>
        </r>
        <r>
          <rPr>
            <sz val="9"/>
            <color indexed="81"/>
            <rFont val="Calibri"/>
            <family val="2"/>
          </rPr>
          <t xml:space="preserve">
isn't this more of a process, than a temperature?</t>
        </r>
      </text>
    </comment>
    <comment ref="AB2554" authorId="0">
      <text>
        <r>
          <rPr>
            <b/>
            <sz val="9"/>
            <color indexed="81"/>
            <rFont val="Calibri"/>
            <family val="2"/>
          </rPr>
          <t>john Graybeal:</t>
        </r>
        <r>
          <rPr>
            <sz val="9"/>
            <color indexed="81"/>
            <rFont val="Calibri"/>
            <family val="2"/>
          </rPr>
          <t xml:space="preserve">
moved geostrophic to surface, from process</t>
        </r>
      </text>
    </comment>
  </commentList>
</comments>
</file>

<file path=xl/sharedStrings.xml><?xml version="1.0" encoding="utf-8"?>
<sst xmlns="http://schemas.openxmlformats.org/spreadsheetml/2006/main" count="19799" uniqueCount="5880">
  <si>
    <t>Surface</t>
  </si>
  <si>
    <t>Source</t>
  </si>
  <si>
    <t>ScientificComponent</t>
  </si>
  <si>
    <t>Medium/Realm</t>
  </si>
  <si>
    <t>Transformation</t>
  </si>
  <si>
    <t>Vector Component</t>
  </si>
  <si>
    <t>Coordinate</t>
  </si>
  <si>
    <t>Role</t>
  </si>
  <si>
    <t>SpectralBand</t>
  </si>
  <si>
    <t>Energy</t>
  </si>
  <si>
    <t>Substance</t>
  </si>
  <si>
    <t>State</t>
  </si>
  <si>
    <t>expressed_as (Substance or Property)</t>
  </si>
  <si>
    <t>Fraction</t>
  </si>
  <si>
    <t>Salinity</t>
  </si>
  <si>
    <t>Temperature</t>
  </si>
  <si>
    <t>Quantity</t>
  </si>
  <si>
    <t>wrt_</t>
  </si>
  <si>
    <t>defined_by</t>
  </si>
  <si>
    <t>ratio_of</t>
  </si>
  <si>
    <t>(ratio) to_</t>
  </si>
  <si>
    <t>(product) and_</t>
  </si>
  <si>
    <t>Process</t>
  </si>
  <si>
    <t>Model</t>
  </si>
  <si>
    <t>difference_between_</t>
  </si>
  <si>
    <t>(difference)and_</t>
  </si>
  <si>
    <t>Angle</t>
  </si>
  <si>
    <t>at_ (Surface or Condition)</t>
  </si>
  <si>
    <t>in_ (Substance or Realm)</t>
    <phoneticPr fontId="0"/>
  </si>
  <si>
    <t>into_</t>
  </si>
  <si>
    <t>out_of</t>
  </si>
  <si>
    <t>to_</t>
  </si>
  <si>
    <t xml:space="preserve">from_ </t>
  </si>
  <si>
    <t>reflected_by</t>
  </si>
  <si>
    <t>over_</t>
  </si>
  <si>
    <t>above_</t>
  </si>
  <si>
    <t>below_</t>
  </si>
  <si>
    <t>accumulated_in_</t>
  </si>
  <si>
    <t>Statistics</t>
  </si>
  <si>
    <t>Condition</t>
  </si>
  <si>
    <t>assuming_ (Condition)</t>
  </si>
  <si>
    <t>due_to</t>
  </si>
  <si>
    <t>excluding_</t>
  </si>
  <si>
    <t>for_</t>
  </si>
  <si>
    <t>by_</t>
  </si>
  <si>
    <t>reported_on</t>
  </si>
  <si>
    <t>superfluous</t>
  </si>
  <si>
    <t>Artifact State</t>
  </si>
  <si>
    <t>CF Standard Name</t>
  </si>
  <si>
    <t>CF units</t>
  </si>
  <si>
    <t>CF description</t>
  </si>
  <si>
    <t>Orig  Row</t>
  </si>
  <si>
    <t>in_ (Substance or Realm)</t>
  </si>
  <si>
    <t>age_of_sea_ice</t>
  </si>
  <si>
    <t>year</t>
  </si>
  <si>
    <t>sea_ice</t>
  </si>
  <si>
    <t>age</t>
  </si>
  <si>
    <t>age_of_stratospheric_air</t>
  </si>
  <si>
    <t>s</t>
  </si>
  <si>
    <t>stratospheric</t>
  </si>
  <si>
    <t>air</t>
  </si>
  <si>
    <t>age_of</t>
  </si>
  <si>
    <t>age_of_surface_snow</t>
  </si>
  <si>
    <t>day</t>
  </si>
  <si>
    <t>surface</t>
  </si>
  <si>
    <t>snow</t>
  </si>
  <si>
    <t>air_density</t>
  </si>
  <si>
    <t>kg m-3</t>
  </si>
  <si>
    <t>density</t>
  </si>
  <si>
    <t>air_potential_temperature</t>
  </si>
  <si>
    <t>K</t>
  </si>
  <si>
    <t>Potential temperature is the temperature a parcel of air or sea water would have if moved adiabatically to sea level pressure.</t>
  </si>
  <si>
    <t>potential</t>
  </si>
  <si>
    <t>temperature</t>
  </si>
  <si>
    <t>air_pressure</t>
  </si>
  <si>
    <t>Pa</t>
  </si>
  <si>
    <t>pressure</t>
  </si>
  <si>
    <t>air_pressure_anomaly</t>
  </si>
  <si>
    <t>anomaly</t>
  </si>
  <si>
    <t>air_pressure_at_cloud_base</t>
  </si>
  <si>
    <t>cloud_base refers to the base of the lowest cloud.</t>
  </si>
  <si>
    <t>cloud_base</t>
  </si>
  <si>
    <t>air_pressure_at_cloud_top</t>
  </si>
  <si>
    <t>cloud_top refers to the top of the highest cloud.</t>
  </si>
  <si>
    <t>cloud_top</t>
  </si>
  <si>
    <t>air_pressure_at_convective_cloud_base</t>
  </si>
  <si>
    <t>cloud_base refers to the base of the lowest cloud. Convective cloud is that produced by the convection schemes in an atmosphere model.</t>
  </si>
  <si>
    <t>convective</t>
  </si>
  <si>
    <t>air_pressure_at_convective_cloud_top</t>
  </si>
  <si>
    <t>cloud_top refers to the top of the highest cloud. Convective cloud is that produced by the convection schemes in an atmosphere model.</t>
  </si>
  <si>
    <t>air_pressure_at_freezing_level</t>
  </si>
  <si>
    <t>freezing_level</t>
  </si>
  <si>
    <t>air_pressure_at_sea_level</t>
  </si>
  <si>
    <t>sea_level means mean sea level, which is close to the geoid in sea areas. Air pressure at sea level is the quantity often abbreviated as MSLP or PMSL.</t>
  </si>
  <si>
    <t>sea_level</t>
  </si>
  <si>
    <t>air_temperature</t>
  </si>
  <si>
    <t>Air temperature is the bulk temperature of the air, not the surface (skin) temperature.</t>
  </si>
  <si>
    <t>air_temperature_anomaly</t>
  </si>
  <si>
    <t>air_temperature_at_cloud_top</t>
  </si>
  <si>
    <t>cloud_top refers to the top of the highest cloud. Air temperature is the bulk temperature of the air, not the surface (skin) temperature.</t>
  </si>
  <si>
    <t>air_temperature_lapse_rate</t>
  </si>
  <si>
    <t>K m-1</t>
  </si>
  <si>
    <t>Air temperature is the bulk temperature of the air, not the surface (skin) temperature. A lapse rate is the negative derivative of a quantity with respect to increasing height above the surface, or the (positive) derivative with respect to increasing depth.</t>
  </si>
  <si>
    <t>lapse_rate</t>
  </si>
  <si>
    <t>air_temperature_threshold</t>
  </si>
  <si>
    <t>Air temperature is the bulk temperature of the air, not the surface (skin) temperature. Air temperature excess and deficit are calculated relative to the air temperature threshold.</t>
  </si>
  <si>
    <t>threshold</t>
  </si>
  <si>
    <t>altimeter_range</t>
  </si>
  <si>
    <t>m</t>
  </si>
  <si>
    <t>altimeter</t>
  </si>
  <si>
    <t>range</t>
  </si>
  <si>
    <t>altimeter_range_correction_due_to_dry_troposphere</t>
  </si>
  <si>
    <t>dry_troposphere</t>
  </si>
  <si>
    <t>altimeter_range_correction_due_to_ionosphere</t>
  </si>
  <si>
    <t>ionosphere</t>
  </si>
  <si>
    <t>altimeter_range_correction_due_to_wet_troposphere</t>
  </si>
  <si>
    <t>wet_troposphere</t>
  </si>
  <si>
    <t>altitude</t>
  </si>
  <si>
    <t>Altitude is the (geometric) height above the geoid, which is the reference geopotential surface. The geoid is similar to mean sea level.</t>
  </si>
  <si>
    <t>altitude_at_top_of_dry_convection</t>
  </si>
  <si>
    <t>top_of_dry_convection</t>
  </si>
  <si>
    <t>ambient_aerosol_particle_diameter</t>
  </si>
  <si>
    <t>aerosol</t>
  </si>
  <si>
    <t>particle</t>
  </si>
  <si>
    <t>diameter</t>
  </si>
  <si>
    <t>ambient</t>
  </si>
  <si>
    <t>amplitude_of_global_average_sea_level_change</t>
  </si>
  <si>
    <t>amplitude_of+change_of</t>
  </si>
  <si>
    <t>global_average</t>
  </si>
  <si>
    <t>angle_of_emergence</t>
  </si>
  <si>
    <t>degree</t>
  </si>
  <si>
    <t>The angle of emergence is that between the direction of a beam of radiation emerging from the surface of a medium and the normal to that surface.</t>
  </si>
  <si>
    <t>angle_of</t>
  </si>
  <si>
    <t>emergence</t>
  </si>
  <si>
    <t>angle_of_incidence</t>
  </si>
  <si>
    <t>The angle of incidence is that between the direction of approach of a beam of radiation toward a surface and the normal to that surface.</t>
  </si>
  <si>
    <t>incidence</t>
  </si>
  <si>
    <t>angle_of_rotation_from_east_to_x</t>
  </si>
  <si>
    <t>The quantity with standard name angle_of_rotation_from_east_to_x is the angle, anticlockwise reckoned positive, between due East and (dr/di)jk, where r(i,j,k) is the vector 3D position of the point with coordinate indices (i,j,k).  It could be used for rotating vector fields between model space and latitude-longitude space.</t>
  </si>
  <si>
    <t>east_to_x</t>
  </si>
  <si>
    <t>rotation_from</t>
  </si>
  <si>
    <t>angle_of_rotation_from_east_to_y</t>
  </si>
  <si>
    <t>The quantity with standard name angle_of_rotation_from_east_to_y is the angle, anticlockwise reckoned positive, between due East and (dr/dj)ik, where r(i,j,k) is the vector 3D position of the point with coordinate indices (i,j,k).  It could be used for rotating vector fields between model space and latitude-longitude space.</t>
  </si>
  <si>
    <t>east_to_y</t>
  </si>
  <si>
    <t>angle_of_rotation_from_solar_azimuth_to_platform_azimuth</t>
  </si>
  <si>
    <t>solar_azimuth_to_platform_azimuth</t>
  </si>
  <si>
    <t>angstrom_exponent_of_ambient_aerosol_in_air</t>
  </si>
  <si>
    <t>angstrom_exponent_of</t>
  </si>
  <si>
    <t>area_fraction</t>
  </si>
  <si>
    <t>area</t>
  </si>
  <si>
    <t>fraction</t>
  </si>
  <si>
    <t>area_fraction_below_surface</t>
  </si>
  <si>
    <t>area_type</t>
  </si>
  <si>
    <t>A variable with the standard name of area_type contains strings which indicate the nature of the surface e.g. land, sea, sea_ice. These strings are standardised.  Values must be taken from the area_type table.</t>
  </si>
  <si>
    <t>atmosphere_absolute_vorticity</t>
  </si>
  <si>
    <t>s-1</t>
  </si>
  <si>
    <t>Absolute vorticity is the sum of relative vorticity and the upward component of vorticity due to the Earth&amp;#39;s rotation.</t>
  </si>
  <si>
    <t>atmosphere</t>
  </si>
  <si>
    <t>absolute_vorticity</t>
  </si>
  <si>
    <t>atmosphere_absorption_optical_thickness_due_to_ambient_aerosol</t>
  </si>
  <si>
    <t>optical_thickness</t>
  </si>
  <si>
    <t>absorption</t>
  </si>
  <si>
    <t>ambient_aerosol</t>
  </si>
  <si>
    <t>atmosphere_absorption_optical_thickness_due_to_black_carbon_ambient_aerosol</t>
  </si>
  <si>
    <t>black_carbon_ambient_aerosol</t>
  </si>
  <si>
    <t>atmosphere_absorption_optical_thickness_due_to_dust_ambient_aerosol</t>
  </si>
  <si>
    <t>dust_ambient_aerosol</t>
  </si>
  <si>
    <t>atmosphere_absorption_optical_thickness_due_to_particulate_organic_matter_ambient_aerosol</t>
  </si>
  <si>
    <t>particulate_organic_matter_ambient_aerosol</t>
  </si>
  <si>
    <t>atmosphere_absorption_optical_thickness_due_to_seasalt_ambient_aerosol</t>
  </si>
  <si>
    <t>seasalt_ambient_aerosol</t>
  </si>
  <si>
    <t>atmosphere_absorption_optical_thickness_due_to_sulfate_ambient_aerosol</t>
  </si>
  <si>
    <t>sulfate_ambient_aerosol</t>
  </si>
  <si>
    <t>atmosphere_boundary_layer_thickness</t>
  </si>
  <si>
    <t>atmosphere_boundary_layer</t>
  </si>
  <si>
    <t>thickness</t>
  </si>
  <si>
    <t>atmosphere_convective_inhibition</t>
  </si>
  <si>
    <t>J kg -1</t>
  </si>
  <si>
    <t>inhibitive</t>
  </si>
  <si>
    <t>energy</t>
  </si>
  <si>
    <t>atmosphere_convective_inhibition_wrt_surface</t>
  </si>
  <si>
    <t>atmosphere_downdraft_convective_mass_flux</t>
  </si>
  <si>
    <t>kg m-2 s-1</t>
  </si>
  <si>
    <t>flux</t>
  </si>
  <si>
    <t>downdraft</t>
  </si>
  <si>
    <t>mass</t>
  </si>
  <si>
    <t>atmosphere_dry_energy_content</t>
  </si>
  <si>
    <t>J m-2</t>
  </si>
  <si>
    <t>content</t>
  </si>
  <si>
    <t>dry</t>
  </si>
  <si>
    <t>atmosphere_dry_static_energy_content</t>
  </si>
  <si>
    <t>dry_static</t>
  </si>
  <si>
    <t>atmosphere_eastward_stress_due_to_gravity_wave_drag</t>
  </si>
  <si>
    <t>eastward</t>
  </si>
  <si>
    <t>stress</t>
  </si>
  <si>
    <t>gravity_wave_drag</t>
  </si>
  <si>
    <t>atmosphere_energy_content</t>
  </si>
  <si>
    <t>atmosphere_enthalpy_content</t>
  </si>
  <si>
    <t>enthalpy</t>
  </si>
  <si>
    <t>(energy)</t>
  </si>
  <si>
    <t>atmosphere_heat_diffusivity</t>
  </si>
  <si>
    <t>m2 s-1</t>
  </si>
  <si>
    <t>thermal</t>
  </si>
  <si>
    <t>diffusivity</t>
  </si>
  <si>
    <t>atmosphere_horizontal_streamfunction</t>
  </si>
  <si>
    <t>horizontal</t>
  </si>
  <si>
    <t>horizontal_streamfunction</t>
  </si>
  <si>
    <t>atmosphere_horizontal_velocity_potential</t>
  </si>
  <si>
    <t>velocity_potential</t>
  </si>
  <si>
    <t>atmosphere_hybrid_height_coordinate</t>
  </si>
  <si>
    <t>See Appendix D of the CF convention for information about dimensionless vertical coordinates.</t>
  </si>
  <si>
    <t>hybrid_height_coordinate</t>
  </si>
  <si>
    <t>atmosphere_hybrid_sigma_pressure_coordinate</t>
  </si>
  <si>
    <t>hybrid_sigma_coordinate</t>
  </si>
  <si>
    <t>atmosphere_kinetic_energy_content</t>
  </si>
  <si>
    <t>kinetic</t>
  </si>
  <si>
    <t>atmosphere_level_of_free_convection</t>
  </si>
  <si>
    <t>The level of free convection is the altitude where the temperature of the environment decreases faster than the moist adiabatic lapse rate of a saturated air parcel at the same level.  It is calculated by lifting a parcel of air dry adiabatically to the LCL (lifted condensation level), then moist adiabatically until the parcel temperature is equal to the ambient temperature. A coordinate variable of original_air_pressure_of_lifted_parcel should be specified to indicate the starting height of the lifted parcel.</t>
  </si>
  <si>
    <t>level_of_free_convection</t>
  </si>
  <si>
    <t>atmosphere_level_of_free_convection_wrt_surface</t>
  </si>
  <si>
    <t>The level of free convection is the altitude where the temperature of the environment decreases faster than the moist adiabatic lapse rate of a saturated air parcel at the same level.  It is calculated by lifting a parcel of air dry adiabatically from the surface to the LCL (lifting condensation level), then moist adiabatically until the parcel temperature is equal to the ambient temperature.</t>
  </si>
  <si>
    <t>atmosphere_lifting_condensation_level</t>
  </si>
  <si>
    <t>The lifting condensation level is the height at which the relative humidity of an air parcel cooled by dry adiabatic lifting would reach 100%. A coordinate variable of original_air_pressure_of_lifted_parcel should be specified to indicate the starting height of the lifted parcel.</t>
  </si>
  <si>
    <t>lifting_condensation_level</t>
  </si>
  <si>
    <t>atmosphere_lifting_condensation_level_wrt_surface</t>
  </si>
  <si>
    <t>The lifting condensation level is the height at which the relative humidity of an air parcel cooled by dry adiabatic lifting from the surface would reach 100%.</t>
  </si>
  <si>
    <t>atmosphere_ln_pressure_coordinate</t>
  </si>
  <si>
    <t>ln</t>
  </si>
  <si>
    <t>pressure_coordinate</t>
  </si>
  <si>
    <t>atmosphere_mass_content_of_acetic_acid</t>
  </si>
  <si>
    <t>kg m-2</t>
  </si>
  <si>
    <t>content_of</t>
  </si>
  <si>
    <t>acetic_acid</t>
  </si>
  <si>
    <t>atmosphere_mass_content_of_aceto_nitrile</t>
  </si>
  <si>
    <t>aceto_nitrile</t>
  </si>
  <si>
    <t>atmosphere_mass_content_of_alkanes</t>
  </si>
  <si>
    <t>alkanes</t>
  </si>
  <si>
    <t>atmosphere_mass_content_of_alkenes</t>
  </si>
  <si>
    <t>alkenes</t>
  </si>
  <si>
    <t>atmosphere_mass_content_of_alpha_hexachlorocyclohexane</t>
  </si>
  <si>
    <t>alpha_hexachlorocyclohexane</t>
  </si>
  <si>
    <t>atmosphere_mass_content_of_alpha_pinene</t>
  </si>
  <si>
    <t>alpha_pinene</t>
  </si>
  <si>
    <t>atmosphere_mass_content_of_ammonia</t>
  </si>
  <si>
    <t>ammonia</t>
  </si>
  <si>
    <t>atmosphere_mass_content_of_ammonium_dry_aerosol</t>
  </si>
  <si>
    <t>ammonium</t>
  </si>
  <si>
    <t>dry+aerosol</t>
  </si>
  <si>
    <t>atmosphere_mass_content_of_anthropogenic_nmvoc_expressed_as_carbon</t>
  </si>
  <si>
    <t>anthropogenic</t>
  </si>
  <si>
    <t>nmvoc</t>
  </si>
  <si>
    <t>carbon</t>
  </si>
  <si>
    <t>atmosphere_mass_content_of_aromatic_compounds</t>
  </si>
  <si>
    <t>compounds</t>
  </si>
  <si>
    <t>aromatic</t>
  </si>
  <si>
    <t>atmosphere_mass_content_of_atomic_bromine</t>
  </si>
  <si>
    <t>bromine</t>
  </si>
  <si>
    <t>atomic</t>
  </si>
  <si>
    <t>atmosphere_mass_content_of_atomic_chlorine</t>
  </si>
  <si>
    <t>chlorine</t>
  </si>
  <si>
    <t>atmosphere_mass_content_of_atomic_nitrogen</t>
  </si>
  <si>
    <t>nitrogen</t>
  </si>
  <si>
    <t>atmosphere_mass_content_of_benzene</t>
  </si>
  <si>
    <t>benzene</t>
  </si>
  <si>
    <t>atmosphere_mass_content_of_beta_pinene</t>
  </si>
  <si>
    <t>beta_pinene</t>
  </si>
  <si>
    <t>atmosphere_mass_content_of_biogenic_nmvoc_expressed_as_carbon</t>
  </si>
  <si>
    <t>biogenic</t>
  </si>
  <si>
    <t>atmosphere_mass_content_of_black_carbon_dry_aerosol</t>
  </si>
  <si>
    <t>black+dry+aerosol</t>
  </si>
  <si>
    <t>atmosphere_mass_content_of_bromine_chloride</t>
  </si>
  <si>
    <t>bromine_chloride</t>
  </si>
  <si>
    <t>atmosphere_mass_content_of_bromine_monoxide</t>
  </si>
  <si>
    <t>bromine_monoxide</t>
  </si>
  <si>
    <t>atmosphere_mass_content_of_bromine_nitrate</t>
  </si>
  <si>
    <t>bromine_nitrate</t>
  </si>
  <si>
    <t>atmosphere_mass_content_of_brox_expressed_as_bromine</t>
  </si>
  <si>
    <t>brox</t>
  </si>
  <si>
    <t>atmosphere_mass_content_of_butane</t>
  </si>
  <si>
    <t>butane</t>
  </si>
  <si>
    <t>atmosphere_mass_content_of_carbon_dioxide</t>
  </si>
  <si>
    <t>carbon_dioxide</t>
  </si>
  <si>
    <t>atmosphere_mass_content_of_carbon_monoxide</t>
  </si>
  <si>
    <t>carbon_monoxide</t>
  </si>
  <si>
    <t>atmosphere_mass_content_of_carbon_tetrachloride</t>
  </si>
  <si>
    <t>carbon_tetrachloride</t>
  </si>
  <si>
    <t>atmosphere_mass_content_of_cfc11</t>
  </si>
  <si>
    <t>cfc11</t>
  </si>
  <si>
    <t>atmosphere_mass_content_of_cfc113</t>
  </si>
  <si>
    <t>cfc113</t>
  </si>
  <si>
    <t>atmosphere_mass_content_of_cfc113a</t>
  </si>
  <si>
    <t>cfc113a</t>
  </si>
  <si>
    <t>atmosphere_mass_content_of_cfc114</t>
  </si>
  <si>
    <t>cfc114</t>
  </si>
  <si>
    <t>atmosphere_mass_content_of_cfc115</t>
  </si>
  <si>
    <t>cfc115</t>
  </si>
  <si>
    <t>atmosphere_mass_content_of_cfc12</t>
  </si>
  <si>
    <t>cfc12</t>
  </si>
  <si>
    <t>atmosphere_mass_content_of_chlorine_dioxide</t>
  </si>
  <si>
    <t>chlorine_dioxide</t>
  </si>
  <si>
    <t>atmosphere_mass_content_of_chlorine_monoxide</t>
  </si>
  <si>
    <t>chlorine_monoxide</t>
  </si>
  <si>
    <t>atmosphere_mass_content_of_chlorine_nitrate</t>
  </si>
  <si>
    <t>chlorine_nitrate</t>
  </si>
  <si>
    <t>atmosphere_mass_content_of_cloud_condensed_water</t>
  </si>
  <si>
    <t>cloud_water</t>
  </si>
  <si>
    <t>condensed</t>
  </si>
  <si>
    <t>atmosphere_mass_content_of_cloud_ice</t>
  </si>
  <si>
    <t>frozen</t>
  </si>
  <si>
    <t>atmosphere_mass_content_of_cloud_liquid_water</t>
  </si>
  <si>
    <t>liquid</t>
  </si>
  <si>
    <t>atmosphere_mass_content_of_clox_expressed_as_chlorine</t>
  </si>
  <si>
    <t>clox</t>
  </si>
  <si>
    <t>atmosphere_mass_content_of_convective_cloud_condensed_water</t>
  </si>
  <si>
    <t>convective_cloud</t>
  </si>
  <si>
    <t>atmosphere_mass_content_of_convective_cloud_liquid_water</t>
  </si>
  <si>
    <t>atmosphere_mass_content_of_dichlorine_peroxide</t>
  </si>
  <si>
    <t>dichlorine_peroxide</t>
  </si>
  <si>
    <t>atmosphere_mass_content_of_dimethyl_sulfide</t>
  </si>
  <si>
    <t>dimethyl_sulfide</t>
  </si>
  <si>
    <t>atmosphere_mass_content_of_dinitrogen_pentoxide</t>
  </si>
  <si>
    <t>dinitrogen_pentoxide</t>
  </si>
  <si>
    <t>atmosphere_mass_content_of_dust_dry_aerosol</t>
  </si>
  <si>
    <t>dust</t>
  </si>
  <si>
    <t>atmosphere_mass_content_of_ethane</t>
  </si>
  <si>
    <t>ethane</t>
  </si>
  <si>
    <t>atmosphere_mass_content_of_ethanol</t>
  </si>
  <si>
    <t>ethanol</t>
  </si>
  <si>
    <t>atmosphere_mass_content_of_ethene</t>
  </si>
  <si>
    <t>ethene</t>
  </si>
  <si>
    <t>atmosphere_mass_content_of_ethyne</t>
  </si>
  <si>
    <t>ethyne</t>
  </si>
  <si>
    <t>atmosphere_mass_content_of_formaldehyde</t>
  </si>
  <si>
    <t>formaldehyde</t>
  </si>
  <si>
    <t>atmosphere_mass_content_of_formic_acid</t>
  </si>
  <si>
    <t>formic_acid</t>
  </si>
  <si>
    <t>atmosphere_mass_content_of_gaseous_divalent_mercury</t>
  </si>
  <si>
    <t>mercury</t>
  </si>
  <si>
    <t>gaseous+divalent</t>
  </si>
  <si>
    <t>atmosphere_mass_content_of_gaseous_elemental_mercury</t>
  </si>
  <si>
    <t>gaseous+elemental</t>
  </si>
  <si>
    <t>atmosphere_mass_content_of_halon1202</t>
  </si>
  <si>
    <t>halon1202</t>
  </si>
  <si>
    <t>atmosphere_mass_content_of_halon1211</t>
  </si>
  <si>
    <t>halon1211</t>
  </si>
  <si>
    <t>atmosphere_mass_content_of_halon1301</t>
  </si>
  <si>
    <t>halon1301</t>
  </si>
  <si>
    <t>atmosphere_mass_content_of_halon2402</t>
  </si>
  <si>
    <t>halon2402</t>
  </si>
  <si>
    <t>atmosphere_mass_content_of_hcc140a</t>
  </si>
  <si>
    <t>hcfc140a</t>
  </si>
  <si>
    <t>atmosphere_mass_content_of_hcfc141b</t>
  </si>
  <si>
    <t>hcfc141b</t>
  </si>
  <si>
    <t>atmosphere_mass_content_of_hcfc142b</t>
  </si>
  <si>
    <t>hcfc142b</t>
  </si>
  <si>
    <t>atmosphere_mass_content_of_hcfc22</t>
  </si>
  <si>
    <t>hcfc22</t>
  </si>
  <si>
    <t>atmosphere_mass_content_of_hexachlorobiphenyl</t>
  </si>
  <si>
    <t>hexachlorobiphenyl</t>
  </si>
  <si>
    <t>atmosphere_mass_content_of_hox_expressed_as_hydrogen</t>
  </si>
  <si>
    <t>hox</t>
  </si>
  <si>
    <t>hydrogen</t>
  </si>
  <si>
    <t>atmosphere_mass_content_of_hydrogen_bromide</t>
  </si>
  <si>
    <t>hydrogen_bromide</t>
  </si>
  <si>
    <t>atmosphere_mass_content_of_hydrogen_chloride</t>
  </si>
  <si>
    <t>hydrogen_chloride</t>
  </si>
  <si>
    <t>atmosphere_mass_content_of_hydrogen_cyanide</t>
  </si>
  <si>
    <t>hydrogen_cyanide</t>
  </si>
  <si>
    <t>atmosphere_mass_content_of_hydrogen_peroxide</t>
  </si>
  <si>
    <t>hydrogen_peroxide</t>
  </si>
  <si>
    <t>atmosphere_mass_content_of_hydroperoxyl_radical</t>
  </si>
  <si>
    <t>hydroperoxyl_radical</t>
  </si>
  <si>
    <t>atmosphere_mass_content_of_hydroxyl_radical</t>
  </si>
  <si>
    <t>hydroxyl_radical</t>
  </si>
  <si>
    <t>atmosphere_mass_content_of_hypobromous_acid</t>
  </si>
  <si>
    <t>hypobromous_acid</t>
  </si>
  <si>
    <t>atmosphere_mass_content_of_hypochlorous_acid</t>
  </si>
  <si>
    <t>hypochlorous_acid</t>
  </si>
  <si>
    <t>atmosphere_mass_content_of_inorganic_bromine</t>
  </si>
  <si>
    <t>inorganic</t>
  </si>
  <si>
    <t>atmosphere_mass_content_of_inorganic_chlorine</t>
  </si>
  <si>
    <t>atmosphere_mass_content_of_isoprene</t>
  </si>
  <si>
    <t>isoprene</t>
  </si>
  <si>
    <t>atmosphere_mass_content_of_limonene</t>
  </si>
  <si>
    <t>limonene</t>
  </si>
  <si>
    <t>atmosphere_mass_content_of_mercury_dry_aerosol</t>
  </si>
  <si>
    <t>atmosphere_mass_content_of_methane</t>
  </si>
  <si>
    <t>methane</t>
  </si>
  <si>
    <t>atmosphere_mass_content_of_methanol</t>
  </si>
  <si>
    <t>methanol</t>
  </si>
  <si>
    <t>atmosphere_mass_content_of_methyl_bromide</t>
  </si>
  <si>
    <t>methyl_bromide</t>
  </si>
  <si>
    <t>atmosphere_mass_content_of_methyl_chloride</t>
  </si>
  <si>
    <t>methyl_chloride</t>
  </si>
  <si>
    <t>atmosphere_mass_content_of_methyl_hydroperoxide</t>
  </si>
  <si>
    <t>methyl_hydroperoxide</t>
  </si>
  <si>
    <t>atmosphere_mass_content_of_methyl_peroxy_radical</t>
  </si>
  <si>
    <t>methyl_peroxy_radical</t>
  </si>
  <si>
    <t>atmosphere_mass_content_of_molecular_hydrogen</t>
  </si>
  <si>
    <t>molecular</t>
  </si>
  <si>
    <t>atmosphere_mass_content_of_nitrate_dry_aerosol</t>
  </si>
  <si>
    <t>nitrate</t>
  </si>
  <si>
    <t>atmosphere_mass_content_of_nitrate_radical</t>
  </si>
  <si>
    <t>nitrate_radical</t>
  </si>
  <si>
    <t>atmosphere_mass_content_of_nitric_acid</t>
  </si>
  <si>
    <t>nitric_acid</t>
  </si>
  <si>
    <t>atmosphere_mass_content_of_nitric_acid_trihydrate_ambient_aerosol</t>
  </si>
  <si>
    <t>nitric_acid_trihydrate_aerosol</t>
  </si>
  <si>
    <t>atmosphere_mass_content_of_nitrogen_monoxide</t>
  </si>
  <si>
    <t>nitrogen_monoxide</t>
  </si>
  <si>
    <t>atmosphere_mass_content_of_nitrous_acid</t>
  </si>
  <si>
    <t>nitrous_acid</t>
  </si>
  <si>
    <t>atmosphere_mass_content_of_nitrous_oxide</t>
  </si>
  <si>
    <t>nitrous_oxide</t>
  </si>
  <si>
    <t>atmosphere_mass_content_of_nmvoc_expressed_as_carbon</t>
  </si>
  <si>
    <t>atmosphere_mass_content_of_nox_expressed_as_nitrogen</t>
  </si>
  <si>
    <t>nox</t>
  </si>
  <si>
    <t>atmosphere_mass_content_of_noy_expressed_as_nitrogen</t>
  </si>
  <si>
    <t>noy</t>
  </si>
  <si>
    <t>atmosphere_mass_content_of_oxygenated_hydrocarbons</t>
  </si>
  <si>
    <t>hydrocarbons</t>
  </si>
  <si>
    <t>oxygenated</t>
  </si>
  <si>
    <t>atmosphere_mass_content_of_ozone</t>
  </si>
  <si>
    <t>ozone</t>
  </si>
  <si>
    <t>atmosphere_mass_content_of_particulate_organic_matter_dry_aerosol</t>
  </si>
  <si>
    <t>matter</t>
  </si>
  <si>
    <t>particulate+organic+dry+aerosol</t>
  </si>
  <si>
    <t>atmosphere_mass_content_of_peroxyacetyl_nitrate</t>
  </si>
  <si>
    <t>peroxyacetyl_nitrate</t>
  </si>
  <si>
    <t>atmosphere_mass_content_of_peroxynitric_acid</t>
  </si>
  <si>
    <t>peroxynitric_acid</t>
  </si>
  <si>
    <t>atmosphere_mass_content_of_peroxy_radicals</t>
  </si>
  <si>
    <t>peroxy_radicals</t>
  </si>
  <si>
    <t>atmosphere_mass_content_of_primary_particulate_organic_matter_dry_aerosol</t>
  </si>
  <si>
    <t>primary</t>
  </si>
  <si>
    <t>atmosphere_mass_content_of_propane</t>
  </si>
  <si>
    <t>propane</t>
  </si>
  <si>
    <t>atmosphere_mass_content_of_propene</t>
  </si>
  <si>
    <t>propene</t>
  </si>
  <si>
    <t>atmosphere_mass_content_of_radon</t>
  </si>
  <si>
    <t>radon</t>
  </si>
  <si>
    <t>atmosphere_mass_content_of_seasalt_dry_aerosol</t>
  </si>
  <si>
    <t>seasalt</t>
  </si>
  <si>
    <t>atmosphere_mass_content_of_secondary_particulate_organic_matter_dry_aerosol</t>
  </si>
  <si>
    <t>secondary</t>
  </si>
  <si>
    <t>atmosphere_mass_content_of_sulfate</t>
  </si>
  <si>
    <t>sulfate</t>
  </si>
  <si>
    <t>atmosphere_mass_content_of_sulfate_ambient_aerosol</t>
  </si>
  <si>
    <t>ambient+aerosol</t>
  </si>
  <si>
    <t>atmosphere_mass_content_of_sulfate_dry_aerosol</t>
  </si>
  <si>
    <t>atmosphere_mass_content_of_sulfate_dry_aerosol_expressed_as_sulfur</t>
  </si>
  <si>
    <t>sulfur_dry_aerosol</t>
  </si>
  <si>
    <t>atmosphere_mass_content_of_sulfur_dioxide</t>
  </si>
  <si>
    <t>sulfur_dioxide</t>
  </si>
  <si>
    <t>atmosphere_mass_content_of_terpenes</t>
  </si>
  <si>
    <t>terpenes</t>
  </si>
  <si>
    <t>atmosphere_mass_content_of_toluene</t>
  </si>
  <si>
    <t>toluene</t>
  </si>
  <si>
    <t>atmosphere_mass_content_of_volcanic_ash</t>
  </si>
  <si>
    <t>volcanic_ash</t>
  </si>
  <si>
    <t>atmosphere_mass_content_of_water</t>
  </si>
  <si>
    <t>water</t>
  </si>
  <si>
    <t>atmosphere_mass_content_of_water_in_ambient_aerosol</t>
  </si>
  <si>
    <t>atmosphere_mass_content_of_water_vapor</t>
  </si>
  <si>
    <t>vapor</t>
  </si>
  <si>
    <t>atmosphere_mass_content_of_xylene</t>
  </si>
  <si>
    <t>xylene</t>
  </si>
  <si>
    <t>atmosphere_mass_of_air_per_unit_area</t>
  </si>
  <si>
    <t>per_unit_area</t>
  </si>
  <si>
    <t>atmosphere_mass_of_carbon_dioxide</t>
  </si>
  <si>
    <t>kg</t>
  </si>
  <si>
    <t>The chemical formula for carbon dioxide is CO2.</t>
  </si>
  <si>
    <t>atmosphere_mass_per_unit_area</t>
  </si>
  <si>
    <t>atmosphere_mole_content_of_ozone</t>
  </si>
  <si>
    <t>mol m-2</t>
  </si>
  <si>
    <t>mole</t>
  </si>
  <si>
    <t>atmosphere_moles_of_acetic_acid</t>
  </si>
  <si>
    <t>mol</t>
  </si>
  <si>
    <t>moles_of</t>
  </si>
  <si>
    <t>atmosphere_moles_of_aceto_nitrile</t>
  </si>
  <si>
    <t>atmosphere_moles_of_alpha_hexachlorocyclohexane</t>
  </si>
  <si>
    <t>alphas_hexachlorocyclohexane</t>
  </si>
  <si>
    <t>atmosphere_moles_of_alpha_pinene</t>
  </si>
  <si>
    <t>moles</t>
  </si>
  <si>
    <t>atmosphere_moles_of_ammonia</t>
  </si>
  <si>
    <t>atmosphere_moles_of_anthropogenic_nmvoc_expressed_as_carbon</t>
  </si>
  <si>
    <t>atmosphere_moles_of_atomic_bromine</t>
  </si>
  <si>
    <t>atmosphere_moles_of_atomic_chlorine</t>
  </si>
  <si>
    <t>atmosphere_moles_of_atomic_nitrogen</t>
  </si>
  <si>
    <t>atmosphere_moles_of_benzene</t>
  </si>
  <si>
    <t>atmosphere_moles_of_beta_pinene</t>
  </si>
  <si>
    <t>atmosphere_moles_of_biogenic_nmvoc_expressed_as_carbon</t>
  </si>
  <si>
    <t>atmosphere_moles_of_bromine_chloride</t>
  </si>
  <si>
    <t>atmosphere_moles_of_bromine_monoxide</t>
  </si>
  <si>
    <t>atmosphere_moles_of_bromine_nitrate</t>
  </si>
  <si>
    <t>atmosphere_moles_of_brox_expressed_as_bromine</t>
  </si>
  <si>
    <t>atmosphere_moles_of_butane</t>
  </si>
  <si>
    <t>atmosphere_moles_of_carbon_dioxide</t>
  </si>
  <si>
    <t>atmosphere_moles_of_carbon_monoxide</t>
  </si>
  <si>
    <t>atmosphere_moles_of_carbon_tetrachloride</t>
  </si>
  <si>
    <t>atmosphere_moles_of_cfc11</t>
  </si>
  <si>
    <t>atmosphere_moles_of_cfc113</t>
  </si>
  <si>
    <t>atmosphere_moles_of_cfc113a</t>
  </si>
  <si>
    <t>atmosphere_moles_of_cfc114</t>
  </si>
  <si>
    <t>atmosphere_moles_of_cfc115</t>
  </si>
  <si>
    <t>atmosphere_moles_of_cfc12</t>
  </si>
  <si>
    <t>atmosphere_moles_of_chlorine_dioxide</t>
  </si>
  <si>
    <t>atmosphere_moles_of_chlorine_monoxide</t>
  </si>
  <si>
    <t>atmosphere_moles_of_chlorine_nitrate</t>
  </si>
  <si>
    <t>atmosphere_moles_of_clox_expressed_as_chlorine</t>
  </si>
  <si>
    <t>atmosphere_moles_of_dichlorine_peroxide</t>
  </si>
  <si>
    <t>atmosphere_moles_of_dimethyl_sulfide</t>
  </si>
  <si>
    <t>atmosphere_moles_of_dinitrogen_pentoxide</t>
  </si>
  <si>
    <t>atmosphere_moles_of_ethane</t>
  </si>
  <si>
    <t>atmosphere_moles_of_ethanol</t>
  </si>
  <si>
    <t>atmosphere_moles_of_ethene</t>
  </si>
  <si>
    <t>atmosphere_moles_of_ethyne</t>
  </si>
  <si>
    <t>atmosphere_moles_of_formaldehyde</t>
  </si>
  <si>
    <t>atmosphere_moles_of_formic_acid</t>
  </si>
  <si>
    <t>atmosphere_moles_of_gaseous_divalent_mercury</t>
  </si>
  <si>
    <t>gaseous</t>
  </si>
  <si>
    <t>atmosphere_moles_of_gaseous_elemental_mercury</t>
  </si>
  <si>
    <t>atmosphere_moles_of_halon1202</t>
  </si>
  <si>
    <t>atmosphere_moles_of_halon1211</t>
  </si>
  <si>
    <t>atmosphere_moles_of_halon1301</t>
  </si>
  <si>
    <t>atmosphere_moles_of_halon2402</t>
  </si>
  <si>
    <t>atmosphere_moles_of_hcc140a</t>
  </si>
  <si>
    <t>atmosphere_moles_of_hcfc141b</t>
  </si>
  <si>
    <t>atmosphere_moles_of_hcfc142b</t>
  </si>
  <si>
    <t>atmosphere_moles_of_hcfc22</t>
  </si>
  <si>
    <t>atmosphere_moles_of_hexachlorobiphenyl</t>
  </si>
  <si>
    <t>atmosphere_moles_of_hox_expressed_as_hydrogen</t>
  </si>
  <si>
    <t>atmosphere_moles_of_hydrogen_bromide</t>
  </si>
  <si>
    <t>atmosphere_moles_of_hydrogen_chloride</t>
  </si>
  <si>
    <t>atmosphere_moles_of_hydrogen_cyanide</t>
  </si>
  <si>
    <t>atmosphere_moles_of_hydrogen_peroxide</t>
  </si>
  <si>
    <t>atmosphere_moles_of_hydroperoxyl_radical</t>
  </si>
  <si>
    <t>atmosphere_moles_of_hydroxyl_radical</t>
  </si>
  <si>
    <t>atmosphere_moles_of_hypobromous_acid</t>
  </si>
  <si>
    <t>atmosphere_moles_of_hypochlorous_acid</t>
  </si>
  <si>
    <t>atmosphere_moles_of_inorganic_bromine</t>
  </si>
  <si>
    <t>atmosphere_moles_of_inorganic_chlorine</t>
  </si>
  <si>
    <t>atmosphere_moles_of_isoprene</t>
  </si>
  <si>
    <t>atmosphere_moles_of_limonene</t>
  </si>
  <si>
    <t>atmosphere_moles_of_methane</t>
  </si>
  <si>
    <t>atmosphere_moles_of_methanol</t>
  </si>
  <si>
    <t>atmosphere_moles_of_methyl_bromide</t>
  </si>
  <si>
    <t>atmosphere_moles_of_methyl_chloride</t>
  </si>
  <si>
    <t>atmosphere_moles_of_methyl_hydroperoxide</t>
  </si>
  <si>
    <t>atmosphere_moles_of_methyl_peroxy_radical</t>
  </si>
  <si>
    <t>atmosphere_moles_of_molecular_hydrogen</t>
  </si>
  <si>
    <t>atmosphere_moles_of_nitrate_radical</t>
  </si>
  <si>
    <t>atmosphere_moles_of_nitric_acid</t>
  </si>
  <si>
    <t>atmosphere_moles_of_nitric_acid_trihydrate_ambient_aerosol</t>
  </si>
  <si>
    <t>atmosphere_moles_of_nitrogen_dioxide</t>
  </si>
  <si>
    <t>nitrogen_dioxide</t>
  </si>
  <si>
    <t>atmosphere_moles_of_nitrogen_monoxide</t>
  </si>
  <si>
    <t>atmosphere_moles_of_nitrous_acid</t>
  </si>
  <si>
    <t>atmosphere_moles_of_nitrous_oxide</t>
  </si>
  <si>
    <t>atmosphere_moles_of_nmvoc_expressed_as_carbon</t>
  </si>
  <si>
    <t>atmosphere_moles_of_nox_expressed_as_nitrogen</t>
  </si>
  <si>
    <t>atmosphere_moles_of_noy_expressed_as_nitrogen</t>
  </si>
  <si>
    <t>atmosphere_moles_of_ozone</t>
  </si>
  <si>
    <t>atmosphere_moles_of_peroxyacetyl_nitrate</t>
  </si>
  <si>
    <t>atmosphere_moles_of_peroxynitric_acid</t>
  </si>
  <si>
    <t>atmosphere_moles_of_propane</t>
  </si>
  <si>
    <t>atmosphere_moles_of_propene</t>
  </si>
  <si>
    <t>atmosphere_moles_of_radon</t>
  </si>
  <si>
    <t>atmosphere_moles_of_sulfur_dioxide</t>
  </si>
  <si>
    <t>atmosphere_moles_of_toluene</t>
  </si>
  <si>
    <t>atmosphere_moles_of_water_vapor</t>
  </si>
  <si>
    <t>atmosphere_moles_of_xylene</t>
  </si>
  <si>
    <t>atmosphere_momentum_diffusivity</t>
  </si>
  <si>
    <t>atmosphere_net_rate_of_absorption_of_longwave_energy</t>
  </si>
  <si>
    <t>W m-2</t>
  </si>
  <si>
    <t>net</t>
  </si>
  <si>
    <t>longwave_energy</t>
  </si>
  <si>
    <t>(energy)absorption</t>
  </si>
  <si>
    <t>rate_of</t>
  </si>
  <si>
    <t>atmosphere_net_rate_of_absorption_of_shortwave_energy</t>
  </si>
  <si>
    <t>shortwave_energy</t>
  </si>
  <si>
    <t>atmosphere_net_upward_convective_mass_flux</t>
  </si>
  <si>
    <t>upward</t>
  </si>
  <si>
    <t>atmosphere_net_upward_deep_convective_mass_flux</t>
  </si>
  <si>
    <t>deep+convective</t>
  </si>
  <si>
    <t>atmosphere_net_upward_shallow_convective_mass_flux</t>
  </si>
  <si>
    <t>updraft</t>
  </si>
  <si>
    <t>shallow</t>
  </si>
  <si>
    <t>atmosphere_northward_stress_due_to_gravity_wave_drag</t>
  </si>
  <si>
    <t>northward</t>
  </si>
  <si>
    <t>atmosphere_number_content_of_aerosol_particles</t>
  </si>
  <si>
    <t>m-2</t>
  </si>
  <si>
    <t>particles</t>
  </si>
  <si>
    <t>number</t>
  </si>
  <si>
    <t>atmosphere_number_content_of_cloud_droplets</t>
  </si>
  <si>
    <t>atmosphere-cloud</t>
  </si>
  <si>
    <t>droplets</t>
  </si>
  <si>
    <t>atmosphere_number_content_of_ice_crystals</t>
  </si>
  <si>
    <t>ice</t>
  </si>
  <si>
    <t>crystals</t>
  </si>
  <si>
    <t>atmosphere_optical_thickness_due_to_ambient_aerosol</t>
  </si>
  <si>
    <t>atmosphere_optical_thickness_due_to_black_carbon_ambient_aerosol</t>
  </si>
  <si>
    <t>atmosphere_optical_thickness_due_to_cloud</t>
  </si>
  <si>
    <t>The optical thickness is the integral along the path of radiation of a volume scattering/absorption/attenuation coefficient. The radiative flux is reduced by a factor exp(-optical_thickness) on traversing the path.  A coordinate variable of radiation_wavelength or radiation_frequency can be specified to indicate that the optical thickness applies at specific wavelengths or frequencies. The atmosphere optical thickness applies to radiation passing through the entire atmosphere.  The specification of a physical process by the phrase due_to_process means that the quantity named is a  single term in a sum of terms which together compose the general quantity  named by omitting the phrase.</t>
  </si>
  <si>
    <t>cloud</t>
  </si>
  <si>
    <t>atmosphere_optical_thickness_due_to_convective_cloud</t>
  </si>
  <si>
    <t>The optical thickness is the integral along the path of radiation of a volume scattering/absorption/attenuation coefficient. The radiative flux is reduced by a factor exp(-optical_thickness) on traversing the path.  A coordinate variable of radiation_wavelength or radiation_frequency can be specified to indicate that the optical thickness applies at specific wavelengths or frequencies. The atmosphere optical thickness applies to radiation passing through the entire atmosphere.  Convective cloud is that produced by the convection schemes in an atmosphere model.  The specification of a physical process by the phrase due_to_process means that the quantity named is a  single term in a sum of terms which together compose the general quantity  named by omitting the phrase.</t>
  </si>
  <si>
    <t>atmosphere_optical_thickness_due_to_dust_ambient_aerosol</t>
  </si>
  <si>
    <t>atmosphere_optical_thickness_due_to_dust_dry_aerosol</t>
  </si>
  <si>
    <t>dust_dry_aerosol</t>
  </si>
  <si>
    <t>atmosphere_optical_thickness_due_to_particulate_organic_matter_ambient_aerosol</t>
  </si>
  <si>
    <t>atmosphere_optical_thickness_due_to_pm10_ambient_aerosol</t>
  </si>
  <si>
    <t>pm10_ambient_aerosol</t>
  </si>
  <si>
    <t>atmosphere_optical_thickness_due_to_pm1_ambient_aerosol</t>
  </si>
  <si>
    <t>pm1_ambient_aerosol</t>
  </si>
  <si>
    <t>atmosphere_optical_thickness_due_to_pm2p5_ambient_aerosol</t>
  </si>
  <si>
    <t>pm2p5_ambient_aerosol</t>
  </si>
  <si>
    <t>atmosphere_optical_thickness_due_to_seasalt_ambient_aerosol</t>
  </si>
  <si>
    <t>atmosphere_optical_thickness_due_to_stratiform_cloud</t>
  </si>
  <si>
    <t>The optical thickness is the integral along the path of radiation of a volume scattering/absorption/attenuation coefficient. The radiative flux is reduced by a factor exp(-optical_thickness) on traversing the path.  A coordinate variable of radiation_wavelength or radiation_frequency can be specified to indicate that the optical thickness applies at specific wavelengths or frequencies. The atmosphere optical thickness applies to radiation passing through the entire atmosphere.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t>
  </si>
  <si>
    <t>stratiform_cloud</t>
  </si>
  <si>
    <t>atmosphere_optical_thickness_due_to_water_in_ambient_aerosol</t>
  </si>
  <si>
    <t>atmosphere_potential_energy_content</t>
  </si>
  <si>
    <t>atmosphere_relative_vorticity</t>
  </si>
  <si>
    <t>Relative vorticity is the upward component of the vorticity vector i.e. the component which arises from horizontal velocity.</t>
  </si>
  <si>
    <t>relative_vorticity</t>
  </si>
  <si>
    <t>atmosphere_sigma_coordinate</t>
  </si>
  <si>
    <t>sigma_coordinate</t>
  </si>
  <si>
    <t>atmosphere_sleve_coordinate</t>
  </si>
  <si>
    <t>sieve_coordinate</t>
  </si>
  <si>
    <t>atmosphere_specific_convective_available_potential_energy</t>
  </si>
  <si>
    <t>J kg-1</t>
  </si>
  <si>
    <t>specific</t>
  </si>
  <si>
    <t>available_potential</t>
  </si>
  <si>
    <t>atmosphere_stability_k_index</t>
  </si>
  <si>
    <t>The atmosphere_stability_k_index is an index that indicates the potential of severe convection and is often referred to a simply the k index. The index is derived from the difference in air temperature between 850 and 500 hPa, the dew point temperature at 850 hPa, and the difference between the air temperature and the dew point temperature at 700 hPa.</t>
  </si>
  <si>
    <t>convection_potential</t>
  </si>
  <si>
    <t>stability</t>
  </si>
  <si>
    <t>k_index</t>
  </si>
  <si>
    <t>atmosphere_stability_showalter_index</t>
  </si>
  <si>
    <t>The atmosphere_stability_showalter_index is an index used to determine convective and thunderstorm potential and is often referred to as simply the showalter index. The index is defined as the temperature difference between a parcel of air lifted from 850 to 500 hPa (wet adiabatically) and the ambient air temperature at 500 hPa.</t>
  </si>
  <si>
    <t>showalter_index</t>
  </si>
  <si>
    <t>atmosphere_stability_total_totals_index</t>
  </si>
  <si>
    <t>The atmosphere_stability_total_totals_index indicates the likelihood of severe convection and is often referred to as simply the total totals index. The index is derived from the difference in air temperature between 850 and 500 hPa (the vertical totals) and the difference between the dew point temperature at 850 hPa and the air temperature at 500 hPa (the cross totals). The vertical totals and cross totals are summed to obtain the index.</t>
  </si>
  <si>
    <t>total_totals_index</t>
  </si>
  <si>
    <t>atmosphere_updraft_convective_mass_flux</t>
  </si>
  <si>
    <t>backscattering_ratio</t>
  </si>
  <si>
    <t>baroclinic_eastward_sea_water_velocity</t>
  </si>
  <si>
    <t>m s-1</t>
  </si>
  <si>
    <t>sea_water</t>
  </si>
  <si>
    <t>velocity</t>
  </si>
  <si>
    <t>baroclinic</t>
  </si>
  <si>
    <t>baroclinic_northward_sea_water_velocity</t>
  </si>
  <si>
    <t>barometric_altitude</t>
  </si>
  <si>
    <t>Barometric altitude is the altitude determined by a pressure measurement which is converted to altitude through interpolation of the International Standard Atmosphere (ICAO, 1976).  A mean sea level pressure of 1013.25 hPa is used for the surface pressure.</t>
  </si>
  <si>
    <t>barotropic_eastward_sea_water_velocity</t>
  </si>
  <si>
    <t>barotropic</t>
  </si>
  <si>
    <t>barotropic_northward_sea_water_velocity</t>
  </si>
  <si>
    <t>barotropic_sea_water_x_velocity</t>
  </si>
  <si>
    <t>x</t>
  </si>
  <si>
    <t>barotropic_sea_water_y_velocity</t>
  </si>
  <si>
    <t>y</t>
  </si>
  <si>
    <t>baseflow_amount</t>
  </si>
  <si>
    <t>baseflow</t>
  </si>
  <si>
    <t>amount</t>
  </si>
  <si>
    <t>beaufort_wind_force</t>
  </si>
  <si>
    <t>bedrock_altitude</t>
  </si>
  <si>
    <t>bedrock</t>
  </si>
  <si>
    <t>bedrock_altitude_change_due_to_isostatic_adjustment</t>
  </si>
  <si>
    <t>isostatic_adjustment</t>
  </si>
  <si>
    <t>bioluminescent_photon_rate_in_sea_water</t>
  </si>
  <si>
    <t>s-1 m-3</t>
  </si>
  <si>
    <t>photon_rate</t>
  </si>
  <si>
    <t>bioluminescent</t>
  </si>
  <si>
    <t>biomass_burning_carbon_flux</t>
  </si>
  <si>
    <t>carbon+biomass</t>
  </si>
  <si>
    <t>(mass)</t>
  </si>
  <si>
    <t>burning</t>
  </si>
  <si>
    <t>bolus_eastward_sea_water_velocity</t>
  </si>
  <si>
    <t>bolus</t>
  </si>
  <si>
    <t>bolus_northward_sea_water_velocity</t>
  </si>
  <si>
    <t>bolus_sea_water_x_velocity</t>
  </si>
  <si>
    <t>bolus_sea_water_y_velocity</t>
  </si>
  <si>
    <t>bolus_upward_sea_water_velocity</t>
  </si>
  <si>
    <t>brightness_temperature</t>
  </si>
  <si>
    <t>The brightness temperature of a body is the temperature of a black body which radiates the same power per unit solid angle per unit area.</t>
  </si>
  <si>
    <t>brightness</t>
  </si>
  <si>
    <t>brightness_temperature_anomaly</t>
  </si>
  <si>
    <t>brunt_vaisala_frequency_in_air</t>
  </si>
  <si>
    <t>Frequency is the number of oscillations of a wave per unit time.</t>
  </si>
  <si>
    <t>frequency</t>
  </si>
  <si>
    <t>brunt_vaisala</t>
  </si>
  <si>
    <t>burned_area</t>
  </si>
  <si>
    <t>m2</t>
  </si>
  <si>
    <t>burned</t>
  </si>
  <si>
    <t>burned_area_fraction</t>
  </si>
  <si>
    <t>canopy_and_surface_water_amount</t>
  </si>
  <si>
    <t>canopy</t>
  </si>
  <si>
    <t>canopy_height</t>
  </si>
  <si>
    <t>height</t>
  </si>
  <si>
    <t>canopy_temperature</t>
  </si>
  <si>
    <t>canopy_throughfall_flux</t>
  </si>
  <si>
    <t>throughput</t>
  </si>
  <si>
    <t>canopy_water_amount</t>
  </si>
  <si>
    <t>carbon_content_of_products_of_anthropogenic_land_use_change</t>
  </si>
  <si>
    <t>products_of+land_use_change</t>
  </si>
  <si>
    <t>carbon_mass_flux_into_soil_from_litter</t>
  </si>
  <si>
    <t>soil</t>
  </si>
  <si>
    <t>litter</t>
  </si>
  <si>
    <t>carbon_mass_flux_into_soil_from_vegetation_excluding_litter</t>
  </si>
  <si>
    <t>vegetation</t>
  </si>
  <si>
    <t>cell_area</t>
  </si>
  <si>
    <t>cell</t>
  </si>
  <si>
    <t>cell_thickness</t>
  </si>
  <si>
    <t>change_in_atmosphere_energy_content_due_to_change_in_sigma_coordinate_wrt_surface_pressure</t>
  </si>
  <si>
    <t>change_in+content_of</t>
  </si>
  <si>
    <t>surface_pressure</t>
  </si>
  <si>
    <t>change_in_sigma_coordinate</t>
  </si>
  <si>
    <t>change_in_energy_content_of_atmosphere_layer_due_to_change_in_sigma_coordinate_wrt_surface_pressure</t>
  </si>
  <si>
    <t>atmosphere_layer</t>
  </si>
  <si>
    <t>change_over_time_in_atmosphere_mass_content_of_water_due_to_advection</t>
  </si>
  <si>
    <t>change_over_time_in</t>
  </si>
  <si>
    <t>change_over_time_in_sea_water_absolute_salinity</t>
  </si>
  <si>
    <t>g kg-1</t>
  </si>
  <si>
    <t>absolute</t>
  </si>
  <si>
    <t>salinity</t>
  </si>
  <si>
    <t>change_over_time_in_sea_water_conservative_temperature</t>
  </si>
  <si>
    <t>conservative</t>
  </si>
  <si>
    <t>change_over_time_in_sea_water_density</t>
  </si>
  <si>
    <t>change_over_time_in_sea_water_neutral_density</t>
  </si>
  <si>
    <t>neutral_density</t>
  </si>
  <si>
    <t>change_over_time_in_sea_water_potential_density</t>
  </si>
  <si>
    <t>potential_desnity</t>
  </si>
  <si>
    <t>change_over_time_in_sea_water_potential_temperature</t>
  </si>
  <si>
    <t>change_over_time_in_sea_water_practical_salinity</t>
  </si>
  <si>
    <t>practical</t>
  </si>
  <si>
    <t>change_over_time_in_sea_water_preformed_salinity</t>
  </si>
  <si>
    <t>preformed</t>
  </si>
  <si>
    <t>change_over_time_in_sea_water_salinity</t>
  </si>
  <si>
    <t>change_over_time_in_sea_water_specific_potential_enthalpy</t>
  </si>
  <si>
    <t>specific_potential_enthalpy</t>
  </si>
  <si>
    <t>change_over_time_in_sea_water_temperature</t>
  </si>
  <si>
    <t>change_over_time_in_surface_snow_amount</t>
  </si>
  <si>
    <t>cloud_albedo</t>
  </si>
  <si>
    <t>The albedo of cloud.</t>
  </si>
  <si>
    <t>albedo</t>
  </si>
  <si>
    <t>cloud_area_fraction</t>
  </si>
  <si>
    <t>cloud_area_fraction_in_atmosphere_layer</t>
  </si>
  <si>
    <t>cloud_base_altitude</t>
  </si>
  <si>
    <t>cloud_base refers to the base of the lowest cloud. Altitude is the (geometric) height above the geoid, which is the reference geopotential surface. The geoid is similar to mean sea level.</t>
  </si>
  <si>
    <t>cloud_ice_mixing_ratio</t>
  </si>
  <si>
    <t>Cloud ice mixing ratio of a parcel of air is the ratio of the mass of ice to the mass of dry air.</t>
  </si>
  <si>
    <t>mixing_ratio</t>
  </si>
  <si>
    <t>cloud_liquid_water_mixing_ratio</t>
  </si>
  <si>
    <t>Cloud liquid water mixing ratio of a parcel of air is the ratio of the mass of liquid water to the mass of dry air.</t>
  </si>
  <si>
    <t>cloud_top_altitude</t>
  </si>
  <si>
    <t>cloud_top refers to the top of the highest cloud. Altitude is the (geometric) height above the geoid, which is the reference geopotential surface. The geoid is similar to mean sea level.</t>
  </si>
  <si>
    <t>compressive_strength_of_sea_ice</t>
  </si>
  <si>
    <t>Pa m</t>
  </si>
  <si>
    <t>compressive_strength</t>
  </si>
  <si>
    <t>convection_time_fraction</t>
  </si>
  <si>
    <t>time</t>
  </si>
  <si>
    <t>convection</t>
  </si>
  <si>
    <t>convective_cloud_area_fraction</t>
  </si>
  <si>
    <t>convective_cloud_area_fraction_in_atmosphere_layer</t>
  </si>
  <si>
    <t>convective_cloud_base_altitude</t>
  </si>
  <si>
    <t>cloud_base refers to the base of the lowest cloud. Altitude is the (geometric) height above the geoid, which is the reference geopotential surface. The geoid is similar to mean sea level. Convective cloud is that produced by the convection schemes in an atmosphere model.</t>
  </si>
  <si>
    <t>convective_cloud_base_height</t>
  </si>
  <si>
    <t>cloud_base refers to the base of the lowest cloud. Height is the vertical distance above the surface. Convective cloud is that produced by the convection schemes in an atmosphere model.</t>
  </si>
  <si>
    <t>convective_cloud_longwave_emissivity</t>
  </si>
  <si>
    <t>longwave</t>
  </si>
  <si>
    <t>emissivity</t>
  </si>
  <si>
    <t>convective_cloud_top_altitude</t>
  </si>
  <si>
    <t>cloud_top refers to the top of the highest cloud. Altitude is the (geometric) height above the geoid, which is the reference geopotential surface. The geoid is similar to mean sea level. Convective cloud is that produced by the convection schemes in an atmosphere model.</t>
  </si>
  <si>
    <t>convective_cloud_top_height</t>
  </si>
  <si>
    <t>cloud_top refers to the top of the highest cloud. Height is the vertical distance above the surface. Convective cloud is that produced by the convection schemes in an atmosphere model.</t>
  </si>
  <si>
    <t>convective_precipitation_amount</t>
  </si>
  <si>
    <t>precipitation</t>
  </si>
  <si>
    <t>convective_precipitation_flux</t>
  </si>
  <si>
    <t>convective_precipitation_rate</t>
  </si>
  <si>
    <t>rate</t>
  </si>
  <si>
    <t>convective_rainfall_amount</t>
  </si>
  <si>
    <t>rainfall</t>
  </si>
  <si>
    <t>convective_rainfall_flux</t>
  </si>
  <si>
    <t>convective_rainfall_rate</t>
  </si>
  <si>
    <t>convective_snowfall_amount</t>
  </si>
  <si>
    <t>snowfall</t>
  </si>
  <si>
    <t>convective_snowfall_flux</t>
  </si>
  <si>
    <t>coriolis_parameter</t>
  </si>
  <si>
    <t>The Coriolis parameter is twice the component of the earth&amp;#39;s angular velocity about the local vertical i.e. 2 W sin L, where L is latitude and W the angular speed of the earth.</t>
  </si>
  <si>
    <t>correction_for_model_negative_specific_humidity</t>
  </si>
  <si>
    <t>A numerical correction which is added to modelled negative specific humidities in order to obtain a value of zero.</t>
  </si>
  <si>
    <t>specific_humidity</t>
  </si>
  <si>
    <t>correction</t>
  </si>
  <si>
    <t>model_negative</t>
  </si>
  <si>
    <t>depth</t>
  </si>
  <si>
    <t>Depth is the vertical distance below the surface.</t>
  </si>
  <si>
    <t>depth_at_maximum_upward_derivative_of_sea_water_potential_temperature</t>
  </si>
  <si>
    <t>depth_at</t>
  </si>
  <si>
    <t>maximum_upward_derivative_of_sea_water_potential_temperature</t>
  </si>
  <si>
    <t>depth_at_shallowest_local_minimum_in_vertical_profile_of_mole_concentration_of_dissolved_molecular_oxygen_in_sea_water</t>
  </si>
  <si>
    <t>oxygen</t>
  </si>
  <si>
    <t>dissolved+molecular</t>
  </si>
  <si>
    <t>shallowest_local_minimum_in_vertical_profile</t>
  </si>
  <si>
    <t>depth_below_geoid</t>
  </si>
  <si>
    <t>geoid</t>
  </si>
  <si>
    <t>depth_of_isosurface_of_sea_water_potential_temperature</t>
  </si>
  <si>
    <t>depth_of</t>
  </si>
  <si>
    <t>isosurface_of_sea_water_potential_temperature</t>
  </si>
  <si>
    <t>dew_point_depression</t>
  </si>
  <si>
    <t>Dew point depression is also called dew point deficit. It is the amount by which the air temperature exceeds its dew point temperature. Dew point temperature is the temperature at which a parcel of air reaches saturation upon being cooled at constant pressure and specific humidity.</t>
  </si>
  <si>
    <t>dew_point</t>
  </si>
  <si>
    <t>(temperature)</t>
  </si>
  <si>
    <t>depression</t>
  </si>
  <si>
    <t>dew_point_temperature</t>
  </si>
  <si>
    <t>Dew point temperature is the temperature at which a parcel of air reaches saturation upon being cooled at constant pressure and specific humidity.</t>
  </si>
  <si>
    <t>difference_of_air_pressure_from_model_reference</t>
  </si>
  <si>
    <t>In some atmosphere models, the difference of air pressure from model reference is a prognostic variable, instead of the air pressure itself. The model reference air pressure is a model-dependent constant.</t>
  </si>
  <si>
    <t>difference_of</t>
  </si>
  <si>
    <t>model_reference</t>
  </si>
  <si>
    <t>diffuse_downwelling_shortwave_flux_in_air</t>
  </si>
  <si>
    <t>downwelling</t>
  </si>
  <si>
    <t>shortwave</t>
  </si>
  <si>
    <t>diffuse</t>
  </si>
  <si>
    <t>diffuse_downwelling_shortwave_flux_in_air_assuming_clear_sky</t>
  </si>
  <si>
    <t>clear_sky</t>
  </si>
  <si>
    <t>dimensionless_exner_function</t>
  </si>
  <si>
    <t>direction_of_radial_vector_away_from_instrument</t>
  </si>
  <si>
    <t>radial_vector</t>
  </si>
  <si>
    <t>direction_of</t>
  </si>
  <si>
    <t>away_from_instrument</t>
  </si>
  <si>
    <t>direction_of_sea_ice_displacement</t>
  </si>
  <si>
    <t>degrees</t>
  </si>
  <si>
    <t>displacement_direction</t>
  </si>
  <si>
    <t>direction_of_sea_ice_velocity</t>
  </si>
  <si>
    <t>velocity_direction</t>
  </si>
  <si>
    <t>direction_of_sea_water_velocity</t>
  </si>
  <si>
    <t>divergence_of_sea_ice_velocity</t>
  </si>
  <si>
    <t>velocity_divergence</t>
  </si>
  <si>
    <t>divergence_of_wind</t>
  </si>
  <si>
    <t>divergence</t>
  </si>
  <si>
    <t>wind</t>
  </si>
  <si>
    <t>downward_dry_static_energy_flux_due_to_diffusion</t>
  </si>
  <si>
    <t>downward</t>
  </si>
  <si>
    <t>diffusion</t>
  </si>
  <si>
    <t>downward_eastward_momentum_flux_in_air</t>
  </si>
  <si>
    <t>downward+eastward</t>
  </si>
  <si>
    <t>momentum</t>
  </si>
  <si>
    <t>downward_eastward_momentum_flux_in_air_due_to_diffusion</t>
  </si>
  <si>
    <t>downward_eastward_stress_at_sea_ice_base</t>
  </si>
  <si>
    <t>sea_ice_base</t>
  </si>
  <si>
    <t>downward_heat_flux_at_ground_level_in_snow</t>
  </si>
  <si>
    <t>heat</t>
  </si>
  <si>
    <t>ground_level</t>
  </si>
  <si>
    <t>downward_heat_flux_at_ground_level_in_soil</t>
  </si>
  <si>
    <t>downward_heat_flux_in_air</t>
  </si>
  <si>
    <t>downward_heat_flux_in_floating_ice</t>
  </si>
  <si>
    <t>floating_ice</t>
  </si>
  <si>
    <t>downward_heat_flux_in_sea_ice</t>
  </si>
  <si>
    <t>downward_heat_flux_in_soil</t>
  </si>
  <si>
    <t>downward_northward_momentum_flux_in_air</t>
  </si>
  <si>
    <t>downward+northward</t>
  </si>
  <si>
    <t>downward_northward_momentum_flux_in_air_due_to_diffusion</t>
  </si>
  <si>
    <t>downward_northward_stress_at_sea_ice_base</t>
  </si>
  <si>
    <t>downward_sea_ice_basal_salt_flux</t>
  </si>
  <si>
    <t>sea_ice_basal_salt</t>
  </si>
  <si>
    <t>downward_water_vapor_flux_in_air_due_to_diffusion</t>
  </si>
  <si>
    <t>downward_x_stress_at_sea_ice_base</t>
  </si>
  <si>
    <t>downward+x</t>
  </si>
  <si>
    <t>downward_y_stress_at_sea_ice_base</t>
  </si>
  <si>
    <t>downward+y</t>
  </si>
  <si>
    <t>downwelling_longwave_flux_in_air</t>
  </si>
  <si>
    <t>downwelling_longwave_flux_in_air_assuming_clear_sky</t>
  </si>
  <si>
    <t>downwelling_longwave_radiance_in_air</t>
  </si>
  <si>
    <t>W m-2 sr-1</t>
  </si>
  <si>
    <t>radiance</t>
  </si>
  <si>
    <t>downwelling_photon_flux_in_sea_water</t>
  </si>
  <si>
    <t>mol m-2 s-1</t>
  </si>
  <si>
    <t>photon</t>
  </si>
  <si>
    <t>downwelling_photon_flux_per_unit_wavelength_in_sea_water</t>
  </si>
  <si>
    <t>mol m-2 s-1 m-1</t>
  </si>
  <si>
    <t>flux+per_unit_wavelength</t>
  </si>
  <si>
    <t>downwelling_photon_radiance_in_sea_water</t>
  </si>
  <si>
    <t>mol m-2 s-1 sr-1</t>
  </si>
  <si>
    <t>photon_radiance</t>
  </si>
  <si>
    <t>downwelling_photon_radiance_per_unit_wavelength_in_sea_water</t>
  </si>
  <si>
    <t>mol m-2 s-1 m-1 sr-1</t>
  </si>
  <si>
    <t>per_unit_wavelength</t>
  </si>
  <si>
    <t>downwelling_photon_spherical_irradiance_in_sea_water</t>
  </si>
  <si>
    <t>photon_spherical_irradiance</t>
  </si>
  <si>
    <t>downwelling_photon_spherical_irradiance_per_unit_wavelength_in_sea_water</t>
  </si>
  <si>
    <t>downwelling_photosynthetic_photon_flux_in_sea_water</t>
  </si>
  <si>
    <t>photosynthetic</t>
  </si>
  <si>
    <t>downwelling_photosynthetic_photon_radiance_in_sea_water</t>
  </si>
  <si>
    <t>downwelling_photosynthetic_photon_spherical_irradiance_in_sea_water</t>
  </si>
  <si>
    <t>downwelling_photosynthetic_radiance_in_sea_water</t>
  </si>
  <si>
    <t>downwelling_photosynthetic_radiative_flux_in_sea_water</t>
  </si>
  <si>
    <t>radiative_flux</t>
  </si>
  <si>
    <t>downwelling_photosynthetic_spherical_irradiance_in_sea_water</t>
  </si>
  <si>
    <t>spherical_irradiance</t>
  </si>
  <si>
    <t>downwelling_radiance_in_sea_water</t>
  </si>
  <si>
    <t>downwelling_radiance_per_unit_wavelength_in_air</t>
  </si>
  <si>
    <t>W m-2 m-1 sr-1</t>
  </si>
  <si>
    <t>downwelling_radiance_per_unit_wavelength_in_sea_water</t>
  </si>
  <si>
    <t>downwelling_radiative_flux_in_sea_water</t>
  </si>
  <si>
    <t>downwelling_radiative_flux_per_unit_wavelength_in_air</t>
  </si>
  <si>
    <t>W m-2 m-1</t>
  </si>
  <si>
    <t>downwelling_radiative_flux_per_unit_wavelength_in_sea_water</t>
  </si>
  <si>
    <t>downwelling_shortwave_flux_in_air</t>
  </si>
  <si>
    <t>downwelling_shortwave_flux_in_air_assuming_clear_sky</t>
  </si>
  <si>
    <t>downwelling_shortwave_flux_in_sea_water</t>
  </si>
  <si>
    <t>downwelling_shortwave_radiance_in_air</t>
  </si>
  <si>
    <t>downwelling_spherical_irradiance_in_sea_water</t>
  </si>
  <si>
    <t>downwelling_spherical_irradiance_per_unit_wavelength_in_sea_water</t>
  </si>
  <si>
    <t>dry_energy_content_of_atmosphere_layer</t>
  </si>
  <si>
    <t>dry_static_energy_content_of_atmosphere_layer</t>
  </si>
  <si>
    <t>duration_of_sunshine</t>
  </si>
  <si>
    <t>duration_of</t>
  </si>
  <si>
    <t>sunshine</t>
  </si>
  <si>
    <t>dynamic_tropopause_potential_temperature</t>
  </si>
  <si>
    <t>The dynamical tropopause used in interpreting the dynamics of the upper troposphere and lower stratosphere.  There are various definitions of dynamical tropopause in the scientific literature.</t>
  </si>
  <si>
    <t>dynamic_tropopause</t>
  </si>
  <si>
    <t>eastward_atmosphere_dry_static_energy_transport_across_unit_distance</t>
  </si>
  <si>
    <t>W m-1</t>
  </si>
  <si>
    <t>transport_across_unit_distance</t>
  </si>
  <si>
    <t>eastward_atmosphere_water_transport_across_unit_distance</t>
  </si>
  <si>
    <t>kg s-1 m-1</t>
  </si>
  <si>
    <t>eastward_atmosphere_water_vapor_transport_across_unit_distance</t>
  </si>
  <si>
    <t>kg m-1 s-1</t>
  </si>
  <si>
    <t>eastward_derivative_of_northward_sea_ice_velocity</t>
  </si>
  <si>
    <t>eastward_derivative_of</t>
  </si>
  <si>
    <t>eastward_mass_flux_of_air</t>
  </si>
  <si>
    <t>flux_of</t>
  </si>
  <si>
    <t>eastward_momentum_flux_correction</t>
  </si>
  <si>
    <t>eastward_sea_ice_displacement</t>
  </si>
  <si>
    <t>displacement</t>
  </si>
  <si>
    <t>eastward_sea_ice_velocity</t>
  </si>
  <si>
    <t>eastward_sea_water_velocity</t>
  </si>
  <si>
    <t>eastward_sea_water_velocity_assuming_no_tide</t>
  </si>
  <si>
    <t>no_tide</t>
  </si>
  <si>
    <t>eastward_transformed_eulerian_mean_air_velocity</t>
  </si>
  <si>
    <t>transformed_eulerian_mean</t>
  </si>
  <si>
    <t>eastward_water_vapor_flux_in_air</t>
  </si>
  <si>
    <t>eastward_water_vapor_transport_across_unit_distance_in_atmosphere_layer</t>
  </si>
  <si>
    <t>atmsopheric_layer</t>
  </si>
  <si>
    <t>eastward_wind</t>
  </si>
  <si>
    <t>eastward_wind_shear</t>
  </si>
  <si>
    <t>shear</t>
  </si>
  <si>
    <t>effective_radius_of_cloud_condensed_water_particles_at_cloud_top</t>
  </si>
  <si>
    <t>condensed+particle</t>
  </si>
  <si>
    <t>effective_radius</t>
  </si>
  <si>
    <t>effective_radius_of_cloud_liquid_water_particle</t>
  </si>
  <si>
    <t>The effective radius of a size distribution of particles, such as aerosols, cloud droplets or ice crystals, is the area weighted mean radius of particle size. It is calculated as the ratio of the third to the second moment of the particle size distribution.</t>
  </si>
  <si>
    <t>liquid+particle</t>
  </si>
  <si>
    <t>effective_radius_of_cloud_liquid_water_particle_at_liquid_water_cloud_top</t>
  </si>
  <si>
    <t>The effective radius of a size distribution of particles, such as aerosols, cloud droplets or ice crystals, is the area weighted mean radius of particle size. It is calculated as the ratio of the third to the second moment of the particle size distribution. cloud_top refers to the top of the highest cloud.</t>
  </si>
  <si>
    <t>effective_radius_of_convective_cloud_ice_particle</t>
  </si>
  <si>
    <t>The effective radius of a size distribution of particles, such as aerosols, cloud droplets or ice crystals, is the area weighted mean radius of particle size. It is calculated as the ratio of the third to the second moment of the particle size distribution. Convective cloud is that produced by the convection schemes in an atmosphere model.</t>
  </si>
  <si>
    <t>particle+convective</t>
  </si>
  <si>
    <t>radius</t>
  </si>
  <si>
    <t>effective_radius_of_convective_cloud_liquid_water_particle</t>
  </si>
  <si>
    <t>liquid+particle+convective</t>
  </si>
  <si>
    <t>effective_radius_of_convective_cloud_rain_particle</t>
  </si>
  <si>
    <t>rain</t>
  </si>
  <si>
    <t>effective_radius_of_convective_cloud_snow_particle</t>
  </si>
  <si>
    <t>effective_radius_of_stratiform_cloud_graupel_particle</t>
  </si>
  <si>
    <t>The effective radius of a size distribution of particles, such as aerosols, cloud droplets or ice crystals, is the area weighted mean radius of particle size. It is calculated as the ratio of the third to the second moment of the particle size distribution. In an atmosphere model, stratiform cloud is that produced by large-scale convergence (not the convection schemes).</t>
  </si>
  <si>
    <t>graupel</t>
  </si>
  <si>
    <t>particle+stratiform</t>
  </si>
  <si>
    <t>effective_radius_of_stratiform_cloud_ice_particle</t>
  </si>
  <si>
    <t>effective_radius_of_stratiform_cloud_liquid_water_particle</t>
  </si>
  <si>
    <t>liquid+particle+stratiform</t>
  </si>
  <si>
    <t>effective_radius_of_stratiform_cloud_rain_particle</t>
  </si>
  <si>
    <t>effective_radius_of_stratiform_cloud_snow_particle</t>
  </si>
  <si>
    <t>enthalpy_content_of_atmosphere_layer</t>
  </si>
  <si>
    <t>equilibrium_line_altitude</t>
  </si>
  <si>
    <t>Altitude is the (geometric) height above the geoid, which is the reference geopotential surface. The geoid is similar to mean sea level. The equilibrium line is the locus of points on a land ice surface at which ice accumulation balances ice ablation over the year.</t>
  </si>
  <si>
    <t>equilibrium_line</t>
  </si>
  <si>
    <t>equivalent_potential_temperature</t>
  </si>
  <si>
    <t>equilvalent_potential</t>
  </si>
  <si>
    <t>equivalent</t>
  </si>
  <si>
    <t>equivalent_pressure_of_atmosphere_ozone_content</t>
  </si>
  <si>
    <t>equivalent_reflectivity_factor</t>
  </si>
  <si>
    <t>dBZ</t>
  </si>
  <si>
    <t>reflectivity_factor</t>
  </si>
  <si>
    <t>equivalent_temperature</t>
  </si>
  <si>
    <t>equilvalent</t>
  </si>
  <si>
    <t>equivalent_thickness_at_stp_of_atmosphere_ozone_content</t>
  </si>
  <si>
    <t>stp</t>
  </si>
  <si>
    <t>ertel_potential_vorticity</t>
  </si>
  <si>
    <t>K m2 kg-1 s-1</t>
  </si>
  <si>
    <t>fast_soil_pool_carbon_content</t>
  </si>
  <si>
    <t>soil_pool</t>
  </si>
  <si>
    <t>fast</t>
  </si>
  <si>
    <t>final_air_pressure_of_lifted_parcel</t>
  </si>
  <si>
    <t>lifted_parcel</t>
  </si>
  <si>
    <t>final</t>
  </si>
  <si>
    <t>floating_ice_thickness</t>
  </si>
  <si>
    <t>floating</t>
  </si>
  <si>
    <t>forecast_period</t>
  </si>
  <si>
    <t>Forecast period is the time interval between the forecast reference time and the validity time. A period is an interval of time, or the time-period of an oscillation.</t>
  </si>
  <si>
    <t>period</t>
  </si>
  <si>
    <t>forecast</t>
  </si>
  <si>
    <t>forecast_reference_time</t>
  </si>
  <si>
    <t>fractional_saturation_of_oxygen_in_sea_water</t>
  </si>
  <si>
    <t>Fractional saturation is the ratio of some measure of concentration to the saturated value of the same quantity.</t>
  </si>
  <si>
    <t>fractional_saturation</t>
  </si>
  <si>
    <t>freezing_level_altitude</t>
  </si>
  <si>
    <t>freezing_temperature_of_sea_water</t>
  </si>
  <si>
    <t>freezing</t>
  </si>
  <si>
    <t>frozen_water_content_of_soil_layer</t>
  </si>
  <si>
    <t>soil_layer</t>
  </si>
  <si>
    <t>geoid_height_above_reference_ellipsoid</t>
  </si>
  <si>
    <t>The geoid is a surface of constant geopotential with which mean sea level would coincide if the ocean were at rest. (The volume enclosed between the geoid and the sea floor equals the mean volume of water in the ocean.) In an ocean GCM the geoid is the surface of zero depth, or the rigid lid if the model uses that approximation.  A reference ellipsoid is a regular mathematical figure that approximates the irregular shape of the geoid. A number of reference ellipsoids are defined for use in the field of geodesy.</t>
  </si>
  <si>
    <t>reference_ellipsoid</t>
  </si>
  <si>
    <t>geopotential</t>
  </si>
  <si>
    <t>m2 s-2</t>
  </si>
  <si>
    <t>Geopotential is the sum of the specific gravitational potential energy relative to the geoid and the specific centripetal potential energy.</t>
  </si>
  <si>
    <t>geopotential_height</t>
  </si>
  <si>
    <t>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t>
  </si>
  <si>
    <t>geopotential_height_anomaly</t>
  </si>
  <si>
    <t>geopotential_height_at_volcanic_ash_cloud_top</t>
  </si>
  <si>
    <t>volcanic_ash_cloud_top</t>
  </si>
  <si>
    <t>geostrophic_eastward_wind</t>
  </si>
  <si>
    <t>geostrophic</t>
  </si>
  <si>
    <t>geostrophic_northward_wind</t>
  </si>
  <si>
    <t>global_average_sea_level_change</t>
  </si>
  <si>
    <t>change_in</t>
  </si>
  <si>
    <t>global_average_steric_sea_level_change</t>
  </si>
  <si>
    <t>Global average steric sea level change is caused by changes in sea water density due to changes in temperature (thermosteric) and salinity (halosteric). Zero sea level change is an arbitrary level.</t>
  </si>
  <si>
    <t>steric</t>
  </si>
  <si>
    <t>global_average_thermosteric_sea_level_change</t>
  </si>
  <si>
    <t>Global average thermosteric sea level change is the part caused by change in density due to change in temperature i.e. thermal expansion. Zero sea level change is an arbitrary level.</t>
  </si>
  <si>
    <t>thermosteric</t>
  </si>
  <si>
    <t>grid_latitude</t>
  </si>
  <si>
    <t>Latitude is positive northward; its units of degree_north (or equivalent) indicate this explicitly. In a latitude-longitude system defined with respect to a rotated North Pole, the standard name of grid_latitude should be used instead of latitude. Grid latitude is positive in the grid-northward direction, but its units should be plain degree.</t>
  </si>
  <si>
    <t>latitiude</t>
  </si>
  <si>
    <t>grid</t>
  </si>
  <si>
    <t>grid_longitude</t>
  </si>
  <si>
    <t>Longitude is positive eastward; its units of degree_east (or equivalent) indicate this explicitly. In a latitude-longitude system defined with respect to a rotated North Pole, the standard name of grid_longitude should be used instead of longitude. Grid longitude is positive in the grid-eastward direction, but its units should be plain degree.</t>
  </si>
  <si>
    <t>longitude</t>
  </si>
  <si>
    <t>gross_primary_productivity_of_carbon</t>
  </si>
  <si>
    <t>gross</t>
  </si>
  <si>
    <t>productivity</t>
  </si>
  <si>
    <t>harmonic_period</t>
  </si>
  <si>
    <t>A period is an interval of time, or the time-period of an oscillation.</t>
  </si>
  <si>
    <t>harmonic_wave</t>
  </si>
  <si>
    <t>heat_flux_correction</t>
  </si>
  <si>
    <t>heat_flux_into_sea_water_due_to_freezing_of_frazil_ice</t>
  </si>
  <si>
    <t>Wm-2</t>
  </si>
  <si>
    <t>frazil_ice</t>
  </si>
  <si>
    <t>heat_flux_into_sea_water_due_to_iceberg_thermodynamics</t>
  </si>
  <si>
    <t>iceberg_thermodynamics</t>
  </si>
  <si>
    <t>heat_flux_into_sea_water_due_to_newtonian_relaxation</t>
  </si>
  <si>
    <t>newtonian_relaxation</t>
  </si>
  <si>
    <t>heat_flux_into_sea_water_due_to_sea_ice_thermodynamics</t>
  </si>
  <si>
    <t>sea_ice_thermodynamics</t>
  </si>
  <si>
    <t>heat_flux_into_sea_water_due_to_snow_thermodynamics</t>
  </si>
  <si>
    <t>snow_thermodynamics</t>
  </si>
  <si>
    <t>Height is the vertical distance above the surface.</t>
  </si>
  <si>
    <t>height_above_reference_ellipsoid</t>
  </si>
  <si>
    <t>Height is the vertical distance above a surface. A reference ellipsoid is a mathematical figure that approximates the geoid. The geoid is a surface of constant geopotential with which mean sea level would coincide if the ocean were at rest. The ellipsoid is an approximation because the geoid is an irregular shape. A number of reference ellipsoids are defined for use in the field of geodesy.</t>
  </si>
  <si>
    <t>height_above_sea_floor</t>
  </si>
  <si>
    <t>sea_floor</t>
  </si>
  <si>
    <t>height_at_cloud_top</t>
  </si>
  <si>
    <t>cloud_top refers to the top of the highest cloud. Height is the vertical distance above the surface.</t>
  </si>
  <si>
    <t>heterotrophic_respiration_carbon_flux</t>
  </si>
  <si>
    <t>heterotrophic</t>
  </si>
  <si>
    <t>respiration</t>
  </si>
  <si>
    <t>high_type_cloud_area_fraction</t>
  </si>
  <si>
    <t>high_type_cloud</t>
  </si>
  <si>
    <t>histogram_of_backscattering_ratio_over_height_above_reference_ellipsoid</t>
  </si>
  <si>
    <t>histogram_of</t>
  </si>
  <si>
    <t>histogram_of_equivalent_reflectivity_factor_over_height_above_reference_ellipsoid</t>
  </si>
  <si>
    <t>horizontal_atmosphere_dry_energy_transport</t>
  </si>
  <si>
    <t>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</si>
  <si>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transport</t>
  </si>
  <si>
    <t>horizontal_dry_energy_transport_in_atmosphere_layer</t>
  </si>
  <si>
    <t>humidity_mixing_ratio</t>
  </si>
  <si>
    <t>Humidity mixing ratio of a parcel of moist air is the ratio of the mass of water vapor to the mass of dry air.</t>
  </si>
  <si>
    <t>humidity</t>
  </si>
  <si>
    <t>integral_of_air_temperature_deficit_wrt_time</t>
  </si>
  <si>
    <t>K s</t>
  </si>
  <si>
    <t>integral_of</t>
  </si>
  <si>
    <t>integral_of_air_temperature_excess_wrt_time</t>
  </si>
  <si>
    <t>integral_of_sea_ice_temperature_wrt_depth_expressed_as_heat_content</t>
  </si>
  <si>
    <t>heat_content</t>
  </si>
  <si>
    <t>integral_of_sea_water_potential_temperature_wrt_depth_expressed_as_heat_content</t>
  </si>
  <si>
    <t>integral_of_sea_water_temperature_wrt_depth_in_ocean_layer</t>
  </si>
  <si>
    <t>K m</t>
  </si>
  <si>
    <t>ocean_layer</t>
  </si>
  <si>
    <t>integral_of_surface_downward_eastward_stress_wrt_time</t>
  </si>
  <si>
    <t>Pa s</t>
  </si>
  <si>
    <t>integral_of_surface_downward_latent_heat_flux_wrt_time</t>
  </si>
  <si>
    <t>W s m-2</t>
  </si>
  <si>
    <t>integral_of+flux</t>
  </si>
  <si>
    <t>latent</t>
  </si>
  <si>
    <t>integral_of_surface_downward_northward_stress_wrt_time</t>
  </si>
  <si>
    <t>integral_of_surface_downward_sensible_heat_flux_wrt_time</t>
  </si>
  <si>
    <t>sensible</t>
  </si>
  <si>
    <t>integral_of_surface_downwelling_longwave_flux_in_air_wrt_time</t>
  </si>
  <si>
    <t>integral_of_surface_downwelling_shortwave_flux_in_air_wrt_time</t>
  </si>
  <si>
    <t>integral_of_surface_net_downward_longwave_flux_wrt_time</t>
  </si>
  <si>
    <t>integral_of_surface_net_downward_shortwave_flux_wrt_time</t>
  </si>
  <si>
    <t>integral_of_toa_net_downward_shortwave_flux_wrt_time</t>
  </si>
  <si>
    <t>toa</t>
  </si>
  <si>
    <t>integral_of_toa_outgoing_longwave_flux_wrt_time</t>
  </si>
  <si>
    <t>outgoing</t>
  </si>
  <si>
    <t>integral_wrt_depth_of_tendency_of_sea_water_alkalinity_expressed_as_mole_equivalent</t>
  </si>
  <si>
    <t>integral+tendency_of</t>
  </si>
  <si>
    <t>mole_equivalent</t>
  </si>
  <si>
    <t>alkalinity</t>
  </si>
  <si>
    <t>integral_wrt_depth_of_tendency_of_sea_water_alkalinity_expressed_as_mole_equivalent_due_to_biological_processes</t>
  </si>
  <si>
    <t>biological_processes</t>
  </si>
  <si>
    <t>isccp_cloud_area_fraction</t>
  </si>
  <si>
    <t>isccp</t>
  </si>
  <si>
    <t>isotropic_longwave_radiance_in_air</t>
  </si>
  <si>
    <t>isotropic</t>
  </si>
  <si>
    <t>isotropic_radiance_per_unit_wavelength_in_air</t>
  </si>
  <si>
    <t>Radiance is the radiative flux in a particular direction, per unit of solid angle. If radiation is isotropic, the radiance is independent of direction, so the direction should not be specified. If the radiation is directionally dependent, a standard name of upwelling or downwelling radiance should be chosen instead. A coordinate variable for radiation wavelength should be given the standard name radiation_wavelength.</t>
  </si>
  <si>
    <t>isotropic_shortwave_radiance_in_air</t>
  </si>
  <si>
    <t>kinetic_energy_content_of_atmosphere_layer</t>
  </si>
  <si>
    <t>kinetic_energy_dissipation_in_atmosphere_boundary_layer</t>
  </si>
  <si>
    <t>energy_dissipation</t>
  </si>
  <si>
    <t>lagrangian_tendency_of_air_pressure</t>
  </si>
  <si>
    <t>Pa s-1</t>
  </si>
  <si>
    <t>lagrangian_tendency_of</t>
  </si>
  <si>
    <t>lagrangian_tendency_of_atmosphere_sigma_coordinate</t>
  </si>
  <si>
    <t>land_area_fraction</t>
  </si>
  <si>
    <t>land</t>
  </si>
  <si>
    <t>land_binary_mask</t>
  </si>
  <si>
    <t>X_binary_mask has 1 where condition X is met, 0 elsewhere. 1 = land, 0 = sea.</t>
  </si>
  <si>
    <t>binary_mask</t>
  </si>
  <si>
    <t>land_cover_lccs</t>
  </si>
  <si>
    <t>A variable with the standard name of land_cover_sccs contains strings which indicate the nature of the surface, e.g. cropland_..., tree_... . These strings are standardised. Values must be combinations of classifiers from the Land Cover Classification System (LCCS; Di Gregorio A., 2005, UN Land Cover Classification System (LCCS) - Classification concepts and user manual for Software version 2; available at www.fao.org/DOCREP/003/X0596E/X0596e00.htm).</t>
  </si>
  <si>
    <t>coverage_type</t>
  </si>
  <si>
    <t>vocabulary_lccs</t>
  </si>
  <si>
    <t>land_ice_area_fraction</t>
  </si>
  <si>
    <t xml:space="preserve">land_ice </t>
  </si>
  <si>
    <t>land_ice_basal_melt_rate</t>
  </si>
  <si>
    <t>land_ice_basal</t>
  </si>
  <si>
    <t>melt_rate</t>
  </si>
  <si>
    <t>land_ice_basal_x_velocity</t>
  </si>
  <si>
    <t>land_ice_basal_y_velocity</t>
  </si>
  <si>
    <t>land_ice_calving_rate</t>
  </si>
  <si>
    <t>land_ice</t>
  </si>
  <si>
    <t>calving_rate</t>
  </si>
  <si>
    <t>land_ice_lwe_basal_melt_rate</t>
  </si>
  <si>
    <t>lwe</t>
  </si>
  <si>
    <t>land_ice_lwe_calving_rate</t>
  </si>
  <si>
    <t>land_ice_lwe_surface_specific_mass_balance_rate</t>
  </si>
  <si>
    <t>specific_mass_balance_rate</t>
  </si>
  <si>
    <t>land_ice_sigma_coordinate</t>
  </si>
  <si>
    <t>land_ice_surface_specific_mass_balance_flux</t>
  </si>
  <si>
    <t>specific_mass_balance_flux</t>
  </si>
  <si>
    <t>land_ice_surface_specific_mass_balance_rate</t>
  </si>
  <si>
    <t>land_ice_temperature</t>
  </si>
  <si>
    <t>land_ice_thickness</t>
  </si>
  <si>
    <t>land_ice_vertical_mean_x_velocity</t>
  </si>
  <si>
    <t>vertical+x</t>
  </si>
  <si>
    <t>mean</t>
  </si>
  <si>
    <t>land_ice_vertical_mean_y_velocity</t>
  </si>
  <si>
    <t>vertical+y</t>
  </si>
  <si>
    <t>land_ice_x_velocity</t>
  </si>
  <si>
    <t>land_ice_y_velocity</t>
  </si>
  <si>
    <t>latitude</t>
  </si>
  <si>
    <t>degree_north</t>
  </si>
  <si>
    <t>leaf_area_index</t>
  </si>
  <si>
    <t>leaf</t>
  </si>
  <si>
    <t>area_index</t>
  </si>
  <si>
    <t>leaf_carbon_content</t>
  </si>
  <si>
    <t>liquid_water_content_of_permafrost_layer</t>
  </si>
  <si>
    <t>permafrost_layer</t>
  </si>
  <si>
    <t>liquid_water_content_of_soil_layer</t>
  </si>
  <si>
    <t>liquid_water_content_of_surface_snow</t>
  </si>
  <si>
    <t>water+snow</t>
  </si>
  <si>
    <t>litter_carbon_content</t>
  </si>
  <si>
    <t>litter_carbon_flux</t>
  </si>
  <si>
    <t>degree_east</t>
  </si>
  <si>
    <t>low_type_cloud_area_fraction</t>
  </si>
  <si>
    <t>low_type_cloud</t>
  </si>
  <si>
    <t>lwe_convective_precipitation_rate</t>
  </si>
  <si>
    <t>lwe+convective</t>
  </si>
  <si>
    <t>lwe_convective_snowfall_rate</t>
  </si>
  <si>
    <t>lwe_precipitation_rate</t>
  </si>
  <si>
    <t>lwe_snowfall_rate</t>
  </si>
  <si>
    <t>lwe_stratiform_precipitation_rate</t>
  </si>
  <si>
    <t>lwe+stratiform</t>
  </si>
  <si>
    <t>lwe_stratiform_snowfall_rate</t>
  </si>
  <si>
    <t>lwe_thickness_of_atmosphere_mass_content_of_water_vapor</t>
  </si>
  <si>
    <t>water_vapor</t>
  </si>
  <si>
    <t>lwe_thickness_of_canopy_water_amount</t>
  </si>
  <si>
    <t>lwe_thickness_of_convective_precipitation_amount</t>
  </si>
  <si>
    <t>convective+lwe</t>
  </si>
  <si>
    <t>lwe_thickness_of_convective_snowfall_amount</t>
  </si>
  <si>
    <t>lwe_thickness_of_frozen_water_content_of_soil_layer</t>
  </si>
  <si>
    <t>frozen+lwe</t>
  </si>
  <si>
    <t>lwe_thickness_of_moisture_content_of_soil_layer</t>
  </si>
  <si>
    <t>moisture</t>
  </si>
  <si>
    <t>thickness_of</t>
  </si>
  <si>
    <t>lwe_thickness_of_precipitation_amount</t>
  </si>
  <si>
    <t>lwe_thickness_of_snowfall_amount</t>
  </si>
  <si>
    <t>lwe_thickness_of_soil_moisture_content</t>
  </si>
  <si>
    <t>moisture+lwe</t>
  </si>
  <si>
    <t>lwe_thickness_of_stratiform_precipitation_amount</t>
  </si>
  <si>
    <t>lwe_thickness_of_stratiform_snowfall_amount</t>
  </si>
  <si>
    <t>lwe_thickness_of_surface_snow_amount</t>
  </si>
  <si>
    <t>lwe_thickness_of_water_evaporation_amount</t>
  </si>
  <si>
    <t>evaporation</t>
  </si>
  <si>
    <t>lwe_water_evaporation_rate</t>
  </si>
  <si>
    <t>magnitude_of_derivative_of_position_wrt_model_level_number</t>
  </si>
  <si>
    <t>magnitude_of+derivative_of</t>
  </si>
  <si>
    <t>position</t>
  </si>
  <si>
    <t>model_level</t>
  </si>
  <si>
    <t>magnitude_of_derivative_of_position_wrt_x_coordinate_index</t>
  </si>
  <si>
    <t>x_coordinate_index</t>
  </si>
  <si>
    <t>magnitude_of_derivative_of_position_wrt_y_coordinate_index</t>
  </si>
  <si>
    <t>y_coordinate_index</t>
  </si>
  <si>
    <t>magnitude_of_heat_flux_in_sea_water_due_to_advection</t>
  </si>
  <si>
    <t>magnitude_of</t>
  </si>
  <si>
    <t>heat_flux</t>
  </si>
  <si>
    <t>advection</t>
  </si>
  <si>
    <t>magnitude_of_sea_ice_displacement</t>
  </si>
  <si>
    <t>magnitude_of_surface_downward_stress</t>
  </si>
  <si>
    <t>mass_concentration_of_acetic_acid_in_air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</si>
  <si>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acetic_acid is CH3COOH. The IUPAC name for acetic acid is ethanoic acid.</t>
  </si>
  <si>
    <t>concentration_of</t>
  </si>
  <si>
    <t>mass_concentration_of_aceto_nitrile_in_air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</si>
  <si>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aceto-nitrile is CH3CN. The IUPAC name for aceto-nitrile is ethanenitrile.</t>
  </si>
  <si>
    <t>mass_concentration_of_alkanes_in_air</t>
  </si>
  <si>
    <t>mass_concentration_of_alkenes_in_air</t>
  </si>
  <si>
    <t>mass_concentration_of_alpha_hexachlorocyclohexane_in_air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</si>
  <si>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alpha_hexachlorocyclohexane is C6H6Cl6.</t>
  </si>
  <si>
    <t>mass_concentration_of_alpha_pinene_in_air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</si>
  <si>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alpha_pinene is C10H16. The IUPAC name for alpha-pinene is (1S,5S)-2,6,6-trimethylbicyclo[3.1.1]hept-2-ene.</t>
  </si>
  <si>
    <t>mass_concentration_of_ammonia_in_air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</si>
  <si>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ammonia is NH3.</t>
  </si>
  <si>
    <t>mass_concentration_of_ammonium_dry_aerosol_in_air</t>
  </si>
  <si>
    <t>mass_concentration_of_anthropogenic_nmvoc_expressed_as_carbon_in_air</t>
  </si>
  <si>
    <t>mass_concentration_of_aromatic_compounds_in_air</t>
  </si>
  <si>
    <t>mass_concentration_of_atomic_bromine_in_air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</si>
  <si>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symbol for atomic bromine is Br.</t>
  </si>
  <si>
    <t>mass_concentration_of_atomic_chlorine_in_air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</si>
  <si>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symbol for atomic chlorine is Cl.</t>
  </si>
  <si>
    <t>mass_concentration_of_atomic_nitrogen_in_air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</si>
  <si>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symbol for atomic nitrogen is N.</t>
  </si>
  <si>
    <t>mass_concentration_of_benzene_in_air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</si>
  <si>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</si>
  <si>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mass_concentration_of_beta_pinene_in_air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</si>
  <si>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beta_pinene is C10H16.  The IUPAC name for beta-pinene is (1S,5S)-6,6-dimethyl-2-methylenebicyclo[3.1.1]heptane.</t>
  </si>
  <si>
    <t>mass_concentration_of_biogenic_nmvoc_expressed_as_carbon_in_air</t>
  </si>
  <si>
    <t>mass_concentration_of_biomass_burning_dry_aerosol_in_air</t>
  </si>
  <si>
    <t>biomass</t>
  </si>
  <si>
    <t>dry_aerosol</t>
  </si>
  <si>
    <t>mass_concentration_of_black_carbon_dry_aerosol_in_air</t>
  </si>
  <si>
    <t>mass_concentration_of_bromine_chloride_in_air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</si>
  <si>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bromine chloride is BrCl.</t>
  </si>
  <si>
    <t>mass_concentration_of_bromine_monoxide_in_air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</si>
  <si>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bromine monoxide is BrO.</t>
  </si>
  <si>
    <t>mass_concentration_of_bromine_nitrate_in_air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</si>
  <si>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bromine nitrate is BrONO2.</t>
  </si>
  <si>
    <t>mass_concentration_of_brox_expressed_as_bromine_in_air</t>
  </si>
  <si>
    <t>mass_concentration_of_butane_in_air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</si>
  <si>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butane is C4H10. Butane is a member of the group of hydrocarbons known as alkanes.  There are standard names for the alkane group as well as for some of the individual species.</t>
  </si>
  <si>
    <t>mass_concentration_of_calcareous_phytoplankton_expressed_as_chlorophyll_in_sea_water</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</si>
  <si>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&amp;#39;Calcareous phytoplankton&amp;#39; are phytoplankton that produce calcite. Calcite is a mineral that is a polymorph of calcium carbonate. The chemical formula of calcite is CaCO3. Phytoplankton are autotrophic prokaryotic or eukaryotic algae that live near the water surface where there is sufficient light to support photosynthesis.</t>
  </si>
  <si>
    <t>phytoplankton</t>
  </si>
  <si>
    <t>calcareous</t>
  </si>
  <si>
    <t>chlorophyll</t>
  </si>
  <si>
    <t>mass_concentration_of_carbon_dioxide_in_air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</si>
  <si>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carbon dioxide is CO2.</t>
  </si>
  <si>
    <t>mass_concentration_of_carbon_monoxide_in_air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</si>
  <si>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carbon monoxide is CO.</t>
  </si>
  <si>
    <t>mass_concentration_of_carbon_tetrachloride_in_air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</si>
  <si>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carbon tetrachloride is CCl4.</t>
  </si>
  <si>
    <t>mass_concentration_of_cfc113a_in_air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</si>
  <si>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CFC113a CCl3CF3.  The IUPAC name for CFC113a is 1,1,1-trichloro-2,2,2-trifluoro-ethane.</t>
  </si>
  <si>
    <t>mass_concentration_of_cfc113_in_air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</si>
  <si>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CFC113 is CCl2FCClF2. The IUPAC name for CFC113 is 1,1,2-trichloro-1,2,2-trifluoro-ethane.</t>
  </si>
  <si>
    <t>mass_concentration_of_cfc114_in_air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</si>
  <si>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CFC114 is CClF2CClF2. The IUPAC name for CFC114 is 1,2-dichloro-1,1,2,2-tetrafluoro-ethane.</t>
  </si>
  <si>
    <t>mass_concentration_of_cfc115_in_air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</si>
  <si>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CFC115 is CClF2CF3. The IUPAC name for CFC115 is 1-chloro-1,1,2,2,2-pentafluoro-ethane.</t>
  </si>
  <si>
    <t>mass_concentration_of_cfc11_in_air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</si>
  <si>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of CFC11 is CFCl3. The IUPAC name fof CFC11 is trichloro-fluoro-methane.</t>
  </si>
  <si>
    <t>mass_concentration_of_cfc12_in_air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</si>
  <si>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CFC12 is CF2Cl2.  The IUPAC name for CFC12 is dichloro-difluoro-methane.</t>
  </si>
  <si>
    <t>mass_concentration_of_chlorine_dioxide_in_air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</si>
  <si>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chlorine dioxide is OClO.</t>
  </si>
  <si>
    <t>mass_concentration_of_chlorine_monoxide_in_air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</si>
  <si>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chlorine monoxide is ClO.</t>
  </si>
  <si>
    <t>mass_concentration_of_chlorine_nitrate_in_air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</si>
  <si>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chlorine nitrate is ClONO2.</t>
  </si>
  <si>
    <t>mass_concentration_of_chlorophyll_a_in_sea_water</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</si>
  <si>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Chlorophyll-a is the most commonly occurring form of natural chlorophyll. The chemical formula of chlorophyll-a is C55H72O5N4Mg.</t>
  </si>
  <si>
    <t>chlorophyll_a</t>
  </si>
  <si>
    <t>mass_concentration_of_chlorophyll_in_sea_water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</si>
  <si>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t>
  </si>
  <si>
    <t>mass_concentration_of_cloud_liquid_water_in_air</t>
  </si>
  <si>
    <t>mass_concentration_of_clox_expressed_as_chlorine_in_air</t>
  </si>
  <si>
    <t>mass_concentration_of_coarse_mode_ambient_aerosol_in_air</t>
  </si>
  <si>
    <t>coarse_mode+ambient</t>
  </si>
  <si>
    <t>mass_concentration_of_condensed_water_in_soil</t>
  </si>
  <si>
    <t>Mass concentration means mass per unit volume and is used in the construction mass_concentration_of_X_in_Y, where X is a material constituent of Y.  Condensed water means liquid and ice.</t>
  </si>
  <si>
    <t>mass_concentration_of_diatoms_expressed_as_carbon_in_sea_water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</si>
  <si>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Diatoms are single-celled phytoplankton with an external skeleton made of silica. Phytoplankton are autotrophic prokaryotic or eukaryotic algae that live near the water surface where there is sufficient light to support photosynthesis.</t>
  </si>
  <si>
    <t>diatoms</t>
  </si>
  <si>
    <t>mass_concentration_of_diatoms_expressed_as_chlorophyll_in_sea_water</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</si>
  <si>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containedin A, neglecting all other chemical constituents of A.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Diatoms are single-celled phytoplankton with an external skeleton made of silica. Phytoplankton are autotrophic prokaryotic or eukaryotic algae that live near the water surface where there is sufficient light to support photosynthesis.</t>
  </si>
  <si>
    <t>mass_concentration_of_diatoms_expressed_as_nitrogen_in_sea_water</t>
  </si>
  <si>
    <t>mass_concentration_of_diazotrophs_expressed_as_chlorophyll_in_sea_water</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</si>
  <si>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In ocean modelling, diazotrophs are phytoplankton of the phylum cyanobacteria distinct from other phytoplankton groups in their ability to fix nitrogen gas in addition to nitrate and ammonium. Phytoplankton are autotrophic prokaryotic or eukaryotic organisms that live near the water surface where there is sufficient light to support photosynthesis.</t>
  </si>
  <si>
    <t>diazotrophs</t>
  </si>
  <si>
    <t>mass_concentration_of_dichlorine_peroxide_in_air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</si>
  <si>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dichlorine peroxide is Cl2O2.</t>
  </si>
  <si>
    <t>mass_concentration_of_dimethyl_sulfide_in_air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</si>
  <si>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dimethyl sulfide is (CH3)2S.  Dimethyl sulfide is sometimes referred to as DMS.</t>
  </si>
  <si>
    <t>mass_concentration_of_dinitrogen_pentoxide_in_air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</si>
  <si>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dinitrogen pentoxide is N2O5.</t>
  </si>
  <si>
    <t>mass_concentration_of_drizzle_in_air</t>
  </si>
  <si>
    <t>drizzle</t>
  </si>
  <si>
    <t>mass_concentration_of_dust_dry_aerosol_in_air</t>
  </si>
  <si>
    <t>mass_concentration_of_ethane_in_air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</si>
  <si>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ethane is C2H6. Ethane is a member of the group of hydrocarbons known as alkanes.  There are standard names for the alkane group as well as for some of the individual species.</t>
  </si>
  <si>
    <t>mass_concentration_of_ethanol_in_air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</si>
  <si>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ethanol is C2H5OH.</t>
  </si>
  <si>
    <t>mass_concentration_of_ethene_in_air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</si>
  <si>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ethene is C2H4. Ethene is a member of the group of hydrocarbons known as alkenes.  There are standard names for the alkene group as well as for some of the individual species.</t>
  </si>
  <si>
    <t>mass_concentration_of_ethyne_in_air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</si>
  <si>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ethyne is HC2H.  Ethyne is the IUPAC name for this species, which is also commonly known as acetylene.</t>
  </si>
  <si>
    <t>mass_concentration_of_flagellates_expressed_as_carbon_in_sea_water</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</si>
  <si>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&amp;#39;Flagellates&amp;#39; are a class of single celled organisms that use a flagellum (whip-like structure) for feeding and locomotion. Some flagellates can photosynthesize and others feed on bacteria, with a few flagellatescapable of both.</t>
  </si>
  <si>
    <t>flagellates</t>
  </si>
  <si>
    <t>mass_concentration_of_flagellates_expressed_as_nitrogen_in_sea_water</t>
  </si>
  <si>
    <t>mass_concentration_of_formaldehyde_in_air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</si>
  <si>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formaldehyde is CH2O. The IUPAC name for formaldehyde is methanal.</t>
  </si>
  <si>
    <t>mass_concentration_of_formic_acid_in_air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</si>
  <si>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formic acid is HCOOH.  The IUPAC name for formic acid is methanoic acid.</t>
  </si>
  <si>
    <t>mass_concentration_of_gaseous_divalent_mercury_in_air</t>
  </si>
  <si>
    <t>mass_concentration_of_gaseous_elemental_mercury_in_air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</si>
  <si>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symbol for mercury is Hg.</t>
  </si>
  <si>
    <t>mass_concentration_of_halon1202_in_air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</si>
  <si>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halon1202 is CBr2F2. The IUPAC name for halon1202 is dibromo-difluoro-methane.</t>
  </si>
  <si>
    <t>mass_concentration_of_halon1211_in_air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</si>
  <si>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halon1211 is CBrClF2. The IUPAC name for halon1211 is bromo-chloro-difluoro-methane.</t>
  </si>
  <si>
    <t>mass_concentration_of_halon1301_in_air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</si>
  <si>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halon1301 is CBrF3. The IUPAC name for halon1301 is bromo-trifluoro-methane.</t>
  </si>
  <si>
    <t>mass_concentration_of_halon2402_in_air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</si>
  <si>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halo2402 is C2Br2F4. The IUPAC name for halon2402 is 1,2-dibromo-1,1,2,2-tetrafluoro-ethane.</t>
  </si>
  <si>
    <t>mass_concentration_of_hcc140a_in_air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</si>
  <si>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hcc140a is CH3CCl3. The IUPAC name for hcc140a is 1,1,1-trichloro-ethane.</t>
  </si>
  <si>
    <t>mass_concentration_of_hcfc141b_in_air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</si>
  <si>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HCFC141b is CH3CCl2F. The IUPAC name for HCFC141b is 1,1-dichloro-1-fluoroethane.</t>
  </si>
  <si>
    <t>mass_concentration_of_hcfc142b_in_air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</si>
  <si>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HCFC142b is CH3CClF2. The IUPAC name for HCFC142b is 1-chloro-1,1-difluoroethane.</t>
  </si>
  <si>
    <t>mass_concentration_of_hcfc22_in_air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</si>
  <si>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HCFC22 is CHClF2.  The IUPAC name for HCFC22 is chloro-difluoro-methane.</t>
  </si>
  <si>
    <t>mass_concentration_of_hexachlorobiphenyl_in_air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</si>
  <si>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hexachlorobiphenyl is C12H4Cl6.  This structure of this species consists of two linked benzene rings, each of which is additionally bonded to three chlorine atoms.</t>
  </si>
  <si>
    <t>mass_concentration_of_hox_expressed_as_hydrogen_in_air</t>
  </si>
  <si>
    <t>mass_concentration_of_hydrogen_bromide_in_air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</si>
  <si>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hydrogen bromide is HBr.</t>
  </si>
  <si>
    <t>mass_concentration_of_hydrogen_chloride_in_air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</si>
  <si>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hydrogen chloride is HCl.</t>
  </si>
  <si>
    <t>mass_concentration_of_hydrogen_cyanide_in_air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</si>
  <si>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hydrogen cyanide is HCN.</t>
  </si>
  <si>
    <t>mass_concentration_of_hydrogen_peroxide_in_air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</si>
  <si>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hydrogen peroxide is H2O2.</t>
  </si>
  <si>
    <t>mass_concentration_of_hydroperoxyl_radical_in_air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</si>
  <si>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the hydroperoxyl radical is HO2. In chemistry, a &amp;#39;radical&amp;#39; is a highly reactive, and therefore shortlived, species.</t>
  </si>
  <si>
    <t>mass_concentration_of_hydroxyl_radical_in_air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</si>
  <si>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the hydroxyl radical is OH. In chemistry, a &amp;#39;radical&amp;#39; is a highly reactive, and therefore shortlived, species.</t>
  </si>
  <si>
    <t>mass_concentration_of_hypobromous_acid_in_air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</si>
  <si>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hypobromous acid is HOBr.</t>
  </si>
  <si>
    <t>mass_concentration_of_hypochlorous_acid_in_air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</si>
  <si>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hypochlorous acid is HOCl.</t>
  </si>
  <si>
    <t>mass_concentration_of_inorganic_bromine_in_air</t>
  </si>
  <si>
    <t>mass_concentration_of_inorganic_chlorine_in_air</t>
  </si>
  <si>
    <t>mass_concentration_of_inorganic_nitrogen_in_sea_water</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</si>
  <si>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&amp;#39;Inorganic nitrogen&amp;#39; describes a family of chemical species which, in an ocean model, usually includes nitrite, nitrate and ammonium which act as nitrogen nutrients. &amp;#39;Inorganic nitrogen&amp;#39;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</si>
  <si>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mass_concentration_of_isoprene_in_air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</si>
  <si>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isoprene is CH2=C(CH3)CH=CH2. The IUPAC name for isoprene is 2-methyl-buta-1,3-diene. Isoprene is a member of the group of hydrocarbons known as terpenes.  There are standard names for the terpene group as well as for some of the individual species.</t>
  </si>
  <si>
    <t>mass_concentration_of_limonene_in_air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</si>
  <si>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limonene is C10H16. The IUPAC name for limonene is 1-methyl-4-prop-1-en-2-yl-cyclohexene. Limonene is a member of the group of hydrocarbons known as terpenes.  There are standard names for the terpene group as well as for some of the individual species.</t>
  </si>
  <si>
    <t>mass_concentration_of_liquid_water_in_air</t>
  </si>
  <si>
    <t>mass_concentration_of_mercury_dry_aerosol_in_air</t>
  </si>
  <si>
    <t>mass_concentration_of_methane_in_air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</si>
  <si>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methane is CH4. Methane is a member of the group of hydrocarbons known as alkanes.  There are standard names for the alkane group as well as for some of the individual species.</t>
  </si>
  <si>
    <t>mass_concentration_of_methanol_in_air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</si>
  <si>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methanol is CH3OH.</t>
  </si>
  <si>
    <t>mass_concentration_of_methyl_bromide_in_air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</si>
  <si>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methyl bromide is CH3Br. The IUPAC name for methyl bromide is bromomethane.</t>
  </si>
  <si>
    <t>mass_concentration_of_methyl_chloride_in_air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</si>
  <si>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methyl chloride is CH3Cl. The IUPAC name for methyl chloride is chloromethane.</t>
  </si>
  <si>
    <t>mass_concentration_of_methyl_hydroperoxide_in_air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</si>
  <si>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methyl hydroperoxide is CH3OOH.</t>
  </si>
  <si>
    <t>mass_concentration_of_methyl_peroxy_radical_in_air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</si>
  <si>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methyl_peroxy_radical is CH3O2. In chemistry, a &amp;#39;radical&amp;#39; is a highly reactive, and therefore shortlived, species.</t>
  </si>
  <si>
    <t>mass_concentration_of_miscellaneous_phytoplankton_expressed_as_chlorophyll_in_sea_water</t>
  </si>
  <si>
    <t>miscellaneous</t>
  </si>
  <si>
    <t>mass_concentration_of_molecular_hydrogen_in_air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</si>
  <si>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molecular hydrogen is H2.</t>
  </si>
  <si>
    <t>mass_concentration_of_nitrate_dry_aerosol_in_air</t>
  </si>
  <si>
    <t>mass_concentration_of_nitrate_radical_in_air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</si>
  <si>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In chemistry, a &amp;#39;radical&amp;#39; is a highly reactive, and therefore shortlived, species.</t>
  </si>
  <si>
    <t>mass_concentration_of_nitric_acid_in_air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</si>
  <si>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nitric acid is HNO3.</t>
  </si>
  <si>
    <t>mass_concentration_of_nitric_acid_trihydrate_ambient_aerosol_in_air</t>
  </si>
  <si>
    <t>mass_concentration_of_nitrogen_dioxide_in_air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</si>
  <si>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nitrogen dioxide is NO2.</t>
  </si>
  <si>
    <t>mass_concentration_of_nitrogen_monoxide_in_air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</si>
  <si>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nitrogen monoxide is NO.</t>
  </si>
  <si>
    <t>mass_concentration_of_nitrous_acid_in_air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</si>
  <si>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nitrous acid is HNO2.</t>
  </si>
  <si>
    <t>mass_concentration_of_nitrous_oxide_in_air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</si>
  <si>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nitrous oxide is N2O.</t>
  </si>
  <si>
    <t>mass_concentration_of_nmvoc_expressed_as_carbon_in_air</t>
  </si>
  <si>
    <t>mass_concentration_of_nox_expressed_as_nitrogen_in_air</t>
  </si>
  <si>
    <t>mass_concentration_of_noy_expressed_as_nitrogen_in_air</t>
  </si>
  <si>
    <t>mass_concentration_of_organic_detritus_expressed_as_carbon_in_sea_water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</si>
  <si>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Organic detritus are particles of debris from decaying plants and animals.</t>
  </si>
  <si>
    <t>detritus</t>
  </si>
  <si>
    <t>organic</t>
  </si>
  <si>
    <t>mass_concentration_of_organic_detritus_expressed_as_nitrogen_in_sea_water</t>
  </si>
  <si>
    <t>mass_concentration_of_oxygenated_hydrocarbons_in_air</t>
  </si>
  <si>
    <t>mass_concentration_of_oxygen_in_sea_water</t>
  </si>
  <si>
    <t>Mass concentration means mass per unit volume and is used in the construction mass_concentration_of_X_in_Y, where X is a material constituent of Y.</t>
  </si>
  <si>
    <t>mass_concentration_of_ozone_in_air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</si>
  <si>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ozone is O3.</t>
  </si>
  <si>
    <t>mass_concentration_of_particulate_organic_matter_dry_aerosol_in_air</t>
  </si>
  <si>
    <t>mass_concentration_of_peroxyacetyl_nitrate_in_air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</si>
  <si>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peroxyacetyl nitrate, sometimes referred to as PAN, is CH3COO2NO2.  The IUPAC name for peroxyacetyl_nitrate is nitroethaneperoxoate.</t>
  </si>
  <si>
    <t>mass_concentration_of_peroxynitric_acid_in_air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</si>
  <si>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peroxynitric acid, sometimes referred to as PNA, is HO2NO2.</t>
  </si>
  <si>
    <t>mass_concentration_of_peroxy_radicals_in_air</t>
  </si>
  <si>
    <t>mass_concentration_of_phosphate_in_sea_water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</si>
  <si>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t>
  </si>
  <si>
    <t>phosphate</t>
  </si>
  <si>
    <t>mass_concentration_of_phytoplankton_expressed_as_chlorophyll_in_sea_water</t>
  </si>
  <si>
    <t>mass_concentration_of_picophytoplankton_expressed_as_chlorophyll_in_sea_water</t>
  </si>
  <si>
    <t>picophytoplankton</t>
  </si>
  <si>
    <t>mass_concentration_of_pm10_ambient_aerosol_in_air</t>
  </si>
  <si>
    <t>pm10</t>
  </si>
  <si>
    <t>mass_concentration_of_pm1_ambient_aerosol_in_air</t>
  </si>
  <si>
    <t>pm1</t>
  </si>
  <si>
    <t>mass_concentration_of_pm2p5_ambient_aerosol_in_air</t>
  </si>
  <si>
    <t>pm2p5</t>
  </si>
  <si>
    <t>mass_concentration_of_primary_particulate_organic_matter_dry_aerosol_in_air</t>
  </si>
  <si>
    <t>primary+particulate+organic+dry+aerosol</t>
  </si>
  <si>
    <t>mass_concentration_of_propane_in_air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</si>
  <si>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propane is C3H8. Propane is a member of the group of hydrocarbons known as alkanes.  There are standard names for the alkane group as well as for some of the individual species.</t>
  </si>
  <si>
    <t>mass_concentration_of_propene_in_air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</si>
  <si>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propene is C3H6. Propene is a member of the group of hydrocarbons known as alkenes.  There are standard names for the alkene group as well as for some of the individual species.</t>
  </si>
  <si>
    <t>mass_concentration_of_radon_in_air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</si>
  <si>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symbol for radon is Rn.</t>
  </si>
  <si>
    <t>mass_concentration_of_rain_in_air</t>
  </si>
  <si>
    <t>mass_concentration_of_seasalt_dry_aerosol_in_air</t>
  </si>
  <si>
    <t>mass_concentration_of_secondary_particulate_organic_matter_dry_aerosol_in_air</t>
  </si>
  <si>
    <t>mass_concentration_of_silicate_in_sea_water</t>
  </si>
  <si>
    <t>silicate</t>
  </si>
  <si>
    <t>mass_concentration_of_sulfate_ambient_aerosol_in_air</t>
  </si>
  <si>
    <t>mass_concentration_of_sulfate_dry_aerosol_in_air</t>
  </si>
  <si>
    <t>mass_concentration_of_sulfur_dioxide_in_air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</si>
  <si>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sulfur dioxide is SO2.</t>
  </si>
  <si>
    <t>mass_concentration_of_suspended_matter_in_sea_water</t>
  </si>
  <si>
    <t>suspended</t>
  </si>
  <si>
    <t>mass_concentration_of_terpenes_in_air</t>
  </si>
  <si>
    <t>mass_concentration_of_toluene_in_air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</si>
  <si>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toluene is C6H5CH3.  Toluene has the same structure as benzene, except that one of the hydrogen atoms is replaced by a methyl group.  The systematic name for toluene is methylbenzene.</t>
  </si>
  <si>
    <t>mass_concentration_of_water_in_ambient_aerosol_in_air</t>
  </si>
  <si>
    <t>mass_concentration_of_water_vapor_in_air</t>
  </si>
  <si>
    <t>mass_concentration_of_xylene_in_air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</si>
  <si>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t>
  </si>
  <si>
    <t>mass_content_of_cloud_condensed_water_in_atmosphere_layer</t>
  </si>
  <si>
    <t>mass_content_of_cloud_ice_in_atmosphere_layer</t>
  </si>
  <si>
    <t>mass_content_of_cloud_liquid_water_in_atmosphere_layer</t>
  </si>
  <si>
    <t>mass_content_of_water_in_atmosphere_layer</t>
  </si>
  <si>
    <t>mass_content_of_water_vapor_in_atmosphere_layer</t>
  </si>
  <si>
    <t>mass_fraction_of_acetic_acid_in_air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</si>
  <si>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acetic_acid is CH3COOH. The IUPAC name for acetic acid is ethanoic acid.</t>
  </si>
  <si>
    <t>mass_fraction_of_aceto_nitrile_in_air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</si>
  <si>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aceto-nitrile is CH3CN. The IUPAC name for aceto-nitrile is ethanenitrile.</t>
  </si>
  <si>
    <t>mass_fraction_of_alkanes_in_air</t>
  </si>
  <si>
    <t>mass_fraction_of_alkenes_in_air</t>
  </si>
  <si>
    <t>mass_fraction_of_alpha_hexachlorocyclohexane_in_air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</si>
  <si>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alpha_hexachlorocyclohexane is C6H6Cl6.</t>
  </si>
  <si>
    <t>mass_fraction_of_alpha_pinene_in_air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</si>
  <si>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alpha_pinene is C10H16. The IUPAC name for alpha-pinene is (1S,5S)-2,6,6-trimethylbicyclo[3.1.1]hept-2-ene.</t>
  </si>
  <si>
    <t>mass_fraction_of_ammonia_in_air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</si>
  <si>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ammonia is NH3.</t>
  </si>
  <si>
    <t>mass_fraction_of_ammonium_dry_aerosol_in_air</t>
  </si>
  <si>
    <t>mass_fraction_of_anthropogenic_nmvoc_expressed_as_carbon_in_air</t>
  </si>
  <si>
    <t>mass_fraction_of_aromatic_compounds_in_air</t>
  </si>
  <si>
    <t>mass_fraction_of_atomic_bromine_in_air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</si>
  <si>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symbol for atomic bromine is Br.</t>
  </si>
  <si>
    <t>mass_fraction_of_atomic_chlorine_in_air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</si>
  <si>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symbol for atomic chlorine is Cl.</t>
  </si>
  <si>
    <t>mass_fraction_of_atomic_nitrogen_in_air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</si>
  <si>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symbol for atomic nitrogen is N.</t>
  </si>
  <si>
    <t>mass_fraction_of_benzene_in_air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</si>
  <si>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</si>
  <si>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mass_fraction_of_beta_pinene_in_air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</si>
  <si>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for beta_pinene is C10H16.  The IUPAC name for beta-pinene is (1S,5S)-6,6-dimethyl-2-methylenebicyclo[3.1.1]heptane.</t>
  </si>
  <si>
    <t>mass_fraction_of_biogenic_nmvoc_expressed_as_carbon_in_air</t>
  </si>
  <si>
    <t>mass_fraction_of_black_carbon_dry_aerosol_in_air</t>
  </si>
  <si>
    <t>mass_fraction_of_bromine_chloride_in_air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</si>
  <si>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bromine chloride is BrCl.</t>
  </si>
  <si>
    <t>mass_fraction_of_bromine_monoxide_in_air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</si>
  <si>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bromine monoxide is BrO.</t>
  </si>
  <si>
    <t>mass_fraction_of_bromine_nitrate_in_air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</si>
  <si>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bromine nitrate is BrONO2.</t>
  </si>
  <si>
    <t>mass_fraction_of_brox_expressed_as_bromine_in_air</t>
  </si>
  <si>
    <t>mass_fraction_of_butane_in_air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</si>
  <si>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butane is C4H10. Butane is a member of the group of hydrocarbons known as alkanes.  There are standard names for the alkane group as well as for some of the individual species.</t>
  </si>
  <si>
    <t>mass_fraction_of_carbon_dioxide_in_air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</si>
  <si>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carbon dioxide is CO2.</t>
  </si>
  <si>
    <t>mass_fraction_of_carbon_monoxide_in_air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</si>
  <si>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of carbon monoxide is CO.</t>
  </si>
  <si>
    <t>mass_fraction_of_carbon_tetrachloride_in_air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</si>
  <si>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of carbon tetrachloride is CCl4.</t>
  </si>
  <si>
    <t>mass_fraction_of_cfc113a_in_air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</si>
  <si>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of CFC113a CCl3CF3.  The IUPAC name for CFC113a is 1,1,1-trichloro-2,2,2-trifluoro-ethane.</t>
  </si>
  <si>
    <t>mass_fraction_of_cfc113_in_air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</si>
  <si>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The chemical formula of CFC113 is CCl2FCClF2. The IUPAC name for CFC113 is 1,1,2-trichloro-1,2,2-trifluoro-ethane.</t>
  </si>
  <si>
    <t>mass_fraction_of_cfc114_in_air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</si>
  <si>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of CFC114 is CClF2CClF2. The IUPAC name for CFC114 is 1,2-dichloro-1,1,2,2-tetrafluoro-ethane.</t>
  </si>
  <si>
    <t>mass_fraction_of_cfc115_in_air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</si>
  <si>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of CFC115 is CClF2CF3. The IUPAC name for CFC115 is 1-chloro-1,1,2,2,2-pentafluoro-ethane.</t>
  </si>
  <si>
    <t>mass_fraction_of_cfc11_in_air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</si>
  <si>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of CFC11 is CFCl3. The IUPAC name fof CFC11 is trichloro-fluoro-methane.</t>
  </si>
  <si>
    <t>mass_fraction_of_cfc12_in_air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</si>
  <si>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CFC12 is CF2Cl2.  The IUPAC name for CFC12 is dichloro-difluoro-methane.</t>
  </si>
  <si>
    <t>mass_fraction_of_chlorine_dioxide_in_air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</si>
  <si>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chlorine dioxide is OClO.</t>
  </si>
  <si>
    <t>mass_fraction_of_chlorine_monoxide_in_air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</si>
  <si>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chlorine monoxide is ClO.</t>
  </si>
  <si>
    <t>mass_fraction_of_chlorine_nitrate_in_air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</si>
  <si>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chlorine nitrate is ClONO2.</t>
  </si>
  <si>
    <t>mass_fraction_of_chlorophyll_a_in_sea_water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</si>
  <si>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Chlorophylls are the green pigments found in most plants, algae and cyanobacteria; their presence is essential for photosynthesis to take place. There are several different forms of chlorophyll that occur naturally; all contain a chlorin ring which gives the green pigment and a side chain whose structure varies. Chlorophyll-a is the most commonly occurring form of natural chlorophyll.</t>
  </si>
  <si>
    <t>mass_fraction_of_cloud_condensed_water_in_air</t>
  </si>
  <si>
    <t>mass_fraction_of_cloud_ice_in_air</t>
  </si>
  <si>
    <t>Mass fraction is used in the construction mass_fraction_of_X_in_Y, where X is a material constituent of Y. It means the ratio of the mass of X to the mass of Y (including X).</t>
  </si>
  <si>
    <t>mass_fraction_of_cloud_liquid_water_in_air</t>
  </si>
  <si>
    <t>mass_fraction_of_clox_expressed_as_chlorine_in_air</t>
  </si>
  <si>
    <t>mass_fraction_of_convective_cloud_condensed_water_in_air</t>
  </si>
  <si>
    <t>condensed+convective</t>
  </si>
  <si>
    <t>mass_fraction_of_convective_cloud_ice_in_air</t>
  </si>
  <si>
    <t>Mass fraction is used in the construction mass_fraction_of_X_in_Y, where X is a material constituent of Y. It means the ratio of the mass of X to the mass of Y (including X). Convective cloud is that produced by the convection schemes in an atmosphere model.</t>
  </si>
  <si>
    <t>mass_fraction_of_convective_cloud_liquid_water_in_air</t>
  </si>
  <si>
    <t>liquid+convective</t>
  </si>
  <si>
    <t>mass_fraction_of_dichlorine_peroxide_in_air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</si>
  <si>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dichlorineperoxide is Cl2O2.</t>
  </si>
  <si>
    <t>mass_fraction_of_dimethyl_sulfide_in_air</t>
  </si>
  <si>
    <t>mass_fraction_of_dinitrogen_pentoxide_in_air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</si>
  <si>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dinitrogenpentoxide is N2O5.</t>
  </si>
  <si>
    <t>mass_fraction_of_dust_dry_aerosol_in_air</t>
  </si>
  <si>
    <t>mass_fraction_of_ethane_in_air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</si>
  <si>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ethane is C2H6. Ethane is a member of the group of hydrocarbons known as alkanes.  There are standardnames for the alkane group as well as for some of the individual species.</t>
  </si>
  <si>
    <t>mass_fraction_of_ethanol_in_air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</si>
  <si>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ethanol isC2H5OH.</t>
  </si>
  <si>
    <t>mass_fraction_of_ethene_in_air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</si>
  <si>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ethene is C2H4. Ethene is a member of the group of hydrocarbons known as alkenes.  There are standardnames for the alkene group as well as for some of the individual species.</t>
  </si>
  <si>
    <t>mass_fraction_of_ethyne_in_air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</si>
  <si>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ethyne is HC2H.  Ethyne is the IUPAC name for this species, which is also commonly known as acetylene.</t>
  </si>
  <si>
    <t>mass_fraction_of_formaldehyde_in_air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</si>
  <si>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formaldehyde is CH2O. The IUPAC name for formaldehyde is methanal.</t>
  </si>
  <si>
    <t>mass_fraction_of_formic_acid_in_air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</si>
  <si>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formic acid is HCOOH.  The IUPAC name for formic acid is methanoic acid.</t>
  </si>
  <si>
    <t>mass_fraction_of_frozen_water_in_soil_moisture</t>
  </si>
  <si>
    <t>soil_moisture</t>
  </si>
  <si>
    <t>mass_fraction_of_gaseous_divalent_mercury_in_air</t>
  </si>
  <si>
    <t>mass_fraction_of_gaseous_elemental_mercury_in_air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</si>
  <si>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symbol for mercury is Hg.</t>
  </si>
  <si>
    <t>mass_fraction_of_graupel_in_air</t>
  </si>
  <si>
    <t>mass_fraction_of_halon1202_in_air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</si>
  <si>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halon1202 is CBr2F2. The IUPAC name for halon1202 is dibromo-difluoro-methane.</t>
  </si>
  <si>
    <t>mass_fraction_of_halon1211_in_air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</si>
  <si>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halon1211 is CBrClF2. The IUPAC name for halon1211 is bromo-chloro-difluoro-methane.</t>
  </si>
  <si>
    <t>mass_fraction_of_halon1301_in_air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</si>
  <si>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halon1301 is CBrF3. The IUPAC name for halon1301 is bromo-trifluoro-methane.</t>
  </si>
  <si>
    <t>mass_fraction_of_halon2402_in_air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</si>
  <si>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halo2402 is C2Br2F4. The IUPAC name for halon2402 is 1,2-dibromo-1,1,2,2-tetrafluoro-ethane.</t>
  </si>
  <si>
    <t>mass_fraction_of_hcc140a_in_air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</si>
  <si>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hcc140a isCH3CCl3. The IUPAC name for hcc140a is 1,1,1-trichloro-ethane.</t>
  </si>
  <si>
    <t>mass_fraction_of_hcfc141b_in_air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</si>
  <si>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HCFC141b is CH3CCl2F. The IUPAC name for HCFC141b is 1,1-dichloro-1-fluoroethane.</t>
  </si>
  <si>
    <t>mass_fraction_of_hcfc142b_in_air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</si>
  <si>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HCFC142b is CH3CClF2. The IUPAC name for HCFC142b is 1-chloro-1,1-difluoroethane.</t>
  </si>
  <si>
    <t>mass_fraction_of_hcfc22_in_air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</si>
  <si>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HCFC22 is CHClF2.  The IUPAC name for HCFC22 is chloro-difluoro-methane.</t>
  </si>
  <si>
    <t>mass_fraction_of_hexachlorobiphenyl_in_air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</si>
  <si>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hexachlorobiphenyl is C12H4Cl6.  This structure of this species consists of two linked benzene rings,each of which is additionally bonded to three chlorine atoms.</t>
  </si>
  <si>
    <t>mass_fraction_of_hox_expressed_as_hydrogen_in_air</t>
  </si>
  <si>
    <t>mass_fraction_of_hydrogen_bromide_in_air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</si>
  <si>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hydrogen bromide is HBr.</t>
  </si>
  <si>
    <t>mass_fraction_of_hydrogen_chloride_in_air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</si>
  <si>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hydrogen chloride is HCl.</t>
  </si>
  <si>
    <t>mass_fraction_of_hydrogen_cyanide_in_air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</si>
  <si>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hydrogen cyanide is HCN.</t>
  </si>
  <si>
    <t>mass_fraction_of_hydrogen_peroxide_in_air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</si>
  <si>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hydrogen peroxide is H2O2.</t>
  </si>
  <si>
    <t>mass_fraction_of_hydroperoxyl_radical_in_air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</si>
  <si>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the hydroperoxyl radical is HO2. In chemistry, a &amp;#39;radical&amp;#39; is a highly reactive, and therefore shortlived, species.</t>
  </si>
  <si>
    <t>mass_fraction_of_hydroxyl_radical_in_air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</si>
  <si>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the hydroxyl radical is OH. In chemistry, a &amp;#39;radical&amp;#39; is a highly reactive, and therefore shortlived,species.</t>
  </si>
  <si>
    <t>mass_fraction_of_hypobromous_acid_in_air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</si>
  <si>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hypobromous acid is HOBr.</t>
  </si>
  <si>
    <t>mass_fraction_of_hypochlorous_acid_in_air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</si>
  <si>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hypochlorous acid is HOCl.</t>
  </si>
  <si>
    <t>mass_fraction_of_inorganic_bromine_in_air</t>
  </si>
  <si>
    <t>mass_fraction_of_inorganic_chlorine_in_air</t>
  </si>
  <si>
    <t>mass_fraction_of_isoprene_in_air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</si>
  <si>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isoprene is CH2=C(CH3)CH=CH2. The IUPAC name for isoprene is 2-methyl-buta-1,3-diene. Isoprene is a member of the group of hydrocarbons known as terpenes.  There are standard names for the terpene group as well as for some of the individual species.</t>
  </si>
  <si>
    <t>mass_fraction_of_limonene_in_air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</si>
  <si>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limonene is C10H16. The IUPAC name for limonene is 1-methyl-4-prop-1-en-2-yl-cyclohexene. Limonene is a  member of the group of hydrocarbons known as terpenes.  There are standard names for theterpene group as well as for some of the individual species.</t>
  </si>
  <si>
    <t>mass_fraction_of_mercury_dry_aerosol_in_air</t>
  </si>
  <si>
    <t>mass_fraction_of_methane_in_air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</si>
  <si>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methane isCH4. Methane is a member of the group of hydrocarbons known as alkanes.  There are standard names for the alkane group as well as for some of the individual species.</t>
  </si>
  <si>
    <t>mass_fraction_of_methanol_in_air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</si>
  <si>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ethanol isC2H5OH. The chemical formula for methanol is CH3OH.</t>
  </si>
  <si>
    <t>mass_fraction_of_methyl_bromide_in_air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</si>
  <si>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methyl bromide is CH3Br. The IUPAC name for methyl bromide is bromomethane.</t>
  </si>
  <si>
    <t>mass_fraction_of_methyl_chloride_in_air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</si>
  <si>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methyl chloride is CH3Cl. The IUPAC name for methyl chloride is chloromethane.</t>
  </si>
  <si>
    <t>mass_fraction_of_methyl_hydroperoxide_in_air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</si>
  <si>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methyl hydroperoxide is CH3OOH.</t>
  </si>
  <si>
    <t>mass_fraction_of_methyl_peroxy_radical_in_air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</si>
  <si>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methyl_peroxy_radical is CH3O2. In chemistry, a &amp;#39;radical&amp;#39; is a highly reactive, and therefore shortlived, species.</t>
  </si>
  <si>
    <t>mass_fraction_of_molecular_hydrogen_in_air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</si>
  <si>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molecular hydrogen is H2.</t>
  </si>
  <si>
    <t>mass_fraction_of_nitrate_dry_aerosol_in_air</t>
  </si>
  <si>
    <t>mass_fraction_of_nitrate_radical_in_air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</si>
  <si>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In chemistry, a &amp;#39;radical&amp;#39; is a highly reactive, and therefore shortlived, species.</t>
  </si>
  <si>
    <t>mass_fraction_of_nitric_acid_in_air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</si>
  <si>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nitric acid is HNO3.</t>
  </si>
  <si>
    <t>mass_fraction_of_nitric_acid_trihydrate_ambient_aerosol_in_air</t>
  </si>
  <si>
    <t>mass_fraction_of_nitrogen_dioxide_in_air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</si>
  <si>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nitrogen dioxide is NO2.</t>
  </si>
  <si>
    <t>mass_fraction_of_nitrogen_monoxide_in_air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</si>
  <si>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nitrogen monoxide is NO.</t>
  </si>
  <si>
    <t>mass_fraction_of_nitrous_acid_in_air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</si>
  <si>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nitrous acid is HNO2.</t>
  </si>
  <si>
    <t>mass_fraction_of_nitrous_oxide_in_air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</si>
  <si>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nitrous oxide is N2O.</t>
  </si>
  <si>
    <t>mass_fraction_of_nmvoc_expressed_as_carbon_in_air</t>
  </si>
  <si>
    <t>mass_fraction_of_nox_expressed_as_nitrogen_in_air</t>
  </si>
  <si>
    <t>mass_fraction_of_noy_expressed_as_nitrogen_in_air</t>
  </si>
  <si>
    <t>mass_fraction_of_oxygenated_hydrocarbons_in_air</t>
  </si>
  <si>
    <t>mass_fraction_of_ozone_in_air</t>
  </si>
  <si>
    <t>mass_fraction_of_particulate_organic_matter_dry_aerosol_in_air</t>
  </si>
  <si>
    <t>mass_fraction_of_peroxyacetyl_nitrate_in_air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</si>
  <si>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peroxyacetyl nitrate, sometimes referred to as PAN, is CH3COO2NO2.  The IUPAC name for peroxyacetyl_nitrate is nitroethaneperoxoate.</t>
  </si>
  <si>
    <t>mass_fraction_of_peroxynitric_acid_in_air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</si>
  <si>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peroxynitric acid, sometimes referred to as PNA, is HO2NO2.</t>
  </si>
  <si>
    <t>mass_fraction_of_peroxy_radicals_in_air</t>
  </si>
  <si>
    <t>mass_fraction_of_pm10_ambient_aerosol_in_air</t>
  </si>
  <si>
    <t>pm10+ambient</t>
  </si>
  <si>
    <t>mass_fraction_of_pm1_ambient_aerosol_in_air</t>
  </si>
  <si>
    <t>pm1+ambient</t>
  </si>
  <si>
    <t>mass_fraction_of_pm2p5_ambient_aerosol_in_air</t>
  </si>
  <si>
    <t>pm2p5+ambient</t>
  </si>
  <si>
    <t>mass_fraction_of_precipitation_in_air</t>
  </si>
  <si>
    <t>mass_fraction_of_primary_particulate_organic_matter_dry_aerosol_in_air</t>
  </si>
  <si>
    <t>mass_fraction_of_propane_in_air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</si>
  <si>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propane isC3H8. Propane is a member of the group of hydrocarbons known as alkanes.  There are standard names for the alkane group as well as for some of the individual species.</t>
  </si>
  <si>
    <t>mass_fraction_of_propene_in_air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</si>
  <si>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propene isC3H6. Propene is a member of the group of hydrocarbons known as alkenes.  There are standard names for the alkene group as well as for some of the individual species.</t>
  </si>
  <si>
    <t>mass_fraction_of_radon_in_air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</si>
  <si>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symbol for radon is Rn.</t>
  </si>
  <si>
    <t>mass_fraction_of_rain_in_air</t>
  </si>
  <si>
    <t>mass_fraction_of_seasalt_dry_aerosol_in_air</t>
  </si>
  <si>
    <t>mass_fraction_of_secondary_particulate_organic_matter_dry_aerosol_in_air</t>
  </si>
  <si>
    <t>mass_fraction_of_snow_in_air</t>
  </si>
  <si>
    <t>mass_fraction_of_stratiform_cloud_ice_in_air</t>
  </si>
  <si>
    <t>Mass fraction is used in the construction mass_fraction_of_X_in_Y, where X is a material constituent of Y. It means the ratio of the mass of X to the mass of Y (including X). In an atmosphere model, stratiform cloud is that produced by large-scale convergence (not the convection schemes).</t>
  </si>
  <si>
    <t>cloud_ice</t>
  </si>
  <si>
    <t>stratiform</t>
  </si>
  <si>
    <t>mass_fraction_of_stratiform_cloud_liquid_water_in_air</t>
  </si>
  <si>
    <t>stratiform+liquid</t>
  </si>
  <si>
    <t>mass_fraction_of_sulfate_dry_aerosol_in_air</t>
  </si>
  <si>
    <t>mass_fraction_of_sulfur_dioxide_in_air</t>
  </si>
  <si>
    <t>mass_fraction_of_sulfuric_acid_in_air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</si>
  <si>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t>
  </si>
  <si>
    <t>sulfuric_acid</t>
  </si>
  <si>
    <t>mass_fraction_of_terpenes_in_air</t>
  </si>
  <si>
    <t>mass_fraction_of_toluene_in_air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</si>
  <si>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toluene isC6H5CH3.  Toluene has the same structure as benzene, except that one of the hydrogen atomsis replaced by a methyl group.  The systematic name for toluene is methylbenzene.</t>
  </si>
  <si>
    <t>mass_fraction_of_unfrozen_water_in_soil_moisture</t>
  </si>
  <si>
    <t>unfrozen</t>
  </si>
  <si>
    <t>mass_fraction_of_water_in_air</t>
  </si>
  <si>
    <t>mass_fraction_of_water_in_ambient_aerosol_in_air</t>
  </si>
  <si>
    <t>mass_fraction_of_xylene_in_air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</si>
  <si>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toaromatic_compounds as a group, as well as those for individual species.</t>
  </si>
  <si>
    <t>medium_soil_pool_carbon_content</t>
  </si>
  <si>
    <t>medium</t>
  </si>
  <si>
    <t>medium_type_cloud_area_fraction</t>
  </si>
  <si>
    <t>medium_type_cloud</t>
  </si>
  <si>
    <t>minimum_depth_of_aragonite_undersaturation_in_sea_water</t>
  </si>
  <si>
    <t>aragonite</t>
  </si>
  <si>
    <t>undersaturation</t>
  </si>
  <si>
    <t>minimum</t>
  </si>
  <si>
    <t>minimum_depth_of_calcite_undersaturation_in_sea_water</t>
  </si>
  <si>
    <t>calcite</t>
  </si>
  <si>
    <t>minus_one_times_surface_upwelling_longwave_flux_in_air</t>
  </si>
  <si>
    <t>minus_one_times+flux</t>
  </si>
  <si>
    <t>upwelling</t>
  </si>
  <si>
    <t>minus_one_times_surface_upwelling_shortwave_flux_in_air</t>
  </si>
  <si>
    <t>minus_one_times_toa_outgoing_shortwave_flux</t>
  </si>
  <si>
    <t>minus_one_times_water_flux_into_sea_water_from_rivers</t>
  </si>
  <si>
    <t>rivers</t>
  </si>
  <si>
    <t>miscellaneous_living_matter_carbon_content</t>
  </si>
  <si>
    <t>carbon+matter</t>
  </si>
  <si>
    <t>living</t>
  </si>
  <si>
    <t>model_level_number</t>
  </si>
  <si>
    <t>Model level number should be understood as equivalent to layer number.</t>
  </si>
  <si>
    <t>level_number</t>
  </si>
  <si>
    <t>model</t>
  </si>
  <si>
    <t>model_level_number_at_base_of_ocean_mixed_layer_defined_by_sigma_theta</t>
  </si>
  <si>
    <t>sigma_theta</t>
  </si>
  <si>
    <t>base_of_ocean_mixed_layer</t>
  </si>
  <si>
    <t>model_level_number_at_convective_cloud_base</t>
  </si>
  <si>
    <t>cloud_base refers to the base of the lowest cloud. Model level number should be understood as equivalent to layer number. Convective cloud is that produced by the convection schemes in an atmosphere model.</t>
  </si>
  <si>
    <t>model_level_number_at_convective_cloud_top</t>
  </si>
  <si>
    <t>cloud_top refers to the top of the highest cloud. Model level number should be understood as equivalent to layer number. Convective cloud is that produced by the convection schemes in an atmosphere model.</t>
  </si>
  <si>
    <t>model_level_number_at_sea_floor</t>
  </si>
  <si>
    <t>The quantity with standard name model_level_number_at_sea_floor is the depth of the ocean expressed in model levels. This could be a non-integer value because some ocean models use partial cells close to the sea floor.  For example, if this field were 23.4 at some location, it would mean the water column at that point comprised 23 full model levels plus 40% occupancy of the lowest (24th) gridcell.</t>
  </si>
  <si>
    <t>model_level_number_at_top_of_atmosphere_boundary_layer</t>
  </si>
  <si>
    <t>top_of_atmosphere_boundary_layer</t>
  </si>
  <si>
    <t>moisture_content_of_soil_layer</t>
  </si>
  <si>
    <t>moisture_content_of_soil_layer_at_field_capacity</t>
  </si>
  <si>
    <t>field_capacity</t>
  </si>
  <si>
    <t>mole_concentration_of_acetic_acid_in_air</t>
  </si>
  <si>
    <t>mol m-3</t>
  </si>
  <si>
    <t>mole_concentration_of_aceto_nitrile_in_air</t>
  </si>
  <si>
    <t>mole_concentration_of_alpha_hexachlorocyclohexane_in_air</t>
  </si>
  <si>
    <t>mole_concentration_of_alpha_pinene_in_air</t>
  </si>
  <si>
    <t>mole_concentration_of_ammonia_in_air</t>
  </si>
  <si>
    <t>mole_concentration_of_ammonium_in_sea_water</t>
  </si>
  <si>
    <t>Mole concentration means moles (amount of substance) per unit volume and is used in the construction mole_concentration_of_X_in_Y, where X is a material constituent of Y.</t>
  </si>
  <si>
    <t>mole_concentration_of_anthropogenic_nmvoc_expressed_as_carbon_in_air</t>
  </si>
  <si>
    <t>mole_concentration_of_aragonite_expressed_as_carbon_in_sea_water</t>
  </si>
  <si>
    <t>mole_concentration_of_aragonite_expressed_as_carbon_in_sea_water_at_saturation</t>
  </si>
  <si>
    <t>saturation</t>
  </si>
  <si>
    <t>mole_concentration_of_atomic_bromine_in_air</t>
  </si>
  <si>
    <t>mole_concentration_of_atomic_chlorine_in_air</t>
  </si>
  <si>
    <t>mole_concentration_of_atomic_nitrogen_in_air</t>
  </si>
  <si>
    <t>mole_concentration_of_bacteria_expressed_as_carbon_in_sea_water</t>
  </si>
  <si>
    <t>bacteria</t>
  </si>
  <si>
    <t>mole_concentration_of_benzene_in_air</t>
  </si>
  <si>
    <t>mole_concentration_of_beta_pinene_in_air</t>
  </si>
  <si>
    <t>mole_concentration_of_biogenic_nmvoc_expressed_as_carbon_in_air</t>
  </si>
  <si>
    <t>mole_concentration_of_bromine_chloride_in_air</t>
  </si>
  <si>
    <t>mole_concentration_of_bromine_monoxide_in_air</t>
  </si>
  <si>
    <t>mole_concentration_of_bromine_nitrate_in_air</t>
  </si>
  <si>
    <t>mole_concentration_of_brox_expressed_as_bromine_in_air</t>
  </si>
  <si>
    <t>mole_concentration_of_butane_in_air</t>
  </si>
  <si>
    <t>mole_concentration_of_calcareous_phytoplankton_expressed_as_carbon_in_sea_water</t>
  </si>
  <si>
    <t>mole_concentration_of_calcite_expressed_as_carbon_in_sea_water</t>
  </si>
  <si>
    <t>mole_concentration_of_calcite_expressed_as_carbon_in_sea_water_at_saturation</t>
  </si>
  <si>
    <t>mole_concentration_of_carbonate_expressed_as_carbon_in_sea_water</t>
  </si>
  <si>
    <t>carbonate</t>
  </si>
  <si>
    <t>mole_concentration_of_carbon_dioxide_in_air</t>
  </si>
  <si>
    <t>mole_concentration_of_carbon_monoxide_in_air</t>
  </si>
  <si>
    <t>mole_concentration_of_carbon_tetrachloride_in_air</t>
  </si>
  <si>
    <t>mole_concentration_of_cfc113a_in_air</t>
  </si>
  <si>
    <t>mole_concentration_of_cfc113_in_air</t>
  </si>
  <si>
    <t>mole_concentration_of_cfc114_in_air</t>
  </si>
  <si>
    <t>mole_concentration_of_cfc115_in_air</t>
  </si>
  <si>
    <t>mole_concentration_of_cfc11_in_air</t>
  </si>
  <si>
    <t>mole_concentration_of_cfc12_in_air</t>
  </si>
  <si>
    <t>mole_concentration_of_chlorine_dioxide_in_air</t>
  </si>
  <si>
    <t>mole_concentration_of_chlorine_monoxide_in_air</t>
  </si>
  <si>
    <t>mole_concentration_of_chlorine_nitrate_in_air</t>
  </si>
  <si>
    <t>mole_concentration_of_clox_expressed_as_chlorine_in_air</t>
  </si>
  <si>
    <t>mole_concentration_of_diatoms_expressed_as_carbon_in_sea_water</t>
  </si>
  <si>
    <t>mole_concentration_of_diatoms_expressed_as_nitrogen_in_sea_water</t>
  </si>
  <si>
    <t>mole_concentration_of_diazotrophs_expressed_as_carbon_in_sea_water</t>
  </si>
  <si>
    <t>mole_concentration_of_dichlorine_peroxide_in_air</t>
  </si>
  <si>
    <t>mole_concentration_of_dimethyl_sulfide_in_air</t>
  </si>
  <si>
    <t>mole_concentration_of_dimethyl_sulfide_in_sea_water</t>
  </si>
  <si>
    <t>mole_concentration_of_dinitrogen_pentoxide_in_air</t>
  </si>
  <si>
    <t>mole_concentration_of_dissolved_inorganic_carbon_in_sea_water</t>
  </si>
  <si>
    <t>dissolved+inorganic</t>
  </si>
  <si>
    <t>mole_concentration_of_dissolved_iron_in_sea_water</t>
  </si>
  <si>
    <t>iron</t>
  </si>
  <si>
    <t>dissolved</t>
  </si>
  <si>
    <t>mole_concentration_of_dissolved_molecular_oxygen_in_sea_water</t>
  </si>
  <si>
    <t>mole_concentration_of_dissolved_molecular_oxygen_in_sea_water_at_shallowest_local_minimum_in_vertical_profile</t>
  </si>
  <si>
    <t>mole_concentration_of_dissolved_organic_carbon_in_sea_water</t>
  </si>
  <si>
    <t>dissolved+organic</t>
  </si>
  <si>
    <t>mole_concentration_of_ethane_in_air</t>
  </si>
  <si>
    <t>mole_concentration_of_ethanol_in_air</t>
  </si>
  <si>
    <t>mole_concentration_of_ethene_in_air</t>
  </si>
  <si>
    <t>mole_concentration_of_ethyne_in_air</t>
  </si>
  <si>
    <t>mole_concentration_of_formaldehyde_in_air</t>
  </si>
  <si>
    <t>mole_concentration_of_formic_acid_in_air</t>
  </si>
  <si>
    <t>mole_concentration_of_gaseous_divalent_mercury_in_air</t>
  </si>
  <si>
    <t>mole_concentration_of_gaseous_elemental_mercury_in_air</t>
  </si>
  <si>
    <t>mole_concentration_of_halon1202_in_air</t>
  </si>
  <si>
    <t>mole_concentration_of_halon1211_in_air</t>
  </si>
  <si>
    <t>mole_concentration_of_halon1301_in_air</t>
  </si>
  <si>
    <t>mole_concentration_of_halon2402_in_air</t>
  </si>
  <si>
    <t>mole_concentration_of_hcc140a_in_air</t>
  </si>
  <si>
    <t>mole_concentration_of_hcfc141b_in_air</t>
  </si>
  <si>
    <t>mole_concentration_of_hcfc142b_in_air</t>
  </si>
  <si>
    <t>mole_concentration_of_hcfc22_in_air</t>
  </si>
  <si>
    <t>mole_concentration_of_hexachlorobiphenyl_in_air</t>
  </si>
  <si>
    <t>mole_concentration_of_hox_expressed_as_hydrogen_in_air</t>
  </si>
  <si>
    <t>mole_concentration_of_hydrogen_bromide_in_air</t>
  </si>
  <si>
    <t>mole_concentration_of_hydrogen_chloride_in_air</t>
  </si>
  <si>
    <t>mole_concentration_of_hydrogen_cyanide_in_air</t>
  </si>
  <si>
    <t>mole_concentration_of_hydrogen_peroxide_in_air</t>
  </si>
  <si>
    <t>mole_concentration_of_hydroperoxyl_radical_in_air</t>
  </si>
  <si>
    <t>mole_concentration_of_hydroxyl_radical_in_air</t>
  </si>
  <si>
    <t>mole_concentration_of_hypobromous_acid_in_air</t>
  </si>
  <si>
    <t>mole_concentration_of_hypochlorous_acid_in_air</t>
  </si>
  <si>
    <t>mole_concentration_of_inorganic_bromine_in_air</t>
  </si>
  <si>
    <t>mole_concentration_of_inorganic_chlorine_in_air</t>
  </si>
  <si>
    <t>mole_concentration_of_isoprene_in_air</t>
  </si>
  <si>
    <t>mole_concentration_of_limonene_in_air</t>
  </si>
  <si>
    <t>mole_concentration_of_mesozooplankton_expressed_as_carbon_in_sea_water</t>
  </si>
  <si>
    <t>mesozooplankton</t>
  </si>
  <si>
    <t>mole_concentration_of_mesozooplankton_expressed_as_nitrogen_in_sea_water</t>
  </si>
  <si>
    <t>mole_concentration_of_methane_in_air</t>
  </si>
  <si>
    <t>mole_concentration_of_methanol_in_air</t>
  </si>
  <si>
    <t>mole_concentration_of_methyl_bromide_in_air</t>
  </si>
  <si>
    <t>mole_concentration_of_methyl_chloride_in_air</t>
  </si>
  <si>
    <t>mole_concentration_of_methyl_hydroperoxide_in_air</t>
  </si>
  <si>
    <t>mole_concentration_of_methyl_peroxy_radical_in_air</t>
  </si>
  <si>
    <t>mole_concentration_of_microzooplankton_expressed_as_carbon_in_sea_water</t>
  </si>
  <si>
    <t>microzooplankton</t>
  </si>
  <si>
    <t>mole_concentration_of_microzooplankton_expressed_as_nitrogen_in_sea_water</t>
  </si>
  <si>
    <t>mole_concentration_of_miscellaneous_phytoplankton_expressed_as_carbon_in_sea_water</t>
  </si>
  <si>
    <t>mole_concentration_of_miscellaneous_zooplankton_expressed_as_carbon_in_sea_water</t>
  </si>
  <si>
    <t>zooplankton</t>
  </si>
  <si>
    <t>mole_concentration_of_molecular_hydrogen_in_air</t>
  </si>
  <si>
    <t>mole_concentration_of_nitrate_and_nitrite_in_sea_water</t>
  </si>
  <si>
    <t>nitrate_and_nitrite</t>
  </si>
  <si>
    <t>mole_concentration_of_nitrate_in_sea_water</t>
  </si>
  <si>
    <t>mole_concentration_of_nitrate_radical_in_air</t>
  </si>
  <si>
    <t>mole_concentration_of_nitric_acid_in_air</t>
  </si>
  <si>
    <t>mole_concentration_of_nitric_acid_trihydrate_ambient_aerosol_in_air</t>
  </si>
  <si>
    <t>mole_concentration_of_nitrite_in_sea_water</t>
  </si>
  <si>
    <t>nitrite</t>
  </si>
  <si>
    <t>mole_concentration_of_nitrogen_dioxide_in_air</t>
  </si>
  <si>
    <t>mole_concentration_of_nitrogen_monoxide_in_air</t>
  </si>
  <si>
    <t>mole_concentration_of_nitrous_acid_in_air</t>
  </si>
  <si>
    <t>mole_concentration_of_nitrous_oxide_in_air</t>
  </si>
  <si>
    <t>mole_concentration_of_nmvoc_expressed_as_carbon_in_air</t>
  </si>
  <si>
    <t>mole_concentration_of_nox_expressed_as_nitrogen_in_air</t>
  </si>
  <si>
    <t>mole_concentration_of_noy_expressed_as_nitrogen_in_air</t>
  </si>
  <si>
    <t>mole_concentration_of_organic_detritus_expressed_as_carbon_in_sea_water</t>
  </si>
  <si>
    <t>mole_concentration_of_organic_detritus_expressed_as_nitrogen_in_sea_water</t>
  </si>
  <si>
    <t>mole_concentration_of_organic_detritus_expressed_as_silicon_in_sea_water</t>
  </si>
  <si>
    <t>silicon</t>
  </si>
  <si>
    <t>mole_concentration_of_ozone_in_air</t>
  </si>
  <si>
    <t>mole_concentration_of_particulate_matter_expressed_as_silicon_in_sea_water</t>
  </si>
  <si>
    <t>particulate</t>
  </si>
  <si>
    <t>mole_concentration_of_particulate_organic_matter_expressed_as_iron_in_sea_water</t>
  </si>
  <si>
    <t>particulate+organic</t>
  </si>
  <si>
    <t>mole_concentration_of_particulate_organic_matter_expressed_as_nitrogen_in_sea_water</t>
  </si>
  <si>
    <t>mole_concentration_of_particulate_organic_matter_expressed_as_phosphorus_in_sea_water</t>
  </si>
  <si>
    <t>phosphorus</t>
  </si>
  <si>
    <t>mole_concentration_of_peroxyacetyl_nitrate_in_air</t>
  </si>
  <si>
    <t>mole_concentration_of_peroxynitric_acid_in_air</t>
  </si>
  <si>
    <t>mole_concentration_of_phosphate_in_sea_water</t>
  </si>
  <si>
    <t>mole_concentration_of_phytoplankton_expressed_as_carbon_in_sea_water</t>
  </si>
  <si>
    <t>mole_concentration_of_phytoplankton_expressed_as_iron_in_sea_water</t>
  </si>
  <si>
    <t>mole_concentration_of_phytoplankton_expressed_as_nitrogen_in_sea_water</t>
  </si>
  <si>
    <t>mole_concentration_of_phytoplankton_expressed_as_phosphorus_in_sea_water</t>
  </si>
  <si>
    <t>mole_concentration_of_phytoplankton_expressed_as_silicon_in_sea_water</t>
  </si>
  <si>
    <t>mole_concentration_of_picophytoplankton_expressed_as_carbon_in_sea_water</t>
  </si>
  <si>
    <t>mole_concentration_of_propane_in_air</t>
  </si>
  <si>
    <t>mole_concentration_of_propene_in_air</t>
  </si>
  <si>
    <t>mole_concentration_of_radon_in_air</t>
  </si>
  <si>
    <t>mole_concentration_of_silicate_in_sea_water</t>
  </si>
  <si>
    <t>mole_concentration_of_sulfur_dioxide_in_air</t>
  </si>
  <si>
    <t>mole_concentration_of_toluene_in_air</t>
  </si>
  <si>
    <t>mole_concentration_of_water_vapor_in_air</t>
  </si>
  <si>
    <t>mole_concentration_of_xylene_in_air</t>
  </si>
  <si>
    <t>mole_concentration_of_zooplankton_expressed_as_carbon_in_sea_water</t>
  </si>
  <si>
    <t>mole_content_of_ozone_in_atmosphere_layer</t>
  </si>
  <si>
    <t>mole_fraction_of_acetic_acid_in_air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</si>
  <si>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acetic_acid is CH3COOH. The IUPAC name for acetic acid is ethanoic acid.</t>
  </si>
  <si>
    <t>mole_fraction_of_aceto_nitrile_in_air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</si>
  <si>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aceto-nitrile is CH3CN. The IUPAC name for aceto-nitrile is ethanenitrile.</t>
  </si>
  <si>
    <t>mole_fraction_of_aldehydes_in_air</t>
  </si>
  <si>
    <t>aldehydes</t>
  </si>
  <si>
    <t>mole_fraction_of_alkanes_in_air</t>
  </si>
  <si>
    <t>mole_fraction_of_alpha_hexachlorocyclohexane_in_air</t>
  </si>
  <si>
    <t>Mole fraction is used in the construction mole_fraction_of_X_in_Y, where X is a material constituent of Y.</t>
  </si>
  <si>
    <t>mole_fraction_of_alpha_pinene_in_air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</si>
  <si>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alpha_pinene is C10H16. The IUPAC name for alpha-pinene is (1S,5S)-2,6,6-trimethylbicyclo[3.1.1]hept-2-ene.</t>
  </si>
  <si>
    <t>mole_fraction_of_ammonia_in_air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</si>
  <si>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ammonia is NH3.</t>
  </si>
  <si>
    <t>mole_fraction_of_anthropogenic_nmvoc_expressed_as_carbon_in_air</t>
  </si>
  <si>
    <t>mole_fraction_of_atomic_bromine_in_air</t>
  </si>
  <si>
    <t>Mole fraction is used in the construction mole_fraction_of_X_in_Y, where X is a material constituent of Y.  The chemical symbol of atomic bromine is Br.</t>
  </si>
  <si>
    <t>mole_fraction_of_atomic_chlorine_in_air</t>
  </si>
  <si>
    <t>Mole fraction is used in the construction mole_fraction_of_X_in_Y, where X is a material constituent of Y.  The chemical symbol of atomic chlorine is Cl.</t>
  </si>
  <si>
    <t>mole_fraction_of_atomic_nitrogen_in_air</t>
  </si>
  <si>
    <t>Mole fraction is used in the construction mole_fraction_of_X_in_Y, where X is a material constituent of Y.  The chemical symbol of atomic nitrogen is N.</t>
  </si>
  <si>
    <t>mole_fraction_of_benzene_in_air</t>
  </si>
  <si>
    <t>mole_fraction_of_beta_pinene_in_air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</si>
  <si>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beta_pinene is C10H16.  The IUPAC name for beta-pinene is (1S,5S)-6,6-dimethyl-2-methylenebicyclo[3.1.1]heptane.</t>
  </si>
  <si>
    <t>mole_fraction_of_biogenic_nmvoc_expressed_as_carbon_in_air</t>
  </si>
  <si>
    <t>mole_fraction_of_bromine_chloride_in_air</t>
  </si>
  <si>
    <t>Mole fraction is used in the construction mole_fraction_of_X_in_Y, where X is a material constituent of Y.  The chemical formula of bromine chloride is BrCl.</t>
  </si>
  <si>
    <t>mole_fraction_of_bromine_monoxide_in_air</t>
  </si>
  <si>
    <t>Mole fraction is used in the construction mole_fraction_of_X_in_Y, where X is a material constituent of Y.  The chemical formula of bromine monoxide is BrO.</t>
  </si>
  <si>
    <t>mole_fraction_of_bromine_nitrate_in_air</t>
  </si>
  <si>
    <t>Mole fraction is used in the construction mole_fraction_of_X_in_Y, where X is a material constituent of Y. The chemical formula of bromine nitrate is BrONO2.</t>
  </si>
  <si>
    <t>mole_fraction_of_brox_expressed_as_bromine_in_air</t>
  </si>
  <si>
    <t>mole_fraction_of_butane_in_air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</si>
  <si>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butane is C4H10. Butane is a member of the group of hydrocarbons known as alkanes.  There are standard names for the alkane group as well as for some of the individual species.</t>
  </si>
  <si>
    <t>mole_fraction_of_carbon_dioxide_in_air</t>
  </si>
  <si>
    <t>mole_fraction_of_carbon_monoxide_in_air</t>
  </si>
  <si>
    <t>mole_fraction_of_carbon_tetrachloride_in_air</t>
  </si>
  <si>
    <t>Mole fraction is used in the construction mole_fraction_of_X_in_Y, where X is a material constituent of Y.  The chemical formula of carbon tetrachloride is CCl4.</t>
  </si>
  <si>
    <t>mole_fraction_of_cfc113a_in_air</t>
  </si>
  <si>
    <t>Mole fraction is used in the construction mole_fraction_of_X_in_Y, where X is a material constituent of Y.  The chemical formula of CFC113a CCl3CF3.  The IUPAC name for CFC113a is 1,1,1-trichloro-2,2,2-trifluoro-ethane.</t>
  </si>
  <si>
    <t>mole_fraction_of_cfc113_in_air</t>
  </si>
  <si>
    <t>Mole fraction is used in the construction mole_fraction_of_X_in_Y, where X is a material constituent of Y.  The chemical formula of CFC113 is CCl2FCClF2.  The IUPAC name for CFC113 is 1,1,2-trichloro-1,2,2-trifluoro-ethane.</t>
  </si>
  <si>
    <t>mole_fraction_of_cfc114_in_air</t>
  </si>
  <si>
    <t>Mole fraction is used in the construction mole_fraction_of_X_in_Y, where X is a material constituent of Y.  The chemical formula of CFC114 is CClF2CClF2.  The IUPAC name for CFC114 is 1,2-dichloro-1,1,2,2-tetrafluoro-ethane.</t>
  </si>
  <si>
    <t>mole_fraction_of_cfc115_in_air</t>
  </si>
  <si>
    <t>Mole fraction is used in the construction mole_fraction_of_X_in_Y, where X is a material constituent of Y.  The chemical formula of CFC115 is CClF2CF3.  The IUPAC name for CFC115 is 1-chloro-1,1,2,2,2-pentafluoro-ethane.</t>
  </si>
  <si>
    <t>mole_fraction_of_cfc11_in_air</t>
  </si>
  <si>
    <t>Mole fraction is used in the construction mole_fraction_of_X_in_Y, where X is a material constituent of Y.  The chemical formula of CFC11 is CFCl3.  The IUPAC name for CFC11 is trichloro-fluoro-methane.</t>
  </si>
  <si>
    <t>mole_fraction_of_cfc12_in_air</t>
  </si>
  <si>
    <t>Mole fraction is used in the construction mole_fraction_of_X_in_Y, where X is a material constituent of Y.  The chemical formula of CFC12 is CF2Cl2.  The IUPAC name for CFC12 is dichloro-difluoro-methane.</t>
  </si>
  <si>
    <t>mole_fraction_of_chlorine_dioxide_in_air</t>
  </si>
  <si>
    <t>Mole fraction is used in the construction mole_fraction_of_X_in_Y, where X is a material constituent of Y.  The chemical formula of chlorine dioxide is OClO.</t>
  </si>
  <si>
    <t>mole_fraction_of_chlorine_monoxide_in_air</t>
  </si>
  <si>
    <t>Mole fraction is used in the construction mole_fraction_of_X_in_Y, where X is a material constituent of Y.  The chemical formula of chlorine monoxide is ClO.</t>
  </si>
  <si>
    <t>mole_fraction_of_chlorine_nitrate_in_air</t>
  </si>
  <si>
    <t>Mole fraction is used in the construction mole_fraction_of_X_in_Y, where X is a material constituent of Y.  The chemical formula of chlorine nitrate is ClONO2.</t>
  </si>
  <si>
    <t>mole_fraction_of_clox_expressed_as_chlorine_in_air</t>
  </si>
  <si>
    <t>mole_fraction_of_dichlorine_in_air</t>
  </si>
  <si>
    <t>Mole fraction is used in the construction mole_fraction_of_X_in_Y, whereX is a material constituent of Y. A chemical species denoted by X may be described by a single term such as &amp;#39;nitrogen&amp;#39; or a phrase such as &amp;#39;nox_expressed_as_nitrogen&amp;#39;. Dichlorine is the molecular form of elemental chlorine with the chemical formula Cl2.</t>
  </si>
  <si>
    <t>dichlorine</t>
  </si>
  <si>
    <t>mole_fraction_of_dichlorine_peroxide_in_air</t>
  </si>
  <si>
    <t>Mole fraction is used in the construction mole_fraction_of_X_in_Y, where X is a material constituent of Y.   The chemical formula of dichlorine peroxide is Cl2O2.</t>
  </si>
  <si>
    <t>mole_fraction_of_dimethyl_sulfide_in_air</t>
  </si>
  <si>
    <t>mole_fraction_of_dinitrogen_pentoxide_in_air</t>
  </si>
  <si>
    <t>Mole fraction is used in the construction mole_fraction_of_X_in_Y, where X is a material constituent of Y.  The chemical formula of dinitrogen pentoxide is N2O5.</t>
  </si>
  <si>
    <t>mole_fraction_of_ethane_in_air</t>
  </si>
  <si>
    <t>mole_fraction_of_ethanol_in_air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</si>
  <si>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ethanol is C2H5OH.</t>
  </si>
  <si>
    <t>mole_fraction_of_ethene_in_air</t>
  </si>
  <si>
    <t>mole_fraction_of_ethyne_in_air</t>
  </si>
  <si>
    <t>mole_fraction_of_formaldehyde_in_air</t>
  </si>
  <si>
    <t>mole_fraction_of_formic_acid_in_air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</si>
  <si>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formic acid is HCOOH.  The IUPAC name for formic acid is methanoic acid.</t>
  </si>
  <si>
    <t>mole_fraction_of_gaseous_divalent_mercury_in_air</t>
  </si>
  <si>
    <t>mole_fraction_of_gaseous_elemental_mercury_in_air</t>
  </si>
  <si>
    <t>mole_fraction_of_halon1202_in_air</t>
  </si>
  <si>
    <t>Mole fraction is used in the construction mole_fraction_of_X_in_Y, where X is a material constituent of Y.  The chemical formula of  halon1202  is CBr2F2.  The IUPAC name for halon 1202 is dibromo-difluoro-methane.</t>
  </si>
  <si>
    <t>mole_fraction_of_halon1211_in_air</t>
  </si>
  <si>
    <t>Mole fraction is used in the construction mole_fraction_of_X_in_Y, where X is a material constituent of Y.  The chemical formula of halon1211 is CBrClF2.  The IUPAC name for halon 1211 is bromo-chloro-difluoro-methane.</t>
  </si>
  <si>
    <t>mole_fraction_of_halon1301_in_air</t>
  </si>
  <si>
    <t>Mole fraction is used in the construction mole_fraction_of_X_in_Y, where X is a material constituent of Y.  The chemical formula of halon1301 is CBrF3.  The IUPAC name for halon 1301 is bromo-trifluoro-methane.</t>
  </si>
  <si>
    <t>mole_fraction_of_halon2402_in_air</t>
  </si>
  <si>
    <t>Mole fraction is used in the construction mole_fraction_of_X_in_Y, where X is a material constituent of Y.  The chemical formula of halon2402 is C2Br2F4.  The IUPAC name for halon 2402 is 1,2-dibromo-1,1,2,2-tetrafluoro-ethane.</t>
  </si>
  <si>
    <t>mole_fraction_of_hcc140a_in_air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</si>
  <si>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hcc140a is CH3CCl3. The IUPAC name for hcc140a is 1,1,1-trichloro-ethane.</t>
  </si>
  <si>
    <t>mole_fraction_of_hcfc141b_in_air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</si>
  <si>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HCFC141b is CH3CCl2F. The IUPAC name for HCFC141b is 1,1-dichloro-1-fluoroethane.</t>
  </si>
  <si>
    <t>mole_fraction_of_hcfc142b_in_air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</si>
  <si>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HCFC142b is CH3CClF2. The IUPAC name for HCFC142b is 1-chloro-1,1-difluoroethane.</t>
  </si>
  <si>
    <t>mole_fraction_of_hcfc22_in_air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</si>
  <si>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HCFC22 is CHClF2.  The IUPAC name for HCFC22 is chloro-difluoro-methane.</t>
  </si>
  <si>
    <t>mole_fraction_of_hexachlorobiphenyl_in_air</t>
  </si>
  <si>
    <t>mole_fraction_of_hox_expressed_as_hydrogen_in_air</t>
  </si>
  <si>
    <t>mole_fraction_of_hydrogen_bromide_in_air</t>
  </si>
  <si>
    <t>Mole fraction is used in the construction mole_fraction_of_X_in_Y, where X is a material constituent of Y.  The chemical formula of hydrogen bromide is HBr.</t>
  </si>
  <si>
    <t>mole_fraction_of_hydrogen_chloride_in_air</t>
  </si>
  <si>
    <t>Mole fraction is used in the construction mole_fraction_of_X_in_Y, where X is a material constituent of Y.  The chemical formula of hydrogen chloride is HCl.</t>
  </si>
  <si>
    <t>mole_fraction_of_hydrogen_cyanide_in_air</t>
  </si>
  <si>
    <t>Mole fraction is used in the construction mole_fraction_of_X_in_Y, where X is a material constituent of Y.  The chemical formula of hydrogen cyanide is HCN.</t>
  </si>
  <si>
    <t>mole_fraction_of_hydrogen_peroxide_in_air</t>
  </si>
  <si>
    <t>Mole fraction is used in the construction mole_fraction_of_X_in_Y, where X is a material constituent of Y.  The chemical formula of hydrogen peroxide is H202.</t>
  </si>
  <si>
    <t>mole_fraction_of_hydrogen_sulfide_in_air</t>
  </si>
  <si>
    <t>Mole fraction is used in the construction mole_fraction_of_X_in_Y, where X is a material constituent of Y. A chemical species denoted by X may be described by a single term such as &amp;#39;nitrogen&amp;#39; or a phrase such as &amp;#39;nox_expressed_as_nitrogen&amp;#39;. The chemical formula of hydrogen sulfide is H2S.</t>
  </si>
  <si>
    <t>hydogen_sulfide</t>
  </si>
  <si>
    <t>mole_fraction_of_hydroperoxyl_radical_in_air</t>
  </si>
  <si>
    <t>Mole fraction is used in the construction mole_fraction_of_X_in_Y, where X is a material constituent of Y.  The chemical formula of hydroperoxyl radical is HO2.</t>
  </si>
  <si>
    <t>mole_fraction_of_hydroxyl_radical_in_air</t>
  </si>
  <si>
    <t>mole_fraction_of_hypobromous_acid_in_air</t>
  </si>
  <si>
    <t>Mole fraction is used in the construction mole_fraction_of_X_in_Y, where X is a material constituent of Y.  The chemical formula of hypobromous acid is HOBr.</t>
  </si>
  <si>
    <t>mole_fraction_of_hypochlorous_acid_in_air</t>
  </si>
  <si>
    <t>Mole fraction is used in the construction mole_fraction_of_X_in_Y, where X is a material constituent of Y.  The chemical formula of hypochlorous acid is HOCl.</t>
  </si>
  <si>
    <t>mole_fraction_of_inorganic_bromine_in_air</t>
  </si>
  <si>
    <t>mole_fraction_of_inorganic_chlorine_in_air</t>
  </si>
  <si>
    <t>mole_fraction_of_isoprene_in_air</t>
  </si>
  <si>
    <t>mole_fraction_of_limonene_in_air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</si>
  <si>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limonene is C10H16. The IUPAC name for limonene is 1-methyl-4-prop-1-en-2-yl-cyclohexene. Limonene is a member of the group of hydrocarbons known as terpenes.  There arestandard names for the terpene group as well as for some of the individual species.</t>
  </si>
  <si>
    <t>mole_fraction_of_methane_in_air</t>
  </si>
  <si>
    <t>mole_fraction_of_methanol_in_air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</si>
  <si>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methanol is CH3OH.</t>
  </si>
  <si>
    <t>mole_fraction_of_methlyglyoxal_in_air</t>
  </si>
  <si>
    <t>Mole fraction is used in the construction mole_fraction_of_X_in_Y, whereX is a material constituent of Y. A chemical species denoted by X may be described by a single term such as &amp;#39;nitrogen&amp;#39; or a phrase such as &amp;#39;nox_expressed_as_nitrogen&amp;#39;. Methylglyoxal is an organic molecule with the chemical formula CH3COCHO. It is also called pyruvaldehyde or 2-oxopropanal.</t>
  </si>
  <si>
    <t>methylglyoxal</t>
  </si>
  <si>
    <t>mole_fraction_of_methyl_bromide_in_air</t>
  </si>
  <si>
    <t>Mole fraction is used in the construction mole_fraction_of_X_in_Y, where X is a material constituent of Y.  The chemical formula of methyl bromide is CH3Br.</t>
  </si>
  <si>
    <t>mole_fraction_of_methyl_chloride_in_air</t>
  </si>
  <si>
    <t>Mole fraction is used in the construction mole_fraction_of_X_in_Y, where X is a material constituent of Y.  The chemical formula of methyl chloride is CH3Cl.</t>
  </si>
  <si>
    <t>mole_fraction_of_methyl_hydroperoxide_in_air</t>
  </si>
  <si>
    <t>Mole fraction is used in the construction mole_fraction_of_X_in_Y, where X is a material constituent of Y.  The chemical formula of methyl hydroperoxide is CH3OOH.</t>
  </si>
  <si>
    <t>mole_fraction_of_methyl_peroxy_radical_in_air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</si>
  <si>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methyl_peroxy_radical is CH3O2. In chemistry, a &amp;#39;radical&amp;#39; is a highly reactive, and therefore shortlived, species.</t>
  </si>
  <si>
    <t>mole_fraction_of_molecular_hydrogen_in_air</t>
  </si>
  <si>
    <t>Mole fraction is used in the construction mole_fraction_of_X_in_Y, where X is a material constituent of Y.  The chemical formula of molecular hydrogen is H2.</t>
  </si>
  <si>
    <t>mole_fraction_of_nitrate_radical_in_air</t>
  </si>
  <si>
    <t>Mole fraction is used in the construction mole_fraction_of_X_in_Y, whereX is a material constituent of Y.  A chemical species denoted by X may be described by a single term such as &amp;#39;nitrogen&amp;#39; or a phrase such as &amp;#39;nox_expressed_as_nitrogen&amp;#39;. In chemistry, a &amp;#39;radical&amp;#39; is a highly reactive, and therefore shortlived, species.</t>
  </si>
  <si>
    <t>mole_fraction_of_nitric_acid_in_air</t>
  </si>
  <si>
    <t>mole_fraction_of_nitric_acid_trihydrate_ambient_aerosol_in_air</t>
  </si>
  <si>
    <t>mole_fraction_of_nitrogen_dioxide_in_air</t>
  </si>
  <si>
    <t>mole_fraction_of_nitrogen_monoxide_in_air</t>
  </si>
  <si>
    <t>mole_fraction_of_nitrous_acid_in_air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</si>
  <si>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chemicalformula for nitrous acid is HNO2.</t>
  </si>
  <si>
    <t>mole_fraction_of_nitrous_oxide_in_air</t>
  </si>
  <si>
    <t>Mole fraction is used in the construction mole_fraction_of_X_in_Y, where X is a material constituent of Y.   The chemical formula of  nitrous oxide is N2O.</t>
  </si>
  <si>
    <t>mole_fraction_of_nmvoc_expressed_as_carbon_in_air</t>
  </si>
  <si>
    <t>mole_fraction_of_nox_expressed_as_nitrogen_in_air</t>
  </si>
  <si>
    <t>mole_fraction_of_noy_expressed_as_nitrogen_in_air</t>
  </si>
  <si>
    <t>mole_fraction_of_ozone_in_air</t>
  </si>
  <si>
    <t>mole_fraction_of_peroxyacetyl_nitrate_in_air</t>
  </si>
  <si>
    <t>mole_fraction_of_peroxynitric_acid_in_air</t>
  </si>
  <si>
    <t>Mole fraction is used in the construction mole_fraction_of_X_in_Y, where X is a material constituent of Y.  The chemical formula of peroxynitric acid is HNO4.</t>
  </si>
  <si>
    <t>mole_fraction_of_propane_in_air</t>
  </si>
  <si>
    <t>mole_fraction_of_propene_in_air</t>
  </si>
  <si>
    <t>mole_fraction_of_radon_in_air</t>
  </si>
  <si>
    <t>Mole fraction is used in the construction mole_fraction_of_X_in_Y, whereX is a material constituent of Y.  A chemical species denoted by X may be described by a single term such as &amp;#39;nitrogen&amp;#39; or a phrase such as &amp;#39;nox_expressed_as_nitrogen&amp;#39;. The chemicalsymbol for radon is Rn.</t>
  </si>
  <si>
    <t>mole_fraction_of_sulfur_dioxide_in_air</t>
  </si>
  <si>
    <t>mole_fraction_of_toluene_in_air</t>
  </si>
  <si>
    <t>mole_fraction_of_water_vapor_in_air</t>
  </si>
  <si>
    <t>Mole fraction is used in the construction mole_fraction_of_X_in_Y, where X is a material constituent of Y.  The chemical formula of water vapor is H2O.</t>
  </si>
  <si>
    <t>mole_fraction_of_xylene_in_air</t>
  </si>
  <si>
    <t>mole_ratio_of_nitrate_to_phosphate_in_sea_water</t>
  </si>
  <si>
    <t>mole_ratio_of</t>
  </si>
  <si>
    <t>moles_of_cfc11_per_unit_mass_in_sea_water</t>
  </si>
  <si>
    <t>mol kg-1</t>
  </si>
  <si>
    <t>per_unit_mass</t>
  </si>
  <si>
    <t>moles_of_nitrate_and_nitrite_per_unit_mass_in_sea_water</t>
  </si>
  <si>
    <t>nitrate+nitrite</t>
  </si>
  <si>
    <t>moles_of_nitrate_per_unit_mass_in_sea_water</t>
  </si>
  <si>
    <t>moles_of_nitrite_per_unit_mass_in_sea_water</t>
  </si>
  <si>
    <t>moles_of_oxygen_per_unit_mass_in_sea_water</t>
  </si>
  <si>
    <t>moles_of_phosphate_per_unit_mass_in_sea_water</t>
  </si>
  <si>
    <t>moles_of_silicate_per_unit_mass_in_sea_water</t>
  </si>
  <si>
    <t>net_downward_longwave_flux_in_air</t>
  </si>
  <si>
    <t>net_downward_longwave_flux_in_air_assuming_clear_sky</t>
  </si>
  <si>
    <t>net_downward_radiative_flux_at_top_of_atmosphere_model</t>
  </si>
  <si>
    <t>top_of_atmosphere_model</t>
  </si>
  <si>
    <t>net_downward_shortwave_flux_at_sea_water_surface</t>
  </si>
  <si>
    <t>sea_water_surface</t>
  </si>
  <si>
    <t>net_downward_shortwave_flux_in_air</t>
  </si>
  <si>
    <t>net_downward_shortwave_flux_in_air_assuming_clear_sky</t>
  </si>
  <si>
    <t>net_primary_mole_productivity_of_carbon_by_calcareous_phytoplankton</t>
  </si>
  <si>
    <t>mole_productivity</t>
  </si>
  <si>
    <t>calcareous_phytoplankton</t>
  </si>
  <si>
    <t>net_primary_mole_productivity_of_carbon_by_diatoms</t>
  </si>
  <si>
    <t>net_primary_mole_productivity_of_carbon_by_diazotrophs</t>
  </si>
  <si>
    <t>net_primary_mole_productivity_of_carbon_by_miscellaneous_phytoplankton</t>
  </si>
  <si>
    <t>miscellaneous_phytoplankton</t>
  </si>
  <si>
    <t>net_primary_mole_productivity_of_carbon_by_phytoplankton</t>
  </si>
  <si>
    <t>net_primary_mole_productivity_of_carbon_by_picophytoplankton</t>
  </si>
  <si>
    <t>net_primary_mole_productivity_of_carbon_due_to_nitrate_utilization</t>
  </si>
  <si>
    <t>nitrate_utilization</t>
  </si>
  <si>
    <t>net_primary_productivity_of_carbon</t>
  </si>
  <si>
    <t>primary_productivity</t>
  </si>
  <si>
    <t>net_primary_productivity_of_carbon_accumulated_in_leaves</t>
  </si>
  <si>
    <t>leaves</t>
  </si>
  <si>
    <t>net_primary_productivity_of_carbon_accumulated_in_roots</t>
  </si>
  <si>
    <t>roots</t>
  </si>
  <si>
    <t>net_primary_productivity_of_carbon_accumulated_in_wood</t>
  </si>
  <si>
    <t>wood</t>
  </si>
  <si>
    <t>net_rate_of_absorption_of_longwave_energy_in_atmosphere_layer</t>
  </si>
  <si>
    <t>net_rate_of_absorption_of_shortwave_energy_in_atmosphere_layer</t>
  </si>
  <si>
    <t>net_upward_longwave_flux_in_air</t>
  </si>
  <si>
    <t>net_upward_longwave_flux_in_air_assuming_clear_sky</t>
  </si>
  <si>
    <t>net_upward_shortwave_flux_in_air</t>
  </si>
  <si>
    <t>net_upward_shortwave_flux_in_air_assuming_clear_sky</t>
  </si>
  <si>
    <t>normalized_difference_vegetation_index</t>
  </si>
  <si>
    <t>northward_atmosphere_dry_static_energy_transport_across_unit_distance</t>
  </si>
  <si>
    <t>northward_atmosphere_heat_transport</t>
  </si>
  <si>
    <t>W</t>
  </si>
  <si>
    <t>northward_atmosphere_water_transport_across_unit_distance</t>
  </si>
  <si>
    <t>northward_atmosphere_water_vapor_transport_across_unit_distance</t>
  </si>
  <si>
    <t>northward_derivative_of_eastward_sea_ice_velocity</t>
  </si>
  <si>
    <t>northward_derivative</t>
  </si>
  <si>
    <t>northward_eliassen_palm_flux_in_air</t>
  </si>
  <si>
    <t>m3 s-2</t>
  </si>
  <si>
    <t>eliassen_palm_flux</t>
  </si>
  <si>
    <t>northward_heat_flux_in_air_due_to_eddy_advection</t>
  </si>
  <si>
    <t>eddy_advection</t>
  </si>
  <si>
    <t>northward_mass_flux_of_air</t>
  </si>
  <si>
    <t>northward_momentum_flux_correction</t>
  </si>
  <si>
    <t>northward_ocean_freshwater_transport</t>
  </si>
  <si>
    <t>kg s-1</t>
  </si>
  <si>
    <t>ocean</t>
  </si>
  <si>
    <t>freshwater</t>
  </si>
  <si>
    <t>northward_ocean_freshwater_transport_due_to_bolus_advection</t>
  </si>
  <si>
    <t>bolus_advection</t>
  </si>
  <si>
    <t>northward_ocean_freshwater_transport_due_to_diffusion</t>
  </si>
  <si>
    <t>northward_ocean_freshwater_transport_due_to_gyre</t>
  </si>
  <si>
    <t>gyre</t>
  </si>
  <si>
    <t>northward_ocean_freshwater_transport_due_to_overturning</t>
  </si>
  <si>
    <t>overturning</t>
  </si>
  <si>
    <t>northward_ocean_heat_transport</t>
  </si>
  <si>
    <t>northward_ocean_heat_transport_due_to_bolus_advection</t>
  </si>
  <si>
    <t>northward_ocean_heat_transport_due_to_diffusion</t>
  </si>
  <si>
    <t>northward_ocean_heat_transport_due_to_gyre</t>
  </si>
  <si>
    <t>northward_ocean_heat_transport_due_to_overturning</t>
  </si>
  <si>
    <t>northward_ocean_salt_transport</t>
  </si>
  <si>
    <t>salt</t>
  </si>
  <si>
    <t>northward_ocean_salt_transport_due_to_bolus_advection</t>
  </si>
  <si>
    <t>northward_ocean_salt_transport_due_to_diffusion</t>
  </si>
  <si>
    <t>northward_ocean_salt_transport_due_to_gyre</t>
  </si>
  <si>
    <t>northward_ocean_salt_transport_due_to_overturning</t>
  </si>
  <si>
    <t>northward_sea_ice_displacement</t>
  </si>
  <si>
    <t>northward_sea_ice_velocity</t>
  </si>
  <si>
    <t>northward_sea_water_velocity</t>
  </si>
  <si>
    <t>northward_sea_water_velocity_assuming_no_tide</t>
  </si>
  <si>
    <t>northward_transformed_eulerian_mean_air_velocity</t>
  </si>
  <si>
    <t>northward_water_vapor_flux_in_air</t>
  </si>
  <si>
    <t>northward_water_vapor_transport_across_unit_distance_in_atmosphere_layer</t>
  </si>
  <si>
    <t>northward_wind</t>
  </si>
  <si>
    <t>northward_wind_shear</t>
  </si>
  <si>
    <t>number_concentration_of_ambient_aerosol_in_air</t>
  </si>
  <si>
    <t>m-3</t>
  </si>
  <si>
    <t>number_concentration_of_cloud_liquid_water_particles_in_air</t>
  </si>
  <si>
    <t>liquid+particles</t>
  </si>
  <si>
    <t>number_concentration_of_cloud_liquid_water_particles_in_air_at_liquid_water_cloud_top</t>
  </si>
  <si>
    <t>liquid_water_cloud_top</t>
  </si>
  <si>
    <t>number_concentration_of_coarse_mode_ambient_aerosol_in_air</t>
  </si>
  <si>
    <t>ambient+coarse_mode</t>
  </si>
  <si>
    <t>number_concentration_of_ice_crystals_in_air</t>
  </si>
  <si>
    <t>ice_crystals</t>
  </si>
  <si>
    <t>number_concentration_of_ice_crystals_in_air_at_ice_cloud_top</t>
  </si>
  <si>
    <t>ice_cloud_top</t>
  </si>
  <si>
    <t>number_concentration_of_nucleation_mode_ambient_aerosol_in_air</t>
  </si>
  <si>
    <t>ambient+nucleation_mode</t>
  </si>
  <si>
    <t>number_of_days_with_air_temperature_above_threshold</t>
  </si>
  <si>
    <t>number_of_days_with</t>
  </si>
  <si>
    <t>air_temperature_above_threshold</t>
  </si>
  <si>
    <t>number_of_days_with_air_temperature_below_threshold</t>
  </si>
  <si>
    <t>air_temperature_below_threshold</t>
  </si>
  <si>
    <t>number_of_days_with_lwe_thickness_of_precipitation_amount_above_threshold</t>
  </si>
  <si>
    <t>lwe_thickness_of_precipitation_amount_above_threshold</t>
  </si>
  <si>
    <t>number_of_days_with_wind_speed_above_threshold</t>
  </si>
  <si>
    <t>wind_speed_above_threshold</t>
  </si>
  <si>
    <t>number_of_icebergs_per_unit_area</t>
  </si>
  <si>
    <t>iceberg</t>
  </si>
  <si>
    <t>ocean_barotropic_mass_streamfunction</t>
  </si>
  <si>
    <t>The barotropic stream function with the dimensions of volume transport has the standard name ocean_barotropic_streamfunction.</t>
  </si>
  <si>
    <t>mass_streamfunction</t>
  </si>
  <si>
    <t>ocean_barotropic_streamfunction</t>
  </si>
  <si>
    <t>m3 s-1</t>
  </si>
  <si>
    <t>streamfunction</t>
  </si>
  <si>
    <t>ocean_heat_x_transport</t>
  </si>
  <si>
    <t>ocean_heat_x_transport_due_to_bolus_advection</t>
  </si>
  <si>
    <t>ocean_heat_x_transport_due_to_diffusion</t>
  </si>
  <si>
    <t>ocean_heat_y_transport</t>
  </si>
  <si>
    <t>ocean_heat_y_transport_due_to_bolus_advection</t>
  </si>
  <si>
    <t>ocean_heat_y_transport_due_to_diffusion</t>
  </si>
  <si>
    <t>ocean_integral_of_sea_water_temperature_wrt_depth</t>
  </si>
  <si>
    <t>ocean_isopycnal_layer_thickness_diffusivity</t>
  </si>
  <si>
    <t>isopycnal_layer_thickness</t>
  </si>
  <si>
    <t>ocean_kinetic_energy_dissipation_per_unit_area_due_to_vertical_friction</t>
  </si>
  <si>
    <t>Friction, leading to the dissipation of kinetic energy, arises in ocean models as a result of the viscosity of sea water.  Generally, the  lateral (xy) viscosity is given a large value to maintain the numerical stability of the model.  In contrast, the vertical viscosity is usually much smaller. The specification of a physical process by the phrase due_to_process means that the quantity named is a  single term in a sum of terms which together compose the general quantity  named by omitting the phrase.</t>
  </si>
  <si>
    <t>vertical_friction</t>
  </si>
  <si>
    <t>ocean_kinetic_energy_dissipation_per_unit_area_due_to_xy_friction</t>
  </si>
  <si>
    <t>xy_friction</t>
  </si>
  <si>
    <t>ocean_mass_content_of_dissolved_inorganic_carbon</t>
  </si>
  <si>
    <t>ocean_mass_x_transport</t>
  </si>
  <si>
    <t>ocean_mass_x_transport_due_to_advection</t>
  </si>
  <si>
    <t>ocean_mass_x_transport_due_to_advection_and_bolus_advection</t>
  </si>
  <si>
    <t>advection+bolus_advection</t>
  </si>
  <si>
    <t>ocean_mass_y_transport</t>
  </si>
  <si>
    <t>ocean_mass_y_transport_due_to_advection</t>
  </si>
  <si>
    <t>ocean_mass_y_transport_due_to_advection_and_bolus_advection</t>
  </si>
  <si>
    <t>ocean_meridional_overturning_mass_streamfunction</t>
  </si>
  <si>
    <t>In contrast to the quantity with standard name ocean_meridional_overturning_streamfunction, this quantity includes all physical processes, resolved or parameterized, that impact mass/volume transport.  Thus it includes contributions from the bolus and Gent-McWilliams velocity.</t>
  </si>
  <si>
    <t>meridional</t>
  </si>
  <si>
    <t>ocean_meridional_overturning_mass_streamfunction_due_to_bolus_advection</t>
  </si>
  <si>
    <t>The specification of a physical process by the phrase due_to_process means that the quantity named is a  single term in a sum of terms which together compose the general quantity  named by omitting the phrase.</t>
  </si>
  <si>
    <t>ocean_meridional_overturning_streamfunction</t>
  </si>
  <si>
    <t>ocean_mixed_layer_thickness</t>
  </si>
  <si>
    <t>The ocean mixed layer is the upper part of the ocean, regarded as being well-mixed. Various criteria are used to define the mixed layer; this can be specified by using a standard name of ocean_mixed_layer_defined_byX.</t>
  </si>
  <si>
    <t>ocean_mixed_layer</t>
  </si>
  <si>
    <t>ocean_mixed_layer_thickness_defined_by_mixing_scheme</t>
  </si>
  <si>
    <t>The ocean mixed layer is the upper part of the ocean, regarded as being well-mixed. The base of the mixed layer defined by the mixing scheme is a diagnostic of ocean models.</t>
  </si>
  <si>
    <t>mixing_scheme</t>
  </si>
  <si>
    <t>ocean_mixed_layer_thickness_defined_by_sigma_t</t>
  </si>
  <si>
    <t>The ocean mixed layer is the upper part of the ocean, regarded as being well-mixed. The base of the mixed layer defined by temperature, sigma or sigma_theta is the level at which the quantity indicated differs from its surface value by a certain amount.</t>
  </si>
  <si>
    <t>sigma_t</t>
  </si>
  <si>
    <t>ocean_mixed_layer_thickness_defined_by_sigma_theta</t>
  </si>
  <si>
    <t>ocean_mixed_layer_thickness_defined_by_temperature</t>
  </si>
  <si>
    <t>ocean_mixed_layer_thickness_defined_by_vertical_tracer_diffusivity</t>
  </si>
  <si>
    <t>The ocean mixed layer is the upper part of the ocean, regarded as being well-mixed. The base of the mixed layer defined by temperature, sigma, sigma_theta, or vertical diffusivity is the level at which the quantity indicated differs from its surface value by a certain amount. The amount by which the quantity differs can be specified by a scalar coordinate variable.</t>
  </si>
  <si>
    <t>vertical_tracer_diffusivity</t>
  </si>
  <si>
    <t>ocean_momentum_xy_biharmonic_diffusivity</t>
  </si>
  <si>
    <t>m4 s-1</t>
  </si>
  <si>
    <t>xy</t>
  </si>
  <si>
    <t>biharmonic_diffusivity</t>
  </si>
  <si>
    <t>ocean_momentum_xy_laplacian_diffusivity</t>
  </si>
  <si>
    <t>laplacian_diffusivity</t>
  </si>
  <si>
    <t>ocean_montgomery_potential</t>
  </si>
  <si>
    <t>Mongomery potential is defined as M = ap + gz, where a = specific volume, p = pressure, g = gravity, and z=depth. It represents an exact streamfunction on specificvolume anomaly surfaces.</t>
  </si>
  <si>
    <t>montgomery_potential</t>
  </si>
  <si>
    <t>ocean_rigid_lid_pressure</t>
  </si>
  <si>
    <t>rigid_lid</t>
  </si>
  <si>
    <t>ocean_rigid_lid_pressure_expressed_as_sea_surface_height_above_geoid</t>
  </si>
  <si>
    <t>sea_surface_height</t>
  </si>
  <si>
    <t>ocean_salt_x_transport</t>
  </si>
  <si>
    <t>1e-3 kg s-1</t>
  </si>
  <si>
    <t>ocean_salt_y_transport</t>
  </si>
  <si>
    <t>ocean_s_coordinate</t>
  </si>
  <si>
    <t>s_coordinate</t>
  </si>
  <si>
    <t>ocean_s_coordinate_g1</t>
  </si>
  <si>
    <t>g1</t>
  </si>
  <si>
    <t>ocean_s_coordinate_g2</t>
  </si>
  <si>
    <t>g2</t>
  </si>
  <si>
    <t>ocean_sigma_coordinate</t>
  </si>
  <si>
    <t>See Appendix D of the CF convention for information about dimensionless vertical coordinates. Note that the ocean sigma coordinate is not the same quantity as sea water sigma (excess of density over 1000 kg m-3), for which there are various other standard names.</t>
  </si>
  <si>
    <t>sigma</t>
  </si>
  <si>
    <t>ocean_tracer_bolus_biharmonic_diffusivity</t>
  </si>
  <si>
    <t>tracer</t>
  </si>
  <si>
    <t>ocean_tracer_bolus_laplacian_diffusivity</t>
  </si>
  <si>
    <t>ocean_tracer_epineutral_biharmonic_diffusivity</t>
  </si>
  <si>
    <t>epineutral</t>
  </si>
  <si>
    <t>ocean_tracer_epineutral_laplacian_diffusivity</t>
  </si>
  <si>
    <t>ocean_tracer_xy_biharmonic_diffusivity</t>
  </si>
  <si>
    <t>ocean_tracer_xy_laplacian_diffusivity</t>
  </si>
  <si>
    <t>ocean_vertical_diffusivity</t>
  </si>
  <si>
    <t>vertical</t>
  </si>
  <si>
    <t>ocean_vertical_heat_diffusivity</t>
  </si>
  <si>
    <t>ocean_vertical_momentum_diffusivity</t>
  </si>
  <si>
    <t>ocean_vertical_momentum_diffusivity_due_to_background</t>
  </si>
  <si>
    <t>background</t>
  </si>
  <si>
    <t>ocean_vertical_momentum_diffusivity_due_to_convection</t>
  </si>
  <si>
    <t>ocean_vertical_momentum_diffusivity_due_to_form_drag</t>
  </si>
  <si>
    <t>form_drag</t>
  </si>
  <si>
    <t>ocean_vertical_momentum_diffusivity_due_to_tides</t>
  </si>
  <si>
    <t>tides</t>
  </si>
  <si>
    <t>ocean_vertical_salt_diffusivity</t>
  </si>
  <si>
    <t>ocean_vertical_tracer_diffusivity</t>
  </si>
  <si>
    <t>ocean_vertical_tracer_diffusivity_due_to_background</t>
  </si>
  <si>
    <t>ocean_vertical_tracer_diffusivity_due_to_convection</t>
  </si>
  <si>
    <t>ocean_vertical_tracer_diffusivity_due_to_tides</t>
  </si>
  <si>
    <t>ocean_vertical_tracer_diffusivity_due_to_wind_mixing</t>
  </si>
  <si>
    <t>wind_mixing</t>
  </si>
  <si>
    <t>ocean_volume</t>
  </si>
  <si>
    <t>m3</t>
  </si>
  <si>
    <t>volume</t>
  </si>
  <si>
    <t>ocean_volume_fraction</t>
  </si>
  <si>
    <t>ocean_volume_transport_across_line</t>
  </si>
  <si>
    <t>transport_across_line</t>
  </si>
  <si>
    <t>ocean_volume_x_transport</t>
  </si>
  <si>
    <t>ocean_volume_y_transport</t>
  </si>
  <si>
    <t>ocean_y_overturning_mass_streamfunction</t>
  </si>
  <si>
    <t>meridional+y</t>
  </si>
  <si>
    <t>ocean_y_overturning_mass_streamfunction_due_to_bolus_advection</t>
  </si>
  <si>
    <t>omnidirectional_photosynthetic_spherical_irradiance_in_sea_water</t>
  </si>
  <si>
    <t>omnidirectional</t>
  </si>
  <si>
    <t>omnidirectional_spherical_irradiance_per_unit_wavelength_in_sea_water</t>
  </si>
  <si>
    <t>W m-3</t>
  </si>
  <si>
    <t>optical_thickness_of_atmosphere_layer_due_to_ambient_aerosol</t>
  </si>
  <si>
    <t>optical_thickness_of</t>
  </si>
  <si>
    <t>original_air_pressure_of_lifted_parcel</t>
  </si>
  <si>
    <t>initial</t>
  </si>
  <si>
    <t>permafrost_layer_thickness</t>
  </si>
  <si>
    <t>phase_of_global_average_sea_level_change</t>
  </si>
  <si>
    <t>phase_of+change_in</t>
  </si>
  <si>
    <t>planetary_albedo</t>
  </si>
  <si>
    <t>planetary</t>
  </si>
  <si>
    <t>plant_respiration_carbon_flux</t>
  </si>
  <si>
    <t>plant</t>
  </si>
  <si>
    <t>platform_azimuth_angle</t>
  </si>
  <si>
    <t>Standard names for platform describe the motion and orientation of the vehicle from which observations are made e.g. aeroplane, ship or satellite. Platform azimuth angle is the horizontal angle between the line of sight from the observation point to the platform and a reference direction at the observation point, which is often due north. The angle is measured clockwise positive, starting from the reference direction. A comment attribute should be added to a data variable with the standard name platform_azimuth_angle to specify the reference direction. A standard name also exists for sensor_azimuth_angle. For some viewing geometries the sensor and the platform cannot be assumed to be close enough to neglect the difference in calculated azimuth angle.</t>
  </si>
  <si>
    <t>observing_point</t>
  </si>
  <si>
    <t>(angle)</t>
  </si>
  <si>
    <t>azimuth</t>
  </si>
  <si>
    <t>reference_direction</t>
  </si>
  <si>
    <t>platform</t>
  </si>
  <si>
    <t>platform_course</t>
  </si>
  <si>
    <t>Standard names for platform describe the motion and orientation of the vehicle from which observations are made e.g. aeroplane, ship or satellite. The platform course is the direction in which the platform is travelling (not necessarily the same as the direction in which it is pointing, called platform_orientation).</t>
  </si>
  <si>
    <t>(angle)--&gt; direction</t>
  </si>
  <si>
    <t>platform_id</t>
  </si>
  <si>
    <t>A variable with the standard name of platform_id contains strings which help to identify the platform from which an observation was made. For example, this may be a WMO station identification number.</t>
  </si>
  <si>
    <t>identifier</t>
  </si>
  <si>
    <t>platform_name</t>
  </si>
  <si>
    <t>name</t>
  </si>
  <si>
    <t>platform_orientation</t>
  </si>
  <si>
    <t>orientation</t>
  </si>
  <si>
    <t>platform_pitch_angle</t>
  </si>
  <si>
    <t>Standard names for platform describe the motion and orientation of the vehicle from which observations are made e.g. aeroplane, ship or satellite.</t>
  </si>
  <si>
    <t>pitch_angle</t>
  </si>
  <si>
    <t>platform_pitch_rate</t>
  </si>
  <si>
    <t>degree s-1</t>
  </si>
  <si>
    <t>pitch_rate</t>
  </si>
  <si>
    <t>platform_roll_angle</t>
  </si>
  <si>
    <t>roll_angle</t>
  </si>
  <si>
    <t>platform_roll_rate</t>
  </si>
  <si>
    <t>roll_rate</t>
  </si>
  <si>
    <t>platform_speed_wrt_air</t>
  </si>
  <si>
    <t>speed</t>
  </si>
  <si>
    <t>platform_speed_wrt_ground</t>
  </si>
  <si>
    <t>ground</t>
  </si>
  <si>
    <t>platform_speed_wrt_sea_water</t>
  </si>
  <si>
    <t>platform_view_angle</t>
  </si>
  <si>
    <t>Standard names for platform describe the motion and orientation of the vehicle from which observations are made e.g. aeroplane, ship or satellite. Platform view angle is the angle between the line of sight from the platform and the direction straight vertically down. Zero view angle means looking directly beneath the platform. There is no standardized sign convention for platform_view_angle. A standard name also exists for sensor_view_angle. For some viewing geometries the sensor and the platform cannot be assumed to be close enough to neglect the difference in calculated view angle.</t>
  </si>
  <si>
    <t>angle</t>
  </si>
  <si>
    <t>vertically_down</t>
  </si>
  <si>
    <t>platform_line_of_sight</t>
  </si>
  <si>
    <t>platform_yaw_angle</t>
  </si>
  <si>
    <t>yaw_angle</t>
  </si>
  <si>
    <t>platform_yaw_rate</t>
  </si>
  <si>
    <t>yaw_rate</t>
  </si>
  <si>
    <t>platform_zenith_angle</t>
  </si>
  <si>
    <t>observing_target</t>
  </si>
  <si>
    <t>vertically_up</t>
  </si>
  <si>
    <t>line_of_sight_to_platform</t>
  </si>
  <si>
    <t>potential_energy_content_of_atmosphere_layer</t>
  </si>
  <si>
    <t>potential_vorticity_of_atmosphere_layer</t>
  </si>
  <si>
    <t>Pa-1 s-1</t>
  </si>
  <si>
    <t>potential_vorticity_of</t>
  </si>
  <si>
    <t>potential_vorticity_of_ocean_layer</t>
  </si>
  <si>
    <t>m-1 s-1</t>
  </si>
  <si>
    <t>precipitation_amount</t>
  </si>
  <si>
    <t>precipitation_flux</t>
  </si>
  <si>
    <t>precipitation_flux_onto_canopy</t>
  </si>
  <si>
    <t>product_of_air_temperature_and_omega</t>
  </si>
  <si>
    <t>K Pa s-1</t>
  </si>
  <si>
    <t>product_of</t>
  </si>
  <si>
    <t>omega</t>
  </si>
  <si>
    <t>product_of_air_temperature_and_specific_humidity</t>
  </si>
  <si>
    <t>product_of_eastward_sea_water_velocity_and_salinity</t>
  </si>
  <si>
    <t>product_of_eastward_sea_water_velocity_and_temperature</t>
  </si>
  <si>
    <t>K m s-1</t>
  </si>
  <si>
    <t>product_of_eastward_wind_and_air_temperature</t>
  </si>
  <si>
    <t>product_of_eastward_wind_and_geopotential_height</t>
  </si>
  <si>
    <t>product_of_eastward_wind_and_northward_wind</t>
  </si>
  <si>
    <t>product_of_eastward_wind_and_omega</t>
  </si>
  <si>
    <t>Pa m s-2</t>
  </si>
  <si>
    <t>product_of_eastward_wind_and_specific_humidity</t>
  </si>
  <si>
    <t>specific_humdity</t>
  </si>
  <si>
    <t>product_of_eastward_wind_and_upward_air_velocity</t>
  </si>
  <si>
    <t>upward_air_velocity</t>
  </si>
  <si>
    <t>product_of_geopotential_height_and_omega</t>
  </si>
  <si>
    <t>Pa m s-1</t>
  </si>
  <si>
    <t>product_of_northward_sea_water_velocity_and_salinity</t>
  </si>
  <si>
    <t>product_of_northward_sea_water_velocity_and_temperature</t>
  </si>
  <si>
    <t>product_of_northward_wind_and_air_temperature</t>
  </si>
  <si>
    <t>product_of_northward_wind_and_geopotential_height</t>
  </si>
  <si>
    <t>product_of_northward_wind_and_omega</t>
  </si>
  <si>
    <t>product_of_northward_wind_and_specific_humidity</t>
  </si>
  <si>
    <t>product_of_northward_wind_and_upward_air_velocity</t>
  </si>
  <si>
    <t>product_of_omega_and_air_temperature</t>
  </si>
  <si>
    <t>product_of_omega_and_specific_humidity</t>
  </si>
  <si>
    <t>product_of_specific_humidity_and_omega</t>
  </si>
  <si>
    <t>product_of_upward_air_velocity_and_air_temperature</t>
  </si>
  <si>
    <t>product_of_upward_air_velocity_and_specific_humidity</t>
  </si>
  <si>
    <t>projection_x_coordinate</t>
  </si>
  <si>
    <t>x+projection</t>
  </si>
  <si>
    <t>coordinate</t>
  </si>
  <si>
    <t>projection_y_coordinate</t>
  </si>
  <si>
    <t>y+projection</t>
  </si>
  <si>
    <t>pseudo_equivalent_potential_temperature</t>
  </si>
  <si>
    <t>pseudo_equivalent_potential</t>
  </si>
  <si>
    <t>pseudo_equivalent_temperature</t>
  </si>
  <si>
    <t>pseudo_equivalent</t>
  </si>
  <si>
    <t>radial_sea_water_velocity_away_from_instrument</t>
  </si>
  <si>
    <t>radial</t>
  </si>
  <si>
    <t>radial_velocity_of_scatterers_away_from_instrument</t>
  </si>
  <si>
    <t>scatterers</t>
  </si>
  <si>
    <t>radiation_frequency</t>
  </si>
  <si>
    <t>Frequency is the number of oscillations of a wave per unit time.  The radiation frequency can refer to any electromagnetic wave, such as light, heat radiation and radio waves.</t>
  </si>
  <si>
    <t>radiation_wavelength</t>
  </si>
  <si>
    <t>The radiation wavelength can refer to any electromagnetic wave, such as light, heat radiation and radio waves.</t>
  </si>
  <si>
    <t>wavelength</t>
  </si>
  <si>
    <t>radiation</t>
  </si>
  <si>
    <t>rainfall_amount</t>
  </si>
  <si>
    <t>rainfall_flux</t>
  </si>
  <si>
    <t>rainfall_rate</t>
  </si>
  <si>
    <t>ratio_of_x_derivative_of_ocean_rigid_lid_pressure_to_sea_surface_density</t>
  </si>
  <si>
    <t>m s-2</t>
  </si>
  <si>
    <t>x_derivative_of_ocean_rigid_lid_pressure</t>
  </si>
  <si>
    <t>sea_surface_density</t>
  </si>
  <si>
    <t>ratio_of_y_derivative_of_ocean_rigid_lid_pressure_to_sea_surface_density</t>
  </si>
  <si>
    <t>y_derivative_of_ocean_rigid_lid_pressure</t>
  </si>
  <si>
    <t>realization</t>
  </si>
  <si>
    <t>Realization is used to label a dimension that can be thought of asa statistical sample, e.g., labelling members of a model ensemble.</t>
  </si>
  <si>
    <t>reference_sea_water_density_for_boussinesq_approximation</t>
  </si>
  <si>
    <t>Sea water density is the in-situ density (not the potential density). For a rigid lid Boussinesq geopotential ocean model the density of the sea water is maintained at a constant reference density.  In a model using the rigid lid Boussinesq approximation , the vertical grid coordinates (and hence the grid cell volumes) are time invariant.</t>
  </si>
  <si>
    <t>boussinesq_approximation</t>
  </si>
  <si>
    <t>reference</t>
  </si>
  <si>
    <t>region</t>
  </si>
  <si>
    <t>string</t>
  </si>
  <si>
    <t>A variable with the standard name of region contains strings which indicate geographical regions. These strings must be chosen from the standard region list.</t>
  </si>
  <si>
    <t>relative_humidity</t>
  </si>
  <si>
    <t>relative_platform_azimuth_angle</t>
  </si>
  <si>
    <t>observation_target</t>
  </si>
  <si>
    <t>platform_azimuth_angles</t>
  </si>
  <si>
    <t>relative_sensor_azimuth_angle</t>
  </si>
  <si>
    <t>richardson_number_in_sea_water</t>
  </si>
  <si>
    <t>Richardson number is a measure of dynamic stability and can be used to diagnose the existence of turbulent flow.  It is defined as the ratio of the buoyant suppression of turbulence (i.e. how statically stable or unstable the conditions are)  to the kinetic energy available to generate turbulence  in a shear flow.</t>
  </si>
  <si>
    <t>richardson_number</t>
  </si>
  <si>
    <t>root_carbon_content</t>
  </si>
  <si>
    <t>root</t>
  </si>
  <si>
    <t>root_depth</t>
  </si>
  <si>
    <t>Depth is the vertical distance below the surface. The root depth is maximum depth of soil reached by plant roots, from which they can extract moisture.</t>
  </si>
  <si>
    <t>runoff_amount</t>
  </si>
  <si>
    <t>runoff</t>
  </si>
  <si>
    <t>runoff_amount_excluding_baseflow</t>
  </si>
  <si>
    <t>base_flow</t>
  </si>
  <si>
    <t>runoff_flux</t>
  </si>
  <si>
    <t>salt_flux_into_sea_water_from_rivers</t>
  </si>
  <si>
    <t>scattering_angle</t>
  </si>
  <si>
    <t>rad</t>
  </si>
  <si>
    <t>The scattering angle is that between the direction of the beam of incident radiation and the direction into which it is scattered.</t>
  </si>
  <si>
    <t>scattering</t>
  </si>
  <si>
    <t>sea_area</t>
  </si>
  <si>
    <t>sea</t>
  </si>
  <si>
    <t>sea_area_fraction</t>
  </si>
  <si>
    <t>sea_floor_depth_below_geoid</t>
  </si>
  <si>
    <t>The geoid is a surface of constant geopotential with which mean sea level would coincide if the ocean were at rest. (The volume enclosed between the geoid and the sea floor equals the mean volume of water in the ocean.) In an ocean GCM the geoid is the surface of zero depth, or the rigid lid if the model uses that approximation.</t>
  </si>
  <si>
    <t>sea_floor_depth_below_sea_level</t>
  </si>
  <si>
    <t>sea_level means mean sea level, which is close to the geoid in sea areas.</t>
  </si>
  <si>
    <t>sea_floor_depth_below_sea_surface</t>
  </si>
  <si>
    <t>The sea_floor_depth_below_sea_surface is the vertical distance between the sea surface and the seabed as measured at a given point in space including the variance caused by tides and possibly waves.</t>
  </si>
  <si>
    <t>sea_surface</t>
  </si>
  <si>
    <t>sea_ice_albedo</t>
  </si>
  <si>
    <t>The albedo of sea ice.</t>
  </si>
  <si>
    <t>sea_ice_amount</t>
  </si>
  <si>
    <t>sea_ice_and_surface_snow_amount</t>
  </si>
  <si>
    <t>sea_ice+surface_snow</t>
  </si>
  <si>
    <t>sea_ice_area</t>
  </si>
  <si>
    <t>sea_ice_area_fraction</t>
  </si>
  <si>
    <t>sea_ice_classification</t>
  </si>
  <si>
    <t>A variable with the standard name of sea_ice_classification contains strings which indicate the character of the ice surface e.g. open_ice, or first_year_ice. These strings have not yet been standardised. However, and whenever possible, they should follow the terminology defined in the WMO Standard Nomenclature for Sea Ice Classification. Alternatively, the data variable may contain integers which can be translated to strings using flag_values and flag_meanings attributes.</t>
  </si>
  <si>
    <t>classification_type</t>
  </si>
  <si>
    <t>sea_ice_draft</t>
  </si>
  <si>
    <t>Sea ice draft is the depth of the sea-ice lower surface below the water surface.</t>
  </si>
  <si>
    <t>draft</t>
  </si>
  <si>
    <t>sea_ice_extent</t>
  </si>
  <si>
    <t>extent</t>
  </si>
  <si>
    <t>sea_ice_freeboard</t>
  </si>
  <si>
    <t>Sea ice freeboard is the height of the sea-ice upper surface above the water surface.</t>
  </si>
  <si>
    <t>freeboard</t>
  </si>
  <si>
    <t>sea_ice_mass</t>
  </si>
  <si>
    <t>sea_ice_salinity</t>
  </si>
  <si>
    <t>Sea ice salinity is the salt content of sea ice, often on the Practical Salinity Scale of 1978. However, the unqualified term &amp;#39;salinity&amp;#39; is generic and does not necessarily imply any particular method of calculation. The units of salinity are dimensionless and normally given as 1e-3 or 0.001 i.e. parts per thousand. Practical Salinity is reported on the Practical Salinity Scale of 1978 (PSS-78), and is usually based on the electrical conductivity of sea water in observations since the 1960s.</t>
  </si>
  <si>
    <t>sea_ice_speed</t>
  </si>
  <si>
    <t>Speed is the magnitude of velocity.</t>
  </si>
  <si>
    <t>sea_ice_surface_temperature</t>
  </si>
  <si>
    <t>sea_ice_temperature</t>
  </si>
  <si>
    <t>sea_ice_thickness</t>
  </si>
  <si>
    <t>sea_ice_transport_across_line</t>
  </si>
  <si>
    <t>Transport across_line means that which crosses a particular line on the Earth&amp;#39;s surface; formally this means the integral along the line of the normal component of the transport.</t>
  </si>
  <si>
    <t>transport_across</t>
  </si>
  <si>
    <t>line</t>
  </si>
  <si>
    <t>sea_ice_volume</t>
  </si>
  <si>
    <t>sea_ice_x_displacement</t>
  </si>
  <si>
    <t>sea_ice_x_transport</t>
  </si>
  <si>
    <t>x_</t>
  </si>
  <si>
    <t>sea_ice_x_velocity</t>
  </si>
  <si>
    <t>sea_ice_y_displacement</t>
  </si>
  <si>
    <t>sea_ice_y_transport</t>
  </si>
  <si>
    <t>y_</t>
  </si>
  <si>
    <t>sea_ice_y_velocity</t>
  </si>
  <si>
    <t>Sea surface density is the density of sea water near the surface (including the part under sea-ice, if any).</t>
  </si>
  <si>
    <t>sea_surface_foundation_temperature</t>
  </si>
  <si>
    <t>foundation_temperature</t>
  </si>
  <si>
    <t>sea_surface_height_above_geoid</t>
  </si>
  <si>
    <t>sea_surface_height_above_reference_ellipsoid</t>
  </si>
  <si>
    <t>reference_elliipsoid</t>
  </si>
  <si>
    <t>sea_surface_height_above_sea_level</t>
  </si>
  <si>
    <t>sea_surface_height_amplitude_due_to_earth_tide</t>
  </si>
  <si>
    <t>The specification of a physical process by the phrase due_to_process means that the quantity named is a single term in a sum of terms which together compose the general quantity named by omitting the phrase. Tides are a significant contributor to the observed sea surface height; earth tide means the solid earth tide.</t>
  </si>
  <si>
    <t>earth_tide</t>
  </si>
  <si>
    <t>sea_surface_height_amplitude_due_to_equilibrium_ocean_tide</t>
  </si>
  <si>
    <t>The specification of a physical process by the phrase due_to_process means that the quantity named is a single term in a sum of terms which together compose the general quantity named by omitting the phrase. Tides are a significant contributor to the observed sea surface height; equilibrium ocean tide refers to the long period ocean tide.</t>
  </si>
  <si>
    <t>equilibrium_ocean_tide</t>
  </si>
  <si>
    <t>sea_surface_height_amplitude_due_to_geocentric_ocean_tide</t>
  </si>
  <si>
    <t>The specification of a physical process by the phrase due_to_process means that the quantity named is a single term in a sum of terms which together compose the general quantity named by omitting the phrase. Tides are a significant contributor to the observed sea surface height; geocentric ocean tide means the sum total of ocean tide and load tide.</t>
  </si>
  <si>
    <t>geocentric_ocean_tide</t>
  </si>
  <si>
    <t>sea_surface_height_amplitude_due_to_non_equilibrium_ocean_tide</t>
  </si>
  <si>
    <t>The specification of a physical process by the phrase due_to_process means that the quantity named is a single term in a sum of terms which together compose the general quantity named by omitting the phrase. Tides are a significant contributor to the observed sea surface height; non equilibrium ocean tide refers to the long period ocean tide.</t>
  </si>
  <si>
    <t>non_equilibrium_ocean_tide</t>
  </si>
  <si>
    <t>sea_surface_height_amplitude_due_to_pole_tide</t>
  </si>
  <si>
    <t>The specification of a physical process by the phrase due_to_process means that the quantity named is a single term in a sum of terms which together compose the general quantity named by omitting the phrase. Tides are a significant contributor to the observed sea surface height; the pole tide occurs due to variations in the earth&amp;#39;s rotation.</t>
  </si>
  <si>
    <t>pole_tide</t>
  </si>
  <si>
    <t>sea_surface_height_bias_due_to_sea_surface_roughness</t>
  </si>
  <si>
    <t>bias</t>
  </si>
  <si>
    <t>sea_surface_roughness</t>
  </si>
  <si>
    <t>sea_surface_height_correction_due_to_air_pressure_and_wind_at_high_frequency</t>
  </si>
  <si>
    <t>high_frequency</t>
  </si>
  <si>
    <t>air_pressure+wind</t>
  </si>
  <si>
    <t>sea_surface_height_correction_due_to_air_pressure_at_low_frequency</t>
  </si>
  <si>
    <t>low_frequency</t>
  </si>
  <si>
    <t>sea_surface_salinity</t>
  </si>
  <si>
    <t>sea_surface_skin_temperature</t>
  </si>
  <si>
    <t>sea_surface_skin</t>
  </si>
  <si>
    <t>sea_surface_subskin_temperature</t>
  </si>
  <si>
    <t>sea_surface_subskin</t>
  </si>
  <si>
    <t>sea_surface_swell_wave_mean_period_from_variance_spectral_density_first_frequency_moment</t>
  </si>
  <si>
    <t>The swell wave directional spectrum can be written as a  five dimensional function S(t,x,y,f,theta) where t is time, x and y are horizontal coordinates (such as longitude and latitude), f is frequency and theta is direction.  S can be integrated over direction to give S1= integral(S dtheta).  Frequency moments, M(n) of S1 can then be calculated as follows: M(n) = integral(S1 f^n df), where f^n is f to the power of n.  The first wave period, T(m1), is calculated as the ratio M(0)/M(1).</t>
  </si>
  <si>
    <t>swell_wave</t>
  </si>
  <si>
    <t>variance_spectral_density_first_frequency_moment</t>
  </si>
  <si>
    <t>sea_surface_swell_wave_mean_period_from_variance_spectral_density_inverse_frequency_moment</t>
  </si>
  <si>
    <t>The swell wave directional spectrum can be written as a  five dimensional function S(t,x,y,f,theta) where t is time, x and y are horizontal coordinates (such as longitude and latitude), f is frequency and theta is direction.  S can be integrated over direction to give  S1= integral(S dtheta).  Frequency moments, M(n) of S1 can then be calculated as follows: M(n) = integral(S1 f^n df), where f^n is f to the power of n.  The inverse wave period, T(m-1), is calculated as the ratio M(-1)/M(0).</t>
  </si>
  <si>
    <t>variance_spectral_density_inverse_frequency_moment</t>
  </si>
  <si>
    <t>sea_surface_swell_wave_mean_period_from_variance_spectral_density_second_frequency_moment</t>
  </si>
  <si>
    <t>The swell wave directional spectrum can be written as a  five dimensional function S(t,x,y,f,theta) where t is time, x and y are horizontal coordinates (such as longitude and latitude), f is frequency and theta is direction.  S can be integrated over direction to give S1= integral(S dtheta).  Frequency moments, M(n) of S1 can then be calculated as follows: M(n) = integral(S1 f^n df), where f^n is f to the power of n.  The second wave period, T(m2), is calculated as the square root of the ratio M(0)/M(2).</t>
  </si>
  <si>
    <t>variance_spectral_density_second_frequency_moment</t>
  </si>
  <si>
    <t>sea_surface_swell_wave_period</t>
  </si>
  <si>
    <t>A period is an interval of time, or the time-period of an oscillation. Swell waves are waves on the ocean surface.</t>
  </si>
  <si>
    <t>sea_surface_swell_wave_significant_height</t>
  </si>
  <si>
    <t>Height is the vertical distance above the surface. Swell waves are waves on the ocean surface.</t>
  </si>
  <si>
    <t>significant_height</t>
  </si>
  <si>
    <t>sea_surface_swell_wave_to_direction</t>
  </si>
  <si>
    <t>to_direction</t>
  </si>
  <si>
    <t>sea_surface_swell_wave_zero_upcrossing_period</t>
  </si>
  <si>
    <t>A period is an interval of time, or the time-period of an oscillation. The zero upcrossing period is defined as the time interval between consecutive occasions on which the surface height passes upward above the mean level. Swell waves are waves on the ocean surface.</t>
  </si>
  <si>
    <t>zero_upcrossing</t>
  </si>
  <si>
    <t>sea_surface_temperature</t>
  </si>
  <si>
    <t>sea_surface_wave_directional_variance_spectral_density</t>
  </si>
  <si>
    <t>m2 s rad-1</t>
  </si>
  <si>
    <t>Sea surface wave directional variance spectral density is the variance of the amplitude of the waves within given ranges of direction and wave frequency.</t>
  </si>
  <si>
    <t>spectral_density</t>
  </si>
  <si>
    <t>wave</t>
  </si>
  <si>
    <t>sea_surface_wave_from_direction</t>
  </si>
  <si>
    <t>from_direction</t>
  </si>
  <si>
    <t>sea_surface_wave_mean_period_from_variance_spectral_density_first_frequency_moment</t>
  </si>
  <si>
    <t>The wave directional spectrum can be written as a  five dimensional function S(t,x,y,f,theta) where t is time, x and y are horizontal coordinates (such as longitude and latitude), f is frequency and theta is direction.  S has the standard name sea_surface_wave_directional_variance_spectral_density.  S can be integrated over direction to give S1= integral(S dtheta) and this quantity has the standard name sea_surface_wave_variance_spectral_density.  Frequency moments, M(n) of S1 can then be calculated as follows: M(n) = integral(S1 f^n df), where f^n is f to the power of n.  The first wave period, T(m1)  is calculated as the ratio M(0)/M(1).</t>
  </si>
  <si>
    <t>sea_surface_wave_mean_period_from_variance_spectral_density_inverse_frequency_moment</t>
  </si>
  <si>
    <t>The wave directional spectrum can be written as a  five dimensional function S(t,x,y,f,theta) where t is time, x and y are horizontal coordinates (such as longitude and latitude), f is frequency and theta is direction.  S has the standard name sea_surface_wave_directional_variance_spectral_density.  S can be integrated over direction to give S1= integral(S dtheta) and this quantity has the standard name sea_surface_wave_variance_spectral_density.  Frequency moments, M(n) of S1 can then be calculated as follows: M(n) = integral(S1 f^n df), where f^n is f to the power of n.  The inverse wave period, T(m-1), is calculated as the ratio M(-1)/M(0).</t>
  </si>
  <si>
    <t>sea_surface_wave_mean_period_from_variance_spectral_density_second_frequency_moment</t>
  </si>
  <si>
    <t>The wave directional spectrum can be written as a  five dimensional function S(t,x,y,f,theta) where t is time, x and y are horizontal coordinates (such as longitude and latitude), f is frequency and theta is direction.  S has the standard name sea_surface_wave_directional_variance_spectral_density.  S can be integrated over direction to give S1= integral(S dtheta) and this quantity has the standard name sea_surface_wave_variance_spectral_density.  Frequency moments, M(n) of S1 can then be calculated as follows: M(n) = integral(S1 f^n df), where f^n is f to the power of n.  The second wave period, T(m2) is calculated as the square root of the ratio M(0)/M(2).</t>
  </si>
  <si>
    <t>sea_surface_wave_period_at_variance_spectral_density_maximum</t>
  </si>
  <si>
    <t>A period is an interval of time, or the time-period of an oscillation.  The sea_surface_wave_period_at_variance_spectral_density_maximum, sometimes called peak wave period, is the period of the most energetic waves in the total wave spectrum at a specific location.</t>
  </si>
  <si>
    <t>variance_spectral_density_maximum</t>
  </si>
  <si>
    <t>sea_surface_wave_significant_height</t>
  </si>
  <si>
    <t>sea_surface_wave_to_direction</t>
  </si>
  <si>
    <t>sea_surface_wave_variance_spectral_density</t>
  </si>
  <si>
    <t>m2 s</t>
  </si>
  <si>
    <t>Sea surface wave variance spectral density is the variance of wave amplitude within a range of wave frequency.</t>
  </si>
  <si>
    <t>variance_spectral_energy</t>
  </si>
  <si>
    <t>sea_surface_wave_zero_upcrossing_period</t>
  </si>
  <si>
    <t>A period is an interval of time, or the time-period of an oscillation. The zero upcrossing period is defined as the time interval between consecutive occasions on which the surface height passes upward above the mean level.</t>
  </si>
  <si>
    <t>sea_surface_wind_wave_mean_period_from_variance_spectral_density_first_frequency_moment</t>
  </si>
  <si>
    <t>The wind wave directional spectrum can be written as a  five dimensional function S(t,x,y,f,theta) where t is time, x and y are horizontal coordinates (such as longitude and latitude), f is frequency and theta is direction.  S can be integrated over direction to give S1= integral(S dtheta) .  Frequency moments, M(n) of S1 can then be calculated as follows: M(n) = integral(S1 f^n df), where f^n is f to the power of n.  The first wave period, T(m1) is calculated as the ratio M(0)/M(1).</t>
  </si>
  <si>
    <t>wind_wave</t>
  </si>
  <si>
    <t>sea_surface_wind_wave_mean_period_from_variance_spectral_density_inverse_frequency_moment</t>
  </si>
  <si>
    <t>The wind wave directional spectrum can be written as a  five dimensional function S(t,x,y,f,theta) where t is time, x and y are horizontal coordinates (such as longitude and latitude), f is frequency and theta is direction.  S can be integrated over direction to give S1= integral(S dtheta).  Frequency moments, M(n) of S1 can then be calculated as follows: M(n) = integral(S1 f^n df), where f^n is f to the power of n.  The inverse wave period, T(m-1), is calculated as the ratio M(-1)/M(0).</t>
  </si>
  <si>
    <t>sea_surface_wind_wave_mean_period_from_variance_spectral_density_second_frequency_moment</t>
  </si>
  <si>
    <t>The wind wave directional spectrum can be written as a  five dimensional function S(t,x,y,f,theta) where t is time, x and y are horizontal coordinates (such as longitude and latitude), f is frequency and theta is direction.  S can be integrated over direction, thus S1= integral(S dtheta).  Frequency moments, M(n) of S1 can then be calculated as follows: M(n) = integral(S1 f^n df), where f^n is f to the power of n.  The second wave period, T(m2), is calculated as the square root of the ratio M(0)/M(2).</t>
  </si>
  <si>
    <t>sea_surface_wind_wave_period</t>
  </si>
  <si>
    <t>A period is an interval of time, or the time-period of an oscillation. Wind waves are waves on the ocean surface. Wind is defined as a two-dimensional (horizontal) air velocity vector, with no vertical component. (Vertical motion in the atmosphere has the standard name upward_air_velocity.)</t>
  </si>
  <si>
    <t>sea_surface_wind_wave_significant_height</t>
  </si>
  <si>
    <t>Height is the vertical distance above the surface. Wind waves are waves on the ocean surface. Wind is defined as a two-dimensional (horizontal) air velocity vector, with no vertical component. (Vertical motion in the atmosphere has the standard name upward_air_velocity.)</t>
  </si>
  <si>
    <t>sea_surface_wind_wave_to_direction</t>
  </si>
  <si>
    <t>sea_surface_wind_wave_zero_upcrossing_period</t>
  </si>
  <si>
    <t>A period is an interval of time, or the time-period of an oscillation. The zero upcrossing period is defined as the time interval between consecutive occasions on which the surface height passes upward above the mean level. Wind waves are waves on the ocean surface. Wind is defined as a two-dimensional (horizontal) air velocity vector, with no vertical component. (Vertical motion in the atmosphere has the standard name upward_air_velocity.)</t>
  </si>
  <si>
    <t>sea_water_absolute_salinity</t>
  </si>
  <si>
    <t>sea_water_age_since_surface_contact</t>
  </si>
  <si>
    <t>age_since</t>
  </si>
  <si>
    <t>surface_contact</t>
  </si>
  <si>
    <t>sea_water_alkalinity_expressed_as_mole_equivalent</t>
  </si>
  <si>
    <t>&amp;#39;sea_water_alkalinity_expressed_as_mole_equivalent&amp;#39; is the total alkalinity equivalent concentration (including carbonate, nitrogen, silicate, and borate components).</t>
  </si>
  <si>
    <t>sea_water_conservative_temperature</t>
  </si>
  <si>
    <t>sea_water_cox_salinity</t>
  </si>
  <si>
    <t>chlorinity</t>
  </si>
  <si>
    <t>sea_water_density</t>
  </si>
  <si>
    <t>Sea water density is the in-situ density (not the potential density). If 1000 kg m-3 is subtracted, the standard name sea_water_sigma_t should be chosen instead.</t>
  </si>
  <si>
    <t>sea_water_electrical_conductivity</t>
  </si>
  <si>
    <t>S m-1</t>
  </si>
  <si>
    <t>electrical_conductivity</t>
  </si>
  <si>
    <t>sea_water_knudsen_salinity</t>
  </si>
  <si>
    <t>knudsen</t>
  </si>
  <si>
    <t>sea_water_mass</t>
  </si>
  <si>
    <t>sea_water_mass_per_unit_area</t>
  </si>
  <si>
    <t>Sea_water_mass_per_unit_area is the mass per unit area of the sea water contained within each grid cell.</t>
  </si>
  <si>
    <t>sea_water_neutral_density</t>
  </si>
  <si>
    <t>sea_water_ph_reported_on_total_scale</t>
  </si>
  <si>
    <t>&amp;#39;sea_water_pH_reported_on_total_scale&amp;#39; is the measure of acidity of seawater, defined as the negative logarithm of the activity of dissolved hydrogen ions plus bisulfate ions in a sea water medium; it can be measured or calculated; when measured the scale is defined according to a series of buffers prepared in artificial seawater containing bisulfate.  The quantity may be written as pH(total) = -log([H+](free) + [HSO4-]).</t>
  </si>
  <si>
    <t>pH</t>
  </si>
  <si>
    <t>total_scale</t>
  </si>
  <si>
    <t>sea_water_potential_density</t>
  </si>
  <si>
    <t>Potential density is the density a parcel of air or sea water would have if moved adiabatically to a reference pressure, by default assumed to be sea level pressure. For sea water potential density, if 1000 kg m-3 is subtracted, the standard name sea_water_sigma_theta should be chosen instead.</t>
  </si>
  <si>
    <t>potential_density</t>
  </si>
  <si>
    <t>sea_water_potential_temperature</t>
  </si>
  <si>
    <t>sea_water_practical_salinity</t>
  </si>
  <si>
    <t>Practical Salinity, S_P, is defined on the Practical Salinity Scale of 1978 (PSS-78) and is calculated from the electrical conductivity of sea water (as well as temperature and pressure).  Officially S_P is dimensionless so that, while convenient, and while it is common practice, it is not officially sanctioned to say S_P = 35 psu. Often authors use PSS-78, as in S_P = 35 PSS-78. If salinity was measured using remote sensing techniques and not conductivity, then it is recommended that additional metadata (calibration/validation information) be described in the variable comment attribute. This name should be used to describe salinity observations made from 1978 onwards (Practical Salinity is the salinity quantity stored by national data centres for post-1978 observations). The only exception to this is where the observed salinities are definitely known not to be recorded on the Practical Salinity Scale.  There are also standard names for the precisely defined salinity quantities sea_water_knudsen_salinity, S_K (used for salinity observations between 1901 and 1966), sea_water_cox_salinity, S_C (used for salinity observations between 1967 and 1977), sea_water_absolute_salinity, S_A, sea_water_preformed_salinity, S_*, and sea_water_reference_salinity. Salinity quantities that do not match any of the precise definitions should be given the more general standard name of sea_water_salinity.  Reference: www.teos-10.org; Lewis, 1980 doi:10.1109/JOE.1980.1145448</t>
  </si>
  <si>
    <t>sea_water_preformed_salinity</t>
  </si>
  <si>
    <t>Preformed Salinity, S*, is defined as part of the Thermodynamic Equation of Seawater 2010 (TEOS-10) which was adopted in 2010 by the Intergovernmental Oceanographic Commission (IOC). Preformed Salinity is a salinity variable that is designed to be as conservative as possible, by removing the estimated biogeochemical influences on the sea water composition. Preformed Salinity is Absolute Salinity, S_A (which has the standard name sea_water_absolute_salinity), minus all contributions to sea water composition from biogeochemical processes. Preformed Salinity is the mass fraction of dissolved material in sea water. Reference: www.teos-10.org; Pawlowicz et al., 2011 doi: 10.5194/os-7-363-2011; Wright et al., 2011 doi: 10.5194/os-7-1-2011. There are also standard names for the precisely defined salinity quantities sea_water_knudsen_salinity, S_K (used for salinity observations between 1901 and 1966), sea_water_cox_salinity, S_C (used for salinity observations between 1967 and 1977), sea_water_practical_salinity, S_P (used for salinity observations from 1978 onwards), and sea_water_reference_salinity. Salinity quantities that do not match any of the precise definitions should be given the more general standard name of sea_water_salinity.</t>
  </si>
  <si>
    <t>sea_water_pressure</t>
  </si>
  <si>
    <t>dbar</t>
  </si>
  <si>
    <t>sea_water_pressure_at_sea_floor</t>
  </si>
  <si>
    <t>sea_water_pressure_at_sea_water_surface</t>
  </si>
  <si>
    <t>sea_water_pressure_due_to_sea_water</t>
  </si>
  <si>
    <t>The pressure that exists in the medium of sea water due to overlying sea water. Excludes the pressure due to sea ice, air and any other medium that may be present. For sea water pressure including the pressure due to overlying media other than sea water, the standard name sea_water_pressure should be used.</t>
  </si>
  <si>
    <t>sea_water_reference_salinity</t>
  </si>
  <si>
    <t>If a sea water sample has the Reference Composition (defined in Millero et al., 2008), then its Reference Salinity is the best available estimate of its Absolute Salinity. For general purposes, Reference Salinity is (35.16504 g kg-1)/35 times Practical Salinity. Reference: www.teos-10.org; Millero et al., 2008 doi: 10.1016/j.dsr.2007.10.001. There are also standard names for the precisely defined salinity quantities sea_water_knudsen_salinity, S_K (used for salinity observations between 1901 and 1966), sea_water_cox_salinity, S_C (used for salinity observations between 1967 and 1977), sea_water_practical_salinity (used for salinity observations from 1978 onwards), sea_water_absolute_salinity, S_A, and sea_water_preformed_salinity, S_*. Salinity quantities that do not match any of the precise definitions should be given the more general standard name of sea_water_salinity.</t>
  </si>
  <si>
    <t>sea_water_salinity</t>
  </si>
  <si>
    <t>sea_water_sigma_t</t>
  </si>
  <si>
    <t>Sigma-t of sea water is the density of water at atmospheric pressure (i.e. the surface) having the same temperature and salinity, minus 1000 kg m-3. Note that sea water sigma is not the same quantity as the dimensionless ocean sigma coordinate (see Appendix D of the CF convention), for which there is another standard name.</t>
  </si>
  <si>
    <t>sea_water_sigma_theta</t>
  </si>
  <si>
    <t>Sigma-theta of sea water is the potential density (i.e. the density when moved adiabatically to a reference pressure) of water having the same temperature and salinity, minus 1000 kg m-3. Note that sea water sigma is not the same quantity as the dimensionless ocean sigma coordinate (see Appendix D of the CF convention), for which there is another standard name.</t>
  </si>
  <si>
    <t>sea_water_specific_potential_enthalpy</t>
  </si>
  <si>
    <t>sea_water_speed</t>
  </si>
  <si>
    <t>sea_water_temperature</t>
  </si>
  <si>
    <t>sea_water_transport_across_line</t>
  </si>
  <si>
    <t>sea_water_turbidity</t>
  </si>
  <si>
    <t>Turbidity is a dimensionless quantity which is expressed in NTU (Nephelometric Turbidity Units). Turbidity expressed in NTU is the proportion of white light scattered back to a transceiver by the particulate load in a body of water, represented on an arbitrary scale referenced against measurements made in the laboratory on aqueous suspensions of formazine beads. Sea water turbidity may also be measured by the quantity with standard name secchi_depth_of_sea_water.</t>
  </si>
  <si>
    <t>visible_light</t>
  </si>
  <si>
    <t>reflection</t>
  </si>
  <si>
    <t>particulate_matter</t>
  </si>
  <si>
    <t>sea_water_volume</t>
  </si>
  <si>
    <t>sea_water_x_velocity</t>
  </si>
  <si>
    <t>sea_water_y_velocity</t>
  </si>
  <si>
    <t>secchi_depth_of_sea_water</t>
  </si>
  <si>
    <t>Depth is the vertical distance below the surface. A Secchi disk is a patterned disk that is used to measure water transparency, also called turbidity, in oceans and lakes. The disk is lowered into the water and the depth at which the pattern is no longer visible is the called the secchi depth. Sea water turbidity may also be measured by the quantity with standard name sea_water_turbidity.</t>
  </si>
  <si>
    <t>secchi_depth</t>
  </si>
  <si>
    <t>sensor_azimuth_angle</t>
  </si>
  <si>
    <t>sensor</t>
  </si>
  <si>
    <t>sensor_band_central_radiation_frequency</t>
  </si>
  <si>
    <t>sensor_band_central_radiation_frequency is the central frequency of a sensor&amp;#39;s band, calculated as the first moment of the band&amp;#39;s normalized spectral response function.</t>
  </si>
  <si>
    <t>central_radiation_frequency</t>
  </si>
  <si>
    <t>sensor_band_central_radiation_wavelength</t>
  </si>
  <si>
    <t>sensor_band_central_radiation_wavelength is the central wavelength of a sensor&amp;#39;s band, calculated as the first moment of the band&amp;#39;s normalized spectral response function.</t>
  </si>
  <si>
    <t>central_radiation_wavelength</t>
  </si>
  <si>
    <t>sensor_band_central_radiation_wavenumber</t>
  </si>
  <si>
    <t>m-1</t>
  </si>
  <si>
    <t>sensor_band_central_radiation_wavenumber is the central wavenumber of a sensor&amp;#39;s band, calculated as the first moment of the band&amp;#39;s normalized spectral response function.</t>
  </si>
  <si>
    <t>central_radiation_wavenumber</t>
  </si>
  <si>
    <t>sensor_band_identifier</t>
  </si>
  <si>
    <t>A variable with the standard name of sensor_band_identifier contains strings which give the alphanumeric identifier of a sensor band. These strings have not yet been standardised.</t>
  </si>
  <si>
    <t>band</t>
  </si>
  <si>
    <t>sensor_view_angle</t>
  </si>
  <si>
    <t>sensor_line_of_sight</t>
  </si>
  <si>
    <t>sensor_zenith_angle</t>
  </si>
  <si>
    <t>line_of_sight_to_sensor</t>
  </si>
  <si>
    <t>shallow_convection_time_fraction</t>
  </si>
  <si>
    <t>sinking_mole_flux_of_aragonite_expressed_as_carbon_in_sea_water</t>
  </si>
  <si>
    <t>sinking</t>
  </si>
  <si>
    <t>sinking_mole_flux_of_calcite_expressed_as_carbon_in_sea_water</t>
  </si>
  <si>
    <t>sinking_mole_flux_of_particulate_iron_in_sea_water</t>
  </si>
  <si>
    <t>sinking_mole_flux_of_particulate_organic_matter_expressed_as_carbon_in_sea_water</t>
  </si>
  <si>
    <t>sinking_mole_flux_of_particulate_organic_nitrogen_in_sea_water</t>
  </si>
  <si>
    <t>sinking_mole_flux_of_particulate_organic_phosphorus_in_sea_water</t>
  </si>
  <si>
    <t>sinking_mole_flux_of_particulate_silicon_in_sea_water</t>
  </si>
  <si>
    <t>slow_soil_pool_carbon_content</t>
  </si>
  <si>
    <t>slow</t>
  </si>
  <si>
    <t>snow_density</t>
  </si>
  <si>
    <t>snowfall_amount</t>
  </si>
  <si>
    <t>snowfall_flux</t>
  </si>
  <si>
    <t>snow_grain_size</t>
  </si>
  <si>
    <t>size</t>
  </si>
  <si>
    <t>soil_albedo</t>
  </si>
  <si>
    <t>Soil albedo is the albedo of the soil surface assuming no snow.</t>
  </si>
  <si>
    <t>soil_carbon_content</t>
  </si>
  <si>
    <t>catbon</t>
  </si>
  <si>
    <t>soil_frozen_water_content</t>
  </si>
  <si>
    <t>soil_hydraulic_conductivity_at_saturation</t>
  </si>
  <si>
    <t>Hydraulic conductivity is the constant k in Darcy&amp;#39;s Law q=-k grad h for fluid flow q (volume transport per unit area i.e. velocity) through a porous medium, where h is the hydraulic head (pressure expressed as an equivalent depth of water).</t>
  </si>
  <si>
    <t>hydraulic_conductivity</t>
  </si>
  <si>
    <t>soil_moisture_content</t>
  </si>
  <si>
    <t>soil_moisture_content_at_field_capacity</t>
  </si>
  <si>
    <t>soil_porosity</t>
  </si>
  <si>
    <t>The soil porosity is the proportion of its total volume not occupied by soil solids.</t>
  </si>
  <si>
    <t>porosity</t>
  </si>
  <si>
    <t>soil_respiration_carbon_flux</t>
  </si>
  <si>
    <t>soil_suction_at_saturation</t>
  </si>
  <si>
    <t>Soil suction is the tensile stress on water in soil due to molecular forces acting at the water-soil particle boundary. The forces may cause water to be drawn into the spaces within the soil matrix or cause it to be held in the soil without draining. Soil suction occurs in soil above the water table.</t>
  </si>
  <si>
    <t>suction</t>
  </si>
  <si>
    <t>soil_temperature</t>
  </si>
  <si>
    <t>Soil temperature is the bulk temperature of the soil, not the surface (skin) temperature.</t>
  </si>
  <si>
    <t>soil_thermal_capacity</t>
  </si>
  <si>
    <t>J kg-1 K-1</t>
  </si>
  <si>
    <t>Thermal capacity, or heat capacity, is the amount of heat energy required to increase the temperature of 1 kg of material by 1 K. It is a property of the material.</t>
  </si>
  <si>
    <t>thermal_capacity</t>
  </si>
  <si>
    <t>soil_thermal_conductivity</t>
  </si>
  <si>
    <t>W m-1 K-1</t>
  </si>
  <si>
    <t>Thermal conductivity is the constant k in the formula q = -k grad T where q is the heat transfer per unit time per unit area of a surface normal to the direction of transfer and grad T is the temperature gradient. Thermal conductivity is a property of the material.</t>
  </si>
  <si>
    <t>thermal_conductivity</t>
  </si>
  <si>
    <t>soil_type</t>
  </si>
  <si>
    <t>A variable with the standard name of soil_type contains strings which indicate the character of the soil e.g. clay. These strings have not yet been standardised. Alternatively, the data variable may contain integers which can be translated to strings using flag_values and flag_meanings attributes.</t>
  </si>
  <si>
    <t>solar_azimuth_angle</t>
  </si>
  <si>
    <t>Solar azimuth angle is the horizontal angle between the line of sight to the sun and a reference direction which is often due north. The angle is measured clockwise.</t>
  </si>
  <si>
    <t>solar</t>
  </si>
  <si>
    <t>solar_elevation_angle</t>
  </si>
  <si>
    <t>Solar elevation angle is the angle between the line of sight to the sun and the local horizontal.</t>
  </si>
  <si>
    <t>elevation</t>
  </si>
  <si>
    <t>solar_zenith_angle</t>
  </si>
  <si>
    <t>Solar zenith angle is the the angle between the line of sight to the sun and the local vertical.</t>
  </si>
  <si>
    <t>zenith</t>
  </si>
  <si>
    <t>soot_content_of_surface_snow</t>
  </si>
  <si>
    <t>sound_frequency</t>
  </si>
  <si>
    <t>sound</t>
  </si>
  <si>
    <t>sound_intensity_in_air</t>
  </si>
  <si>
    <t>Sound intensity is the sound energy per unit time per unit area.</t>
  </si>
  <si>
    <t>intensity</t>
  </si>
  <si>
    <t>sound_intensity_in_water</t>
  </si>
  <si>
    <t>sound_intensity_level_in_air</t>
  </si>
  <si>
    <t>dB</t>
  </si>
  <si>
    <t>Sound intensity is the sound energy per unit time per unit area. Sound intensity level in air is expressed on a logarithmic scale with reference to a sound intensity of 1e-12 W m-2. LI = 10 log10(I/I0) where LI is sound intensity level, I is sound intensity and I0 is the reference sound intensity.</t>
  </si>
  <si>
    <t>intensity_level</t>
  </si>
  <si>
    <t>sound_intensity_level_in_water</t>
  </si>
  <si>
    <t>Sound intensity is the sound energy per unit time per unit area. Sound intensity level in water is expressed on a logarithmic scale with reference to a sound intensity of 6.7e-19 W m-2. LI = 10 log10(I/I0) where LI is sound intensity level, I is sound intensity and I0 is the reference sound intensity.</t>
  </si>
  <si>
    <t>sound_pressure_in_air</t>
  </si>
  <si>
    <t>Sound pressure is the difference from the local ambient pressure caused by a sound wave at a particular location and time.</t>
  </si>
  <si>
    <t>sound_pressure_in_water</t>
  </si>
  <si>
    <t>sound_pressure_level_in_air</t>
  </si>
  <si>
    <t>Sound pressure is the difference from the local ambient pressure caused by a sound wave at a particular location and time. Sound pressure level in air is expressed on a logarithmic scale with reference to a sound pressure of 2e-5 Pa. Lp = 20 log10(p/p0) where Lp is the sound pressure level, p is the rms sound pressure and p0 is the reference sound pressure.</t>
  </si>
  <si>
    <t>pressure_level</t>
  </si>
  <si>
    <t>sound_pressure_level_in_water</t>
  </si>
  <si>
    <t>Sound pressure is the difference from the local ambient pressure caused by a sound wave at a particular location and time. Sound pressure level in water is expressed on a logarithmic scale with reference to a sound pressure of 1e-6 Pa. Lp = 20 log10(p/p0) where Lp is the sound pressure level, p is the rms sound pressure and p0 is the reference sound pressure.</t>
  </si>
  <si>
    <t>specific_dry_energy_of_air</t>
  </si>
  <si>
    <t>energy_of</t>
  </si>
  <si>
    <t>specific_gravitational_potential_energy</t>
  </si>
  <si>
    <t>gravitational_potential</t>
  </si>
  <si>
    <t>specific_kinetic_energy_of_air</t>
  </si>
  <si>
    <t>specific_kinetic_energy_of_sea_water</t>
  </si>
  <si>
    <t>speed_of_sound_in_air</t>
  </si>
  <si>
    <t>speed_of</t>
  </si>
  <si>
    <t>speed_of_sound_in_sea_water</t>
  </si>
  <si>
    <t>spell_length_of_days_with_air_temperature_above_threshold</t>
  </si>
  <si>
    <t>spell_length_of_days_with</t>
  </si>
  <si>
    <t>spell_length_of_days_with_air_temperature_below_threshold</t>
  </si>
  <si>
    <t>spell_length_of_days_with_lwe_thickness_of_precipitation_amount_above_threshold</t>
  </si>
  <si>
    <t>spell_length_of_days_with_lwe_thickness_of_precipitation_amount_below_threshold</t>
  </si>
  <si>
    <t>lwe_thickness_of_precipitation_amount_below_threshold</t>
  </si>
  <si>
    <t>square_of_air_temperature</t>
  </si>
  <si>
    <t>K2</t>
  </si>
  <si>
    <t>square_of</t>
  </si>
  <si>
    <t>square_of_brunt_vaisala_frequency_in_air</t>
  </si>
  <si>
    <t>s-2</t>
  </si>
  <si>
    <t>square_of_eastward_wind</t>
  </si>
  <si>
    <t>square_of_geopotential_height</t>
  </si>
  <si>
    <t>square_of_lagrangian_tendency_of_air_pressure</t>
  </si>
  <si>
    <t>Pa2 s-2</t>
  </si>
  <si>
    <t>square_of+lagrangian_tendency_of</t>
  </si>
  <si>
    <t>square_of_northward_wind</t>
  </si>
  <si>
    <t>square_of_ocean_mixed_layer_thickness_defined_by_sigma_t</t>
  </si>
  <si>
    <t>square_of_sea_surface_height_above_geoid</t>
  </si>
  <si>
    <t>square_of_sea_surface_temperature</t>
  </si>
  <si>
    <t>square_of_upward_air_velocity</t>
  </si>
  <si>
    <t>square_of_upward_ocean_mass_transport</t>
  </si>
  <si>
    <t>kg2 s-2</t>
  </si>
  <si>
    <t>square_of+transport</t>
  </si>
  <si>
    <t>stratiform_cloud_area_fraction</t>
  </si>
  <si>
    <t>stratiform_cloud_area_fraction_in_atmosphere_layer</t>
  </si>
  <si>
    <t>stratiform_cloud_longwave_emissivity</t>
  </si>
  <si>
    <t>stratiform_graupel_flux</t>
  </si>
  <si>
    <t xml:space="preserve">graupel </t>
  </si>
  <si>
    <t>stratiform_precipitation_amount</t>
  </si>
  <si>
    <t>stratiform_precipitation_flux</t>
  </si>
  <si>
    <t>stratiform_rainfall_amount</t>
  </si>
  <si>
    <t>stratiform_rainfall_flux</t>
  </si>
  <si>
    <t>stratiform_rainfall_rate</t>
  </si>
  <si>
    <t>Stratiform precipitation, whether liquid or frozen, is precipitation that formed in stratiform cloud.</t>
  </si>
  <si>
    <t>stratiform_snowfall_amount</t>
  </si>
  <si>
    <t>stratiform_snowfall_flux</t>
  </si>
  <si>
    <t>stratosphere_mole_content_of_nitrogen_dioxide</t>
  </si>
  <si>
    <t>stratosphere</t>
  </si>
  <si>
    <t>subsurface_litter_carbon_content</t>
  </si>
  <si>
    <t>subsurface</t>
  </si>
  <si>
    <t>carbon+litter</t>
  </si>
  <si>
    <t>subsurface_runoff_amount</t>
  </si>
  <si>
    <t>subsurface_runoff_flux</t>
  </si>
  <si>
    <t>sunlit_binary_mask</t>
  </si>
  <si>
    <t>X_binary_mask has 1 where condition X is met, 0 elsewhere.</t>
  </si>
  <si>
    <t>binary_mask_for</t>
  </si>
  <si>
    <t>sunlit</t>
  </si>
  <si>
    <t>surface_air_pressure</t>
  </si>
  <si>
    <t>surface_albedo</t>
  </si>
  <si>
    <t>surface_albedo_assuming_deep_snow</t>
  </si>
  <si>
    <t>deep_snow</t>
  </si>
  <si>
    <t>surface_albedo_assuming_no_snow</t>
  </si>
  <si>
    <t>no_snow</t>
  </si>
  <si>
    <t>surface_altitude</t>
  </si>
  <si>
    <t>surface_backwards_scattering_coefficient_of_radar_wave</t>
  </si>
  <si>
    <t>The scattering/absorption/attenuation coefficient is assumed to be an integral over all wavelengths, unless a coordinate of radiation_wavelength is included to specify the wavelength. Scattering of radiation is its deflection from its incident path without loss of energy. Backwards scattering refers to the sum of scattering into all backward angles i.e. scattering_angle exceeding pi/2 radians. A scattering_angle should not be specified with this quantity.</t>
  </si>
  <si>
    <t>radar</t>
  </si>
  <si>
    <t>backwards</t>
  </si>
  <si>
    <t>scattering_coefficient</t>
  </si>
  <si>
    <t>surface_bidirectional_reflectance</t>
  </si>
  <si>
    <t>bidirectional</t>
  </si>
  <si>
    <t>reflectance</t>
  </si>
  <si>
    <t>surface_brightness_temperature</t>
  </si>
  <si>
    <t>surface_carbon_dioxide_partial_pressure_difference_between_air_and_sea_water</t>
  </si>
  <si>
    <t>carbon dioxide</t>
  </si>
  <si>
    <t>partial_pressure</t>
  </si>
  <si>
    <t>surface_carbon_dioxide_partial_pressure_difference_between_sea_water_and_air</t>
  </si>
  <si>
    <t>surface_diffuse_downwelling_photosynthetic_radiative_flux_in_air</t>
  </si>
  <si>
    <t>surface_diffuse_downwelling_shortwave_flux_in_air</t>
  </si>
  <si>
    <t>surface_diffuse_downwelling_shortwave_flux_in_air_assuming_clear_sky</t>
  </si>
  <si>
    <t>surface_downward_eastward_stress</t>
  </si>
  <si>
    <t>surface_downward_heat_flux_in_air</t>
  </si>
  <si>
    <t>surface_downward_heat_flux_in_sea_water</t>
  </si>
  <si>
    <t>surface_downward_heat_flux_in_snow</t>
  </si>
  <si>
    <t>surface_downward_latent_heat_flux</t>
  </si>
  <si>
    <t>surface_downward_mass_flux_of_carbon_dioxide_expressed_as_carbon</t>
  </si>
  <si>
    <t>surface_downward_mole_flux_of_carbon_dioxide</t>
  </si>
  <si>
    <t>surface_downward_mole_flux_of_molecular_oxygen</t>
  </si>
  <si>
    <t>surface_downward_northward_stress</t>
  </si>
  <si>
    <t>surface_downward_sensible_heat_flux</t>
  </si>
  <si>
    <t>surface_downward_water_flux</t>
  </si>
  <si>
    <t>surface_downward_x_stress</t>
  </si>
  <si>
    <t>surface_downward_x_stress_correction</t>
  </si>
  <si>
    <t>surface_downward_y_stress</t>
  </si>
  <si>
    <t>surface_downward_y_stress_correction</t>
  </si>
  <si>
    <t>surface_downwelling_longwave_flux_in_air</t>
  </si>
  <si>
    <t>surface_downwelling_longwave_flux_in_air_assuming_clear_sky</t>
  </si>
  <si>
    <t>surface_downwelling_photon_flux_in_sea_water</t>
  </si>
  <si>
    <t>surface_downwelling_photon_flux_per_unit_wavelength_in_sea_water</t>
  </si>
  <si>
    <t>surface_downwelling_photon_radiance_in_sea_water</t>
  </si>
  <si>
    <t>surface_downwelling_photon_radiance_per_unit_wavelength_in_sea_water</t>
  </si>
  <si>
    <t>surface_downwelling_photon_spherical_irradiance_in_sea_water</t>
  </si>
  <si>
    <t>surface_downwelling_photon_spherical_irradiance_per_unit_wavelength_in_sea_water</t>
  </si>
  <si>
    <t>surface_downwelling_photosynthetic_photon_flux_in_air</t>
  </si>
  <si>
    <t>surface_downwelling_photosynthetic_photon_flux_in_sea_water</t>
  </si>
  <si>
    <t>surface_downwelling_photosynthetic_photon_radiance_in_sea_water</t>
  </si>
  <si>
    <t>surface_downwelling_photosynthetic_photon_spherical_irradiance_in_sea_water</t>
  </si>
  <si>
    <t>surface_downwelling_photosynthetic_radiance_in_sea_water</t>
  </si>
  <si>
    <t>surface_downwelling_photosynthetic_radiative_flux_in_air</t>
  </si>
  <si>
    <t>surface_downwelling_photosynthetic_radiative_flux_in_sea_water</t>
  </si>
  <si>
    <t>surface_downwelling_photosynthetic_spherical_irradiance_in_sea_water</t>
  </si>
  <si>
    <t>surface_downwelling_radiance_in_sea_water</t>
  </si>
  <si>
    <t>surface_downwelling_radiance_per_unit_wavelength_in_sea_water</t>
  </si>
  <si>
    <t>surface_downwelling_radiative_flux_in_sea_water</t>
  </si>
  <si>
    <t>surface_downwelling_radiative_flux_per_unit_wavelength_in_air</t>
  </si>
  <si>
    <t>surface_downwelling_radiative_flux_per_unit_wavelength_in_sea_water</t>
  </si>
  <si>
    <t>surface_downwelling_shortwave_flux_in_air</t>
  </si>
  <si>
    <t>surface_downwelling_shortwave_flux_in_air_assuming_clear_sky</t>
  </si>
  <si>
    <t>surface_downwelling_spherical_irradiance_in_sea_water</t>
  </si>
  <si>
    <t>surface_downwelling_spherical_irradiance_per_unit_wavelength_in_sea_water</t>
  </si>
  <si>
    <t>surface_drag_coefficient_for_heat_in_air</t>
  </si>
  <si>
    <t>drag_coefficient</t>
  </si>
  <si>
    <t>surface_drag_coefficient_for_momentum_in_air</t>
  </si>
  <si>
    <t>surface_drag_coefficient_in_air</t>
  </si>
  <si>
    <t>surface_eastward_sea_water_velocity</t>
  </si>
  <si>
    <t>surface_frozen_carbon_dioxide_amount</t>
  </si>
  <si>
    <t>surface_geopotential</t>
  </si>
  <si>
    <t>surface_geostrophic_eastward_sea_water_velocity</t>
  </si>
  <si>
    <t>surface_geostrophic_eastward_sea_water_velocity_assuming_sea_level_for_geoid</t>
  </si>
  <si>
    <t>sea_level_for_geoid</t>
  </si>
  <si>
    <t>surface_geostrophic_northward_sea_water_velocity</t>
  </si>
  <si>
    <t>surface_geostrophic_northward_sea_water_velocity_assuming_sea_level_for_geoid</t>
  </si>
  <si>
    <t>surface_geostrophic_sea_water_x_velocity</t>
  </si>
  <si>
    <t>surface_geostrophic_sea_water_x_velocity_assuming_sea_level_for_geoid</t>
  </si>
  <si>
    <t>surface_geostrophic_sea_water_y_velocity</t>
  </si>
  <si>
    <t>surface_geostrophic_sea_water_y_velocity_assuming_sea_level_for_geoid</t>
  </si>
  <si>
    <t>surface_litter_carbon_content</t>
  </si>
  <si>
    <t>surface_longwave_emissivity</t>
  </si>
  <si>
    <t>surface_microwave_emissivity</t>
  </si>
  <si>
    <t>microwave</t>
  </si>
  <si>
    <t>surface_molecular_oxygen_partial_pressure_difference_between_sea_water_and_air</t>
  </si>
  <si>
    <t>surface_net_downward_longwave_flux</t>
  </si>
  <si>
    <t>surface_net_downward_longwave_flux_assuming_clear_sky</t>
  </si>
  <si>
    <t>surface_net_downward_mass_flux_of_carbon_dioxide_expressed_as_carbon_due_to_all_land_processes</t>
  </si>
  <si>
    <t>all_land_processes</t>
  </si>
  <si>
    <t>surface_net_downward_mass_flux_of_carbon_dioxide_expressed_as_carbon_due_to_all_land_processes_excluding_anthropogenic_land_use_change</t>
  </si>
  <si>
    <t>anthropogenic_land_use_change</t>
  </si>
  <si>
    <t>surface_net_downward_radiative_flux</t>
  </si>
  <si>
    <t>surface_net_downward_shortwave_flux</t>
  </si>
  <si>
    <t>surface_net_downward_shortwave_flux_assuming_clear_sky</t>
  </si>
  <si>
    <t>surface_net_upward_longwave_flux</t>
  </si>
  <si>
    <t>surface_net_upward_mass_flux_of_carbon_dioxide_expressed_as_carbon_due_to_emission_from_anthropogenic_land_use_change</t>
  </si>
  <si>
    <t>emission</t>
  </si>
  <si>
    <t>surface_net_upward_radiative_flux</t>
  </si>
  <si>
    <t>surface_net_upward_shortwave_flux</t>
  </si>
  <si>
    <t>surface_northward_sea_water_velocity</t>
  </si>
  <si>
    <t>surface_partial_pressure_of_carbon_dioxide_in_air</t>
  </si>
  <si>
    <t>surface_partial_pressure_of_carbon_dioxide_in_sea_water</t>
  </si>
  <si>
    <t>surface_ratio_of_upwelling_radiance_emerging_from_sea_water_to_downwelling_radiative_flux_in_air</t>
  </si>
  <si>
    <t>sr^-1</t>
  </si>
  <si>
    <t>upwelling_radiance_emerging_from_sea_water</t>
  </si>
  <si>
    <t>downwelling_radiative_flux_in_air</t>
  </si>
  <si>
    <t>surface_roughness_length</t>
  </si>
  <si>
    <t>roughness_length</t>
  </si>
  <si>
    <t>surface_roughness_length_for_heat_in_air</t>
  </si>
  <si>
    <t>surface_roughness_length_for_momentum_in_air</t>
  </si>
  <si>
    <t>surface_runoff_amount</t>
  </si>
  <si>
    <t>surface_runoff_flux</t>
  </si>
  <si>
    <t>surface_snow_amount</t>
  </si>
  <si>
    <t>surface_snow_and_ice_melt_flux</t>
  </si>
  <si>
    <t>snow+ice</t>
  </si>
  <si>
    <t>melt</t>
  </si>
  <si>
    <t>surface_snow_and_ice_melt_heat_flux</t>
  </si>
  <si>
    <t>surface_snow_and_ice_refreezing_flux</t>
  </si>
  <si>
    <t>refreezing</t>
  </si>
  <si>
    <t>surface_snow_and_ice_sublimation_flux</t>
  </si>
  <si>
    <t>sublimation</t>
  </si>
  <si>
    <t>surface_snow_area_fraction</t>
  </si>
  <si>
    <t>surface_snow_binary_mask</t>
  </si>
  <si>
    <t>surface_snow_melt_amount</t>
  </si>
  <si>
    <t>surface_snow_melt_and_sublimation_heat_flux</t>
  </si>
  <si>
    <t>melt+sublimation</t>
  </si>
  <si>
    <t>surface_snow_melt_flux</t>
  </si>
  <si>
    <t>surface_snow_melt_heat_flux</t>
  </si>
  <si>
    <t>surface_snow_sublimation_amount</t>
  </si>
  <si>
    <t>surface_snow_sublimation_heat_flux</t>
  </si>
  <si>
    <t>surface_snow_thickness</t>
  </si>
  <si>
    <t>surface_specific_humidity</t>
  </si>
  <si>
    <t>surface_temperature</t>
  </si>
  <si>
    <t>surface_temperature_anomaly</t>
  </si>
  <si>
    <t>surface_upward_carbon_mass_flux_due_to_plant_respiration_for_biomass_growth</t>
  </si>
  <si>
    <t>plant_respiration</t>
  </si>
  <si>
    <t>biomass_growth</t>
  </si>
  <si>
    <t>surface_upward_carbon_mass_flux_due_to_plant_respiration_for_biomass_maintenance</t>
  </si>
  <si>
    <t>biomass_respiration</t>
  </si>
  <si>
    <t>surface_upward_heat_flux_in_air</t>
  </si>
  <si>
    <t>surface_upward_latent_heat_flux</t>
  </si>
  <si>
    <t>surface_upward_mass_flux_of_carbon_dioxide_expressed_as_carbon_due_to_emission_from_crop_harvesting</t>
  </si>
  <si>
    <t>crop_harvesting</t>
  </si>
  <si>
    <t>surface_upward_mass_flux_of_carbon_dioxide_expressed_as_carbon_due_to_emission_from_fires_excluding_anthropogenic_land_use_change</t>
  </si>
  <si>
    <t>fires</t>
  </si>
  <si>
    <t>surface_upward_mass_flux_of_carbon_dioxide_expressed_as_carbon_due_to_emission_from_grazing</t>
  </si>
  <si>
    <t>grazing</t>
  </si>
  <si>
    <t>surface_upward_mass_flux_of_carbon_dioxide_expressed_as_carbon_due_to_emission_from_natural_sources</t>
  </si>
  <si>
    <t>natural_sources</t>
  </si>
  <si>
    <t>surface_upward_mole_flux_of_carbon_dioxide</t>
  </si>
  <si>
    <t>surface_upward_mole_flux_of_dimethyl_sulfide</t>
  </si>
  <si>
    <t>surface_upward_sensible_heat_flux</t>
  </si>
  <si>
    <t>surface_upward_water_flux</t>
  </si>
  <si>
    <t>surface_upward_water_vapor_flux_in_air</t>
  </si>
  <si>
    <t>surface_upwelling_longwave_flux_in_air</t>
  </si>
  <si>
    <t>surface_upwelling_longwave_flux_in_air_assuming_clear_sky</t>
  </si>
  <si>
    <t>surface_upwelling_photosynthetic_photon_flux_in_air</t>
  </si>
  <si>
    <t>surface_upwelling_radiance_in_air</t>
  </si>
  <si>
    <t>surface_upwelling_radiance_in_air_emerging_from_sea_water</t>
  </si>
  <si>
    <t>upwelling+emerging</t>
  </si>
  <si>
    <t>surface_upwelling_radiance_in_air_reflected_by_sea_water</t>
  </si>
  <si>
    <t>surface_upwelling_radiance_in_sea_water</t>
  </si>
  <si>
    <t>surface_upwelling_radiance_per_unit_wavelength_in_air</t>
  </si>
  <si>
    <t>surface_upwelling_radiance_per_unit_wavelength_in_air_emerging_from_sea_water</t>
  </si>
  <si>
    <t>surface_upwelling_radiance_per_unit_wavelength_in_air_reflected_by_sea_water</t>
  </si>
  <si>
    <t>surface_upwelling_radiance_per_unit_wavelength_in_sea_water</t>
  </si>
  <si>
    <t>surface_upwelling_radiative_flux_per_unit_wavelength_in_air</t>
  </si>
  <si>
    <t>surface_upwelling_radiative_flux_per_unit_wavelength_in_sea_water</t>
  </si>
  <si>
    <t>surface_upwelling_shortwave_flux_in_air</t>
  </si>
  <si>
    <t>surface_upwelling_shortwave_flux_in_air_assuming_clear_sky</t>
  </si>
  <si>
    <t>surface_water_amount</t>
  </si>
  <si>
    <t>temperature_difference_between_ambient_air_and_air_lifted_adiabatically</t>
  </si>
  <si>
    <t>ambient_air</t>
  </si>
  <si>
    <t>air_lifted_adiabatically</t>
  </si>
  <si>
    <t>temperature_difference_between_ambient_air_and_air_lifted_adiabatically_from_the_surface</t>
  </si>
  <si>
    <t>temperature_flux_due_to_evaporation_expressed_as_heat_flux_out_of_sea_water</t>
  </si>
  <si>
    <t>temperature_flux_due_to_rainfall_expressed_as_heat_flux_into_sea_water</t>
  </si>
  <si>
    <t>temperature_flux_due_to_runoff_expressed_as_heat_flux_into_sea_water</t>
  </si>
  <si>
    <t>temperature_in_surface_snow</t>
  </si>
  <si>
    <t>surface_snow</t>
  </si>
  <si>
    <t>temperature_of_sensor_for_oxygen_in_sea_water</t>
  </si>
  <si>
    <t>Temperature_of_sensor_for_oxygen_in_sea_water is the instrument temperature used in calculating the concentration of oxygen in sea water; it is not a measurement of the ambient water temperature.</t>
  </si>
  <si>
    <t>tendency_of_air_density</t>
  </si>
  <si>
    <t>kg m-3 s-1</t>
  </si>
  <si>
    <t>tendency_of</t>
  </si>
  <si>
    <t>tendency_of_air_pressure</t>
  </si>
  <si>
    <t>tendency_of_air_temperature</t>
  </si>
  <si>
    <t>K s-1</t>
  </si>
  <si>
    <t>tendency_of_air_temperature_due_to_advection</t>
  </si>
  <si>
    <t>tendency_of_air_temperature_due_to_convection</t>
  </si>
  <si>
    <t>tendency_of_air_temperature_due_to_diabatic_processes</t>
  </si>
  <si>
    <t>diabatic_processes</t>
  </si>
  <si>
    <t>tendency_of_air_temperature_due_to_diffusion</t>
  </si>
  <si>
    <t>tendency_of_air_temperature_due_to_dry_convection</t>
  </si>
  <si>
    <t>dry_convection</t>
  </si>
  <si>
    <t>tendency_of_air_temperature_due_to_longwave_heating</t>
  </si>
  <si>
    <t>longwave_heating</t>
  </si>
  <si>
    <t>tendency_of_air_temperature_due_to_longwave_heating_assuming_clear_sky</t>
  </si>
  <si>
    <t>tendency_of_air_temperature_due_to_model_physics</t>
  </si>
  <si>
    <t>model_physics</t>
  </si>
  <si>
    <t>tendency_of_air_temperature_due_to_moist_convection</t>
  </si>
  <si>
    <t>moist_convection</t>
  </si>
  <si>
    <t>tendency_of_air_temperature_due_to_radiative_heating</t>
  </si>
  <si>
    <t>radiative_heating</t>
  </si>
  <si>
    <t>tendency_of_air_temperature_due_to_shortwave_heating</t>
  </si>
  <si>
    <t>shortwave_heating</t>
  </si>
  <si>
    <t>tendency_of_air_temperature_due_to_shortwave_heating_assuming_clear_sky</t>
  </si>
  <si>
    <t>tendency_of_air_temperature_due_to_stratiform_cloud_and_precipitation_and_boundary_layer_mixing</t>
  </si>
  <si>
    <t>stratiform_cloud+precipitation+boundary_layer_mixing</t>
  </si>
  <si>
    <t>tendency_of_air_temperature_due_to_stratiform_precipitation</t>
  </si>
  <si>
    <t>stratiform_precipitation</t>
  </si>
  <si>
    <t>tendency_of_air_temperature_due_to_turbulence</t>
  </si>
  <si>
    <t>turbulence</t>
  </si>
  <si>
    <t>tendency_of_atmosphere_dry_energy_content</t>
  </si>
  <si>
    <t>tendency_of+content_of</t>
  </si>
  <si>
    <t>tendency_of_atmosphere_enthalpy_content_due_to_advection</t>
  </si>
  <si>
    <t>tendency_of_atmosphere_kinetic_energy_content_due_to_advection</t>
  </si>
  <si>
    <t>tendency_of_atmosphere_mass_content_of_acetic_acid_due_to_dry_deposition</t>
  </si>
  <si>
    <t>dry_deposition</t>
  </si>
  <si>
    <t>tendency_of_atmosphere_mass_content_of_acetic_acid_due_to_wet_deposition</t>
  </si>
  <si>
    <t>wet_deposition</t>
  </si>
  <si>
    <t>tendency_of_atmosphere_mass_content_of_aceto_nitrile_due_to_dry_deposition</t>
  </si>
  <si>
    <t>tendency_of_atmosphere_mass_content_of_alcohols_due_to_emission_from_agricultural_production</t>
  </si>
  <si>
    <t>alcohol</t>
  </si>
  <si>
    <t>agricultural_production</t>
  </si>
  <si>
    <t>tendency_of_atmosphere_mass_content_of_alcohols_due_to_emission_from_agricultural_waste_burning</t>
  </si>
  <si>
    <t>agricultural_waste_burning</t>
  </si>
  <si>
    <t>tendency_of_atmosphere_mass_content_of_alcohols_due_to_emission_from_energy_production_and_distribution</t>
  </si>
  <si>
    <t>energy_production_and_distribution</t>
  </si>
  <si>
    <t>tendency_of_atmosphere_mass_content_of_alcohols_due_to_emission_from_forest_fires</t>
  </si>
  <si>
    <t>forest_fires</t>
  </si>
  <si>
    <t>tendency_of_atmosphere_mass_content_of_alcohols_due_to_emission_from_industrial_processes_and_combustion</t>
  </si>
  <si>
    <t>industrial_processes_and_combustion</t>
  </si>
  <si>
    <t>tendency_of_atmosphere_mass_content_of_alcohols_due_to_emission_from_residential_and_commercial_combustion</t>
  </si>
  <si>
    <t>residential_and_commercial_combustion</t>
  </si>
  <si>
    <t>tendency_of_atmosphere_mass_content_of_alcohols_due_to_emission_from_savanna_and_grassland_fires</t>
  </si>
  <si>
    <t>savanna_and_grassland_fires</t>
  </si>
  <si>
    <t>tendency_of_atmosphere_mass_content_of_alcohols_due_to_emission_from_solvent_production_and_use</t>
  </si>
  <si>
    <t>solvent_production_and_use</t>
  </si>
  <si>
    <t>tendency_of_atmosphere_mass_content_of_alcohols_due_to_emission_from_waste_treatment_and_disposal</t>
  </si>
  <si>
    <t>waste_treatment_and_disposal</t>
  </si>
  <si>
    <t>tendency_of_atmosphere_mass_content_of_alpha_hexachlorocyclohexane_due_to_dry_deposition</t>
  </si>
  <si>
    <t>tendency_of_atmosphere_mass_content_of_alpha_hexachlorocyclohexane_due_to_emission</t>
  </si>
  <si>
    <t>tendency_of_atmosphere_mass_content_of_alpha_hexachlorocyclohexane_due_to_re_emission</t>
  </si>
  <si>
    <t>re_emission</t>
  </si>
  <si>
    <t>tendency_of_atmosphere_mass_content_of_alpha_hexachlorocyclohexane_due_to_wet_deposition</t>
  </si>
  <si>
    <t>tendency_of_atmosphere_mass_content_of_alpha_pinene_due_to_emission</t>
  </si>
  <si>
    <t>tendency_of_atmosphere_mass_content_of_ammonia_due_to_dry_deposition</t>
  </si>
  <si>
    <t>tendency_of_atmosphere_mass_content_of_ammonia_due_to_emission</t>
  </si>
  <si>
    <t>tendency_of_atmosphere_mass_content_of_ammonia_due_to_emission_from_agricultural_production</t>
  </si>
  <si>
    <t>tendency_of_atmosphere_mass_content_of_ammonia_due_to_emission_from_agricultural_waste_burning</t>
  </si>
  <si>
    <t>tendency_of_atmosphere_mass_content_of_ammonia_due_to_emission_from_energy_production_and_distribution</t>
  </si>
  <si>
    <t>tendency_of_atmosphere_mass_content_of_ammonia_due_to_emission_from_forest_fires</t>
  </si>
  <si>
    <t>tendency_of_atmosphere_mass_content_of_ammonia_due_to_emission_from_industrial_processes_and_combustion</t>
  </si>
  <si>
    <t>tendency_of_atmosphere_mass_content_of_ammonia_due_to_emission_from_land_transport</t>
  </si>
  <si>
    <t>land_transport</t>
  </si>
  <si>
    <t>tendency_of_atmosphere_mass_content_of_ammonia_due_to_emission_from_residential_and_commercial_combustion</t>
  </si>
  <si>
    <t>tendency_of_atmosphere_mass_content_of_ammonia_due_to_emission_from_savanna_and_grassland_fires</t>
  </si>
  <si>
    <t>tendency_of_atmosphere_mass_content_of_ammonia_due_to_wet_deposition</t>
  </si>
  <si>
    <t>tendency_of_atmosphere_mass_content_of_ammonium_dry_aerosol_due_to_dry_deposition</t>
  </si>
  <si>
    <t>tendency_of_atmosphere_mass_content_of_ammonium_dry_aerosol_due_to_wet_deposition</t>
  </si>
  <si>
    <t>tendency_of_atmosphere_mass_content_of_benzene_due_to_emission</t>
  </si>
  <si>
    <t>tendency_of_atmosphere_mass_content_of_benzene_due_to_emission_from_agricultural_production</t>
  </si>
  <si>
    <t>tendency_of_atmosphere_mass_content_of_benzene_due_to_emission_from_agricultural_waste_burning</t>
  </si>
  <si>
    <t>tendency_of_atmosphere_mass_content_of_benzene_due_to_emission_from_energy_production_and_distribution</t>
  </si>
  <si>
    <t>tendency_of_atmosphere_mass_content_of_benzene_due_to_emission_from_forest_fires</t>
  </si>
  <si>
    <t>tendency_of_atmosphere_mass_content_of_benzene_due_to_emission_from_industrial_processes_and_combustion</t>
  </si>
  <si>
    <t>tendency_of_atmosphere_mass_content_of_benzene_due_to_emission_from_land_transport</t>
  </si>
  <si>
    <t>tendency_of_atmosphere_mass_content_of_benzene_due_to_emission_from_residential_and_commercial_combustion</t>
  </si>
  <si>
    <t>tendency_of_atmosphere_mass_content_of_benzene_due_to_emission_from_savanna_and_grassland_fires</t>
  </si>
  <si>
    <t>tendency_of_atmosphere_mass_content_of_benzene_due_to_emission_from_waste_treatment_and_disposal</t>
  </si>
  <si>
    <t>tendency_of_atmosphere_mass_content_of_beta_pinene_due_to_emission</t>
  </si>
  <si>
    <t>tendency_of_atmosphere_mass_content_of_black_carbon_dry_aerosol_due_to_dry_deposition</t>
  </si>
  <si>
    <t>tendency_of_atmosphere_mass_content_of_black_carbon_dry_aerosol_due_to_emission</t>
  </si>
  <si>
    <t>tendency_of_atmosphere_mass_content_of_black_carbon_dry_aerosol_due_to_emission_from_agricultural_waste_burning</t>
  </si>
  <si>
    <t>tendency_of_atmosphere_mass_content_of_black_carbon_dry_aerosol_due_to_emission_from_energy_production_and_distribution</t>
  </si>
  <si>
    <t>tendency_of_atmosphere_mass_content_of_black_carbon_dry_aerosol_due_to_emission_from_forest_fires</t>
  </si>
  <si>
    <t>tendency_of_atmosphere_mass_content_of_black_carbon_dry_aerosol_due_to_emission_from_industrial_processes_and_combustion</t>
  </si>
  <si>
    <t>tendency_of_atmosphere_mass_content_of_black_carbon_dry_aerosol_due_to_emission_from_land_transport</t>
  </si>
  <si>
    <t>tendency_of_atmosphere_mass_content_of_black_carbon_dry_aerosol_due_to_emission_from_maritime_transport</t>
  </si>
  <si>
    <t>maritime_transport</t>
  </si>
  <si>
    <t>tendency_of_atmosphere_mass_content_of_black_carbon_dry_aerosol_due_to_emission_from_residential_and_commercial_combustion</t>
  </si>
  <si>
    <t>tendency_of_atmosphere_mass_content_of_black_carbon_dry_aerosol_due_to_emission_from_savanna_and_grassland_fires</t>
  </si>
  <si>
    <t>tendency_of_atmosphere_mass_content_of_black_carbon_dry_aerosol_due_to_emission_from_waste_treatment_and_disposal</t>
  </si>
  <si>
    <t>tendency_of_atmosphere_mass_content_of_black_carbon_dry_aerosol_due_to_gravitational_settling</t>
  </si>
  <si>
    <t>gravitational_settling</t>
  </si>
  <si>
    <t>tendency_of_atmosphere_mass_content_of_black_carbon_dry_aerosol_due_to_turbulent_deposition</t>
  </si>
  <si>
    <t>turbulent_deposition</t>
  </si>
  <si>
    <t>tendency_of_atmosphere_mass_content_of_black_carbon_dry_aerosol_due_to_wet_deposition</t>
  </si>
  <si>
    <t>tendency_of_atmosphere_mass_content_of_butane_due_to_emission</t>
  </si>
  <si>
    <t>tendency_of_atmosphere_mass_content_of_butane_due_to_emission_from_agricultural_production</t>
  </si>
  <si>
    <t>tendency_of_atmosphere_mass_content_of_butane_due_to_emission_from_agricultural_waste_burning</t>
  </si>
  <si>
    <t>tendency_of_atmosphere_mass_content_of_butane_due_to_emission_from_energy_production_and_distribution</t>
  </si>
  <si>
    <t>tendency_of_atmosphere_mass_content_of_butane_due_to_emission_from_forest_fires</t>
  </si>
  <si>
    <t>tendency_of_atmosphere_mass_content_of_butane_due_to_emission_from_industrial_processes_and_combustion</t>
  </si>
  <si>
    <t>tendency_of_atmosphere_mass_content_of_butane_due_to_emission_from_land_transport</t>
  </si>
  <si>
    <t>tendency_of_atmosphere_mass_content_of_butane_due_to_emission_from_maritime_transport</t>
  </si>
  <si>
    <t>martime_transport</t>
  </si>
  <si>
    <t>tendency_of_atmosphere_mass_content_of_butane_due_to_emission_from_residential_and_commercial_combustion</t>
  </si>
  <si>
    <t>tendency_of_atmosphere_mass_content_of_butane_due_to_emission_from_savanna_and_grassland_fires</t>
  </si>
  <si>
    <t>tendency_of_atmosphere_mass_content_of_butane_due_to_emission_from_waste_treatment_and_disposal</t>
  </si>
  <si>
    <t>tendency_of_atmosphere_mass_content_of_carbon_dioxide_due_to_emission</t>
  </si>
  <si>
    <t>tendency_of_atmosphere_mass_content_of_carbon_dioxide_expressed_as_carbon_due_to_anthropogenic_emission</t>
  </si>
  <si>
    <t>tendency+content_of</t>
  </si>
  <si>
    <t>anthropogenic_emission</t>
  </si>
  <si>
    <t>tendency_of_atmosphere_mass_content_of_carbon_dioxide_expressed_as_carbon_due_to_emission_from_fossil_fuel_combustion</t>
  </si>
  <si>
    <t>fossil_fuel_combustion</t>
  </si>
  <si>
    <t>tendency_of_atmosphere_mass_content_of_carbon_monoxide_due_to_dry_deposition</t>
  </si>
  <si>
    <t>tendency_of_atmosphere_mass_content_of_carbon_monoxide_due_to_emission</t>
  </si>
  <si>
    <t>tendency_of_atmosphere_mass_content_of_carbon_monoxide_due_to_emission_from_agricultural_production</t>
  </si>
  <si>
    <t>tendency_of_atmosphere_mass_content_of_carbon_monoxide_due_to_emission_from_agricultural_waste_burning</t>
  </si>
  <si>
    <t>tendency_of_atmosphere_mass_content_of_carbon_monoxide_due_to_emission_from_energy_production_and_distribution</t>
  </si>
  <si>
    <t>tendency_of_atmosphere_mass_content_of_carbon_monoxide_due_to_emission_from_forest_fires</t>
  </si>
  <si>
    <t>tendency_of_atmosphere_mass_content_of_carbon_monoxide_due_to_emission_from_industrial_processes_and_combustion</t>
  </si>
  <si>
    <t>tendency_of_atmosphere_mass_content_of_carbon_monoxide_due_to_emission_from_land_transport</t>
  </si>
  <si>
    <t>tendency_of_atmosphere_mass_content_of_carbon_monoxide_due_to_emission_from_maritime_transport</t>
  </si>
  <si>
    <t>tendency_of_atmosphere_mass_content_of_carbon_monoxide_due_to_emission_from_residential_and_commercial_combustion</t>
  </si>
  <si>
    <t>tendency_of_atmosphere_mass_content_of_carbon_monoxide_due_to_emission_from_savanna_and_grassland_fires</t>
  </si>
  <si>
    <t>tendency_of_atmosphere_mass_content_of_carbon_monoxide_due_to_emission_from_solvent_production_and_use</t>
  </si>
  <si>
    <t>tendency_of_atmosphere_mass_content_of_carbon_monoxide_due_to_emission_from_waste_treatment_and_disposal</t>
  </si>
  <si>
    <t>tendency_of_atmosphere_mass_content_of_carbon_tetrachloride_due_to_emission</t>
  </si>
  <si>
    <t>tendency_of_atmosphere_mass_content_of_cfc113a_due_to_emission</t>
  </si>
  <si>
    <t>tendency_of_atmosphere_mass_content_of_cfc113_due_to_emission</t>
  </si>
  <si>
    <t>tendency_of_atmosphere_mass_content_of_cfc114_due_to_emission</t>
  </si>
  <si>
    <t>tendency_of_atmosphere_mass_content_of_cfc115_due_to_emission</t>
  </si>
  <si>
    <t>tendency_of_atmosphere_mass_content_of_cfc11_due_to_emission</t>
  </si>
  <si>
    <t>tendency_of_atmosphere_mass_content_of_cfc12_due_to_emission</t>
  </si>
  <si>
    <t>tendency_of_atmosphere_mass_content_of_chlorinated_hydrocarbons_due_to_emission_from_forest_fires</t>
  </si>
  <si>
    <t>chlorinated_hydrocarbons</t>
  </si>
  <si>
    <t>tendency_of_atmosphere_mass_content_of_chlorinated_hydrocarbons_due_to_emission_from_land_transport</t>
  </si>
  <si>
    <t>tendency_of_atmosphere_mass_content_of_chlorinated_hydrocarbons_due_to_emission_from_savanna_and_grassland_fires</t>
  </si>
  <si>
    <t>tendency_of_atmosphere_mass_content_of_chlorinated_hydrocarbons_due_to_emission_from_solvent_production_and_use</t>
  </si>
  <si>
    <t>tendency_of_atmosphere_mass_content_of_chlorinated_hydrocarbons_due_to_emission_from_waste_treatment_and_disposal</t>
  </si>
  <si>
    <t>tendency_of_atmosphere_mass_content_of_dimethyl_sulfide_due_to_dry_deposition</t>
  </si>
  <si>
    <t>tendency_of_atmosphere_mass_content_of_dimethyl_sulfide_due_to_emission</t>
  </si>
  <si>
    <t>tendency_of_atmosphere_mass_content_of_dimethyl_sulfide_due_to_emission_from_forest_fires</t>
  </si>
  <si>
    <t>tendency_of_atmosphere_mass_content_of_dimethyl_sulfide_due_to_emission_from_savanna_and_grassland_fires</t>
  </si>
  <si>
    <t>tendency_of_atmosphere_mass_content_of_dimethyl_sulfide_due_to_wet_deposition</t>
  </si>
  <si>
    <t>tendency_of_atmosphere_mass_content_of_dust_dry_aerosol_due_to_dry_deposition</t>
  </si>
  <si>
    <t>tendency_of_atmosphere_mass_content_of_dust_dry_aerosol_due_to_emission</t>
  </si>
  <si>
    <t>tendency_of_atmosphere_mass_content_of_dust_dry_aerosol_due_to_gravitational_settling</t>
  </si>
  <si>
    <t>tendency_of_atmosphere_mass_content_of_dust_dry_aerosol_due_to_turbulent_deposition</t>
  </si>
  <si>
    <t>tendency_of_atmosphere_mass_content_of_dust_dry_aerosol_due_to_wet_deposition</t>
  </si>
  <si>
    <t>tendency_of_atmosphere_mass_content_of_esters_due_to_emission_from_land_transport</t>
  </si>
  <si>
    <t>esters</t>
  </si>
  <si>
    <t>tendency_of_atmosphere_mass_content_of_esters_due_to_emission_from_solvent_production_and_use</t>
  </si>
  <si>
    <t>tendency_of_atmosphere_mass_content_of_esters_due_to_emission_from_waste_treatment_and_disposal</t>
  </si>
  <si>
    <t>tendency_of_atmosphere_mass_content_of_ethane_due_to_emission</t>
  </si>
  <si>
    <t>tendency_of_atmosphere_mass_content_of_ethane_due_to_emission_from_agricultural_production</t>
  </si>
  <si>
    <t>tendency_of_atmosphere_mass_content_of_ethane_due_to_emission_from_agricultural_waste_burning</t>
  </si>
  <si>
    <t>tendency_of_atmosphere_mass_content_of_ethane_due_to_emission_from_energy_production_and_distribution</t>
  </si>
  <si>
    <t>tendency_of_atmosphere_mass_content_of_ethane_due_to_emission_from_forest_fires</t>
  </si>
  <si>
    <t>tendency_of_atmosphere_mass_content_of_ethane_due_to_emission_from_industrial_processes_and_combustion</t>
  </si>
  <si>
    <t>tendency_of_atmosphere_mass_content_of_ethane_due_to_emission_from_land_transport</t>
  </si>
  <si>
    <t>tendency_of_atmosphere_mass_content_of_ethane_due_to_emission_from_maritime_transport</t>
  </si>
  <si>
    <t>tendency_of_atmosphere_mass_content_of_ethane_due_to_emission_from_residential_and_commercial_combustion</t>
  </si>
  <si>
    <t>tendency_of_atmosphere_mass_content_of_ethane_due_to_emission_from_savanna_and_grassland_fires</t>
  </si>
  <si>
    <t>tendency_of_atmosphere_mass_content_of_ethane_due_to_emission_from_waste_treatment_and_disposal</t>
  </si>
  <si>
    <t>tendency_of_atmosphere_mass_content_of_ethanol_due_to_emission</t>
  </si>
  <si>
    <t>tendency_of_atmosphere_mass_content_of_ethene_due_to_emission</t>
  </si>
  <si>
    <t>tendency_of_atmosphere_mass_content_of_ethene_due_to_emission_from_agricultural_production</t>
  </si>
  <si>
    <t>tendency_of_atmosphere_mass_content_of_ethene_due_to_emission_from_agricultural_waste_burning</t>
  </si>
  <si>
    <t>tendency_of_atmosphere_mass_content_of_ethene_due_to_emission_from_energy_production_and_distribution</t>
  </si>
  <si>
    <t>tendency_of_atmosphere_mass_content_of_ethene_due_to_emission_from_forest_fires</t>
  </si>
  <si>
    <t>tendency_of_atmosphere_mass_content_of_ethene_due_to_emission_from_industrial_processes_and_combustion</t>
  </si>
  <si>
    <t>tendency_of_atmosphere_mass_content_of_ethene_due_to_emission_from_land_transport</t>
  </si>
  <si>
    <t>tendency_of_atmosphere_mass_content_of_ethene_due_to_emission_from_maritime_transport</t>
  </si>
  <si>
    <t>tendency_of_atmosphere_mass_content_of_ethene_due_to_emission_from_residential_and_commercial_combustion</t>
  </si>
  <si>
    <t>tendency_of_atmosphere_mass_content_of_ethene_due_to_emission_from_savanna_and_grassland_fires</t>
  </si>
  <si>
    <t>tendency_of_atmosphere_mass_content_of_ethene_due_to_emission_from_waste_treatment_and_disposal</t>
  </si>
  <si>
    <t>tendency_of_atmosphere_mass_content_of_ethers_due_to_emission_from_agricultural_production</t>
  </si>
  <si>
    <t>ethers</t>
  </si>
  <si>
    <t>tendency_of_atmosphere_mass_content_of_ethers_due_to_emission_from_forest_fires</t>
  </si>
  <si>
    <t>tendency_of_atmosphere_mass_content_of_ethers_due_to_emission_from_land_transport</t>
  </si>
  <si>
    <t>tendency_of_atmosphere_mass_content_of_ethers_due_to_emission_from_residential_and_commercial_combustion</t>
  </si>
  <si>
    <t>tendency_of_atmosphere_mass_content_of_ethers_due_to_emission_from_savanna_and_grassland_fires</t>
  </si>
  <si>
    <t>tendency_of_atmosphere_mass_content_of_ethers_due_to_emission_from_solvent_production_and_use</t>
  </si>
  <si>
    <t>tendency_of_atmosphere_mass_content_of_ethers_due_to_emission_from_waste_treatment_and_disposal</t>
  </si>
  <si>
    <t>tendency_of_atmosphere_mass_content_of_ethyne_due_to_emission</t>
  </si>
  <si>
    <t>tendency_of_atmosphere_mass_content_of_ethyne_due_to_emission_from_agricultural_production</t>
  </si>
  <si>
    <t>tendency_of_atmosphere_mass_content_of_ethyne_due_to_emission_from_agricultural_waste_burning</t>
  </si>
  <si>
    <t>tendency_of_atmosphere_mass_content_of_ethyne_due_to_emission_from_energy_production_and_distribution</t>
  </si>
  <si>
    <t>tendency_of_atmosphere_mass_content_of_ethyne_due_to_emission_from_forest_fires</t>
  </si>
  <si>
    <t>tendency_of_atmosphere_mass_content_of_ethyne_due_to_emission_from_industrial_processes_and_combustion</t>
  </si>
  <si>
    <t>tendency_of_atmosphere_mass_content_of_ethyne_due_to_emission_from_land_transport</t>
  </si>
  <si>
    <t>tendency_of_atmosphere_mass_content_of_ethyne_due_to_emission_from_maritime_transport</t>
  </si>
  <si>
    <t>tendency_of_atmosphere_mass_content_of_ethyne_due_to_emission_from_residential_and_commercial_combustion</t>
  </si>
  <si>
    <t>tendency_of_atmosphere_mass_content_of_ethyne_due_to_emission_from_savanna_and_grassland_fires</t>
  </si>
  <si>
    <t>tendency_of_atmosphere_mass_content_of_ethyne_due_to_emission_from_waste_treatment_and_disposal</t>
  </si>
  <si>
    <t>tendency_of_atmosphere_mass_content_of_formaldehyde_due_to_dry_deposition</t>
  </si>
  <si>
    <t>tendency_of_atmosphere_mass_content_of_formaldehyde_due_to_emission</t>
  </si>
  <si>
    <t>tendency_of_atmosphere_mass_content_of_formaldehyde_due_to_emission_from_agricultural_production</t>
  </si>
  <si>
    <t>tendency_of_atmosphere_mass_content_of_formaldehyde_due_to_emission_from_agricultural_waste_burning</t>
  </si>
  <si>
    <t>tendency_of_atmosphere_mass_content_of_formaldehyde_due_to_emission_from_energy_production_and_distribution</t>
  </si>
  <si>
    <t>tendency_of_atmosphere_mass_content_of_formaldehyde_due_to_emission_from_forest_fires</t>
  </si>
  <si>
    <t>tendency_of_atmosphere_mass_content_of_formaldehyde_due_to_emission_from_industrial_processes_and_combustion</t>
  </si>
  <si>
    <t>tendency_of_atmosphere_mass_content_of_formaldehyde_due_to_emission_from_land_transport</t>
  </si>
  <si>
    <t>tendency_of_atmosphere_mass_content_of_formaldehyde_due_to_emission_from_residential_and_commercial_combustion</t>
  </si>
  <si>
    <t>tendency_of_atmosphere_mass_content_of_formaldehyde_due_to_emission_from_savanna_and_grassland_fires</t>
  </si>
  <si>
    <t>tendency_of_atmosphere_mass_content_of_formaldehyde_due_to_emission_from_waste_treatment_and_disposal</t>
  </si>
  <si>
    <t>tendency_of_atmosphere_mass_content_of_formic_acid_due_to_dry_deposition</t>
  </si>
  <si>
    <t>tendency_of_atmosphere_mass_content_of_formic_acid_due_to_wet_deposition</t>
  </si>
  <si>
    <t>tendency_of_atmosphere_mass_content_of_gaseous_divalent_mercury_due_to_dry_deposition</t>
  </si>
  <si>
    <t>tendency_of_atmosphere_mass_content_of_gaseous_divalent_mercury_due_to_emission</t>
  </si>
  <si>
    <t>tendency_of_atmosphere_mass_content_of_gaseous_divalent_mercury_due_to_wet_deposition</t>
  </si>
  <si>
    <t>tendency_of_atmosphere_mass_content_of_gaseous_elemental_mercury_due_to_dry_deposition</t>
  </si>
  <si>
    <t>tendency_of_atmosphere_mass_content_of_gaseous_elemental_mercury_due_to_emission</t>
  </si>
  <si>
    <t>tendency_of_atmosphere_mass_content_of_gaseous_elemental_mercury_due_to_wet_deposition</t>
  </si>
  <si>
    <t>tendency_of_atmosphere_mass_content_of_halon1202_due_to_emission</t>
  </si>
  <si>
    <t>tendency_of_atmosphere_mass_content_of_halon1211_due_to_emission</t>
  </si>
  <si>
    <t>tendency_of_atmosphere_mass_content_of_halon1301_due_to_emission</t>
  </si>
  <si>
    <t>tendency_of_atmosphere_mass_content_of_halon2402_due_to_emission</t>
  </si>
  <si>
    <t>tendency_of_atmosphere_mass_content_of_hcc140a_due_to_emission</t>
  </si>
  <si>
    <t>tendency_of_atmosphere_mass_content_of_hcfc141b_due_to_emission</t>
  </si>
  <si>
    <t>tendency_of_atmosphere_mass_content_of_hcfc142b_due_to_emission</t>
  </si>
  <si>
    <t>tendency_of_atmosphere_mass_content_of_hcfc22_due_to_emission</t>
  </si>
  <si>
    <t>tendency_of_atmosphere_mass_content_of_hexachlorobiphenyl_due_to_dry_deposition</t>
  </si>
  <si>
    <t>tendency_of_atmosphere_mass_content_of_hexachlorobiphenyl_due_to_emission</t>
  </si>
  <si>
    <t>tendency_of_atmosphere_mass_content_of_hexachlorobiphenyl_due_to_re_emission</t>
  </si>
  <si>
    <t>tendency_of_atmosphere_mass_content_of_hexachlorobiphenyl_due_to_wet_deposition</t>
  </si>
  <si>
    <t>tendency_of_atmosphere_mass_content_of_hydrogen_cyanide_due_to_dry_deposition</t>
  </si>
  <si>
    <t>tendency_of_atmosphere_mass_content_of_hydrogen_cyanide_due_to_emission</t>
  </si>
  <si>
    <t>tendency_of_atmosphere_mass_content_of_hydrogen_peroxide_due_to_dry_deposition</t>
  </si>
  <si>
    <t>tendency_of_atmosphere_mass_content_of_isoprene_due_to_emission</t>
  </si>
  <si>
    <t>tendency_of_atmosphere_mass_content_of_isoprene_due_to_emission_from_forest_fires</t>
  </si>
  <si>
    <t>tendency_of_atmosphere_mass_content_of_isoprene_due_to_emission_from_savanna_and_grassland_fires</t>
  </si>
  <si>
    <t>tendency_of_atmosphere_mass_content_of_ketones_due_to_emission_from_agricultural_production</t>
  </si>
  <si>
    <t>ketones</t>
  </si>
  <si>
    <t>tendency_of_atmosphere_mass_content_of_ketones_due_to_emission_from_agricultural_waste_burning</t>
  </si>
  <si>
    <t>tendency_of_atmosphere_mass_content_of_ketones_due_to_emission_from_energy_production_and_distribution</t>
  </si>
  <si>
    <t>tendency_of_atmosphere_mass_content_of_ketones_due_to_emission_from_forest_fires</t>
  </si>
  <si>
    <t>tendency_of_atmosphere_mass_content_of_ketones_due_to_emission_from_industrial_processes_and_combustion</t>
  </si>
  <si>
    <t>tendency_of_atmosphere_mass_content_of_ketones_due_to_emission_from_land_transport</t>
  </si>
  <si>
    <t>tendency_of_atmosphere_mass_content_of_ketones_due_to_emission_from_residential_and_commercial_combustion</t>
  </si>
  <si>
    <t>tendency_of_atmosphere_mass_content_of_ketones_due_to_emission_from_savanna_and_grassland_fires</t>
  </si>
  <si>
    <t>tendency_of_atmosphere_mass_content_of_ketones_due_to_emission_from_solvent_production_and_use</t>
  </si>
  <si>
    <t>tendency_of_atmosphere_mass_content_of_ketones_due_to_emission_from_waste_treatment_and_disposal</t>
  </si>
  <si>
    <t>tendency_of_atmosphere_mass_content_of_limonene_due_to_emission</t>
  </si>
  <si>
    <t>tendency_of_atmosphere_mass_content_of_mercury_dry_aerosol_due_to_dry_deposition</t>
  </si>
  <si>
    <t>tendency_of_atmosphere_mass_content_of_mercury_dry_aerosol_due_to_emission</t>
  </si>
  <si>
    <t>tendency_of_atmosphere_mass_content_of_mercury_dry_aerosol_due_to_wet_deposition</t>
  </si>
  <si>
    <t>tendency_of_atmosphere_mass_content_of_methane_due_to_emission</t>
  </si>
  <si>
    <t>tendency_of_atmosphere_mass_content_of_methane_due_to_emission_from_agricultural_production</t>
  </si>
  <si>
    <t>tendency_of_atmosphere_mass_content_of_methane_due_to_emission_from_agricultural_waste_burning</t>
  </si>
  <si>
    <t>tendency_of_atmosphere_mass_content_of_methane_due_to_emission_from_energy_production_and_distribution</t>
  </si>
  <si>
    <t>tendency_of_atmosphere_mass_content_of_methane_due_to_emission_from_forest_fires</t>
  </si>
  <si>
    <t>tendency_of_atmosphere_mass_content_of_methane_due_to_emission_from_industrial_processes_and_combustion</t>
  </si>
  <si>
    <t>tendency_of_atmosphere_mass_content_of_methane_due_to_emission_from_land_transport</t>
  </si>
  <si>
    <t>tendency_of_atmosphere_mass_content_of_methane_due_to_emission_from_maritime_transport</t>
  </si>
  <si>
    <t>tendency_of_atmosphere_mass_content_of_methane_due_to_emission_from_residential_and_commercial_combustion</t>
  </si>
  <si>
    <t>tendency_of_atmosphere_mass_content_of_methane_due_to_emission_from_savanna_and_grassland_fires</t>
  </si>
  <si>
    <t>tendency_of_atmosphere_mass_content_of_methane_due_to_emission_from_waste_treatment_and_disposal</t>
  </si>
  <si>
    <t>tendency_of_atmosphere_mass_content_of_methanol_due_to_emission</t>
  </si>
  <si>
    <t>tendency_of_atmosphere_mass_content_of_methyl_bromide_due_to_emission</t>
  </si>
  <si>
    <t>tendency_of_atmosphere_mass_content_of_methyl_chloride_due_to_emission</t>
  </si>
  <si>
    <t>tendency_of_atmosphere_mass_content_of_molecular_hydrogen_due_to_dry_deposition</t>
  </si>
  <si>
    <t>tendency_of_atmosphere_mass_content_of_molecular_hydrogen_due_to_emission</t>
  </si>
  <si>
    <t>tendency_of_atmosphere_mass_content_of_molecular_hydrogen_due_to_emission_from_forest_fires</t>
  </si>
  <si>
    <t>tendency_of_atmosphere_mass_content_of_molecular_hydrogen_due_to_emission_from_savanna_and_grassland_fires</t>
  </si>
  <si>
    <t>tendency_of_atmosphere_mass_content_of_nitrate_dry_aerosol_due_to_dry_deposition</t>
  </si>
  <si>
    <t>tendency_of_atmosphere_mass_content_of_nitric_acid_due_to_dry_deposition</t>
  </si>
  <si>
    <t>tendency_of_atmosphere_mass_content_of_nitric_acid_due_to_wet_deposition</t>
  </si>
  <si>
    <t>tendency_of_atmosphere_mass_content_of_nitrogen_dioxide_due_to_dry_deposition</t>
  </si>
  <si>
    <t>tendency_of_atmosphere_mass_content_of_nitrogen_dioxide_due_to_emission</t>
  </si>
  <si>
    <t>tendency_of_atmosphere_mass_content_of_nitrogen_dioxide_due_to_emission_from_forest_fires</t>
  </si>
  <si>
    <t>tendency_of_atmosphere_mass_content_of_nitrogen_dioxide_due_to_emission_from_savanna_and_grassland_fires</t>
  </si>
  <si>
    <t>tendency_of_atmosphere_mass_content_of_nitrogen_monoxide_due_to_emission</t>
  </si>
  <si>
    <t>tendency_of_atmosphere_mass_content_of_nitrogen_monoxide_due_to_emission_from_agricultural_production</t>
  </si>
  <si>
    <t>tendency_of_atmosphere_mass_content_of_nitrogen_monoxide_due_to_emission_from_agricultural_waste_burning</t>
  </si>
  <si>
    <t>tendency_of_atmosphere_mass_content_of_nitrogen_monoxide_due_to_emission_from_energy_production_and_distribution</t>
  </si>
  <si>
    <t>tendency_of_atmosphere_mass_content_of_nitrogen_monoxide_due_to_emission_from_forest_fires</t>
  </si>
  <si>
    <t>tendency_of_atmosphere_mass_content_of_nitrogen_monoxide_due_to_emission_from_industrial_processes_and_combustion</t>
  </si>
  <si>
    <t>tendency_of_atmosphere_mass_content_of_nitrogen_monoxide_due_to_emission_from_land_transport</t>
  </si>
  <si>
    <t>tendency_of_atmosphere_mass_content_of_nitrogen_monoxide_due_to_emission_from_maritime_transport</t>
  </si>
  <si>
    <t>tendency_of_atmosphere_mass_content_of_nitrogen_monoxide_due_to_emission_from_residential_and_commercial_combustion</t>
  </si>
  <si>
    <t>tendency_of_atmosphere_mass_content_of_nitrogen_monoxide_due_to_emission_from_savanna_and_grassland_fires</t>
  </si>
  <si>
    <t>tendency_of_atmosphere_mass_content_of_nitrogen_monoxide_due_to_emission_from_waste_treatment_and_disposal</t>
  </si>
  <si>
    <t>tendency_of_atmosphere_mass_content_of_nitrous_acid_due_to_dry_deposition</t>
  </si>
  <si>
    <t>tendency_of_atmosphere_mass_content_of_nitrous_acid_due_to_emission</t>
  </si>
  <si>
    <t>tendency_of_atmosphere_mass_content_of_nitrous_oxide_due_to_dry_deposition</t>
  </si>
  <si>
    <t>tendency_of_atmosphere_mass_content_of_nitrous_oxide_due_to_emission</t>
  </si>
  <si>
    <t>tendency_of_atmosphere_mass_content_of_nmvoc_due_to_emission_from_agricultural_production</t>
  </si>
  <si>
    <t>tendency_of_atmosphere_mass_content_of_nmvoc_due_to_emission_from_agricultural_waste_burning</t>
  </si>
  <si>
    <t>tendency_of_atmosphere_mass_content_of_nmvoc_due_to_emission_from_energy_production_and_distribution</t>
  </si>
  <si>
    <t>tendency_of_atmosphere_mass_content_of_nmvoc_due_to_emission_from_forest_fires</t>
  </si>
  <si>
    <t>tendency_of_atmosphere_mass_content_of_nmvoc_due_to_emission_from_industrial_processes_and_combustion</t>
  </si>
  <si>
    <t>tendency_of_atmosphere_mass_content_of_nmvoc_due_to_emission_from_land_transport</t>
  </si>
  <si>
    <t>tendency_of_atmosphere_mass_content_of_nmvoc_due_to_emission_from_maritime_transport</t>
  </si>
  <si>
    <t>tendency_of_atmosphere_mass_content_of_nmvoc_due_to_emission_from_residential_and_commercial_combustion</t>
  </si>
  <si>
    <t>tendency_of_atmosphere_mass_content_of_nmvoc_due_to_emission_from_savanna_and_grassland_fires</t>
  </si>
  <si>
    <t>tendency_of_atmosphere_mass_content_of_nmvoc_due_to_emission_from_solvent_production_and_use</t>
  </si>
  <si>
    <t>tendency_of_atmosphere_mass_content_of_nmvoc_due_to_emission_from_waste_treatment_and_disposal</t>
  </si>
  <si>
    <t>tendency_of_atmosphere_mass_content_of_nox_expressed_as_nitrogen_due_to_emission</t>
  </si>
  <si>
    <t>tendency_of_atmosphere_mass_content_of_nox_expressed_as_nitrogen_monoxide_due_to_emission_from_agricultural_production</t>
  </si>
  <si>
    <t>tendency_of_atmosphere_mass_content_of_nox_expressed_as_nitrogen_monoxide_due_to_emission_from_agricultural_waste_burning</t>
  </si>
  <si>
    <t>tendency_of_atmosphere_mass_content_of_nox_expressed_as_nitrogen_monoxide_due_to_emission_from_energy_production_and_distribution</t>
  </si>
  <si>
    <t>tendency_of_atmosphere_mass_content_of_nox_expressed_as_nitrogen_monoxide_due_to_emission_from_forest_fires</t>
  </si>
  <si>
    <t>tendency_of_atmosphere_mass_content_of_nox_expressed_as_nitrogen_monoxide_due_to_emission_from_industrial_processes_and_combustion</t>
  </si>
  <si>
    <t>tendency_of_atmosphere_mass_content_of_nox_expressed_as_nitrogen_monoxide_due_to_emission_from_land_transport</t>
  </si>
  <si>
    <t>tendency_of_atmosphere_mass_content_of_nox_expressed_as_nitrogen_monoxide_due_to_emission_from_maritime_transport</t>
  </si>
  <si>
    <t>tendency_of_atmosphere_mass_content_of_nox_expressed_as_nitrogen_monoxide_due_to_emission_from_residential_and_commercial_combustion</t>
  </si>
  <si>
    <t>tendency_of_atmosphere_mass_content_of_nox_expressed_as_nitrogen_monoxide_due_to_emission_from_savanna_and_grassland_fires</t>
  </si>
  <si>
    <t>tendency_of_atmosphere_mass_content_of_nox_expressed_as_nitrogen_monoxide_due_to_emission_from_waste_treatment_and_disposal</t>
  </si>
  <si>
    <t>tendency_of_atmosphere_mass_content_of_organic_acids_due_to_emission_from_agricultural_production</t>
  </si>
  <si>
    <t>organic_acids</t>
  </si>
  <si>
    <t>tendency_of_atmosphere_mass_content_of_organic_acids_due_to_emission_from_agricultural_waste_burning</t>
  </si>
  <si>
    <t>tendency_of_atmosphere_mass_content_of_organic_acids_due_to_emission_from_energy_production_and_distribution</t>
  </si>
  <si>
    <t>tendency_of_atmosphere_mass_content_of_organic_acids_due_to_emission_from_forest_fires</t>
  </si>
  <si>
    <t>tendency_of_atmosphere_mass_content_of_organic_acids_due_to_emission_from_industrial_processes_and_combustion</t>
  </si>
  <si>
    <t>tendency_of_atmosphere_mass_content_of_organic_acids_due_to_emission_from_residential_and_commercial_combustion</t>
  </si>
  <si>
    <t>tendency_of_atmosphere_mass_content_of_organic_acids_due_to_emission_from_savanna_and_grassland_fires</t>
  </si>
  <si>
    <t>tendency_of_atmosphere_mass_content_of_organic_acids_due_to_emission_from_waste_treatment_and_disposal</t>
  </si>
  <si>
    <t>tendency_of_atmosphere_mass_content_of_ozone_due_to_dry_deposition</t>
  </si>
  <si>
    <t>tendency_of_atmosphere_mass_content_of_ozone_due_to_dry_deposition_into_stomata</t>
  </si>
  <si>
    <t>stomata</t>
  </si>
  <si>
    <t>tendency_of_atmosphere_mass_content_of_particulate_organic_matter_dry_aerosol_due_to_dry_deposition</t>
  </si>
  <si>
    <t>tendency_of_atmosphere_mass_content_of_particulate_organic_matter_dry_aerosol_due_to_gravitational_settling</t>
  </si>
  <si>
    <t>tendency_of_atmosphere_mass_content_of_particulate_organic_matter_dry_aerosol_due_to_net_chemical_production_and_emission</t>
  </si>
  <si>
    <t>net_chemical_production+emission</t>
  </si>
  <si>
    <t>tendency_of_atmosphere_mass_content_of_particulate_organic_matter_dry_aerosol_due_to_turbulent_deposition</t>
  </si>
  <si>
    <t>tendency_of_atmosphere_mass_content_of_particulate_organic_matter_dry_aerosol_due_to_wet_deposition</t>
  </si>
  <si>
    <t>tendency_of_atmosphere_mass_content_of_particulate_organic_matter_dry_aerosol_expressed_as_carbon_due_to_emission_from_agricultural_waste_burning</t>
  </si>
  <si>
    <t>tendency_of_atmosphere_mass_content_of_particulate_organic_matter_dry_aerosol_expressed_as_carbon_due_to_emission_from_energy_production_and_distribution</t>
  </si>
  <si>
    <t>tendency_of_atmosphere_mass_content_of_particulate_organic_matter_dry_aerosol_expressed_as_carbon_due_to_emission_from_forest_fires</t>
  </si>
  <si>
    <t>tendency_of_atmosphere_mass_content_of_particulate_organic_matter_dry_aerosol_expressed_as_carbon_due_to_emission_from_industrial_processes_and_combustion</t>
  </si>
  <si>
    <t>tendency_of_atmosphere_mass_content_of_particulate_organic_matter_dry_aerosol_expressed_as_carbon_due_to_emission_from_land_transport</t>
  </si>
  <si>
    <t>tendency_of_atmosphere_mass_content_of_particulate_organic_matter_dry_aerosol_expressed_as_carbon_due_to_emission_from_maritime_transport</t>
  </si>
  <si>
    <t>tendency_of_atmosphere_mass_content_of_particulate_organic_matter_dry_aerosol_expressed_as_carbon_due_to_emission_from_residential_and_commercial_combustion</t>
  </si>
  <si>
    <t>tendency_of_atmosphere_mass_content_of_particulate_organic_matter_dry_aerosol_expressed_as_carbon_due_to_emission_from_savanna_and_grassland_fires</t>
  </si>
  <si>
    <t>tendency_of_atmosphere_mass_content_of_particulate_organic_matter_dry_aerosol_expressed_as_carbon_due_to_emission_from_waste_treatment_and_disposal</t>
  </si>
  <si>
    <t>tendency_of_atmosphere_mass_content_of_pentane_due_to_emission_from_agricultural_production</t>
  </si>
  <si>
    <t>pentane</t>
  </si>
  <si>
    <t>tendency_of_atmosphere_mass_content_of_pentane_due_to_emission_from_agricultural_waste_burning</t>
  </si>
  <si>
    <t>tendency_of_atmosphere_mass_content_of_pentane_due_to_emission_from_forest_fires</t>
  </si>
  <si>
    <t>tendency_of_atmosphere_mass_content_of_pentane_due_to_emission_from_industrial_processes_and_combustion</t>
  </si>
  <si>
    <t>tendency_of_atmosphere_mass_content_of_pentane_due_to_emission_from_land_transport</t>
  </si>
  <si>
    <t>tendency_of_atmosphere_mass_content_of_pentane_due_to_emission_from_maritime_transport</t>
  </si>
  <si>
    <t>tendency_of_atmosphere_mass_content_of_pentane_due_to_emission_from_residential_and_commercial_combustion</t>
  </si>
  <si>
    <t>tendency_of_atmosphere_mass_content_of_pentane_due_to_emission_from_savanna_and_grassland_fires</t>
  </si>
  <si>
    <t>tendency_of_atmosphere_mass_content_of_pentane_due_to_emission_from_waste_treatment_and_disposal</t>
  </si>
  <si>
    <t>tendency_of_atmosphere_mass_content_of_peroxyacetyl_nitrate_due_to_dry_deposition</t>
  </si>
  <si>
    <t>tendency_of_atmosphere_mass_content_of_peroxynitric_acid_due_to_dry_deposition</t>
  </si>
  <si>
    <t>tendency_of_atmosphere_mass_content_of_primary_particulate_organic_matter_dry_aerosol_due_to_dry_deposition</t>
  </si>
  <si>
    <t>tendency_of_atmosphere_mass_content_of_primary_particulate_organic_matter_dry_aerosol_due_to_emission</t>
  </si>
  <si>
    <t>tendency_of_atmosphere_mass_content_of_primary_particulate_organic_matter_dry_aerosol_due_to_wet_deposition</t>
  </si>
  <si>
    <t>tendency_of_atmosphere_mass_content_of_propane_due_to_emission</t>
  </si>
  <si>
    <t>tendency_of_atmosphere_mass_content_of_propane_due_to_emission_from_agricultural_production</t>
  </si>
  <si>
    <t>tendency_of_atmosphere_mass_content_of_propane_due_to_emission_from_agricultural_waste_burning</t>
  </si>
  <si>
    <t>tendency_of_atmosphere_mass_content_of_propane_due_to_emission_from_energy_production_and_distribution</t>
  </si>
  <si>
    <t>tendency_of_atmosphere_mass_content_of_propane_due_to_emission_from_forest_fires</t>
  </si>
  <si>
    <t>tendency_of_atmosphere_mass_content_of_propane_due_to_emission_from_industrial_processes_and_combustion</t>
  </si>
  <si>
    <t>tendency_of_atmosphere_mass_content_of_propane_due_to_emission_from_land_transport</t>
  </si>
  <si>
    <t>tendency_of_atmosphere_mass_content_of_propane_due_to_emission_from_maritime_transport</t>
  </si>
  <si>
    <t>tendency_of_atmosphere_mass_content_of_propane_due_to_emission_from_residential_and_commercial_combustion</t>
  </si>
  <si>
    <t>tendency_of_atmosphere_mass_content_of_propane_due_to_emission_from_savanna_and_grassland_fires</t>
  </si>
  <si>
    <t>tendency_of_atmosphere_mass_content_of_propane_due_to_emission_from_waste_treatment_and_disposal</t>
  </si>
  <si>
    <t>tendency_of_atmosphere_mass_content_of_propene_due_to_emission</t>
  </si>
  <si>
    <t>tendency_of_atmosphere_mass_content_of_propene_due_to_emission_from_agricultural_production</t>
  </si>
  <si>
    <t>tendency_of_atmosphere_mass_content_of_propene_due_to_emission_from_agricultural_waste_burning</t>
  </si>
  <si>
    <t>tendency_of_atmosphere_mass_content_of_propene_due_to_emission_from_energy_production_and_distribution</t>
  </si>
  <si>
    <t>tendency_of_atmosphere_mass_content_of_propene_due_to_emission_from_forest_fires</t>
  </si>
  <si>
    <t>tendency_of_atmosphere_mass_content_of_propene_due_to_emission_from_industrial_processes_and_combustion</t>
  </si>
  <si>
    <t>tendency_of_atmosphere_mass_content_of_propene_due_to_emission_from_land_transport</t>
  </si>
  <si>
    <t>tendency_of_atmosphere_mass_content_of_propene_due_to_emission_from_maritime_transport</t>
  </si>
  <si>
    <t>tendency_of_atmosphere_mass_content_of_propene_due_to_emission_from_residential_and_commercial_combustion</t>
  </si>
  <si>
    <t>tendency_of_atmosphere_mass_content_of_propene_due_to_emission_from_savanna_and_grassland_fires</t>
  </si>
  <si>
    <t>tendency_of_atmosphere_mass_content_of_propene_due_to_emission_from_waste_treatment_and_disposal</t>
  </si>
  <si>
    <t>tendency_of_atmosphere_mass_content_of_radon_due_to_emission</t>
  </si>
  <si>
    <t>tendency_of_atmosphere_mass_content_of_seasalt_dry_aerosol_due_to_dry_deposition</t>
  </si>
  <si>
    <t>tendency_of_atmosphere_mass_content_of_seasalt_dry_aerosol_due_to_emission</t>
  </si>
  <si>
    <t>tendency_of_atmosphere_mass_content_of_seasalt_dry_aerosol_due_to_gravitational_settling</t>
  </si>
  <si>
    <t>tendency_of_atmosphere_mass_content_of_seasalt_dry_aerosol_due_to_turbulent_deposition</t>
  </si>
  <si>
    <t>tendency_of_atmosphere_mass_content_of_seasalt_dry_aerosol_due_to_wet_deposition</t>
  </si>
  <si>
    <t>tendency_of_atmosphere_mass_content_of_secondary_particulate_organic_matter_dry_aerosol_due_to_dry_deposition</t>
  </si>
  <si>
    <t>tendency_of_atmosphere_mass_content_of_secondary_particulate_organic_matter_dry_aerosol_due_to_net_chemical_production</t>
  </si>
  <si>
    <t>net_chemical_production</t>
  </si>
  <si>
    <t>tendency_of_atmosphere_mass_content_of_secondary_particulate_organic_matter_dry_aerosol_due_to_wet_deposition</t>
  </si>
  <si>
    <t>tendency_of_atmosphere_mass_content_of_sulfate_dry_aerosol_due_to_dry_deposition</t>
  </si>
  <si>
    <t>tendency_of_atmosphere_mass_content_of_sulfate_dry_aerosol_due_to_emission</t>
  </si>
  <si>
    <t>tendency_of_atmosphere_mass_content_of_sulfate_dry_aerosol_expressed_as_sulfur_due_to_dry_deposition</t>
  </si>
  <si>
    <t>tendency_of_atmosphere_mass_content_of_sulfate_dry_aerosol_expressed_as_sulfur_due_to_gravitational_settling</t>
  </si>
  <si>
    <t>tendency_of_atmosphere_mass_content_of_sulfate_dry_aerosol_expressed_as_sulfur_due_to_turbulent_deposition</t>
  </si>
  <si>
    <t>tendency_of_atmosphere_mass_content_of_sulfate_dry_aerosol_expressed_as_sulfur_due_to_wet_deposition</t>
  </si>
  <si>
    <t>tendency_of_atmosphere_mass_content_of_sulfur_dioxide_due_to_dry_deposition</t>
  </si>
  <si>
    <t>tendency_of_atmosphere_mass_content_of_sulfur_dioxide_due_to_emission</t>
  </si>
  <si>
    <t>tendency_of_atmosphere_mass_content_of_sulfur_dioxide_due_to_emission_from_agricultural_waste_burning</t>
  </si>
  <si>
    <t>tendency_of_atmosphere_mass_content_of_sulfur_dioxide_due_to_emission_from_energy_production_and_distribution</t>
  </si>
  <si>
    <t>tendency_of_atmosphere_mass_content_of_sulfur_dioxide_due_to_emission_from_forest_fires</t>
  </si>
  <si>
    <t>tendency_of_atmosphere_mass_content_of_sulfur_dioxide_due_to_emission_from_industrial_processes_and_combustion</t>
  </si>
  <si>
    <t>tendency_of_atmosphere_mass_content_of_sulfur_dioxide_due_to_emission_from_land_transport</t>
  </si>
  <si>
    <t>tendency_of_atmosphere_mass_content_of_sulfur_dioxide_due_to_emission_from_maritime_transport</t>
  </si>
  <si>
    <t>tendency_of_atmosphere_mass_content_of_sulfur_dioxide_due_to_emission_from_residential_and_commercial_combustion</t>
  </si>
  <si>
    <t>tendency_of_atmosphere_mass_content_of_sulfur_dioxide_due_to_emission_from_savanna_and_grassland_fires</t>
  </si>
  <si>
    <t>tendency_of_atmosphere_mass_content_of_sulfur_dioxide_due_to_emission_from_waste_treatment_and_disposal</t>
  </si>
  <si>
    <t>tendency_of_atmosphere_mass_content_of_sulfur_dioxide_due_to_wet_deposition</t>
  </si>
  <si>
    <t>tendency_of_atmosphere_mass_content_of_terpenes_due_to_emission_from_forest_fires</t>
  </si>
  <si>
    <t>tendency_of_atmosphere_mass_content_of_terpenes_due_to_emission_from_savanna_and_grassland_fires</t>
  </si>
  <si>
    <t>tendency_of_atmosphere_mass_content_of_toluene_due_to_emission</t>
  </si>
  <si>
    <t>tendency_of_atmosphere_mass_content_of_toluene_due_to_emission_from_agricultural_production</t>
  </si>
  <si>
    <t>tendency_of_atmosphere_mass_content_of_toluene_due_to_emission_from_agricultural_waste_burning</t>
  </si>
  <si>
    <t>tendency_of_atmosphere_mass_content_of_toluene_due_to_emission_from_energy_production_and_distribution</t>
  </si>
  <si>
    <t>tendency_of_atmosphere_mass_content_of_toluene_due_to_emission_from_forest_fires</t>
  </si>
  <si>
    <t>tendency_of_atmosphere_mass_content_of_toluene_due_to_emission_from_industrial_processes_and_combustion</t>
  </si>
  <si>
    <t>tendency_of_atmosphere_mass_content_of_toluene_due_to_emission_from_land_transport</t>
  </si>
  <si>
    <t>tendency_of_atmosphere_mass_content_of_toluene_due_to_emission_from_maritime_transport</t>
  </si>
  <si>
    <t>tendency_of_atmosphere_mass_content_of_toluene_due_to_emission_from_residential_and_commercial_combustion</t>
  </si>
  <si>
    <t>tendency_of_atmosphere_mass_content_of_toluene_due_to_emission_from_savanna_and_grassland_fires</t>
  </si>
  <si>
    <t>tendency_of_atmosphere_mass_content_of_toluene_due_to_emission_from_solvent_production_and_use</t>
  </si>
  <si>
    <t>tendency_of_atmosphere_mass_content_of_toluene_due_to_emission_from_waste_treatment_and_disposal</t>
  </si>
  <si>
    <t>tendency_of_atmosphere_mass_content_of_trimethylbenzene_due_to_emission_from_energy_production_and_distribution</t>
  </si>
  <si>
    <t>trimethylbenzene</t>
  </si>
  <si>
    <t>tendency_of_atmosphere_mass_content_of_water_due_to_advection</t>
  </si>
  <si>
    <t>tendency_of_atmosphere_mass_content_of_water_vapor</t>
  </si>
  <si>
    <t>tendency_of_atmosphere_mass_content_of_water_vapor_due_to_advection</t>
  </si>
  <si>
    <t>tendency_of_atmosphere_mass_content_of_water_vapor_due_to_convection</t>
  </si>
  <si>
    <t>tendency_of_atmosphere_mass_content_of_water_vapor_due_to_deep_convection</t>
  </si>
  <si>
    <t>deep_convection</t>
  </si>
  <si>
    <t>tendency_of_atmosphere_mass_content_of_water_vapor_due_to_shallow_convection</t>
  </si>
  <si>
    <t>shallow_convection</t>
  </si>
  <si>
    <t>tendency_of_atmosphere_mass_content_of_water_vapor_due_to_turbulence</t>
  </si>
  <si>
    <t>tendency_of_atmosphere_mass_content_of_xylene_due_to_emission</t>
  </si>
  <si>
    <t>tendency_of_atmosphere_mass_content_of_xylene_due_to_emission_from_agricultural_production</t>
  </si>
  <si>
    <t>tendency_of_atmosphere_mass_content_of_xylene_due_to_emission_from_agricultural_waste_burning</t>
  </si>
  <si>
    <t>tendency_of_atmosphere_mass_content_of_xylene_due_to_emission_from_energy_production_and_distribution</t>
  </si>
  <si>
    <t>tendency_of_atmosphere_mass_content_of_xylene_due_to_emission_from_forest_fires</t>
  </si>
  <si>
    <t>tendency_of_atmosphere_mass_content_of_xylene_due_to_emission_from_industrial_processes_and_combustion</t>
  </si>
  <si>
    <t>tendency_of_atmosphere_mass_content_of_xylene_due_to_emission_from_land_transport</t>
  </si>
  <si>
    <t>tendency_of_atmosphere_mass_content_of_xylene_due_to_emission_from_maritime_transport</t>
  </si>
  <si>
    <t>tendency_of_atmosphere_mass_content_of_xylene_due_to_emission_from_residential_and_commercial_combustion</t>
  </si>
  <si>
    <t>tendency_of_atmosphere_mass_content_of_xylene_due_to_emission_from_savanna_and_grassland_fires</t>
  </si>
  <si>
    <t>tendency_of_atmosphere_mass_content_of_xylene_due_to_emission_from_solvent_production_and_use</t>
  </si>
  <si>
    <t>tendency_of_atmosphere_mass_content_of_xylene_due_to_emission_from_waste_treatment_and_disposal</t>
  </si>
  <si>
    <t>tendency_of_atmosphere_mass_per_unit_area</t>
  </si>
  <si>
    <t>tendency_of+per_unit_area</t>
  </si>
  <si>
    <t>tendency_of_atmosphere_mass_per_unit_area_due_to_advection</t>
  </si>
  <si>
    <t>tendency_of_atmosphere_moles_of_acetic_acid</t>
  </si>
  <si>
    <t>mol s-1</t>
  </si>
  <si>
    <t>tendency_of_atmosphere_moles_of_aceto_nitrile</t>
  </si>
  <si>
    <t>tendency_of_atmosphere_moles_of_alpha_hexachlorocyclohexane</t>
  </si>
  <si>
    <t>tendency_of_atmosphere_moles_of_alpha_pinene</t>
  </si>
  <si>
    <t>tendency_of_atmosphere_moles_of_ammonia</t>
  </si>
  <si>
    <t>tendency_of_atmosphere_moles_of_anthropogenic_nmvoc_expressed_as_carbon</t>
  </si>
  <si>
    <t>tendency_of_atmosphere_moles_of_atomic_bromine</t>
  </si>
  <si>
    <t>tendency_of_atmosphere_moles_of_atomic_chlorine</t>
  </si>
  <si>
    <t>tendency_of_atmosphere_moles_of_atomic_nitrogen</t>
  </si>
  <si>
    <t>tendency_of_atmosphere_moles_of_benzene</t>
  </si>
  <si>
    <t>tendency_of_atmosphere_moles_of_beta_pinene</t>
  </si>
  <si>
    <t>tendency_of_atmosphere_moles_of_biogenic_nmvoc_expressed_as_carbon</t>
  </si>
  <si>
    <t>tendency_of_atmosphere_moles_of_bromine_chloride</t>
  </si>
  <si>
    <t>tendency_of_atmosphere_moles_of_bromine_monoxide</t>
  </si>
  <si>
    <t>tendency_of_atmosphere_moles_of_bromine_nitrate</t>
  </si>
  <si>
    <t>tendency_of_atmosphere_moles_of_brox_expressed_as_bromine</t>
  </si>
  <si>
    <t>tendency_of_atmosphere_moles_of_butane</t>
  </si>
  <si>
    <t>tendency_of_atmosphere_moles_of_carbon_dioxide</t>
  </si>
  <si>
    <t>tendency_of_atmosphere_moles_of_carbon_monoxide</t>
  </si>
  <si>
    <t>tendency_of_atmosphere_moles_of_carbon_tetrachloride</t>
  </si>
  <si>
    <t>tendency_of_atmosphere_moles_of_cfc11</t>
  </si>
  <si>
    <t>tendency_of_atmosphere_moles_of_cfc113</t>
  </si>
  <si>
    <t>tendency_of_atmosphere_moles_of_cfc113a</t>
  </si>
  <si>
    <t>tendency_of_atmosphere_moles_of_cfc114</t>
  </si>
  <si>
    <t>tendency_of_atmosphere_moles_of_cfc115</t>
  </si>
  <si>
    <t>tendency_of_atmosphere_moles_of_cfc12</t>
  </si>
  <si>
    <t>tendency_of_atmosphere_moles_of_chlorine_dioxide</t>
  </si>
  <si>
    <t>tendency_of_atmosphere_moles_of_chlorine_monoxide</t>
  </si>
  <si>
    <t>tendency_of_atmosphere_moles_of_chlorine_nitrate</t>
  </si>
  <si>
    <t>tendency_of_atmosphere_moles_of_clox_expressed_as_chlorine</t>
  </si>
  <si>
    <t>tendency_of_atmosphere_moles_of_dichlorine_peroxide</t>
  </si>
  <si>
    <t>tendency_of_atmosphere_moles_of_dimethyl_sulfide</t>
  </si>
  <si>
    <t>tendency_of_atmosphere_moles_of_dinitrogen_pentoxide</t>
  </si>
  <si>
    <t>tendency_of_atmosphere_moles_of_ethane</t>
  </si>
  <si>
    <t>tendency_of_atmosphere_moles_of_ethanol</t>
  </si>
  <si>
    <t>tendency_of_atmosphere_moles_of_ethene</t>
  </si>
  <si>
    <t>tendency_of_atmosphere_moles_of_ethyne</t>
  </si>
  <si>
    <t>tendency_of_atmosphere_moles_of_formaldehyde</t>
  </si>
  <si>
    <t>tendency_of_atmosphere_moles_of_formic_acid</t>
  </si>
  <si>
    <t>tendency_of_atmosphere_moles_of_gaseous_divalent_mercury</t>
  </si>
  <si>
    <t>tendency_of_atmosphere_moles_of_gaseous_elemental_mercury</t>
  </si>
  <si>
    <t>tendency_of_atmosphere_moles_of_halon1202</t>
  </si>
  <si>
    <t>tendency_of_atmosphere_moles_of_halon1211</t>
  </si>
  <si>
    <t>tendency_of_atmosphere_moles_of_halon1301</t>
  </si>
  <si>
    <t>tendency_of_atmosphere_moles_of_halon2402</t>
  </si>
  <si>
    <t>tendency_of_atmosphere_moles_of_hcc140a</t>
  </si>
  <si>
    <t>tendency_of_atmosphere_moles_of_hcfc141b</t>
  </si>
  <si>
    <t>tendency_of_atmosphere_moles_of_hcfc142b</t>
  </si>
  <si>
    <t>tendency_of_atmosphere_moles_of_hcfc22</t>
  </si>
  <si>
    <t>tendency_of_atmosphere_moles_of_hexachlorobiphenyl</t>
  </si>
  <si>
    <t>tendency_of_atmosphere_moles_of_hox_expressed_as_hydrogen</t>
  </si>
  <si>
    <t>tendency_of_atmosphere_moles_of_hydrogen_bromide</t>
  </si>
  <si>
    <t>tendency_of_atmosphere_moles_of_hydrogen_chloride</t>
  </si>
  <si>
    <t>tendency_of_atmosphere_moles_of_hydrogen_cyanide</t>
  </si>
  <si>
    <t>tendency_of_atmosphere_moles_of_hydrogen_peroxide</t>
  </si>
  <si>
    <t>tendency_of_atmosphere_moles_of_hydroperoxyl_radical</t>
  </si>
  <si>
    <t>tendency_of_atmosphere_moles_of_hydroxyl_radical</t>
  </si>
  <si>
    <t>tendency_of_atmosphere_moles_of_hypobromous_acid</t>
  </si>
  <si>
    <t>tendency_of_atmosphere_moles_of_hypochlorous_acid</t>
  </si>
  <si>
    <t>tendency_of_atmosphere_moles_of_inorganic_bromine</t>
  </si>
  <si>
    <t>tendency_of_atmosphere_moles_of_inorganic_chlorine</t>
  </si>
  <si>
    <t>tendency_of_atmosphere_moles_of_isoprene</t>
  </si>
  <si>
    <t>tendency_of_atmosphere_moles_of_limonene</t>
  </si>
  <si>
    <t>tendency_of_atmosphere_moles_of_methane</t>
  </si>
  <si>
    <t>tendency_of_atmosphere_moles_of_methanol</t>
  </si>
  <si>
    <t>tendency_of_atmosphere_moles_of_methyl_bromide</t>
  </si>
  <si>
    <t>tendency_of_atmosphere_moles_of_methyl_chloride</t>
  </si>
  <si>
    <t>tendency_of_atmosphere_moles_of_methyl_hydroperoxide</t>
  </si>
  <si>
    <t>tendency_of_atmosphere_moles_of_methyl_peroxy_radical</t>
  </si>
  <si>
    <t>tendency_of_atmosphere_moles_of_molecular_hydrogen</t>
  </si>
  <si>
    <t>tendency_of_atmosphere_moles_of_nitrate_radical</t>
  </si>
  <si>
    <t>tendency_of_atmosphere_moles_of_nitric_acid</t>
  </si>
  <si>
    <t>tendency_of_atmosphere_moles_of_nitric_acid_trihydrate_ambient_aerosol</t>
  </si>
  <si>
    <t>tendency_of_atmosphere_moles_of_nitrogen_dioxide</t>
  </si>
  <si>
    <t>tendency_of_atmosphere_moles_of_nitrogen_monoxide</t>
  </si>
  <si>
    <t>tendency_of_atmosphere_moles_of_nitrous_acid</t>
  </si>
  <si>
    <t>tendency_of_atmosphere_moles_of_nitrous_oxide</t>
  </si>
  <si>
    <t>tendency_of_atmosphere_moles_of_nmvoc_expressed_as_carbon</t>
  </si>
  <si>
    <t>tendency_of_atmosphere_moles_of_nox_expressed_as_nitrogen</t>
  </si>
  <si>
    <t>tendency_of_atmosphere_moles_of_noy_expressed_as_nitrogen</t>
  </si>
  <si>
    <t>tendency_of_atmosphere_moles_of_ozone</t>
  </si>
  <si>
    <t>tendency_of_atmosphere_moles_of_peroxyacetyl_nitrate</t>
  </si>
  <si>
    <t>tendency_of_atmosphere_moles_of_peroxynitric_acid</t>
  </si>
  <si>
    <t>tendency_of_atmosphere_moles_of_propane</t>
  </si>
  <si>
    <t>tendency_of_atmosphere_moles_of_propene</t>
  </si>
  <si>
    <t>tendency_of_atmosphere_moles_of_radon</t>
  </si>
  <si>
    <t>tendency_of_atmosphere_moles_of_sulfate_dry_aerosol</t>
  </si>
  <si>
    <t>tendency_of_atmosphere_moles_of_sulfur_dioxide</t>
  </si>
  <si>
    <t>tendency_of_atmosphere_moles_of_toluene</t>
  </si>
  <si>
    <t>tendency_of_atmosphere_moles_of_water_vapor</t>
  </si>
  <si>
    <t>tendency_of_atmosphere_moles_of_xylene</t>
  </si>
  <si>
    <t>tendency_of_atmosphere_number_content_of_aerosol_particles_due_to_dry_deposition</t>
  </si>
  <si>
    <t>m-2 s-2</t>
  </si>
  <si>
    <t>tendency_of_atmosphere_number_content_of_aerosol_particles_due_to_gravitational_settling</t>
  </si>
  <si>
    <t>m-2 s-1</t>
  </si>
  <si>
    <t>tendency_of_atmosphere_number_content_of_aerosol_particles_due_to_turbulent_depostion</t>
  </si>
  <si>
    <t>turbulent_diffusion</t>
  </si>
  <si>
    <t>tendency_of_atmosphere_number_content_of_aerosol_particles_due_to_wet_deposition</t>
  </si>
  <si>
    <t>tendency_of_atmosphere_potential_energy_content_due_to_advection</t>
  </si>
  <si>
    <t>tendency_of_bedrock_altitude</t>
  </si>
  <si>
    <t>tendency_of_dry_energy_content_of_atmosphere_layer</t>
  </si>
  <si>
    <t>tendency_of_dry_static_energy_content_of_atmosphere_layer</t>
  </si>
  <si>
    <t>tendency_of_eastward_wind</t>
  </si>
  <si>
    <t>tendency_of_eastward_wind_due_to_advection</t>
  </si>
  <si>
    <t>tendency_of_eastward_wind_due_to_convection</t>
  </si>
  <si>
    <t>tendency_of_eastward_wind_due_to_diffusion</t>
  </si>
  <si>
    <t>tendency_of_eastward_wind_due_to_eliassen_palm_flux_divergence</t>
  </si>
  <si>
    <t>eliassen_palm_flux_divergence</t>
  </si>
  <si>
    <t>tendency_of_eastward_wind_due_to_gravity_wave_drag</t>
  </si>
  <si>
    <t>tendency_of_eastward_wind_due_to_nonorographic_gravity_wave_drag</t>
  </si>
  <si>
    <t>nonorographic_gravity_wave_drag</t>
  </si>
  <si>
    <t>tendency_of_eastward_wind_due_to_numerical_artefacts</t>
  </si>
  <si>
    <t>numerical_artefacts</t>
  </si>
  <si>
    <t>tendency_of_eastward_wind_due_to_orographic_gravity_wave_drag</t>
  </si>
  <si>
    <t>orographic_gravity_wave_drag</t>
  </si>
  <si>
    <t>tendency_of_enthalpy_content_of_atmosphere_layer_due_to_advection</t>
  </si>
  <si>
    <t>tendency_of_global_average_sea_level_change</t>
  </si>
  <si>
    <t>m year-1</t>
  </si>
  <si>
    <t>tendency_of+change_in</t>
  </si>
  <si>
    <t>tendency_of_kinetic_energy_content_of_atmosphere_layer_due_to_advection</t>
  </si>
  <si>
    <t>tendency_of_land_ice_thickness</t>
  </si>
  <si>
    <t>tendency_of_mass_concentration_of_black_carbon_dry_aerosol_in_air_due_to_emission_from_aviation</t>
  </si>
  <si>
    <t>aviation</t>
  </si>
  <si>
    <t>tendency_of_mass_concentration_of_nitrogen_dioxide_in_air_due_to_emission_from_aviation</t>
  </si>
  <si>
    <t>tendency_of_mass_concentration_of_nitrogen_monoxide_in_air_due_to_emission_from_aviation</t>
  </si>
  <si>
    <t>tendency_of_mass_concentration_of_nox_expressed_as_nitrogen_monoxide_in_air_due_to_emission_from_aviation</t>
  </si>
  <si>
    <t>tendency_of_mass_content_of_water_vapor_in_atmosphere_layer</t>
  </si>
  <si>
    <t>tendency_of_mass_content_of_water_vapor_in_atmosphere_layer_due_to_convection</t>
  </si>
  <si>
    <t>tendency_of_mass_content_of_water_vapor_in_atmosphere_layer_due_to_deep_convection</t>
  </si>
  <si>
    <t>tendency_of_mass_content_of_water_vapor_in_atmosphere_layer_due_to_shallow_convection</t>
  </si>
  <si>
    <t>tendency_of_mass_content_of_water_vapor_in_atmosphere_layer_due_to_turbulence</t>
  </si>
  <si>
    <t>tendency_of_mass_fraction_of_cloud_condensed_water_in_air</t>
  </si>
  <si>
    <t>tendency_of_mass_fraction_of_cloud_condensed_water_in_air_due_to_advection</t>
  </si>
  <si>
    <t>tendency_of_mass_fraction_of_cloud_ice_in_air</t>
  </si>
  <si>
    <t>tendency_of_mass_fraction_of_cloud_ice_in_air_due_to_advection</t>
  </si>
  <si>
    <t>tendency_of_mass_fraction_of_cloud_ice_in_air_due_to_diffusion</t>
  </si>
  <si>
    <t>tendency_of_mass_fraction_of_cloud_liquid_water_in_air</t>
  </si>
  <si>
    <t>tendency_of_mass_fraction_of_cloud_liquid_water_in_air_due_to_advection</t>
  </si>
  <si>
    <t>tendency_of_mass_fraction_of_cloud_liquid_water_in_air_due_to_diffusion</t>
  </si>
  <si>
    <t>tendency_of_mass_fraction_of_stratiform_cloud_condensed_water_in_air</t>
  </si>
  <si>
    <t>stratiform+condensed</t>
  </si>
  <si>
    <t>tendency_of_mass_fraction_of_stratiform_cloud_condensed_water_in_air_due_to_advection</t>
  </si>
  <si>
    <t>tendency_of_mass_fraction_of_stratiform_cloud_condensed_water_in_air_due_to_autoconversion_to_rain</t>
  </si>
  <si>
    <t>autoconversion</t>
  </si>
  <si>
    <t>tendency_of_mass_fraction_of_stratiform_cloud_condensed_water_in_air_due_to_autoconversion_to_snow</t>
  </si>
  <si>
    <t>tendency_of_mass_fraction_of_stratiform_cloud_condensed_water_in_air_due_to_boundary_layer_mixing</t>
  </si>
  <si>
    <t>boundary_layer_mixing</t>
  </si>
  <si>
    <t>tendency_of_mass_fraction_of_stratiform_cloud_condensed_water_in_air_due_to_cloud_microphysics</t>
  </si>
  <si>
    <t>cloud_microphysics</t>
  </si>
  <si>
    <t>tendency_of_mass_fraction_of_stratiform_cloud_condensed_water_in_air_due_to_condensation_and_evaporation</t>
  </si>
  <si>
    <t>condensation+evaporation</t>
  </si>
  <si>
    <t>tendency_of_mass_fraction_of_stratiform_cloud_condensed_water_in_air_due_to_icefall</t>
  </si>
  <si>
    <t>icefall</t>
  </si>
  <si>
    <t>tendency_of_mass_fraction_of_stratiform_cloud_ice_in_air</t>
  </si>
  <si>
    <t>tendency_of_mass_fraction_of_stratiform_cloud_ice_in_air_due_to_accretion_to_snow</t>
  </si>
  <si>
    <t>accretion</t>
  </si>
  <si>
    <t>tendency_of_mass_fraction_of_stratiform_cloud_ice_in_air_due_to_advection</t>
  </si>
  <si>
    <t>tendency_of_mass_fraction_of_stratiform_cloud_ice_in_air_due_to_aggregation</t>
  </si>
  <si>
    <t>aggregation</t>
  </si>
  <si>
    <t>tendency_of_mass_fraction_of_stratiform_cloud_ice_in_air_due_to_bergeron_findeisen_process_from_cloud_liquid</t>
  </si>
  <si>
    <t>cloud_liquid</t>
  </si>
  <si>
    <t>bergeron_findeisen_process</t>
  </si>
  <si>
    <t>tendency_of_mass_fraction_of_stratiform_cloud_ice_in_air_due_to_boundary_layer_mixing</t>
  </si>
  <si>
    <t>tendency_of_mass_fraction_of_stratiform_cloud_ice_in_air_due_to_cloud_microphysics</t>
  </si>
  <si>
    <t>tendency_of_mass_fraction_of_stratiform_cloud_ice_in_air_due_to_convective_detrainment</t>
  </si>
  <si>
    <t>convective_detrainment</t>
  </si>
  <si>
    <t>tendency_of_mass_fraction_of_stratiform_cloud_ice_in_air_due_to_deposition_and_sublimation</t>
  </si>
  <si>
    <t>deposition+sublimiation</t>
  </si>
  <si>
    <t>tendency_of_mass_fraction_of_stratiform_cloud_ice_in_air_due_to_evaporation_of_melting_ice</t>
  </si>
  <si>
    <t>evaporation_of_melting_ice</t>
  </si>
  <si>
    <t>tendency_of_mass_fraction_of_stratiform_cloud_ice_in_air_due_to_heterogeneous_nucleation_from_cloud_liquid_water</t>
  </si>
  <si>
    <t>cloud_liquid_water</t>
  </si>
  <si>
    <t>heterogeneous_nucleation</t>
  </si>
  <si>
    <t>tendency_of_mass_fraction_of_stratiform_cloud_ice_in_air_due_to_heterogeneous_nucleation_from_water_vapor</t>
  </si>
  <si>
    <t>tendency_of_mass_fraction_of_stratiform_cloud_ice_in_air_due_to_homogeneous_nucleation</t>
  </si>
  <si>
    <t>homogeneous_nucleation</t>
  </si>
  <si>
    <t>tendency_of_mass_fraction_of_stratiform_cloud_ice_in_air_due_to_icefall</t>
  </si>
  <si>
    <t>tendency_of_mass_fraction_of_stratiform_cloud_ice_in_air_due_to_melting_to_cloud_liquid_water</t>
  </si>
  <si>
    <t>melting</t>
  </si>
  <si>
    <t>tendency_of_mass_fraction_of_stratiform_cloud_ice_in_air_due_to_melting_to_rain</t>
  </si>
  <si>
    <t>tendency_of_mass_fraction_of_stratiform_cloud_ice_in_air_due_to_riming_from_cloud_liquid_water</t>
  </si>
  <si>
    <t>riming</t>
  </si>
  <si>
    <t>tendency_of_mass_fraction_of_stratiform_cloud_ice_in_air_due_to_riming_from_rain</t>
  </si>
  <si>
    <t>tendency_of_mass_fraction_of_stratiform_cloud_liquid_water_in_air</t>
  </si>
  <si>
    <t>tendency_of_mass_fraction_of_stratiform_cloud_liquid_water_in_air_due_to_accretion_to_rain</t>
  </si>
  <si>
    <t>tendency_of_mass_fraction_of_stratiform_cloud_liquid_water_in_air_due_to_accretion_to_snow</t>
  </si>
  <si>
    <t>tendency_of_mass_fraction_of_stratiform_cloud_liquid_water_in_air_due_to_advection</t>
  </si>
  <si>
    <t>tendency_of_mass_fraction_of_stratiform_cloud_liquid_water_in_air_due_to_autoconversion</t>
  </si>
  <si>
    <t>tendency_of_mass_fraction_of_stratiform_cloud_liquid_water_in_air_due_to_bergeron_findeisen_process_to_cloud_ice</t>
  </si>
  <si>
    <t>tendency_of_mass_fraction_of_stratiform_cloud_liquid_water_in_air_due_to_boundary_layer_mixing</t>
  </si>
  <si>
    <t>tendency_of_mass_fraction_of_stratiform_cloud_liquid_water_in_air_due_to_cloud_microphysics</t>
  </si>
  <si>
    <t>tendency_of_mass_fraction_of_stratiform_cloud_liquid_water_in_air_due_to_condensation_and_evaporation</t>
  </si>
  <si>
    <t>tendency_of_mass_fraction_of_stratiform_cloud_liquid_water_in_air_due_to_condensation_and_evaporation_from_boundary_layer_mixing</t>
  </si>
  <si>
    <t>tendency_of_mass_fraction_of_stratiform_cloud_liquid_water_in_air_due_to_condensation_and_evaporation_from_convection</t>
  </si>
  <si>
    <t>tendency_of_mass_fraction_of_stratiform_cloud_liquid_water_in_air_due_to_condensation_and_evaporation_from_longwave_heating</t>
  </si>
  <si>
    <t>tendency_of_mass_fraction_of_stratiform_cloud_liquid_water_in_air_due_to_condensation_and_evaporation_from_pressure_change</t>
  </si>
  <si>
    <t>pressure_change</t>
  </si>
  <si>
    <t>tendency_of_mass_fraction_of_stratiform_cloud_liquid_water_in_air_due_to_condensation_and_evaporation_from_shortwave_heating</t>
  </si>
  <si>
    <t>tendency_of_mass_fraction_of_stratiform_cloud_liquid_water_in_air_due_to_condensation_and_evaporation_from_turbulence</t>
  </si>
  <si>
    <t>tendency_of_mass_fraction_of_stratiform_cloud_liquid_water_in_air_due_to_convective_detrainment</t>
  </si>
  <si>
    <t>tendency_of_mass_fraction_of_stratiform_cloud_liquid_water_in_air_due_to_heterogeneous_nucleation</t>
  </si>
  <si>
    <t>tendency_of_mass_fraction_of_stratiform_cloud_liquid_water_in_air_due_to_homogeneous_nucleation</t>
  </si>
  <si>
    <t>tendency_of_mass_fraction_of_stratiform_cloud_liquid_water_in_air_due_to_melting_from_cloud_ice</t>
  </si>
  <si>
    <t>tendency_of_mass_fraction_of_stratiform_cloud_liquid_water_in_air_due_to_riming</t>
  </si>
  <si>
    <t>tendency_of_middle_atmosphere_moles_of_carbon_monoxide</t>
  </si>
  <si>
    <t>middle_atmosphere</t>
  </si>
  <si>
    <t>tendency_of_middle_atmosphere_moles_of_hcc140a</t>
  </si>
  <si>
    <t>tendency_of_middle_atmosphere_moles_of_methane</t>
  </si>
  <si>
    <t>tendency_of_middle_atmosphere_moles_of_methyl_bromide</t>
  </si>
  <si>
    <t>tendency_of_middle_atmosphere_moles_of_methyl_chloride</t>
  </si>
  <si>
    <t>tendency_of_middle_atmosphere_moles_of_molecular_hydrogen</t>
  </si>
  <si>
    <t>tendency_of_mole_concentration_of_aragonite_expressed_as_carbon_in_sea_water_due_to_biological_production</t>
  </si>
  <si>
    <t>mol m-3 s-1</t>
  </si>
  <si>
    <t>tendency_of+concentration_of</t>
  </si>
  <si>
    <t>biological_production</t>
  </si>
  <si>
    <t>tendency_of_mole_concentration_of_aragonite_expressed_as_carbon_in_sea_water_due_to_dissolution</t>
  </si>
  <si>
    <t>dissolution</t>
  </si>
  <si>
    <t>tendency_of_mole_concentration_of_calcite_expressed_as_carbon_in_sea_water_due_to_biological_production</t>
  </si>
  <si>
    <t>tendency_of_mole_concentration_of_calcite_expressed_as_carbon_in_sea_water_due_to_dissolution</t>
  </si>
  <si>
    <t>tendency_of_mole_concentration_of_dissolved_inorganic_carbon_in_sea_water_due_to_biological_processes</t>
  </si>
  <si>
    <t>tendency_of_mole_concentration_of_dissolved_inorganic_iron_in_sea_water_due_to_biological_processes</t>
  </si>
  <si>
    <t>tendency_of_mole_concentration_of_dissolved_inorganic_nitrogen_in_sea_water_due_to_biological_processes</t>
  </si>
  <si>
    <t>tendency_of_mole_concentration_of_dissolved_inorganic_phosphorus_in_sea_water_due_to_biological_processes</t>
  </si>
  <si>
    <t>tendency_of_mole_concentration_of_dissolved_inorganic_silicon_in_sea_water_due_to_biological_processes</t>
  </si>
  <si>
    <t>tendency_of_mole_concentration_of_dissolved_iron_in_sea_water_due_to_dissolution_from_inorganic_particles</t>
  </si>
  <si>
    <t>inorganic_particles</t>
  </si>
  <si>
    <t>tendency_of_mole_concentration_of_dissolved_iron_in_sea_water_due_to_grazing_of_phytoplankton</t>
  </si>
  <si>
    <t>tendency_of_mole_concentration_of_dissolved_iron_in_sea_water_due_to_scavenging_by_inorganic_particles</t>
  </si>
  <si>
    <t>scavenging</t>
  </si>
  <si>
    <t>inorganic_processes</t>
  </si>
  <si>
    <t>tendency_of_mole_concentration_of_iron_in_sea_water_due_to_biological_production</t>
  </si>
  <si>
    <t>tendency_of_mole_concentration_of_particulate_organic_matter_expressed_as_carbon_in_sea_water_due_to_net_primary_production</t>
  </si>
  <si>
    <t>net_primary_production</t>
  </si>
  <si>
    <t>tendency_of_mole_concentration_of_particulate_organic_matter_expressed_as_carbon_in_sea_water_due_to_net_primary_production_by_calcareous_phytoplankton</t>
  </si>
  <si>
    <t>tendency_of_mole_concentration_of_particulate_organic_matter_expressed_as_carbon_in_sea_water_due_to_net_primary_production_by_diatoms</t>
  </si>
  <si>
    <t>tendency_of_mole_concentration_of_particulate_organic_matter_expressed_as_carbon_in_sea_water_due_to_net_primary_production_by_diazotrophs</t>
  </si>
  <si>
    <t>tendency_of_mole_concentration_of_particulate_organic_matter_expressed_as_carbon_in_sea_water_due_to_net_primary_production_by_miscellaneous_phytoplankton</t>
  </si>
  <si>
    <t>tendency_of_mole_concentration_of_particulate_organic_matter_expressed_as_carbon_in_sea_water_due_to_net_primary_production_by_picophytoplankton</t>
  </si>
  <si>
    <t>tendency_of_mole_concentration_of_particulate_organic_matter_expressed_as_carbon_in_sea_water_due_to_nitrate_utilization</t>
  </si>
  <si>
    <t>tendency_of_mole_concentration_of_silicon_in_sea_water_due_to_biological_production</t>
  </si>
  <si>
    <t>tendency_of+concentration</t>
  </si>
  <si>
    <t>tendency_of_northward_wind</t>
  </si>
  <si>
    <t>tendency_of_northward_wind_due_to_advection</t>
  </si>
  <si>
    <t>tendency_of_northward_wind_due_to_convection</t>
  </si>
  <si>
    <t>tendency_of_northward_wind_due_to_diffusion</t>
  </si>
  <si>
    <t>tendency_of_northward_wind_due_to_gravity_wave_drag</t>
  </si>
  <si>
    <t>tendency_of_ocean_barotropic_streamfunction</t>
  </si>
  <si>
    <t>tendency_of_ocean_eddy_kinetic_energy_content_due_to_bolus_transport</t>
  </si>
  <si>
    <t>bolus_transport</t>
  </si>
  <si>
    <t>tendency_of_ocean_mole_content_of_aragonite_expressed_as_carbon_due_to_biological_production</t>
  </si>
  <si>
    <t>tendency_of_ocean_mole_content_of_calcite_expressed_as_carbon_due_to_biological_production</t>
  </si>
  <si>
    <t>tendency_of_ocean_mole_content_of_carbon_due_to_runoff_and_sediment_dissolution</t>
  </si>
  <si>
    <t>runoff+sediment_dissolution</t>
  </si>
  <si>
    <t>tendency_of_ocean_mole_content_of_carbon_due_to_sedimentation</t>
  </si>
  <si>
    <t>sedimentation</t>
  </si>
  <si>
    <t>tendency_of_ocean_mole_content_of_dissolved_inorganic_carbon</t>
  </si>
  <si>
    <t>tendency_of_ocean_mole_content_of_dissolved_inorganic_carbon_due_to_biological_processes</t>
  </si>
  <si>
    <t>tendency_of_ocean_mole_content_of_dissolved_inorganic_iron</t>
  </si>
  <si>
    <t>tendency_of_ocean_mole_content_of_dissolved_inorganic_iron_due_to_biological_processes</t>
  </si>
  <si>
    <t>tendency_of_ocean_mole_content_of_dissolved_inorganic_nitrogen</t>
  </si>
  <si>
    <t>tendency_of_ocean_mole_content_of_dissolved_inorganic_nitrogen_due_to_biological_processes</t>
  </si>
  <si>
    <t>tendency_of_ocean_mole_content_of_dissolved_inorganic_phosphorus</t>
  </si>
  <si>
    <t>tendency_of_ocean_mole_content_of_dissolved_inorganic_phosphorus_due_to_biological_processes</t>
  </si>
  <si>
    <t>tendency_of_ocean_mole_content_of_dissolved_inorganic_silicon</t>
  </si>
  <si>
    <t>tendency_of_ocean_mole_content_of_dissolved_inorganic_silicon_due_to_biological_processes</t>
  </si>
  <si>
    <t>tendency_of_ocean_mole_content_of_elemental_nitrogen_due_to_denitrification_and_sedimentation</t>
  </si>
  <si>
    <t>elemental</t>
  </si>
  <si>
    <t>denitrification</t>
  </si>
  <si>
    <t>tendency_of_ocean_mole_content_of_elemental_nitrogen_due_to_deposition_and_fixation_and_runoff</t>
  </si>
  <si>
    <t>deposition+fixation+runoff</t>
  </si>
  <si>
    <t>tendency_of_ocean_mole_content_of_elemental_nitrogen_due_to_fixation</t>
  </si>
  <si>
    <t>fixation</t>
  </si>
  <si>
    <t>tendency_of_ocean_mole_content_of_iron_due_to_biological_production</t>
  </si>
  <si>
    <t>tendency_of_ocean_mole_content_of_iron_due_to_deposition_and_runoff_and_sediment_dissolution</t>
  </si>
  <si>
    <t>deposition+runoff+sediment_dissolution</t>
  </si>
  <si>
    <t>tendency_of_ocean_mole_content_of_iron_due_to_sedimentation</t>
  </si>
  <si>
    <t>tendency_of_ocean_mole_content_of_silicon_due_to_biological_production</t>
  </si>
  <si>
    <t>tendency_of_ocean_potential_energy_content</t>
  </si>
  <si>
    <t>tendency_of_ocean_potential_energy_content_due_to_background</t>
  </si>
  <si>
    <t>tendency_of_ocean_potential_energy_content_due_to_tides</t>
  </si>
  <si>
    <t>tendency_of_potential_energy_content_of_atmosphere_layer_due_to_advection</t>
  </si>
  <si>
    <t>tendency_of_potential_energy_content_of_ocean_layer_due_to_convection</t>
  </si>
  <si>
    <t>tendency_of_potential_energy_content_of_ocean_layer_due_to_diffusion</t>
  </si>
  <si>
    <t>tendency_of_sea_ice_amount_due_to_basal_melting</t>
  </si>
  <si>
    <t>basal_melting</t>
  </si>
  <si>
    <t>tendency_of_sea_ice_amount_due_to_congelation_ice_accumulation</t>
  </si>
  <si>
    <t>congelation_ice_accumulation</t>
  </si>
  <si>
    <t>tendency_of_sea_ice_amount_due_to_frazil_ice_accumulation_in_leads</t>
  </si>
  <si>
    <t>leads</t>
  </si>
  <si>
    <t>frazil_ice_accumulation</t>
  </si>
  <si>
    <t>tendency_of_sea_ice_amount_due_to_lateral_growth_of_ice_floes</t>
  </si>
  <si>
    <t>lateral_growth_of_ice_floes</t>
  </si>
  <si>
    <t>tendency_of_sea_ice_amount_due_to_snow_conversion</t>
  </si>
  <si>
    <t>snow_conversion</t>
  </si>
  <si>
    <t>tendency_of_sea_ice_amount_due_to_surface_melting</t>
  </si>
  <si>
    <t>surface_melting</t>
  </si>
  <si>
    <t>tendency_of_sea_ice_area_fraction_due_to_dynamics</t>
  </si>
  <si>
    <t>dynamics</t>
  </si>
  <si>
    <t>tendency_of_sea_ice_area_fraction_due_to_ridging</t>
  </si>
  <si>
    <t>ridging</t>
  </si>
  <si>
    <t>tendency_of_sea_ice_area_fraction_due_to_thermodynamics</t>
  </si>
  <si>
    <t>thermodynamics</t>
  </si>
  <si>
    <t>tendency_of_sea_ice_thickness_due_to_dynamics</t>
  </si>
  <si>
    <t>tendency_of_sea_ice_thickness_due_to_thermodynamics</t>
  </si>
  <si>
    <t>tendency_of_sea_surface_height_above_sea_level</t>
  </si>
  <si>
    <t>tendency_of_sea_water_alkalinity_expressed_as_mole_equivalent_due_to_biological_processes</t>
  </si>
  <si>
    <t>tendency_of_sea_water_salinity</t>
  </si>
  <si>
    <t>1e-3 s-1</t>
  </si>
  <si>
    <t>tendency_of_sea_water_salinity_due_to_advection</t>
  </si>
  <si>
    <t>tendency_of_sea_water_salinity_due_to_bolus_advection</t>
  </si>
  <si>
    <t>tendency_of_sea_water_salinity_due_to_horizontal_mixing</t>
  </si>
  <si>
    <t>horizontal_mixing</t>
  </si>
  <si>
    <t>tendency_of_sea_water_salinity_due_to_sea_ice_thermodynamics</t>
  </si>
  <si>
    <t>tendency_of_sea_water_salinity_due_to_vertical_mixing</t>
  </si>
  <si>
    <t>vertical_mixing</t>
  </si>
  <si>
    <t>tendency_of_sea_water_temperature</t>
  </si>
  <si>
    <t>tendency_of_sea_water_temperature_due_to_advection</t>
  </si>
  <si>
    <t>tendency_of_sea_water_temperature_due_to_bolus_advection</t>
  </si>
  <si>
    <t>tendency_of_sea_water_temperature_due_to_horizontal_mixing</t>
  </si>
  <si>
    <t>tendency_of_sea_water_temperature_due_to_vertical_mixing</t>
  </si>
  <si>
    <t>tendency_of_specific_humidity</t>
  </si>
  <si>
    <t>tendency_of_specific_humidity_due_to_advection</t>
  </si>
  <si>
    <t>tendency_of_specific_humidity_due_to_convection</t>
  </si>
  <si>
    <t>tendency_of_specific_humidity_due_to_diffusion</t>
  </si>
  <si>
    <t>tendency_of_specific_humidity_due_to_model_physics</t>
  </si>
  <si>
    <t>tendency_of_specific_humidity_due_to_stratiform_cloud_and_precipitation_and_boundary_layer_mixing</t>
  </si>
  <si>
    <t>tendency_of_specific_humidity_due_to_stratiform_precipitation</t>
  </si>
  <si>
    <t>tendency_of_surface_air_pressure</t>
  </si>
  <si>
    <t>tendency_of_surface_snow_amount</t>
  </si>
  <si>
    <t>tendency_of_troposphere_moles_of_carbon_monoxide</t>
  </si>
  <si>
    <t>troposphere</t>
  </si>
  <si>
    <t>tendency_of_troposphere_moles_of_hcc140a</t>
  </si>
  <si>
    <t>tendency_of_troposphere_moles_of_hcfc22</t>
  </si>
  <si>
    <t>tendency_of_troposphere_moles_of_methane</t>
  </si>
  <si>
    <t>tendency_of_troposphere_moles_of_methyl_bromide</t>
  </si>
  <si>
    <t>tendency_of_troposphere_moles_of_methyl_chloride</t>
  </si>
  <si>
    <t>tendency_of_troposphere_moles_of_molecular_hydrogen</t>
  </si>
  <si>
    <t>tendency_of_upward_air_velocity</t>
  </si>
  <si>
    <t>tendency_of_upward_air_velocity_due_to_advection</t>
  </si>
  <si>
    <t>tendency_of_wind_speed_due_to_convection</t>
  </si>
  <si>
    <t>tendency_of_wind_speed_due_to_gravity_wave_drag</t>
  </si>
  <si>
    <t>thermal_energy_content_of_surface_snow</t>
  </si>
  <si>
    <t>thermodynamic_phase_of_cloud_water_particles_at_cloud_top</t>
  </si>
  <si>
    <t>thermodynamic_phase</t>
  </si>
  <si>
    <t>thickness_of_convective_rainfall_amount</t>
  </si>
  <si>
    <t>thickness_of_convective_snowfall_amount</t>
  </si>
  <si>
    <t>thickness_of_liquid_water_cloud</t>
  </si>
  <si>
    <t>thickness_of_rainfall_amount</t>
  </si>
  <si>
    <t>thickness_of_snowfall_amount</t>
  </si>
  <si>
    <t>thickness_of_stratiform_rainfall_amount</t>
  </si>
  <si>
    <t>thickness_of_stratiform_snowfall_amount</t>
  </si>
  <si>
    <t>thunderstorm_probability</t>
  </si>
  <si>
    <t>probability</t>
  </si>
  <si>
    <t>thunderstorm</t>
  </si>
  <si>
    <t>time_sample_difference_due_to_collocation</t>
  </si>
  <si>
    <t>time_sample_difference_due_to_collocation is the difference in time between two events that are collocated. Two events are deemed to be collocated based on some set of spatial, temporal, and viewing geometry criteria.</t>
  </si>
  <si>
    <t>difference</t>
  </si>
  <si>
    <t>time_sample</t>
  </si>
  <si>
    <t>collocation</t>
  </si>
  <si>
    <t>toa_adjusted_longwave_forcing</t>
  </si>
  <si>
    <t>(energy)forcing</t>
  </si>
  <si>
    <t>adjusted</t>
  </si>
  <si>
    <t>toa_adjusted_radiative_forcing</t>
  </si>
  <si>
    <t>radiative_forcing</t>
  </si>
  <si>
    <t>toa_adjusted_shortwave_forcing</t>
  </si>
  <si>
    <t>toa_bidirectional_reflectance</t>
  </si>
  <si>
    <t>course</t>
  </si>
  <si>
    <t>toa_brightness_temperature</t>
  </si>
  <si>
    <t>toa_brightness_temperature_assuming_clear_sky</t>
  </si>
  <si>
    <t>clear_sly</t>
  </si>
  <si>
    <t>toa_brightness_temperature_bias_at_standard_scene_due_to_intercalibration</t>
  </si>
  <si>
    <t>&lt;description&gt;toa_brightness_temperature_bias_at_standard_scene_due_to_intercalibration is the difference between top-of-atmosphere (TOA) brightness temperature</t>
  </si>
  <si>
    <t>standard_scene</t>
  </si>
  <si>
    <t>toa_brightness_temperature_of_standard_scene</t>
  </si>
  <si>
    <t>toa_cloud_radiative_effect</t>
  </si>
  <si>
    <t>radiative_effect</t>
  </si>
  <si>
    <t>toa_incoming_shortwave_flux</t>
  </si>
  <si>
    <t>incoming</t>
  </si>
  <si>
    <t>toa_instantaneous_longwave_forcing</t>
  </si>
  <si>
    <t>instantaneous</t>
  </si>
  <si>
    <t>toa_instantaneous_radiative_forcing</t>
  </si>
  <si>
    <t>toa_instantaneous_shortwave_forcing</t>
  </si>
  <si>
    <t>toa_longwave_cloud_radiative_effect</t>
  </si>
  <si>
    <t>toa_net_downward_longwave_flux</t>
  </si>
  <si>
    <t>toa_net_downward_longwave_flux_assuming_clear_sky</t>
  </si>
  <si>
    <t>toa_net_downward_radiative_flux</t>
  </si>
  <si>
    <t>toa_net_downward_shortwave_flux</t>
  </si>
  <si>
    <t>toa_net_downward_shortwave_flux_assuming_clear_sky</t>
  </si>
  <si>
    <t>toa_net_upward_longwave_flux</t>
  </si>
  <si>
    <t>toa_net_upward_longwave_flux_assuming_clear_sky</t>
  </si>
  <si>
    <t>toa_net_upward_shortwave_flux</t>
  </si>
  <si>
    <t>toa_outgoing_longwave_flux</t>
  </si>
  <si>
    <t>toa_outgoing_longwave_flux_assuming_clear_sky</t>
  </si>
  <si>
    <t>toa_outgoing_radiance_per_unit_wavelength</t>
  </si>
  <si>
    <t>W m-2 sr-1 m-1</t>
  </si>
  <si>
    <t>toa_outgoing_radiance_per_unit_wavenumber</t>
  </si>
  <si>
    <t>W m-2 sr-1 (m-1)-1</t>
  </si>
  <si>
    <t>per_unit_wavenumber</t>
  </si>
  <si>
    <t>toa_outgoing_radiance_per_unit_wavenumber_mean_within_collocation_scene</t>
  </si>
  <si>
    <t>collocation_scene</t>
  </si>
  <si>
    <t>toa_outgoing_radiance_per_unit_wavenumber_mean_within_collocation_target</t>
  </si>
  <si>
    <t>collocation_target</t>
  </si>
  <si>
    <t>toa_outgoing_radiance_per_unit_wavenumber_stdev_within_collocation_scene</t>
  </si>
  <si>
    <t>stdev</t>
  </si>
  <si>
    <t>toa_outgoing_radiance_per_unit_wavenumber_stdev_within_collocation_target</t>
  </si>
  <si>
    <t>toa_outgoing_shortwave_flux</t>
  </si>
  <si>
    <t>toa_outgoing_shortwave_flux_assuming_clear_sky</t>
  </si>
  <si>
    <t>toa_shortwave_cloud_radiative_effect</t>
  </si>
  <si>
    <t>transpiration_amount</t>
  </si>
  <si>
    <t>transpiration</t>
  </si>
  <si>
    <t>transpiration_flux</t>
  </si>
  <si>
    <t>tropopause_adjusted_longwave_forcing</t>
  </si>
  <si>
    <t>tropopause</t>
  </si>
  <si>
    <t>tropopause_adjusted_radiative_forcing</t>
  </si>
  <si>
    <t>Adjusted forcing is the radiative flux change caused by an imposed change in radiative forcing agent (greenhouse gases, aerosol, solar radiation, etc.) after allowance for stratospheric temperature adjustment.</t>
  </si>
  <si>
    <t>tropopause_adjusted_shortwave_forcing</t>
  </si>
  <si>
    <t>tropopause_air_pressure</t>
  </si>
  <si>
    <t>tropopause_air_temperature</t>
  </si>
  <si>
    <t>tropopause_altitude</t>
  </si>
  <si>
    <t>tropopause_downwelling_longwave_flux</t>
  </si>
  <si>
    <t>tropopause_instantaneous_longwave_forcing</t>
  </si>
  <si>
    <t>tropopause_instantaneous_radiative_forcing</t>
  </si>
  <si>
    <t>Instantaneous forcing is the radiative flux change caused instantaneously by an imposed change in radiative forcing agent (greenhouse gases, aerosol, solar radiation, etc.).</t>
  </si>
  <si>
    <t>tropopause_instantaneous_shortwave_forcing</t>
  </si>
  <si>
    <t>tropopause_net_downward_longwave_flux</t>
  </si>
  <si>
    <t>tropopause_net_downward_shortwave_flux</t>
  </si>
  <si>
    <t>tropopause_upwelling_shortwave_flux</t>
  </si>
  <si>
    <t>troposphere_mole_content_of_bromine_monoxide</t>
  </si>
  <si>
    <t>troposphere_mole_content_of_formaldehyde</t>
  </si>
  <si>
    <t>troposphere_mole_content_of_glyoxal</t>
  </si>
  <si>
    <t>glyoxal</t>
  </si>
  <si>
    <t>troposphere_mole_content_of_iodine_monoxide</t>
  </si>
  <si>
    <t>iodine_monoxide</t>
  </si>
  <si>
    <t>troposphere_mole_content_of_nitrogen_dioxide</t>
  </si>
  <si>
    <t>troposphere_mole_content_of_ozone</t>
  </si>
  <si>
    <t>troposphere_mole_content_of_sulfur_dioxide</t>
  </si>
  <si>
    <t>upward_dry_static_energy_flux_due_to_diffusion</t>
  </si>
  <si>
    <t>upward_eastward_momentum_flux_in_air_due_to_nonorographic_eastward_gravity_waves</t>
  </si>
  <si>
    <t>upward+eastward</t>
  </si>
  <si>
    <t>nonorographic_eastward_gravity_waves</t>
  </si>
  <si>
    <t>upward_eastward_momentum_flux_in_air_due_to_nonorographic_westward_gravity_waves</t>
  </si>
  <si>
    <t>nonorographic_westward_gravity_waves</t>
  </si>
  <si>
    <t>upward_eastward_momentum_flux_in_air_due_to_orographic_gravity_waves</t>
  </si>
  <si>
    <t>orographic_gravity_waves</t>
  </si>
  <si>
    <t>upward_eastward_stress_at_sea_ice_base</t>
  </si>
  <si>
    <t>upward_eliassen_palm_flux_in_air</t>
  </si>
  <si>
    <t>upward_geothermal_heat_flux_at_sea_floor</t>
  </si>
  <si>
    <t>geothermal</t>
  </si>
  <si>
    <t>upward_heat_flux_at_ground_level_in_snow</t>
  </si>
  <si>
    <t>upward_heat_flux_at_ground_level_in_soil</t>
  </si>
  <si>
    <t>upward_heat_flux_in_air</t>
  </si>
  <si>
    <t>upward_heat_flux_in_sea_water_due_to_convection</t>
  </si>
  <si>
    <t>upward_latent_heat_flux_in_air</t>
  </si>
  <si>
    <t>upward_mass_flux_of_air</t>
  </si>
  <si>
    <t>upward_northward_stress_at_sea_ice_base</t>
  </si>
  <si>
    <t>upward+northwrd</t>
  </si>
  <si>
    <t>upward_ocean_mass_transport</t>
  </si>
  <si>
    <t>upward_sea_ice_basal_heat_flux</t>
  </si>
  <si>
    <t>sea_ice_basal</t>
  </si>
  <si>
    <t>upward_sea_water_velocity</t>
  </si>
  <si>
    <t>upward_sensible_heat_flux_in_air</t>
  </si>
  <si>
    <t>air_movement</t>
  </si>
  <si>
    <t>upward_water_vapor_flux_in_air</t>
  </si>
  <si>
    <t>upward_water_vapor_flux_in_air_due_to_diffusion</t>
  </si>
  <si>
    <t>upward_x_stress_at_sea_ice_base</t>
  </si>
  <si>
    <t>upward+x</t>
  </si>
  <si>
    <t>upward_y_stress_at_sea_ice_base</t>
  </si>
  <si>
    <t>upward+y</t>
  </si>
  <si>
    <t>upwelling_longwave_flux_in_air</t>
  </si>
  <si>
    <t>upwelling_longwave_flux_in_air_assuming_clear_sky</t>
  </si>
  <si>
    <t>upwelling_longwave_radiance_in_air</t>
  </si>
  <si>
    <t>upwelling_radiance_per_unit_wavelength_in_air</t>
  </si>
  <si>
    <t>upwelling_radiative_flux_per_unit_wavelength_in_air</t>
  </si>
  <si>
    <t>upwelling_radiative_flux_per_unit_wavelength_in_sea_water</t>
  </si>
  <si>
    <t>upwelling_shortwave_flux_in_air</t>
  </si>
  <si>
    <t>upwelling_shortwave_flux_in_air_assuming_clear_sky</t>
  </si>
  <si>
    <t>upwelling_shortwave_radiance_in_air</t>
  </si>
  <si>
    <t>vegetation_area_fraction</t>
  </si>
  <si>
    <t>vegetation_carbon_content</t>
  </si>
  <si>
    <t>vertical_component_of_ocean_xy_tracer_diffusivity</t>
  </si>
  <si>
    <t>vertical_component_of+xy</t>
  </si>
  <si>
    <t>virtual_salt_flux_correction</t>
  </si>
  <si>
    <t>virtual_salt</t>
  </si>
  <si>
    <t>virtual_salt_flux_into_sea_water</t>
  </si>
  <si>
    <t>virtual_salt_flux_into_sea_water_due_to_evaporation</t>
  </si>
  <si>
    <t>virtual_salt_flux_into_sea_water_due_to_newtonian_relaxation</t>
  </si>
  <si>
    <t>virtual_salt_flux_into_sea_water_due_to_rainfall</t>
  </si>
  <si>
    <t>virtual_salt_flux_into_sea_water_due_to_sea_ice_thermodynamics</t>
  </si>
  <si>
    <t>virtual_salt_flux_into_sea_water_from_rivers</t>
  </si>
  <si>
    <t>virtual_temperature</t>
  </si>
  <si>
    <t>The virtual temperature of air is the temperature at which the dry air constituent of a parcel of moist air would have the same density as the moist air at the same pressure.</t>
  </si>
  <si>
    <t>virtual</t>
  </si>
  <si>
    <t>visibility_in_air</t>
  </si>
  <si>
    <t>The visibility is the distance at which something can be seen.</t>
  </si>
  <si>
    <t>visibility</t>
  </si>
  <si>
    <t>volume_absorption_coefficient_of_radiative_flux_in_sea_water</t>
  </si>
  <si>
    <t>volume_absorption_coefficient_of</t>
  </si>
  <si>
    <t>volume_absorption_coefficient_of_radiative_flux_in_sea_water_due_to_dissolved_organic_matter</t>
  </si>
  <si>
    <t>dissolved_oxygen_matter</t>
  </si>
  <si>
    <t>volume_attenuated_backwards_scattering_function_in_air</t>
  </si>
  <si>
    <t>m-1 sr-1</t>
  </si>
  <si>
    <t>volume_attenuated_backwards_scattering_function</t>
  </si>
  <si>
    <t>volume_attenuated_backwards_scattering_function_in_air_assuming_no_aerosol_or_cloud</t>
  </si>
  <si>
    <t>no_aerosol_or_cloud</t>
  </si>
  <si>
    <t>volume_attenuation_coefficient_of_downwelling_radiative_flux_in_sea_water</t>
  </si>
  <si>
    <t>volume_attenuation_coefficient_of</t>
  </si>
  <si>
    <t>volume_backwards_scattering_coefficient_of_radiative_flux_in_sea_water</t>
  </si>
  <si>
    <t>volume_backwards_scattering_coefficient_of</t>
  </si>
  <si>
    <t>volume_beam_attenuation_coefficient_of_radiative_flux_in_sea_water</t>
  </si>
  <si>
    <t>volume_beam_attenuation_coefficient_of</t>
  </si>
  <si>
    <t>volume_extinction_coefficient_in_air_due_to_ambient_aerosol</t>
  </si>
  <si>
    <t>m -1</t>
  </si>
  <si>
    <t>volume_extinction_coefficient</t>
  </si>
  <si>
    <t>volume_fraction_of_clay_in_soil</t>
  </si>
  <si>
    <t>clay</t>
  </si>
  <si>
    <t>volume_fraction_of_condensed_water_in_soil</t>
  </si>
  <si>
    <t>volume_fraction_of_condensed_water_in_soil_at_critical_point</t>
  </si>
  <si>
    <t>critical_point</t>
  </si>
  <si>
    <t>volume_fraction_of_condensed_water_in_soil_at_field_capacity</t>
  </si>
  <si>
    <t>volume_fraction_of_condensed_water_in_soil_at_wilting_point</t>
  </si>
  <si>
    <t>wilting_point</t>
  </si>
  <si>
    <t>volume_fraction_of_condensed_water_in_soil_pores</t>
  </si>
  <si>
    <t>condensed+pores</t>
  </si>
  <si>
    <t>volume_fraction_of_frozen_water_in_soil</t>
  </si>
  <si>
    <t>volume_fraction_of_oxygen_in_sea_water</t>
  </si>
  <si>
    <t>volume_fraction_of_sand_in_soil</t>
  </si>
  <si>
    <t>sand</t>
  </si>
  <si>
    <t>volume_fraction_of_silt_in_soil</t>
  </si>
  <si>
    <t>silt</t>
  </si>
  <si>
    <t>volume_mixing_ratio_of_oxygen_at_stp_in_sea_water</t>
  </si>
  <si>
    <t>volume_mixing_ratio</t>
  </si>
  <si>
    <t>volume_scattering_coefficient_of_radiative_flux_in_sea_water</t>
  </si>
  <si>
    <t>volume_scattering_coefficient_of</t>
  </si>
  <si>
    <t>volume_scattering_function_of_radiative_flux_in_sea_water</t>
  </si>
  <si>
    <t>volume_scattering_function_of</t>
  </si>
  <si>
    <t>water_evaporation_amount</t>
  </si>
  <si>
    <t>water_evaporation_amount_from_canopy</t>
  </si>
  <si>
    <t>water_evaporation_flux</t>
  </si>
  <si>
    <t>water_evaporation_flux_from_canopy</t>
  </si>
  <si>
    <t>water_evaporation_flux_from_soil</t>
  </si>
  <si>
    <t>water_flux_correction</t>
  </si>
  <si>
    <t>water_flux_into_sea_water</t>
  </si>
  <si>
    <t>water_flux_into_sea_water_due_to_sea_ice_thermodynamics</t>
  </si>
  <si>
    <t>water_flux_into_sea_water_from_icebergs</t>
  </si>
  <si>
    <t>icebergs</t>
  </si>
  <si>
    <t>water_flux_into_sea_water_from_rivers</t>
  </si>
  <si>
    <t>water_flux_into_sea_water_from_rivers_and_surface_downward_water_flux</t>
  </si>
  <si>
    <t>rivers+surface_downward_water_flux</t>
  </si>
  <si>
    <t>water_flux_into_sea_water_without_flux_correction</t>
  </si>
  <si>
    <t>without_flux_correction</t>
  </si>
  <si>
    <t>water_flux_out_of_sea_ice_and_sea_water</t>
  </si>
  <si>
    <t>sea_ice+sea_water</t>
  </si>
  <si>
    <t>water_flux_out_of_sea_water</t>
  </si>
  <si>
    <t>water_flux_out_of_sea_water_due_to_newtonian_relaxation</t>
  </si>
  <si>
    <t>water_flux_out_of_sea_water_due_to_sea_ice_thermodynamics</t>
  </si>
  <si>
    <t>water_potential_evaporation_amount</t>
  </si>
  <si>
    <t>potential_evaporation</t>
  </si>
  <si>
    <t>water_potential_evaporation_flux</t>
  </si>
  <si>
    <t>potential_evaporation_flux</t>
  </si>
  <si>
    <t>water_sublimation_flux</t>
  </si>
  <si>
    <t>water_surface_height_above_reference_datum</t>
  </si>
  <si>
    <t>reference_datum</t>
  </si>
  <si>
    <t>water_surface_reference_datum_altitude</t>
  </si>
  <si>
    <t>water_surface</t>
  </si>
  <si>
    <t>water_vapor_partial_pressure_in_air</t>
  </si>
  <si>
    <t>The partial pressure of a gaseous constituent of air is the pressure which it alone would exert with unchanged temperature and number of moles per unit volume.</t>
  </si>
  <si>
    <t>water_vapor_saturation_deficit_in_air</t>
  </si>
  <si>
    <t>Water vapor saturation deficit is the difference between the saturationwater vapor partial pressure and the actual water vapor partial pressure in air.</t>
  </si>
  <si>
    <t>water_volume_transport_into_sea_water_from_rivers</t>
  </si>
  <si>
    <t>wave_frequency</t>
  </si>
  <si>
    <t>wet_bulb_temperature</t>
  </si>
  <si>
    <t>wet_bulb</t>
  </si>
  <si>
    <t>wind_from_direction</t>
  </si>
  <si>
    <t>wind_mixing_energy_flux_into_sea_water</t>
  </si>
  <si>
    <t>mixing</t>
  </si>
  <si>
    <t>wind_speed</t>
  </si>
  <si>
    <t>Speed is the magnitude of velocity. Wind is defined as a two-dimensional (horizontal) air velocity vector, with no vertical component. (Vertical motion in the atmosphere has the standard name upward_air_velocity.) The wind speed is the magnitude of the wind velocity.</t>
  </si>
  <si>
    <t>(air)</t>
  </si>
  <si>
    <t>wind_speed_of_gust</t>
  </si>
  <si>
    <t>Speed is the magnitude of velocity. Wind is defined as a two-dimensional (horizontal) air velocity vector, with no vertical component. (Vertical motion in the atmosphere has the standard name upward_air_velocity.) The wind speed is the magnitude of the wind velocity. A gust is a sudden brief period of high wind speed. In an observed timeseries of wind speed, the gust wind speed can be indicated by a cell_methods of maximum for the time-interval. In an atmospheric model which has a parametrised calculation of gustiness, the gust wind speed may be separately diagnosed from the wind speed.</t>
  </si>
  <si>
    <t>maximum</t>
  </si>
  <si>
    <t>wind_speed_shear</t>
  </si>
  <si>
    <t>Speed is the magnitude of velocity. Wind is defined as a two-dimensional (horizontal) air velocity vector, with no vertical component. (Vertical motion in the atmosphere has the standard name upward_air_velocity.) The wind speed is the magnitude of the wind velocity. Wind speed shear is the derivative of wind speed with respect to height.</t>
  </si>
  <si>
    <t>wind_to_direction</t>
  </si>
  <si>
    <t>wood_carbon_content</t>
  </si>
  <si>
    <t>wood_debris_carbon_content</t>
  </si>
  <si>
    <t>wood_debris</t>
  </si>
  <si>
    <t>Pa m-1</t>
  </si>
  <si>
    <t>derivative_of</t>
  </si>
  <si>
    <t>x_heat_flux_in_sea_water_due_to_advection</t>
  </si>
  <si>
    <t>x_wind</t>
  </si>
  <si>
    <t>y_heat_flux_in_sea_water_due_to_advection</t>
  </si>
  <si>
    <t>y_wind</t>
  </si>
  <si>
    <t>zenith_angle</t>
  </si>
  <si>
    <t>Zenith angle is the angle to the local vertical; a value of zero is directly overhead.</t>
  </si>
  <si>
    <t>Autocalculated Name</t>
  </si>
  <si>
    <t># different terms</t>
  </si>
  <si>
    <t>total # terms</t>
  </si>
  <si>
    <t># SWEET terms</t>
  </si>
  <si>
    <t>(energy_)</t>
  </si>
  <si>
    <t>(energy_)absorption</t>
  </si>
  <si>
    <t>(energy_)forcing</t>
  </si>
  <si>
    <t>(mass_)</t>
  </si>
  <si>
    <t>direction_of, displacement</t>
  </si>
  <si>
    <t>direction_of, velocity</t>
  </si>
  <si>
    <t>divergence_of, velocity</t>
  </si>
  <si>
    <t>fraction_of</t>
  </si>
  <si>
    <t>fugacity</t>
  </si>
  <si>
    <t>latidute</t>
  </si>
  <si>
    <t>length</t>
  </si>
  <si>
    <t>reduction_potential</t>
  </si>
  <si>
    <t>specific_mass_balance</t>
  </si>
  <si>
    <t>change</t>
  </si>
  <si>
    <t>change_in, content</t>
  </si>
  <si>
    <t>change_in, content_of</t>
  </si>
  <si>
    <t>change_over_time_in, content</t>
  </si>
  <si>
    <t>integral_of, flux</t>
  </si>
  <si>
    <t>integral, tendency_of</t>
  </si>
  <si>
    <t>magnitude_of, derivative_of</t>
  </si>
  <si>
    <t>minus_one_times, flux</t>
  </si>
  <si>
    <t>proportion_of</t>
  </si>
  <si>
    <t>spectral</t>
  </si>
  <si>
    <t>spectral, flux</t>
  </si>
  <si>
    <t>square_of, lagrangian_tendency_of</t>
  </si>
  <si>
    <t>square_of, transport</t>
  </si>
  <si>
    <t>tendency_of, concentration</t>
  </si>
  <si>
    <t>tendency_of, concentration_of</t>
  </si>
  <si>
    <t>tendency_of, content</t>
  </si>
  <si>
    <t>tendency_of, content_of</t>
  </si>
  <si>
    <t>tendency_of, per_unit_area</t>
  </si>
  <si>
    <t>tendency, content_of</t>
  </si>
  <si>
    <t>ambient, aerosol</t>
  </si>
  <si>
    <t>ambient, coarse_mode</t>
  </si>
  <si>
    <t>ambient, nucleation_mode</t>
  </si>
  <si>
    <t>black, dry, aerosol</t>
  </si>
  <si>
    <t>condensed, convective</t>
  </si>
  <si>
    <t>condensed, pores</t>
  </si>
  <si>
    <t>convective, lwe</t>
  </si>
  <si>
    <t>deep, convective</t>
  </si>
  <si>
    <t>dissolved, inorganic</t>
  </si>
  <si>
    <t>dissolved, molecular</t>
  </si>
  <si>
    <t>dissolved, organic</t>
  </si>
  <si>
    <t>dry, aerosol</t>
  </si>
  <si>
    <t>frozen, lwe</t>
  </si>
  <si>
    <t>gaseous, divalent</t>
  </si>
  <si>
    <t>gaseous, elemental</t>
  </si>
  <si>
    <t>liquid, convective</t>
  </si>
  <si>
    <t>liquid, particle</t>
  </si>
  <si>
    <t>liquid, particle, convective</t>
  </si>
  <si>
    <t>liquid, particle, stratiform</t>
  </si>
  <si>
    <t>liquid, particles</t>
  </si>
  <si>
    <t>low_level</t>
  </si>
  <si>
    <t>lwe, convective</t>
  </si>
  <si>
    <t>lwe, stratiform</t>
  </si>
  <si>
    <t>moisture, lwe</t>
  </si>
  <si>
    <t>particle, convective</t>
  </si>
  <si>
    <t>particle, stratiform</t>
  </si>
  <si>
    <t>particulate, organic</t>
  </si>
  <si>
    <t>particulate, organic, dry, aerosol</t>
  </si>
  <si>
    <t>pm1, ambient</t>
  </si>
  <si>
    <t>pm10, ambient</t>
  </si>
  <si>
    <t>pm2p5, ambient</t>
  </si>
  <si>
    <t>stratiform, condensed</t>
  </si>
  <si>
    <t>stratiform, liquid</t>
  </si>
  <si>
    <t>vapor, lwe</t>
  </si>
  <si>
    <t>carbon, biomass</t>
  </si>
  <si>
    <t>carbon, litter</t>
  </si>
  <si>
    <t>carbon, matter</t>
  </si>
  <si>
    <t>nitrate, nitrite</t>
  </si>
  <si>
    <t>sea_ice, surface_snow</t>
  </si>
  <si>
    <t>silicon_dioxide</t>
  </si>
  <si>
    <t>snow, ice</t>
  </si>
  <si>
    <t>wate</t>
  </si>
  <si>
    <t>water, snow</t>
  </si>
  <si>
    <t>ekman_transport</t>
  </si>
  <si>
    <t>melt, sublimation</t>
  </si>
  <si>
    <t>oxygen_fixation</t>
  </si>
  <si>
    <t>products_of, land_use_change</t>
  </si>
  <si>
    <t>425nm_peak</t>
  </si>
  <si>
    <t>685nm_peak</t>
  </si>
  <si>
    <t>atmosphere, cloud</t>
  </si>
  <si>
    <t>cloud, atmosphere_layer</t>
  </si>
  <si>
    <t>downward, eastward</t>
  </si>
  <si>
    <t>downward, northward</t>
  </si>
  <si>
    <t>downward, x</t>
  </si>
  <si>
    <t>downward, y</t>
  </si>
  <si>
    <t>upward, eastward</t>
  </si>
  <si>
    <t>upward, northwrd</t>
  </si>
  <si>
    <t>upward, x</t>
  </si>
  <si>
    <t>upward, y</t>
  </si>
  <si>
    <t>upwelling, emerging</t>
  </si>
  <si>
    <t>vertical_component_of, xy</t>
  </si>
  <si>
    <t>vertical, x</t>
  </si>
  <si>
    <t>vertical, y</t>
  </si>
  <si>
    <t>x, projection</t>
  </si>
  <si>
    <t>y, projection</t>
  </si>
  <si>
    <t>isosurface_of</t>
  </si>
  <si>
    <t>land_ice_surface</t>
  </si>
  <si>
    <t>advection, bolus_advection</t>
  </si>
  <si>
    <t>air_pressure, wind</t>
  </si>
  <si>
    <t>condensation, evaporation</t>
  </si>
  <si>
    <t>deposition, fixation, runoff</t>
  </si>
  <si>
    <t>deposition, runoff, sediment_dissolution</t>
  </si>
  <si>
    <t>deposition, sublimiation</t>
  </si>
  <si>
    <t>ekman_process</t>
  </si>
  <si>
    <t>net_chemical_production, emission</t>
  </si>
  <si>
    <t>runoff, sediment_dissolution</t>
  </si>
  <si>
    <t>stratiform_cloud, precipitation, boundary_layer_mixing</t>
  </si>
  <si>
    <t xml:space="preserve"> </t>
  </si>
  <si>
    <t>rivers, surface_downward_water_flux</t>
  </si>
  <si>
    <t>sea_ice, sea_water</t>
  </si>
  <si>
    <t>reporting_mode</t>
  </si>
  <si>
    <t>sweetCF.xls</t>
  </si>
  <si>
    <r>
      <rPr>
        <b/>
        <sz val="12"/>
        <color theme="1"/>
        <rFont val="Calibri"/>
        <family val="2"/>
        <scheme val="minor"/>
      </rPr>
      <t>Updated CF-SWEET mapping,</t>
    </r>
    <r>
      <rPr>
        <sz val="12"/>
        <color theme="1"/>
        <rFont val="Calibri"/>
        <family val="2"/>
        <scheme val="minor"/>
      </rPr>
      <t xml:space="preserve"> based on:</t>
    </r>
  </si>
  <si>
    <t>http://sweet.jpl.nasa.gov/sweetCF.xls</t>
  </si>
  <si>
    <t>http://cf-pcmdi.llnl.gov/documents/cf-standard-names/standard-name-table/26/cf-standard-name-table.html</t>
  </si>
  <si>
    <t>CF standard names version 26</t>
  </si>
  <si>
    <t>"Age of sea ice" means the length of time elapsed since the ice formed.</t>
  </si>
  <si>
    <t>"Age of stratospheric air" means an estimate of the time since a parcel of stratospheric air was last in contact with the troposphere.</t>
  </si>
  <si>
    <t>"Age of surface snow" means the length of time elapsed since the snow accumulated on the earth&amp;#39;s surface. The surface called "surface" means the lower boundary of the atmosphere.</t>
  </si>
  <si>
    <t>"anomaly" means difference from climatology.</t>
  </si>
  <si>
    <t>"anomaly" means difference from climatology. Air temperature is the bulk temperature of the air, not the surface (skin) temperature.</t>
  </si>
  <si>
    <t>An altimeter operates by sending out a short pulse of radiation and measuring the time required for the pulse to return from the sea surface; this measurement is used to calculate the distance between the instrument and the sea surface.  That measurement is called the "altimeter range" and does not include any range corrections.</t>
  </si>
  <si>
    <t>The specification of a physical process by the phrase due_to_process means that the quantity named is a single term in a sum of terms which together compose the general quantity named by omitting the phrase.   To apply the altimeter range correction it must be added to the quantity with standard name altimeter_range.  "Correction_due_to_dry_troposphere" means a correction for dry gases in the troposphere, i.e. excluding the effect of liquid water.  Additional altimeter range corrections are given by the quantities with standard names altimeter_range_correction_due_to_wet_troposphere, altimeter_range_correction_due_to_ionosphere, sea_surface_height_correction_due_to_air_pressure_at_low_frequency and sea_surface_height_correction_due_to_air_pressure_and_wind_at_high_frequency.</t>
  </si>
  <si>
    <t>The specification of a physical process by the phrase due_to_process means that the quantity named is a single term in a sum of terms which together compose the general quantity named by omitting the phrase.   To apply the altimeter range correction it must be added to the quantity with standard name altimeter_range.  "Correction_due_to_ionosphere" means a correction for the atmosphere&amp;#39;s electron content in the ionosphere. Additional altimeter range corrections are given by the quantities with standard names altimeter_range_correction_due_to_wet_troposphere, altimeter_range_correction_due_to_dry_troposphere, sea_surface_height_correction_due_to_air_pressure_at_low_frequency and sea_surface_height_correction_due_to_air_pressure_and_wind_at_high_frequency.</t>
  </si>
  <si>
    <t>The specification of a physical process by the phrase due_to_process means that the quantity named is a single term in a sum of terms which together compose the general quantity named by omitting the phrase.   To apply the altimeter range correction it must be added to the quantity with standard name altimeter_range.  "Correction_due_to_wet_troposphere" means a correction for the effect of liquid water in the troposphere.  Additional altimeter range corrections are given by the quantities with standard names altimeter_range_correction_due_to_dry_troposphere, altimeter_range_correction_due_to_ionosphere, sea_surface_height_correction_due_to_air_pressure_at_low_frequency and sea_surface_height_correction_due_to_air_pressure_and_wind_at_high_frequency.</t>
  </si>
  <si>
    <t xml:space="preserve">"Aerosol" means the suspended liquid or solid particles in air (except cloud droplets). "Ambient aerosol" is aerosol that has taken up ambient water through hygroscopic growth. The extent of hygroscopic growth depends on the relative humidity and the composition of the aerosol. </t>
  </si>
  <si>
    <t>Global average sea level change is due to change in volume of the water in the ocean, caused by mass and/or density change, or to change in the volume of the ocean basins, caused by tectonics etc. It is sometimes called "eustatic", which is a term that also has other definitions. It differs from the change in the global average sea surface height relative to the centre of the Earth by the global average vertical movement of the ocean floor. Zero sea level change is an arbitrary level. Amplitude is the magnitude of a wave modelled by a sinusoidal function. A coordinate variable of harmonic_period can be used to specify the period of the sinusoidal wave.</t>
  </si>
  <si>
    <t>Standard names for "platform" describe the motion and orientation of the vehicle from which observations are made e.g. aeroplane, ship or satellite. An angle of rotation is reckoned positive in the anticlockwise direction. The "angle_of_rotation_from_solar_azimuth_to_platform_azimuth" is the angle of rotation between the solar azimuth angle and the platform azimuth angle. Solar azimuth angle is the horizontal angle between the line of sight from the observation point to the sun and a reference direction at the observation point, which is often due north. The angle is measured clockwise, starting from the reference direction. Platform azimuth angle is the horizontal angle between the line of sight from the observation point to the platform and a reference direction at the observation point, which is often due north. The angle is measured clockwise, starting from the reference direction.</t>
  </si>
  <si>
    <t>"Aerosol" means the suspended liquid or solid particles in air (except cloud droplets).  "Ambient aerosol" is aerosol that has taken up ambient water through hygroscopic growth. The extent of hygroscopic growth depends on the relative humidity and the composition of the aerosol. The "Angstrom exponent" appears in the formula relating aerosol optical thickness to the wavelength of incident radiation: T(lambda) = T(lambda0) * [lambda/lambda0] ** (-1 * alpha) where alpha is the Angstrom exponent, lambda is the wavelength of incident radiation, lambda0 is a reference wavelength, T(lambda) and T(lambda0) are the values of aerosol optical thickness at wavelengths lambda and lambda0, respectively.</t>
  </si>
  <si>
    <t>"Area fraction" means the fraction of horizontal area. To specify which area is quantified by a variable of "area_fraction", provide a coordinate variable or scalar coordinate variable of "area_type". Alternatively, if one is defined, use a more specific standard name of "X_area_fraction" for the fraction of horizontal area occupied by X.</t>
  </si>
  <si>
    <t>The surface called "surface" means the lower boundary of the atmosphere. The fraction of horizontal area where the surface specified by the axes other than horizontal axes, for instance an isobaric surface, is below the (ground or sea) surface.</t>
  </si>
  <si>
    <t>The optical thickness is the integral along the path of radiation of a volume scattering/absorption/attenuation coefficient. The radiative flux is reduced by a factor exp(-optical_thickness) on traversing the path.  A coordinate variable of radiation_wavelength or radiation_frequency can be specified to indicate that the optical thickness applies at specific wavelengths or frequencies. "Absorption optical thickness" means that part of the atmosphere optical thickness that is caused by the absorption of incident radiation. "Aerosol" means the suspended liquid or solid particles in air (except cloud droplets).  "Ambient aerosol" is aerosol that has taken up ambient water through hygroscopic growth. The extent of hygroscopic growth depends on the relative humidity and the composition of the aerosol. The specification of a physical process by the phrase due_to_process means that the quantity named is a  single term in a sum of terms which together compose the general quantity  named by omitting the phrase.</t>
  </si>
  <si>
    <t>The atmosphere boundary layer thickness is the "depth" or "height" of the (atmosphere) planetary boundary layer.</t>
  </si>
  <si>
    <t>Convective inhibition is the amount of energy per unit mass required to overcome the negatively buoyant energy exerted by the environment on a parcel of air. Convective inhibition is often abbreviated as "CIN" or "CINH". It is calculated by integrating the negative temperature difference between the surrounding atmosphere and a parcel of air lifted adiabatically from a given starting height to its equilibrium level. A coordinate variable of original_air_pressure_of_lifted_parcel should be specified to indicate the starting height of the lifted parcel.</t>
  </si>
  <si>
    <t>Convective inhibition is the amount of energy per unit mass required to overcome the negatively buoyant energy exerted by the environment on a parcel of air. Convective inhibition is often abbreviated as "CIN" or "CINH". It is calculated by integrating the negative temperature difference between the surrounding atmosphere and a parcel of air lifted adiabatically from the surface to its equilibrium level.</t>
  </si>
  <si>
    <t>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For an area-average, cell_methods should specify whether the average is over all the area or the area of updrafts and/or downdrafts only.  "Downdraft" means that the flux is positive in the downward direction (negative upward).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</si>
  <si>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</si>
  <si>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</si>
  <si>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The specification of a physical process by the phrase due_to_process means that the quantity named is a single term in a sum of terms which together compose the general quantity named by omitting the phrase. "Eastward" indicates a vector component which is positive when directed eastward (negative westward). Atmosphere_Xward_stress is a stress which tends to accelerate the atmosphere in direction X.</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</si>
  <si>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"Atmosphere energy content" has not yet been precisely defined! Please express your views on this quantity on the CF email list.</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</si>
  <si>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Enthalpy can be written either as (1) CpT, where Cp is heat capacity at constant pressure, T is absolute temperature, or (2) U+pV, where U is internal energy, p is pressure and V is volume.</t>
  </si>
  <si>
    <t>"Horizontal" indicates that the streamfunction applies to a horizontal velocity field on a particular vertical level.</t>
  </si>
  <si>
    <t>A velocity is a vector quantity. "Horizontal" indicates that the velocity potential applies to a horizontal velocity field on a particular vertical level.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</si>
  <si>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t>
  </si>
  <si>
    <t>"ln_X" means natural logarithm of X. X must be dimensionless. See Appendix D of the CF convention for information about dimensionless vertical coordinates.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</si>
  <si>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acetic_acid is CH3COOH. The IUPAC name for acetic acid is ethanoic acid.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</si>
  <si>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aceto-nitrile is CH3CN. The IUPAC name for aceto-nitrile is ethanenitrile.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</si>
  <si>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Alkanes are saturated hydrocarbons, i.e. they do not contain any chemical double bonds.  Alkanes contain only hydrogen and carbon combined in the general proportions C(n)H(2n+2); "alkanes"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alkane species, e.g., methane and 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</si>
  <si>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Alkenes are unsaturated hydrocarbons as they contain chemical double bonds between adjacent carbon atoms.  Alkenes contain only hydrogen and carbon combined in the general proportions C(n)H(2n); "alkenes"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alkene species, e.g., ethene and propene.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</si>
  <si>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alpha_hexachlorocyclohexane is C6H6Cl6.</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</si>
  <si>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alpha_pinene is C10H16. The IUPAC name for alpha-pinene is (1S,5S)-2,6,6-trimethylbicyclo[3.1.1]hept-2-ene.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</si>
  <si>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ammonia is NH3.</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</si>
  <si>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ammonium is NH4.</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</si>
  <si>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"nmvoc" means non methane volatile organic compounds. "Anthropogenic" means influenced, 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</si>
  <si>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Aromatic compounds in organic chemistry are compounds that contain at least one benzene ring of six carbon atoms joined by alternating single and double covalent bonds.  The simplest aromatic compound is benzene itself.  In standard names "aromatic_compounds" is the term used to describe the group of aromatic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aromatic species, e.g. benzene and xylene.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</si>
  <si>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symbol for atomic bromine is Br.</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</si>
  <si>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symbol for atomic chlorine is Cl.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</si>
  <si>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symbol for atomic nitrogen is 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</si>
  <si>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</si>
  <si>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beta_pinene is C10H16.  The IUPAC name for beta-pinene is (1S,5S)-6,6-dimethyl-2-methylenebicyclo[3.1.1]heptane.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</si>
  <si>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</si>
  <si>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</si>
  <si>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bromine chloride is BrCl.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</si>
  <si>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bromine monoxide is BrO.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</si>
  <si>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bromine nitrate is BrONO2. The chemical formula for the nitrate anion is NO3-.</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</si>
  <si>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"Brox"  describes a family of chemical species consisting of inorganic bromine compounds with the exception of  hydrogen bromide (HBr) and bromine nitrate (BrONO2). "Brox"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 for quantities that contain all inorganic bromine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</si>
  <si>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butane is C4H10. Butane is a member of the group of hydrocarbons known as alkanes.  There are standard names for the alkane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</si>
  <si>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carbon dioxide is CO2.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</si>
  <si>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carbon monoxide is CO.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</si>
  <si>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carbon tetrachloride is CCl4.</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</si>
  <si>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CFC11 is CFCl3. The IUPAC name fof CFC11 is trichloro-fluoro-methane.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</si>
  <si>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CFC113 is CCl2FCClF2. The IUPAC name for CFC113 is 1,1,2-trichloro-1,2,2-trifluoro-ethane.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</si>
  <si>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CFC113a CCl3CF3.  The IUPAC name for CFC113a is 1,1,1-trichloro-2,2,2-trifluoro-ethane.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</si>
  <si>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CFC114 is CClF2CClF2. The IUPAC name for CFC114 is 1,2-dichloro-1,1,2,2-tetrafluoro-ethane.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</si>
  <si>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of CFC115 is CClF2CF3. The IUPAC name for CFC115 is 1-chloro-1,1,2,2,2-pentafluoro-ethane.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</si>
  <si>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CFC12 is CF2Cl2.  The IUPAC name for CFC12 is dichloro-difluoro-methane.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</si>
  <si>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chlorine dioxide is OClO.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</si>
  <si>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chlorine monoxide is ClO.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</si>
  <si>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chlorine nitrate is ClONO2.</t>
  </si>
  <si>
    <t>"condensed_water" means liquid and ice.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</si>
  <si>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"Clox" describes a family of chemical species consisting of inorganic chlorine compounds with the exception of  hydrogen chloride (HCl) and chlorine nitrate (ClONO2). "Clox"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chlorine", sometimes referred to as Cly, describes a family of chemical species which result from the degradation of source gases containing chlorine (CFCs, HCFCs, VSLS) and natural inorganic chlorine sources such as seasalt and other aerosols.   Standard names that use the term "inorganic_chlorine" are used for quantities that contain all inorganic chlorine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</si>
  <si>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"condensed_water" means liquid and ice. Convective cloud is that produced by the convection schemes in an atmosphere model.  "Content" indicates a quantity per unit area. The "atmosphere content" of a quantity refers to the vertical integral from the surface to the top of the atmosphere. For the content between specified levels in the atmosphere, standard names including content_of_atmosphere_layer are used.</t>
  </si>
  <si>
    <t>Convective cloud is that produced by the convection schemes in an atmosphere model.  "Content" indicates a quantity per unit area. The "atmosphere content" of a quantity refers to the vertical integral from the surface to the top of the atmosphere. For the content between specified levels in the atmosphere, standard names including content_of_atmosphere_layer are used.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</si>
  <si>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dichlorine peroxide is Cl2O2.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</si>
  <si>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dimethyl sulfide is (CH3)2S.  Dimethyl sulfide is sometimes referred to as DMS.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</si>
  <si>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dinitrogen pentoxide is N2O5.</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</si>
  <si>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ethane is C2H6. Ethane is a member of the group of hydrocarbons known as alkanes.  There are standard names for the alkane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</si>
  <si>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ethanol is C2H5OH.</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</si>
  <si>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ethene is C2H4. Ethene is a member of the group of hydrocarbons known as alkenes.  There are standard names for the alkene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</si>
  <si>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ethyne is HC2H.  Ethyne is the IUPAC name for this species, which is also commonly known as acetylene.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</si>
  <si>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formaldehyde is CH2O. The IUPAC name for formaldehyde is methanal.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</si>
  <si>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formic acid is HCOOH.  The IUPAC name for formic acid is methanoic acid.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</si>
  <si>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"Divalent mercury" means all compounds in which the mercury has two binding sites to other ion(s) in a salt or to other atom(s) in a molecule.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</si>
  <si>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symbol for mercury is Hg.</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</si>
  <si>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halon1202 is CBr2F2. The IUPAC name for halon1202 is dibromo-difluoro-methane.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</si>
  <si>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halon1211 is CBrClF2. The IUPAC name for halon1211 is bromo-chloro-difluoro-methane.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</si>
  <si>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halon1301 is CBrF3. The IUPAC name for halon1301 is bromo-trifluoro-methane.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</si>
  <si>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halo2402 is C2Br2F4. The IUPAC name for halon2402 is 1,2-dibromo-1,1,2,2-tetrafluoro-ethane.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</si>
  <si>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hcc140a is CH3CCl3. The IUPAC name for hcc140a is 1,1,1-trichloro-ethane.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</si>
  <si>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HCFC141b is CH3CCl2F. The IUPAC name for HCFC141b is 1,1-dichloro-1-fluoroethane.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</si>
  <si>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HCFC142b is CH3CClF2. The IUPAC name for HCFC142b is 1-chloro-1,1-difluoroethane.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</si>
  <si>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HCFC22 is CHClF2.  The IUPAC name for HCFC22 is chloro-difluoro-methane.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</si>
  <si>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hexachlorobiphenyl is C12H4Cl6.  This structure of this species consists of two linked benzene rings, each of which is additionally bonded to three chlorine atoms.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</si>
  <si>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</si>
  <si>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hydrogen bromide is HBr.</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</si>
  <si>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hydrogen chloride is HCl.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</si>
  <si>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hydrogen cyanide is HCN.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</si>
  <si>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hydrogen peroxide is H2O2.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</si>
  <si>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the hydroperoxyl radical is HO2. In chemistry, a &amp;#39;radical&amp;#39; is a highly reactive, and therefore shortlived,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</si>
  <si>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the hydroxyl radical is OH. In chemistry, a &amp;#39;radical&amp;#39; is a highly reactive, and therefore shortlived,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</si>
  <si>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hypobromous acid is HOBr.</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</si>
  <si>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hypochlorous acid is HOCl.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</si>
  <si>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"Inorganic bromine", sometimes referred to as Bry, describes a family of chemical species which result from the degradation of source gases containing bromine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</si>
  <si>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"Inorganic chlorine", sometimes referred to as Cly, describes a family of chemical species which result from the degradation of source gases containing chlorine (CFCs, HCFCs, VSLS) and natural inorganic chlorine sources such as seasalt and other aerosols. "Inorganic chlorine"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"clox" are used for quantities that contain all inorganic chlorine species except HCl and ClONO2.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</si>
  <si>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isoprene is CH2=C(CH3)CH=CH2. The IUPAC name for isoprene is 2-methyl-buta-1,3-diene. Isoprene is a member of the group of hydrocarbons known as terpenes.  There are standard names for the terpene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</si>
  <si>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limonene is C10H16. The IUPAC name for limonene is 1-methyl-4-prop-1-en-2-yl-cyclohexene. Limonene is a member of the group of hydrocarbons known as terpenes.  There are standard names for the terpene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</si>
  <si>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methane is CH4. Methane is a member of the group of hydrocarbons known as alkanes.  There are standard names for the alkane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</si>
  <si>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methanol is CH3OH.</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</si>
  <si>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methyl bromide is CH3Br. The IUPAC name for methyl bromide is bromomethane.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</si>
  <si>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methyl chloride is CH3Cl. The IUPAC name for methyl chloride is chloromethane.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</si>
  <si>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methyl hydroperoxide is CH3OOH.</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</si>
  <si>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methyl_peroxy_radical is CH3O2. In chemistry, a &amp;#39;radical&amp;#39; is a highly reactive, and therefore shortlived,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</si>
  <si>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molecular hydrogen is H2.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</si>
  <si>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the nitrate anion is NO3-.</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</si>
  <si>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nitrate is NO3. In chemistry, a &amp;#39;radical&amp;#39; is a highly reactive, and therefore shortlived,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</si>
  <si>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nitric acid is HNO3.</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</si>
  <si>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"Ambient aerosol" is aerosol that has taken up ambient water through hygroscopic growth. The extent of hygroscopic growth depends on the relative humidity and the composition of the aerosol. Nitric acid trihydrate, sometimes referred to as NAT, is a stable crystalline substance consisting of three molecules of water to one molecule of nitric acid. The chemical formula for nitric acid is HNO3.</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</si>
  <si>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nitrogen monoxide is NO.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</si>
  <si>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nitrous acid is HNO2.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</si>
  <si>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nitrous oxide is N2O.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</si>
  <si>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"nmvoc" means non methane volatile organic compounds.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</si>
  <si>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</si>
  <si>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</si>
  <si>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"Oxygenated" means containing oxygen. "Hydrocarbon" means a compound containing hydrogen and carbon.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</si>
  <si>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ozone is O3.</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</si>
  <si>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</si>
  <si>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peroxyacetyl nitrate, sometimes referred to as PAN, is CH3COO2NO2.  The IUPAC name for peroxyacetyl_nitrate is nitroethaneperoxoate.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</si>
  <si>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peroxynitric acid, sometimes referred to as PNA, is HO2NO2.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</si>
  <si>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term "peroxy_radicals" means all organic and inorganic peroxy radicals. This includes HO2 and all organic peroxy radicals, sometimes referred to as RO2. In chemistry, a &amp;#39;radical&amp;#39; is a highly reactive, and therefore shortlived,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</si>
  <si>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"Primary particulate organic matter " means all organic matter emitted directly to the atmosphere as particles except black carbon. The sum of primary_particulate_organic_matter_dry_aerosol and secondary_particulate_organic_matter_dry_aerosol is particulate_organic_matter_dry_aerosol.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</si>
  <si>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propane is C3H8. Propane is a member of the group of hydrocarbons known as alkanes.  There are standard names for the alkane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</si>
  <si>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propene is C3H6. Propene is a member of the group of hydrocarbons known as alkenes.  There are standard names for the alkene group as well as for some of the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</si>
  <si>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symbol for radon is Rn.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</si>
  <si>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"Secondary particulate organic matter " means particulate organic matter formed within the atmosphere from gaseous precursors. The sum of primary_particulate_organic_matter_dry_aerosol and secondary_particulate_organic_matter_dry_aerosol is particulate_organic_matter_dry_aerosol.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</si>
  <si>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"Ambient aerosol" is aerosol that has taken up ambient water through hygroscopic growth. The extent of hygroscopic growth depends on the relative humidity and the composition of the aerosol.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</si>
  <si>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</si>
  <si>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</si>
  <si>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sulfur dioxide is SO2.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</si>
  <si>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Terpenes are hydrocarbons, that is, they contain only hydrogen and carbon combined in the general proportions (C5H8)n where n is an integer greater than on equal to one. The term "terpenes" is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terpene species, e.g., isoprene and limonene.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</si>
  <si>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toluene is C6H5CH3.  Toluene has the same structure as benzene, except that one of the hydrogen atoms is replaced by a methyl group.  The systematic name for toluene is methylbenzene.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</si>
  <si>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"Volcanic_ash" means the fine-grained products of explosive volcanic eruptions, such as minerals or crystals, older fragmented rock (e.g. andesite), and glass. Particles within a volcanic ash cloud have diameters less than 2 mm. "Volcanic_ash" does not include non-volcanic dust.</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</si>
  <si>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"Water" means water in all phases.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</si>
  <si>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"Water" means water in all phases.  "Aerosol" means the suspended liquid or solid particles in air (except cloud droplets).  "Ambient aerosol" is aerosol that has taken up ambient water through hygroscopic growth. The extent of hygroscopic growth depends on the relative humidity and the composition of the aerosol.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</si>
  <si>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Atmosphere water vapor content is sometimes referred to as "precipitable water", although this term does not imply the water could all be precipitated.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</si>
  <si>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t>
  </si>
  <si>
    <t>"Mass_of_air" means the mass due solely to the gaseous constituents of the atmosphere.  The standard name for the mass including precipitation and aerosol particles is atmosphere_mass_per_unit_area.</t>
  </si>
  <si>
    <t>"X_area" means the horizontal area occupied by X within the grid cell.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</si>
  <si>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construction "atmosphere_mole_content_of_X" means the vertically integrated number of moles of X above a unit area. The chemical formula for ozone is O3. atmosphere_mole_content_of_ozone is usually measured in Dobson Units which are equivalent to 446.2 micromoles m-2. N.B. Data variables containing column content of ozone can be given the standard name of either equivalent_thickness_at_stp_of_atmosphere_ozone_content or atmosphere_mole_content_of_ozone.The latter name is recommended for consistency with mole content names for chemical species other than ozone.</t>
  </si>
  <si>
    <t>The construction "atmosphere_moles_of_X" means the total number of moles of X in the entire atmosphere, i.e. summed over the atmospheric column and over the entire globe. The chemical formula for acetic_acid is CH3COOH. The IUPAC name for acetic acid is ethanoic acid.</t>
  </si>
  <si>
    <t>The construction "atmosphere_moles_of_X" means the total number of moles of X in the entire atmosphere, i.e. summed over the atmospheric column and over the entire globe. The chemical formula for aceto-nitrile is CH3CN. The IUPAC name for aceto-nitrile is ethanenitrile.</t>
  </si>
  <si>
    <t>The construction "atmosphere_moles_of_X" means the total number of moles of X in the entire atmosphere, i.e. summed over the atmospheric column and over the entire globe. The chemical formula for alpha_hexachlorocyclohexane is C6H6Cl6.</t>
  </si>
  <si>
    <t>The construction "atmosphere_moles_of_X" means the total number of moles of X in the entire atmosphere, i.e. summed over the atmospheric column and over the entire globe. The chemical formula for alpha_pinene is C10H16. The IUPAC name for alpha-pinene is (1S,5S)-2,6,6-trimethylbicyclo[3.1.1]hept-2-ene.</t>
  </si>
  <si>
    <t>The construction "atmosphere_moles_of_X" means the total number of moles of X in the entire atmosphere, i.e. summed over the atmospheric column and over the entire globe. The chemical formula for ammonia is NH3.</t>
  </si>
  <si>
    <t>The construction "atmosphere_moles_of_X" means the total number of moles of X in the entire atmosphere, i.e. summed over the atmospheric column and over the entire globe. "nmvoc" means non methane volatile organic compounds. "Anthropogenic" means influenced, 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</si>
  <si>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The chemical symbol for atomic bromine is Br.</t>
  </si>
  <si>
    <t>The construction "atmosphere_moles_of_X" means the total number of moles of X in the entire atmosphere, i.e. summed over the atmospheric column and over the entire globe. The chemical symbol for atomic chlorine is Cl.</t>
  </si>
  <si>
    <t>The construction "atmosphere_moles_of_X" means the total number of moles of X in the entire atmosphere, i.e. summed over the atmospheric column and over the entire globe. The chemical symbol for atomic nitrogen is N.</t>
  </si>
  <si>
    <t>The construction "atmosphere_moles_of_X" means the total number of moles of X in the entire atmosphere, i.e. summed over the atmospheric column and over the entire globe.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</si>
  <si>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The construction "atmosphere_moles_of_X" means the total number of moles of X in the entire atmosphere, i.e. summed over the atmospheric column and over the entire globe. The chemical formula for beta_pinene is C10H16.  The IUPAC name for beta-pinene is (1S,5S)-6,6-dimethyl-2-methylenebicyclo[3.1.1]heptane.</t>
  </si>
  <si>
    <t>The construction "atmosphere_moles_of_X" means the total number of moles of X in the entire atmosphere, i.e. summed over the atmospheric column and over the entire globe.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</si>
  <si>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The chemical formula for bromine chloride is BrCl.</t>
  </si>
  <si>
    <t>The construction "atmosphere_moles_of_X" means the total number of moles of X in the entire atmosphere, i.e. summed over the atmospheric column and over the entire globe. The chemical formula for bromine monoxide is BrO.</t>
  </si>
  <si>
    <t>The construction "atmosphere_moles_of_X" means the total number of moles of X in the entire atmosphere, i.e. summed over the atmospheric column and over the entire globe. The chemical formula for bromine nitrate is BrONO2.</t>
  </si>
  <si>
    <t>The construction "atmosphere_moles_of_X" means the total number of moles of X in the entire atmosphere, i.e. summed over the atmospheric column and over the entire globe. "Brox"  describes a family of chemical species consisting of inorganic bromine compounds with the exception of  hydrogen bromide (HBr) and bromine nitrate (BrONO2). "Brox"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 for quantities that contain all inorganic bromine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</si>
  <si>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The chemical formula for butane is C4H10. Butane is a member of the group of hydrocarbons known as alkanes.  There are standard names for the alkane group as well as for some of the individual species.</t>
  </si>
  <si>
    <t>The construction "atmosphere_moles_of_X" means the total number of moles of X in the entire atmosphere, i.e. summed over the atmospheric column and over the entire globe. The chemical formula for carbon dioxide is CO2.</t>
  </si>
  <si>
    <t>The construction "atmosphere_moles_of_X" means the total number of moles of X in the entire atmosphere, i.e. summed over the atmospheric column and over the entire globe. The chemical formula for carbon monoxide is CO.</t>
  </si>
  <si>
    <t>The construction "atmosphere_moles_of_X" means the total number of moles of X in the entire atmosphere, i.e. summed over the atmospheric column and over the entire globe. The chemical formula for carbon tetrachloride is CCl4.</t>
  </si>
  <si>
    <t>The construction "atmosphere_moles_of_X" means the total number of moles of X in the entire atmosphere, i.e. summed over the atmospheric column and over the entire globe. The chemical formula of CFC11 is CFCl3. The IUPAC name fof CFC11 is trichloro-fluoro-methane.</t>
  </si>
  <si>
    <t>The construction "atmosphere_moles_of_X" means the total number of moles of X in the entire atmosphere, i.e. summed over the atmospheric column and over the entire globe. The chemical formula of CFC113 is CCl2FCClF2. The IUPAC name for CFC113 is 1,1,2-trichloro-1,2,2-trifluoro-ethane.</t>
  </si>
  <si>
    <t>The construction "atmosphere_moles_of_X" means the total number of moles of X in the entire atmosphere, i.e. summed over the atmospheric column and over the entire globe. The chemical formula of CFC113a CCl3CF3.  The IUPAC name for CFC113a is 1,1,1-trichloro-2,2,2-trifluoro-ethane.</t>
  </si>
  <si>
    <t>The construction "atmosphere_moles_of_X" means the total number of moles of X in the entire atmosphere, i.e. summed over the atmospheric column and over the entire globe. The chemical formula of CFC114 is CClF2CClF2. The IUPAC name for CFC114 is 1,2-dichloro-1,1,2,2-tetrafluoro-ethane.</t>
  </si>
  <si>
    <t>The construction "atmosphere_moles_of_X" means the total number of moles of X in the entire atmosphere, i.e. summed over the atmospheric column and over the entire globe. The chemical formula of CFC115 is CClF2CF3. The IUPAC name for CFC115 is 1-chloro-1,1,2,2,2-pentafluoro-ethane.</t>
  </si>
  <si>
    <t>The construction "atmosphere_moles_of_X" means the total number of moles of X in the entire atmosphere, i.e. summed over the atmospheric column and over the entire globe. The chemical formula for CFC12 is CF2Cl2.  The IUPAC name for CFC12 is dichloro-difluoro-methane.</t>
  </si>
  <si>
    <t>The construction "atmosphere_moles_of_X" means the total number of moles of X in the entire atmosphere, i.e. summed over the atmospheric column and over the entire globe. The chemical formula for chlorine dioxide is OClO.</t>
  </si>
  <si>
    <t>The construction "atmosphere_moles_of_X" means the total number of moles of X in the entire atmosphere, i.e. summed over the atmospheric column and over the entire globe. The chemical formula for chlorine monoxide is ClO.</t>
  </si>
  <si>
    <t>The construction "atmosphere_moles_of_X" means the total number of moles of X in the entire atmosphere, i.e. summed over the atmospheric column and over the entire globe. The chemical formula for chlorine nitrate is ClONO2.</t>
  </si>
  <si>
    <t>The construction "atmosphere_moles_of_X" means the total number of moles of X in the entire atmosphere, i.e. summed over the atmospheric column and over the entire globe. "Clox" describes a family of chemical species consisting of inorganic chlorine compounds with the exception of  hydrogen chloride (HCl) and chlorine nitrate (ClONO2). "Clox"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chlorine", sometimes referred to as Cly, describes a family of chemical species which result from the degradation of source gases containing chlorine (CFCs, HCFCs, VSLS) and natural inorganic chlorine sources such as seasalt and other aerosols.   Standard names that use the term "inorganic_chlorine" are used for quantities that contain all inorganic chlorine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</si>
  <si>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The chemical formula for dichlorine peroxide is Cl2O2.</t>
  </si>
  <si>
    <t>The construction "atmosphere_moles_of_X" means the total number of moles of X in the entire atmosphere, i.e. summed over the atmospheric column and over the entire globe. The chemical formula for dimethyl sulfide is (CH3)2S.  Dimethyl sulfide is sometimes referred to as DMS.</t>
  </si>
  <si>
    <t>The construction "atmosphere_moles_of_X" means the total number of moles of X in the entire atmosphere, i.e. summed over the atmospheric column and over the entire globe. The chemical formula for dinitrogen pentoxide is N2O5.</t>
  </si>
  <si>
    <t>The construction "atmosphere_moles_of_X" means the total number of moles of X in the entire atmosphere, i.e. summed over the atmospheric column and over the entire globe. The chemical formula for ethane is C2H6. Ethane is a member of the group of hydrocarbons known as alkanes.  There are standard names for the alkane group as well as for some of the individual species.</t>
  </si>
  <si>
    <t>The construction "atmosphere_moles_of_X" means the total number of moles of X in the entire atmosphere, i.e. summed over the atmospheric column and over the entire globe. The chemical formula for ethanol is C2H5OH.</t>
  </si>
  <si>
    <t>The construction "atmosphere_moles_of_X" means the total number of moles of X in the entire atmosphere, i.e. summed over the atmospheric column and over the entire globe. The chemical formula for ethene is C2H4. Ethene is a member of the group of hydrocarbons known as alkenes.  There are standard names for the alkene group as well as for some of the individual species.</t>
  </si>
  <si>
    <t>The construction "atmosphere_moles_of_X" means the total number of moles of X in the entire atmosphere, i.e. summed over the atmospheric column and over the entire globe. The chemical formula for ethyne is HC2H.  Ethyne is the IUPAC name for this species, which is also commonly known as acetylene.</t>
  </si>
  <si>
    <t>The construction "atmosphere_moles_of_X" means the total number of moles of X in the entire atmosphere, i.e. summed over the atmospheric column and over the entire globe. The chemical formula for formaldehyde is CH2O. The IUPAC name for formaldehyde is methanal.</t>
  </si>
  <si>
    <t>The construction "atmosphere_moles_of_X" means the total number of moles of X in the entire atmosphere, i.e. summed over the atmospheric column and over the entire globe. The chemical formula for formic acid is HCOOH.  The IUPAC name for formic acid is methanoic acid.</t>
  </si>
  <si>
    <t>The construction "atmosphere_moles_of_X" means the total number of moles of X in the entire atmosphere, i.e. summed over the atmospheric column and over the entire globe. "Divalent mercury" means all compounds in which the mercury has two binding sites to other ion(s) in a salt or to other atom(s) in a molecule.</t>
  </si>
  <si>
    <t>The construction "atmosphere_moles_of_X" means the total number of moles of X in the entire atmosphere, i.e. summed over the atmospheric column and over the entire globe. The chemical symbol for mercury is Hg.</t>
  </si>
  <si>
    <t>The construction "atmosphere_moles_of_X" means the total number of moles of X in the entire atmosphere, i.e. summed over the atmospheric column and over the entire globe. The chemical formula for halon1202 is CBr2F2. The IUPAC name for halon1202 is dibromo-difluoro-methane.</t>
  </si>
  <si>
    <t>The construction "atmosphere_moles_of_X" means the total number of moles of X in the entire atmosphere, i.e. summed over the atmospheric column and over the entire globe. The chemical formula for halon1211 is CBrClF2. The IUPAC name for halon1211 is bromo-chloro-difluoro-methane.</t>
  </si>
  <si>
    <t>The construction "atmosphere_moles_of_X" means the total number of moles of X in the entire atmosphere, i.e. summed over the atmospheric column and over the entire globe. The chemical formula for halon1301 is CBrF3. The IUPAC name for halon1301 is bromo-trifluoro-methane.</t>
  </si>
  <si>
    <t>The construction "atmosphere_moles_of_X" means the total number of moles of X in the entire atmosphere, i.e. summed over the atmospheric column and over the entire globe. The chemical formula for halo2402 is C2Br2F4. The IUPAC name for halon2402 is 1,2-dibromo-1,1,2,2-tetrafluoro-ethane.</t>
  </si>
  <si>
    <t>The construction "atmosphere_moles_of_X" means the total number of moles of X in the entire atmosphere, i.e. summed over the atmospheric column and over the entire globe. The chemical formula for hcc140a is CH3CCl3. The IUPAC name for hcc140a is 1,1,1-trichloro-ethane.</t>
  </si>
  <si>
    <t>The construction "atmosphere_moles_of_X" means the total number of moles of X in the entire atmosphere, i.e. summed over the atmospheric column and over the entire globe. The chemical formula for HCFC141b is CH3CCl2F. The IUPAC name for HCFC141b is 1,1-dichloro-1-fluoroethane.</t>
  </si>
  <si>
    <t>The construction "atmosphere_moles_of_X" means the total number of moles of X in the entire atmosphere, i.e. summed over the atmospheric column and over the entire globe. The chemical formula for HCFC142b is CH3CClF2. The IUPAC name for HCFC142b is 1-chloro-1,1-difluoroethane.</t>
  </si>
  <si>
    <t>The construction "atmosphere_moles_of_X" means the total number of moles of X in the entire atmosphere, i.e. summed over the atmospheric column and over the entire globe. The chemical formula for HCFC22 is CHClF2.  The IUPAC name for HCFC22 is chloro-difluoro-methane.</t>
  </si>
  <si>
    <t>The construction "atmosphere_moles_of_X" means the total number of moles of X in the entire atmosphere, i.e. summed over the atmospheric column and over the entire globe. The chemical formula for hexachlorobiphenyl is C12H4Cl6.  This structure of this species consists of two linked benzene rings, each of which is additionally bonded to three chlorine atoms.</t>
  </si>
  <si>
    <t>The construction "atmosphere_moles_of_X" means the total number of moles of X in the entire atmosphere, i.e. summed over the atmospheric column and over the entire globe.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</si>
  <si>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The chemical formula for hydrogen bromide is HBr.</t>
  </si>
  <si>
    <t>The construction "atmosphere_moles_of_X" means the total number of moles of X in the entire atmosphere, i.e. summed over the atmospheric column and over the entire globe. The chemical formula for hydrogen chloride is HCl.</t>
  </si>
  <si>
    <t>The construction "atmosphere_moles_of_X" means the total number of moles of X in the entire atmosphere, i.e. summed over the atmospheric column and over the entire globe. The chemical formula for hydrogen cyanide is HCN.</t>
  </si>
  <si>
    <t>The construction "atmosphere_moles_of_X" means the total number of moles of X in the entire atmosphere, i.e. summed over the atmospheric column and over the entire globe. The chemical formula for hydrogen peroxide is H2O2.</t>
  </si>
  <si>
    <t>The construction "atmosphere_moles_of_X" means the total number of moles of X in the entire atmosphere, i.e. summed over the atmospheric column and over the entire globe. The chemical formula for the hydroperoxyl radical is HO2. In chemistry, a &amp;#39;radical&amp;#39; is a highly reactive, and therefore shortlived, species.</t>
  </si>
  <si>
    <t>The construction "atmosphere_moles_of_X" means the total number of moles of X in the entire atmosphere, i.e. summed over the atmospheric column and over the entire globe. The chemical formula for the hydroxyl radical is OH. In chemistry, a &amp;#39;radical&amp;#39; is a highly reactive, and therefore shortlived, species.</t>
  </si>
  <si>
    <t>The construction "atmosphere_moles_of_X" means the total number of moles of X in the entire atmosphere, i.e. summed over the atmospheric column and over the entire globe. The chemical formula for hypobromous acid is HOBr.</t>
  </si>
  <si>
    <t>The construction "atmosphere_moles_of_X" means the total number of moles of X in the entire atmosphere, i.e. summed over the atmospheric column and over the entire globe. The chemical formula for hypochlorous acid is HOCl.</t>
  </si>
  <si>
    <t>The construction "atmosphere_moles_of_X" means the total number of moles of X in the entire atmosphere, i.e. summed over the atmospheric column and over the entire globe. "Inorganic bromine", sometimes referred to as Bry, describes a family of chemical species which result from the degradation of source gases containing bromine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</si>
  <si>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The construction "atmosphere_moles_of_X" means the total number of moles of X in the entire atmosphere, i.e. summed over the atmospheric column and over the entire globe. "Inorganic chlorine", sometimes referred to as Cly, describes a family of chemical species which result from the degradation of source gases containing chlorine (CFCs, HCFCs, VSLS) and natural inorganic chlorine sources such as seasalt and other aerosols. "Inorganic chlorine"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"clox" are used for quantities that contain all inorganic chlorine species except HCl and ClONO2.</t>
  </si>
  <si>
    <t>The construction "atmosphere_moles_of_X" means the total number of moles of X in the entire atmosphere, i.e. summed over the atmospheric column and over the entire globe. The chemical formula for isoprene is CH2=C(CH3)CH=CH2. The IUPAC name for isoprene is 2-methyl-buta-1,3-diene. Isoprene is a member of the group of hydrocarbons known as terpenes.  There are standard names for the terpene group as well as for some of the individual species.</t>
  </si>
  <si>
    <t>The construction "atmosphere_moles_of_X" means the total number of moles of X in the entire atmosphere, i.e. summed over the atmospheric column and over the entire globe. The chemical formula for limonene is C10H16. The IUPAC name for limonene is 1-methyl-4-prop-1-en-2-yl-cyclohexene. Limonene is a member of the group of hydrocarbons known as terpenes.  There are standard names for the terpene group as well as for some of the individual species.</t>
  </si>
  <si>
    <t>The construction "atmosphere_moles_of_X" means the total number of moles of X in the entire atmosphere, i.e. summed over the atmospheric column and over the entire globe. The chemical formula for methane is CH4. Methane is a member of the group of hydrocarbons known as alkanes.  There are standard names for the alkane group as well as for some of the individual species.</t>
  </si>
  <si>
    <t>The construction "atmosphere_moles_of_X" means the total number of moles of X in the entire atmosphere, i.e. summed over the atmospheric column and over the entire globe. The chemical formula for methanol is CH3OH.</t>
  </si>
  <si>
    <t>The construction "atmosphere_moles_of_X" means the total number of moles of X in the entire atmosphere, i.e. summed over the atmospheric column and over the entire globe. The chemical formula for methyl bromide is CH3Br. The IUPAC name for methyl bromide is bromomethane.</t>
  </si>
  <si>
    <t>The construction "atmosphere_moles_of_X" means the total number of moles of X in the entire atmosphere, i.e. summed over the atmospheric column and over the entire globe. The chemical formula for methyl chloride is CH3Cl. The IUPAC name for methyl chloride is chloromethane.</t>
  </si>
  <si>
    <t>The construction "atmosphere_moles_of_X" means the total number of moles of X in the entire atmosphere, i.e. summed over the atmospheric column and over the entire globe. The chemical formula for methyl hydroperoxide is CH3OOH.</t>
  </si>
  <si>
    <t>The construction "atmosphere_moles_of_X" means the total number of moles of X in the entire atmosphere, i.e. summed over the atmospheric column and over the entire globe. The chemical formula for methyl_peroxy_radical is CH3O2. In chemistry, a &amp;#39;radical&amp;#39; is a highly reactive, and therefore shortlived, species.</t>
  </si>
  <si>
    <t>The construction "atmosphere_moles_of_X" means the total number of moles of X in the entire atmosphere, i.e. summed over the atmospheric column and over the entire globe. The chemical formula for molecular hydrogen is H2.</t>
  </si>
  <si>
    <t>The construction "atmosphere_moles_of_X" means the total number of moles of X in the entire atmosphere, i.e. summed over the atmospheric column and over the entire globe. In chemistry, a &amp;#39;radical&amp;#39; is a highly reactive, and therefore shortlived, species.</t>
  </si>
  <si>
    <t>The construction "atmosphere_moles_of_X" means the total number of moles of X in the entire atmosphere, i.e. summed over the atmospheric column and over the entire globe. The chemical formula for nitric acid is HNO3.</t>
  </si>
  <si>
    <t>"Aerosol" means the suspended liquid or solid particles in air (except cloud droplets).  "Ambient aerosol" is aerosol that has taken up ambient water through hygroscopic growth. The extent of hygroscopic growth depends on the relative humidity and the composition of the aerosol. The construction "atmosphere_moles_of_X" means the total number of moles of X in the entire atmosphere, i.e. summed over the atmospheric column and over the entire globe. The chemical formula for nitric acid is HNO3. Nitric acid trihydrate, sometimes referred to as NAT, is a stable crystalline substance consisting of three molecules of water to one molecule of nitric acid.</t>
  </si>
  <si>
    <t>The construction "atmosphere_moles_of_X" means the total number of moles of X in the entire atmosphere, i.e. summed over the atmospheric column and over the entire globe. The chemical formula for nitrogen dioxide is NO2.</t>
  </si>
  <si>
    <t>The construction "atmosphere_moles_of_X" means the total number of moles of X in the entire atmosphere, i.e. summed over the atmospheric column and over the entire globe. The chemical formula for nitrogen monoxide is NO.</t>
  </si>
  <si>
    <t>The construction "atmosphere_moles_of_X" means the total number of moles of X in the entire atmosphere, i.e. summed over the atmospheric column and over the entire globe. The chemical formula for nitrous acid is HNO2.</t>
  </si>
  <si>
    <t>The construction "atmosphere_moles_of_X" means the total number of moles of X in the entire atmosphere, i.e. summed over the atmospheric column and over the entire globe. The chemical formula for nitrous oxide is N2O.</t>
  </si>
  <si>
    <t>The construction "atmosphere_moles_of_X" means the total number of moles of X in the entire atmosphere, i.e. summed over the atmospheric column and over the entire globe. "nmvoc" means non methane volatile organic compounds.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</si>
  <si>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</si>
  <si>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</si>
  <si>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The construction "atmosphere_moles_of_X" means the total number of moles of X in the entire atmosphere, i.e. summed over the atmospheric column and over the entire globe. The chemical formula for ozone is O3.</t>
  </si>
  <si>
    <t>The construction "atmosphere_moles_of_X" means the total number of moles of X in the entire atmosphere, i.e. summed over the atmospheric column and over the entire globe. The chemical formula for peroxyacetyl nitrate, sometimes referred to as PAN, is CH3COO2NO2.  The IUPAC name for peroxyacetyl_nitrate is nitroethaneperoxoate.</t>
  </si>
  <si>
    <t>The construction "atmosphere_moles_of_X" means the total number of moles of X in the entire atmosphere, i.e. summed over the atmospheric column and over the entire globe. The chemical formula for peroxynitric acid, sometimes referred to as PNA, is HO2NO2.</t>
  </si>
  <si>
    <t>The construction "atmosphere_moles_of_X" means the total number of moles of X in the entire atmosphere, i.e. summed over the atmospheric column and over the entire globe. The chemical formula for propane is C3H8. Propane is a member of the group of hydrocarbons known as alkanes.  There are standard names for the alkane group as well as for some of the individual species.</t>
  </si>
  <si>
    <t>The construction "atmosphere_moles_of_X" means the total number of moles of X in the entire atmosphere, i.e. summed over the atmospheric column and over the entire globe. The chemical formula for propene is C3H6. Propene is a member of the group of hydrocarbons known as alkenes.  There are standard names for the alkene group as well as for some of the individual species.</t>
  </si>
  <si>
    <t>The construction "atmosphere_moles_of_X" means the total number of moles of X in the entire atmosphere, i.e. summed over the atmospheric column and over the entire globe. The chemical symbol for radon is Rn.</t>
  </si>
  <si>
    <t>The construction "atmosphere_moles_of_X" means the total number of moles of X in the entire atmosphere, i.e. summed over the atmospheric column and over the entire globe. The chemical formula for sulfur dioxide is SO2.</t>
  </si>
  <si>
    <t>The construction "atmosphere_moles_of_X" means the total number of moles of X in the entire atmosphere, i.e. summed over the atmospheric column and over the entire globe. The chemical formula for toluene is C6H5CH3.  Toluene has the same structure as benzene, except that one of the hydrogen atoms is replaced by a methyl group.  The systematic name for toluene is methylbenzene.</t>
  </si>
  <si>
    <t>The construction "atmosphere_moles_of_X" means the total number of moles of X in the entire atmosphere, i.e. summed over the atmospheric column and over the entire globe.</t>
  </si>
  <si>
    <t>The construction "atmosphere_moles_of_X" means the total number of moles of X in the entire atmosphere, i.e. summed over the atmospheric column and over the entire globe.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t>
  </si>
  <si>
    <t>"longwave" means longwave radiation. Net absorbed radiation is the difference between absorbed and emitted radiation.</t>
  </si>
  <si>
    <t>"shortwave" means shortwave radiation. Net absorbed radiation is the difference between absorbed and emitted radiation.</t>
  </si>
  <si>
    <t>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Net upward convective mass flux is the difference between the updraft mass flux and the downdraft mass flux. "Upward" indicates a vector component which is positive when directed upward (negative downward). For an area-average, cell_methods should specify whether the average is over all the area or the area of updrafts and/or downdrafts only.</t>
  </si>
  <si>
    <t>"Upward" indicates a vector component which is positive when directed upward (negative downward).  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For an area-average, cell_methods should specify whether the average is over all the area or the area of updrafts and/or downdrafts only.  Net upward convective mass flux is the difference between the updraft mass flux and the downdraft mass flux.</t>
  </si>
  <si>
    <t>The specification of a physical process by the phrase due_to_process means that the quantity named is a single term in a sum of terms which together compose the general quantity named by omitting the phrase. "Northward" indicates a vector component which is positive when directed northward (negative southward). Atmosphere_Xward_stress is a stress which tends to accelerate the atmosphere in direction X.</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</si>
  <si>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</si>
  <si>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t>
  </si>
  <si>
    <t>The optical thickness is the integral along the path of radiation of a volume scattering/absorption/attenuation coefficient. The radiative flux is reduced by a factor exp(-optical_thickness) on traversing the path.  A coordinate variable of radiation_wavelength or radiation_frequency can be specified to indicate that the optical thickness applies at specific wavelengths or frequencies. The atmosphere optical thickness applies to radiation passing through the entire atmosphere.  "Aerosol" means the suspended liquid or solid particles in air (except cloud droplets).  "Ambient aerosol" is aerosol that has taken up ambient water through hygroscopic growth. The extent of hygroscopic growth depends on the relative humidity and the composition of the aerosol. The specification of a physical process by the phrase due_to_process means that the quantity named is a  single term in a sum of terms which together compose the general quantity  named by omitting the phrase.</t>
  </si>
  <si>
    <t>The specification of a physical process by the phrase due_to_process means that the quantity named is a single term in a sum of terms which together compose the general quantity named by omitting the phrase. 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"Ambient aerosol" is aerosol that has taken up ambient water through hygroscopic growth.  The extent of hygroscopic growth depends on the relative humidity and the composition of the aerosol.  Black carbon aerosol is composed of elemental carbon.  It is strongly light absorbing.</t>
  </si>
  <si>
    <t>The specification of a physical process by the phrase due_to_process means that the quantity named is a single term in a sum of terms which together compose the general quantity named by omitting the phrase. 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"Ambient aerosol" is aerosol that has taken up ambient water through hygroscopic growth.  The extent of hygroscopic growth depends on the relative humidity and the composition of the aerosol.</t>
  </si>
  <si>
    <t>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 process means that the quantity named is a single term in a sum of terms which together compose the general quantity named by omitting the phrase.</t>
  </si>
  <si>
    <t>The specification of a physical process by the phrase due_to_process means that the quantity named is a single term in a sum of terms which together compose the general quantity named by omitting the phrase. 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"Ambient aerosol" is aerosol that has taken up ambient water through hygroscopic growth.  The extent of hygroscopic growth depends on the relative humidity and the composition of the aerosol.  "Pm10 aerosol" is an air pollutant with an aerodynamic diameter of less than or equal to 10 micrometers.</t>
  </si>
  <si>
    <t>The specification of a physical process by the phrase due_to_process means that the quantity named is a single term in a sum of terms which together compose the general quantity named by omitting the phrase. 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"Ambient aerosol" is aerosol that has taken up ambient water through hygroscopic growth.  The extent of hygroscopic growth depends on the relative humidity and the composition of the aerosol.  "Pm1 aerosol" is an air pollutant with an aerodynamic diameter of less than or equal to 1 micrometer.</t>
  </si>
  <si>
    <t>The specification of a physical process by the phrase due_to_process means that the quantity named is a single term in a sum of terms which together compose the general quantity named by omitting the phrase. 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"Ambient aerosol" is aerosol that has taken up ambient water through hygroscopic growth.  The extent of hygroscopic growth depends on the relative humidity and the composition of the aerosol.  "Pm2p5 aerosol" is an air pollutant with an aerodynamic diameter of less than or equal to 2.5 micrometers.</t>
  </si>
  <si>
    <t>The specification of a physical process by the phrase due_to_process means that the quantity named is a single term in a sum of terms which together compose the general quantity named by omitting the phrase. The optical thickness is the integral along the path of radiation of a volume scattering/absorption/attenuation coefficient. The radiative flux is reduced by a factor exp(-optical_thickness) on traversing the path. The atmosphere optical thickness applies to radiation passing through the entire atmosphere. "Aerosol" means the suspended liquid or solid particles in air (except cloud droplets). "atmosphere_optical_thickness_due_to_water_in_ambient_aerosol" refers to the optical thickness due to the water that is associated with aerosol particles due to hygroscopic growth in ambient air, affecting the particle&amp;#39;s radius and refractive index.  It corresponds to the difference between the total dry aerosol optical thickness and the total ambient aerosol optical thickness.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</si>
  <si>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Potential energy is the sum of the gravitational potential energy relative to the geoid and the centripetal potential energy. (The geopotential is the specific potential energy.)</t>
  </si>
  <si>
    <t>"specific" means per unit mass. Potential energy is the sum of the gravitational potential energy relative to the geoid and the centripetal potential energy. (The geopotential is the specific potential energy.) Convective(ly) available potential energy is often abbreviated as "CAPE".</t>
  </si>
  <si>
    <t>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For an area-average, cell_methods should specify whether the average is over all the area or the area of updrafts and/or downdrafts only.  "Updraft" means that the flux is  positive in the updward direction (negative downward).</t>
  </si>
  <si>
    <t>Scattering of radiation is its deflection from its incident path without loss of energy.  Backwards scattering refers to the sum of scattering into all backward angles i.e. scattering_angle exceeding pi/2 radians. A scattering_angle should not be specified with this quantity.  "Backscattering ratio" is the ratio of the  quantity with standard name volume_attenuated_backwards_scattering_function_in_air to the quantity with standard name volume_attenuated_backwards_scattering_function_in_air_assuming_no_aerosol_or_cloud.</t>
  </si>
  <si>
    <t>A velocity is a vector quantity. "Eastward" indicates a vector component which is positive when directed eastward (negative westward).</t>
  </si>
  <si>
    <t>A velocity is a vector quantity. "Northward" indicates a vector component which is positive when directed northward (negative southward).</t>
  </si>
  <si>
    <t>A velocity is a vector quantity.  "x" indicates a vector component along the grid x-axis, positive with increasing x.</t>
  </si>
  <si>
    <t>A velocity is a vector quantity.  "y" indicates a vector component along the grid y-axis, positive with increasing y.</t>
  </si>
  <si>
    <t>"Baseflow" is subsurface runoff which takes place below the level of the water table. Runoff is the liquid water which drains from land. "Amount" means mass per unit area.</t>
  </si>
  <si>
    <t>"Beaufort wind force" is an index assigned on the Beaufort wind force scale and relates a qualitative description of the degree of disturbance or destruction caused by wind to the speed of the wind.  The Beaufort wind scale varies between 0 (qualitatively described as calm, smoke rises vertically, sea appears glassy) (wind speeds in the range 0 - 0.2 m s-1) and 12 (hurricane, wave heights in excess of 14 m) (wind speeds in excess of 32.7 m s-1).</t>
  </si>
  <si>
    <t>Altitude is the (geometric) height above the geoid, which is the reference geopotential surface. The geoid is similar to mean sea level. "Bedrock" is the solid Earth surface beneath land ice or ocean water.</t>
  </si>
  <si>
    <t>The specification of a physical process by the phrase due_to_process means that the quantity named is a single term in a sum of terms which together compose the general quantity named by omitting the phrase. Altitude is the (geometric) height above the geoid, which is the reference geopotential surface. The geoid is similar to mean sea level. "Bedrock" is the solid Earth surface beneath land ice or ocean water. The zero of bedrock altitude change is arbitrary. Isostatic adjustment is the vertical movement of the lithosphere due to changing surface ice and water loads.</t>
  </si>
  <si>
    <t>"Biomass burning carbon" refers to the rate at which biomass is burned by forest fires etc., expressed as the mass of carbon which it contains. In accordance with common usage in geophysical disciplines, "flux" implies per unit area, called "flux density" in physics.</t>
  </si>
  <si>
    <t>Bolus velocity in an ocean model means the velocity due to a scheme representing eddy-induced effects which are not resolved on the grid scale of the model.  "Eastward" indicates a vector component which is positive when directed eastward (negative westward).</t>
  </si>
  <si>
    <t>Bolus velocity in an ocean model means the velocity due to a scheme representing eddy-induced effects which are not resolved on the grid scale of the model.  "Northward" indicates a vector component which is positive when directed northward (negative southward).</t>
  </si>
  <si>
    <t>A velocity is a vector quantity. "x" indicates a vector component along the grid x-axis, positive with increasing x. Bolus velocity in an ocean model means the velocity due to a scheme representing eddy-induced effects which are not resolved on the grid scale of the model. bolus_sea_water_x_velocity is used in some parameterisations of lateral diffusion in the ocean.</t>
  </si>
  <si>
    <t>A velocity is a vector quantity. "y" indicates a vector component along the grid y-axis, positive with increasing y. Bolus velocity in an ocean model means the velocity due to a scheme representing eddy-induced effects which are not resolved on the grid scale of the model. bolus_sea_water_y_velocity is used in some parameterisations of lateral diffusion in the ocean.</t>
  </si>
  <si>
    <t>Bolus velocity in an ocean model means the velocity due to a scheme representing eddy-induced effects which are not resolved on the grid scale of the model.  "Upward" indicates a vector component which is positive when directed upward (negative downward).</t>
  </si>
  <si>
    <t>The brightness temperature of a body is the temperature of a black body which radiates the same power per unit solid angle per unit area. "anomaly" means difference from climatology.</t>
  </si>
  <si>
    <t>"X_area" means the horizontal area occupied by X within the grid cell. "Burned area" means the area of burned vegetation.</t>
  </si>
  <si>
    <t>"X_area_fraction" means the fraction of horizontal area occupied by X. "X_area" means the horizontal area occupied by X within the grid cell. "Burned area" means the area of burned vegetation.</t>
  </si>
  <si>
    <t>The surface called "surface" means the lower boundary of the atmosphere. "Amount" means mass per unit area. "Water" means water in all phases, including frozen i.e. ice and snow. "Canopy" means the plant or vegetation canopy. "Canopy and surface water" means the sum of water on the ground and on the canopy.</t>
  </si>
  <si>
    <t>Height is the vertical distance above the surface. "Canopy" means the plant or vegetation canopy.</t>
  </si>
  <si>
    <t>"Canopy" means the plant or vegetation canopy.  "Canopy_temperature" is the bulk temperature of the canopy, not the surface (skin) temperature.</t>
  </si>
  <si>
    <t>"Canopy" means the plant or vegetation canopy.  "Throughfall" is the part of the precipitation flux that reaches the ground directly through the vegetative canopy, through intershrub spaces in the canopy, and as drip from the leaves, twigs, and stems (but not including snowmelt).  In accordance with common usage in geophysical disciplines, "flux" implies per unit area, called "flux density" in physics.</t>
  </si>
  <si>
    <t>"Amount" means mass per unit area. "Water" means water in all phases, including frozen i.e. ice and snow. "Canopy" means the plant or vegetation canopy. The canopy water is the water on the canopy.</t>
  </si>
  <si>
    <t>"Content" indicates a quantity per unit area.  "products_of_anthropogenic_land_use_change" means the different end-products of wood that has been removed from the environment by deforestation. Examples are paper, cardboard, furniture and timber for construction. Models that simulate land use changes have one or more pools of carbon that represent these products in order to conserve carbon and allow its eventual release into the atmosphere, for example, when the products decompose in landfill sites. "Anthropogenic" means influenced, caused, or created by human activity.</t>
  </si>
  <si>
    <t>In accordance with common usage in geophysical disciplines, "flux" implies per unit area, called "flux density" in physics. "Litter" is dead plant material in or above the soil.</t>
  </si>
  <si>
    <t>"Vegetation" means any plants e.g. trees, shrubs, grass.  "Litter" is dead plant material in or above the soil. In accordance with common usage in geophysical disciplines, "flux" implies per unit area, called "flux density" in physics.</t>
  </si>
  <si>
    <t>"Cell_area" is the horizontal area of a gridcell.</t>
  </si>
  <si>
    <t>"Thickness" means the vertical extent of a layer. "Cell" refers to a model grid-cell.</t>
  </si>
  <si>
    <t>The surface called "surface" means the lower boundary of the atmosphere. The specification of a physical process by the phrase due_to_process means that the quantity named is a single term in a sum of terms which together compose the general quantity named by omitting the phrase. "wrt" means with respect to.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"Atmosphere energy content" has not yet been precisely defined! Please express your views on this quantity on the CF email list. See Appendix D of the CF convention for information about dimensionless vertical coordinates.</t>
  </si>
  <si>
    <t>The surface called "surface" means the lower boundary of the atmosphere. The specification of a physical process by the phrase due_to_process means that the quantity named is a single term in a sum of terms which together compose the general quantity named by omitting the phrase. "wrt" means with respect to.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See Appendix D of the CF convention for information about dimensionless vertical coordinates.</t>
  </si>
  <si>
    <t>"change_over_time_in_X" means change in a quantity X over a time-interval, which should be defined by the bounds of the time coordinate.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"Water" means water in all phases.  The specification of a physical process by the phrase due_to_process means that the quantity named is a  single term in a sum of terms which together compose the general quantity named by omitting the phrase.</t>
  </si>
  <si>
    <t>"change_over_time_in_X" means change in a quantity X over a time-interval, which should be defined by the bounds of the time coordinate. Absolute Salinity, S_A, is defined as part of the Thermodynamic Equation of Seawater 2010 (TEOS-10) which was adopted in 2010 by the Intergovernmental Oceanographic Commission (IOC). It is the mass fraction of dissolved material in sea water. Absolute Salinity incorporates the spatial variations in the composition of sea water. This type of Absolute Salinity is also called "Density Salinity". TEOS-10 estimates Absolute Salinity as the salinity variable that, when used with the TEOS-10 expression for density, yields the correct density of a sea water sample even when the sample is not of Reference Composition. In practice, Absolute Salinity is often calculated from Practical Salinity using a spatial lookup table of pre-defined values of the Absolute Salinity Anomaly. It is recommended that the version of (TEOS-10) software and the associated Absolute Salinity Anomaly climatology be specified within metadata by attaching a comment attribute to the data variable. Reference: www.teos-10.org; Millero et al., 2008 doi: 10.1016/j.dsr.2007.10.001. There are also standard names for the precisely defined salinity quantities sea_water_knudsen_salinity, S_K (used for salinity observations between 1901 and 1966), sea_water_cox_salinity, S_C (used for salinity observations between 1967 and 1977), sea_water_practical_salinity, S_P (used for salinity observations from 1978 onwards), sea_water_preformed_salinity, S_*, and sea_water_reference_salinity. Salinity quantities that do not match any of the precise definitions should be given the more general standard name of sea_water_salinity.</t>
  </si>
  <si>
    <t>"change_over_time_in_X" means change in a quantity X over a time-interval, which should be defined by the bounds of the time coordinate. Conservative Temperature is defined as part of the Thermodynamic Equation of Seawater 2010 (TEOS-10) which was adopted in 2010 by the International Oceanographic Commission (IOC). Conservative Temperature is specific potential enthalpy (which has the standard name sea_water_specific_potential_enthalpy) divided by a fixed value of the specific heat capacity of sea water, namely cp_0 = 3991.86795711963 J kg-1 K-1. Conservative Temperature is a more accurate measure of the "heat content" of sea water, by a factor of one hundred, than is potential temperature. Because of this, it can be regarded as being proportional to the heat content of sea water per unit mass. Reference: www.teos-10.org; McDougall, 2003 doi: 10.1175/1520-0485(2003)033&amp;lt;0945:PEACOV&amp;gt;2.0.CO;2.</t>
  </si>
  <si>
    <t>Sea water density is the in-situ density (not the potential density). If 1000 kg m-3 is subtracted, the standard name "sea_water_sigma_t" should be chosen instead. "change_over_time_in_X" means change in a quantity X over a time-interval, which should be defined by the bounds of the time coordinate.</t>
  </si>
  <si>
    <t>"change_over_time_in_X" means change in a quantity X over a time-interval, which should be defined by the bounds of the time coordinate. "Neutral density" is a variable designed so that a surface of constant neutral density everywhere has a local slope that is close to the local slope of the neutral tangent plane. At the sea surface in the equatorial Pacific neutral density is very close to the potential density anomaly. At other locations, this is not the case. For example, along a neutral density surface there is a difference of up to 0.14 kg/m^3 in the potential density anomaly at the outcrops in the Southern and Northern hemispheres. Refer to Jackett &amp;amp; McDougall (1997; Journal of Physical Oceanography, Vol 27, doi: 10.1175/1520-0485(1997)027&amp;lt;0237:ANDVFT&amp;gt;2.0.CO;2) for more information.</t>
  </si>
  <si>
    <t>Potential density is the density a parcel of air or sea water would have if moved adiabatically to a reference pressure, by default assumed to be sea level pressure.  For sea water potential density, if 1000 kg m-3 is subtracted, the standard name "sea_water_sigma_theta" should be chosen instead. "change_over_time_in_X" means change in a quantity X over a time-interval, which should be defined by the bounds of the time coordinate.</t>
  </si>
  <si>
    <t>Potential temperature is the temperature a parcel of air or sea water would have if moved adiabatically to sea level pressure. "change_over_time_in_X" means change in a quantity X over a time-interval, which should be defined by the bounds of the time coordinate.</t>
  </si>
  <si>
    <t>"change_over_time_in_X" means change in a quantity X over a time-interval, which should be defined by the bounds of the time coordinate. Practical Salinity, S_P, is defined on the Practical Salinity Scale of 1978 (PSS-78) and is calculated from the electrical conductivity of sea water (as well as temperature and pressure).  Officially S_P is dimensionless so that, while convenient, and while it is common practice, it is not officially sanctioned to say S_P = 35 psu. Often authors use PSS-78, as in S_P = 35 PSS-78. If salinity was measured using remote sensing techniques and not conductivity, then it is recommended that additional metadata (calibration/validation information) be described in the variable comment attribute. This name should be used to describe salinity observations made from 1978 onwards (Practical Salinity is the salinity quantity stored by national data centres for post-1978 observations). The only exception to this is where the observed salinities are definitely known not to be recorded on the Practical Salinity Scale.  There are also standard names for the precisely defined salinity quantities sea_water_knudsen_salinity, S_K (used for salinity observations between 1901 and 1966), sea_water_cox_salinity, S_C (used for salinity observations between 1967 and 1977), sea_water_absolute_salinity, S_A, sea_water_preformed_salinity, S_*, and sea_water_reference_salinity. Salinity quantities that do not match any of the precise definitions should be given the more general standard name of sea_water_salinity.  Reference: www.teos-10.org; Lewis, 1980 doi: 10.1109/JOE.1980.1145448</t>
  </si>
  <si>
    <t>"change_over_time_in_X" means change in a quantity X over a time-interval, which should be defined by the bounds of the time coordinate. Preformed Salinity, S*, is defined as part of the Thermodynamic Equation of Seawater 2010 (TEOS-10) which was adopted in 2010 by the Intergovernmental Oceanographic Commission (IOC). Preformed Salinity is a salinity variable that is designed to be as conservative as possible, by removing the estimated biogeochemical influences on the sea water composition. Preformed Salinity is Absolute Salinity, S_A (which has the standard name sea_water_absolute_salinity), minus all contributions to sea water composition from biogeochemical processes. Preformed Salinity is the mass fraction of dissolved material in sea water. Reference: www.teos-10.org; Pawlowicz et al., 2011 doi: 10.5194/os-7-363-2011; Wright et al., 2011 doi: 10.5194/os-7-1-2011. There are also standard names for the precisely defined salinity quantities sea_water_knudsen_salinity, S_K (used for salinity observations between 1901 and 1966), sea_water_cox_salinity, S_C (used for salinity observations between 1967 and 1977), sea_water_practical_salinity, S_P (used for salinity observations from 1978 onwards), and sea_water_reference_salinity. Salinity quantities that do not match any of the precise definitions should be given the more general standard name of sea_water_salinity.</t>
  </si>
  <si>
    <t>"change_over_time_in_X" means change in a quantity X over a time-interval, which should be defined by the bounds of the time coordinate. Sea water salinity is the salt content of sea water, often on the Practical Salinity Scale of 1978. However, the unqualified term &amp;#39;salinity&amp;#39; is generic and does not necessarily imply any particular method of calculation. The units of salinity are dimensionless and the units attribute should normally be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</si>
  <si>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"change_over_time_in_X" means change in a quantity X over a time-interval, which should be defined by the bounds of the time coordinate. The potential enthalpy of a sea water parcel is the specific enthalpy after an adiabatic and isohaline change in pressure from its in situ pressure to the sea pressure p = 0 dbar. "specific" means per unit mass. Reference: www.teos-10.org; McDougall, 2003 doi: 10.1175/1520-0485(2003)033&amp;lt;0945:PEACOV&amp;gt;2.0.CO;2.</t>
  </si>
  <si>
    <t>"change_over_time_in_X" means change in a quantity X over a time-interval, which should be defined by the bounds of the time coordinate.Sea water temperature is the in situ temperature of the sea water. To specify the depth at which the temperature applies use a vertical coordinate variable or scalar coordinate variable. There are standard names for sea_surface_temperature, sea_surface_skin_temperature, sea_surface_subskin_temperature and sea_surface_foundation_temperature which can be used to describe data located at the specified surfaces.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</si>
  <si>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The surface called "surface" means the lower boundary of the atmosphere. "change_over_time_in_X" means change in a quantity X over a time-interval, which should be defined by the bounds of the time coordinate. "Amount" means mass per unit area. Surface amount refers to the amount on the ground, excluding that on the plant or vegetation canopy.</t>
  </si>
  <si>
    <t>"X_area_fraction" means the fraction of horizontal area occupied by X. "X_area" means the horizontal area occupied by X within the grid cell. Cloud area fraction is also called "cloud amount" and "cloud cover". The cloud area fraction is for the whole atmosphere column, as seen from the surface or the top of the atmosphere. The cloud area fraction in a layer of the atmosphere has the standard name cloud_area_fraction_in_atmosphere_layer.</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</si>
  <si>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"X_area_fraction" means the fraction of horizontal area occupied by X. "X_area" means the horizontal area occupied by X within the grid cell. Cloud area fraction is also called "cloud amount" and "cloud cover".</t>
  </si>
  <si>
    <t>"Compressive strength" is a measure of the capacity of a material to withstand compressive forces.  If compressive forces are exerted on a material in excess of its compressive strength, fracturing will occur.</t>
  </si>
  <si>
    <t>"Time fraction" means a fraction of a time interval. The interval in question must be specified by the values or bounds of the time coordinate variable associated with the data. "X_time_fraction" means the fraction of the time interval during which X occurs.</t>
  </si>
  <si>
    <t>"X_area_fraction" means the fraction of horizontal area occupied by X. "X_area" means the horizontal area occupied by X within the grid cell. Cloud area fraction is also called "cloud amount" and "cloud cover". The cloud area fraction is for the whole atmosphere column, as seen from the surface or the top of the atmosphere. The cloud area fraction in a layer of the atmosphere has the standard name cloud_area_fraction_in_atmosphere_layer. Convective cloud is that produced by the convection schemes in an atmosphere model.</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</si>
  <si>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"X_area_fraction" means the fraction of horizontal area occupied by X. "X_area" means the horizontal area occupied by X within the grid cell. Cloud area fraction is also called "cloud amount" and "cloud cover". Convective cloud is that produced by the convection schemes in an atmosphere model.</t>
  </si>
  <si>
    <t>Emissivity is the ratio of the power emitted by an object to the power that would be emitted by a perfect black body having the same temperature as the object. The emissivity is assumed to be an integral over all wavelengths, unless a coordinate of radiation_wavelength or radiation_frequency is included to specify either the wavelength or frequency. Convective cloud is that produced by the convection schemes in an atmosphere model.  "longwave" means longwave radiation.</t>
  </si>
  <si>
    <t>"Amount" means mass per unit area.</t>
  </si>
  <si>
    <t>In accordance with common usage in geophysical disciplines, "flux" implies per unit area, called "flux density" in physics.</t>
  </si>
  <si>
    <t>"Precipitation rate" means the depth or thickness of the layer formed by precipitation per unit time.</t>
  </si>
  <si>
    <t>This quantity, often used to indicate the "thermocline depth", is the depth of the maximum vertical gradient of sea water potential temperature.  Depth is the vertical distance below the surface. Potential temperature is the temperature a parcel of air or sea water would have if moved adiabatically to sea level pressure.</t>
  </si>
  <si>
    <t>Depth is the vertical distance below the surface.   &amp;#39;Mole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concentration of any chemical species, whether particulate or dissolved, may vary with depth in the ocean.  A depth profile may go through one or more local minima in concentration. The  depth_at_shallowest_local_minimum_in_vertical_profile_of_mole_concentration_of_dissolved_molecular_oxygen_in_sea_water is the depth of the local minimum in the oxygen concentration that occurs closest to the sea surface.</t>
  </si>
  <si>
    <t>The geoid is a surface of constant geopotential with which mean sea level would coincide if the ocean were at rest. (The volume enclosed between the geoid and the sea floor equals the mean volume of water in the ocean.) In an ocean GCM the geoid is the surface of zero depth, or the rigid lid if the model uses that approximation. "Depth_below_X" means the vertical distance below the named surface X.</t>
  </si>
  <si>
    <t>This quantity, sometimes called the "isotherm depth", is the depth (if it exists) at which the sea water potential temperature equals some specified value. This value should be specified in a scalar coordinate variable. Depth is the vertical distance below the surface. Potential temperature is the temperature a parcel of air or sea water would have if moved adiabatically to sea level pressure.</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</si>
  <si>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"shortwave" means shortwave radiation. "Diffuse" radiation is radiation that has been scattered by particles in the atmosphere such as cloud droplets and aerosols.</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</si>
  <si>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phrase assuming_condition  indicates that the named quantity is the value which would obtain if all  aspects of the system were unaltered except for the assumption of the  circumstances specified by the condition.  "shortwave" means shortwave radiation. "Diffuse" radiation is radiation that has been scattered by particles in the atmosphere such as cloud droplets and aerosols.</t>
  </si>
  <si>
    <t>The term "Exner function" is applied to various quantities in the literature. "Dimensionless Exner function" is the standard name of (p/p0)^(R/Cp), where p is pressure, p0 a reference pressure, R the gas constant and Cp the specific heat at constant pressure. This quantity is also the ratio of in-situ to potential temperature. Standard names for other variants can be defined on request.</t>
  </si>
  <si>
    <t>The direction_of_radial_vector_away_from_instrument is the direction in which the instrument itself is pointing. The direction is measured positive clockwise from due north. The "instrument" (examples are radar and lidar) is the device used to make an observation. "direction_of_X" means direction of a  vector, a bearing.</t>
  </si>
  <si>
    <t>"direction_of_X" means direction of a  vector, a bearing.  "Displacement" means the change in geospatial position of an object that has moved over time. If possible, the time interval over which the motion took place should be specified using a bounds variable for the time coordinate variable.  A displacement can be represented as a vector. Such a vector should however not be interpreted as describing a rectilinear, constant speed motion but merely as an indication that the start point of the vector is found at the tip of the vector after the time interval associated with the displacement variable.  A displacement does not prescribe a trajectory. Sea ice displacement can be defined as a two-dimensional vector, with no vertical component. In that case, "displacement" is also the distance across the earth&amp;#39;s surface calculated from the change in a moving object&amp;#39;s geospatial position between the start and end of the time interval associated with the displacement variable. The "direction of displacement" is the angle between due north and the displacement vector.</t>
  </si>
  <si>
    <t>"direction_of_X" means direction of a vector, a bearing. A velocity is a vector quantity. Sea ice velocity is defined as a two-dimensional vector, with no vertical component.</t>
  </si>
  <si>
    <t>"direction_of_X" means direction of a vector, a bearing. A velocity is a vector quantity.</t>
  </si>
  <si>
    <t>"[horizontal_]divergence_of_X" means [horizontal] divergence of a vector X; if X does not have a vertical component then "horizontal" should be omitted. A velocity is a vector quantity. Sea ice velocity is defined as a two-dimensional vector, with no vertical component.</t>
  </si>
  <si>
    <t>"[horizontal_]divergence_of_X" means [horizontal] divergence of a vector X; if X does not have a vertical component then "horizontal" should be omitted. Wind is defined as a two-dimensional (horizontal) air velocity vector, with no vertical component. (Vertical motion in the atmosphere has the standard name upward_air_velocity.)</t>
  </si>
  <si>
    <t>The specification of a physical process by the phrase due_to_process means that the quantity named is a single term in a sum of terms which together compose the general quantity named by omitting the phrase. "Downward" indicates a vector component which is positive when directed downward (negative upward).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 In accordance with common usage in geophysical disciplines, "flux" implies per unit area, called "flux density" in physics.</t>
  </si>
  <si>
    <t>"Eastward" indicates a vector component which is positive when directed eastward (negative westward). "Downward" indicates a vector component which is positive when directed downward (negative upward). "Downward eastward" indicates the ZX component of a tensor. Momentum flux is dimensionally equivalent to stress and pressure. It is a tensor quantity. In accordance with common usage in geophysical disciplines, "flux" implies per unit area, called "flux density" in physics.</t>
  </si>
  <si>
    <t>"Eastward" indicates a vector component which is positive when directed eastward (negative westward).  "Downward" indicates a vector component which is positive when directed downward (negative upward).  "Downward eastward" indicates the ZX component of a tensor.  Momentum flux is dimensionally equivalent to stress and pressure. It is a tensor quantity.  In accordance with common usage in geophysical disciplines, "flux" implies per unit area, called "flux density" in physics.  The specification of a physical process by the phrase due_to_process means thatthe quantity named is a  single term in a sum of terms which together compose the generalquantity  named by omitting the phrase.</t>
  </si>
  <si>
    <t>"Eastward" indicates a vector component which is positive when directed eastward (negative westward). "Downward" indicates a vector component which is positive when directed downward (negative upward). "Downward eastward" indicates the ZX component of a tensor. A downward eastward stress is a downward flux of eastward momentum, which accelerates the lower medium eastward and the upper medium westward.</t>
  </si>
  <si>
    <t>ground_level means the land surface (beneath the snow and surface water, if any). "Downward" indicates a vector component which is positive when directed downward (negative upward). In accordance with common usage in geophysical disciplines, "flux" implies per unit area, called "flux density" in physics.</t>
  </si>
  <si>
    <t>"Downward" indicates a vector component which is positive when directed downward (negative upward). The vertical heat flux in air is the sum of all heat fluxes i.e. radiative, latent and sensible. In accordance with common usage in geophysical disciplines, "flux" implies per unit area, called "flux density" in physics.</t>
  </si>
  <si>
    <t>"Downward" indicates a vector component which is positive when directed downward (negative upward). In accordance with common usage in geophysical disciplines, "flux" implies per unit area, called "flux density" in physics.  "Floating ice" means any ice that is floating on water, e.g. on a sea or lake surface.</t>
  </si>
  <si>
    <t>"Downward" indicates a vector component which is positive when directed downward (negative upward). In accordance with common usage in geophysical disciplines, "flux" implies per unit area, called "flux density" in physics.</t>
  </si>
  <si>
    <t>"Northward" indicates a vector component which is positive when directed northward (negative southward). "Downward" indicates a vector component which is positive when directed downward (negative upward). "Downward northward" indicates the ZY component of a tensor. Momentum flux is dimensionally equivalent to stress and pressure. It is a tensor quantity. In accordance with common usage in geophysical disciplines, "flux" implies per unit area, called "flux density" in physics.</t>
  </si>
  <si>
    <t>"Northward" indicates a vector component which is positive when directed northward (negative southward).  "Downward" indicates a vector component which is positive when directed downward (negative upward).  "Downward northward" indicates the ZY component of a tensor.  Momentum flux is dimensionally equivalent to stress and pressure. It is a tensor quantity.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t>
  </si>
  <si>
    <t>"Northward" indicates a vector component which is positive when directed northward (negative southward). "Downward" indicates a vector component which is positive when directed downward (negative upward). "Downward northward" indicates the ZY component of a tensor. A downward northward stress is a downward flux of northward momentum, which accelerates the lower medium northward and the upper medium southward.</t>
  </si>
  <si>
    <t>The specification of a physical process by the phrase due_to_process means that the quantity named is a single term in a sum of terms which together compose the general quantity named by omitting the phrase. "Downward" indicates a vector component which is positive when directed downward (negative upward). In accordance with common usage in geophysical disciplines, "flux" implies per unit area, called "flux density" in physics.</t>
  </si>
  <si>
    <t>"x" indicates a vector component along the grid x-axis, positive with increasing x. "Downward" indicates a vector component which is positive when directed downward (negative upward).</t>
  </si>
  <si>
    <t>"y" indicates a vector component along the grid y-axis, positive with increasing y. "Downward" indicates a vector component which is positive when directed downward (negative upward).</t>
  </si>
  <si>
    <t>"longwave" means longwave radiation.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</si>
  <si>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phrase assuming_condition  indicates that the named quantity is the value which would obtain if all  aspects of the system were unaltered except for the assumption of the  circumstances specified by the condition.  "longwave" means longwave radiation.</t>
  </si>
  <si>
    <t>"longwave" means longwave radiation. 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t>
  </si>
  <si>
    <t>Downwelling radiation is radiation from above. It does not mean "net downward". A photon flux is specified in terms of numbers of photons expressed in moles. In accordance with common usage in geophysical disciplines, "flux" implies per unit area, called "flux density" in physics.</t>
  </si>
  <si>
    <t>Downwelling radiation is radiation from above. It does not mean "net downward". A photon flux is specified in terms of numbers of photons expressed in moles. In accordance with common usage in geophysical disciplines, "flux" implies per unit area, called "flux density" in physics. A coordinate variable for radiation wavelength should be given the standard name radiation_wavelength.</t>
  </si>
  <si>
    <t>Downwelling radiation is radiation from above. It does not mean "net downward". Photon radiance is the photon flux in a particular direction, per unit of solid angle. The direction from which it is coming must be specified, for instance with a coordinate of zenith_angle. If the radiation does not depend on direction, a standard name of isotropic radiance should be chosen instead. A photon flux is specified in terms of numbers of photons expressed in moles.</t>
  </si>
  <si>
    <t>Downwelling radiation is radiation from above. It does not mean "net downward". Photon radiance is the photon flux in a particular direction, per unit of solid angle. The direction from which it is coming must be specified, for instance with a coordinate of zenith_angle. If the radiation does not depend on direction, a standard name of isotropic radiance should be chosen instead. A photon flux is specified in terms of numbers of photons expressed in moles. A coordinate variable for radiation wavelength should be given the standard name radiation_wavelength.</t>
  </si>
  <si>
    <t>Downwelling radiation is radiation from above. It does not mean "net downward". Photon spherical irradiance is the photon flux incident on unit area of a hemispherical (or "2-pi") collector. A photon flux is specified in terms of numbers of photons expressed in moles.</t>
  </si>
  <si>
    <t>Downwelling radiation is radiation from above. It does not mean "net downward". A coordinate variable for radiation wavelength should be given the standard name radiation_wavelength. Photon spherical irradiance is the photon flux incident on unit area of a hemispherical (or "2-pi") collector. A photon flux is specified in terms of numbers of photons expressed in moles.</t>
  </si>
  <si>
    <t>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A photon flux is specified in terms of numbers of photons expressed in moles. In accordance with common usage in geophysical disciplines, "flux" implies per unit area, called "flux density" in physics.</t>
  </si>
  <si>
    <t>Downwelling radiation is radiation from above. It does not mean "net downward". Photon radiance is the photon flux in a particular direction, per unit of solid angle. The direction from which it is coming must be specified, for instance with a coordinate of zenith_angle. If the radiation does not depend on direction, a standard name of isotropic radiance should be chosen instead. "Photosynthetic" radiation is the part of the spectrum which is used in photosynthesis e.g. 300-700 nm. The range of wavelengths could be specified precisely by the bounds of a coordinate of radiation_wavelength. A photon flux is specified in terms of numbers of photons expressed in moles.</t>
  </si>
  <si>
    <t>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Photon spherical irradiance is the photon flux incident on unit area of a hemispherical (or "2-pi") collector. A photon flux is specified in terms of numbers of photons expressed in moles.</t>
  </si>
  <si>
    <t>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 "Photosynthetic" radiation is the part of the spectrum which is used in photosynthesis e.g. 300-700 nm. The range of wavelengths could be specified precisely by the bounds of a coordinate of radiation_wavelength.</t>
  </si>
  <si>
    <t>Downwelling radiation is radiation from above. It does not mean "net downward". Radiative flux is the sum of shortwave and longwave radiative fluxes. "Photosynthetic" radiation is the part of the spectrum which is used in photosynthesis e.g. 300-700 nm. The range of wavelengths could be specified precisely by the bounds of a coordinate of radiation_wavelength.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</si>
  <si>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Spherical irradiance is the radiation incident on unit area of a hemispherical (or "2-pi") collector. It is sometimes called "scalar irradiance". The direction (up/downwelling) is specified. Radiation incident on a 4-pi collector has standard names of "omnidirectional spherical irradiance".</t>
  </si>
  <si>
    <t>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t>
  </si>
  <si>
    <t>Downwelling radiation is radiation from above. It does not mean "net downward". A coordinate variable for radiation wavelength should be given the standard name radiation_wavelength.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t>
  </si>
  <si>
    <t>Downwelling radiation is radiation from above. It does not mean "net downward". Radiative flux is the sum of shortwave and longwave radiative fluxes.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</si>
  <si>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</si>
  <si>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</si>
  <si>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"shortwave" means shortwave radiation.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</si>
  <si>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phrase assuming_condition  indicates that the named quantity is the value which would obtain if all  aspects of the system were unaltered except for the assumption of the  circumstances specified by the condition.  "shortwave" means shortwave radiation.</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</si>
  <si>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"shortwave" means shortwave radiation.</t>
  </si>
  <si>
    <t>"shortwave" means shortwave radiation. 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t>
  </si>
  <si>
    <t>Downwelling radiation is radiation from above. It does not mean "net downward". Spherical irradiance is the radiation incident on unit area of a hemispherical (or "2-pi") collector. It is sometimes called "scalar irradiance". The direction (up/downwelling) is specified. Radiation incident on a 4-pi collector has standard names of "omnidirectional spherical irradiance".</t>
  </si>
  <si>
    <t>Downwelling radiation is radiation from above. It does not mean "net downward". Spherical irradiance is the radiation incident on unit area of a hemispherical (or "2-pi") collector. It is sometimes called "scalar irradiance". The direction (up/downwelling) is specified. Radiation incident on a 4-pi collector has standard names of "omnidirectional spherical irradiance". A coordinate variable for radiation wavelength should be given the standard name radiation_wavelength.</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</si>
  <si>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</si>
  <si>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</si>
  <si>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The WMO definition of sunshine is that the surface incident radiative flux from the solar beam (i.e. excluding diffuse skylight) exceeds 120 W m-2. "Duration" is the length of time for which a condition holds.</t>
  </si>
  <si>
    <t>"Eastward" indicates a vector component which is positive when directed eastward (negative westward). Transport across_unit_distance means expressed per unit distance normal to the direction of transport.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</si>
  <si>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"Water" means water in all phases. "Eastward" indicates a vector component which is positive when directed eastward (negative westward). Transport across_unit_distance means expressed per unit distance normal to the direction of transport.</t>
  </si>
  <si>
    <t>"Eastward" indicates a vector component which is positive when directed eastward (negative westward). Transport across_unit_distance means expressed per unit distance normal to the direction of transport.</t>
  </si>
  <si>
    <t>A velocity is a vector quantity.  "Eastward" indicates a vector component which is positive when directed eastward (negative westward).  "Northward" indicates a vector component which is positive when directed northward (negative southward).  Sea ice velocity is defined as a two-dimensional vector, with no vertical component.  "component_derivative_of_X" means  derivative of X with respect to distance in the component  direction, which may be northward, southward, eastward, westward, x or y. The last two indicate derivatives along the axes of the grid, in the case where they are not true longitude and latitude.  The named quantity is a component of the strain rate tensor for sea ice.</t>
  </si>
  <si>
    <t>"Eastward" indicates a vector component which is positive when directed eastward (negative westward). In accordance with common usage in geophysical disciplines, "flux" implies per unit area, called "flux density" in physics.</t>
  </si>
  <si>
    <t>"Eastward" indicates a vector component which is positive when directed eastward (negative westward). Momentum flux is dimensionally equivalent to stress and pressure. It is a tensor quantity. Flux correction is also called "flux adjustment". A positive flux correction is downward i.e. added to the ocean. In accordance with common usage in geophysical disciplines, "flux" implies per unit area, called "flux density" in physics.</t>
  </si>
  <si>
    <t>"Eastward" indicates a vector component which is positive when directed eastward (negative westward).  "Displacement" means the change in geospatial position of an object that has moved over time. If possible, the time interval over which the motion took place should be specified using a bounds variable for the time coordinate variable.  A displacement can be represented as a vector. Such a vector should however not be interpreted as describing a rectilinear, constant speed motion but merely as an indication that the start point of the vector is found at the tip of the vector after the time interval associated with the displacement variable.  A displacement does not prescribe a trajectory. Sea ice displacement can be defined as a two-dimensional vector, with no vertical component. An eastward displacement is the distance calculated from the change in a moving object&amp;#39;s longitude between the start and end of the time interval associated with the displacement variable.</t>
  </si>
  <si>
    <t>A velocity is a vector quantity. "Eastward" indicates a vector component which is positive when directed eastward (negative westward). Sea ice velocity is defined as a two-dimensional vector, with no vertical component.</t>
  </si>
  <si>
    <t>A velocity is a vector quantity.  "Eastward" indicates a vector component which is positive when directed eastward (negative westward).  A phrase assuming_condition  indicates that the named quantity is the value which would obtain if all  aspects of the system were unaltered except for the assumption of the  circumstances specified by the condition.</t>
  </si>
  <si>
    <t>"Eastward" indicates a vector component which is positive when directed eastward (negative westward).</t>
  </si>
  <si>
    <t>"Eastward" indicates a vector component which is positive when directed eastward (negative westward).  In accordance with common usage in geophysical disciplines, "flux" implies per unit area, called "flux density" in physics.</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</si>
  <si>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"Eastward" indicates a vector component which is positive when directed eastward (negative westward). Transport across_unit_distance means expressed per unit distance normal to the direction of transport.</t>
  </si>
  <si>
    <t>"Eastward" indicates a vector component which is positive when directed eastward (negative westward). Wind is defined as a two-dimensional (horizontal) air velocity vector, with no vertical component. (Vertical motion in the atmosphere has the standard name upward_air_velocity.)</t>
  </si>
  <si>
    <t>"Eastward" indicates a vector component which is positive when directed eastward (negative westward). Wind is defined as a two-dimensional (horizontal) air velocity vector, with no vertical component. (Vertical motion in the atmosphere has the standard name upward_air_velocity.) Wind shear is the derivative of wind with respect to height.</t>
  </si>
  <si>
    <t>The effective radius of a size distribution of particles, such as aerosols, cloud droplets or ice crystals,is the area weighted mean radius of particle size. It is calculated as the ratio of the third to the second moment of the particle size distribution. "cloud_top" refers to the top of the  highest cloud. "condensed_water" means liquid and ice.</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</si>
  <si>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Enthalpy can be written either as (1) CpT, where Cp is heat capacity at constant pressure, T is absolute temperature, or (2) U+pV, where U is internal energy, p is pressure and V is volume.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</si>
  <si>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equivalent pressure of a particular constituent of the atmosphere is the surface pressure exerted by the weight of that constituent alone.</t>
  </si>
  <si>
    <t>"Equivalent reflectivity factor"  is the radar reflectivity factor that is calculated from the measured radar return power assuming the target is composed of liquid water droplets whose diameter is less than one tenth of the radar wavelength, i.e., treating the droplets as Rayleigh scatterers.  The actual radar reflectivity factor would depend on the size distribution and composition of the particles within the target volume and these are  often unknown.</t>
  </si>
  <si>
    <t>"stp" means standard temperature (0 degC) and pressure (101325 Pa).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equivalent thickness at STP of a particular constituent of the atmosphere is the thickness of the layer that the gas would occupy if it was separated from the other constituents and gathered together at STP. equivalent_thickness_at_stp_of_atmosphere_ozone_content is usually measured in Dobson Units which are equivalent to 446.2 micromoles m-2 or an equivalent thickness at STP of 10 micrometers. N.B. Data variables containing column content of ozone can be given the standard name of either equivalent_thickness_at_stp_of_atmosphere_ozone_content or atmosphere_mole_content_of_ozone. The latter name is recommended for consistency with mole content names for chemical species other than ozone.</t>
  </si>
  <si>
    <t>"Content" indicates a quantity per unit area.  The "soil content" of a quantity refers to the vertical integral from the surface down to the bottom of the soil model. For the content between specified levels in the soil, standard names including content_of_soil_layer are used.  "Soil carbon" is the organic matter present in soil quantified by the mass of carbon it contains. Soil carbon is returned to the atmosphere as the organic matter decays. The decay process takes varying amounts of time depending on the composition of the organic matter, the temperature and the availability of moisture. A carbon "soil pool" means the carbon contained in organic matter which has a characteristic period over which it decays and releases carbon into the atmosphere. "Fast soil pool" refers to the decay of organic matter in soil with a characteristic period of less than ten years under reference climate conditions of a temperature of 20 degrees Celsius and no water limitations.</t>
  </si>
  <si>
    <t>Various stability and convective potential indices are calculated by "lifting" a parcel of air: moving it dry adiabatically from a starting height (often the surface) to the Lifting Condensation Level, and then wet adiabatically from there to an ending height (often the top of the data/model/atmosphere). original_air_pressure_of_lifted_parcel and final_air_pressure_of_lifted_parcel are the pressure heights at the start and end of lifting, respectively.</t>
  </si>
  <si>
    <t>"Floating ice" means any ice that is floating on water, e.g. on a sea or lake surface.  "Thickness" means the vertical extent of the ice.</t>
  </si>
  <si>
    <t>The forecast reference time in NWP is the "data time", the time of the analysis from which the forecast was made. It is not the time for which the forecast is valid; the standard name of time should be used for that time.</t>
  </si>
  <si>
    <t>"frozen_water" means ice.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Quantities defined for a soil layer must have a vertical coordinate variable with boundaries indicating the extent of the layer(s).</t>
  </si>
  <si>
    <t>"anomaly" means difference from climatology. 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t>
  </si>
  <si>
    <t>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 "Volcanic_ash" means the fine-grained products of explosive volcanic eruptions, such as minerals or crystals, older fragmented rock (e.g. andesite), and glass. Particles within a volcanic ash cloud have diameters less than 2 mm. "Volcanic_ash" does not include non-volcanic dust.</t>
  </si>
  <si>
    <t>"Northward" indicates a vector component which is positive when directed northward (negative southward). Wind is defined as a two-dimensional (horizontal) air velocity vector, with no vertical component. (Vertical motion in the atmosphere has the standard name upward_air_velocity.)</t>
  </si>
  <si>
    <t>Global average sea level change is due to change in volume of the water in the ocean, caused by mass and/or density change, or to change in the volume of the ocean basins, caused by tectonics etc. It is sometimes called "eustatic", which is a term that also has other definitions. It differs from the change in the global average sea surface height relative to the centre of the Earth by the global average vertical movement of the ocean floor. Zero sea level change is an arbitrary level.</t>
  </si>
  <si>
    <t>Gross primary productivity is the rate of synthesis of biomass per unit area from inorganic precursors by autotrophs, especially by photosynthesising plants using sunlight for energy. The producers also respire some of this biomass and the difference is net_primary_productivity.  "Productivity of carbon" refers to the production of biomass expressed as the mass of carbon which it contains.  "Productivity" means production per unit area.</t>
  </si>
  <si>
    <t>Flux correction is also called "flux adjustment". A positive flux correction is downward i.e. added to the ocean. In accordance with common usage in geophysical disciplines, "flux" implies per unit area, called "flux density" in physics.</t>
  </si>
  <si>
    <t>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"Frazil" consists of needle like crystals of ice, typically between three and four millimeters in diameter, which form as sea water begins to freeze. Salt is expelled during the freezing process and frazil ice consists of nearly pure fresh water.</t>
  </si>
  <si>
    <t>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 Iceberg thermodynamics" refers to the addition or subtraction of mass due to surface and basal fluxes, i.e., due to melting, sublimation and fusion.</t>
  </si>
  <si>
    <t>The specification of a physical process by the phrase due_to_process means that the quantity named is a single term in a sum of terms which together compose the general quantity named by omitting the phrase.  The heat_flux_into_sea_water_due_to_newtonian_relaxation is the heat flux resulting from the Newtonian relaxation of the sea surface temperature. In accordance with common usage in geophysical disciplines, "flux" implies per unit area, called "flux density" in physics.</t>
  </si>
  <si>
    <t>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"Sea ice thermodynamics" refers to the addition or subtraction of mass due to surface and basal fluxes, i.e., due to melting, sublimation and fusion.</t>
  </si>
  <si>
    <t>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"Snow thermodynamics" refers to the addition or subtraction of mass due to surface and basal fluxes, i.e., due to melting, sublimation and fusion.</t>
  </si>
  <si>
    <t>"Respiration carbon" refers to the rate at which biomass is respired expressed as the mass of carbon which it contains. Heterotrophic respiration is respiration by heterotrophs ("consumers"), which are organisms (including animals and decomposers) that consume other organisms or dead organic material, rather than synthesising organic material from inorganic precursors using energy from the environment (especially sunlight) as autotrophs ("producers") do. Heterotrophic respiration goes on both above and within the soil. In accordance with common usage in geophysical disciplines, "flux" implies per unit area, called "flux density" in physics.</t>
  </si>
  <si>
    <t>High type clouds are: Cirrus, Cirrostratus, Cirrocumulus. "X_area_fraction" means the fraction of horizontal area occupied by X. Cloud area fraction is also called "cloud amount" and "cloud cover". X_type_cloud_area_fraction is determined on the basis of cloud type and not on the vertical location of the cloud.</t>
  </si>
  <si>
    <t>Scattering of radiation is its deflection from its incident path without loss of energy.  Backwards scattering refers to the sum of scattering into all backward angles i.e. scattering_angle exceeding pi/2 radians. A scattering_angle should not be specified with this quantity.  "Backscattering ratio" is the ratio of the  quantity with standard name volume_attenuated_backwards_scattering_function_in_air to the quantity with standard name volume_attenuated_backwards_scattering_function_in_air_assuming_no_aerosol_or_cloud. "histogram_of_X[_over_Z]" means histogram (i.e. number of counts for each  range of X) of variations (over Z) of X.   The data variable should have an  axis for X.</t>
  </si>
  <si>
    <t>"Equivalent reflectivity factor"  is the radar reflectivity factor that is calculated from the measured radar return power assuming the target is composed of liquid water droplets whose diameter is less than one tenth of the radar wavelength, i.e., treating the droplets as Rayleigh scatterers.  The actual radar reflectivity factor would depend on the size distribution and composition of the particles within the target volume and these are  often unknown. "histogram_of_X[_over_Z]" means histogram (i.e. number of counts for each  range of X) of variations (over Z) of X.   The data variable should have an  axis for X.  A reference ellipsoid is a regular mathematical figure that approximates the irregular shape of the geoid. A number of reference ellipsoids are defined for use in the field of geodesy.</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</si>
  <si>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</si>
  <si>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"integral_of_Y_wrt_X" means int Y dX. The data variable should have an axis for X specifying the limits of the integral as bounds. "wrt" means with respect to. Air temperature is the bulk temperature of the air, not the surface (skin) temperature. The air temperature deficit is the air temperature threshold minus the air temperature. Its integral with respect to time is often called after its units of "degree-days".</t>
  </si>
  <si>
    <t>"integral_of_Y_wrt_X" means int Y dX. The data variable should have an axis for X specifying the limits of the integral as bounds. "wrt" means with respect to. Air temperature is the bulk temperature of the air, not the surface (skin) temperature. The air temperature excess is the air temperature minus the air temperature threshold. Its integral with respect to time is often called after its units of "degree-days".</t>
  </si>
  <si>
    <t>"Content" indicates a quantity per unit area.  Depth is the vertical distance below the surface.  The quantity with standard name integral_of_sea_ice_temperature_wrt_depth_expressed_as_heat_content is calculated relative to the heat content of ice at zero degrees Celsius, which is assumed to have a heat content of zero Joules. "integral_of_Y_wrt_X" means int Y dX. The data variable should have an axis for X specifying the limits of the integral as bounds.  "wrt" means with respect to.</t>
  </si>
  <si>
    <t>"integral_of_Y_wrt_X" means int Y dX. The data variable should have an axis for X specifying the limits of the integral as bounds.  "wrt" means with respect to. "expressed_as_heat_content" means that this quantity is calculated as the (assumed constant) specific heat capacity times density of sea water multiplied by the integral, over the specified layer of the ocean, of the sea water potential temperature wrt depth.</t>
  </si>
  <si>
    <t>"integral_of_Y_wrt_X" means int Y dX. The data variable should have an axis for X specifying the limits of the integral as bounds. "wrt" means with respect to.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Depth is the vertical distance below the surface.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</si>
  <si>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"integral_of_Y_wrt_X" means int Y dX. The data variable should have an axis for X specifying the limits of the integral as bounds. "wrt" means with respect to. The surface called "surface" means the lower boundary of the atmosphere. "Eastward" indicates a vector component which is positive when directed eastward (negative westward). "Downward" indicates a vector component which is positive when directed downward (negative upward). "Downward eastward" indicates the ZX component of a tensor. A downward eastward stress is a downward flux of eastward momentum, which accelerates the lower medium eastward and the upper medium westward. The surface downward stress is the windstress on the surface.</t>
  </si>
  <si>
    <t>"integral_of_Y_wrt_X" means int Y dX. The data variable should have an axis for X specifying the limits of the integral as bounds. "wrt" means with respect to.  The surface called "surface" means the lower boundary of the atmosphere. "Downward" indicates a vector component which is positive when directed downward (negative upward). The surface latent heat flux is the exchange of heat between the surface and the air on account of evaporation (including sublimation).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</si>
  <si>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The surface called "surface" means the lower boundary of the atmosphere. "Northward" indicates a vector component which is positive when directed northward (negative southward). "Downward" indicates a vector component which is positive when directed downward (negative upward). "Downward northward" indicates the ZY component of a tensor. A downward northward stress is a downward flux of northward momentum, which accelerates the lower medium northward and the upper medium southward. The surface downward stress is the windstress on the surface.</t>
  </si>
  <si>
    <t>"integral_of_Y_wrt_X" means int Y dX. The data variable should have an axis for X specifying the limits of the integral as bounds. "wrt" means with respect to.  The surface called "surface" means the lower boundary of the atmosphere. "Downward" indicates a vector component which is positive when directed downward (negative upward).  The surface sensible heat flux, also called "turbulent" heat flux, is the exchange of heat between the surface and the air by motion of air.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</si>
  <si>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The surface called "surface" means the lower boundary of the atmosphere. "longwave" means longwave radiation.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</si>
  <si>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The surface called "surface" means the lower boundary of the atmosphere. "shortwave" means shortwave radiation. Downwelling radiation is radiation from above. It does not mean "net downward". Surface downwelling shortwave is the sum of direct and diffuse solar radiation incident on the surface, and is sometimes called "global radiation".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</si>
  <si>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The surface called "surface" means the lower boundary of the atmosphere.  "Downward" indicates a vector component which is positive when directed downward (negative upward). Net downward radiation is the difference between radiation from above (downwelling) and radiation from below (upwelling). "Longwave" means longwave radiation.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</si>
  <si>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The surface called "surface" means the lower boundary of the atmosphere.  "Downward" indicates a vector component which is positive when directed downward (negative upward). Net downward radiation is the difference between radiation from above (downwelling) and radiation from below (upwelling). "Shortwave" means shortwave radiation.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</si>
  <si>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"toa" means top of atmosphere. "Downward" indicates a vector component which is positive when directed downward (negative upward). Net downward radiation is the difference between radiation from above (downwelling) and radiation from below (upwelling).  "Shortwave" means shortwave radiation.  In accordance with common usage in geophysical disciplines, "flux" implies per unit area, called "flux density" in physics.</t>
  </si>
  <si>
    <t>"integral_of_Y_wrt_X" means int Y dX. The data variable should have an axis for X specifying the limits of the integral as bounds. "wrt" means with respect to.  "toa" means top of atmosphere.  "Longwave" means longwave radiation.  The TOA outgoing longwave flux is the upwelling thermal radiative flux, often called the "outgoing longwave radiation" or "OLR". In accordance with common usage in geophysical disciplines, "flux" implies per unit area, called "flux density" in physics.</t>
  </si>
  <si>
    <t>Depth is the vertical distance below the surface.   &amp;#39;sea_water_alkalinity_expressed_as_mole_equivalent&amp;#39; is the total alkalinity equivalent concentration (including carbonate, nitrogen, silicate, and borate components). "tendency_of_X" means derivative of X with respect to time.  "wrt" means with respect to.</t>
  </si>
  <si>
    <t>Depth is the vertical distance below the surface.   &amp;#39;sea_water_alkalinity_expressed_as_mole_equivalent&amp;#39; is the total alkalinity equivalent concentration (including carbonate, nitrogen, silicate, and borate components). The specification of a physical process by the phrase due_to_process means that the quantity named is a  single term in a sum of terms which together compose the general quantity  named by omitting the phrase.  "tendency_of_X" means derivative of X with respect to time.  "wrt" means with respect to.</t>
  </si>
  <si>
    <t>"X_area_fraction" means the fraction of horizontal area occupied by X. "X_area" means the horizontal area occupied by X within the grid cell. Cloud area fraction is also called "cloud amount" and "cloud cover". The cloud area fraction is for the whole atmosphere column, as seen from the surface or the top of the atmosphere. The cloud area fraction in a layer of the atmosphere has the standard name cloud_area_fraction_in_atmosphere_layer. The ISCCP cloud area fraction is diagnosed from atmosphere model output by the ISCCP simulator software in such a way as to be comparable with the observational diagnostics of ISCCP (the International Satellite Cloud Climatology Project).</t>
  </si>
  <si>
    <t>"longwave" means longwave radiation. Radiance is the radiative flux in a particular direction, per unit of solid angle. If radiation is isotropic, the radiance is independent of direction, so the direction should not be specified. If the radiation is directionally dependent, a standard name of upwelling or downwelling radiance should be chosen instead.</t>
  </si>
  <si>
    <t>"shortwave" means shortwave radiation. Radiance is the radiative flux in a particular direction, per unit of solid angle. If radiation is isotropic, the radiance is independent of direction, so the direction should not be specified. If the radiation is directionally dependent, a standard name of upwelling or downwelling radiance should be chosen instead.</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</si>
  <si>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t>
  </si>
  <si>
    <t>"tendency_of_X" means derivative of X with respect to time. The Lagrangian tendency of a quantity is its rate of change following the motion of the fluid, also called the "material derivative" or "convective derivative". The Lagrangian tendency of air pressure, often called "omega", plays the role of the upward component of air velocity when air pressure is being used as the vertical coordinate. If the vertical air velocity is upwards, it is negative when expressed as a tendency of air pressure; downwards is positive.</t>
  </si>
  <si>
    <t>"tendency_of_X" means derivative of X with respect to time. The Lagrangian tendency of a quantity is its rate of change following the motion of the fluid, also called the "material derivative" or "convective derivative". The Lagrangian tendency of sigma plays the role of the upward component of air velocity when the atmosphere sigma coordinate (a dimensionless atmosphere vertical coordinate) is being used as the vertical coordinate. If the vertical air velocity is upwards, it is negative when expressed as a tendency of sigma; downwards is positive. See Appendix D of the CF convention for information about dimensionless vertical coordinates.</t>
  </si>
  <si>
    <t>"X_area_fraction" means the fraction of horizontal area occupied by X. "X_area" means the horizontal area occupied by X within the grid cell.</t>
  </si>
  <si>
    <t>"X_area_fraction" means the fraction of horizontal area occupied by X.  "Land ice" means glaciers, ice-caps and ice-sheets resting on bedrock and also includes ice-shelves.</t>
  </si>
  <si>
    <t>"Land ice" means glaciers, ice-caps and ice-sheets resting on bedrock and also includes ice-shelves.  The land ice basal melt rate is the rate at which ice is lost per unit area at the base of the ice.</t>
  </si>
  <si>
    <t>A velocity is a vector quantity. "x" indicates a vector component along the grid x-axis, positive with increasing x. "Land ice" means glaciers, ice-caps and ice-sheets resting on bedrock and also includes ice-shelves.</t>
  </si>
  <si>
    <t>A velocity is a vector quantity. "y" indicates a vector component along the grid y-axis, positive with increasing y. "Land ice" means glaciers, ice-caps and ice-sheets resting on bedrock and also includes ice-shelves.</t>
  </si>
  <si>
    <t>"Land ice" means glaciers, ice-caps and ice-sheets resting on bedrock and also includes ice-shelves. The land ice calving rate is the rate at which ice is lost per unit area through calving into the ocean.</t>
  </si>
  <si>
    <t>"lwe" means liquid water equivalent. "Land ice" means glaciers, ice-caps and ice-sheets resting on bedrock and also includes ice-shelves. The land ice basal melt rate is the rate at which ice is lost per unit area at the base of the ice.</t>
  </si>
  <si>
    <t>"lwe" means liquid water equivalent. "Land ice" means glaciers, ice-caps and ice-sheets resting on bedrock and also includes ice-shelves. The land ice calving rate is the rate at which ice is lost per unit area through calving into the ocean.</t>
  </si>
  <si>
    <t>"Land ice" means glaciers, ice-caps and ice-sheets resting on bedrock and also includes ice-shelves. "lwe" means liquid water equivalent. Specific mass balance means the net rate at which ice is added per unit area at the land ice surface due to all processes of surface accumulation and ablation. A negative value means loss of ice.</t>
  </si>
  <si>
    <t>"Land ice" means glaciers, ice-caps and ice-sheets resting on bedrock and also includes ice-shelves.</t>
  </si>
  <si>
    <t>"Land ice" means glaciers, ice-caps and ice-sheets resting on bedrock and also includes ice-shelves. Specific mass balance means the net rate at which ice is added per unit area at the land ice surface. A negative value means loss of ice. In accordance with common usage in geophysical disciplines, "flux" implies per unit area, called "flux density" in physics.</t>
  </si>
  <si>
    <t>"Land ice" means glaciers, ice-caps and ice-sheets resting on bedrock and also includes ice-shelves. Specific mass balance means the net rate at which ice is added at the land ice surface due to all processes of surface accumulation and ablation. A negative value means loss of ice.</t>
  </si>
  <si>
    <t>"Land ice" means glaciers, ice-caps and ice-sheets resting on bedrock and also includes ice-shelves. "Thickness" means the vertical extent of a layer.</t>
  </si>
  <si>
    <t>A velocity is a vector quantity. "x" indicates a vector component along the grid x-axis, positive with increasing x. "Land ice" means glaciers, ice-caps and ice-sheets resting on bedrock and also includes ice-shelves. The vertical mean land ice velocity is the average from the bedrock to the surface of the ice.</t>
  </si>
  <si>
    <t>A velocity is a vector quantity. "y" indicates a vector component along the grid y-axis, positive with increasing y. "Land ice" means glaciers, ice-caps and ice-sheets resting on bedrock and also includes ice-shelves. The vertical mean land ice velocity is the average from the bedrock to the surface of the ice.</t>
  </si>
  <si>
    <t>"Content" indicates a quantity per unit area.</t>
  </si>
  <si>
    <t>"Content" indicates a quantity per unit area.  Permafrost is soil or rock that has remained at a temperature at or below zero degrees Celsius throughout the seasonal cycle for two or more years.</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</si>
  <si>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Quantities defined for a soil layer must have a vertical coordinate variable with boundaries indicating the extent of the layer(s).</t>
  </si>
  <si>
    <t>"Content" indicates a quantity per unit area.  The surface called "surface" means the lower boundary of the atmosphere.</t>
  </si>
  <si>
    <t>"Content" indicates a quantity per unit area. "Litter carbon" is dead inorganic material in or above the soil quantified as the mass of carbon which it contains.</t>
  </si>
  <si>
    <t>"Litter carbon" is dead inorganic material in or above the soil quantified as the mass of carbon which it contains. The litter carbon flux is the rate of production of litter. In accordance with common usage in geophysical disciplines, "flux" implies per unit area, called "flux density" in physics.</t>
  </si>
  <si>
    <t>Low type clouds are: Stratus, Stratocumulus, Cumulus, Cumulonimbus. "X_area_fraction" means the fraction of horizontal area occupied by X. Cloud area fraction is also called "cloud amount" and "cloud cover". X_type_cloud_area_fraction is determined on the basis of cloud type and not on the vertical location of the cloud.</t>
  </si>
  <si>
    <t>"lwe" means liquid water equivalent.</t>
  </si>
  <si>
    <t>Stratiform precipitation, whether liquid or frozen, is precipitation that formed in stratiform cloud.  "lwe" means liquid water equivalent.</t>
  </si>
  <si>
    <t>"lwe" means liquid water equivalent. The construction lwe_thickness_of_X_amount or _content means the vertical extent of a layer of liquid water having the same mass per unit area.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Atmosphere water vapor content is sometimes referred to as "precipitable water", although this term does not imply the water could all be precipitated.</t>
  </si>
  <si>
    <t>"lwe" means liquid water equivalent. "Amount" means mass per unit area. The construction lwe_thickness_of_X_amount or _content means the vertical extent of a layer of liquid water having the same mass per unit area. "Water" means water in all phases, including frozen i.e. ice and snow. "Canopy" means the plant or vegetation canopy. The canopy water is the water on the canopy.</t>
  </si>
  <si>
    <t>"lwe" means liquid water equivalent. "Amount" means mass per unit area. The construction lwe_thickness_of_X_amount or _content means the vertical extent of a layer of liquid water having the same mass per unit area.</t>
  </si>
  <si>
    <t>"frozen_water" means ice. "lwe" means liquid water equivalent. The construction lwe_thickness_of_X_amount or _content means the vertical extent of a layer of liquid water having the same mass per unit area.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Quantities defined for a soil layer must have a vertical coordinate variable with boundaries indicating the extent of the layer(s).</t>
  </si>
  <si>
    <t>"lwe" means liquid water equivalent. "moisture" means water in all phases contained in soil. The construction lwe_thickness_of_X_amount or _content means the vertical extent of a layer of liquid water having the same mass per unit area.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Quantities defined for a soil layer must have a vertical coordinate variable with boundaries indicating the extent of the layer(s).</t>
  </si>
  <si>
    <t>"lwe" means liquid water equivalent. "moisture" means water in all phases contained in soil. The construction lwe_thickness_of_X_amount or _content means the vertical extent of a layer of liquid water having the same mass per unit area. "Content" indicates a quantity per unit area. The "soil content" of a quantity refers to the vertical integral from the surface down to the bottom of the soil model. For the content between specified levels in the soil, standard names including content_of_soil_layer are used.</t>
  </si>
  <si>
    <t>"Amount" means mass per unit area.  "lwe" means liquid water equivalent. The construction lwe_thickness_of_X_amount or _content means the vertical extent of a layer of liquid water having the same mass per unit area.  Stratiform precipitation, whether liquid or frozen, is precipitation that formed in stratiform cloud.</t>
  </si>
  <si>
    <t>"Amount" means mass per unit area.  "lwe" means liquid water equivalent.  The construction lwe_thickness_of_X_amount or _content means the vertical extent of a layer of liquid water having the same mass per unit area.  Stratiform precipitation, whether liquid or frozen, is precipitation that formed in stratiform cloud.</t>
  </si>
  <si>
    <t>The surface called "surface" means the lower boundary of the atmosphere. "lwe" means liquid water equivalent. "Amount" means mass per unit area. The construction lwe_thickness_of_X_amount or _content means the vertical extent of a layer of liquid water having the same mass per unit area. Surface amount refers to the amount on the ground, excluding that on the plant or vegetation canopy.</t>
  </si>
  <si>
    <t>"lwe" means liquid water equivalent. "Amount" means mass per unit area. The construction lwe_thickness_of_X_amount or _content means the vertical extent of a layer of liquid water having the same mass per unit area. "Water" means water in all phases. Evaporation is the conversion of liquid or solid into vapor. (The conversion of solid alone into vapor is called "sublimation".)</t>
  </si>
  <si>
    <t>"lwe" means liquid water equivalent. "Water" means water in all phases. Evaporation is the conversion of liquid or solid into vapor. (The conversion of solid alone into vapor is called "sublimation".)</t>
  </si>
  <si>
    <t>The quantity with standard name magnitude_of_derivative_of_position_wrt_model_level_number (known in differential geometry as a "scale factor") is | (dr/dk)ij|, where r(i,j,k) is the vector 3D position of the point with coordinate indices (i,j,k). It is a measure of the gridblock spacing in the z-direction.</t>
  </si>
  <si>
    <t>The quantity with standard name magnitude_of_derivative_of_position_wrt_x_coordinate_index (known in differential geometry as a "scale factor") is | (dr/di)jk|, where r(i,j,k) is the vector 3D position of the point with coordinate indices (i,j,k). It is a measure of the gridblock spacing in the x-direction.</t>
  </si>
  <si>
    <t>The quantity with standard name magnitude_of_derivative_of_position_wrt_y_coordinate_index (known in differential geometry as a "scale factor") is | (dr/dj)ik|, where r(i,j,k) is the vector 3D position of the point with coordinate indices (i,j,k). It is a measure of the gridblock spacing in the y-direction.</t>
  </si>
  <si>
    <t>"magnitude_of_X" means magnitude of a vector X. The specification of a physical process by the phrase due_to_process means that the quantity named is a single term in a sum of terms which together compose the general quantity named by omitting the phrase. In accordance with common usage in geophysical disciplines, "flux" implies per unit area, called "flux density" in physics.</t>
  </si>
  <si>
    <t>"magnitude_of_X" means magnitude of a vector X.   &amp;#39;Displacement&amp;#39; means the change in geospatial position of an object that has moved over time. If possible, the time interval over which the motion took place should be specified using a bounds variable for the time coordinate variable.  A displacement can be represented as a vector. Such a vector should however not be interpreted as describing a rectilinear, constant speed motion but merely as an indication that the start point of the vector is found at the tip of the vector after the time interval associated with the displacement variable.  A displacement does not prescribe a trajectory. Sea ice displacement can be defined as a two-dimensional vector, with no vertical component.</t>
  </si>
  <si>
    <t>The surface called "surface" means the lower boundary of the atmosphere. "magnitude_of_X" means magnitude of a vector X. "Downward" indicates a vector component which is positive when directed downward (negative upward).</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</si>
  <si>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Alkanes are saturated hydrocarbons, i.e. they do not contain any chemical double bonds.  Alkanes contain only hydrogen and carbon combined in the general proportions C(n)H(2n+2); "alkanes"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alkane species, e.g., methane and ethane.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</si>
  <si>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Alkenes are unsaturated hydrocarbons as they contain chemical double bonds between adjacent carbon atoms.  Alkenes contain only hydrogen and carbon combined in the general proportions C(n)H(2n); "alkenes"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alkene species, e.g., ethene and propene.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</si>
  <si>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ammonium is NH4.</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</si>
  <si>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"nmvoc" means non methane volatile organic compounds. "Anthropogenic" means influenced, 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</si>
  <si>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Aromatic compounds in organic chemistry are compounds that contain at least one benzene ring of six carbon atoms joined by alternating single and double covalent bonds.  The simplest aromatic compound is benzene itself.  In standard names "aromatic_compounds" is the term used to describe the group of aromatic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aromatic species, e.g. benzene and xylene.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</si>
  <si>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</si>
  <si>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&amp;#39;Mass concentration&amp;#39; means mass per unit volume and is used in the construction mass_concentration_of_X_in_Y, where X is a material constituent of Y.  A chemical or biological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</si>
  <si>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</si>
  <si>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"Brox"  describes a family of chemical species consisting of inorganic bromine compounds with the exception of  hydrogen bromide (HBr) and bromine nitrate (BrONO2). "Brox"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 for quantities that contain all inorganic bromine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</si>
  <si>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"nitrogen" or a phrase such as "nox_expressed_as_nitrogen". Cloud droplets are spherical and typically a few micrometers to a few tens of micrometers in diameter. An upper limit of 0.2 mm diameter is sometimes used to distinguish between cloud droplets and drizzle drops, but in active cumulus clouds strong updrafts can maintain much larger cloud droplets.</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</si>
  <si>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"Clox" describes a family of chemical species consisting of inorganic chlorine compounds with the exception of  hydrogen chloride (HCl) and chlorine nitrate (ClONO2). "Clox"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chlorine", sometimes referred to as Cly, describes a family of chemical species which result from the degradation of source gases containing chlorine (CFCs, HCFCs, VSLS) and natural inorganic chlorine sources such as seasalt and other aerosols.   Standard names that use the term "inorganic_chlorine" are used for quantities that contain all inorganic chlorine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</si>
  <si>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Coarse mode aerosol is aerosol having a diameter of more than 1 micrometer.</t>
  </si>
  <si>
    <t>Mass concentration means mass per unit volume and is used in the construction "mass_concentration_of_X_in_Y", where X is a material constituent of Y. A chemical species denoted by X may be described by a single term such as "nitrogen" or a phrase such as "nox_expressed_as_nitrogen". "Drizzle" means drops of water falling through the atmosphere that have a diameter typically in the range 0.2-0.5 mm.</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</si>
  <si>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"Divalent mercury" means all compounds in which the mercury has two binding sites to other ion(s) in a salt or to other atom(s) in a molecule.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</si>
  <si>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</si>
  <si>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"Inorganic bromine", sometimes referred to as Bry, describes a family of chemical species which result from the degradation of source gases containing bromine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</si>
  <si>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"Inorganic chlorine", sometimes referred to as Cly, describes a family of chemical species which result from the degradation of source gases containing chlorine (CFCs, HCFCs, VSLS) and natural inorganic chlorine sources such as seasalt and other aerosols. "Inorganic chlorine"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"clox" are used for quantities that contain all inorganic chlorine species except HCl and ClONO2.</t>
  </si>
  <si>
    <t>Mass concentration means mass per unit volume and is used in the construction "mass_concentration_of_X_in_Y", where X is a material constituent of Y. A chemical species denoted by X may be described by a single term such as "nitrogen" or a phrase such as "nox_expressed_as_nitrogen". The mass concentration of liquid water takes into account all cloud droplets and liquid precipitation regardless of drop size or fall speed.</t>
  </si>
  <si>
    <t>Mass concentration means mass per unit volume and is used in the construction mass_concentration_of_X_in_Y, where X is a material constituent of Y. A chemical or biological species denoted by X may be described by a single term such as "nitrogen" or a phrase such as "nox_expressed_as_nitrogen". The phrase "expressed_as" is used in the construction A_expressed_as_B, where B is a chemical constituent of A. It means that the quantity indicated by the standard name is calculated solely with respect to the B contained in A, neglecting all other chemical constituents of A.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&amp;#39;Miscellaneous phytoplankton&amp;#39; are all those phytoplankton that are not diatoms, diazotrophs, calcareous phytoplankton, picophytoplankton or other seperately named components of the phytoplankton population. Phytoplankton are autotrophic prokaryotic or eukaryotic algae that live near the water surface where there is sufficient light to support photosynthesis.</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</si>
  <si>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the nitrate anion is NO3-.</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</si>
  <si>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The chemical formula for nitric acid is HNO3. Nitric acid trihydrate, sometimes referred to as NAT, is a stable crystalline substance consisting of three molecules of water to one molecule of nitric acid.</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</si>
  <si>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"nmvoc" means non methane volatile organic compounds.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</si>
  <si>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</si>
  <si>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</si>
  <si>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"Oxygenated" means containing oxygen. "Hydrocarbon" means a compound containing hydrogen and carbon.</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</si>
  <si>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</si>
  <si>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term "peroxy_radicals" means all organic and inorganic peroxy radicals. This includes HO2 and all organic peroxy radicals, sometimes referred to as RO2. In chemistry, a &amp;#39;radical&amp;#39; is a highly reactive, and therefore shortlived, species.</t>
  </si>
  <si>
    <t xml:space="preserve">Mass concentration means mass per unit volume and is used in the construction "mass_concentration_of_X_in_Y", where X is a material constituent of Y. A chemical or biological species denoted by X may be described by a single term such as "nitrogen" or a phrase such as "nox_expressed_as_nitrogen". The phrase "expressed_as" is used in the construction A_expressed_as_B, where B is a chemical constituent of A. It means that the quantity indicated by the standard name is calculated solely with respect to the B contained in A, neglecting all other chemical constituents of A. Phytoplankton are autotrophic prokaryotic or eukaryotic algae that live near the water surface where there is sufficient light to support photosynthesis. Standard names also exist for the mass concentration of a number of components that make up the total phytoplankton population, such as diatoms, diazotrophs, calcareous phytoplankton, picophytoplankton and miscellaneous phytoplankton.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t>
  </si>
  <si>
    <t>Mass concentration means mass per unit volume and is used in the construction mass_concentration_of_X_in_Y, where X is a material constituent of Y. A chemical or biological species denoted by X may be described by a single term such as "nitrogen" or a phrase such as "nox_expressed_as_nitrogen". The phrase "expressed_as" is used in the construction A_expressed_as_B, where B is a chemical constituent of A. It means that the quantity indicated by the standard name is calculated solely with respect to the B contained in A, neglecting all other chemical constituents of A. Chlorophylls are the green pigments found in most plants, algae and cyanobacteria; their presence is essential for photosynthesis to take place. There are several different forms of chlorophyll that occur naturally. All contain a chlorin ring (chemical formula C20H16N4) which gives the green pigment and a side chain whose structure varies. The naturally occurring forms of chlorophyll contain between 35 and 55 carbon atoms. Picophytoplankton are phytoplankton of less than 2 micrometers in size. Phytoplankton are autotrophic prokaryotic or eukaryotic algae that live near the water surface where there is sufficient light to support photosynthesis.</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</si>
  <si>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"Pm10 aerosol" is an air pollutant with an aerodynamic diameter of less than or equal to 10 micrometers. To specify the relative humidity and temperature at which the particle size applies, provide scalar coordinate variables with the standard names of, respectively, "relative_humidity" and "air_temperature."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</si>
  <si>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"Pm1 aerosol" is an air pollutant with an aerodynamic diameter of less than or equal to 1 micrometer. To specify the relative humidity and temperature at which the particle size applies, provide scalar coordinate variables with the standard names of, respectively, "relative_humidity" and "air_temperature".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</si>
  <si>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"Pm2p5 aerosol" is an air pollutant with an aerodynamic diameter of less than or equal to 2.5 micrometers. To specify the relative humidity and temperature at which the particle size applies, provide scalar coordinate variables with the standard names of, respectively, "relative_humidity" and "air_temperature."</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</si>
  <si>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 "Primary particulate organic matter " means all organic matter emitted directly to the atmosphere as particles except black carbon. The sum of primary_particulate_organic_matter_dry_aerosol and secondary_particulate_organic_matter_dry_aerosol is particulate_organic_matter_dry_aerosol.</t>
  </si>
  <si>
    <t>Mass concentration means mass per unit volume and is used in the construction "mass_concentration_of_X_in_Y", where X is a material constituent of Y. A chemical species denoted by X may be described by a single term such as "nitrogen" or a phrase such as "nox_expressed_as_nitrogen". "Rain" means drops of water falling through the atmosphere that have a diameter greater than 0.5 mm.</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</si>
  <si>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 "Secondary particulate organic matter " means particulate organic matter formed within the atmosphere from gaseous precursors. The sum of primary_particulate_organic_matter_dry_aerosol and secondary_particulate_organic_matter_dry_aerosol is particulate_organic_matter_dry_aerosol.</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</si>
  <si>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</si>
  <si>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Aerosol takes up ambient water (a process known as hygroscopic growth) depending on the relative humidity and the composition of the aerosol. "Dry aerosol" means aerosol without water. The chemical formula for the sulfate anion is SO4(2-).</t>
  </si>
  <si>
    <t>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Terpenes are hydrocarbons, that is, they contain only hydrogen and carbon combined in the general proportions (C5H8)n where n is an integer greater than on equal to one. The term "terpenes" is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terpene species, e.g., isoprene and limonene.</t>
  </si>
  <si>
    <t>"Water" means water in all phases.  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t>
  </si>
  <si>
    <t>"condensed_water" means liquid and ice.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</si>
  <si>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"Water" means water in all phases.</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</si>
  <si>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Alkanes are saturated hydrocarbons, i.e. they do not contain any chemical double bonds.  Alkanes contain only hydrogen and carbon combined in the general proportions C(n)H(2n+2); "alkanes"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alkane species, e.g., methane and ethane.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</si>
  <si>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Alkenes are unsaturated hydrocarbons as they contain chemical double bonds between adjacent carbon atoms.  Alkenes contain only hydrogen and carbon combined in the general proportions C(n)H(2n); "alkenes"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alkene species, e.g., ethene and propene.</t>
  </si>
  <si>
    <t>Mass fraction is used in the construction mass_fraction_of_X_in_Y, where X is a material constituent of Y. It means the ratio of the mass of X to the mass of Y (including X).  "Mass_fraction_of_ammonium" means that the mass is expressed as mass of NH4.  "Aerosol" means the suspended liquid or solid particles in air (except cloud droplets).  Aerosol takes up ambient water (a process known as hygroscopic growth) depending on the relative humidity and the composition of the aerosol. "Dry aerosol" means aerosol without water.</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</si>
  <si>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"nmvoc" means non methane volatile organic compounds. "Anthropogenic" means influenced, 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</si>
  <si>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Aromatic compounds in organic chemistry are compounds that contain at least one benzene ring of six carbon atoms joined by alternating single and double covalent bonds.  The simplest aromatic compound is benzene itself.  In standard names "aromatic_compounds" is the term used to describe the group of aromatic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aromatic species, e.g. benzene and xylene.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</si>
  <si>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</si>
  <si>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fraction is used in the construction mass_fraction_of_X_in_Y, where X is a material constituent of Y. It means the ratio of the mass of X to the mass of Y (including X).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</si>
  <si>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"Brox"  describes a family of chemical species consisting of inorganic bromine compounds with the exception of  hydrogen bromide (HBr) and bromine nitrate (BrONO2). "Brox"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usedfor quantities that contain all inorganic bromine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</si>
  <si>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"condensed_water" means liquid and ice. Mass fraction is used in the construction mass_fraction_of_X_in_Y, where X is a material constituent of Y. It means the ratio of the mass of X to the mass of Y (including X).</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</si>
  <si>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"Clox" describes a familyof chemical species consisting of inorganic chlorine compounds with the exception of  hydrogen chloride (HCl) and chlorine nitrate (ClONO2). "Clox"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chlorine", sometimes referred to as Cly, describes a family of chemical species which result from the degradation of source gases containing chlorine (CFCs, HCFCs, VSLS) and natural inorganic chlorine sources such as seasalt and other aerosols.   Standard names that use the term "inorganic_chlorine" are used for quantitiesthat contain all inorganic chlorine species including HCl and ClONO2. The phrase &amp;#39;expressed_as&amp;#39; is used in the construction A_expressed_as_B, where B is a chemical constituent of A.It means that the quantity indicated by the standard name is calculated solely with respect to the B contained in A, neglecting all other chemical constituents of A.</t>
  </si>
  <si>
    <t>Mass fraction is used in the construction mass_fraction_of_X_in_Y, where X is a material constituent of Y. It means the ratio of the mass of X to the mass of Y (including X).  "Aerosol" means the suspended liquid or solid particles in air (except cloud droplets).  Aerosol takes up ambient water (a process known as hygroscopic growth) depending on the relative humidity and the composition of the aerosol. "Dry aerosol" means aerosol without water.</t>
  </si>
  <si>
    <t>"frozen_water" means ice. "moisture" means water in all phases contained in soil. Mass fraction is used in the construction mass_fraction_of_X_in_Y, where X is a material constituent of Y. It means the ratio of the mass of X to the mass of Y (including X).</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</si>
  <si>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"Divalent mercury" means all compounds in which the mercury has two binding sites to other ion(s) in a salt or to other atom(s) in a molecule.</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</si>
  <si>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</si>
  <si>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"Inorganic bromine", sometimes referred to as Bry, describes a family of chemical species which result from the degradation of source gases containing bromine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</si>
  <si>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"Inorganic chlorine", sometimes referred to as Cly, describes a family of chemical species which result from the degradation of source gases containing chlorine (CFCs, HCFCs, VSLS) and natural inorganic chlorine sources such as seasalt and other aerosols. "Inorganic chlorine" is the termused in standard names for all species belonging to the family that are represented withina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"clox" are used for quantities that contain all inorganic chlorine species except HCl and ClONO2.</t>
  </si>
  <si>
    <t>Mass fraction is used in the construction mass_fraction_of_X_in_Y, where X is a material constituent of Y. It means the ratio of the mass of X to the mass of Y (including X). "Mass_fraction_of_nitrate" means that the mass is expressed as mass of NO3.  "Aerosol" means the suspended liquid or solid particles in air (except cloud droplets).  Aerosol takes up ambient water (a process known as hygroscopic growth) depending on the relative humidity and the composition of the aerosol. "Dry aerosol" means aerosol without water.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</si>
  <si>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"Aerosol" means the suspended liquid or solid particles in air (except cloud droplets).  "Ambient aerosol"is aerosol that has taken up ambient water through hygroscopic growth. The extent of hygroscopic growth depends on the relative humidity and the composition of the aerosol. The chemical formula for nitric acid is HNO3. Nitric acid trihydrate, sometimes referred to as NAT,is a stable crystalline substance consisting of three molecules of water to one molecule of nitric acid.</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</si>
  <si>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"nmvoc" means non methanevolatile organic compounds.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</si>
  <si>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The term "peroxy_radicals" means all organic and inorganic peroxy radicals. This includes HO2 and all organic peroxyradicals, sometimes referred to as RO2. In chemistry, a &amp;#39;radical&amp;#39; is a highly reactive, and therefore shortlived, species.</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</si>
  <si>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</si>
  <si>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"Oxygenated" means containing oxygen. "Hydrocarbon" means a compound containing hydrogen and carbon.</t>
  </si>
  <si>
    <t>Mass fraction is used in the construction mass_fraction_of_X_in_Y, where X is a material constituent of Y. It means the ratio of the mass of X to the mass of Y (including X).  "Aerosol" means the suspended liquid or solid particles in air (except cloud droplets).  Aerosol takes up ambient water (a process known as hygroscopic growth) depending on the relative humidity and the composition of the aerosol. "Dry aerosol" means aerosol without water.  "particulate_organic_matter_dry_aerosol" means all particulate organic matter dry aerosol except black carbon.  It is the sum of primary_particulate_organic_matter_dry_aerosol and secondary_particulate_organic_matter_dry_aerosol.</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</si>
  <si>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"Pm10 aerosol" is an air pollutant with an aerodynamic diameter of less than or equal to 10 micrometers. To specify the relative humidity and temperature at which the particle size applies, provide scalar coordinate variables with the standard names of, respectively, "relative_humidity" and "air_temperature."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</si>
  <si>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"Aerosol" means the suspended liquidor solid particles in air (except cloud droplets).  "Ambient aerosol" is aerosol that has taken up ambient water through hygroscopic growth. The extent of hygroscopic growth dependson the relative humidity and the composition of the aerosol. "Pm1 aerosol" is an air pollutant with an aerodynamic diameter of less than or equal to 1 micrometer. To specify the relative humidity and temperature at which the particle size applies, provide scalar coordinate variables with the standard names of, respectively, "relative_humidity" and "air_temperature".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</si>
  <si>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"Pm2p5 aerosol" is an air pollutant with an aerodynamic diameter of less than or equal to 2.5 micrometers. To specify the relative humidity and temperature at which the particle size applies, provide scalar coordinate variables with the standard names of, respectively, "relative_humidity" and "air_temperature".</t>
  </si>
  <si>
    <t>Mass fraction is used in the construction mass_fraction_of_X_in_Y, where X is a material constituent of Y. It means the ratio of the mass of X to the mass of Y (including X).  "Aerosol" means the suspended liquid or solid particles in air (except cloud droplets).  Aerosol takes up ambient water (a process known as hygroscopic growth) depending on the relative humidity and the composition of the aerosol. "Dry aerosol" means aerosol without water.  "Primary particulate organic matter " means all organic matter emitted directly to the atmosphere as particles except black carbon.  The sum of primary_particulate_organic_matter_dry_aerosol and secondary_particulate_organic_matter_dry_aerosol is particulate_organic_matter_dry_aerosol.</t>
  </si>
  <si>
    <t>Mass fraction is used in the construction mass_fraction_of_X_in_Y, where X is a material constituent of Y. It means the ratio of the mass of X to the mass of Y (including X).  "Aerosol" means the suspended liquid or solid particles in air (except cloud droplets).  Aerosol takes up ambient water (a process known as hygroscopic growth) depending on the relative humidity and the composition of the aerosol. "Dry aerosol" means aerosol without water.  "Secondary particulate organic matter " means particulate organic matter formed within the atmosphere from gaseous precursors.  The sum of primary_particulate_organic_matter_dry_aerosol and secondary_particulate_organic_matter_dry_aerosol is particulate_organic_matter_dry_aerosol.</t>
  </si>
  <si>
    <t>Mass fraction is used in the construction mass_fraction_of_X_in_Y, where X is a material constituent of Y. It means the ratio of the mass of X to the mass of Y (including X).  "Mass_fraction_of_sulfate" means that the mass is expressed as mass of SO4.  "Aerosol" means the suspended liquid or solid particles in air (except cloud droplets).  Aerosol takes up ambient water (a process known as hygroscopic growth) depending on the relative humidity and the composition of the aerosol. "Dry aerosol" means aerosol without water.</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</si>
  <si>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Terpenes are hydrocarbons, that is,they contain only hydrogen and carbon combined in the general proportions (C5H8)n where n is an integer greater than on equal to one. The term "terpenes" is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terpene species, e.g., isoprene and limonene.</t>
  </si>
  <si>
    <t>"moisture" means water in all phases contained in soil. "unfrozen_water" means liquid and vapour. Mass fraction is used in the construction mass_fraction_of_X_in_Y, where X is a material constituent of Y. It means the ratio of the mass of X to the mass of Y (including X).</t>
  </si>
  <si>
    <t>"Water" means water in all phases. Mass fraction is used in the construction mass_fraction_of_X_in_Y, where X is a material constituent of Y. It means the ratio of the mass of X to the mass of Y (including X).</t>
  </si>
  <si>
    <t>Mass fraction is used in the construction mass_fraction_of_X_in_Y, where X is a material constituent of Y. It means the ratio of the mass of X to the mass of Y (including X).  "Aerosol" means the suspended liquid or solid particles in air (except cloud droplets).  Aerosol takes up ambient water (a process known as hygroscopic growth) depending on the relative humidity and the composition of the aerosol.</t>
  </si>
  <si>
    <t>"Content" indicates a quantity per unit area.  The "soil content" of a quantity refers to the vertical integral from the surface down to the bottom of the soil model. For the content between specified levels in the soil, standard names including content_of_soil_layer are used.  "Soil carbon" is the organic matter present in soil quantified by the mass of carbon it contains. Soil carbon is returned to the atmosphere as the organic matter decays. The decay process takes varying amounts of time depending on the composition of the organic matter, the temperature and the availability of moisture. A carbon "soil pool" means the carbon contained in organic matter which has a characteristic period over which it decays and releases carbon into the atmosphere. "Medium soil pool" refers to the decay of organic matter in soil with a characteristic period of between ten and one hundred years under reference climate conditions of a temperature of 20 degrees Celsius and no water limitations.</t>
  </si>
  <si>
    <t>Middle type clouds are: Altostratus, Altocumulus, Nimbostratus. "X_area_fraction" means the fraction of horizontal area occupied by X. Cloud area fraction is also called "cloud amount" and "cloud cover". X_type_cloud_area_fraction is determined on the basis of cloud type and not on the vertical location of the cloud.</t>
  </si>
  <si>
    <t>Depth is the vertical distance below the surface.   &amp;#39;Undersaturation&amp;#39; means that a solution is unsaturated with respect to a solute. Aragonite is a mineral that is a polymorph of calcium carbonate. The chemical formula of aragonite is CaCO3. Standard names also exist for calcite, another polymorph of calcium carbonate. The "minimum depth of undersaturation", sometimes called the "saturation horizon", is the shallowest depth at which a body of water is an undersaturated solution of a named solute.</t>
  </si>
  <si>
    <t>Depth is the vertical distance below the surface.   &amp;#39;Undersaturation&amp;#39; means that a solution is unsaturated with respect to a solute. Calcite is a mineral that is a  polymorph of calcium carbonate. The chemical formula of calcite is CaCO3. Standard names also exist for aragonite, another polymorph of calcium carbonate. The "minimum depth of undersaturation", sometimes called the "saturation horizon", is the shallowest depth at which a body of water is an undersaturated solution of a named solute.</t>
  </si>
  <si>
    <t>"Minus one times" means that the quantity described takes the opposite sign convention  to that for the quantity which has the same standard name apart from this phrase, i.e. the two quantities differ from one another by a factor of -1. The surface called "surface" means the lower boundary of the atmosphere. "longwave" means longwave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</si>
  <si>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"Minus one times" means that the quantity described takes the opposite sign convention  to that for the quantity which has the same standard name apart from this phrase, i.e. the two quantities differ from one another by a factor of -1. The surface called "surface" means the lower boundary of the atmosphere. "shortwave" means shortwave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</si>
  <si>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"Minus one times" means that the quantity described takes the opposite sign convention  to that for the quantity which has the same standard name apart from this phrase, i.e. the two quantities differ from one another by a factor of -1.  Shortwave means shortwave radiation. "toa" means top of atmosphere. The TOA outgoing shortwave flux is the reflected and scattered solar radiative flux i.e. the "upwelling" TOA shortwave flux, sometimes called the "outgoing shortwave radiation" or "OSR". In accordance with common usage in geophysical disciplines, "flux" implies per unit area, called "flux density" in physics.</t>
  </si>
  <si>
    <t>The quantity minus_one_times_water_flux_into_sea_water_from_rivers is the quantity with standard name water_flux_into_sea_water_from_rivers multiplied by -1. "Water" means water in all phases. The water flux or volume transport into sea water from rivers is the inflow to the ocean, often applied to the surface in ocean models. In accordance with common usage in geophysical disciplines, "flux" implies per unit area, called "flux density" in physics.</t>
  </si>
  <si>
    <t>"Content" indicates a quantity per unit area.  "Miscellaneous living matter" means all those parts of living vegetation that are not leaf, wood, root or other separately named components.</t>
  </si>
  <si>
    <t>The ocean mixed layer is the upper part of the ocean, regarded as being well-mixed. The base of the mixed layer defined by temperature, sigma, sigma_theta or vertical diffusivity is the level at which the quantity indicated differs from its surface value by a certain amount. The amount by which the quantity differs can be specified by a scalar coordinate variable. The quantity model_level_number_at_base_of_ocean_mixed_layer_defined_by_sigma_theta is sometimes referred to as the "bowl index".</t>
  </si>
  <si>
    <t>"moisture" means water in all phases contained in soil.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Quantities defined for a soil layer must have a vertical coordinate variable with boundaries indicating the extent of the layer(s).</t>
  </si>
  <si>
    <t>"moisture" means water in all phases contained in soil.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Quantities defined for a soil layer must have a vertical coordinate variable with boundaries indicating the extent of the layer(s). The field capacity of soil is the maximum content of water it can retain against gravitational drainage.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</si>
  <si>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acetic_acid is CH3COOH. The IUPAC name for acetic acid is ethanoic acid.</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</si>
  <si>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aceto-nitrile is CH3CN. The IUPAC name for aceto-nitrile is ethanenitrile.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</si>
  <si>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alpha_hexachlorocyclohexane is C6H6Cl6.</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</si>
  <si>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alpha_pinene is C10H16. The IUPAC name for alpha-pinene is (1S,5S)-2,6,6-trimethylbicyclo[3.1.1]hept-2-ene.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</si>
  <si>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ammonia is NH3.</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</si>
  <si>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"nmvoc" means non methane volatile organic compounds. "Anthropogenic" means influenced,caused,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constituentsof A.</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</si>
  <si>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Aragonite is a mineral that is a polymorph of calcium carbonate. The chemical formula of aragonite is CaCO3. Standard names also exist for calcite, another polymorph of calcium carbonate.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</si>
  <si>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Mole concentration at saturation means the mole concentration in a saturated solution.The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Aragonite is a mineral that is a polymorph of calcium carbonate. The chemical formula of aragonite is CaCO3. Standard names also exist for calcite, another polymorph of calcium carbonate.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</si>
  <si>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symbol for atomic bromine is Br.</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</si>
  <si>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symbol for atomic chlorine is Cl.</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</si>
  <si>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symbol for atomic nitrogen is N.</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</si>
  <si>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</si>
  <si>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</si>
  <si>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beta_pinene is C10H16.  The IUPAC name for beta-pinene is (1S,5S)-6,6-dimethyl-2-methylenebicyclo[3.1.1]heptane.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</si>
  <si>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</si>
  <si>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bromine chloride is BrCl.</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</si>
  <si>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bromine monoxide is BrO.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</si>
  <si>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bromine nitrate is BrONO2.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</si>
  <si>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"Brox" describes a family of chemical species consisting of inorganic bromine compounds with theexception of  hydrogen bromide (HBr) and bromine nitrate (BrONO2). "Brox" is theterm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 for quantities that contain all inorganic bromine species including HCland ClONO2. The phrase &amp;#39;expressed_as&amp;#39; is used in the construction A_expressed_as_B, where B is a chemical constituent of A. It means that the quantity indicated by the standard nameis calculated solely 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</si>
  <si>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butane is C4H10. Butane is a member of the group of hydrocarbons known as alkanes. There are standard names for the alkane group as well as for some of the individual species.</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</si>
  <si>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&amp;#39;Calcareous phytoplankton&amp;#39; are phytoplankton that produce calcite. Phytoplankton are autotrophic prokaryotic or eukaryotic algae that live near the water surface where there is sufficient light to support photosynthesis. Calcite is a mineral that is a polymorphof calcium carbonate. The chemical formula of calcite is CaCO3. Standard names also existfor aragonite, another polymorph of calcium carbonate.</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</si>
  <si>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Calcite is a mineral that is a polymorph of calcium carbonate. The chemical formula of calcite is CaCO3. Standard names also exist for aragonite, another polymorph of calcium carbonate.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</si>
  <si>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Mole concentration at saturation means the mole concentration in a saturated solution.The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Calcite is a mineral that is a polymorph of calcium carbonate. The chemical formula of calcite is CaCO3. Standard names also exist for aragonite, another polymorph of calcium carbonate.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</si>
  <si>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chemical formula of the carbonate anion is CO3 with a charge of minus two.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</si>
  <si>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carbon dioxide is CO2.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</si>
  <si>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carbon monoxide is CO.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</si>
  <si>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carbon tetrachloride is CCl4.</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</si>
  <si>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CFC113a CCl3CF3.  The IUPAC name for CFC113a is 1,1,1-trichloro-2,2,2-trifluoro-ethane.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</si>
  <si>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CFC113 is CCl2FCClF2. The IUPAC name for CFC113 is 1,1,2-trichloro-1,2,2-trifluoro-ethane.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</si>
  <si>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CFC114 is CClF2CClF2. The IUPAC name for CFC114 is 1,2-dichloro-1,1,2,2-tetrafluoro-ethane.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</si>
  <si>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CFC115 is CClF2CF3. The IUPAC name for CFC115 is 1-chloro-1,1,2,2,2-pentafluoro-ethane.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</si>
  <si>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of CFC11 is CFCl3. The IUPAC name fof CFC11 is trichloro-fluoro-methane.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</si>
  <si>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CFC12 is CF2Cl2.  The IUPAC name for CFC12 is dichloro-difluoro-methane.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</si>
  <si>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chlorine dioxide is OClO.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</si>
  <si>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chlorine monoxide is ClO.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</si>
  <si>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chlorine nitrate is ClONO2.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</si>
  <si>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"Clox"describes a family of chemical species consisting of inorganic chlorine compounds with theexception of  hydrogen chloride (HCl) and chlorine nitrate (ClONO2). "Clox" is the term used in standard names for all species belonging to the family that are representedwithin a given model. The list of individual species that are included in a quantity with a group chemical standard name can vary between models.  Where possible, the data variable should be accompanied by a complete description of the species represented, for example, byusing a comment attribute. "Inorganic chlorine", sometimes referred to as Cly, describes a family of chemical species which result from the degradation of source gases containing chlorine (CFCs, HCFCs, VSLS) and natural inorganic chlorine sources such as seasaltand other aerosols.   Standard names that use the term "inorganic_chlorine" are used for quantities that contain all inorganic chlorine species including HCl and ClONO2. The phrase &amp;#39;expressed_as&amp;#39; is used in the construction A_expressed_as_B, where B is a chemical constituent of A. It means that the quantity indicated by the standard name is calculatedsolely with respect to the B contained in A, neglecting all other chemical constituents ofA.</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</si>
  <si>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Diatoms are single-celled phytoplankton with an external skeleton made of silica.Phytoplankton are autotrophic prokaryotic or eukaryotic algae that live near the water surface where there is sufficient light to support photosynthesis.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</si>
  <si>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in terms of B alone, neglecting all other chemical constituents of A.</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</si>
  <si>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In ocean modelling, diazotrophs are phytoplankton of the phylum cyanobacteria distinct from other phytoplankton groups in their ability to fix nitrogen gas in addition to nitrate and ammonium. Phytoplankton are autotrophic prokaryotic or eukaryotic organisms that live near the water surface where there is sufficient light to support photosynthesis.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</si>
  <si>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dichlorine peroxide is Cl2O2.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</si>
  <si>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dimethyl sulfide is (CH3)2S.  Dimethyl sulfide is sometimes referred to as DMS.</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</si>
  <si>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chemical formula for dimethyl sulfide is (CH3)2S.  Dimethyl sulfide is sometimes referred to as DMS.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</si>
  <si>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dinitrogen pentoxide is N2O5.</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</si>
  <si>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"Dissolved inorganic carbon" describes a family of chemical species in solution, including carbon dioxide, carbonic acid and the carbonate and bicarbonate anions. "Dissolved inorganic carbon"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speciesrepresented, for example, by using a comment attribute.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</si>
  <si>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</si>
  <si>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concentration of any chemical species, whether particulate or dissolved, may vary with depth in the ocean.  A depth profile may go through one or more local minima in concentration. The mole_concentration_of_molecular_oxygen_in_sea_water_at_shallowest_local_minimum_in_vertical_profile is the mole concentration of oxygen at the local minimum in the concentration profile that occurs closest to the sea surface.</t>
  </si>
  <si>
    <t>Mole concentration means number of moles per unit volume, also called "molarity", and is used in the construction mole_concentration_of_X_in_Y, where Xis a material constituent of Y.  A chemical species denoted by X may be described by a single term such as &amp;#39;nitrogen&amp;#39; or a phrase such as &amp;#39;nox_expressed_as_nitrogen&amp;#39;. Organic carbon describes a family of chemical species and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completedescription of the species represented, for example, by using a comment attribute.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</si>
  <si>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ethane is C2H6. Ethane is a member of the group of hydrocarbons known as alkanes.There are standard names for the alkane group as well as for some of the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</si>
  <si>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ethanol is C2H5OH.</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</si>
  <si>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ethene is C2H4. Ethene is a member of the group of hydrocarbons known as alkenes.There are standard names for the alkene group as well as for some of the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</si>
  <si>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ethyne is HC2H.  Ethyne is the IUPAC name for this species, which is also commonlyknown as acetylene.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</si>
  <si>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formaldehyde is CH2O. The IUPAC name for formaldehyde is methanal.</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</si>
  <si>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formic acid is HCOOH.  The IUPAC name for formic acid is methanoic acid.</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</si>
  <si>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"Divalent mercury" means all compounds in which the mercury has two binding sites to other ion(s)in a salt or to other atom(s) in a molecule.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</si>
  <si>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symbol for mercury is Hg.</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</si>
  <si>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halon1202 is CBr2F2. The IUPAC name for halon1202 is dibromo-difluoro-methane.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</si>
  <si>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halon1211 is CBrClF2. The IUPAC name for halon1211 is bromo-chloro-difluoro-methane.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</si>
  <si>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halon1301 is CBrF3. The IUPAC name for halon1301 is bromo-trifluoro-methane.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</si>
  <si>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halo2402 is C2Br2F4. The IUPAC name for halon2402 is 1,2-dibromo-1,1,2,2-tetrafluoro-ethane.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</si>
  <si>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hcc140a is CH3CCl3. The IUPAC name for hcc140a is 1,1,1-trichloro-ethane.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</si>
  <si>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HCFC141b is CH3CCl2F. The IUPAC name for HCFC141b is 1,1-dichloro-1-fluoroethane.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</si>
  <si>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HCFC142b is CH3CClF2. The IUPAC name for HCFC142b is 1-chloro-1,1-difluoroethane.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</si>
  <si>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HCFC22 is CHClF2.  The IUPAC name for HCFC22 is chloro-difluoro-methane.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</si>
  <si>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hexachlorobiphenyl is C12H4Cl6.  This structure of this species consists of two linked benzene rings, each of which is additionally bonded to three chlorine atoms.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</si>
  <si>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</si>
  <si>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hydrogen bromide is HBr.</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</si>
  <si>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hydrogen chloride is HCl.</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</si>
  <si>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hydrogen cyanide is HCN.</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</si>
  <si>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hydrogen peroxide is H2O2.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</si>
  <si>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the hydroperoxyl radical is HO2. In chemistry, a &amp;#39;radical&amp;#39; is a highly reactive, and therefore shortlived,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</si>
  <si>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the hydroxyl radical is OH. In chemistry, a &amp;#39;radical&amp;#39; is a highly reactive, and therefore shortlived,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</si>
  <si>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hypobromous acid is HOBr.</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</si>
  <si>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hypochlorous acid is HOCl.</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</si>
  <si>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"Inorganic bromine", sometimes referred to as Bry, describes a family of chemical species which result from the degradation of source gases containing bromine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</si>
  <si>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"Inorganic chlorine", sometimes referred to as Cly, describes a family of chemical species which result from the degradation of source gases containing chlorine (CFCs, HCFCs, VSLS) and natural inorganic chlorine sources such as seasalt and other aerosols. "Inorganic chlorine" is the term used in standard names for all species belonging to the family that arerepresented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"clox"are used for quantities that contain all inorganic chlorine species except HCl and ClONO2.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</si>
  <si>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isoprene is CH2=C(CH3)CH=CH2. The IUPAC name for isoprene is 2-methyl-buta-1,3-diene. Isoprene is a member of the group of hydrocarbons known as terpenes.  There are standard names for the terpene group as well as for some of the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</si>
  <si>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methyl hydroperoxide is CH3OOH.</t>
  </si>
  <si>
    <t>Mole concentration&amp;#39; means number of moles per unit volume, also called "molarity", and is used in the construction mole_concentration_of_X_in_Y, where Xis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Mesozooplankton are zooplankton ranging between 20 micrometers and 200 micrometers in size.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</si>
  <si>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methane is CH4. Methane is a member of the group of hydrocarbons known as alkanes. There are standard names for the alkane group as well as for some of the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</si>
  <si>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methanol is CH3OH.</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</si>
  <si>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methyl bromide is CH3Br. The IUPAC name for methyl bromide is bromomethane.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</si>
  <si>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methyl chloride is CH3Cl. The IUPAC name for methyl chloride is chloromethane.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</si>
  <si>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methyl_peroxy_radical is CH3O2. In chemistry, a &amp;#39;radical&amp;#39; is a highly reactive, and therefore shortlived, species.</t>
  </si>
  <si>
    <t>Mole concentration&amp;#39; means number of moles per unit volume, also called "molarity", and is used in the construction mole_concentration_of_X_in_Y, where Xis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Microzooplankton are zooplankton of less than 20 micrometers in size.</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</si>
  <si>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&amp;#39;Miscellaneous phytoplankton&amp;#39; are all those phytoplankton that are not diatoms, diazotrophs, calcareous phytoplankton, picophytoplankton or other seperately named components of the phytoplankton population. Phytoplankton are autotrophic prokaryotic or eukaryotic algae that live near the water surface where there is sufficient light to support photosynthesis.</t>
  </si>
  <si>
    <t>Mole concentration&amp;#39; means number of moles per unit volume, also called "molarity", and is used in the construction mole_concentration_of_X_in_Y, where Xis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&amp;#39;Miscellaneous zooplankton&amp;#39; are all those zooplankton that are not mesozooplankton, microzooplankton or other seperately named components of the zooplankton population.</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</si>
  <si>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molecular hydrogen is H2.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</si>
  <si>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the nitrate anion is NO3-. The chemical formula for the nitrite anion is 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</si>
  <si>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In chemistry, a &amp;#39;radical&amp;#39; is a highly reactive, and therefore shortlived,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</si>
  <si>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nitric acid is HNO3.</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</si>
  <si>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The chemical formula for nitric acid is HNO3. Nitric acid trihydrate, sometimes referred to as NAT, is a stable crystalline substance consisting of three molecules of water to one molecule of nitric acid.</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</si>
  <si>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the nitrite anion is 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</si>
  <si>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nitrogen dioxide is 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</si>
  <si>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nitrogen monoxide is NO.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</si>
  <si>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nitrous acid is HNO2.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</si>
  <si>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nitrous oxide is N2O.</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</si>
  <si>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"nmvoc" means non methane volatile organic compounds. The phrase &amp;#39;expressed_as&amp;#39; is used in the construction A_expressed_as_B, where B is a chemical constituent of A. It means that the quantity indicated by the standard name is calculated solely with respect to the B contained inA, neglecting all other chemical constituents 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</si>
  <si>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</si>
  <si>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 B is a chemical constituent of A. It means that the quantity indicated by the standard name iscalculated solely 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</si>
  <si>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Organic detritus are particles of debris from decaying plants and animals.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</si>
  <si>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Organic detritus are particles of debris from decaying plants and animals.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</si>
  <si>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ozone is O3.</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</si>
  <si>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</si>
  <si>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peroxyacetyl nitrate, sometimes referred to as PAN, is CH3COO2NO2.  The IUPAC namefor peroxyacetyl_nitrate is nitroethaneperoxoate.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</si>
  <si>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peroxynitric acid, sometimes referred to as PNA, is HO2NO2.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</si>
  <si>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</si>
  <si>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Phytoplankton are autotrophic prokaryotic or eukaryotic algae that live near the water surface where there is sufficient light to support photosynthesis. Standard names also exist for the mole concentration of a number of components that make up the total phytoplankton population, such as diatoms, diazotrophs, calcareous phytoplankton, picophytoplankton and miscellaneous phytoplankton.</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</si>
  <si>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Phytoplankton are autotrophic prokaryotic or eukaryotic algae that live near the water surface where there is sufficient light to support photosynthesis.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</si>
  <si>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</si>
  <si>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Picophytoplankton are phytoplankton of less than 2 micrometers in size. Phytoplankton are autotrophic prokaryotic or eukaryotic algae that live near the water surface where there is sufficient light to support photosynthesis.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</si>
  <si>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propane is C3H8. Propane is a member of the group of hydrocarbons known as alkanes.  There are standard names for the alkane group as well as for some of the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</si>
  <si>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propene is C3H6. Propene is a member of the group of hydrocarbons known as alkenes.  There are standard names for the alkene group as well as for some of the individual species.</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</si>
  <si>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symbol for radon is Rn.</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</si>
  <si>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sulfur dioxide is SO2.</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</si>
  <si>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toluene is C6H5CH3.  Toluene has the same structure as benzene, except that one ofthe hydrogen atoms is replaced by a methyl group.  The systematic name for toluene is methylbenzene.</t>
  </si>
  <si>
    <t>Mole concentration means number of moles per unit volume, also called "molarity", and is used in the construction mole_concentration_of_X_in_Y, where X is a material constituent of Y.  A chemical species denoted by X may be described by a single term such as &amp;#39;nitrogen&amp;#39; or a phrase such as &amp;#39;nox_expressed_as_nitrogen&amp;#39;.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t>
  </si>
  <si>
    <t>Mole concentration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Standard names also exist for the mole concentration of a number of components that make up the total zooplankton population, such as mesozooplankton, microzooplankton andmiscellaneous zooplankton.</t>
  </si>
  <si>
    <t>"Content" indicates a quantity per unit area. The "content_of_X_in_atmosphere_layer" refers to the vertical integral between two specified levels in the atmosphere.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For the mole content integrated from the surface to the top of the atmosphere, standard names including "atmosphere_mole_content_of_X" are used. The chemical formula for ozone is O3. "mole_content_of_ozone_in_atmosphere_layer" is usually measured in Dobson Units which are equivalent to 446.2 micromoles m-2. N.B. Data variables containing column content of ozone can be given the standard name of either equivalent_thickness_at_stp_of_atmosphere_ozone_content or atmosphere_mole_content_of_ozone. The latter name is recommended for consistency with mole content names for chemical species other than ozone.</t>
  </si>
  <si>
    <t>Mole fraction is used in the construction mole_fraction_of_X_in_Y, whereX is a material constituent of Y. A chemical species denoted by X may be described by a single term such as &amp;#39;nitrogen&amp;#39; or a phrase such as &amp;#39;nox_expressed_as_nitrogen&amp;#39;. Aldehydes are organic compounds with a CHO group; "aldehydes"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formaldehyde as the simplest member of the aldehydes group.</t>
  </si>
  <si>
    <t>Mole fraction is used in the construction mole_fraction_of_X_in_Y, where X is a material constituent of Y. A chemical species denoted by X may be described by a single term such as &amp;#39;nitrogen&amp;#39; or a phrase such as &amp;#39;nox_expressed_as_nitrogen&amp;#39;. Alkanes are saturated hydrocarbons, i.e. they do not contain any chemical double bonds. Alkanes contain only hydrogen and carbon combined in the general proportions C(n)H(2n+2); "alkanes" is the term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alkane species, e.g., methane and ethane.</t>
  </si>
  <si>
    <t>Mole fraction is used in the construction mole_fraction_of_X_in_Y, whereX is a material constituent of Y.  A chemical species denoted by X may be described by a single term such as &amp;#39;nitrogen&amp;#39; or a phrase such as &amp;#39;nox_expressed_as_nitrogen&amp;#39;. "nmvoc" means non methane volatile organic compounds. "Anthropogenic" means influenced, 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</si>
  <si>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whereX is a material constituent of Y.  A chemical species denoted by X may be described by a single term such as &amp;#39;nitrogen&amp;#39; or a phrase such as &amp;#39;nox_expressed_as_nitrogen&amp;#39;.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</si>
  <si>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whereX is a material constituent of Y.  A chemical species denoted by X may be described by a single term such as &amp;#39;nitrogen&amp;#39; or a phrase such as &amp;#39;nox_expressed_as_nitrogen&amp;#39;. "Brox"  describes a family of chemical species consisting of inorganic bromine compounds withthe exception of  hydrogen bromide (HBr) and bromine nitrate (BrONO2). "Brox" isthe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 for quantities that contain all inorganic bromine species includingHCl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</si>
  <si>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whereX is a material constituent of Y.  A chemical species denoted by X may be described by a single term such as &amp;#39;nitrogen&amp;#39; or a phrase such as &amp;#39;nox_expressed_as_nitrogen&amp;#39;. "Clox" describes a family of chemical species consisting of inorganic chlorine compounds withthe exception of  hydrogen chloride (HCl) and chlorine nitrate (ClONO2). "Clox"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chlorine", sometimes referred to as Cly, describes a family of chemical species which result from the degradation of source gasescontaining chlorine (CFCs, HCFCs, VSLS) and natural inorganic chlorine sources such as seasalt and other aerosols.   Standard names that use the term "inorganic_chlorine" are used for quantities that contain all inorganic chlorine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</si>
  <si>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 X is a material constituent of Y.  "Divalent mercury" means all compounds in which the mercury has two binding sites to other ion(s) in a salt or to other atom(s) in a molecule.</t>
  </si>
  <si>
    <t>Mole fraction is used in the construction mole_fraction_of_X_in_Y, whereX is a material constituent of Y.  A chemical species denoted by X may be described by a single term such as &amp;#39;nitrogen&amp;#39; or a phrase such as &amp;#39;nox_expressed_as_nitrogen&amp;#39;.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</si>
  <si>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 X is a material constituent of Y.  A chemical species denoted by X may be described by a single term such as &amp;#39;nitrogen&amp;#39; or a phrase such as &amp;#39;nox_expressed_as_nitrogen&amp;#39;. "Inorganic bromine", sometimes referred to as Bry, describes a family of chemical species which result from the degradation of bromine containing source gases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</si>
  <si>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Mole fraction is used in the construction mole_fraction_of_X_in_Y, where X is a material constituent of Y.  "Inorganic chlorine",sometimes referred to as Cly, describes a family of chemical species which result from the degradation of chlorine-containing source gases (CFCs, HCFCs, VSLS) and natural inorganic chlorine sources such as sea-salt and other aerosols.  mole_fraction_of_inorganic_chlorine is the sum of all species belonging to the family that are represented within a given model.</t>
  </si>
  <si>
    <t>Mole fraction is used in the construction mole_fraction_of_X_in_Y, whereX is a material constituent of Y.  A chemical species denoted by X may be described by a single term such as &amp;#39;nitrogen&amp;#39; or a phrase such as &amp;#39;nox_expressed_as_nitrogen&amp;#39;. "Aerosol" means the suspended liquid or solid particles in air (except cloud droplets).  "Ambient aerosol" is aerosol that has taken up ambient water through hygroscopic growth. The extent of hygroscopic growth depends on the relative humidity and the composition of the aerosol. The chemical formula for nitric acid is HNO3. Nitric acid trihydrate, sometimes referred to as NAT, is a stable crystalline substance consisting of three molecules of water to one molecule of nitric acid.</t>
  </si>
  <si>
    <t>Mole fraction is used in the construction mole_fraction_of_X_in_Y, whereX is a material constituent of Y.  A chemical species denoted by X may be described by a single term such as &amp;#39;nitrogen&amp;#39; or a phrase such as &amp;#39;nox_expressed_as_nitrogen&amp;#39;. "nmvoc" means non methane volatile organic compounds.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</si>
  <si>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whereX is a material constituent of Y.  A chemical species denoted by X may be described by a single term such as &amp;#39;nitrogen&amp;#39; or a phrase such as &amp;#39;nox_expressed_as_nitrogen&amp;#39;.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</si>
  <si>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Mole fraction is used in the construction mole_fraction_of_X_in_Y, whereX is a material constituent of Y.  A chemical species denoted by X may be described by a single term such as &amp;#39;nitrogen&amp;#39; or a phrase such as &amp;#39;nox_expressed_as_nitrogen&amp;#39;.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whereB is a chemical constituent of A. It means that the quantity indicated by the standard name is calculated solely with respect to the B contained in A, neglecting all other chemical constituents of A.</t>
  </si>
  <si>
    <t>Mole ratio is used in the construction mole_ratio_of_X_to_Y_in_medium, where X and Y are both material constituents of the medium.  "Medium" can take anyof the values given in the "Small scale medium" section of the standard name Guidelines document. "ratio_of_X_to_Y"  means X/Y.  The chemical formula for the nitrate anion is NO3-. The chemical formula of the phosphate anion is PO4 with a charge of minus three.</t>
  </si>
  <si>
    <t>moles_of_X_per_unit_mass_inY is also called "molality" of X in Y, where X is a material constituent of Y.  A chemical species denoted by X may be described by a single term such as &amp;#39;nitrogen&amp;#39; or a phrase such as &amp;#39;nox_expressed_as_nitrogen&amp;#39;. The chemical formula of CFC11 is CFCl3. The IUPAC name fof CFC11 is trichloro-fluoro-methane.</t>
  </si>
  <si>
    <t>moles_of_X_per_unit_mass_inY is also called "molality" of X in Y, where X is a material constituent of Y.</t>
  </si>
  <si>
    <t>"longwave" means longwave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</si>
  <si>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"longwave" means longwave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</si>
  <si>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Fluxes at the top_of_atmosphere_model differ from TOA fluxes only if the model TOA fluxes make some allowance for the atmosphere above the top of the model; if not, it is usual to give standard names with toa to the fluxes at the top of the model atmosphere. "Downward" indicates a vector component which is positive when directed downward (negative upward). Net downward radiation is the difference between radiation from above (downwelling) and radiation from below (upwelling). Radiative flux is the sum of shortwave and longwave radiative fluxes. In accordance with common usage in geophysical disciplines, "flux" implies per unit area, called "flux density" in physics.</t>
  </si>
  <si>
    <t>"Downward"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  The surface called "surface" means the lower boundary of the atmosphere.  "shortwave" means shortwave radiation.</t>
  </si>
  <si>
    <t>"shortwave" means shortwave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</si>
  <si>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"shortwave" means shortwave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</si>
  <si>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Calcite is a mineral that is a  polymorph of calcium carbonate. The chemical formula of calcite is CaCO3. Standard names also exist for aragonite, another polymorph of calcium carbonate.  &amp;#39;Calcareous phytoplankton&amp;#39; are phytoplankton that produce calcite. Phytoplankton are autotrophic prokaryotic oreukaryotic algae that live near the water surface where there is sufficient light to support photosynthesis.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</si>
  <si>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Diatoms are single-celled phytoplankton with an external skeleton made of silica. Phytoplankton are autotrophic prokaryotic or eukaryotic algae that live near the water surface where there is sufficient lightto support photosynthesis.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</si>
  <si>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In ocean modelling, diazotrophs are phytoplankton of the phylum cyanobacteria distinct from other phytoplankton groupsin their ability to fix nitrogen gas in addition to nitrate and ammonium. Phytoplankton are autotrophic prokaryotic or eukaryotic algae that live near the water surface where there is sufficient light to support photosynthesis.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</si>
  <si>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&amp;#39;Miscellaneous phytoplankton&amp;#39; are all those phytoplankton that are not diatoms, diazotrophs, calcareous phytoplankton, picophytoplankton or other seperately named components of the phytoplankton population. Phytoplankton are autotrophic prokaryotic or eukaryotic algae that live near the water surface where there is sufficient light to support photosynthesis.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</si>
  <si>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Phytoplankton are autotrophic prokaryotic or eukaryotic algae that live near the water surface where there is sufficient light to support photosynthesis.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</si>
  <si>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Picophytoplankton are phytoplankton of less than 2 micrometers in size. Phytoplankton are autotrophic prokaryotic or eukaryotic algae that live near the water surface where there is sufficient light to support photosynthesis.</t>
  </si>
  <si>
    <t>"Productivity of carbon" refers to the production of biomass expressed as the mass of carbon which it contains.  "Productivity" means production per unit area. Net primary productivity is the excess of gross primary productivity of organic carbon (the rate of synthesis of biomass from inorganic precursors) by autotrophs ("producers"), for example,  photosynthesis in phytoplankton, over the rate at which the autotrophs themselves respire some of this biomass. "Nitrate utilization" means net primary production by phytoplankton based on nitrate alone. The specification of a physical process by the phrase due_to_process means that the quantity named is a  single term in a sum of terms which together compose the general quantity  named by omitting the phrase.  The chemical formula for the nitrate anion is NO3-.</t>
  </si>
  <si>
    <t>Net primary productivity is the excess of gross_primary_productivity (rate of synthesis of biomass per unit area from inorganic precursors by autotrophs, or "producers", especially by photosynthesising plants using sunlight for energy) over the rate at which they themselves respire some of this biomass (plant_respiration, assuming all producers to be plants).  "Productivity of carbon" refers to the production of biomass expressed as the mass of carbon which it contains.  "Productivity" means production per unit area.</t>
  </si>
  <si>
    <t>"longwave" means longwave radiation.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Net absorbed radiation is the difference between absorbed and emitted radiation.</t>
  </si>
  <si>
    <t>"shortwave" means shortwave radiation.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Net absorbed radiation is the difference between absorbed and emitted radiation.</t>
  </si>
  <si>
    <t>"longwave" means longwave radiation.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</si>
  <si>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"longwave" means longwave radiation.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</si>
  <si>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"shortwave" means shortwave radiation.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</si>
  <si>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"shortwave" means shortwave radiation.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</si>
  <si>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"Normalized_difference_vegetation_index", usually abbreviated to NDVI, is an index calculated from reflectances measured in the visible and near infrared channels.  It is calculated as NDVI = (NIR - R) / (NIR + R) where NIR is the reflectance in the near-infrared band and R is the reflectance in the red visible band.  Reflectance is the ratio of the reflected over the incoming radiation in each spectral band.  The calculated value of NDVI depends on the precise definitions of the spectral bands and these definitions may vary between different models and remote sensing instruments.</t>
  </si>
  <si>
    <t>"Northward" indicates a vector component which is positive when directed northward (negative southward). Transport across_unit_distance means expressed per unit distance normal to the direction of transport.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</si>
  <si>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"Northward" indicates a vector component which is positive when directed northward (negative southward). "Atmosphere heat transport" means total heat transport by the atmosphere by all processes.</t>
  </si>
  <si>
    <t>"Water" means water in all phases. "Northward" indicates a vector component which is positive when directed northward (negative southward). Transport across_unit_distance means expressed per unit distance normal to the direction of transport.</t>
  </si>
  <si>
    <t>"Northward" indicates a vector component which is positive when directed northward (negative southward). Transport across_unit_distance means expressed per unit distance normal to the direction of transport.</t>
  </si>
  <si>
    <t>A velocity is a vector quantity.  "Eastward" indicates a vector component which is positive when directed eastward (negative westward).  "Northward" indicates a vector component which is positive when directed northward (negative southward).  Sea ice velocity is defined as a two-dimensional vector, with no vertical component.  "component_derivative_of_X" means  derivative of X with respect to distance in the component  direction, which may be northward, southward, eastward, westward, x or y. The last two indicate derivatives along the axes of the grid, in the case where they are not true longitude and latitude. The named quantity is a component of the strain rate tensor for sea ice.</t>
  </si>
  <si>
    <t>"Eliassen Palm flux" is a widely used vector in the meridional plane, and the divergence of this flux appears as a forcing in the Transformed Eulerian mean formulation of the zonal mean zonal wind equation.  "Northward" indicates a vector component which is positive when directed northward (negative southward).</t>
  </si>
  <si>
    <t>The specification of a physical process by the phrase due_to_process means that the quantity named is a single term in a sum of terms which together compose the general quantity named by omitting the phrase. "Northward" indicates a vector component which is positive when directed northward (negative southward).  In accordance with common usage in geophysical disciplines, "flux" implies per unit area, called "flux density" in physics.</t>
  </si>
  <si>
    <t>"Northward" indicates a vector component which is positive when directed northward (negative southward). In accordance with common usage in geophysical disciplines, "flux" implies per unit area, called "flux density" in physics.</t>
  </si>
  <si>
    <t>"Northward" indicates a vector component which is positive when directed northward (negative southward). Momentum flux is dimensionally equivalent to stress and pressure. It is a tensor quantity. Flux correction is also called "flux adjustment". A positive flux correction is downward i.e. added to the ocean. In accordance with common usage in geophysical disciplines, "flux" implies per unit area, called "flux density" in physics.</t>
  </si>
  <si>
    <t>"Northward" indicates a vector component which is positive when directed northward (negative southward). Ocean transport means transport by all processes, both sea water and sea ice.</t>
  </si>
  <si>
    <t>The specification of a physical process by the phrase due_to_process means that the quantity named is a single term in a sum of terms which together compose the general quantity named by omitting the phrase. "Northward" indicates a vector component which is positive when directed northward (negative southward). Northward transport by bolus advection in an ocean model means the part due to a scheme representing eddy-induced effects not included in the velocity field.</t>
  </si>
  <si>
    <t>The specification of a physical process by the phrase due_to_process means that the quantity named is a single term in a sum of terms which together compose the general quantity named by omitting the phrase. "Northward" indicates a vector component which is positive when directed northward (negative southward). Northward transport by diffusion means the part due to horizontal or isopyncal diffusion schemes in an ocean model, but not including the "bolus" or Gent-McWilliams velocity.</t>
  </si>
  <si>
    <t>The specification of a physical process by the phrase due_to_process means that the quantity named is a single term in a sum of terms which together compose the general quantity named by omitting the phrase. "Northward" indicates a vector component which is positive when directed northward (negative southward). Northward transport by the ocean gyre is geometrically defined as being the part due to the vertical integral of the product of deviations of velocity and tracer from their zonal means. The velocity does not include "bolus" or Gent-McWilliams velocity.</t>
  </si>
  <si>
    <t>The specification of a physical process by the phrase due_to_process means that the quantity named is a single term in a sum of terms which together compose the general quantity named by omitting the phrase. "Northward" indicates a vector component which is positive when directed northward (negative southward). Northward transport by (meridional) overturning is geometrically defined as being the part due to the vertical integral of the product of zonal means of velocity and tracer. The velocity does not include "bolus" or Gent-McWilliams velocity.</t>
  </si>
  <si>
    <t>"Northward" indicates a vector component which is positive when directed northward (negative southward).  "Displacement" means the change in geospatial position of an object that has moved over time. If possible, the time interval over which the motion took place should be specified using a bounds variable for the time coordinate variable.  A displacement can be represented as a vector. Such a vector should however not be interpreted as describing a rectilinear, constant speed motion but merely as an indication that the start point of the vector is found at the tip of the vector after the time interval associated with the displacement variable.  A displacement does not prescribe a trajectory. Sea ice displacement can be defined as a two-dimensional vector, with no vertical component. A northward displacement is the distance calculated from the change in a moving object&amp;#39;s latitude between the start and end of the time interval associated with the displacement variable.</t>
  </si>
  <si>
    <t>A velocity is a vector quantity. "Northward" indicates a vector component which is positive when directed northward (negative southward). Sea ice velocity is defined as a two-dimensional vector, with no vertical component.</t>
  </si>
  <si>
    <t>A velocity is a vector quantity.  "Northward" indicates a vector component which is positive when directed northward (negative southward).  A phrase assuming_condition  indicates that the named quantity is the value which would obtain if all  aspects of the system were unaltered except for the assumption of the  circumstances specified by the condition.</t>
  </si>
  <si>
    <t>"Northward" indicates a vector component which is positive when directed northward (negative southward).</t>
  </si>
  <si>
    <t>"Northward" indicates a vector component which is positive when directed northward (negative southward).  In accordance with common usage in geophysical disciplines, "flux" implies per unit area, called "flux density" in physics.</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</si>
  <si>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"Northward" indicates a vector component which is positive when directed northward (negative southward). Transport across_unit_distance means expressed per unit distance normal to the direction of transport.</t>
  </si>
  <si>
    <t>"Northward" indicates a vector component which is positive when directed northward (negative southward). Wind is defined as a two-dimensional (horizontal) air velocity vector, with no vertical component. (Vertical motion in the atmosphere has the standard name upward_air_velocity.) Wind shear is the derivative of wind with respect to height.</t>
  </si>
  <si>
    <t>"Number concentration" means the number of particles or other specified objects per unit volume. "Aerosol" means the suspended liquid or solid particles in air (except cloud droplets).  "Ambient aerosol" is aerosol that has taken up ambient water through hygroscopic growth. The extent of hygroscopic growth depends on the relative humidity and the composition of the aerosol.</t>
  </si>
  <si>
    <t>"Number concentration" means the number of particles or other specified objects per unit volume.</t>
  </si>
  <si>
    <t>"Number concentration" means the number of particles or other specified objects per unit volume. cloud_top refers to the top of the highest cloud.</t>
  </si>
  <si>
    <t>"Number concentration" means the number of particles or other specified objects per unit volume. "Aerosol" means the suspended liquid or solid particles in air (except cloud droplets).  "Ambient aerosol" is aerosol that has taken up ambient water through hygroscopic growth. The extent of hygroscopic growth depends on the relative humidity and the composition of the aerosol. Coarse mode aerosol is aerosol having a diameter of more than 1 micrometer.</t>
  </si>
  <si>
    <t>"Number concentration" means the number of particles or other specified objects per unit volume. "Aerosol" means the suspended liquid or solid particles in air (except cloud droplets).  "Ambient aerosol" is aerosol that has taken up ambient water through hygroscopic growth. The extent of hygroscopic growth depends on the relative humidity and the composition of the aerosol. Nucleation mode aerosol is aerosol having a diameter of less than 3 nanometers.</t>
  </si>
  <si>
    <t>Air temperature is the bulk temperature of the air, not the surface (skin) temperature.  A variable whose standard name has the form number_of_days_with_X_below|above_threshold is a count of the number of days on which the condition X_below|above_threshold is satisfied.  It must have a coordinate variable or scalar coordinate variable with the a standard name of X to supply the threshold(s). It must have a climatological time variable, and a cell_methods entry for within days which describes the processing of quantity X before the threshold is applied. A number_of_days is an extensive quantity in time, and the cell_methods entry for over days should be "sum".</t>
  </si>
  <si>
    <t>"Amount" means mass per unit area.  The construction lwe_thickness_of_X_amount or _content means the vertical extent of a layer of liquid water having the same mass per unit area.  "lwe" means liquid water equivalent.  A variable whose standard name has the form number_of_days_with_X_below|above_threshold is a count of the number of days on which the condition X_below|above_threshold is satisfied.  It must have a coordinate variable or scalar coordinate variable with the a standard name of X to supply the threshold(s). It must have a climatological time variable, and a cell_methods entry for within days which describes the processing of quantity X before the threshold is applied. A number_of_days is an extensive quantity in time, and the cell_methods entry for over days should be "sum".</t>
  </si>
  <si>
    <t>Wind is defined as a two-dimensional (horizontal) air velocity vector, with no vertical component. (Vertical motion in the atmosphere has the standard name upward_air_velocity.)  The wind speed is the magnitude of the wind velocity.  A variable whose standard name has the form number_of_days_with_X_below|above_threshold is a count of the number of days on which the condition X_below|above_threshold is satisfied.  It must have a coordinate variable or scalar coordinate variable with the a standard name of X to supply the threshold(s). It must have a climatological time variable, and a cell_methods entry for within days which describes the processing of quantity X before the threshold is applied. A number_of_days is an extensive quantity in time, and the cell_methods entry for over days should be "sum".</t>
  </si>
  <si>
    <t>"x" indicates a vector component along the grid x-axis, positive with increasing x.</t>
  </si>
  <si>
    <t>"x" indicates a vector component along the grid x-axis, positive with increasing x.  Transport by bolus advection in an ocean model means the part due to a scheme representing eddy-induced effects not included in the velocity field.  The specification of a physical process by the phrase due_to_process means that the quantity named is a  single term in a sum of terms which together compose the general quantity named by omitting the phrase.</t>
  </si>
  <si>
    <t>"x" indicates a vector component along the grid x-axis, positive with increasing x. The specification of a physical process by the phrase due_to_process means that the quantity named is a  single term in a sum of terms which together compose the general quantity  named by omitting the phrase.</t>
  </si>
  <si>
    <t>"y" indicates a vector component along the grid y-axis, positive with increasing y.</t>
  </si>
  <si>
    <t>"y" indicates a vector component along the grid y-axis, positive with increasing y. Transport by bolus advection in an ocean model means the part due to a scheme representing eddy-induced effects not included in the velocity field.  The specification of a physical process by the phrase due_to_process means that the quantity named is a  single term in a sum of terms which together compose the general quantity named by omitting the phrase.</t>
  </si>
  <si>
    <t>"y" indicates a vector component along the grid y-axis, positive with increasing y. The specification of a physical process by the phrase due_to_process means that the quantity named is a  single term in a sum of terms which together compose the general quantity named by omitting the phrase.</t>
  </si>
  <si>
    <t>"integral_of_Y_wrt_X" means int Y dX. The data variable should have an axis for X specifying the limits of the integral as bounds. "wrt" means with respect to. Depth is the vertical distance below the surface.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</si>
  <si>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"Content" indicates a quantity per unit area. "Dissolvedinorganic carbon" describes a family of chemical species in solution, including carbon dioxide, carbonic acid and the carbonate and bicarbonate anions. "Dissolved inorganic carbon"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</si>
  <si>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"x" indicates a vector component along the grid x-axis, positive with increasing x. The specification of a physical process by the phrase due_to_process means that the quantity named is a  single term in a sum of terms which together compose the general quantity named by omitting the phrase.</t>
  </si>
  <si>
    <t>"x" indicates a vector component along the grid x-axis, positive with increasing x. The specification of a physical process by the phrase due_to_process means that the quantity named is a  single term in a sum of terms which together compose the general quantity named by omitting the phrase. Transport by bolus advection in an ocean model means the part due to a scheme representing eddy-induced effects not included in the velocity field.</t>
  </si>
  <si>
    <t>"y" indicates a vector component along the grid y-axis, positive with increasing y. Transport by bolus advection in an ocean model means the part due to a scheme representing eddy-induced effects not included in the velocity field. The specification of a physical process by the phrase due_to_process means that the quantity named is a single term in a sum of terms which together compose the general quantity named by omitting the phrase.</t>
  </si>
  <si>
    <t>The ocean meridional overturning streamfunction should not include not include "bolus" or Gent-McWilliams velocity.</t>
  </si>
  <si>
    <t>Diffusivity is also sometimes known as the coefficient of diffusion. Diffusion occurs as a result of a gradient in the spatial distribution of mass concentration, temperature or momentum.  The diffusivity may be very different in the vertical and horizontal directions. "xy diffusivity" means the lateral along_coordinate component of diffusivity due to motion which is not resolved on the grid scale of the model.  xy diffusivities are used in some ocean models to counteract the numerical instabilities inherent in certain implementations of rotated neutral diffusion. "biharmonic diffusivity" means diffusivity for use with a biharmonic diffusion operator.</t>
  </si>
  <si>
    <t>Diffusivity is also sometimes known as the coefficient of diffusion. Diffusion occurs as a result of a gradient in the spatial distribution of mass concentration, temperature or momentum.  The diffusivity may be very different in the vertical and horizontal directions. "xy diffusivity" means the lateral along_coordinate component of diffusivity due to motion which is not resolved on the grid scale of the model.  xy diffusivities are used in some ocean models to counteract the numerical instabilities inherent in certain implementations of rotated neutral diffusion. "laplacian diffusivity" means diffusivity for use with a Laplacian diffusion operator.</t>
  </si>
  <si>
    <t>"Ocean rigid lid pressure" means the pressure at the surface of an ocean model assuming that it is bounded above by a rigid lid.</t>
  </si>
  <si>
    <t>"x" indicates a vector component along the grid x-axis, positive with increasing x. Salt transport refers to the mass of salt being transported.</t>
  </si>
  <si>
    <t>"y" indicates a vector component along the grid y-axis, positive with increasing y. Salt transport refers to the mass of salt being transported.</t>
  </si>
  <si>
    <t>Diffusivity is also sometimes known as the coefficient of diffusion. Diffusion occurs as a result of a gradient in the spatial distribution of mass concentration, temperature or momentum.  The diffusivity may be very different in the vertical and horizontal directions. "Bolus diffusivity" means a lateral diffusivity. "biharmonicdiffusivity" means diffusivity for use with a biharmonic diffusion operator.</t>
  </si>
  <si>
    <t>Diffusivity is also sometimes known as the coefficient of diffusion. Diffusion occurs as a result of a gradient in the spatial distribution of mass concentration, temperature or momentum.  The diffusivity may be very different in the vertical and horizontal directions. "Bolus diffusivity" means a lateral diffusivity. "laplacian diffusivity" means diffusivity for use with a Laplacian diffusion operator.</t>
  </si>
  <si>
    <t>Diffusivity is also sometimes known as the coefficient of diffusion. Diffusion occurs as a result of a gradient in the spatial distribution of mass concentration, temperature or momentum.  The diffusivity may be very different in the vertical and horizontal directions. "epineutral diffusivity" means a lateral diffusivity along a either a neutral or isopycnal density surface due to motion which is not resolved on the grid scale of an ocean model. The type of density surface is dependent on the model formulation. "biharmonic diffusivity" means diffusivity for use with a biharmonic diffusion operator.</t>
  </si>
  <si>
    <t>Diffusivity is also sometimes known as the coefficient of diffusion. Diffusion occurs as a result of a gradient in the spatial distribution of mass concentration, temperature or momentum.  The diffusivity may be very different in the vertical and horizontal directions. "epineutral diffusivity" means a lateral diffusivity along a either a neutral or isopycnal density surface due to motion which is not resolved on the grid scale of an ocean model. The type of density surface is dependent on the model formulation. "laplacian diffusivity" means diffusivity for use with a Laplacian diffusion operator.</t>
  </si>
  <si>
    <t>"Vertical diffusivity" means the vertical component of diffusivity due to motion which is not resolved on the grid scale of the model.</t>
  </si>
  <si>
    <t>"Vertical heat diffusivity" means the vertical component of the diffusivity of heat due to motion which is not resolved on the grid scale of the model.</t>
  </si>
  <si>
    <t>"Vertical momentum diffusivity" means the vertical component of the diffusivity of momentum due to motion which is not resolved on the grid scale of the model.</t>
  </si>
  <si>
    <t>Diffusivity is also sometimes known as the coefficient of diffusion. Diffusion occurs as a result of a gradient in the spatial distribution of mass concentration, temperature or momentum.  The diffusivity may be very different in the vertical and horizontal directions. The construction vertical_X_diffusivity means the vertical component of thediffusivity of X due to motion which is not resolved on the grid scale of the model. "Due to background" means caused by a time invariant imposed field which may be eitherconstant over the globe or spatially varying, depending on the ocean model used. The specification of a physical process by the phrase due_to_process means that the quantity named is a  single term in a sum of terms which together compose the general quantity  named by omitting the phrase.</t>
  </si>
  <si>
    <t>The specification of a physical process by the phrase due_to_process means that the quantity named is a single term in a sum of terms which together compose the general quantity named by omitting the phrase. "Vertical momentum diffusivity" means the vertical component of the diffusivity of momentum due to motion which is not resolved on the grid scale of the model. Convective mixing in the ocean is somtimes modelled as an enhanced diffusivity.</t>
  </si>
  <si>
    <t>Diffusivity is also sometimes known as the coefficient of diffusion. Diffusion occurs as a result of a gradient in the spatial distribution of mass concentration, temperature or momentum.  The diffusivity may be very different in the vertical and horizontal directions. The construction vertical_X_diffusivity means the vertical component of thediffusivity of X due to motion which is not resolved on the grid scale of the model. "Due to form drag" refers to a vertical diffusivity resulting from a model scheme representing  mesoscale eddy-induced form drag. The specification of a physical process by the phrase due_to_process means that the quantity named is a  single term in a sum of terms which together compose the general quantity  named by omitting the phrase.</t>
  </si>
  <si>
    <t>Diffusivity is also sometimes known as the coefficient of diffusion. Diffusion occurs as a result of a gradient in the spatial distribution of mass concentration, temperature or momentum.  The diffusivity may be very different in the vertical and horizontal directions. The construction vertical_X_diffusivity means the vertical component of thediffusivity of X due to motion which is not resolved on the grid scale of the model. "Due to tides" means due to all astronomical gravity changes which manifest as tides.No distinction is made between different tidal components. The specification of a physicalprocess by the phrase due_to_process means that the quantity named is a  single term in a sum of terms which together compose the general quantity  named by omitting the phrase.</t>
  </si>
  <si>
    <t>"Vertical salt diffusivity" means the vertical component of the diffusivity of salt due to motion which is not resolved on the grid scale of the model.</t>
  </si>
  <si>
    <t>"Vertical tracer diffusivity" means the vertical component of the diffusivity of tracers, i.e. heat and salinity, due to motion which is not resolved on the grid scale of the model.</t>
  </si>
  <si>
    <t>The specification of a physical process by the phrase due_to_process means that the quantity named is a single term in a sum of terms which together compose the general quantity named by omitting the phrase. "Vertical tracer diffusivity" means the vertical component of the diffusivity of tracers, i.e. heat and salinity, due to motion which is not resolved on the grid scale of the model.  Convective mixing in the ocean is sometimes modelled as an enhanced diffusivity.</t>
  </si>
  <si>
    <t>The specification of a physical process by the phrase due_to_process means that the quantity named is a single term in a sum of terms which together compose the general quantity named by omitting the phrase. "Vertical tracer diffusivity" means the vertical component of the diffusivity of tracers, i.e. heat and salinity, due to motion which is not resolved on the grid scale of the model.</t>
  </si>
  <si>
    <t>"X_volume_fraction" means the fraction of volume occupied by X.</t>
  </si>
  <si>
    <t>Transport "across_line" means that which crosses a particular line on the Earth&amp;#39;s surface; formally this means the integral along the line of the normal component of the transport.</t>
  </si>
  <si>
    <t xml:space="preserve">"y" indicates a vector component along the grid y-axis, positive with increasing y. </t>
  </si>
  <si>
    <t>"y" indicates a vector component along the grid y-axis, positive with increasing y. In contrast to the quantity with standard name ocean_meridional_overturning_streamfunction, this quantity includes all physical processes, resolved or parameterized, that impact mass/volume transport.  Thus it includes contributions from the bolus and Gent-McWilliams velocity.</t>
  </si>
  <si>
    <t>"y" indicates a vector component along the grid y-axis, positive with increasing y. The specification of a physical process by the phrase due_to_process means that the quantity named is a  single term in a sum of terms which together compose the general quantity  named by omitting the phrase.</t>
  </si>
  <si>
    <t>"Photosynthetic" radiation is the part of the spectrum which is used in photosynthesis e.g. 300-700 nm. The range of wavelengths could be specified precisely by the bounds of a coordinate of radiation_wavelength. Omnidirectional spherical irradiance is the radiation incident on unit area of a spherical (or "4-pi") collector. It is sometimes called "scalar irradiance". Radiation incident on a 2-pi collector has standard names of "spherical irradiance" which specify up/downwelling.</t>
  </si>
  <si>
    <t>Omnidirectional spherical irradiance is the radiation incident on unit area of a spherical (or "4-pi") collector. It is sometimes called "scalar irradiance". Radiation incident on a 2-pi collector has standard names of "spherical irradiance" which specify up/downwelling. A coordinate variable for radiation wavelength should be given the standard name radiation_wavelength.</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</si>
  <si>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The optical thickness is the integral along the path of radiation of a volume scattering/absorption/attenuation coefficient. The radiative flux is reduced by a factor exp(-optical_thickness) on traversing the path.  A coordinate variable of radiation_wavelength or radiation_frequency can be specified to indicate that the optical thickness applies at specific wavelengths or frequencies. "Aerosol" means the suspended liquid or solid particles in air (except cloud droplets).  "Ambient aerosol" is aerosol that has taken up ambient water through hygroscopic growth. The extent of hygroscopic growth depends on the relative humidity and the composition of the aerosol. The specification of a physical process by the phrase due_to_process means that the quantity named is a  single term in a sum of terms which together compose the general quantity  named by omitting the phrase.</t>
  </si>
  <si>
    <t>Various stability and convective potential indices are calculated by "lifting" a parcel of air: moving it dry adiabatically from a starting height (often the surface) to the Lifting Condensation Level, and then wet adiabatically from there to an ending height (often the top of the data/model/atmosphere).  original_air_pressure_of_lifted_parcel and final_air_pressure_of_lifted_parcel are the pressure heights at the start and end of lifting, respectively.</t>
  </si>
  <si>
    <t>Permafrost is soil or rock that has remained at a temperature at or below zero degrees Celsius throughout the seasonal cycle for two or more years. "Thickness" means the vertical extent of a layer.</t>
  </si>
  <si>
    <t>Global average sea level change is due to change in volume of the water in the ocean, caused by mass and/or density change, or to change in the volume of the ocean basins, caused by tectonics etc. It is sometimes called "eustatic", which is a term that also has other definitions. It differs from the change in the global average sea surface height relative to the centre of the Earth by the global average vertical movement of the ocean floor. Zero sea level change is an arbitrary level. Phase is the initial angle of a wave modelled by a sinusoidal function. A coordinate variable of harmonic_period can be used to specify the period of the sinusoidal wave.</t>
  </si>
  <si>
    <t>"Respiration carbon" refers to the rate at which biomass is respired expressed as the mass of carbon which it contains. Plant respiration is the sum of respiration by parts of plants both above and below the soil. Plants which photosynthesise are autotrophs i.e. "producers" of the biomass which they respire from inorganic precursors using sunlight for energy. In accordance with common usage in geophysical disciplines, "flux" implies per unit area, called "flux density" in physics.</t>
  </si>
  <si>
    <t>A variable with the standard name of platform_name contains strings which help to identify the platform from which an observation was made. For example, this may be a geographical place name such as "South Pole" or the name of a meteorological observing station.</t>
  </si>
  <si>
    <t>Standard names for platform describe the motion and orientation of the vehicle from which observations are made e.g. aeroplane, ship or satellite. The platform orientation is the direction in which the "front" or longitudinal axis of the platform is pointing (not necessarily the same as the direction in which it is travelling, called platform_course).</t>
  </si>
  <si>
    <t>"wrt" means with respect to. Speed is the magnitude of velocity. Standard names for platform describe the motion and orientation of the vehicle from which observations are made e.g. aeroplane, ship or satellite. The platform speed with respect to air is often called the "air speed" of the platform.</t>
  </si>
  <si>
    <t>"wrt" means with respect to. Speed is the magnitude of velocity. Standard names for platform describe the motion and orientation of the vehicle from which observations are made e.g. aeroplane, ship or satellite. The platform speed with respect to ground is relative to the solid Earth beneath it, i.e. the sea floor for a ship. It is often called the "ground speed" of the platform.</t>
  </si>
  <si>
    <t>"wrt" means with respect to. Speed is the magnitude of velocity. Standard names for platform describe the motion and orientation of the vehicle from which observations are made e.g. aeroplane, ship or satellite.</t>
  </si>
  <si>
    <t>Standard names for "platform" describe the motion and orientation of the vehicle from which observations are made e.g. aeroplane, ship or satellite. Platform zenith angle is the the angle between the line of sight to the platform and the local zenith at the observation target. This angle is measured starting from directly overhead and its range is from zero (directly overhead the observation target) to 180 degrees (directly below the observation target). Local zenith is a line perpendicular to the Earth&amp;#39;s surface at a given location. "Observation target" means a location on the Earth defined by the sensor performing the observations. A standard name also exists for sensor_zenith_angle. For some viewing geometries the sensor and the platform cannot be assumed to be close enough to neglect the difference in calculated zenith angle.</t>
  </si>
  <si>
    <t>"Content"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Potential energy is the sum of the gravitational potential energy relative to the geoid and the centripetal potential energy. (The geopotential is the specific potential energy.)</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</si>
  <si>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Atmosphere potential vorticity is the vertically averaged absolute vorticity of a layer of the atmosphere divided by the pressure difference from the bottom to the top of the layer.</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</si>
  <si>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Ocean potential vorticity is the vertically averaged absolute vorticity of a layer of the ocean divided by the thickness of the layer.</t>
  </si>
  <si>
    <t>"Canopy" means the plant or vegetation canopy. In accordance with common usage in geophysical disciplines, "flux" implies per unit area, called "flux density" in physics.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</si>
  <si>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"product_of_X_and_Y" means X*Y. Air temperature is the bulk temperature of the air, not the surface (skin) temperature. "omegaX" is used for brevity to mean "lagrangian_tendency_of_air_pressure in standard names constructed as a combination of omega with some other quantity.</t>
  </si>
  <si>
    <t>"product_of_X_and_Y" means X*Y. "specific" means per unit mass. Air temperature is the bulk temperature of the air, not the surface (skin) temperature. Specific humidity is the mass fraction of water vapor in (moist) air.</t>
  </si>
  <si>
    <t>"product_of_X_and_Y" means X*Y. A velocity is a vector quantity. "Eastward" indicates a vector component which is positive when directed eastward (negative westward).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</si>
  <si>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"product_of_X_and_Y" means X*Y. A velocity is a vector quantity. "Eastward" indicates a vector component which is positive when directed eastward (negative westward).</t>
  </si>
  <si>
    <t>"product_of_X_and_Y" means X*Y. Air temperature is the bulk temperature of the air, not the surface (skin) temperature. "Eastward" indicates a vector component which is positive when directed eastward (negative westward). Wind is defined as a two-dimensional (horizontal) air velocity vector, with no vertical component. (Vertical motion in the atmosphere has the standard name upward_air_velocity.)</t>
  </si>
  <si>
    <t>"product_of_X_and_Y" means X*Y. 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 "Eastward" indicates a vector component which is positive when directed eastward (negative westward). Wind is defined as a two-dimensional (horizontal) air velocity vector, with no vertical component. (Vertical motion in the atmosphere has the standard name upward_air_velocity.)</t>
  </si>
  <si>
    <t>"product_of_X_and_Y" means X*Y. "Eastward" indicates a vector component which is positive when directed eastward (negative westward). "Northward" indicates a vector component which is positive when directed northward (negative southward). Wind is defined as a two-dimensional (horizontal) air velocity vector, with no vertical component. (Vertical motion in the atmosphere has the standard name upward_air_velocity.)</t>
  </si>
  <si>
    <t>"product_of_X_and_Y" means X*Y. "Eastward" indicates a vector component which is positive when directed eastward (negative westward). Wind is defined as a two-dimensional (horizontal) air velocity vector, with no vertical component. (Vertical motion in the atmosphere has the standard name upward_air_velocity.) "omegaX" is used for brevity to mean "lagrangian_tendency_of_air_pressure in standard names constructed as a combination of omega with some other quantity.</t>
  </si>
  <si>
    <t>"product_of_X_and_Y" means X*Y. "specific" means per unit mass. "Eastward" indicates a vector component which is positive when directed eastward (negative westward). Specific humidity is the mass fraction of water vapor in (moist) air. Wind is defined as a two-dimensional (horizontal) air velocity vector, with no vertical component. (Vertical motion in the atmosphere has the standard name upward_air_velocity.)</t>
  </si>
  <si>
    <t>"product_of_X_and_Y" means X*Y. A velocity is a vector quantity. "Eastward" indicates a vector component which is positive when directed eastward (negative westward). "Upward" indicates a vector component which is positive when directed upward (negative downward). Wind is defined as a two-dimensional (horizontal) air velocity vector, with no vertical component. (Vertical motion in the atmosphere has the standard name upward_air_velocity.) Upward air velocity is the vertical component of the 3D air velocity vector.</t>
  </si>
  <si>
    <t>"product_of_X_and_Y" means X*Y. 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 "omegaX" is used for brevity to mean "lagrangian_tendency_of_air_pressure in standard names constructed as a combination of omega with some other quantity.</t>
  </si>
  <si>
    <t>"product_of_X_and_Y" means X*Y. A velocity is a vector quantity. "Northward" indicates a vector component which is positive when directed northward (negative southward).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</si>
  <si>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"product_of_X_and_Y" means X*Y. A velocity is a vector quantity. "Northward" indicates a vector component which is positive when directed northward (negative southward).</t>
  </si>
  <si>
    <t>"product_of_X_and_Y" means X*Y. Air temperature is the bulk temperature of the air, not the surface (skin) temperature. "Northward" indicates a vector component which is positive when directed northward (negative southward). Wind is defined as a two-dimensional (horizontal) air velocity vector, with no vertical component. (Vertical motion in the atmosphere has the standard name upward_air_velocity.)</t>
  </si>
  <si>
    <t>"product_of_X_and_Y" means X*Y. 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 "Northward" indicates a vector component which is positive when directed northward (negative southward). Wind is defined as a two-dimensional (horizontal) air velocity vector, with no vertical component. (Vertical motion in the atmosphere has the standard name upward_air_velocity.)</t>
  </si>
  <si>
    <t>"product_of_X_and_Y" means X*Y. "Northward" indicates a vector component which is positive when directed northward (negative southward). Wind is defined as a two-dimensional (horizontal) air velocity vector, with no vertical component. (Vertical motion in the atmosphere has the standard name upward_air_velocity.) "omegaX" is used for brevity to mean "lagrangian_tendency_of_air_pressure in standard names constructed as a combination of omega with some other quantity.</t>
  </si>
  <si>
    <t>"product_of_X_and_Y" means X*Y. "specific" means per unit mass. "Northward" indicates a vector component which is positive when directed northward (negative southward). Specific humidity is the mass fraction of water vapor in (moist) air. Wind is defined as a two-dimensional (horizontal) air velocity vector, with no vertical component. (Vertical motion in the atmosphere has the standard name upward_air_velocity.)</t>
  </si>
  <si>
    <t>"product_of_X_and_Y" means X*Y. A velocity is a vector quantity. "Northward" indicates a vector component which is positive when directed northward (negative southward). "Upward" indicates a vector component which is positive when directed upward (negative downward). Wind is defined as a two-dimensional (horizontal) air velocity vector, with no vertical component. (Vertical motion in the atmosphere has the standard name upward_air_velocity.) Upward air velocity is the vertical component of the 3D air velocity vector.</t>
  </si>
  <si>
    <t>"product_of_X_and_Y" means X*Y. "specific" means per unit mass. Specific humidity is the mass fraction of water vapor in (moist) air. "omegaX" is used for brevity to mean "lagrangian_tendency_of_air_pressure in standard names constructed as a combination of omega with some other quantity.</t>
  </si>
  <si>
    <t>"product_of_X_and_Y" means X*Y. Air temperature is the bulk temperature of the air, not the surface (skin) temperature. A velocity is a vector quantity. "Upward" indicates a vector component which is positive when directed upward (negative downward). Upward air velocity is the vertical component of the 3D air velocity vector.</t>
  </si>
  <si>
    <t>"product_of_X_and_Y" means X*Y. "specific" means per unit mass. A velocity is a vector quantity. "Upward" indicates a vector component which is positive when directed upward (negative downward). Specific humidity is the mass fraction of water vapor in (moist) air. Upward air velocity is the vertical component of the 3D air velocity vector.</t>
  </si>
  <si>
    <t>"x" indicates a vector component along the grid x-axis, when this is not true longitude, positive with increasing x. Projection coordinates are distances in the x- and y-directions on a plane onto which the surface of the Earth has been projected according to a map projection. The relationship between the projection coordinates and latitude and longitude is described by the grid_mapping.</t>
  </si>
  <si>
    <t>"y" indicates a vector component along the grid y-axis, when this is not true latitude, positive with increasing y. Projection coordinates are distances in the x- and y-directions on a plane onto which the surface of the Earth has been projected according to a map projection. The relationship between the projection coordinates and latitude and longitude is described by the grid_mapping.</t>
  </si>
  <si>
    <t>A velocity is a vector quantity.  Radial velocity away from instrument means the component of the velocity along the line of sight of the instrument where positive implies movement away from the instrument (i.e. outward). The "instrument" (examples are radar and lidar) is the device used to make an observation.</t>
  </si>
  <si>
    <t>A velocity is a vector quantity. "Radial velocity away from instrument" means the component of the velocity of the scatterers along the line of sight of the instrument where positive implies movement away from the instrument (i.e. outward). The "instrument" (examples are radar and lidar) is the device used to make the observation, and the "scatterers" are what causes the transmitted signal to be returned to the instrument (examples are aerosols, hydrometeors and refractive index irregularities), of whatever kind the instrument detects.</t>
  </si>
  <si>
    <t>Sea surface density is the density of sea water near the surface (including the part under sea-ice, if any). "component_derivative_of_X" means derivative of X with respect to distance in the component direction, which may be northward, southward, eastward, westward, x or y. The last two indicate derivatives along the axes of the grid, whether or not they are true longitude and latitude.  "ratio_of_X_to_Y"  means X/Y.  "Ocean rigid lid pressure" means the pressure at the surface of an ocean model assuming that it is bounded above by a rigid lid.</t>
  </si>
  <si>
    <t>Sea surface density is the density of sea water near the surface (including the part under sea-ice, if any). "component_derivative_of_X" means derivative of X with respect to distance in the component direction, which may be northward, southward, eastward, westward, x or y. The last two indicate derivatives along the axes of the grid, whether or not they are true longitude and latitude.  "ratio_of_X_to_Y" means X/Y.  "Ocean rigid lid pressure" means the pressure at the surface of an ocean model assuming that it is bounded above by a rigid lid.</t>
  </si>
  <si>
    <t>Standard names for platform describe the motion and orientation of the vehicle from which observations are made e.g. aeroplane, ship or satellite. relative_platform_azimuth_angle is the difference between the viewing geometries from two different platforms over the same observation target. It is the difference between the values of two quantities with standard name platform_azimuth_angle. There is no standardized sign convention for  relative_platform_azimuth_angle. "Observation target" means a location on the Earth defined by the sensor performing the observations. A standard name also exists for relative_sensor_azimuth_angle. For some viewing geometries the sensor and the platform cannot be assumed to be close enough to neglect the difference in calculated azimuth angle.</t>
  </si>
  <si>
    <t>relative_sensor_azimuth_angle is the difference between the viewing geometries from two different sensors over the same observation target. It is the difference between the values of two quantities with standard name sensor_azimuth_angle. There is no standardized sign convention for relative_sensor_azimuth_angle. "Observation target" means a location on the Earth defined by the sensor performing the observations. A standard name also exists for relative_platform_azimuth_angle, where "platform" refers to the vehicle from which observations are made e.g. aeroplane, ship, or satellite. For some viewing geometries the sensor and the platform cannot be assumed to be close enough to neglect the difference in calculated azimuth angle.</t>
  </si>
  <si>
    <t>"Amount" means mass per unit area. Runoff is the liquid water which drains from land. If not specified, "runoff" refers to the sum of surface runoff and subsurface drainage.</t>
  </si>
  <si>
    <t>Runoff is the liquid water which drains from land. "Runoff_excluding_baseflow" is the sum of surface runoff and subsurface runoff excluding baseflow.  Baseflow is subsurface runoff which takes place below the level of the water table.  "Amount" means mass per unit area.</t>
  </si>
  <si>
    <t>The geoid is a surface of constant geopotential with which mean sea level would coincide if the ocean were at rest. (The volume enclosed between the geoid and the sea floor equals the mean volume of water in the ocean.) In an ocean GCM the geoid is the surface of zero depth, or the rigid lid if the model uses that approximation. "Sea surface height" is a time-varying quantity. By definition of the geoid, the global average of the time-mean sea surface height (i.e. mean sea level) above the geoid must be zero. The standard name for the height of the sea surface above mean sea level is sea_surface_height_above_sea_level. The standard name for the height of the sea surface above the reference ellipsoid is sea_surface_height_above_reference_ellipsoid.</t>
  </si>
  <si>
    <t>"Amount" means mass per unit area.  Surface amount refers to the amount on the ground, excluding that on the plant or vegetation canopy.  The surface called "surface" means the lower boundary of the atmosphere.</t>
  </si>
  <si>
    <t>"X_area_fraction" means the fraction of horizontal area occupied by X. "X_area" means the horizontal area occupied by X within the grid cell. Sea ice area fraction is area of the sea surface occupied by sea ice. It is also called "sea ice concentration".</t>
  </si>
  <si>
    <t>The surface temperature is the (skin) temperature at the interface, not the bulk temperature of the medium above or below.  "Sea ice surface temperature" is the temperature that exists at the interface of sea ice and an overlying medium which may be air or snow.  In areas of snow covered sea ice, sea_ice_surface_temperature is not the same as the quantity with standard name surface_temperature.</t>
  </si>
  <si>
    <t>"x" indicates a vector component along the grid x-axis, positive with increasing x. "Displacement" means the change in geospatial position of an object that has moved over time. If possible, the time interval over which the motion took place should be specified using a bounds variable for the time coordinate variable.  A displacement can be represented as a vector. Such a vector should however not be interpreted as describing a rectilinear, constant speed motion but merely as an indication that the start point of the vector is found at the tip of the vector after the time interval associated with the displacement variable.  A displacement does not prescribe a trajectory. Sea ice displacement can be defined as a two-dimensional vector, with no vertical component. An x displacement is calculated from the difference in the moving object&amp;#39;s grid x coordinate between the start and end of the time interval associated with the displacement variable.</t>
  </si>
  <si>
    <t>A velocity is a vector quantity. "x" indicates a vector component along the grid x-axis, positive with increasing x.</t>
  </si>
  <si>
    <t>"y" indicates a vector component along the grid y-axis, positive with increasing y. "Displacement" means the change in geospatial position of an object that has moved over time. If possible, the time interval over which the motion took place should be specified using a bounds variable for the time coordinate variable. A displacement can be represented as a vector. Such a vector should however not be interpreted as describing a rectilinear, constant speed motion but merely as an indication that the start point of the vector is found at the tip of the vector after the time interval associated with the displacement variable.  A displacement does not prescribe a trajectory. Sea ice displacement can be defined as a two-dimensional vector, with no vertical component. A y displacement is calculated from the difference in the moving object&amp;#39;s grid y coordinate between the start and end of the time interval associated with the displacement variable.</t>
  </si>
  <si>
    <t>A velocity is a vector quantity. "y" indicates a vector component along the grid y-axis, positive with increasing y.</t>
  </si>
  <si>
    <t>The surface called "surface" means the lower boundary of the atmosphere. The sea surface foundation temperature is the water temperature that is not influenced by a thermally stratified layer of diurnal temperature variability (either by daytime warming or nocturnal cooling). The foundation temperature is named to indicate that it is the temperature from which the growth of the diurnal thermocline develops each day, noting that on some occasions with a deep mixed layer there is no clear foundation temperature in the surface layer. In general, sea surface foundation temperature will be similar to a night time minimum or pre-dawn value at depths of between approximately 1 and 5 meters. In the absence of any diurnal signal, the foundation temperature is considered equivalent to the quantity with standard name sea_surface_subskin_temperature. The sea surface foundation temperature defines a level in the upper water column that varies in depth, space, and time depending on the local balance between thermal stratification and turbulent energy and is expected to change slowly over the course of a day. If possible, a data variable with the standard name sea_surface_foundation_temperature should be used with a scalar vertical coordinate variable to specify the depth of the foundation level. Sea surface foundation temperature is measured at the base of the diurnal thermocline or as close to the water surface as possible in the absence of thermal stratification. Only in situ contact thermometry is able to measure the sea surface foundation temperature. Analysis procedures must be used to estimate sea surface foundation temperature value from radiometric satellite measurements of the quantities with standard names sea_surface_skin_temperature and sea_surface_subskin_temperature.  Sea surface foundation temperature provides a connection with the historical concept of a "bulk" sea surface temperature considered representative of the oceanic mixed layer temperature that is typically represented by any sea temperature measurement within the upper ocean over a depth range of 1 to approximately 20 meters. The general term, "bulk" sea surface temperature, has the standard name sea_surface_temperature with no associated vertical coordinate axis. Sea surface foundation temperature provides a more precise, well-defined quantity than "bulk" sea surface temperature and, consequently, is more representative of the mixed layer temperature.  The temperature of sea water at a particular depth (other than the foundation level) should be reported using the standard name sea_water_temperature and, wherever possible, supplying a vertical coordinate axis or scalar coordinate variable.</t>
  </si>
  <si>
    <t>"Sea surface height" is a time-varying quantity.  A reference ellipsoid is a mathematical figure that approximates the geoid.  The geoid is a surface of constant geopotential with which mean sea level would coincide if the ocean were at rest.  The ellipsoid is an approximation because the geoid is an irregular shape. A number of reference ellipsoids are defined for use in the field of geodesy.  The standard name for the height of the sea surface above the geoid is sea_surface_height_above_geoid.  The standard name for the height of the sea surface above mean sea level is sea_surface_height_above_sea_level.</t>
  </si>
  <si>
    <t>sea_level means mean sea level, which is close to the geoid in sea areas. "Sea surface height" is a time-varying quantity. The standard name for the height of the sea surface above the geoid is sea_surface_height_above_geoid. The standard name for the height of the sea surface above the reference ellipsoid is sea_surface_height_above_reference_ellipsoid.</t>
  </si>
  <si>
    <t>The specification of a physical process by the phrase due_to_process means that the quantity named is a single term in a sum of terms which together compose the general quantity named by omitting the phrase.  Altimeter pulses tend to be more strongly refelected by the troughs of sea surface waves than by the crests leading to a bias in the measured sea surface height. This quantity is commonly known as "sea state bias".</t>
  </si>
  <si>
    <t>The specification of a physical process by the phrase due_to_process means that the quantity named is a single term in a sum of terms which together compose the general quantity named by omitting the phrase. "Air pressure and wind at high frequency" means variations in air pressure with periods shorter  than 20 days. These give rise to corresponding variations in sea surface topography. The quantity sea_surface_height_correction_due_to_air_pressure_and_wind_at_high_frequency  should be applied by adding it to the quantity with standard name altimeter_range.  Additional altimeter range corrections are given by the quantities with standard names altimeter_range_correction_due_to_wet_troposphere, altimeter_range_correction_due_to_dry_troposphere, altimeter_range_correction_due_to_ionosphere and sea_surface_height_correction_due_to_air_pressure_at_low_frequency.</t>
  </si>
  <si>
    <t>The specification of a physical process by the phrase due_to_process means that the quantity named is a single term in a sum of terms which together compose the general quantity named by omitting the phrase. "Air pressure at low frequency" means variations in air pressure with periods longer than 20 days. These give rise to corresponding variations in sea surface topography. The quantity sea_surface_height_correction_due_to_air_pressure_at_low_frequency is commonly called the "inverted barometer effect" and the correction should be applied by adding it to the quantity with standard name altimeter_range.  Additional altimeter range corrections are given by the quantities with standard names altimeter_range_correction_due_to_wet_troposphere, altimeter_range_correction_due_to_dry_troposphere, altimeter_range_correction_due_to_ionosphere and sea_surface_height_correction_due_to_air_pressure_and_wind_at_high_frequency.</t>
  </si>
  <si>
    <t>Sea surface salinity is the salt content of sea water close to the sea surface, often on the Practical Salinity Scale of 1978. However, the unqualified term &amp;#39;salinity&amp;#39; is generic and does not necessarily imply any particular method of calculation. The units of salinity are dimensionless and the units attribute should normally be given as 1e-3 or 0.001 i.e. parts per thousand. Sea surface salinity is often abbreviated as "SSS". For the salinity of sea water at a particular depth or layer, a data variable of "sea_water_salinity" or one of the more precisely defined salinities should be used with a vertical coordinate axis. There are standard names for the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</si>
  <si>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The surface called "surface" means the lower boundary of the atmosphere. The sea surface skin temperature is the temperature measured by an infrared radiometer typically operating at wavelengths in the range 3.7 - 12 micrometers. It represents the temperature within the conductive diffusion-dominated sub-layer at a depth of approximately 10 - 20 micrometers below the air-sea interface. Measurements of this quantity are subject to a large potential diurnal cycle including cool skin layer effects (especially at night under clear skies and low wind speed conditions) and warm layer effects in the daytime.</t>
  </si>
  <si>
    <t>The surface called "surface" means the lower boundary of the atmosphere. The sea surface subskin temperature is the temperature at the base of the conductive laminar sub-layer of the ocean surface, that is, at a depth of approximately 1 - 1.5 millimeters below the air-sea interface. For practical purposes, this quantity can be well approximated to the measurement of surface temperature by a microwave radiometer operating in the 6 - 11 gigahertz frequency range, but the relationship is neither direct nor invariant to changing physical conditions or to the specific geometry of the microwave measurements. Measurements of this quantity are subject to a large potential diurnal cycle due to thermal stratification of the upper ocean layer in low wind speed high solar irradiance conditions.</t>
  </si>
  <si>
    <t>Swell waves are waves on the ocean surface. "to_direction" is used in the construction X_to_direction and indicates the direction towards which the velocity vector of X is headed. The direction is a bearing in the usual geographical sense, measured positive clockwise from due north.</t>
  </si>
  <si>
    <t>Sea surface temperature is usually abbreviated as "SST". It is the temperature of sea water near the surface (including the part under sea-ice, if any), and not the skin temperature, whose standard name is surface_temperature. For the temperature of sea water at a particular depth or layer, a data variable of sea_water_temperature with a vertical coordinate axis should be used.</t>
  </si>
  <si>
    <t>"from_direction" is used in the construction X_from_direction and indicates the direction from which the velocity vector of X is coming.</t>
  </si>
  <si>
    <t xml:space="preserve">"to_direction" is used in the construction X_to_direction and indicates the direction towards which the velocity vector of X is headed. The direction is a bearing in the usual geographical sense, measured positive clockwise from due north. </t>
  </si>
  <si>
    <t>Wind waves are waves on the ocean surface. Wind is defined as a two-dimensional (horizontal) air velocity vector, with no vertical component. (Vertical motion in the atmosphere has the standard name "upward_air_velocity".) "to_direction" is used in the construction X_to_direction and indicates the direction towards which the velocity vector of X is headed. The direction is a bearing in the usual geographical sense, measured positive clockwise from due north.</t>
  </si>
  <si>
    <t>Absolute Salinity, S_A, is defined as part of the Thermodynamic Equation of Seawater 2010 (TEOS-10) which was adopted in 2010 by the Intergovernmental Oceanographic Commission (IOC). It is the mass fraction of dissolved material in sea water. Absolute Salinity incorporates the spatial variations in the composition of sea water. This type of Absolute Salinity is also called "Density Salinity". TEOS-10 estimates Absolute Salinity as the salinity variable that, when used with the TEOS-10 expression for density, yields the correct density of a sea water sample even when the sample is not of Reference Composition. In practice, Absolute Salinity is often calculated from Practical Salinity using a spatial lookup table of pre-defined values of the Absolute Salinity Anomaly. It is recommended that the version of (TEOS-10) software and the associated Absolute Salinity Anomaly climatology be specified within metadata by attaching a comment attribute to the data variable. Reference: www.teos-10.org; Millero et al., 2008 doi: 10.1016/j.dsr.2007.10.001. There are also standard names for the precisely defined salinity quantities sea_water_knudsen_salinity, S_K (used for salinity observations between 1901 and 1966), sea_water_cox_salinity, S_C (used for salinity observations between 1967 and 1977), sea_water_practical_salinity, S_P (used for salinity observations from 1978 onwards), sea_water_preformed_salinity, S_*, and sea_water_reference_salinity. Salinity quantities that do not match any of the precise definitions should be given the more general standard name of sea_water_salinity.</t>
  </si>
  <si>
    <t>"Sea water age since surface contact" means the length of time elapsed since the sea water in a grid cell was last in the surface level of an ocean model.</t>
  </si>
  <si>
    <t>Conservative Temperature is defined as part of the Thermodynamic Equation of Seawater 2010 (TEOS-10) which was adopted in 2010 by the International Oceanographic Commission (IOC). Conservative Temperature is specific potential enthalpy (which has the standard name sea_water_specific_potential_enthalpy) divided by a fixed value of the specific heat capacity of sea water, namely cp_0 = 3991.86795711963 J kg-1 K-1. Conservative Temperature is a more accurate measure of the "heat content" of sea water, by a factor of one hundred, than is potential temperature. Because of this, it can be regarded as being proportional to the heat content of sea water per unit mass. Reference: www.teos-10.org; McDougall, 2003 doi: 10.1175/1520-0485(2003)033&amp;lt;0945:PEACOV&amp;gt;2.0.CO;2.</t>
  </si>
  <si>
    <t>Cox Salinity, S_C, is defined unitless as a mass fraction per mil (0/00) or "parts per thousand". S_C was the standard salinity measure from 1967 until Practical Salinity, S_P, was established with PSS-78 (1978). Chlorinity, Cl, is calculated from the conductivity of a sea water sample and since the work of the Joint Panel for Oceanographic Tables and Standards (JPOTS; 1966) is converted into Cox Salinity using S_C = 1.80655Cl. This type of salinity was called simply "salinity" from 1967 to 1978. Cox Salinity was replaced by Practical Salinity in 1978. Cox Salinity is converted to Practical Salinity following S_P = S_C, however the accuracy of this is dependent on whether chlorinity or conductivity was used to determine the S_C value, with this inconsistency driving the development of the Practical Salinity Scale 1978 (PSS-78). Reference: Cox et al., 1967 doi: 10.1016/0011-7471(67)90006-X; Lyman, 1969 doi: 10.4319/lo.1969.14.6.0928; Wooster et al., 1969 doi: 10.4319/lo.1969.14.3.0437. There are standard names for the precisely defined salinity quantities sea_water_knudsen_salinity, S_K (used for salinity observations between 1901 and 1966), sea_water_practical_salinity, S_P, sea_water_absolute_salinity, S_A, sea_water_preformed_salinity, S_* and sea_water_reference_salinity. Salinity quantities that do not match any of the precise definitions should be given the more general standard name of sea_water_salinity.</t>
  </si>
  <si>
    <t>Knudsen Salinity, S_K, is defined unitless as a mass fraction per mil (0/00) or "parts per thousand", and was calculated from the titration of inorganic salts from a sample of sea water after a commission to study the problem of determining salinity and density was initiated by the International Council for the Exploration of the Sea (ICES) in 1899. S_K was the standard salinity measure until S_C (Cox Salinity) was established in 1967. Since the work of Knudsen (1901), chlorinity is converted into Knudsen Salinity using S_K = 0.030 + 1.805 Cl. This type of salinity was called simply "salinity" from 1901 to 1966. From the 1960s on, electrical conductivity began to be used to estimate the Knudsen Salinity, rather than chemical titration. Knudsen Salinity was replaced by Cox Salinity in 1967 which was in turn replaced by Practical Salinity, S_P, in 1978. Conversion of Knudsen Salinity to Practical Salinity follows S_P = (S_K - 0.03) * (1.80655 / 1.805). Reference: Knudsen, 1901; Thomas et al., 1934 doi: 10.1093/icesjms/9.1.28; Lyman, 1969 doi: 10.4319/lo.1969.14.6.0928; Wooster et al., 1969 doi: 10.4319/lo.1969.14.3.0437; Lewis, 1980 doi: 10.1109/JOE.1980.1145448; Millero et al., 2008 doi: 10.1016/j.dsr.2007.10.001. There are standard names for the precisely defined salinity quantities sea_water_cox_salinity, S_C (used for salinity observations between 1967 and 1977), sea_water_practical_salinity, S_P, sea_water_absolute_salinity, S_A, sea_water_preformed_salinity, S_* and sea_water_reference_salinity. Salinity quantities that do not match any of the precise definitions should be given the more general standard name of sea_water_salinity.</t>
  </si>
  <si>
    <t>The quantity with standard name "sea_water_mass" is the total mass of liquid seawater in the global oceans, including enclosed seas.</t>
  </si>
  <si>
    <t>"Neutral density" is a variable designed so that a surface of constant neutral density everywhere has a local slope that is close to the local slope of the neutral tangent plane. At the sea surface in the equatorial Pacific neutral density is very close to the potential density anomaly. At other locations, this is not the case. For example, along a neutral density surface there is a difference of up to 0.14 kg/m^3 in the potential density anomaly at the outcrops in the Southern and Northern hemispheres. Refer to Jackett &amp;amp; McDougall (1997; Journal of Physical Oceanography, Vol 27, doi: 10.1175/1520-0485(1997)027&amp;lt;0237:ANDVFT&amp;gt;2.0.CO;2) for more information.</t>
  </si>
  <si>
    <t>"Sea water pressure" is the pressure that exists in the medium of sea water.  It includes the pressure due to overlying sea water, sea ice, air and any other medium that may be present. For sea water pressure excluding the pressure due to overlying media other than sea water, the standard name sea_water_pressure_due_to_sea_water should be used.</t>
  </si>
  <si>
    <t>"Sea water pressure" is the pressure that exists in the medium of sea water.  It includes the pressure due to overlying sea water, sea ice, air and any other medium that may be present.</t>
  </si>
  <si>
    <t>The surface called "surface" means the lower boundary of the atmosphere.  "Sea water pressure" is the pressure that exists in the medium of sea water.  It includes the pressure due to overlying sea water, sea ice, air and any other medium that may be present.</t>
  </si>
  <si>
    <t>Sea water salinity is the salt content of sea water, often on the Practical Salinity Scale of 1978. However, the unqualified term &amp;#39;salinity&amp;#39; is generic and does not necessarily imply any particular method of calculation. The units of salinity are dimensionless and the units attribute should normally be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</si>
  <si>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The potential enthalpy of a sea water parcel is the specific enthalpy after an adiabatic and isohaline change in pressure from its in situ pressure to the sea pressure p = 0 dbar. "specific" means per unit mass. Reference: www.teos-10.org; McDougall, 2003 doi: 10.1175/1520-0485(2003)033&amp;lt;0945:PEACOV&amp;gt;2.0.CO;2.</t>
  </si>
  <si>
    <t>Sea water temperature is the in situ temperature of the sea water. To specify the depth at which the temperature applies use a vertical coordinate variable or scalar coordinate variable. There are standard names for sea_surface_temperature, sea_surface_skin_temperature, sea_surface_subskin_temperature and sea_surface_foundation_temperature which can be used to describe data located at the specified surfaces.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</si>
  <si>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The quantity with standard name "sea_water_volume" is the total volume of liquid seawater in the global oceans, including enclosed seas.</t>
  </si>
  <si>
    <t>sensor_azimuth_angle is the horizontal angle between the line of sight from the observation point to the sensor and a reference direction at the observation point, which is often due north. The angle is measured clockwise positive, starting from the reference direction. A comment attribute should be added to a data variable with this standard name to specify the reference direction. A standard name also exists for platform_azimuth_angle, where "platform" refers to the vehicle from which observations are made e.g. aeroplane, ship, or satellite. For some viewing geometries the sensor and the platform cannot be assumed to be close enough to neglect the difference in calculated azimuth angle.</t>
  </si>
  <si>
    <t>Sensor view angle is the angle between the line of sight from the sensor and the direction straight vertically down. Zero view angle means looking directly beneath the sensor. There is no standardized sign convention for sensor_view_angle. A standard name also exists for platform_view_angle, where "platform" refers to the vehicle from which observations are made e.g. aeroplane, ship, or satellite. For some viewing geometries the sensor and the platform cannot be assumed to be close enough to neglect the difference in calculated view angle.</t>
  </si>
  <si>
    <t>sensor_zenith_angle is the angle between the line of sight to the sensor and the local zenith at the observation target. This angle is measured starting from directly overhead and its range is from zero (directly overhead the observation target) to 180 degrees (directly below the observation target). Local zenith is a line perpendicular to the Earth&amp;#39;s surface at a given location. "Observation target" means a location on the Earth defined by the sensor performing the observations.  A standard name also exists for platform_zenith_angle, where "platform" refers to the vehicle from which observations are made e.g. aeroplane, ship, or satellite. For some viewing geometries the sensor and the platform cannot be assumed to be close enough to neglect the difference in calculated zenith angle.</t>
  </si>
  <si>
    <t>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In accordance with common usage in geophysical disciplines, "flux" implies per unit area, called "flux density" in physics.   &amp;#39;Sinking&amp;#39; is the gravitational settling of particulate matter suspended in a liquid. A sinking flux is positive downwards and is calculated relative to the movement of the surrounding fluid. Aragonite is a mineral that is a polymorph of calcium carbonate. The chemical formula of aragonite is CaCO3. Standard names also exist for calcite, another polymorph of calcium carbonate.</t>
  </si>
  <si>
    <t>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In accordance with common usage in geophysical disciplines, "flux" implies per unit area, called "flux density" in physics.   &amp;#39;Sinking&amp;#39; is the gravitational settling of particulate matter suspended in a liquid. A sinking flux is positive downwards and is calculated relative to the movement of the surrounding fluid. Calcite is a mineral that is a polymorph of calcium carbonate. The chemical formula of calcite is CaCO3. Standard names also exist for aragonite, another polymorph of calcium carbonate.</t>
  </si>
  <si>
    <t>In accordance with common usage in geophysical disciplines, "flux" implies per unit area, called "flux density" in physics.   &amp;#39;Sinking&amp;#39; is the gravitational settling of particulate matter suspended in a liquid. A sinking flux is positive downwards and is calculated relative to the movement of the surrounding fluid.</t>
  </si>
  <si>
    <t>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In accordance with common usage in geophysical disciplines, "flux" implies per unit area, called "flux density" in physics.   &amp;#39;Sinking&amp;#39; is the gravitational settling of particulate matter suspended in a liquid. A sinking flux is positive downwards and is calculated relative to the movement of the surrounding fluid.</t>
  </si>
  <si>
    <t>"Content" indicates a quantity per unit area.  The "soil content" of a quantity refers to the vertical integral from the surface down to the bottom of the soil model. For the content between specified levels in the soil, standard names including content_of_soil_layer are used.  "Soil carbon" is the organic matter present in soil quantified by the mass of carbon it contains. Soil carbon is returned to the atmosphere as the organic matter decays. The decay process takes varying amounts of time depending on the composition of the organic matter, the temperature and the availability of moisture. A carbon "soil pool" means the carbon contained in organic matter which has a characteristic period over which it decays and releases carbon into the atmosphere. "Slow soil pool" refers to the decay of organic matter in soil with a characteristic period of more than a hundred years under reference climate conditions of a temperature of 20 degrees Celsius and no water limitations.</t>
  </si>
  <si>
    <t>"Content" indicates a quantity per unit area. The "soil content" of a quantity refers to the vertical integral from the surface down to the bottom of the soil model. For the content between specified levels in the soil, standard names including content_of_soil_layer are used.</t>
  </si>
  <si>
    <t>"frozen_water" means ice. "Content" indicates a quantity per unit area. The "soil content" of a quantity refers to the vertical integral from the surface down to the bottom of the soil model. For the content between specified levels in the soil, standard names including content_of_soil_layer are used.</t>
  </si>
  <si>
    <t>"moisture" means water in all phases contained in soil. "Content" indicates a quantity per unit area. The "soil content" of a quantity refers to the vertical integral from the surface down to the bottom of the soil model. For the content between specified levels in the soil, standard names including content_of_soil_layer are used.</t>
  </si>
  <si>
    <t>"moisture" means water in all phases contained in soil. "Content" indicates a quantity per unit area. The "soil content" of a quantity refers to the vertical integral from the surface down to the bottom of the soil model. For the content between specified levels in the soil, standard names including content_of_soil_layer are used. The field capacity of soil is the maximum content of water it can retain against gravitational drainage.</t>
  </si>
  <si>
    <t>"Respiration carbon" refers to the rate at which biomass is respired expressed as the mass of carbon which it contains. Soil respiration is the sum of respiration in the soil by animals and decomposers of litter (heterotrophs or "consumers"), which have not produced the biomass they respire, and respiration by the roots of plants (autotrophs or "producers"), which have themselves produced the biomass they respire. In accordance with common usage in geophysical disciplines, "flux" implies per unit area, called "flux density" in physics.</t>
  </si>
  <si>
    <t>"specific" means per unit mass. 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</si>
  <si>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"specific" means per unit mass. Potential energy is the sum of the gravitational potential energy relative to the geoid and the centripetal potential energy. (The geopotential is the specific potential energy.)</t>
  </si>
  <si>
    <t>"specific" means per unit mass. Specific humidity is the mass fraction of water vapor in (moist) air.</t>
  </si>
  <si>
    <t>"specific" means per unit mass.</t>
  </si>
  <si>
    <t>Air temperature is the bulk temperature of the air, not the surface (skin) temperature.  A spell is the number of consecutive days on which the condition X_below|above_threshold is satisified.  A variable whose standard name has the form spell_length_of_days_with_X_below|above_threshold must have a coordinate variable or scalar coordinate variable with the a standard name of X to supply the threshold(s). It must have a climatological time variable, and a cell_method entry for within days which describes the processing of quantity X before the threshold is applied. A spell_length_of_days is an intensive quantity in time, and the cell_methods entry for over days can be any of the methods listed in Appendix E appropriate for intensive quantities e.g. "maximum", "minimum" or "mean".</t>
  </si>
  <si>
    <t>"Amount" means mass per unit area.  The construction lwe_thickness_of_X_amount or _content means the vertical extent of a layer of liquid water having the same mass per unit area.  "lwe" means liquid water equivalent.  A spell is the number of consecutive days on which the condition X_below|above_threshold is satisified.  A variable whose standard name has the form spell_length_of_days_with_X_below|above_threshold must have a coordinate variable or scalar coordinate variable with the a standard name of X to supply the threshold(s). It must have a climatological time variable, and a cell_method entry for within days which describes the processing of quantity X before the threshold is applied. A spell_length_of_days is an intensive quantity in time, and the cell_methods entry for over days can be any of the methods listed in Appendix E appropriate for intensive quantities e.g. "maximum", "minimum" or "mean".</t>
  </si>
  <si>
    <t>"square_of_X" means X*X. Air temperature is the bulk temperature of the air, not the surface (skin) temperature.</t>
  </si>
  <si>
    <t>"square_of_X" means X*X. Frequency is the number of oscillations of a wave per unit time.</t>
  </si>
  <si>
    <t>"square_of_X" means X*X. "Eastward" indicates a vector component which is positive when directed eastward (negative westward). Wind is defined as a two-dimensional (horizontal) air velocity vector, with no vertical component. (Vertical motion in the atmosphere has the standard name upward_air_velocity.)</t>
  </si>
  <si>
    <t>"square_of_X" means X*X. Geopotential is the sum of the specific gravitational potential energy relative to the geoid and the specific centripetal potential energy. Geopotential height is the geopotential divided by the standard acceleration due to gravity. It is numerically similar to the altitude (or geometric height) and not to the quantity with standard name height, which is relative to the surface.</t>
  </si>
  <si>
    <t>"square_of_X" means X*X. "tendency_of_X" means derivative of X with respect to time. The Lagrangian tendency of a quantity is its rate of change following the motion of the fluid, also called the "material derivative" or "convective derivative". The Lagrangian tendency of air pressure, often called "omega", plays the role of the upward component of air velocity when air pressure is being used as the vertical coordinate. If the vertical air velocity is upwards, it is negative when expressed as a tendency of air pressure; downwards is positive.</t>
  </si>
  <si>
    <t>"square_of_X" means X*X. "Northward" indicates a vector component which is positive when directed northward (negative southward). Wind is defined as a two-dimensional (horizontal) air velocity vector, with no vertical component. (Vertical motion in the atmosphere has the standard name upward_air_velocity.)</t>
  </si>
  <si>
    <t>The ocean mixed layer is the upper part of the ocean, regarded as being well-mixed.  The base of the mixed layer defined by temperature, sigma, sigma_theta or sigma_t is the level at which the quantity indicated differs from its surface value by a certain amount.  "Thickness" means the vertical extent of a layer.  "square_of_X" means X*X.</t>
  </si>
  <si>
    <t>The geoid is a surface of constant geopotential with which mean sea level would coincide if the ocean were at rest. (The volume enclosed between the geoid and the sea floor equals the mean volume of water in the ocean.) In an ocean GCM the geoid is the surface of zero depth, or the rigid lid if the model uses that approximation.  "Sea surface height" is a time-varying quantity.  "square_of_X" means X*X.</t>
  </si>
  <si>
    <t>Sea surface temperature is usually abbreviated as "SST". It is the temperature of sea water near the surface (including the part under sea-ice, if any), and not the skin temperature, whose standard name is surface_temperature. For the temperature of sea water at a particular depth or layer, a data variable of sea_water_temperature with a vertical coordinate axis should be used.  "square_of_X" means X*X.</t>
  </si>
  <si>
    <t>"square_of_X" means X*X. A velocity is a vector quantity. "Upward" indicates a vector component which is positive when directed upward (negative downward). Upward air velocity is the vertical component of the 3D air velocity vector.</t>
  </si>
  <si>
    <t>"Upward" indicates a vector component which is positive when directed upward (negative downward).  Ocean transport means transport by all processes, both sea water and sea ice.  "square_of_X" means X*X.</t>
  </si>
  <si>
    <t>"X_area_fraction" means the fraction of horizontal area occupied by X.  Cloud area fraction is also called "cloud amount" and "cloud cover".  The cloud area fraction is for the whole atmosphere column, as seen from the surface or the top of the atmosphere. The cloud area fraction in a layer of the atmosphere has the standard name cloud_area_fraction_in_atmosphere_layer.  In an atmosphere model, stratiform cloud is that produced by large-scale convergence (not the convection schemes).</t>
  </si>
  <si>
    <t>"Layer"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"X_area_fraction" means the fraction of horizontal area occupied by X. "X_area" means the horizontal area occupied by X within the grid cell. Cloud area fraction is also called "cloud amount" and "cloud cover". In an atmosphere model, stratiform cloud is that produced by large-scale convergence (not the convection schemes).</t>
  </si>
  <si>
    <t>Emissivity is the ratio of the power emitted by an object to the power that would be emitted by a perfect black body having the same temperature as the object. The emissivity is assumed to be an integral over all wavelengths, unless a coordinate of radiation_wavelength or radiation_frequency is included to specify either the wavelength or frequency. In an atmosphere model, stratiform cloud is that produced by large-scale convergence (not the convection schemes).  "longwave" means longwave radiation.</t>
  </si>
  <si>
    <t>In accordance with common usage in geophysical disciplines, "flux" implies per unit area, called "flux density" in physics.  Stratiform precipitation, whether liquid or frozen, is precipitation that formed in stratiform cloud.</t>
  </si>
  <si>
    <t>Stratiform precipitation, whether liquid or frozen, is precipitation that formed in stratiform cloud.  "Amount" means mass per unit area.</t>
  </si>
  <si>
    <t>"Content" indicates a quantity per unit area. The "stratosphere content" of a quantity refers to the vertical integral from the tropopause to the stratopause. For the content between specified levels in the atmosphere, standard names including content_of_atmosphere_layer are used. The chemical formula for nitrogen_dioxide is NO2.</t>
  </si>
  <si>
    <t>"Content" indicates a quantity per unit area.  "Litter carbon" is dead plant material in or above the soil quantified as the mass of carbon which it contains.  The surface called "surface" means the lower boundary of the atmosphere.</t>
  </si>
  <si>
    <t>Runoff is the liquid water which drains from land. If not specified, "runoff" refers to the sum of surface runoff and subsurface drainage. In accordance with common usage in geophysical disciplines, "flux" implies per unit area, called "flux density" in physics.</t>
  </si>
  <si>
    <t>The surface called "surface" means the lower boundary of the atmosphere.</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</si>
  <si>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t>
  </si>
  <si>
    <t>The surface called "surface" means the lower boundary of the atmosphere. Altitude is the (geometric) height above the geoid, which is the reference geopotential surface. The geoid is similar to mean sea level.</t>
  </si>
  <si>
    <t>The surface called "surface" means the lower boundary of the atmosphere. "Bidirectional_reflectance" depends on the angles of incident and measured radiation. Reflectance is the ratio of the energy of the reflected to the incident radiation. A coordinate variable of radiation_wavelength or radiation_frequency can be used to specify the wavelength or frequency, respectively, of the radiation.</t>
  </si>
  <si>
    <t>The surface called "surface" means the lower boundary of the atmosphere.The brightness temperature of a body is the temperature of a black body which radiates the same power per unit solid angle per unit area.</t>
  </si>
  <si>
    <t>The surface called "surface" means the lower boundary of the atmosphere. "Water" means water in all phases, including frozen i.e. ice and snow. The partial pressure of a gaseous constituent of air is the pressure which it alone would exert with unchanged temperature and number of moles per unit volume.</t>
  </si>
  <si>
    <t>The partial pressure of a dissolved gas in sea water is the partial pressure in air with which it would be in equilibrium.  The partial pressure of a gaseous constituent of air is the pressure which it alone would exert with unchanged temperature and number of moles per unit volume.  The surface called "surface" means the lower boundary of the atmosphere.  The chemical formula for carbon dioxide is CO2.</t>
  </si>
  <si>
    <t>The surface called "surface" means the lower boundary of the atmosphere. Downwelling radiation is radiation from above. It does not mean "net downward". Radiative flux is the sum of shortwave and longwave radiative fluxes. "Photosynthetic" radiation is the part of the spectrum which is used in photosynthesis e.g. 300-700 nm. The range of wavelengths could be specified precisely by the bounds of a coordinate of radiation_wavelength.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</si>
  <si>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Downwelling radiation is radiation from above. It does not mean "net downward".  "Diffuse" radiation is radiation that has been scattered by particles in the atmosphere such as cloud droplets and aerosols.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The surface called "surface" means the lower boundary of the atmosphere.  "shortwave" means shortwave radiation.</t>
  </si>
  <si>
    <t>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"Diffuse" radiation is radiation that has been scattered by particles in the atmosphere such as cloud droplets and aerosols. In accordance with common usage in geophysical disciplines, "flux" implies per unit area, called  "flux density" in physics. 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"shortwave" means shortwave radiation.</t>
  </si>
  <si>
    <t>The surface called "surface" means the lower boundary of the atmosphere. "Eastward" indicates a vector component which is positive when directed eastward (negative westward). "Downward" indicates a vector component which is positive when directed downward (negative upward). "Downward eastward" indicates the ZX component of a tensor. A downward eastward stress is a downward flux of eastward momentum, which accelerates the lower medium eastward and the upper medium westward. The surface downward stress is the windstress on the surface.</t>
  </si>
  <si>
    <t>The surface called "surface" means the lower boundary of the atmosphere. "Downward" indicates a vector component which is positive when directed downward (negative upward). The vertical heat flux in air is the sum of all heat fluxes i.e. radiative, latent and sensible. In accordance with common usage in geophysical disciplines, "flux" implies per unit area, called "flux density" in physics.</t>
  </si>
  <si>
    <t>The surface called "surface" means the lower boundary of the atmosphere. "Water" means water in all phases, including frozen i.e. ice and snow. "Downward" indicates a vector component which is positive when directed downward (negative upward). In accordance with common usage in geophysical disciplines, "flux" implies per unit area, called "flux density" in physics.</t>
  </si>
  <si>
    <t>"Downward" indicates a vector component which is positive when directed downward (negative upward).  In accordance with common usage in geophysical disciplines, "flux" implies per unit area, called "flux density" in physics.  The surface called "surface" means the lower boundary of the atmosphere.</t>
  </si>
  <si>
    <t>The surface called "surface" means the lower boundary of the atmosphere. "Downward" indicates a vector component which is positive when directed downward (negative upward). The surface latent heat flux is the exchange of heat between the surface and the air on account of evaporation (including sublimation). In accordance with common usage in geophysical disciplines, "flux" implies per unit area, called "flux density" in physics.</t>
  </si>
  <si>
    <t>"Downward" indicates a vector component which is positive when directed downward (negative upward).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In accordance with common usage in geophysical disciplines, "flux" implies per unit area, called "flux density" in physics.  The surface called "surface" means the lower boundary of the atmosphere.  The chemical formula for carbon dioxide is CO2.</t>
  </si>
  <si>
    <t>"Downward" indicates a vector component which is positive when directed downward (negative upward).  In accordance with common usage in geophysical disciplines, "flux" implies per unit area, called "flux density" in physics.  The surface called "surface" means the lower boundary of the atmosphere.  The chemical formula for carbon dioxide is CO2. The standard name surface_upward_mole_flux_of_carbon_dioxide should be used to label data in which the flux is positive when directed upward. The standard name "surface_carbon_dioxide_mole_flux" is deprecated because it does not specify in which direction the flux is positive.  Any data having the standard name "surface_carbon_dioxide_mole_flux" should be examined carefully to determine which sign convention was used.</t>
  </si>
  <si>
    <t>The surface called "surface" means the lower boundary of the atmosphere. "Northward" indicates a vector component which is positive when directed northward (negative southward). "Downward" indicates a vector component which is positive when directed downward (negative upward). "Downward northward" indicates the ZY component of a tensor. A downward northward stress is a downward flux of northward momentum, which accelerates the lower medium northward and the upper medium southward. The surface downward stress is the windstress on the surface.</t>
  </si>
  <si>
    <t>The surface called "surface" means the lower boundary of the atmosphere. "Downward" indicates a vector component which is positive when directed downward (negative upward). The surface sensible heat flux, also called "turbulent" heat flux, is the exchange of heat between the surface and the air by motion of air. In accordance with common usage in geophysical disciplines, "flux" implies per unit area, called "flux density" in physics.</t>
  </si>
  <si>
    <t>The surface called "surface" means the lower boundary of the atmosphere. "Water" means water in all phases, including frozen i.e. ice and snow. "Downward" indicates a vector component which is positive when directed downward (negative upward). The surface water flux is the result of precipitation and evaporation. In accordance with common usage in geophysical disciplines, "flux" implies per unit area, called "flux density" in physics.</t>
  </si>
  <si>
    <t>The surface called "surface" means the lower boundary of the atmosphere. "x" indicates a vector component along the grid x-axis, positive with increasing x. "Downward" indicates a vector component which is positive when directed downward (negative upward).</t>
  </si>
  <si>
    <t>"x" indicates a vector component along the grid x-axis, positive with increasing x. "Downward" indicates a vector component which is positive when directed downward (negative upward). The surface called "surface" means the lower boundary of the atmosphere. A downward x stress is a downward flux of momentum towards the positive direction of the model&amp;#39;s x-axis.</t>
  </si>
  <si>
    <t>The surface called "surface" means the lower boundary of the atmosphere. "y" indicates a vector component along the grid y-axis, positive with increasing y. "Downward" indicates a vector component which is positive when directed downward (negative upward).</t>
  </si>
  <si>
    <t>"y" indicates a vector component along the grid y-axis, positive with increasing y. "Downward" indicates a vector component which is positive when directed downward (negative upward). The surface called "surface" means the lower boundary of the atmosphere. A downward y stress is a downward flux of momentum towards the positive direction of the model&amp;#39;s y-axis.</t>
  </si>
  <si>
    <t>The surface called "surface" means the lower boundary of the atmosphere. "longwave" means longwave radiation.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</si>
  <si>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"longwave" means longwave radiation.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</si>
  <si>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"Water" means water in all phases, including frozen i.e. ice and snow. Downwelling radiation is radiation from above. It does not mean "net downward". A photon flux is specified in terms of numbers of photons expressed in moles. In accordance with common usage in geophysical disciplines, "flux" implies per unit area, called "flux density" in physics.</t>
  </si>
  <si>
    <t>The surface called "surface" means the lower boundary of the atmosphere. "Water" means water in all phases, including frozen i.e. ice and snow. Downwelling radiation is radiation from above. It does not mean "net downward". A photon flux is specified in terms of numbers of photons expressed in moles. In accordance with common usage in geophysical disciplines, "flux" implies per unit area, called "flux density" in physics. A coordinate variable for radiation wavelength should be given the standard name radiation_wavelength.</t>
  </si>
  <si>
    <t>The surface called "surface" means the lower boundary of the atmosphere. "Water" means water in all phases, including frozen i.e. ice and snow. Downwelling radiation is radiation from above. It does not mean "net downward". Photon radiance is the photon flux in a particular direction, per unit of solid angle. The direction from which it is coming must be specified, for instance with a coordinate of zenith_angle. If the radiation does not depend on direction, a standard name of isotropic radiance should be chosen instead. A photon flux is specified in terms of numbers of photons expressed in moles.</t>
  </si>
  <si>
    <t>The surface called "surface" means the lower boundary of the atmosphere. "Water" means water in all phases, including frozen i.e. ice and snow. Downwelling radiation is radiation from above. It does not mean "net downward". Photon radiance is the photon flux in a particular direction, per unit of solid angle. The direction from which it is coming must be specified, for instance with a coordinate of zenith_angle. If the radiation does not depend on direction, a standard name of isotropic radiance should be chosen instead. A photon flux is specified in terms of numbers of photons expressed in moles. A coordinate variable for radiation wavelength should be given the standard name radiation_wavelength.</t>
  </si>
  <si>
    <t>The surface called "surface" means the lower boundary of the atmosphere. "Water" means water in all phases, including frozen i.e. ice and snow. Downwelling radiation is radiation from above. It does not mean "net downward". Photon spherical irradiance is the photon flux incident on unit area of a hemispherical (or "2-pi") collector. A photon flux is specified in terms of numbers of photons expressed in moles.</t>
  </si>
  <si>
    <t>The surface called "surface" means the lower boundary of the atmosphere. "Water" means water in all phases, including frozen i.e. ice and snow. Downwelling radiation is radiation from above. It does not mean "net downward". Photon spherical irradiance is the photon flux incident on unit area of a hemispherical (or "2-pi") collector. A photon flux is specified in terms of numbers of photons expressed in moles. A coordinate variable for radiation wavelength should be given the standard name radiation_wavelength.</t>
  </si>
  <si>
    <t>The surface called "surface" means the lower boundary of the atmosphere. 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A photon flux is specified in terms of numbers of photons expressed in moles. In accordance with common usage in geophysical disciplines, "flux" implies per unit area, called "flux density" in physics.</t>
  </si>
  <si>
    <t>The surface called "surface" means the lower boundary of the atmosphere. "Water" means water in all phases, including frozen i.e. ice and snow. 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A photon flux is specified in terms of numbers of photons expressed in moles. In accordance with common usage in geophysical disciplines, "flux" implies per unit area, called "flux density" in physics.</t>
  </si>
  <si>
    <t>The surface called "surface" means the lower boundary of the atmosphere. "Water" means water in all phases, including frozen i.e. ice and snow. Downwelling radiation is radiation from above. It does not mean "net downward". Photon radiance is the photon flux in a particular direction, per unit of solid angle. The direction from which it is coming must be specified, for instance with a coordinate of zenith_angle. If the radiation does not depend on direction, a standard name of isotropic radiance should be chosen instead. "Photosynthetic" radiation is the part of the spectrum which is used in photosynthesis e.g. 300-700 nm. The range of wavelengths could be specified precisely by the bounds of a coordinate of radiation_wavelength. A photon flux is specified in terms of numbers of photons expressed in moles.</t>
  </si>
  <si>
    <t>The surface called "surface" means the lower boundary of the atmosphere. "Water" means water in all phases, including frozen i.e. ice and snow. 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Photon spherical irradiance is the photon flux incident on unit area of a hemispherical (or "2-pi") collector. A photon flux is specified in terms of numbers of photons expressed in moles.</t>
  </si>
  <si>
    <t>The surface called "surface" means the lower boundary of the atmosphere. "Water" means water in all phases, including frozen i.e. ice and snow. 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 "Photosynthetic" radiation is the part of the spectrum which is used in photosynthesis e.g. 300-700 nm. The range of wavelengths could be specified precisely by the bounds of a coordinate of radiation_wavelength.</t>
  </si>
  <si>
    <t>The surface called "surface" means the lower boundary of the atmosphere. "Water" means water in all phases, including frozen i.e. ice and snow. Downwelling radiation is radiation from above. It does not mean "net downward". Radiative flux is the sum of shortwave and longwave radiative fluxes. "Photosynthetic" radiation is the part of the spectrum which is used in photosynthesis e.g. 300-700 nm. The range of wavelengths could be specified precisely by the bounds of a coordinate of radiation_wavelength.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</si>
  <si>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"Water" means water in all phases, including frozen i.e. ice and snow. Downwelling radiation is radiation from above. It does not mean "net downward". "Photosynthetic" radiation is the part of the spectrum which is used in photosynthesis e.g. 300-700 nm. The range of wavelengths could be specified precisely by the bounds of a coordinate of radiation_wavelength. Spherical irradiance is the radiation incident on unit area of a hemispherical (or "2-pi") collector. It is sometimes called "scalar irradiance". The direction (up/downwelling) is specified. Radiation incident on a 4-pi collector has standard names of "omnidirectional spherical irradiance".</t>
  </si>
  <si>
    <t>The surface called "surface" means the lower boundary of the atmosphere. "Water" means water in all phases, including frozen i.e. ice and snow. 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t>
  </si>
  <si>
    <t>The surface called "surface" means the lower boundary of the atmosphere. "Water" means water in all phases, including frozen i.e. ice and snow. Downwelling radiation is radiation from above. It does not mean "net downward". Radiance is the radiative flux in a particular direction, per unit of solid angle. The direction from which it is coming must be specified, for instance with a coordinate of zenith_angle. If the radiation does not depend on direction, a standard name of isotropic radiance should be chosen instead. A coordinate variable for radiation wavelength should be given the standard name radiation_wavelength.</t>
  </si>
  <si>
    <t>The surface called "surface" means the lower boundary of the atmosphere. "Water" means water in all phases, including frozen i.e. ice and snow. Downwelling radiation is radiation from above. It does not mean "net downward". Radiative flux is the sum of shortwave and longwave radiative fluxes.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</si>
  <si>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</si>
  <si>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The surface called "surface" means the lower boundary of the atmosphere. "Water" means water in all phases, including frozen i.e. ice and snow. Downwelling radiation is radiation from above. It does not mean "net downward".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</si>
  <si>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The surface called "surface" means the lower boundary of the atmosphere. "shortwave" means shortwave radiation. Downwelling radiation is radiation from above. It does not mean "net downward". Surface downwelling shortwave is the sum of direct and diffuse solar radiation incident on the surface, and is sometimes called "global radiation".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</si>
  <si>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"shortwave" means shortwave radiation. Downwelling radiation is radiation from above. It does not mean "net downward". Surface downwelling shortwave is the sum of direct and diffuse solar radiation incident on the surface, and is sometimes called "global radiation".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</si>
  <si>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"Water" means water in all phases, including frozen i.e. ice and snow. Downwelling radiation is radiation from above. It does not mean "net downward". Spherical irradiance is the radiation incident on unit area of a hemispherical (or "2-pi") collector. It is sometimes called "scalar irradiance". The direction (up/downwelling) is specified. Radiation incident on a 4-pi collector has standard names of "omnidirectional spherical irradiance".</t>
  </si>
  <si>
    <t>The surface called "surface" means the lower boundary of the atmosphere. "Water" means water in all phases, including frozen i.e. ice and snow. Downwelling radiation is radiation from above. It does not mean "net downward". Spherical irradiance is the radiation incident on unit area of a hemispherical (or "2-pi") collector. It is sometimes called "scalar irradiance". The direction (up/downwelling) is specified. Radiation incident on a 4-pi collector has standard names of "omnidirectional spherical irradiance". A coordinate variable for radiation wavelength should be given the standard name radiation_wavelength.</t>
  </si>
  <si>
    <t>The surface called "surface" means the lower boundary of the atmosphere. "Water" means water in all phases, including frozen i.e. ice and snow. A velocity is a vector quantity. "Eastward" indicates a vector component which is positive when directed eastward (negative westward).</t>
  </si>
  <si>
    <t>"Amount" means mass per unit area. The surface called "surface" means the lower boundary of the atmosphere. The chemical formula for carbon dioxide is CO2. Frozen carbon dioxide is found on the surface of Mars.</t>
  </si>
  <si>
    <t>The surface called "surface" means the lower boundary of the atmosphere. Geopotential is the sum of the specific gravitational potential energy relative to the geoid and the specific centripetal potential energy.</t>
  </si>
  <si>
    <t>The surface called "surface" means the lower boundary of the atmosphere. A velocity is a vector quantity. "Eastward" indicates a vector component which is positive when directed eastward (negative westward). "Geostrophic" indicates that geostrophic balance is assumed. "Water" means water in all phases. surface_geostrophic_eastward_sea_water_velocity is the sum of a variable part, surface_geostrophic_eastward_sea_water_velocity_assuming_sea_level_for_geoid, and a constant part due to the stationary component of ocean circulation.</t>
  </si>
  <si>
    <t>The surface called "surface" means the lower boundary of the atmosphere. A velocity is a vector quantity. "Eastward" indicates a vector component which is positive when directed eastward (negative westward). "Geostrophic" indicates that geostrophic balance is assumed. "Water" means water in all phases. "sea_level" means mean sea level. The geoid is a surface of constant geopotential with which mean sea level would coincide if the ocean were at rest. surface_geostrophic_eastward_sea_water_velocity_assuming_sea_level_for_geoid is the variable part of surface_geostrophic_eastward_sea_water_velocity. The assumption that sea level is equal to the geoid means that the stationary component of ocean circulation is equal to zero.</t>
  </si>
  <si>
    <t>The surface called "surface" means the lower boundary of the atmosphere. A velocity is a vector quantity. "Northward" indicates a vector component which is positive when directed northward (negative southward). "Geostrophic" indicates that geostrophic balance is assumed. "Water" means water in all phases. surface_geostrophic_northward_sea_water_velocity is the sum of a variable part, surface_geostrophic_northward_sea_water_velocity_assuming_sea_level_for_geoid, and a constant part due to the stationary component of ocean circulation.</t>
  </si>
  <si>
    <t>The surface called "surface" means the lower boundary of the atmosphere. A velocity is a vector quantity. "Northward" indicates a vector component which is positive when directed northward (negative southward). "Geostrophic" indicates that geostrophic balance is assumed. "Water" means water in all phases. "sea_level" means mean sea level. The geoid is a surface of constant geopotential with which mean sea level would coincide if the ocean were at rest. surface_geostrophic_northward_sea_water_velocity_assuming_sea_level_for_geoid is the variable part of surface_geostrophic_northward_sea_water_velocity. The assumption that sea level is equal to the geoid means that the stationary component of ocean circulation is equal to zero.</t>
  </si>
  <si>
    <t>The surface called "surface" means the lower boundary of the atmosphere. A velocity is a vector quantity. "x" indicates a vector component along the grid x-axis, positive with increasing x.  "Geostrophic" indicates that geostrophic balance is assumed.  surface_geostrophic_sea_water_x_velocity is the sum of a variable part, surface_geostrophic_sea_water_x_velocity_assuming_sea_level_for_geoid, and a constant part due to the stationary component of ocean circulation.</t>
  </si>
  <si>
    <t>The surface called "surface" means the lower boundary of the atmosphere. A velocity is a vector quantity. "x" indicates a vector component along the grid x-axis, positive with increasing x.  "Geostrophic" indicates that geostrophic balance is assumed. "sea_level" means mean sea level. The geoid is a surface of constant geopotential with which mean sea level would coincide if the ocean were at rest.  surface_geostrophic_sea_water_x_velocity_assuming_sea_level_for_geoid is the variable part of surface_geostrophic_sea_water_x_velocity. The assumption that sea level is equal to the geoid means that the stationary component of ocean circulation is equal to zero.</t>
  </si>
  <si>
    <t>The surface called "surface" means the lower boundary of the atmosphere. A velocity is a vector quantity. "y" indicates a vector component along the grid y-axis, positive with increasing y. "Geostrophic" indicates that geostrophic balance is assumed.  surface_geostrophic_sea_water_y_velocity is the sum of a variable part, surface_geostrophic_sea_water_y_velocity_assuming_sea_level_for_geoid, and a constant part due to the stationary component of ocean circulation.</t>
  </si>
  <si>
    <t>The surface called "surface" means the lower boundary of the atmosphere. A velocity is a vector quantity. "y" indicates a vector component along the grid y-axis, positive with increasing y. "Geostrophic" indicates that geostrophic balance is assumed. "sea_level" means mean sea level. The geoid is a surface of constant geopotential with which mean sea level would coincide if the ocean were at rest.  surface_geostrophic_sea_water_y_velocity_assuming_sea_level_for_geoid is the variable part of surface_geostrophic_sea_water_y_velocity. The assumption that sea level is equal to the geoid means that the stationary component of ocean circulation is equal to zero.</t>
  </si>
  <si>
    <t>Emissivity is the ratio of the power emitted by an object to the power that would be emitted by a perfect black body having the same temperature as the object. The emissivity is assumed to be an integral over all wavelengths, unless a coordinate of radiation_wavelength or radiation_frequency is included to specify either the wavelength or frequency. The surface called "surface" means the lower boundary of the atmosphere.  "longwave" means longwave radiation.</t>
  </si>
  <si>
    <t>Emissivity is the ratio of the power emitted by an object to the power that would be emitted by a perfect black body having the same temperature as the object. The emissivity is assumed to be an integral over all wavelengths, unless a coordinate of radiation_wavelength or radiation_frequency is included to specify either the wavelength or frequency. The surface called "surface" means the lower boundary of the atmosphere.</t>
  </si>
  <si>
    <t>The partial pressure of a dissolved gas in sea water is the partial pressure in air with which it would be in equilibrium.  The partial pressure of a gaseous constituent of air is the pressure which it alone would exert with unchanged temperature and number of moles per unit volume.  The surface called "surface" means the lower boundary of the atmosphere.</t>
  </si>
  <si>
    <t>The surface called "surface" means the lower boundary of the atmosphere. "longwave" means longwave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</si>
  <si>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"longwave" means longwave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</si>
  <si>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"Downward" indicates a vector component which is positive when directed downward (negative upward).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"All land processes" means plant and soil respiration, photosynthesis, animal grazing, crop harvesting, natural fires and anthropogenic land use change. "Anthropogenic land use change" means human changes to land, excluding forest regrowth. It includes fires ignited by humans for the purpose of land use change and the processes of eventual disposal and decomposition of wood products such as paper, cardboard, furniture and timber for construction. The quantity with standard name surface_net_downward_mass_flux_of_carbon_dioxide_expressed_as_carbon_due_to_all_land_processes is  equal to the difference  between the quantities with standard names surface_net_downward_mass_flux_of_carbon_dioxide_expressed_as_carbon_due_to_all_land_processes_excluding_anthropogenic_land_use_change and surface_net_upward_mass_flux_of_carbon_dioxide_expressed_as_carbon_due_to_emission_from_anthropogenic_land_use_change.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The chemical formula for carbon dioxide is CO2.</t>
  </si>
  <si>
    <t>The surface called "surface" means the lower boundary of the atmosphere. "Downward" indicates a vector component which is positive when directed downward (negative upward). Net downward radiation is the difference between radiation from above (downwelling) and radiation from below (upwelling). Radiative flux is the sum of shortwave and longwave radiative fluxes. In accordance with common usage in geophysical disciplines, "flux" implies per unit area, called "flux density" in physics.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</si>
  <si>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The surface called "surface" means the lower boundary of the atmosphere. "shortwave" means shortwave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</si>
  <si>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"shortwave" means shortwave radiation.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</si>
  <si>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The surface called "surface" means the lower boundary of the atmosphere. "longwave" means longwave radiation.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</si>
  <si>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"Upward" indicates a vector component which is positive when directed upward (negative downward).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"Anthropogenic land use change" means human changes to land, excluding forest regrowth. It includes fires ignited by humans for the purpose of land use change and the processes of eventual disposal and decomposition of wood products such as paper, cardboard, furniture and timber for construction. The quantity with standard name surface_net_downward_mass_flux_of_carbon_dioxide_expressed_as_carbon_due_to_all_land_processes is  equal to the difference  between the quantities with standard names surface_net_downward_mass_flux_of_carbon_dioxide_expressed_as_carbon_due_to_all_land_processes_excluding_anthropogenic_land_use_change and surface_net_upward_mass_flux_of_carbon_dioxide_expressed_as_carbon_due_to_emission_from_anthropogenic_land_use_change.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carbon dioxide is CO2.</t>
  </si>
  <si>
    <t>The surface called "surface" means the lower boundary of the atmosphere. "Upward" indicates a vector component which is positive when directed upward (negative downward). Net upward radiation is the difference between radiation from below (upwelling) and radiation from above (downwelling). Radiative flux is the sum of shortwave and longwave radiative fluxes. In accordance with common usage in geophysical disciplines, "flux" implies per unit area, called "flux density" in physics.</t>
  </si>
  <si>
    <t>The surface called "surface" means the lower boundary of the atmosphere. "shortwave" means shortwave radiation.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</si>
  <si>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The surface called "surface" means the lower boundary of the atmosphere. "Water" means water in all phases, including frozen i.e. ice and snow. A velocity is a vector quantity. "Northward" indicates a vector component which is positive when directed northward (negative southward).</t>
  </si>
  <si>
    <t>The surface called "surface" means the lower boundary of the atmosphere. The partial pressure of a gaseous constituent of air is the pressure which it alone would exert with unchanged temperature and number of moles per unit volume.</t>
  </si>
  <si>
    <t>The surface called "surface" means the lower boundary of the atmosphere. "Water" means water in all phases, including frozen i.e. ice and snow. The partial pressure of a dissolved gas in sea water is the partial pressure in air with which it would be in equilibrium. The partial pressure of a gaseous constituent of air is the pressure which it alone would exert with unchanged temperature and number of moles per unit volume.</t>
  </si>
  <si>
    <t>The surface called "surface" means the lower boundary of the atmosphere.  "ratio_of_X_to_Y"  means X/Y.  Upwelling radiation is radiation from below. It does not mean "net upward".  Downwelling radiation is radiation from above. It does not mean "net downward".    Radiance is the radiative flux in a particular direction, per unit of solid angle.  The direction towards which it is going must be specified, for instance with a coordinate of angle_of_emergence.  Radiative flux is the sum of shortwave and longwave radiative fluxes.  When thought of as being incident on a surface, a radiative flux is sometimes called "irradiance".   In relation to satellite ocean color products the quantity named surface_ratio_of_upwelling_radiance_emerging_from_sea_water_to_downwelling_radiative_flux_in_air is sometimes called "remote sensing reflectance" and has a  bidirectional dependence. The direction of the downwelling flux can be specified using a coordinate with the standard name angle_of_incidence.</t>
  </si>
  <si>
    <t>The surface called "surface" means the lower boundary of the atmosphere. "Amount" means mass per unit area. Runoff is the liquid water which drains from land. If not specified, "runoff" refers to the sum of surface runoff and subsurface drainage.</t>
  </si>
  <si>
    <t>The surface called "surface" means the lower boundary of the atmosphere. Runoff is the liquid water which drains from land. If not specified, "runoff" refers to the sum of surface runoff and subsurface drainage. In accordance with common usage in geophysical disciplines, "flux" implies per unit area, called "flux density" in physics.</t>
  </si>
  <si>
    <t>The surface called "surface" means the lower boundary of the atmosphere. "Amount" means mass per unit area. Surface amount refers to the amount on the ground, excluding that on the plant or vegetation canopy.</t>
  </si>
  <si>
    <t>In accordance with common usage in geophysical disciplines, "flux" implies per unit area, called "flux density" in physics. The surface called "surface" means the lower boundary of the atmosphere. "Surface snow and ice melt flux" means the mass flux of all melting at the surface.</t>
  </si>
  <si>
    <t>The surface called "surface" means the lower boundary of the atmosphere. The snow and ice melt heat flux is the supply of latent heat which is melting snow and ice at freezing point. In accordance with common usage in geophysical disciplines, "flux" implies per unit area, called "flux density" in physics.</t>
  </si>
  <si>
    <t>In accordance with common usage in geophysical disciplines, "flux" implies per unit area, called "flux density" in physics. The surface called "surface" means the lower boundary of the atmosphere. "Surface snow and ice refreezing flux" means the mass flux of surface  meltwater which refreezes within the snow or firn.</t>
  </si>
  <si>
    <t>The surface called "surface" means the lower boundary of the atmosphere. Sublimation is the conversion of solid into vapor. The snow and ice sublimation  flux is the loss of snow and ice mass resulting from their conversion to water vapor. In accordance with common usage in geophysical disciplines, "flux" implies per unit area, called "flux density" in physics.</t>
  </si>
  <si>
    <t>The surface called "surface" means the lower boundary of the atmosphere. "X_area_fraction" means the fraction of horizontal area occupied by X. "X_area" means the horizontal area occupied by X within the grid cell.</t>
  </si>
  <si>
    <t>X"_binary_mask" has 1 where condition X is met, 0 elsewhere. The value is 1 where the snow cover area fraction is greater than a threshold, and 0 elsewhere. The threshold must be specified by associating a coordinate variable or scalar coordinate variable with the data variable and giving the coordinate variable a standard name of surface_snow_area_fraction. The values of the coordinate variable are the threshold values for the corresponding subarrays of the data variable.</t>
  </si>
  <si>
    <t>The surface called "surface" means the lower boundary of the atmosphere. "Amount" means mass per unit area.</t>
  </si>
  <si>
    <t>The surface called "surface" means the lower boundary of the atmosphere. Sublimation is the conversion of solid into vapor. The snow melt and sublimation heat flux is the supply of latent heat which converting snow to liquid water (melting) and water vapor (sublimation). In accordance with common usage in geophysical disciplines, "flux" implies per unit area, called "flux density" in physics.</t>
  </si>
  <si>
    <t>The surface called "surface" means the lower boundary of the atmosphere. In accordance with common usage in geophysical disciplines, "flux" implies per unit area, called "flux density" in physics.</t>
  </si>
  <si>
    <t>The surface called "surface" means the lower boundary of the atmosphere. The snow melt heat flux is the supply of latent heat which is melting snow at freezing point. In accordance with common usage in geophysical disciplines, "flux" implies per unit area, called "flux density" in physics.</t>
  </si>
  <si>
    <t>The surface called "surface" means the lower boundary of the atmosphere. "Amount" means mass per unit area. Sublimation is the conversion of solid into vapor.</t>
  </si>
  <si>
    <t>The surface called "surface" means the lower boundary of the atmosphere. Sublimation is the conversion of solid into vapor. The snow sublimation heat flux is the supply of latent heat which is causing evaporation of snow to water vapor. In accordance with common usage in geophysical disciplines, "flux" implies per unit area, called "flux density" in physics.</t>
  </si>
  <si>
    <t>The surface called "surface" means the lower boundary of the atmosphere.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</si>
  <si>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The surface called "surface" means the lower boundary of the atmosphere. "specific" means per unit mass. Specific humidity is the mass fraction of water vapor in (moist) air.</t>
  </si>
  <si>
    <t>The surface called "surface" means the lower boundary of the atmosphere. The surface temperature is the temperature at the interface, not the bulk temperature of the medium above or below.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</si>
  <si>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The surface called "surface" means the lower boundary of the atmosphere. "anomaly" means difference from climatology. The surface temperature is the (skin) temperature at the interface, not the bulk temperature of the medium above or below.</t>
  </si>
  <si>
    <t>"Upward" indicates a vector component which is positive when directed upward (negative downward).  Plant respiration is the sum of respiration by parts of plants both above and below the soil. Plants which photosynthesise are autotrophs i.e."producers" of the biomass which they respire from inorganic precursors using sunlight for energy.  In accordance with common usage in geophysical disciplines, "flux" implies per unit area, called "flux density" in physics.  The surface called "surface" means the lower boundary of the atmosphere.  The specification of a physical process by the phrase due_to_process means that the quantity named is a single term in a sum of terms which together compose the general quantity named by omitting the phrase.</t>
  </si>
  <si>
    <t>The surface called "surface" means the lower boundary of the atmosphere. "Upward" indicates a vector component which is positive when directed upward (negative downward). The vertical heat flux in air is the sum of all heat fluxes i.e. radiative, latent and sensible. In accordance with common usage in geophysical disciplines, "flux" implies per unit area, called "flux density" in physics.</t>
  </si>
  <si>
    <t>The surface called "surface" means the lower boundary of the atmosphere. "Upward" indicates a vector component which is positive when directed upward (negative downward). The surface latent heat flux is the exchange of heat between the surface and the air on account of evaporation (including sublimation). In accordance with common usage in geophysical disciplines, "flux" implies per unit area, called "flux density" in physics.</t>
  </si>
  <si>
    <t>"Upward" indicates a vector component which is positive when directed upward (negative downward).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In accordance with common usage in geophysical disciplines, "flux" implies per unit area, called "flux density" in physics.  The surface called "surface" means the lower boundary of the atmosphere.  The specification of a physical process by the phrase due_to_process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carbon dioxide is CO2.</t>
  </si>
  <si>
    <t>"Upward" indicates a vector component which is positive when directed upward (negative downward).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"Fires excluding anthropogenic land use change" means all natural fires and human ignited fires that are not associated with change of land use.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carbon dioxide is CO2. "Anthropogenic" means influenced, caused, or created by human activity.</t>
  </si>
  <si>
    <t>"Upward" indicates a vector component which is positive when directed upward (negative downward).  In accordance with common usage in geophysical disciplines, "flux" implies per unit area, called "flux density" in physics.  The surface called "surface" means the lower boundary of the atmosphere.  The chemical formula for carbon dioxide is CO2. The standard name surface_downward_mole_flux_of_carbon_dioxide should be used to label data in which the flux is positive when directed downward. The standard name "surface_carbon_dioxide_mole_flux" is deprecated because it does not specify in which direction the flux is positive.  Any data having the standard name "surface_carbon_dioxide_mole_flux" should be examined carefully to determine which sign convention was used.</t>
  </si>
  <si>
    <t>"Upward" indicates a vector component which is positive when directed upward (negative downward).  In accordance with common usage in geophysical disciplines, "flux" implies per unit area, called "flux density" in physics.  The surface called "surface" means the lower boundary of the atmosphere.  Thechemical formula for dimethyl sulfide is (CH3)2S.  Dimethyl sulfide is sometimes referredto as DMS.</t>
  </si>
  <si>
    <t>The surface called "surface" means the lower boundary of the atmosphere. "Upward" indicates a vector component which is positive when directed upward (negative downward). The surface sensible heat flux, also called "turbulent" heat flux, is the exchange of heat between the surface and the air by motion of air. In accordance with common usage in geophysical disciplines, "flux" implies per unit area, called "flux density" in physics.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</si>
  <si>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The surface called "surface" means the lower boundary of the atmosphere. "Water" means water in all phases, including frozen i.e. ice and snow. "Upward" indicates a vector component which is positive when directed upward (negative downward). The surface water flux is the result of precipitation and evaporation. In accordance with common usage in geophysical disciplines, "flux" implies per unit area, called "flux density" in physics.</t>
  </si>
  <si>
    <t>The surface called "surface" means the lower boundary of the atmosphere.  "Upward" indicates a vector component which is positive when directed upward (negative downward).  In accordance with common usage in geophysical disciplines, "flux" implies per unit area, called "flux density" in physics.</t>
  </si>
  <si>
    <t>The surface called "surface" means the lower boundary of the atmosphere. "longwave" means longwave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</si>
  <si>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"longwave" means longwave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</si>
  <si>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Upwelling radiation is radiation from below. It does not mean "net upward". "Photosynthetic" radiation is the part of the spectrum which is used in photosynthesis e.g. 300-700 nm. The range of wavelengths could be specified precisely by the bounds of a coordinate of radiation_wavelength. A photon flux is specified in terms of numbers of photons expressed in moles. In accordance with common usage in geophysical disciplines, "flux" implies per unit area, called "flux density" in physics.</t>
  </si>
  <si>
    <t>The surface called "surface" means the lower boundary of the atmosphere. 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t>
  </si>
  <si>
    <t>The surface called "surface" means the lower boundary of the atmosphere. "Water" means water in all phases, including frozen i.e. ice and snow. 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t>
  </si>
  <si>
    <t>The surface called "surface" means the lower boundary of the atmosphere. 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 A coordinate variable for radiation wavelength should be given the standard name radiation_wavelength.</t>
  </si>
  <si>
    <t>The surface called "surface" means the lower boundary of the atmosphere. "Water" means water in all phases, including frozen i.e. ice and snow. 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 A coordinate variable for radiation wavelength should be given the standard name radiation_wavelength.</t>
  </si>
  <si>
    <t>The surface called "surface" means the lower boundary of the atmosphere.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</si>
  <si>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The surface called "surface" means the lower boundary of the atmosphere. "Water" means water in all phases, including frozen i.e. ice and snow.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</si>
  <si>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The surface called "surface" means the lower boundary of the atmosphere. "shortwave" means shortwave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</si>
  <si>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A phrase assuming_condition indicates that the named quantity is the value which would obtain if all aspects of the system were unaltered except for the assumption of the circumstances specified by the condition. "shortwave" means shortwave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</si>
  <si>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The surface called "surface" means the lower boundary of the atmosphere. "Amount" means mass per unit area. "Water" means water in all phases, including frozen i.e. ice and snow. Surface amount refers to the amount on the ground, excluding that on the plant or vegetation canopy.</t>
  </si>
  <si>
    <t>This quantity is defined as the temperature difference between a parcel of air lifted adiabatically from a starting air pressure to a finishing air pressure in the troposphere and the ambient air temperature at the finishing air pressure in the troposphere. It is often called the lifted index (LI) and provides a measure of the instability of the atmosphere. The air parcel is "lifted" by moving the air parcel from the starting air pressure to the Lifting Condensation Level (dry adiabatically) and then from the Lifting Condensation Level to the finishing air pressure (wet adiabatically). Air temperature is the bulk temperature of the air. Coordinate variables of original_air_pressure_of_lifted_parcel and final_air_pressure_of_lifted_parcel should be specified to indicate the specific air pressures at which the parcel lifting starts (starting air pressure) and the temperature difference is calculated at (finishing air pressure), respectively.</t>
  </si>
  <si>
    <t>This quantity is defined as the temperature difference between a parcel of air lifted adiabatically from the surface to a finishing air pressure in the troposphere and the ambient air temperature at the finishing air pressure in the troposphere. It is often called the lifted index (LI) and provides a measure of the instability of the atmosphere. The air parcel is "lifted" by moving the air parcel from the surface to the Lifting Condensation Level (dry adiabatically) and then from the Lifting Condensation Level to the finishing air pressure (wet adiabatically). Air temperature is the bulk temperature of the air, not the surface (skin) temperature. The term "surface" means the lower boundary of the atmosphere. A coordinate variable of  final_air_pressure_of_lifted_parcel should be specified to indicate the specific air pressure that the temperature difference is calculated at.</t>
  </si>
  <si>
    <t>Evaporation is the conversion of liquid or solid into vapor.  (The conversion of solid alone into vapor is called "sublimation".)  The quantity with standard name temperature_flux_due_to_evaporation_expressed_as_heat_flux_out_of_sea_water is the heat energy carried by the transfer of water away from the liquid ocean through the process of evaporation.  It is distinct from the transfer of latent heat and is calculated relative to the heat that would be transported by water evaporating at zero degrees Celsius. It is calculated as the product QevapCpTevap, where Qevap is the mass flux of evaporating water (kg m-2 s-1), Cp is the specific heat capacity of water and Tevap is the temperature in degrees Celsius of the evaporating water.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t>
  </si>
  <si>
    <t>The quantity with standard name temperature_flux_due_to_rainfall_expressed_as_heat_flux_into_sea_water is the heat energy carried by rainfall entering the sea at the sea surface.  It is calculated relative to the heat that would be carried by rainfall entering the sea at zero degrees Celsius.  It is calculated as the product QrainCpTrain, where Qrain is the mass flux of rainfall entering the sea (kg m-2 s-1), Cp is the specific heat capacity of water and Train is the temperature in degrees Celsius of the rain water entering the sea surface.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t>
  </si>
  <si>
    <t>Runoff is the liquid water which drains from land. If not specified, "runoff" refers to the sum of surface runoff and subsurface drainage.  The quantity with standard name temperature_flux_due_to_runoff_expressed_as_heat_flux_into_sea_water is the heat carried by the transfer of water into the liquid ocean by the process of runoff. This quantity additonally includes melt water from sea ice and icebergs. It is calculated relative to the heat that would be transported by runoff water entering the sea at zero degrees Celsius.  It is calculated as the product QrunoffCpTrunoff, where Q runoff is the mass flux of liquid runoff entering the sea water (kg m-2 s-1), Cp is the specific heat capacity of water, and Trunoff is the temperature in degrees Celsius of the runoff water.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t>
  </si>
  <si>
    <t>"Temperature in surface snow" is the bulk temperature of the snow, not the surface (skin) temperature.  The surface called "surface" means the lower boundary of the atmosphere.</t>
  </si>
  <si>
    <t>"tendency_of_X" means derivative of X with respect to time.</t>
  </si>
  <si>
    <t>"tendency_of_X" means derivative of X with respect to time. Air temperature is the bulk temperature of the air, not the surface (skin) temperature.</t>
  </si>
  <si>
    <t>The specification of a physical process by the phrase due_to_process means that the quantity named is a single term in a sum of terms which together compose the general quantity named by omitting the phrase. "tendency_of_X" means derivative of X with respect to time. Air temperature is the bulk temperature of the air, not the surface (skin) temperature.</t>
  </si>
  <si>
    <t>Air temperature is the bulk temperature of the air, not the surface (skin) temperature.  The specification of a physical process by the phrase due_to_process means that the quantity named is a  single term in a sum of terms which together compose the general quantity  named by omitting the phrase.  "tendency_of_X" means derivative of X with respect to time.</t>
  </si>
  <si>
    <t>The specification of a physical process by the phrase due_to_process means that the quantity named is a single term in a sum of terms which together compose the general quantity named by omitting the phrase. "tendency_of_X" means derivative of X with respect to time. "longwave" means longwave radiation. Air temperature is the bulk temperature of the air, not the surface (skin) temperature.</t>
  </si>
  <si>
    <t>The specification of a physical process by the phrase due_to_process means that the quantity named is a single term in a sum of terms which together compose the general quantity named by omitting the phrase. A phrase assuming_condition indicates that the named quantity is the value which would obtain if all aspects of the system were unaltered except for the assumption of the circumstances specified by the condition. "tendency_of_X" means derivative of X with respect to time. "longwave" means longwave radiation. Air temperature is the bulk temperature of the air, not the surface (skin) temperature.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</si>
  <si>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"Wet deposition" means deposition by precipitation. The chemical formula for acetic_acid is CH3COOH. The IUPAC name for acetic acid is ethanoic acid.</t>
  </si>
  <si>
    <t>The specification of a physical process by the phrase due_to_process means that the quantity named is a single term in a sum of terms which together compose the general quantity named by omitting the phrase. "tendency_of_X" means derivative of X with respect to time. "shortwave" means shortwave radiation. Air temperature is the bulk temperature of the air, not the surface (skin) temperature.</t>
  </si>
  <si>
    <t>The specification of a physical process by the phrase due_to_process means that the quantity named is a single term in a sum of terms which together compose the general quantity named by omitting the phrase. A phrase assuming_condition indicates that the named quantity is the value which would obtain if all aspects of the system were unaltered except for the assumption of the circumstances specified by the condition. "tendency_of_X" means derivative of X with respect to time. "shortwave" means shortwave radiation. Air temperature is the bulk temperature of the air, not the surface (skin) temperature.</t>
  </si>
  <si>
    <t>Air temperature is the bulk temperature of the air, not the surface (skin) temperature.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</si>
  <si>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Air temperature is the bulk temperature of the air, not the surface (skin) temperature.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</si>
  <si>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</si>
  <si>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Enthalpy can be written either as (1) CpT, where Cp is heat capacity at constant pressure, T is absolute temperature, or (2) U+pV, where U is internal energy, p is pressure and V is volume.</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</si>
  <si>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</si>
  <si>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acetic_acid is CH3COOH. The IUPAC name for acetic acid is ethanoic acid.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</si>
  <si>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aceto-nitrile is CH3CN. The IUPAC name for aceto-nitrile is ethanenitrile.</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</si>
  <si>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</si>
  <si>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</si>
  <si>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</si>
  <si>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</si>
  <si>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</si>
  <si>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</si>
  <si>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</si>
  <si>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</si>
  <si>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Alcohols include all organic compounds with an alcoholic (OH) group. In standard names "alcohols" is the term used to describe the group of chemical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</si>
  <si>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deposition"is the sum of turbulent deposition and gravitational settling.</t>
  </si>
  <si>
    <t>"tendency_of_X" means derivative of X with respect to time. "Content" indicates a quantity per unit area.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</si>
  <si>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"Re-emission" refers to emission that is not from a primary source; it refers to emission of a species that has previously been deposited and accumulated in soils or water.  "Re-emission" is a process entirely distinct from "emission" which is used in some standard names.</t>
  </si>
  <si>
    <t>"tendency_of_X" means derivative of X with respect to time.  "Content" indicates a quantity per unit area.  "Wet deposition" means deposition by precipitation.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</si>
  <si>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alpha_pinene is C10H16. The IUPAC name for alpha-pinene is (1S,5S)-2,6,6-trimethylbicyclo[3.1.1]hept-2-ene.</t>
  </si>
  <si>
    <t>"tendency_of_X" means derivative of X with respect to time.  "Content" indicates a quantity per unit area.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</si>
  <si>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</si>
  <si>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</si>
  <si>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</si>
  <si>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he chemical formula for ammonia is NH3.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</si>
  <si>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</si>
  <si>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</si>
  <si>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</si>
  <si>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ammonia is NH3.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</si>
  <si>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ammonium is NH4.</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</si>
  <si>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"Wet deposition" means deposition by precipitation. The chemical formula for ammonium is NH4.</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</si>
  <si>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</si>
  <si>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</si>
  <si>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</si>
  <si>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</si>
  <si>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</si>
  <si>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</si>
  <si>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</si>
  <si>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</si>
  <si>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</si>
  <si>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</si>
  <si>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beta_pinene is C10H16.  The IUPAC name for beta-pinene is (1S,5S)-6,6-dimethyl-2-methylenebicyclo[3.1.1]heptane.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</si>
  <si>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ina sum of terms which together compose the general quantity  named by omitting the phrase."tendency_of_X" means derivative of X  with respect to time.  "Dry deposition" is the sum of turbulent deposition and gravitational settling.</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</si>
  <si>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</si>
  <si>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</si>
  <si>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</si>
  <si>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</si>
  <si>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</si>
  <si>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</si>
  <si>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</si>
  <si>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</si>
  <si>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</si>
  <si>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</si>
  <si>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The sum of turbulent deposition and gravitational settling is dry deposition.</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</si>
  <si>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"Wet deposition" means deposition by precipitation.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</si>
  <si>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</si>
  <si>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</si>
  <si>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</si>
  <si>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</si>
  <si>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</si>
  <si>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</si>
  <si>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</si>
  <si>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</si>
  <si>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</si>
  <si>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</si>
  <si>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butane is C4H10. Butane is a member of the group of hydrocarbons known as alkanes. There are standard names for the alkane group as well as for some of the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</si>
  <si>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carbon dioxide is CO2.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</si>
  <si>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carbon dioxide is CO2. "Anthropogenic" means influenced, caused, or created by human activity. Anthropogenic emission of carbon dioxide includes fossil fuel use, cement production, agricultural burning and sources associated with anthropogenic land use change, except forest regrowth.</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</si>
  <si>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carbon dioxide is CO2. Fossil fuel combustion includes cement production and flaring of natural gas.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</si>
  <si>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of carbon monoxide is CO.</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</si>
  <si>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</si>
  <si>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</si>
  <si>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</si>
  <si>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</si>
  <si>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</si>
  <si>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</si>
  <si>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</si>
  <si>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carbon monoxide is CO.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</si>
  <si>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</si>
  <si>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carbon monoxide is CO.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</si>
  <si>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of carbon monoxide is CO.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</si>
  <si>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of carbon tetrachloride is CCl4.</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</si>
  <si>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of CFC113a CCl3CF3.  The IUPAC name for CFC113a is 1,1,1-trichloro-2,2,2-trifluoro-ethane.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</si>
  <si>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of CFC113 is CCl2FCClF2. The IUPAC name for CFC113 is 1,1,2-trichloro-1,2,2-trifluoro-ethane.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</si>
  <si>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of CFC114 is CClF2CClF2. The IUPAC name for CFC114 is 1,2-dichloro-1,1,2,2-tetrafluoro-ethane.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</si>
  <si>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of CFC115 is CClF2CF3. The IUPAC name for CFC115 is 1-chloro-1,1,2,2,2-pentafluoro-ethane.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</si>
  <si>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of CFC11 is CFCl3. The IUPAC name fof CFC11 is trichloro-fluoro-methane.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</si>
  <si>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CFC12 is CF2Cl2.  The IUPAC name for CFC12 is dichloro-difluoro-methane.</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</si>
  <si>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Chlorinated hydrocarbons are a group of chemicals composed of carbon, chlorine and hydrogen. As pesticides, they are also referred to by several other names, including chlorinated organics, chlorinated insecticides and chlorinated synthetics. In standard names "chlorinated_hydrocarbons" is the term used to describe the group of chlorinated hydrocarbon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</si>
  <si>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Chlorinated hydrocarbons are a group of chemicals composed of carbon, chlorine and hydrogen. As pesticides, they are also referred to by several other names, including chlorinated organics, chlorinated insecticides and chlorinated synthetics. In standard names "chlorinated_hydrocarbons" is the term used to describe the group of chlorinated hydrocarbon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</si>
  <si>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Chlorinated hydrocarbons are a group of chemicals composed of carbon, chlorine and hydrogen. As pesticides, they are also referred to by several other names, including chlorinated organics, chlorinated insecticides and chlorinated synthetics. In standard names "chlorinated_hydrocarbons" is the term used to describe the group of chlorinated hydrocarbon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</si>
  <si>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Chlorinated hydrocarbons are a group of chemicals composed of carbon, chlorine and hydrogen. As pesticides, they are also referred to by several other names, including chlorinated organics, chlorinated insecticides and chlorinated synthetics. In standard names "chlorinated_hydrocarbons" is the term used to describe the group of chlorinated hydrocarbon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</si>
  <si>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Chlorinated hydrocarbons are a group of chemicals composed of carbon, chlorine and hydrogen. As pesticides, they are also referred to by several other names, including chlorinated organics, chlorinated insecticides and chlorinated synthetics. In standard names "chlorinated_hydrocarbons" is the term used to describe the group of chlorinated hydrocarbon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</si>
  <si>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dimethyl sulfide is (CH3)2S. Dimethyl sulfide is sometimes referred to as DMS.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</si>
  <si>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dimethyl sulfide is (CH3)2S. Dimethyl sulfide is sometimes referred to as DMS.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</si>
  <si>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</si>
  <si>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"Wet deposition" means deposition by precipitation.</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</si>
  <si>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Esters in organic chemistry are chemical compounds derived by reacting an oxoacid with a hydroxyl compound such as an alcohol or phenol. Esters are usually derived from an inorganic acid or organic acid in which at least one -OH (hydroxyl) group is replaced by an -O-alkyl (alkoxy) group, and most commonly from carboxylic acids and alcohols. That is, esters are formed by condensing an acid with an alcohol. In standard names "esters" is the term used to describe the group of ester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</si>
  <si>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Esters in organic chemistry are chemical compounds derived by reacting an oxoacid with a hydroxyl compound such as an alcohol or phenol. Esters are usually derived from an inorganic acid or organic acid in which at least one -OH (hydroxyl) group is replaced by an -O-alkyl (alkoxy) group, and most commonly from carboxylic acids and alcohols. That is, esters are formed by condensing an acid with an alcohol. In standard names "esters" is the term used to describe the group of ester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</si>
  <si>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Esters in organic chemistry are chemical compounds derived by reacting an oxoacid with a hydroxyl compound such as an alcohol or phenol. Esters are usually derived from an inorganic acid or organic acid in which at least one -OH (hydroxyl) group is replaced by an -O-alkyl (alkoxy) group, and most commonly from carboxylic acids and alcohols. That is, esters are formed by condensing an acid with an alcohol. In standard names "esters" is the term used to describe the group of ester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</si>
  <si>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</si>
  <si>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</si>
  <si>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</si>
  <si>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</si>
  <si>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</si>
  <si>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</si>
  <si>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</si>
  <si>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</si>
  <si>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</si>
  <si>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</si>
  <si>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ethane is C2H6. Ethane is a member of the group of hydrocarbons known as alkanes. There are standard names for the alkane group as well as for some of the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</si>
  <si>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ethanol is C2H5OH.</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</si>
  <si>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</si>
  <si>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</si>
  <si>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</si>
  <si>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</si>
  <si>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</si>
  <si>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</si>
  <si>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</si>
  <si>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</si>
  <si>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</si>
  <si>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</si>
  <si>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ethene is C2H4. Ethene is a member of the group of hydrocarbons known as alkenes. There are standard names for the alkene group as well as for some of the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</si>
  <si>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</si>
  <si>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</si>
  <si>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</si>
  <si>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</si>
  <si>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</si>
  <si>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</si>
  <si>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Ethers are a class of organic compounds that contain an ether group - an oxygen atom connected to two alkyl or aryl groups - of general formula R-O-R. In standard names "ethers" is the term used to describe the group of ether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</si>
  <si>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</si>
  <si>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</si>
  <si>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</si>
  <si>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</si>
  <si>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</si>
  <si>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</si>
  <si>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</si>
  <si>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</si>
  <si>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</si>
  <si>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</si>
  <si>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ethyne is HC2H. Ethyne is the IUPAC name for this species, which is also commonly known as acetylene.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</si>
  <si>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formaldehyde is CH2O. The IUPAC name for formaldehyde is methanal.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</si>
  <si>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</si>
  <si>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</si>
  <si>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</si>
  <si>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</si>
  <si>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</si>
  <si>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</si>
  <si>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</si>
  <si>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</si>
  <si>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</si>
  <si>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formaldehyde is CH2O. The IUPAC name for formaldehyde is methanal.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</si>
  <si>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formic acid is HCOOH.  The IUPAC name for formic acid is methanoic acid.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</si>
  <si>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"Wet deposition" means deposition by precipitation. The chemical formula for formic acid is HCOOH.  The IUPAC name for formic acid is methanoic acid.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</si>
  <si>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"Divalent mercury" means all compounds in which the mercury has two binding sites to other ion(s) in a salt or to other atom(s) in a molecule. The specification of a physical process by the phrase due_to_process means that the quantity named is a  single term in a sum of terms which together compose the general quantity  named by omitting the phrase.  "tendency_of_X" means derivative of X  with respect to time.  "Dry deposition"is the sum of turbulent deposition and gravitational settling.</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</si>
  <si>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"Divalent mercury" means all compounds in which the mercury has two binding sites to other ion(s) in a salt or to other atom(s) in a molecule. The specification of a physical process by the phrase due_to_process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</si>
  <si>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"Divalent mercury" means all compounds in which the mercury has two binding sites to other ion(s) in a salt or to other atom(s) in a molecule.  "Wet deposition" means deposition by precipitation.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</si>
  <si>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halon1202 is CBr2F2. The IUPAC name for halon1202 is dibromo-difluoro-methane.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</si>
  <si>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halon1211 is CBrClF2. The IUPAC name for halon1211 is bromo-chloro-difluoro-methane.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</si>
  <si>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halon1301 is CBrF3. The IUPAC name for halon1301 is bromo-trifluoro-methane.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</si>
  <si>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halo2402 is C2Br2F4. The IUPAC name for halon2402 is 1,2-dibromo-1,1,2,2-tetrafluoro-ethane.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</si>
  <si>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hcc140a is CH3CCl3. The IUPAC name for hcc140a is 1,1,1-trichloro-ethane.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</si>
  <si>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HCFC141b is CH3CCl2F. The IUPAC name for HCFC141b is 1,1-dichloro-1-fluoroethane.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</si>
  <si>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HCFC142b is CH3CClF2. The IUPAC name for HCFC142b is 1-chloro-1,1-difluoroethane.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</si>
  <si>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HCFC22 is CHClF2.  The IUPAC name for HCFC22 is chloro-difluoro-methane.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</si>
  <si>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hydrogen cyanide is HCN.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</si>
  <si>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hydrogen cyanide is HCN.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</si>
  <si>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hydrogen peroxide is H2O2.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</si>
  <si>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isoprene is CH2=C(CH3)CH=CH2. The IUPAC name for isoprene is 2-methyl-buta-1,3-diene. Isoprene is a member of the group of hydrocarbons known as terpenes.  There are standard names for the terpene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</si>
  <si>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isoprene is CH2=C(CH3)CH=CH2. The IUPAC name for isoprene is 2-methyl-buta-1,3-diene. Isoprene is a member of the group of hydrocarbons known as terpenes. There are standard names for the terpene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</si>
  <si>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isoprene is CH2=C(CH3)CH=CH2. The IUPAC name for isoprene is 2-methyl-buta-1,3-diene. Isoprene is a member of the group of hydrocarbons known as terpenes. There are standard names for the terpene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</si>
  <si>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</si>
  <si>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</si>
  <si>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</si>
  <si>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</si>
  <si>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</si>
  <si>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</si>
  <si>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</si>
  <si>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</si>
  <si>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</si>
  <si>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In organic chemistry, a ketone is a compound with the structure RC(=O)R&amp;#39;, where R and R&amp;#39; can be a variety of atoms and groups of atoms. It features a carbonyl group (C=O) bonded to two other carbon atoms. Acetone is the simplest example of a ketone. In standard names "ketones" is the term used to describe the group of ketone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</si>
  <si>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limonene is C10H16. The IUPAC name for limonene is 1-methyl-4-prop-1-en-2-yl-cyclohexene. Limonene is a member of the group of hydrocarbons known as terpenes.  There are standard names for the terpene group as well as for some of the individual species.</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</si>
  <si>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"Emission" means emission from a primary source located anywhere within the atmosphere, including at the lower boundary (i.e. earth&amp;#39;s surface).  "Emission" is a process entirely distinct from "re-emission" which is used in some standard names.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</si>
  <si>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</si>
  <si>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</si>
  <si>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</si>
  <si>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</si>
  <si>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</si>
  <si>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</si>
  <si>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he chemical formula for methane is CH4. Methane is a member of the group of hydrocarbons known as alkanes. There are standard names for the alkane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</si>
  <si>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</si>
  <si>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</si>
  <si>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</si>
  <si>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methane is CH4. Methane is a member of the group of hydrocarbons known as alkanes. There are standard names for the alkane group as well as for some of the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</si>
  <si>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methanol is CH3OH.</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</si>
  <si>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methyl bromide is CH3Br. The IUPAC name for methyl bromide is bromomethane.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</si>
  <si>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methyl chloride is CH3Cl. The IUPAC name for methyl chloride is chloromethane.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</si>
  <si>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molecular hydrogen is H2.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</si>
  <si>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molecular hydrogen is H2.</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</si>
  <si>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molecular hydrogen is H2.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</si>
  <si>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molecular hydrogen is H2.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</si>
  <si>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the nitrate anion is NO3-.</t>
  </si>
  <si>
    <t>quot;Content"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deposition"is the sum of turbulent deposition and gravitational settling.</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</si>
  <si>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nitrogen dioxide is NO2.</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</si>
  <si>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dioxide is NO2.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</si>
  <si>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dioxide is NO2.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</si>
  <si>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</si>
  <si>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</si>
  <si>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</si>
  <si>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</si>
  <si>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</si>
  <si>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</si>
  <si>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</si>
  <si>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</si>
  <si>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</si>
  <si>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</si>
  <si>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</si>
  <si>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nitrous acid is HNO2.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</si>
  <si>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nitrous acid is HNO2.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</si>
  <si>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nitrous oxide is N2O.</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</si>
  <si>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nitrous oxide is N2O.</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</si>
  <si>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</si>
  <si>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</si>
  <si>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</si>
  <si>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</si>
  <si>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</si>
  <si>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</si>
  <si>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</si>
  <si>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</si>
  <si>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</si>
  <si>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</si>
  <si>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"nmvoc" means non methane volatile organic compounds.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</si>
  <si>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"Nox" means nitric oxide (NO) and nitrogen dioxide (NO2).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</si>
  <si>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</si>
  <si>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</si>
  <si>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</si>
  <si>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</si>
  <si>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</si>
  <si>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</si>
  <si>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</si>
  <si>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</si>
  <si>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</si>
  <si>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</si>
  <si>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</si>
  <si>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</si>
  <si>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</si>
  <si>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</si>
  <si>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</si>
  <si>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</si>
  <si>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</si>
  <si>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An organic acid is an organic compound with acidic properties. The most common organic acids are the carboxylic acids, whose acidity is associated with their carboxyl group -COOH. In standard names "organic_acids" is the term used to describe the group of organic acid species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</si>
  <si>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The sum of turbulent deposition and gravitational settling is dry deposition. The term "particulate_organic_matter_dry_aerosol" means all particulate organic matter dry aerosol except black carbon. It is the sum of primary_particulate_organic_matter_dry_aerosol and secondary_particulate_organic_matter_dry_aerosol.</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</si>
  <si>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 a sum of terms which together compose the general quantity  named by omitting the phrase.  "tendency_of_X" means derivative of X with respect to time.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"Emission" means emission from a primary source located anywhere within the atmosphere, including at the lower boundary (i.e. earth&amp;#39;s surface). "Emission" is a process entirely distinct from "re-emission" which is used in some standard names. "Net chemical production" means the net result of all chemical reactions within the atmosphere that produce or destroy a particular species.</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</si>
  <si>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"particulate_organic_matter_dry_aerosol" means all particulate organic matter dry aerosol except black carbon.  It is the sum of primary_particulate_organic_matter_dry_aerosol and secondary_particulate_organic_matter_dry_aerosol.  "Wet deposition" means deposition by precipitation.</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</si>
  <si>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</si>
  <si>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</si>
  <si>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</si>
  <si>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</si>
  <si>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"particulate_organic_matter_dry_aerosol" means all particulate organic matter dry aerosol except black carbon. It is the sum of primary_particulate_organic_matter_dry_aerosol and secondary_particulate_organic_matter_dry_aerosol.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</si>
  <si>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"particulate_organic_matter_dry_aerosol" means all particulate organic matter dry aerosol except black carbon. It is the sum of primary_particulate_organic_matter_dry_aerosol and secondary_particulate_organic_matter_dry_aerosol.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</si>
  <si>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</si>
  <si>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"Primary particulate organic matter " means all organic matter emitted directly to the atmosphere as particles except black carbon. The sum of primary_particulate_organic_matter_dry_aerosol and secondary_particulate_organic_matter_dry_aerosol is particulate_organic_matter_dry_aerosol.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</si>
  <si>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term "particulate_organic_matter_dry_aerosol" means all particulate organic matter dry aerosol except black carbon. It is the sum of primary_particulate_organic_matter_dry_aerosol and secondary_particulate_organic_matter_dry_aerosol.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</si>
  <si>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</si>
  <si>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</si>
  <si>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</si>
  <si>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</si>
  <si>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</si>
  <si>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</si>
  <si>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</si>
  <si>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pentane is C5H12. Pentane is a member of the group of hydrocarbons known as alkanes. There are standard names for the alkane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</si>
  <si>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</si>
  <si>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peroxyacetyl nitrate, sometimes referred to as PAN, is CH3COO2NO2.  The IUPAC name for peroxyacetyl_nitrate is nitroethaneperoxoate.</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</si>
  <si>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peroxynitric acid, sometimes referred to as PNA, is HO2NO2.</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</si>
  <si>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"Primary particulate organic matter " means all organic matter emitted directly to the atmosphere as particles except black carbon.  The sum of primary_particulate_organic_matter_dry_aerosol and secondary_particulate_organic_matter_dry_aerosol is particulate_organic_matter_dry_aerosol.  "Emission" means emission from a primary source located anywhere within the atmosphere, including at the lower boundary (i.e. earth&amp;#39;s surface).  "Emission" is a process entirely distinct from "re-emission" which is used in some standard names.</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</si>
  <si>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"Primary particulate organic matter " means all organic matter emitted directly to the atmosphere as particles except black carbon.  The sum of primary_particulate_organic_matter_dry_aerosol and secondary_particulate_organic_matter_dry_aerosol is particulate_organic_matter_dry_aerosol.  "Wet deposition" means deposition by precipitation.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</si>
  <si>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</si>
  <si>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</si>
  <si>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</si>
  <si>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</si>
  <si>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</si>
  <si>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</si>
  <si>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</si>
  <si>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</si>
  <si>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</si>
  <si>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</si>
  <si>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propane is C3H8. Propane is a member of the group of hydrocarbons known as alkanes. There are standard names for the alkane group as well as for some of the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</si>
  <si>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</si>
  <si>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</si>
  <si>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</si>
  <si>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</si>
  <si>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</si>
  <si>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</si>
  <si>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</si>
  <si>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</si>
  <si>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</si>
  <si>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</si>
  <si>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propene is C3H6. Propene is a member of the group of hydrocarbons known as alkenes. There are standard names for the alkene group as well as for some of the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</si>
  <si>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symbol for radon is Rn.</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</si>
  <si>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located anywhere within the atmosphere, including at the lower boundary (i.e. earth&amp;#39;s surface).  "Emission" is a process entirely distinct from "re-emission" which is used in some standard names.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</si>
  <si>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 a sum of terms which together compose the general quantity  named by omitting the phrase.  "tendency_of_X" means derivative of X with respect to time.  Aerosol takes up ambient water (a process known as hygroscopic growth) depending on the relative humidity and the composition of the aerosol. "Dry aerosol" means aerosol without water. "Secondary particulate organic matter" means particulate organic matter formed within the atmosphere from gaseous precursors. The sum of primary_particulate_organic_matter_dry_aerosol and secondary_particulate_organic_matter_dry_aerosol is particulate_organic_matter_dry_aerosol. "Net chemical production" means the net result of all chemical reactions within the atmosphere that produce or destroy a particular species.</t>
  </si>
  <si>
    <t>"tendency_of_X" means derivative of X with respect to time.  "Content" indicates a quantity per unit area.  "Aerosol" means the suspended liquid or solid particles in air (except cloud droplets).  Aerosol takes up ambient water (a process known as hygroscopic growth) depending on the relative humidity and the composition of the aerosol. "Dry aerosol" means aerosol without water.  "Secondary particulate organic matter" means particulate organic matter formed within the atmosphere from gaseous precursors.  The sum of primary_particulate_organic_matter_dry_aerosol and secondary_particulate_organic_matter_dry_aerosol is particulate_organic_matter_dry_aerosol.  "Wet deposition" means deposition by precipitation.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</si>
  <si>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</si>
  <si>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"tendency_of_X" means derivative of X with respect to time.  The chemical formula for the sulfate anion is SO4(2-). "Emission" means emission from a primary source located anywhere within the atmosphere, including at the lower boundary (i.e. earth&amp;#39;s surface). "Emission" is a process entirely distinct from "re-emission" which is used in some standard names.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</si>
  <si>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"Dry deposition" is the sum of turbulent deposition and gravitational settling. "tendency_of_X" means derivative of X with respect to time.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</si>
  <si>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The sum of turbulent deposition and gravitational settling is dry deposition. "tendency_of_X" means derivative of X with respect to time.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</si>
  <si>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The sum of turbulent deposition and gravitational settling is dry deposition. "tendency_of_X" means derivative of X with respect to time.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</si>
  <si>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"Aerosol" means the suspended liquid or solid particles in air (except cloud droplets). Aerosol takes up ambient water (a process known as hygroscopic growth) depending on the relative humidity and the composition of the aerosol. "Dry aerosol" means aerosol without water. The specification of a physical process by the phrase due_to_process means that the quantity named is a single term in a sum of terms which together compose the general quantity named by omitting the phrase. "Wet deposition" means deposition by precipitation. "tendency_of_X" means derivative of X with respect to time. The chemical formula for the sulfate anion is SO4(2-).</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</si>
  <si>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 The chemical formula for sulfur dioxide is SO2.</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</si>
  <si>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</si>
  <si>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</si>
  <si>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</si>
  <si>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</si>
  <si>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</si>
  <si>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</si>
  <si>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</si>
  <si>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</si>
  <si>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sulfur dioxide is SO2.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</si>
  <si>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Terpenes are hydrocarbons, that is, they contain only hydrogen and carbon combined in the general proportions (C5H8)n where n is an integer greater than on equal to one. The term "terpenes" is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terpene species, e.g., isoprene and limonene.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</si>
  <si>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Terpenes are hydrocarbons, that is, they contain only hydrogen and carbon combined in the general proportions (C5H8)n where n is an integer greater than on equal to one. The term "terpenes" is used in standard names to describe the group of chemical species having this common structure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exist for some individual terpene species, e.g., isoprene and limonene.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</si>
  <si>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</si>
  <si>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</si>
  <si>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</si>
  <si>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</si>
  <si>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</si>
  <si>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</si>
  <si>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</si>
  <si>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</si>
  <si>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</si>
  <si>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</si>
  <si>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</si>
  <si>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toluene is C6H5CH3. Toluene has the same structure as benzene, except that one of the hydrogen atoms is replaced by a methyl group. The systematic name for toluene is methylbenzene.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</si>
  <si>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trimethylbenzene is C9H12. The IUPAC names for trimethylbenzene is 1,3,5-trimethylbenzene. Trimethylbenzene is an aromatic hydrocarbon. There are standard names that refer to aromatic_compounds as a group, as well as those for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</si>
  <si>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"Water" means water in all phases.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</si>
  <si>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Atmosphere water vapor content is sometimes referred to as "precipitable water", although this term does not imply the water could all be precipitated.</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</si>
  <si>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Atmosphere water vapor content is sometimes referred to as "precipitable water", although this term does not imply the water could all be precipitated.</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</si>
  <si>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specification of a physical process by the phrase due_to_process means that the quantity named is a  single term in a sum of terms which together compose the general quantity  named by omitting the phrase.  "tendency_of_X" means derivative of X with respect to time.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</si>
  <si>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"agricultural production" sector comprises the agricultural processes of enteric fermentation, manure management, rice cultivation, agricultural soils and other. It may also include any not-classified or "other" combustion, which is commonly included in agriculture-related inventory data. "Agricultural production"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4A, 4B, 4C, 4D and 4G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</si>
  <si>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"agricultural waste burning" sector comprises field burning of agricultural residues. "Agricultural waste burning"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4F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</si>
  <si>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"energy production and distribution" sector comprises fuel combustion activities related to energy industries and fugitive emissions from fuels. It may also include any not-classified or "other" combustion, which is commonly included in energy-related inventory data. "Energy production and distribution"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1A1 and 1B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</si>
  <si>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"forest fires" sector comprises the burning (natural and human-induced) of living or dead vegetation in forests. "Forest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</si>
  <si>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"industrial processes and combustion" sector comprises fuel combustion activities related to manufacturing industries and construction, industrial processes related to mineral products, the chemical industry, metal production, the production of pulp, paper, food and drink, and non-energy industry use of lubricants and waxes. It may also include any not-classified or "other" combustion, which is commonly included in industry-related inventory data. "Industrial processes and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1A2, 2A, 2B, 2C, 2D and 2G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</si>
  <si>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"land transport" sector includes fuel combustion activities related to road transportation, railways and other transportation.  "Land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1A3b, 1A3c and 1A3e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</si>
  <si>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"maritime transport" sector includes fuel combustion activities related to maritime transport. "Maritime transport"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1A3d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</si>
  <si>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"residential and commercial combustion" sector comprises fuel combustion activities related to the commercial/institutional sector, the residential sector and the agriculture/forestry/fishing sector. It may also include any not-classified or "other" combustion, which is commonly included in the inventory data. "Residential and commercial combustion"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1A4a, 1A4b and 1A4c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</si>
  <si>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"savanna and grassland fires" sector comprises the burning (natural and human-induced) of living or dead vegetation in non-forested areas. It excludes field burning of agricultural residues. "Savanna and grassland fires"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5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</si>
  <si>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"solvent production and use" sector comprises industrial processes related to the consumption of halocarbons, SF6, solvent and other product use. "Solvent production and use"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2F and 3 as defined in the 2006 IPCC guidelines for national greenhouse gas inventories".</t>
  </si>
  <si>
    <t>"tendency_of_X"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 The "waste treatment and disposal" sector comprises solid waste disposal on land, wastewater handling, waste incineration and other waste disposal. "Waste treatment and disposal"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categories 6A, 6B, 6C and 6D as defined in the 2006 IPCC guidelines for national greenhouse gas inventories".</t>
  </si>
  <si>
    <t>"tendency_of_X" means derivative of X with respect to time. "X_area" means the horizontal area occupied by X within the grid cell.</t>
  </si>
  <si>
    <t>The specification of a physical process by the phrase due_to_process means that the quantity named is a single term in a sum of terms which together compose the general quantity named by omitting the phrase. "tendency_of_X" means derivative of X with respect to time. "X_area" means the horizontal area occupied by X within the grid cell.</t>
  </si>
  <si>
    <t>"tendency_of_X" means derivative of X with respect to time.  The construction "atmosphere_moles_of_X" means the total number of moles of X in the entire atmosphere, i.e. summed over the atmospheric column and over the entire globe. The chemical formula for acetic_acid is CH3COOH. The IUPAC name for acetic acid is ethanoic acid.</t>
  </si>
  <si>
    <t>"tendency_of_X" means derivative of X with respect to time.  The construction "atmosphere_moles_of_X" means the total number of moles of X in the entire atmosphere, i.e. summed over the atmospheric column and over the entire globe. The chemical formula for aceto-nitrile is CH3CN. The IUPAC name for aceto-nitrile is ethanenitrile.</t>
  </si>
  <si>
    <t>"tendency_of_X" means derivative of X with respect to time.  The construction "atmosphere_moles_of_X" means the total number of moles of X in the entire atmosphere, i.e. summed over the atmospheric column and over the entire globe. The chemical formula for alpha_hexachlorocyclohexane is C6H6Cl6.</t>
  </si>
  <si>
    <t>"tendency_of_X" means derivative of X with respect to time.  The construction "atmosphere_moles_of_X" means the total number of moles of X in the entire atmosphere, i.e. summed over the atmospheric column and over the entire globe. The chemical formula for alpha_pinene is C10H16. The IUPAC name for alpha-pinene is (1S,5S)-2,6,6-trimethylbicyclo[3.1.1]hept-2-ene.</t>
  </si>
  <si>
    <t>"tendency_of_X" means derivative of X with respect to time.  The construction "atmosphere_moles_of_X" means the total number of moles of X in the entire atmosphere, i.e. summed over the atmospheric column and over the entire globe. The chemical formula for ammonia is NH3.</t>
  </si>
  <si>
    <t>"tendency_of_X" means derivative of X with respect to time.  The construction "atmosphere_moles_of_X" means the total number of moles of X in the entire atmosphere, i.e. summed over the atmospheric column and over the entire globe. "nmvoc" means non methane volatile organic compounds. "Anthropogenic" means influenced, caused, or created by human activity.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</si>
  <si>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The chemical symbol for atomic bromine is Br.</t>
  </si>
  <si>
    <t>"tendency_of_X" means derivative of X with respect to time.  The construction "atmosphere_moles_of_X" means the total number of moles of X in the entire atmosphere, i.e. summed over the atmospheric column and over the entire globe. The chemical symbol for atomic chlorine is Cl.</t>
  </si>
  <si>
    <t>"tendency_of_X" means derivative of X with respect to time.  The construction "atmosphere_moles_of_X" means the total number of moles of X in the entire atmosphere, i.e. summed over the atmospheric column and over the entire globe. The chemical symbol for atomic nitrogen is N.</t>
  </si>
  <si>
    <t>"tendency_of_X" means derivative of X with respect to time.  The construction "atmosphere_moles_of_X" means the total number of moles of X in the entire atmosphere, i.e. summed over the atmospheric column and over the entire globe. The chemical formula for benzene is C6H6.  Benzene is the simplest aromatic hydrocarbon and has a ring structure consisting of six carbon atoms joined by alternating single and double chemical bonds. Each carbon atom is additionally bonded to one hydrogen atom. There are standard names that refer to aromatic_compounds as a group, as well as those for individual species.</t>
  </si>
  <si>
    <t>"tendency_of_X" means derivative of X with respect to time.  The construction "atmosphere_moles_of_X" means the total number of moles of X in the entire atmosphere, i.e. summed over the atmospheric column and over the entire globe. The chemical formula for beta_pinene is C10H16.  The IUPAC name for beta-pinene is (1S,5S)-6,6-dimethyl-2-methylenebicyclo[3.1.1]heptane.</t>
  </si>
  <si>
    <t>"tendency_of_X" means derivative of X with respect to time.  The construction "atmosphere_moles_of_X" means the total number of moles of X in the entire atmosphere, i.e. summed over the atmospheric column and over the entire globe. "nmvoc" means non methane volatile organic compounds. "Biogenic" means influenced, caused, or created by natural processes.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</si>
  <si>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The chemical formula for bromine chloride is BrCl.</t>
  </si>
  <si>
    <t>"tendency_of_X" means derivative of X with respect to time.  The construction "atmosphere_moles_of_X" means the total number of moles of X in the entire atmosphere, i.e. summed over the atmospheric column and over the entire globe. The chemical formula for bromine monoxide is BrO.</t>
  </si>
  <si>
    <t>"tendency_of_X" means derivative of X with respect to time.  The construction "atmosphere_moles_of_X" means the total number of moles of X in the entire atmosphere, i.e. summed over the atmospheric column and over the entire globe. The chemical formula for bromine nitrate is BrONO2.</t>
  </si>
  <si>
    <t>"tendency_of_X" means derivative of X with respect to time.  The construction "atmosphere_moles_of_X" means the total number of moles of X in the entire atmosphere, i.e. summed over the atmospheric column and over the entire globe. "Brox"  describes a family of chemical species consisting of inorganic bromine compounds with the exception of  hydrogen bromide (HBr) and bromine nitrate (BrONO2). "Brox"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bromine", sometimes referred to as Bry, describes a family of chemical species which result from the degradation of source gases containing bromine (halons, methyl bromide, VSLS) and natural inorganic bromine sources such as volcanoes, seasalt and other aerosols.  Standard names that use the term "inorganic_bromine" are used for quantities that contain all inorganic bromine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</si>
  <si>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The chemical formula for butane is C4H10. Butane is a member of the group of hydrocarbons known as alkanes.  There are standard names for the alkane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</si>
  <si>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formula for carbon dioxide is CO2.</t>
  </si>
  <si>
    <t>"tendency_of_X" means derivative of X with respect to time.  The construction "atmosphere_moles_of_X" means the total number of moles of X in the entire atmosphere,i.e. summed over the atmospheric column and over the entire globe. The chemical formula ofcarbon monoxide is CO.</t>
  </si>
  <si>
    <t>"tendency_of_X" means derivative of X with respect to time.  The construction "atmosphere_moles_of_X" means the total number of moles of X in the entire atmosphere,i.e. summed over the atmospheric column and over the entire globe. The chemical formula ofcarbon tetrachloride is CCl4.</t>
  </si>
  <si>
    <t>"tendency_of_X" means derivative of X with respect to time.  The construction "atmosphere_moles_of_X" means the total number of moles of X in the entire atmosphere,i.e. summed over the atmospheric column and over the entire globe. The chemical formula ofCFC11 is CFCl3. The IUPAC name fof CFC11 is trichloro-fluoro-methane.</t>
  </si>
  <si>
    <t>"tendency_of_X" means derivative of X with respect to time.  The construction "atmosphere_moles_of_X" means the total number of moles of X in the entire atmosphere, i.e. summed over the atmospheric column and over the entire globe. Thechemical formula of CFC113 is CCl2FCClF2. The IUPAC name for CFC113 is 1,1,2-trichloro-1,2,2-trifluoro-ethane.</t>
  </si>
  <si>
    <t>"tendency_of_X" means derivative of X with respect to time.  The construction "atmosphere_moles_of_X" means the total number of moles of X in the entire atmosphere, i.e. summed over the atmospheric column and over the entire globe. The chemical formula of CFC113a CCl3CF3.  The IUPAC name for CFC113a is 1,1,1-trichloro-2,2,2-trifluoro-ethane.</t>
  </si>
  <si>
    <t>"tendency_of_X" means derivative of X with respect to time.  The construction "atmosphere_moles_of_X" means the total number of moles of X in the entire atmosphere,i.e. summed over the atmospheric column and over the entire globe. The chemical formula ofCFC114 is CClF2CClF2. The IUPAC name for CFC114 is 1,2-dichloro-1,1,2,2-tetrafluoro-ethane.</t>
  </si>
  <si>
    <t>"tendency_of_X" means derivative of X with respect to time.  The construction "atmosphere_moles_of_X" means the total number of moles of X in the entire atmosphere, i.e. summed over the atmospheric column and over the entire globe. Thechemical formula of CFC115 is CClF2CF3. The IUPAC name for CFC115 is 1-chloro-1,1,2,2,2-pentafluoro-ethane.</t>
  </si>
  <si>
    <t>"tendency_of_X" means derivative of X with respect to time.  The construction "atmosphere_moles_of_X" means the total number of moles of X in the entire atmosphere, i.e. summed over the atmospheric column and over the entire globe. Thechemical formula for CFC12 is CF2Cl2.  The IUPAC name for CFC12 is dichloro-difluoro-methane.</t>
  </si>
  <si>
    <t>"tendency_of_X" means derivative of X with respect to time.  The construction "atmosphere_moles_of_X" means the total number of moles of X in the entire atmosphere, i.e. summed over the atmospheric column and over the entire globe. The chemical formula for chlorine dioxide is OClO.</t>
  </si>
  <si>
    <t>"tendency_of_X" means derivative of X with respect to time.  The construction "atmosphere_moles_of_X" means the total number of moles of X in the entire atmosphere, i.e. summed over the atmospheric column and over the entire globe. The chemical formula for chlorine monoxide is ClO.</t>
  </si>
  <si>
    <t>"tendency_of_X" means derivative of X with respect to time.  The construction "atmosphere_moles_of_X" means the total number of moles of X in the entire atmosphere, i.e. summed over the atmospheric column and over the entire globe. The chemical formula for chlorine nitrate is ClONO2.</t>
  </si>
  <si>
    <t>"tendency_of_X" means derivative of X with respect to time.  The construction "atmosphere_moles_of_X" means the total number of moles of X in the entire atmosphere, i.e. summed over the atmospheric column and over the entire globe. "Clox" describes a family of chemical species consisting of inorganic chlorine compounds with the exception of  hydrogen chloride (HCl) and chlorine nitrate (ClONO2). "Clox" is the term used in standard names for all species belonging to the family that are represented within a given model. The list of individual species that are included in a quantity with a group chemical standard name can vary between models.  Where possible, the data variable should be accompanied by a complete description of the species represented, for example, by using a comment attribute. "Inorganic chlorine", sometimes referred to as Cly, describes a family of chemical species which result from the degradation of source gases containing chlorine (CFCs, HCFCs, VSLS) and natural inorganic chlorine sources such as seasalt and other aerosols.   Standard names that use the term "inorganic_chlorine" are used for quantities that contain all inorganic chlorine species including HCl and ClONO2.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</si>
  <si>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The chemical formula for dichlorine peroxide is Cl2O2.</t>
  </si>
  <si>
    <t>"tendency_of_X" means derivative of X with respect to time.  The construction "atmosphere_moles_of_X" means the total number of moles of X in the entire atmosphere, i.e. summed over the atmospheric column and over the entire globe. The chemical formula for dimethyl sulfide is (CH3)2S.  Dimethyl sulfide is sometimes referred to as DMS.</t>
  </si>
  <si>
    <t>"tendency_of_X" means derivative of X with respect to time.  The construction "atmosphere_moles_of_X" means the total number of moles of X in the entire atmosphere, i.e. summed over the atmospheric column and over the entire globe. The chemical formula for dinitrogen pentoxide is N2O5.</t>
  </si>
  <si>
    <t>"tendency_of_X" means derivative of X with respect to time.  The construction "atmosphere_moles_of_X" means the total number of moles of X in the entire atmosphere, i.e. summed over the atmospheric column and over the entire globe. The chemical formula for ethane is C2H6. Ethane is a member of the group of hydrocarbons known as alkanes.  There are standard names for the alkane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</si>
  <si>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formula for ethanol is C2H5OH.</t>
  </si>
  <si>
    <t>"tendency_of_X" means derivative of X with respect to time.  The construction "atmosphere_moles_of_X" means the total number of moles of X in the entire atmosphere, i.e. summed over the atmospheric column and over the entire globe. The chemical formula for ethene is C2H4. Ethene is a member of the group of hydrocarbons known as alkenes.  There are standard names for the alkene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</si>
  <si>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formula for ethyne is HC2H.  Ethyne is the IUPAC name for this species, which is also commonly known as acetylene.</t>
  </si>
  <si>
    <t>"tendency_of_X" means derivative of X with respect to time.  The construction "atmosphere_moles_of_X" means the total number of moles of X in the entire atmosphere, i.e. summed over the atmospheric column and over the entire globe. The chemical formula for formaldehyde is CH2O. The IUPAC name for formaldehyde is methanal.</t>
  </si>
  <si>
    <t>"tendency_of_X" means derivative of X with respect to time.  The construction "atmosphere_moles_of_X" means the total number of moles of X in the entire atmosphere, i.e. summed over the atmospheric column and over the entire globe. The chemical formula for formic acid is HCOOH.  The IUPAC name for formic acid is methanoic acid.</t>
  </si>
  <si>
    <t>"tendency_of_X" means derivative of X with respect to time.  The construction "atmosphere_moles_of_X" means the total number of moles of X in the entire atmosphere, i.e. summed over the atmospheric column and over the entire globe. "Divalent mercury" means all compounds in which the mercury has two binding sites to other ion(s) in a salt or to other atom(s) in a molecule.</t>
  </si>
  <si>
    <t>"tendency_of_X" means derivative of X with respect to time.  The construction "atmosphere_moles_of_X" means the total number of moles of X in the entire atmosphere, i.e. summed over the atmospheric column and over the entire globe. The chemical symbol for mercury is Hg.</t>
  </si>
  <si>
    <t>"tendency_of_X" means derivative of X with respect to time.  The construction "atmosphere_moles_of_X" means the total number of moles of X in the entire atmosphere, i.e. summed over the atmospheric column and over the entire globe. The chemical formula for halon1202 is CBr2F2. The IUPAC name for halon1202 is dibromo-difluoro-methane.</t>
  </si>
  <si>
    <t>"tendency_of_X" means derivative of X with respect to time.  The construction "atmosphere_moles_of_X" means the total number of moles of X in the entire atmosphere, i.e. summed over the atmospheric column and over the entire globe. The chemical formula for halon1211 is CBrClF2. The IUPAC name for halon1211 is bromo-chloro-difluoro-methane.</t>
  </si>
  <si>
    <t>"tendency_of_X" means derivative of X with respect to time.  The construction "atmosphere_moles_of_X" means the total number of moles of X in the entire atmosphere, i.e. summed over the atmospheric column and over the entire globe. The chemical formula for halon1301 is CBrF3. The IUPAC name for halon1301 is bromo-trifluoro-methane.</t>
  </si>
  <si>
    <t>"tendency_of_X" means derivative of X with respect to time.  The construction "atmosphere_moles_of_X" means the total number of moles of X in the entire atmosphere, i.e. summed over the atmospheric column and over the entire globe. The chemical formula for halo2402 is C2Br2F4. The IUPAC name for halon2402 is 1,2-dibromo-1,1,2,2-tetrafluoro-ethane.</t>
  </si>
  <si>
    <t>"tendency_of_X" means derivative of X with respect to time.  The construction "atmosphere_moles_of_X" means the total number of moles of X in the entire atmosphere, i.e. summed over the atmospheric column and over the entire globe. The chemical formula for hcc140a is CH3CCl3. The IUPAC name for hcc140a is 1,1,1-trichloro-ethane.</t>
  </si>
  <si>
    <t>"tendency_of_X" means derivative of X with respect to time.  The construction "atmosphere_moles_of_X" means the total number of moles of X in the entire atmosphere, i.e. summed over the atmospheric column and over the entire globe. The chemical formula for HCFC141b is CH3CCl2F. The IUPAC name for HCFC141b is 1,1-dichloro-1-fluoroethane.</t>
  </si>
  <si>
    <t>"tendency_of_X" means derivative of X with respect to time.  The construction "atmosphere_moles_of_X" means the total number of moles of X in the entire atmosphere, i.e. summed over the atmospheric column and over the entire globe. The chemical formula for HCFC142b is CH3CClF2. The IUPAC name for HCFC142b is 1-chloro-1,1-difluoroethane.</t>
  </si>
  <si>
    <t>"tendency_of_X" means derivative of X with respect to time.  The construction "atmosphere_moles_of_X" means the total number of moles of X in the entire atmosphere, i.e. summed over the atmospheric column and over the entire globe. The chemical formula for HCFC22 is CHClF2.  The IUPAC name for HCFC22 is chloro-difluoro-methane.</t>
  </si>
  <si>
    <t>"tendency_of_X" means derivative of X with respect to time.  The construction "atmosphere_moles_of_X" means the total number of moles of X in the entire atmosphere, i.e. summed over the atmospheric column and over the entire globe. The chemical formula for hexachlorobiphenyl is C12H4Cl6.  This structure of this species consists of two linked benzene rings, each of which is additionally bonded to three chlorine atoms.</t>
  </si>
  <si>
    <t>"tendency_of_X" means derivative of X with respect to time.  The construction "atmosphere_moles_of_X" means the total number of moles of X in the entire atmosphere, i.e. summed over the atmospheric column and over the entire globe. "HOx" means a combination of two radical species containing hydrogen and oxygen: OH and HO2.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</si>
  <si>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The chemical formula for hydrogen bromide is HBr.</t>
  </si>
  <si>
    <t>"tendency_of_X" means derivative of X with respect to time.  The construction "atmosphere_moles_of_X" means the total number of moles of X in the entire atmosphere, i.e. summed over the atmospheric column and over the entire globe. The chemical formula for hydrogen chloride is HCl.</t>
  </si>
  <si>
    <t>"tendency_of_X" means derivative of X with respect to time.  The construction "atmosphere_moles_of_X" means the total number of moles of X in the entire atmosphere, i.e. summed over the atmospheric column and over the entire globe. The chemical formula for hydrogen cyanide is HCN.</t>
  </si>
  <si>
    <t>"tendency_of_X" means derivative of X with respect to time.  The construction "atmosphere_moles_of_X" means the total number of moles of X in the entire atmosphere, i.e. summed over the atmospheric column and over the entire globe. The chemical formula for hydrogen peroxide is H2O2.</t>
  </si>
  <si>
    <t>"tendency_of_X" means derivative of X with respect to time.  The construction "atmosphere_moles_of_X" means the total number of moles of X in the entire atmosphere, i.e. summed over the atmospheric column and over the entire globe. The chemical formula for the hydroperoxyl radical is HO2. In chemistry, a &amp;#39;radical&amp;#39; is a highly reactive, and therefore shortlived, species.</t>
  </si>
  <si>
    <t>"tendency_of_X" means derivative of X with respect to time.  The construction "atmosphere_moles_of_X" means the total number of moles of X in the entire atmosphere, i.e. summed over the atmospheric column and over the entire globe. The chemical formula for the hydroxyl radical is OH. In chemistry, a &amp;#39;radical&amp;#39; is a highly reactive, and therefore shortlived, species.</t>
  </si>
  <si>
    <t>"tendency_of_X" means derivative of X with respect to time.  The construction "atmosphere_moles_of_X" means the total number of moles of X in the entire atmosphere, i.e. summed over the atmospheric column and over the entire globe. The chemical formula for hypobromous acid is HOBr.</t>
  </si>
  <si>
    <t>"tendency_of_X" means derivative of X with respect to time.  The construction "atmosphere_moles_of_X" means the total number of moles of X in the entire atmosphere, i.e. summed over the atmospheric column and over the entire globe. The chemical formula for hypochlorous acid is HOCl.</t>
  </si>
  <si>
    <t>"tendency_of_X" means derivative of X with respect to time.  The construction "atmosphere_moles_of_X" means the total number of moles of X in the entire atmosphere, i.e. summed over the atmospheric column and over the entire globe. "Inorganic bromine", sometimes referred to as Bry, describes a family of chemical species which result from the degradation of source gases containing bromine (halons, methyl bromide, VSLS) and natural inorganic bromine sources such as volcanoes, seasalt and other aerosols. "Inorganic bromine"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"brox" are used for quantities that contain all inorganic bromine species except HBr and BrONO2.</t>
  </si>
  <si>
    <t>"tendency_of_X" means derivative of X with respect to time.  The construction "atmosphere_moles_of_X" means the total number of moles of X in the entire atmosphere, i.e. summed over the atmospheric column and over the entire globe. "Inorganic chlorine", sometimes referred to as Cly, describes a family of chemical species which result from the degradation of source gases containing chlorine (CFCs, HCFCs, VSLS) and natural inorganic chlorine sources such as seasalt and other aerosols. "Inorganic chlorine"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 Standard names that use the term "clox" are used for quantities that contain all inorganic chlorine species except HCl and ClONO2.</t>
  </si>
  <si>
    <t>"tendency_of_X" means derivative of X with respect to time.  The construction "atmosphere_moles_of_X" means the total number of moles of X in the entire atmosphere, i.e. summed over the atmospheric column and over the entire globe. The chemical formula for isoprene is CH2=C(CH3)CH=CH2. The IUPAC name for isoprene is 2-methyl-buta-1,3-diene. Isoprene is a member of the group of hydrocarbons known as terpenes.  There are standard names for the terpene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</si>
  <si>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formula for limonene is C10H16. The IUPAC name for limonene is 1-methyl-4-prop-1-en-2-yl-cyclohexene. Limonene is a member of the group of hydrocarbons known as terpenes.  There are standard names for the terpene group as well as for some of the individual species.</t>
  </si>
  <si>
    <t>"tendency_of_X" means derivative of X with respect to time.  The construction "atmosphere_moles_of_X" means the total number of moles of X in the entire atmosphere,i.e. summed over the atmospheric column and over the entire globe. The chemical formula for methane is CH4. Methane is a member of the group of hydrocarbons known as alkanes.  Thereare standard names for the alkane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</si>
  <si>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formula for methanol is CH3OH.</t>
  </si>
  <si>
    <t>"tendency_of_X" means derivative of X with respect to time.  The construction "atmosphere_moles_of_X" means the total number of moles of X in the entire atmosphere,i.e. summed over the atmospheric column and over the entire globe. The chemical formula for methyl bromide is CH3Br. The IUPAC name for methyl bromide is bromomethane.</t>
  </si>
  <si>
    <t>"tendency_of_X" means derivative of X with respect to time.  The construction "atmosphere_moles_of_X" means the total number of moles of X contained in the entire atmosphere, i.e, summed over the atmospheric column and over the entire globe.  The chemical formula of methyl chloride is CH3Cl. The IUPAC name for methyl chloride is chloromethane.</t>
  </si>
  <si>
    <t>"tendency_of_X" means derivative of X with respect to time.  The construction "atmosphere_moles_of_X" means the total number of moles of X in the entire atmosphere, i.e. summed over the atmospheric column and over the entire globe. The chemical formula for methyl hydroperoxide is CH3OOH.</t>
  </si>
  <si>
    <t>"tendency_of_X" means derivative of X with respect to time.  The construction "atmosphere_moles_of_X" means the total number of moles of X in the entire atmosphere, i.e. summed over the atmospheric column and over the entire globe. The chemical formula for methyl_peroxy_radical is CH3O2. In chemistry, a &amp;#39;radical&amp;#39; is a highly reactive, and therefore shortlived, species.</t>
  </si>
  <si>
    <t>"tendency_of_X" means derivative of X with respect to time.  The construction "atmosphere_moles_of_X" means the total number of moles of X contained in the entire atmosphere, i.e, summed over the atmospheric column and over the entire globe.  The chemical formula of molecular hydrogen is H2.</t>
  </si>
  <si>
    <t>"tendency_of_X" means derivative of X with respect to time.  The construction "atmosphere_moles_of_X" means the total number of moles of X in the entire atmosphere, i.e. summed over the atmospheric column and over the entire globe. The chemical formula for nitrate is NO3. In chemistry, a &amp;#39;radical&amp;#39; is a highly reactive, and therefore shortlived, species.</t>
  </si>
  <si>
    <t>"tendency_of_X" means derivative of X with respect to time.  The construction "atmosphere_moles_of_X" means the total number of moles of X in the entire atmosphere, i.e. summed over the atmospheric column and over the entire globe. The chemical formula for nitric acid is HNO3.</t>
  </si>
  <si>
    <t>"Aerosol" means the suspended liquid or solid particles in air (except cloud droplets).  "Ambient aerosol" is aerosol that has taken up ambient water through hygroscopic growth. The extent of hygroscopic growth depends on the relative humidity and the composition of the aerosol. "tendency_of_X" means derivative of X with respect to time.  The construction "atmosphere_moles_of_X" means the total number of moles of X in the entire atmosphere, i.e. summed over the atmospheric column and over the entire globe. The chemical formula for nitric acid is HNO3. Nitric acid trihydrate, sometimes referred to as NAT, is a stable crystalline substance consisting of three molecules of water to one molecule of nitric acid.</t>
  </si>
  <si>
    <t>"tendency_of_X" means derivative of X with respect to time.  The construction "atmosphere_moles_of_X" means the total number of moles of X in the entire atmosphere, i.e. summed over the atmospheric column and over the entire globe. The chemical formula for nitrogen dioxide is NO2.</t>
  </si>
  <si>
    <t>"tendency_of_X" means derivative of X with respect to time.  The construction "atmosphere_moles_of_X" means the total number of moles of X in the entire atmosphere, i.e. summed over the atmospheric column and over the entire globe. The chemical formula for nitrogen monoxide is NO.</t>
  </si>
  <si>
    <t>"tendency_of_X" means derivative of X with respect to time.  The construction "atmosphere_moles_of_X" means the total number of moles of X in the entire atmosphere, i.e. summed over the atmospheric column and over the entire globe. The chemical formula for nitrous acid is HNO2.</t>
  </si>
  <si>
    <t>"tendency_of_X" means derivative of X with respect to time.  The construction "atmosphere_moles_of_X" means the total number of moles of X contained in the entire atmosphere, i.e, summed over the atmospheric column and over the entire globe.  The chemical formula of nitrous oxide is N2O.</t>
  </si>
  <si>
    <t>"tendency_of_X" means derivative of X with respect to time.  The construction "atmosphere_moles_of_X" means the total number of moles of X in the entire atmosphere, i.e. summed over the atmospheric column and over the entire globe. "nmvoc" means non methane volatile organic compounds.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</si>
  <si>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</si>
  <si>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"Noy" describes a family of chemical species. The family usually includes atomic nitrogen (N), nitrogen monoxide (NO), nitrogen dioxide (NO2), dinitrogen pentoxide (N2O5), nitric acid (HNO3), peroxynitric acid (HNO4), bromine nitrate (BrONO2) , chlorine nitrate (ClONO2) and organic nitrates (most notably peroxyacetyl nitrate, sometimes referred to as PAN, (CH3COO2NO2)). The list of individual species that are included in a quantity having a group chemical standard name can vary between models.  Where possible, the data variable should be accompanied by a complete description of the species represented, for example, by using a comment attribute.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t>
  </si>
  <si>
    <t>"tendency_of_X" means derivative of X with respect to time.  The construction "atmosphere_moles_of_X" means the total number of moles of X in the entire atmosphere, i.e. summed over the atmospheric column and over the entire globe. The chemical formula for ozone is O3.</t>
  </si>
  <si>
    <t>"tendency_of_X" means derivative of X with respect to time.  The construction "atmosphere_moles_of_X" means the total number of moles of X in the entire atmosphere, i.e. summed over the atmospheric column and over the entire globe. The chemical formula for peroxyacetyl nitrate, sometimes referred to as PAN, is CH3COO2NO2.  The IUPAC name for peroxyacetyl_nitrate is nitroethaneperoxoate.</t>
  </si>
  <si>
    <t>"tendency_of_X" means derivative of X with respect to time.  The construction "atmosphere_moles_of_X" means the total number of moles of X in the entire atmosphere, i.e. summed over the atmospheric column and over the entire globe. The chemical formula for peroxynitric acid, sometimes referred to as PNA, is HO2NO2.</t>
  </si>
  <si>
    <t>"tendency_of_X" means derivative of X with respect to time.  The construction "atmosphere_moles_of_X" means the total number of moles of X in the entire atmosphere, i.e. summed over the atmospheric column and over the entire globe. The chemical formula for propane is C3H8. Propane is a member of the group of hydrocarbons known as alkanes.  There are standard names for the alkane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</si>
  <si>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formula for propene is C3H6. Propene is a member of the group of hydrocarbons known as alkenes.  There are standard names for the alkene group as well as for some of the individual species.</t>
  </si>
  <si>
    <t>"tendency_of_X" means derivative of X with respect to time.  The construction "atmosphere_moles_of_X" means the total number of moles of X in the entire atmosphere, i.e. summed over the atmospheric column and over the entire globe. The chemical symbol for radon is Rn.</t>
  </si>
  <si>
    <t>"Aerosol" means the suspended liquid or solid particles in air (except cloud droplets).  Aerosol takes up ambient water (a process known as hygroscopic growth) depending on the relative humidity and the composition of the aerosol. "Dry aerosol" means aerosol without water. "tendency_of_X" means derivative of X with respect to time.  The construction "atmosphere_moles_of_X" means the total number of moles of X in the entire atmosphere, i.e. summed over the atmospheric column and over the entire globe. The chemical formula for the sulfate anion is SO4(2-).</t>
  </si>
  <si>
    <t>"tendency_of_X" means derivative of X with respect to time.  The construction "atmosphere_moles_of_X" means the total number of moles of X in the entire atmosphere, i.e. summed over the atmospheric column and over the entire globe. The chemical formula for sulfur dioxide is SO2.</t>
  </si>
  <si>
    <t>"tendency_of_X" means derivative of X with respect to time.  The construction "atmosphere_moles_of_X" means the total number of moles of X in the entire atmosphere, i.e. summed over the atmospheric column and over the entire globe. The chemical formula for toluene is C6H5CH3.  Toluene has the same structure as benzene, except that one of the hydrogen atoms is replaced by a methyl group.  The systematic name for toluene is methylbenzene.</t>
  </si>
  <si>
    <t>"tendency_of_X" means derivative of X with respect to time.  The construction "atmosphere_moles_of_X" means the total number of moles of X in the entire atmosphere, i.e. summed over the atmospheric column and over the entire globe.</t>
  </si>
  <si>
    <t>"tendency_of_X" means derivative of X with respect to time.  The construction "atmosphere_moles_of_X" means the total number of moles of X in the entire atmosphere, i.e. summed over the atmospheric column and over the entire globe. The chemical formula for xylene is C6H4C2H6. In chemistry, xylene is a generic term for a group of three isomers of dimethylbenzene. The IUPAC names for the isomers are 1,2-dimethylbenzene, 1,3-dimethylbenzene and 1,4-dimethylbenzene. Xylene is an aromatic hydrocarbon. There are standard names that refer to aromatic_compounds as a group, as well as those for individual species.</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</si>
  <si>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 a sum of terms which together compose the general quantity  named by omitting the phrase.  "tendency_of_X" means derivative of X with respect to time.  "Dry deposition" is the sum of turbulent deposition and gravitational settling.</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</si>
  <si>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 a sum of terms which together compose the general quantity  named by omitting the phrase.  "tendency_of_X" means derivative of X with respect to time.  The sum of turbulent deposition and gravitational settling is dry deposition.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</si>
  <si>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 a sum of terms which together compose the general quantity  named by omitting the phrase.  "tendency_of_X" means derivative of X with respect to time. The sum of turbulent deposition and gravitational settling is dry deposition.</t>
  </si>
  <si>
    <t>"Content" indicates a quantity per unit area.  The "atmosphere content" of a quantity refers to the vertical integral from the surface to the top of the atmosphere. For the content between specified levels in the atmosphere, standard names including content_of_atmosphere_layer are used.  "Aerosol" means the suspended liquid or solid particles in air (except cloud droplets).  The specification of a physical process by the phrase due_to_process means that the quantity named is a  single term in a sum of terms which together compose the general quantity  named by omitting the phrase.  "tendency_of_X" means derivative of X with respect to time.  "Wet deposition" means deposition by precipitation.</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</si>
  <si>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The "atmosphere content" of a quantity refers to the vertical integral from the surface to the top of the atmosphere. For the content between specified levels in the atmosphere, standard names including content_of_atmosphere_layer are used. Potential energy is the sum of the gravitational potential energy relative to the geoid and the centripetal potential energy. (The geopotential is the specific potential energy.)</t>
  </si>
  <si>
    <t>"tendency_of_X" means derivative of X with respect to time. Altitude is the (geometric) height above the geoid, which is the reference geopotential surface. The geoid is similar to mean sea level. "Bedrock" is the solid Earth surface beneath land ice or ocean water.</t>
  </si>
  <si>
    <t>"tendency_of_X"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Dry energy is the sum of dry static energy and kinetic energy.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</si>
  <si>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t>
  </si>
  <si>
    <t>"tendency_of_X" means derivative of X with respect to time. "Eastward" indicates a vector component which is positive when directed eastward (negative westward). Wind is defined as a two-dimensional (horizontal) air velocity vector, with no vertical component. (Vertical motion in the atmosphere has the standard name upward_air_velocity.)</t>
  </si>
  <si>
    <t>The specification of a physical process by the phrase due_to_process means that the quantity named is a single term in a sum of terms which together compose the general quantity named by omitting the phrase. "tendency_of_X" means derivative of X with respect to time. "Eastward" indicates a vector component which is positive when directed eastward (negative westward). Wind is defined as a two-dimensional (horizontal) air velocity vector, with no vertical component. (Vertical motion in the atmosphere has the standard name upward_air_velocity.)</t>
  </si>
  <si>
    <t>The specification of a physical process by the phrase due_to_process means that the quantity named is a single term in a sum of terms which together compose the general quantity named by omitting the phrase. "Eastward" indicates a vector component which is positive when directed eastward (negative westward).  "Eliassen Palm flux" is a widely used vector in the meridional plane, and the divergence of this flux appears as a forcing in the Transformed Eulerian mean formulation of the zonal mean zonal wind equation.  Thus, "eastward_wind" here will generally be the zonally averaged eastward wind.</t>
  </si>
  <si>
    <t>The specification of a physical process by the phrase due_to_process means that the quantity named is a single term in a sum of terms which together compose the general quantity named by omitting the phrase. "tendency_of_X" means derivative of X with respect to time. "Eastward" indicates a vector component which is positive when directed eastward (negative westward). Wind is defined as a two-dimensional (horizontal) air velocity vector, with no vertical component. (Vertical motion in the atmosphere has the standard name upward_air_velocity.)  The quantity named tendency_of_eastward_wind_due_to_gravity_wave_drag is the sum of the tendencies due to orographic and nonorographic gravity waves which have standard names of tendency_of_eastward_wind_due_to_orographic_gravity_wave_drag and tendency_of_eastward_wind_due_to_nonorographic_gravity_wave_drag, respectively.</t>
  </si>
  <si>
    <t>The specification of a physical process by the phrase due_to_process means that the quantity named is a single term in a sum of terms which together compose the general quantity named by omitting the phrase. "Eastward" indicates a vector component which is positive when directed eastward (negative westward).  The total tendency of the eastward wind due to gravity waves has the standard name tendency_of_eastward_wind_due_to_gravity_wave_drag.  It is the sum of the tendencies due to orographic gravity waves and nonorographic waves.  The tendency of eastward wind due to orographic gravity waves has the standard name tendency_of_eastward_wind_due_to_orographic_gravity_wave_drag.</t>
  </si>
  <si>
    <t>The specification of a physical process by the phrase due_to_process means that the quantity named is a single term in a sum of terms which together compose the general quantity named by omitting the phrase. "Eastward" indicates a vector component which is positive when directed eastward (negative westward).  The total tendency of the eastward wind will include a variety of numerical and diffusive effects: a variable with this standard name is sometimes needed to allow the momentum budget to be closed.</t>
  </si>
  <si>
    <t>The specification of a physical process by the phrase due_to_process means that the quantity named is a single term in a sum of terms which together compose the general quantity named by omitting the phrase. "Eastward" indicates a vector component which is positive when directed eastward (negative westward).  The total tendency of the eastward wind due to gravity waves has the standard name tendency_of_eastward_wind_due_to_gravity_wave_drag.  It is the sum of the tendencies due to orographic gravity waves and nonorographic waves.  The tendency of eastward wind due to nonorographic gravity waves has the standard name tendency_of_eastward_wind_due_to_nonorographic_gravity_wave_drag.</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</si>
  <si>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Enthalpy can be written either as (1) CpT, where Cp is heat capacity at constant pressure, T is absolute temperature, or (2) U+pV, where U is internal energy, p is pressure and V is volume.</t>
  </si>
  <si>
    <t>Global average sea level change is due to change in volume of the water in the ocean, caused by mass and/or density change, or to change in the volume of the ocean basins, caused by tectonics etc. It is sometimes called "eustatic", which is a term that also has other definitions. It differs from the change in the global average sea surface height relative to the centre of the Earth by the global average vertical movement of the ocean floor. Zero sea level change is an arbitrary level. "tendency_of_X" means derivative of X with respect to time.</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</si>
  <si>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t>
  </si>
  <si>
    <t>"tendency_of_X" means derivative of X with respect to time. "Land ice" means glaciers, ice-caps and ice-sheets resting on bedrock and also includes ice-shelves.  "Thickness" means the vertical extent of a layer..</t>
  </si>
  <si>
    <t>"tendency_of_X" means derivative of X with respect to time. 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"Aerosol" means the suspended liquid or solid particles in air (except cloud droplets). Aerosol takes up ambient water (a process known as hygroscopic growth) depending on the relative humidity and the composition of the aerosol. "Dry aerosol" means aerosol without water. Black carbon aerosol is composed of elemental carbon. It is strongly light absorbing. The "aviation" sector includes fuel combustion activities related to civil aviation. "Aviation"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1A3a as defined in the 2006 IPCC guidelines for national greenhouse gas inventories".</t>
  </si>
  <si>
    <t>"tendency_of_X" means derivative of X with respect to time. 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dioxide is NO2. The "aviation" sector includes fuel combustion activities related to civil aviation. "Aviation"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1A3a as defined in the 2006 IPCC guidelines for national greenhouse gas inventories".</t>
  </si>
  <si>
    <t>"tendency_of_X" means derivative of X with respect to time. 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mass is the total mass of the molecules.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The chemical formula for nitrogen monoxide is NO. The "aviation" sector includes fuel combustion activities related to civil aviation. "Aviation"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1A3a as defined in the 2006 IPCC guidelines for national greenhouse gas inventories".</t>
  </si>
  <si>
    <t>"tendency_of_X" means derivative of X with respect to time. Mass concentration means mass per unit volume and is used in the construction mass_concentration_of_X_in_Y, where X is a material constituent of Y. A chemical species denoted by X may be described by a single term such as &amp;#39;nitrogen&amp;#39; or a phrase such as &amp;#39;nox_expressed_as_nitrogen&amp;#39;. The specification of a physical process by the phrase "due_to_" process means that the quantity named is a single term in a sum of terms which together compose the general quantity named by omitting the phrase. "Emission" means emission from a primary source located anywhere within the atmosphere, including at the lower boundary (i.e. earth&amp;#39;s surface). "Emission" is a process entirely distinct from "re-emission" which is used in some standard names. "Nox" means a combination of two radical species containing nitrogen and oxygen: NO+NO2.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"aviation" sector includes fuel combustion activities related to civil aviation. "Aviation" is the term used in standard names to describe a collection of emission sources. A variable which has this value for the standard_name attribute should be accompanied by a comment attribute which lists the source categories and provides a reference to the categorization scheme, for example, "IPCC (Intergovernmental Panel on Climate Change) source category 1A3a as defined in the 2006 IPCC guidelines for national greenhouse gas inventories".</t>
  </si>
  <si>
    <t>"tendency_of_X"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</si>
  <si>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variable) as well.</t>
  </si>
  <si>
    <t>"Tendency_of_X" means derivative of X with respect to time. Mass fraction is used in the construction mass_fraction_of_X_in_Y, where X is a material constituent of Y. It means the ratio of the mass of X to the mass of Y (including X).  "Condensed_water" means liquid and ice.</t>
  </si>
  <si>
    <t>The specification of a physical process by the phrase due_to_process means that the quantity named is a single term in a sum of terms which together compose the general quantity named by omitting the phrase. "tendency_of_X" means derivative of X with respect to time. "condensed_water" means liquid and ice. Mass fraction is used in the construction mass_fraction_of_X_in_Y, where X is a material constituent of Y. It means the ratio of the mass of X to the mass of Y (including X).</t>
  </si>
  <si>
    <t>"tendency_of_X" means derivative of X with respect to time. Mass fraction is used in the construction mass_fraction_of_X_in_Y, where X is a material constituent of Y. It means the ratio of the mass of X to the mass of Y (including X).</t>
  </si>
  <si>
    <t>The specification of a physical process by the phrase due_to_process means that the quantity named is a single term in a sum of terms which together compose the general quantity named by omitting the phrase. "tendency_of_X" means derivative of X with respect to time. Mass fraction is used in the construction mass_fraction_of_X_in_Y, where X is a material constituent of Y. It means the ratio of the mass of X to the mass of Y (including X).</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</si>
  <si>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convectionschemes).  "tendency_of_X" means derivative of X with respect to time.  "condensed_water" means liquid and ice.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</si>
  <si>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"condensed_water" means liquid and ice.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</si>
  <si>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Autoconversion is the process of collision and coalescence which results in the formation of precipitation particles from cloud water droplets or ice crystals.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"condensed_water" means liquid and ice.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</si>
  <si>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convectionschemes).  The specification of a physical process by the phrase due_to_process means that the quantity named is a  single term in a sum of terms which together compose the general quantity  named by omitting the phrase.  "tendency_of_X" means derivative of X with respect to time.  "condensed_water" means liquid and ice.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</si>
  <si>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&amp;#39;cloud_microphysics&amp;#39; is the sum of many cloud processes such as condensation, evaporation, homogeneous nucleation, heterogeneous nucleation, deposition, sublimation, the Bergeron-Findeisen process, riming, accretion, aggregationand icefall.  The precise list of processes that are included in &amp;#39;cloud_microphysics&amp;#39; canvary between models. Where possible, the data variable should be accompanied by a complete description of the processes included, for example, by using a comment attribute. Standard names also exist to describe the tendencies due to the separate processes. "tendency_of_X" means derivative of X with respect to time.  "condensed_water" means liquid and ice.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</si>
  <si>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Evaporation is the conversion of liquid or solid into vapor.  (The conversion of solid alone into vapor is called "sublimation".) Condensation is the conversion of vapor into liquid.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"condensed_water" means liquid and ice.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</si>
  <si>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convectionschemes).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</si>
  <si>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Accretion is the growth of a hydrometeor by collision with cloud droplets or ice crystals.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</si>
  <si>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</si>
  <si>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Aggregation is the clumping together of frozen cloud particles to produce snowflakes.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</si>
  <si>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convectionschemes).  The specification of a physical process by the phrase due_to_process means that the quantity named is a  single term in a sum of terms which together compose the general quantity  named by omitting the phrase. The Bergeron-Findeisen process is the conversion of cloud liquid water to cloud ice arising from the fact that water vapor has a lower equilibrium vapor pressure with respect to ice than it has with respect to liquid water at the same subfreezing temperature. "tendency_of_X" means derivative of X with respect to time.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</si>
  <si>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</si>
  <si>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&amp;#39;cloud_microphysics&amp;#39; is the sum of many cloud processes such as condensation, evaporation, homogeneous nucleation, heterogeneous nucleation, deposition, sublimation, the Bergeron-Findeisen process, riming, accretion, aggregationand icefall.  The precise list of processes that are included in &amp;#39;cloud_microphysics&amp;#39; canvary between models. Where possible, the data variable should be accompanied by a complete description of the processes included, for example, by using a comment attribute. Standard names also exist to describe the tendencies due to the separate processes.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</si>
  <si>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Sublimation is the conversion of solid into vapor. Deposition is the opposite of sublimation, i.e. it is the conversion of vapor into solid.  Deposition is distinct from the processes of dry deposition and wet deposition of atmospheric aerosol particles, which are referred to in some standard names.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</si>
  <si>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Evaporation is the conversion of liquid or solid into vapor.  (The conversion of solid alone into vapor is called "sublimation".)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</si>
  <si>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Heterogeneous nucleation occurs when a small particle of a substance other than water acts as a freezing or condensation nucleus.</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</si>
  <si>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Homogeneous nucleation occurs when a small number of water molecules combine to form a freezing or condensation nucleus.</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</si>
  <si>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Riming is the rapid freezing of supercooled water onto a surface.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</si>
  <si>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Autoconversion is the process of collision and coalescence which results in the formation of precipitation particles from cloud water droplets or ice crystals.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</si>
  <si>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The Bergeron-Findeisen process is the conversion of cloud liquid water to cloud ice arising from the fact that water vapor has a lower equilibrium vapor pressure with respect to ice than it has with respect to liquid water at the same subfreezing temperature. "tendency_of_X" means derivative of X with respect to time.</t>
  </si>
  <si>
    <t>&amp;#39;Mass fraction&amp;#39; is used in the construction mass_fraction_of_X_in_Y, where X is a material constituent of Y. It means the ratio of the mass of X to the mass of Y (including X).  A chemical or biological species denoted by X may be described by a single term such as &amp;#39;nitrogen&amp;#39; or a phrase such as &amp;#39;nox_expressed_as_nitrogen&amp;#39;. In an atmosphere model, stratiform cloud is that produced by large-scale convergence (not the convectionschemes).  The specification of a physical process by the phrase due_to_process means that the quantity named is a  single term in a sum of terms which together compose the general quantity  named by omitting the phrase. &amp;#39;cloud_microphysics&amp;#39; is the sum of many cloud processes such as condensation, evaporation, homogeneous nucleation, heterogeneous nucleation, deposition, sublimation, the Bergeron-Findeisen process, riming, accretion, aggregationand icefall.  The precise list of processes that are included in &amp;#39;cloud_microphysics&amp;#39; canvary between models. Where possible, the data variable should be accompanied by a complete description of the processes included, for example, by using a comment attribute. Standard names also exist to describe the tendencies due to the separate processes.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</si>
  <si>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Evaporation is the conversion of liquid or solid into vapor. Condensation is the conversion of vapor into liquid.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</si>
  <si>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Evaporation is the conversion of liquid or solid into vapor. Condensation is the conversion of vapor into liquid.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"longwave" means longwave radiation.</t>
  </si>
  <si>
    <t>Mass fraction is used in the construction mass_fraction_of_X_in_Y, where X is a material constituent of Y. It means the ratio of the mass of X to the mass of Y (including X).  A chemical species denoted by X may be described by a single term such as &amp;#39;nitrogen&amp;#39; or a phrase such as &amp;#39;nox_expressed_as_nitrogen&amp;#39;. Evaporation is the conversion of liquid or solid into vapor.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"shortwave" means shortwave radiation.</t>
  </si>
  <si>
    <t>Mass fraction is used in the construction mass_fraction_of_X_in_Y, whereX is a material constituent of Y. It means the ratio of the mass of X to the mass of Y (including X).  A chemical species denoted by X may be described by a single term such as &amp;#39;nitrogen&amp;#39; or a phrase such as &amp;#39;nox_expressed_as_nitrogen&amp;#39;.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Heterogeneous nucleation occurs when a small particle of a substance other than water acts asa freezing or condensation nucleus.</t>
  </si>
  <si>
    <t>"tendency_of_X" means derivative of X with respect to time.  "middle_atmosphere_moles_of_X" means the total number of moles of X contained in the troposphere and stratosphere, i.e, summed over that part of the atmospheric column and over the entire globe.  The chemical formula of carbon monoxide is CO.</t>
  </si>
  <si>
    <t>"tendency_of_X" means derivative of X with respect to time.  "middle_atmosphere_moles_of_X" means the total number of moles of X contained in the troposphere and stratosphere, i.e, summed over that part of the atmospheric column and over the entire globe.  The chemical formula of HCC140a is CH3CCl3.  The IUPAC name for HCC 140a is 1,1,1-trichloroethane.</t>
  </si>
  <si>
    <t>"tendency_of_X" means derivative of X with respect to time.  "middle_atmosphere_moles_of_X" means the total number of moles of X contained in the troposphere and stratosphere, i.e, summed over that part of the atmospheric column and over the entire globe.  The chemical formula of methane is CH4.</t>
  </si>
  <si>
    <t>"tendency_of_X" means derivative of X with respect to time.  "middle_atmosphere_moles_of_X" means the total number of moles of X contained in the troposphere and stratosphere, i.e, summed over that part of the atmospheric column and over the entire globe.  The chemical formula of methyl bromide is CH3Br.</t>
  </si>
  <si>
    <t>"tendency_of_X" means derivative of X with respect to time.  "middle_atmosphere_moles_of_X" means the total number of moles of X contained in the troposphere and stratosphere, i.e, summed over that part of the atmospheric column and over the entire globe.  The chemical formula of methyl chloride is CH3Cl.</t>
  </si>
  <si>
    <t>"tendency_of_X" means derivative of X with respect to time.  "middle_atmosphere_moles_of_X" means the total number of moles of X contained in the troposphere and stratosphere, i.e, summed over that part of the atmospheric column and over the entire globe.  The chemical formula of molecular hydrogen is H2.</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</si>
  <si>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"tendency_of_X" means derivative of X with respect to time.  Aragonite is a mineral that is a polymorph of calcium carbonate. The chemical formula of aragonite is CaCO3. Standard names also exist for calcite, another polymorph of calcium carbonate.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</si>
  <si>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"tendency_of_X" means derivative of X with respect to time.  Calcite is a mineral that is a polymorph of calcium carbonate. Thechemical formula of calcite is CaCO3. Standard names also exist for aragonite, another polymorph of calcium carbonate.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</si>
  <si>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 "Dissolved inorganic carbon" describes a family of chemical species in solution, including carbon dioxide, carbonic acid and the carbonate and bicarbonate anions. "Dissolved inorganic carbon"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</si>
  <si>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 "Dissolved inorganic iron" means iron ions, in oxidation states of both Fe2+ and Fe3+, in solution.</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</si>
  <si>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  "Inorganic nitrogen" describes a family of chemical species which, in an ocean model, usually includes nitrite, nitrate and ammonium which act as nitrogennutrients. "Inorganic nitrogen"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</si>
  <si>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 Dissolved inorganic phosphorus/phosphate means phosphate ions in solution.</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</si>
  <si>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  Dissolved inorganic silicon/silicate means silicate ions in solution.</t>
  </si>
  <si>
    <t>Dissolution, remineralization and desorption of iron back to the dissolved phase  &amp;#39;Mole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namedby omitting the phrase.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</si>
  <si>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  Phytoplankton are autotrophic prokaryotic or eukaryotic algae that live near the water surface where there is sufficient light to support photosynthesis.  &amp;#39;Grazing of phytoplankton&amp;#39; means the grazing of phytoplankton by zooplankton.</t>
  </si>
  <si>
    <t>&amp;#39;Mole concentration&amp;#39; means number of moles per unit volume, also called"molarity", and is used in the construction mole_concentration_of_X_in_Y, whereX is a material constituent of Y.  A chemical or biological species denoted by X may be described by a single term such as &amp;#39;nitrogen&amp;#39; or a phrase such as &amp;#39;nox_expressed_as_nitrogen&amp;#39;. The specification of a physical process by the phrase due_to_process means that the quantity named is a  single term in a sum of terms which together compose the general quantity  named by omitting the phrase.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</si>
  <si>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</si>
  <si>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&amp;#39;Calcareous phytoplankton&amp;#39; are phytoplankton that produce calcite. Phytoplankton are autotrophic prokaryotic or eukaryotic algae that live near the water surface where there issufficient light to support photosynthesis. Calcite is a mineral that is a polymorph of calcium carbonate. The chemical formula of calcite is CaCO3. Standard names also exist for aragonite, another polymorph of calcium carbonate.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</si>
  <si>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Diatoms are single-celled phytoplankton with an external skeleton made of silica. Phytoplankton are autotrophic prokaryotic or eukaryotic algae that live near the water surfacewhere there is sufficient light to support photosynthesis.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</si>
  <si>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In ocean modelling, diazotrophs are phytoplankton of the phylum cyanobacteria distinct from other phytoplankton groups in their ability to fix nitrogen gas in addition to nitrate and ammonium. Phytoplankton are autotrophic prokaryotic or eukaryotic algae that live near the water surface where there is sufficient light to support photosynthesis.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</si>
  <si>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&amp;#39;Miscellaneous phytoplankton&amp;#39; are all those phytoplankton that are not diatoms, diazotrophs, calcareous phytoplankton, picophytoplankton or other seperately named components of the phytoplankton population. Phytoplankton are autotrophic prokaryotic or eukaryotic algae that live near the water surface where there is sufficient light to support photosynthesis.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</si>
  <si>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Picophytoplankton are phytoplankton of less than 2 micrometers in size. Phytoplankton are autotrophic prokaryotic or eukaryotic algae that live near the water surface where there is sufficient light to support photosynthesis. "tendency_of_X" means derivative of X with respect to time.</t>
  </si>
  <si>
    <t>&amp;#39;Mole concentration&amp;#39; means number of moles per unit volume, also called "molarity", and is used in the construction mole_concentration_of_X_in_Y, where X is a material constituent of Y.  A chemical or biological species denoted by X may be described by a single term such as &amp;#39;nitrogen&amp;#39; or a phrase such as &amp;#39;nox_expressed_as_nitrogen&amp;#39;.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"Nitrate utilization" means net primary production by phytoplankton based on nitrate alone. "Net primary production" is the excess of gross primary production of organic carbon (the rate of synthesis of biomass from inorganic precursors) by autotrophs ("producers"), for example,  photosynthesis in phytoplankton, over the rate at which the autotrophs themselves respire some of this biomass. "tendency_of_X" means derivative of X with respect to time.  Thechemical formula for the nitrate anion is NO3-.</t>
  </si>
  <si>
    <t>"tendency_of_X" means derivative of X with respect to time. "Northward" indicates a vector component which is positive when directed northward (negative southward). Wind is defined as a two-dimensional (horizontal) air velocity vector, with no vertical component. (Vertical motion in the atmosphere has the standard name upward_air_velocity.)</t>
  </si>
  <si>
    <t>The specification of a physical process by the phrase due_to_process means that the quantity named is a single term in a sum of terms which together compose the general quantity named by omitting the phrase. "tendency_of_X" means derivative of X with respect to time. "Northward" indicates a vector component which is positive when directed northward (negative southward). Wind is defined as a two-dimensional (horizontal) air velocity vector, with no vertical component. (Vertical motion in the atmosphere has the standard name upward_air_velocity.)</t>
  </si>
  <si>
    <t>"Content" indicates a quantity per unit area.  The specification of a physical process by the phrase due_to_process means that the quantity named is a  single term in a sum of terms which together compose the general quantity  named by omitting the phrase.  "tendency_of_X" means derivative of X with respect to time.  Bolus transport in an ocean model means the part due to a scheme representing eddy-induced effects not included in the velocity field.</t>
  </si>
  <si>
    <t>"Content" indicates a quantity per unit area.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"tendency_of_X" means derivative of X with respect to time.  Aragonite is a mineral that is a polymorph of calcium carbonate. The chemical formula of aragonite is CaCO3. Standard names also exist for calcite, another polymorph of calcium carbonate.</t>
  </si>
  <si>
    <t>"Content" indicates a quantity per unit area.  The phrase &amp;#39;expressed_as&amp;#39; is used in the construction A_expressed_as_B, where B is a chemical constituent of A. It means that the quantity indicated by the standard name is calculated solely with respect to the B contained in A, neglecting all other chemical constituents of A. The specification of a physical process by the phrase due_to_process means that the quantity named is a  single term in a sum of terms which together compose the general quantity  named by omitting the phrase.  "tendency_of_X" means derivative of X with respect to time.  Calcite is a mineral that is a polymorph of calcium carbonate. The chemical formula of calcite is CaCO3. Standard names also exist for aragonite, another polymorph of calcium carbonate.</t>
  </si>
  <si>
    <t>"Content" indicates a quantity per unit area.  Runoff is the liquid water which drains from land. If not specified, "runoff" refers to the sum of surface runoff and subsurface drainage.  The specification of a physical process by the phrase due_to_process means that the quantity named is a  single term in a sum of termswhich together compose the general quantity  named by omitting the phrase.  "tendency_of_X" means derivative of X with respect to time.</t>
  </si>
  <si>
    <t>"Content" indicates a quantity per unit area.  The specification of a physical process by the phrase due_to_process means that the quantity named is asingle term in a sum of terms which together compose the general quantity  named by omitting the phrase.  "tendency_of_X" means derivative of X with respect to time.</t>
  </si>
  <si>
    <t>"Content" indicates a quantity per unit area.  "tendency_of_X" means derivative of X with respect to time. "Dissolved inorganic carbon" describes a family of chemical species in solution, including carbon dioxide, carbonic acid and the carbonate and bicarbonate anions. "Dissolved inorganic carbon" isthe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</si>
  <si>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"Content" indicates a quantity per unit area.  The specification of a physical process by the phrase due_to_process means that the quantity named is asingle term in a sum of terms which together compose the general quantity  named by omitting the phrase.  "tendency_of_X" means derivative of X with respect to time. "Dissolved inorganic carbon" describes a family of chemical species in solution, including carbon dioxide, carbonic acid and the carbonate and bicarbonate anions. "Dissolved inorganic carbon"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</si>
  <si>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"Content" indicates a quantity per unit area.  "tendency_of_X" means derivative of X with respect to time. "Dissolved inorganic iron" means iron ions, in oxidation states of both Fe2+ and Fe3+, in solution.</t>
  </si>
  <si>
    <t>"Content" indicates a quantity per unit area.  The specification of a physical process by the phrase due_to_process means that the quantity named is asingle term in a sum of terms which together compose the general quantity  named by omitting the phrase.  "tendency_of_X" means derivative of X with respect to time. "Dissolved inorganic iron" means iron ions, in oxidation states of both Fe2+ and Fe3+, in solution.</t>
  </si>
  <si>
    <t>"Content" indicates a quantity per unit area.  "tendency_of_X" means derivative of X with respect to time. "Inorganic nitrogen" describes a family of chemical species which, in an ocean model, usually includes nitrite, nitrate and ammonium which act as nitrogen nutrients. "Inorganic nitrogen" is the term used in standard names for all species belonging to the family that are represented within a given model. The list of individual species that are included in a quantity having a group chemical standard name can vary between models.  Where possible, the data variableshould be accompanied by a complete description of the species represented, for example, by using a comment attribute.</t>
  </si>
  <si>
    <t>"Content" indicates a quantity per unit area.  The specification of a physical process by the phrase due_to_process means that the quantity named is a  single term in a sum of terms which together compose the general quantity  named by omitting the phrase.  "tendency_of_X" means derivative of X with respect to time.  "Inorganic nitrogen" describes a family of chemical species which, in an ocean model, usually includes nitrite, nitrate and ammonium which act as nitrogen nutrients. "Inorganic nitrogen" is the term used in standard names for all species belonging to the family that are represented within a given model. The list of individual species that are included in a quantity having a group chemical standard name can vary between models.  Where possible, the data variable should be accompanied by a complete description of the species represented, for example, by using a comment attribute.</t>
  </si>
  <si>
    <t>"Content" indicates a quantity per unit area.  "tendency_of_X" means derivative of X with respect to time.  "Dissolved inorganic phosphorus/phosphate" means phosphate ions in solution.  The chemical formula of the phosphate anion is PO4 with a charge of minus three.</t>
  </si>
  <si>
    <t>"Content" indicates a quantity per unit area.  The specification of a physical process by the phrase due_to_process means that the quantity named is asingle term in a sum of terms which together compose the general quantity  named by omitting the phrase.  "tendency_of_X" means derivative of X with respect to time. "Dissolved inorganic phosphorus/phosphate" means phosphate ions in solution.  The chemical formula of the phosphate anion is PO4 with a charge of minus three.</t>
  </si>
  <si>
    <t>"Content" indicates a quantity per unit area.  "tendency_of_X" means derivative of X with respect to time. "Dissolved inorganic silicon/silicate" means silicate ions in solution.</t>
  </si>
  <si>
    <t>"Content" indicates a quantity per unit area.  The specification of a physical process by the phrase due_to_process means that the quantity named is asingle term in a sum of terms which together compose the general quantity  named by omitting the phrase.  "tendency_of_X" means derivative of X with respect to time. "Dissolved inorganic silicon/silicate" means silicate ions in solution.</t>
  </si>
  <si>
    <t>"Content" indicates a quantity per unit area.  The specification of a physical process by the phrase due_to_process means that the quantity named is asingle term in a sum of terms which together compose the general quantity  named by omitting the phrase. &amp;#39;Denitrification&amp;#39; is the conversion of nitrate into gasesous compounds such as nitric oxide, nitrous oxide and molecular nitrogen which are then emitted to the atmosphere.  &amp;#39;Sedimentation&amp;#39; is the sinking of particulate matter to the floor of a body of water. "tendency_of_X" means derivative of X with respect to time.</t>
  </si>
  <si>
    <t>"Content" indicates a quantity per unit area.  The specification of a physical process by the phrase due_to_process means that the quantity named is asingle term in a sum of terms which together compose the general quantity  named by omitting the phrase. Deposition of nitrogen into the ocean is the sum of dry and wet depositionof nitrogen species onto the ocean surface from the atmosphere.  &amp;#39;Nitrogen fixation&amp;#39; means the production of ammonia from nitrogen gas. Organisms that fix nitrogen are termed &amp;#39;diazotrophs&amp;#39;. Diazotrophic phytoplankton can fix atmospheric nitrogen, thus increasing the content of nitrogen in the ocean. Runoff is the liquid water which drains from land. If not specified, "runoff" refers to the sum of surface runoff and subsurface drainage."tendency_of_X" means derivative of X with respect to time.</t>
  </si>
  <si>
    <t>"Content" indicates a quantity per unit area.  The specification of a physical process by the phrase due_to_process means that the quantity named is asingle term in a sum of terms which together compose the general quantity  named by omitting the phrase.  &amp;#39;Nitrogen fixation&amp;#39; means the production of ammonia from nitrogen gas. Organisms that fix nitrogen are termed &amp;#39;diazotrophs&amp;#39;. Diazotrophic phytoplankton can fix atmospheric nitrogen, thus increasing the content of nitrogen in the ocean. "tendency_of_X" means derivative of X with respect to time.</t>
  </si>
  <si>
    <t>"Content" indicates a quantity per unit area.  The specification of a physical process by the phrase due_to_process means that the quantity named is a  single term in a sum of terms which together compose the general quantity  named by omitting the phrase.  "tendency_of_X" means derivative of X with respect to time.</t>
  </si>
  <si>
    <t>"Content" indicates a quantity per unit area.  Potential energy is the sum of the gravitational potential energy relative to the geoid and the centripetal potential energy. (The geopotential is the specific potential energy.)  "tendency_of_X" means derivative of X with respect to time.</t>
  </si>
  <si>
    <t>"Content" indicates a quantity per unit area.  Potential energy is the sum of the gravitational potential energy relative to the geoid and the centripetal potential energy. (The geopotential is the specific potential energy.)  "Due to background" means caused by a time invariant imposed field which may be either constant over the globe or spatially varying, depending on the ocean model used. The specification of a physical process by the phrase due_to_process means that the quantity named is a  single term in a sum of terms which together compose the general quantity  named by omitting the phrase.  "tendency_of_X" means derivative of X with respect to time.</t>
  </si>
  <si>
    <t>"Content" indicates a quantity per unit area.  Potential energy is the sum of the gravitational potential energy relative to the geoid and the centripetal potential energy. (The geopotential is the specific potential energy.)  "Due to tides" means due to all astronomical gravity changes which manifest as tides.  No distinction is made between different tidal components. The specification of a physical process by the phrase due_to_process means that the quantity named is a  single term in a sum of terms which together compose the general quantity  named by omitting the phrase.  "tendency_of_X" means derivative of X with respect to time.</t>
  </si>
  <si>
    <t>The specification of a physical process by the phrase due_to_process means that the quantity named is a single term in a sum of terms which together compose the general quantity named by omitting the phrase. "tendency_of_X" means derivative of X with respect to time. "Content" indicates a quantity per unit area. "Layer" means any layer with upper and lower boundaries that have constant values in some vertical coordinate. There must be a vertical coordinate variable indicating the extent of the layer(s). If the layers are model layers, the vertical coordinate can be model_level_number, but it is recommended to specify a physical coordinate (in a scalar or auxiliary coordinate variable) as well. Potential energy is the sum of the gravitational potential energy relative to the geoid and the centripetal potential energy. (The geopotential is the specific potential energy.)</t>
  </si>
  <si>
    <t>"Amount" means mass per unit area.  The specification of a physical process by the phrase due_to_process means that the quantity named is a single term in a sum of terms which together compose the general quantity named by omitting the phrase.  "tendency_of_X" means derivative of X with respect to time.</t>
  </si>
  <si>
    <t>"Amount" means mass per unit area.  The specification of a physical process by the phrase due_to_process means that the quantity named is a single term in a sum of terms which together compose the general quantity named by omitting the phrase.  "tendency_of_X" means derivative of X with respect to time.  "Congelation ice" means the freezing of sea water onto the underside of thin, new sea ice that has been formed by small areas of frazil ice crystals joining together into a continuous layer at the sea surface.  Congelation ice forms under calm water conditions; it thickens and stabilizes the layer of sea ice and produces a smooth bottom surface.</t>
  </si>
  <si>
    <t>"Amount" means mass per unit area.  The specification of a physical process by the phrase due_to_process means that the quantity named is a single term in a sum of terms which together compose the general quantity named by omitting the phrase.  "tendency_of_X" means derivative of X with respect to time.  "Frazil" consists of needle like crystals of ice, typically between three and four millimeters in diameter, which form as sea water begins to freeze. Salt is expelled during the freezing process and frazil ice consists of nearly pure fresh water. Leads are stretches of open water within wider areas of sea ice.</t>
  </si>
  <si>
    <t>"Amount" means mass per unit area.  The specification of a physical process by the phrase due_to_process means that the quantity named is a single term in a sum of terms which together compose the general quantity named by omitting the phrase.  "tendency_of_X" means derivative of X with respect to time.  An ice floe is a flat expanse of sea ice, generally taken to be less than 10 km across.  "Lateral growth of ice floe" means the accumulation of ice at the extreme edges of the ice area.</t>
  </si>
  <si>
    <t>"Amount" means mass per unit area.  The specification of a physical process by the phrase due_to_process means that the quantity named is a single term in a sum of terms which together compose the general quantity named by omitting the phrase.  "tendency_of_X" means derivative of X with respect to time.  "Snow to sea ice conversion" occurs when the mass of snow accumulated on an area of sea ice is sufficient to cause the ice to become mostly submerged.  Waves can then wash over the ice and snow surface and freeze into a layer that becomes "snow ice".</t>
  </si>
  <si>
    <t>"Amount" means mass per unit area.  The surface called "surface" means the lower boundary of the atmosphere.  The specification of a physical process by the phrase due_to_process means that the quantity named is a single term in a sum of terms which together compose the general quantity named by omitting the phrase.  "tendency_of_X" means derivative of X with respect to time.</t>
  </si>
  <si>
    <t>"tendency_of_X" means derivative of X with respect to time.  "X_area_fraction" means the fraction of horizontal area occupied by X. Sea ice area fraction is area of the sea surface occupied by sea ice. It is also called "sea ice concentration".  "Sea ice dynamics" refers to the motion of sea ice.</t>
  </si>
  <si>
    <t>"X_area_fraction" means the fraction of horizontal area occupied by X.  Sea ice area fraction is area of the sea surface occupied by sea ice. It is also called "sea ice concentration".  The specification of a physical process by the phrase due_to_process means that the quantity named is a single term in a sum of terms which together compose the general quantity named by omitting the phrase.  "tendency_of_X" means derivative of X with respect to time.  Sea ice "ridging" occurs in rough sea conditions.  The motion of the sea surface can cause areas of sea ice to deform and fold resulting in ridged upper and lower surfaces. The ridges can be as much as twenty metres thick if thick ice is deformed.</t>
  </si>
  <si>
    <t>"tendency_of_X" means derivative of X with respect to time.  "X_area_fraction" means the fraction of horizontal area occupied by X. Sea ice area fraction is area of the sea surface occupied by sea ice. It is also called "sea ice concentration".  "Sea ice thermodynamics" refers to the addition or subtraction of mass due to surface and basal fluxes.</t>
  </si>
  <si>
    <t>"tendency_of_X" means derivative of X with respect to time.  "Sea ice dynamics" refers to the motion of sea ice.</t>
  </si>
  <si>
    <t>The specification of a physical process by the phrase due_to_process means that the quantity named is a single term in a sum of terms which together compose the general quantity named by omitting the phrase. "tendency_of_X" means derivative of X with respect to time.</t>
  </si>
  <si>
    <t>Sea_level means mean sea level, which is close to the geoid in sea areas. "Sea surface height" is a time-varying quantity. "tendency_of_X" means derivative of X with respect to time.</t>
  </si>
  <si>
    <t>&amp;#39;sea_water_alkalinity_expressed_as_mole_equivalent&amp;#39; is the total alkalinity equivalent concentration (including carbonate, nitrogen, silicate, and borate components). The specification of a physical process by the phrase due_to_process means that thequantity named is a  single term in a sum of terms which together compose the general quantity  named by omitting the phrase.  "tendency_of_X" means derivative of X withrespect to time.</t>
  </si>
  <si>
    <t>"tendency_of_X" means derivative of X with respect to time.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</si>
  <si>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"tendency_of_X" means derivative of X with respect to time. The specification of a physical process by the phrase due_to_process means that the quantity named is a single term in a sum of terms which together compose the general quantity named by omitting the phrase.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</si>
  <si>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"tendency_of_X" means derivative of X with respect to time. Bolus advection in an ocean model means the part due to a scheme representing eddy-induced effects not included in the velocity field. The specification of a physical process by the phrase due_to_process means that the quantity named is a single term in a sum of terms which together compose the general quantity named by omitting the phrase.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</si>
  <si>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"tendency_of_X" means derivative of X with respect to time. "Horizontal mixing" means any horizontal transport other than by advection and bolus advection, usually represented as horizontal diffusion in ocean models. The specification of a physical process by the phrase due_to_process means that the quantity named is a single term in a sum of terms which together compose the general quantity named by omitting the phrase.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</si>
  <si>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"tendency_of_X" means derivative of X with respect to time. "Sea ice thermodynamics" refers to the addition or subtraction of sea ice mass due to surface and basal fluxes. The specification of a physical process by the phrase due_to_process means that the quantity named is a single term in a sum of terms which together compose the general quantity named by omitting the phrase.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</si>
  <si>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"tendency_of_X" means derivative of X with respect to time. "Vertical mixing" means any vertical transport other than by advection and bolus advection, represented by a combination of vertical diffusion, turbulent mixing and convection in ocean models. The specification of a physical process by the phrase due_to_process means that the quantity named is a single term in a sum of terms which together compose the general quantity named by omitting the phrase. Sea water salinity is the salt content of sea water, often on the Practical Salinity Scale of 1978. However, the unqualified term &amp;#39;salinity&amp;#39; is generic and does not necessarily imply any particular method of calculation. The units of salinity are dimensionless and normally given as 1e-3 or 0.001 i.e. parts per thousand. There are standard names for the more precisely defined salinity quantities: sea_water_knudsen_salinity, S_K (used for salinity observations between 1901 and 1966), sea_water_cox_salinity, S_C (used for salinity observations between 1967 and 1977), sea_water_practical_salinity, S_P (used for salinity observations from 1978 to the present day), sea_water_absolute_salinity, S_A, sea_water_preformed_salinity, S_*, and sea_water_reference_salinity. Practical Salinity is reported on the Practical Salinity Scale of 1978 (PSS-78), and is usually based on the electrical conductivity of sea water in observations since the 1960s. Conversion of data between the observed scales follows: S_P = (S_K - 0.03) * (1.80655 / 1.805) and S_P = S_C, however the accuracy of the latter is dependent on whether chlorinity or conductivity was used to determine the S_C value, with this inconsistency driving the development of PSS-78. The more precise standard names should be used where appropriate for both modelled and observed salinities. In particular, the use of sea_water_salinity to describe salinity observations made from 1978 onwards is now deprecated in favor of the term sea_water_practical_salinity which is the salinity quantity stored by national data centers for post-1978 observations. The only exception to this is where the observed salinities are definitely known not to be recorded on the Practical Salinity Scale. The unit "parts per thousand" was used for sea_water_knudsen_salinity and sea_water_cox_salinity.</t>
  </si>
  <si>
    <t>"tendency_of_X" means derivative of X with respect to time.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</si>
  <si>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"tendency_of_X" means derivative of X with respect to time. The specification of a physical process by the phrase due_to_process means that the quantity named is a single term in a sum of terms which together compose the general quantity named by omitting the phrase.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</si>
  <si>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"tendency_of_X" means derivative of X with respect to time.  Bolus advection in an ocean model means the part due to a scheme representing eddy-induced effects not included in the velocity field. The specification of a physical process by the phrase due_to_process means that the quantity named is a single term in a sum of terms which together compose the general quantity named by omitting the phrase.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</si>
  <si>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"tendency_of_X" means derivative of X with respect to time. "Horizontal mixing" means any horizontal transport other than by advection and bolus advection, usually represented as horizontal diffusion in ocean models. The specification of a physical process by the phrase due_to_process means that the quantity named is a single term in a sum of terms which together compose the general quantity named by omitting the phrase.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</si>
  <si>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"tendency_of_X" means derivative of X with respect to time. "Vertical mixing" means any vertical transport other than by advection and bolus advection, represented by a combination of vertical diffusion, turbulent mixing and convection in ocean models. The specification of a physical process by the phrase due_to_process means that the quantity named is a single term in a sum of terms which together compose the general quantity named by omitting the phrase. Sea water temperature is the in situ temperature of the sea water. For observed data, depending on the period during which the observation was made, the measured in situ temperature was recorded against standard "scales". These historical scales include the International Practical Temperature Scale of 1948 (IPTS-48; 1948-1967), the International Practical Temperature Scale of 1968 (IPTS-68, Barber, 1969; 1968-1989) and the International Temperature Scale of 1990 (ITS-90, Saunders 1990; 1990 onwards). Conversion of data between these scales follows t68 = t48 - (4.4 x 10e-6) * t48(100 - t - 48); t90 = 0.99976 * t68. Observations made prior to 1948 (IPTS-48) have not been documented and therefore a conversion cannot be certain. Differences between t90 and t68 can be up to 0.01 at temperatures of 40 C and above; differences of 0.002-0.007 occur across the standard range of ocean temperatures (-10 - 30 C). The International Equation of State of Seawater 1980 (EOS-80, UNESCO, 1981) and the Practical Salinity Scale (PSS-78) were both based on IPTS-68, while the Thermodynamic Equation of Seawater 2010 (TEOS-10) is based on ITS-90. References: Barber, 1969, doi: 10.1088/0026-1394/5/2/001; UNESCO, 1981; Saunders, 1990, WOCE Newsletter, 10, September 1990.</t>
  </si>
  <si>
    <t>"tendency_of_X" means derivative of X with respect to time. "specific" means per unit mass. Specific humidity is the mass fraction of water vapor in (moist) air.</t>
  </si>
  <si>
    <t>The specification of a physical process by the phrase due_to_process means that the quantity named is a single term in a sum of terms which together compose the general quantity named by omitting the phrase. "tendency_of_X" means derivative of X with respect to time. "specific" means per unit mass. Specific humidity is the mass fraction of water vapor in (moist) air.</t>
  </si>
  <si>
    <t>Specific humidity is the mass fraction of water vapor in (moist) air.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"specific" means per unit mass.</t>
  </si>
  <si>
    <t>Specific humidity is the mass fraction of water vapor in (moist) air. In an atmosphere model, stratiform cloud is that produced by large-scale convergence (not the convection schemes). The specification of a physical process by the phrase due_to_process means that the quantity named is a single term in a sum of terms which together compose the general quantity named by omitting the phrase. "Tendency_of_X" means derivative of X with respect to time. "Specific" means per unit mass.</t>
  </si>
  <si>
    <t>The surface called "surface" means the lower boundary of the atmosphere. "tendency_of_X" means derivative of X with respect to time.</t>
  </si>
  <si>
    <t>The surface called "surface" means the lower boundary of the atmosphere. "tendency_of_X" means derivative of X with respect to time. "Amount" means mass per unit area. Surface amount refers to the amount on the ground, excluding that on the plant or vegetation canopy.</t>
  </si>
  <si>
    <t>"tendency_of_X" means derivative of X with respect to time.  "troposphere_moles_of_X" means the total number of moles of X contained in the troposphere, i.e, summed over that part of the atmospheric column and over the entire globe.  The chemical formula of carbon monoxide is CO.</t>
  </si>
  <si>
    <t>"tendency_of_X" means derivative of X with respect to time.  "troposphere_moles_of_X" means the total number of moles of X contained in the troposphere, i.e, summed over that part of the atmospheric column and over the entire globe.  The chemical formula of HCC140a is CH3CCl3.  The IUPAC name for HCC140a is 1,1,1-trichloroethane.</t>
  </si>
  <si>
    <t>"tendency_of_X" means derivative of X with respect to time.  "troposphere_moles_of_X" means the total number of moles of X contained in the troposphere, i.e, summed over that part of the atmospheric column and over the entire globe.  The chemical formula of HCFC22 is CHClF2.  The IUPAC name for HCFC 22 is chloro-difluoro-methane.</t>
  </si>
  <si>
    <t>"tendency_of_X" means derivative of X with respect to time.  "troposphere_moles_of_X" means the total number of moles of X contained in the troposphere, i.e, summed over that part of the atmospheric column and over the entire globe.  The chemical formula of methane is CH4. Methane is a member of the group of hydrocarbons known as alkanes.  There are standard names for the alkane group as well as for some of the individual species.</t>
  </si>
  <si>
    <t>"tendency_of_X" means derivative of X with respect to time.  "troposphere_moles_of_X" means the total number of moles of X contained in the troposphere, i.e, summed over that part of the atmospheric column and over the entire globe.  The chemical formula of methyl bromide is CH3Br. The IUPAC name for methyl bromide is bromomethane.</t>
  </si>
  <si>
    <t>"tendency_of_X" means derivative of X with respect to time.  "troposphere_moles_of_X" means the total number of moles of X contained in the troposphere, i.e, summed over that part of the atmospheric column and over the entire globe.  The chemical formula of methyl chloride is CH3Cl. The IUPAC name for methyl chloride is chloromethane.</t>
  </si>
  <si>
    <t>"tendency_of_X" means derivative of X with respect to time.  "troposphere_moles_of_X" means the total number of moles of X contained in the troposphere, i.e, summed over that part of the atmospheric column and over the entire globe.  The chemical formula of molecular hydrogen is H2.</t>
  </si>
  <si>
    <t>"tendency_of_X" means derivative of X with respect to time. A velocity is a vector quantity. "Upward" indicates a vector component which is positive when directed upward (negative downward). Upward air velocity is the vertical component of the 3D air velocity vector.</t>
  </si>
  <si>
    <t>The specification of a physical process by the phrase due_to_process means that the quantity named is a single term in a sum of terms which together compose the general quantity named by omitting the phrase. "tendency_of_X" means derivative of X with respect to time. A velocity is a vector quantity. "Upward" indicates a vector component which is positive when directed upward (negative downward). Upward air velocity is the vertical component of the 3D air velocity vector.</t>
  </si>
  <si>
    <t>The specification of a physical process by the phrase due_to_process means that the quantity named is a single term in a sum of terms which together compose the general quantity named by omitting the phrase. "tendency_of_X" means derivative of X with respect to time. Speed is the magnitude of velocity. Wind is defined as a two-dimensional (horizontal) air velocity vector, with no vertical component. (Vertical motion in the atmosphere has the standard name upward_air_velocity.) The wind speed is the magnitude of the wind velocity.</t>
  </si>
  <si>
    <t>"Content" indicates a quantity per unit area. Thermal energy is the total vibrational energy, kinetic and potential, of all the molecules and atoms in a substance. The surface called "surface" means the lower boundary of the atmosphere.</t>
  </si>
  <si>
    <t>"cloud_top" refers to the top of the  highest cloud. "Water" means water in all phases. A variable with the standard name of thermodynamic_phase_of_cloud_water_particles_at_cloud_top contains integers which can be translated to strings using flag_values and flag_meanings attributes. Alternatively, the data variable may contain strings which indicate the thermodynamic phase. These strings are standardised. Values must be chosen from the following list: liquid; ice; mixed.</t>
  </si>
  <si>
    <t>"Amount" means mass per unit area. The construction thickness_of_[X_]rainfall_amount means the accumulated "depth" of rainfall i.e. the thickness of a layer of liquid water having the same mass per unit area as the rainfall amount.</t>
  </si>
  <si>
    <t>"Amount" means mass per unit area. The construction thickness_of_[X_]snowfall_amount means the accumulated "depth" of snow which fell i.e. the thickness of the layer of snow at its own density. There are corresponding standard names for liquid water equivalent (lwe) thickness.</t>
  </si>
  <si>
    <t>"Thickness" means the vertical extent of a layer.</t>
  </si>
  <si>
    <t>"Amount" means mass per unit area. The construction thickness_of_[X_]rainfall_amount means the accumulated "depth" of rainfall i.e. the thickness of a layer of liquid water having the same mass per unit area as the rainfall amount.  Stratiform precipitation, whether liquid or frozen, is precipitation that formed in stratiform cloud.</t>
  </si>
  <si>
    <t>"Amount" means mass per unit area. The construction thickness_of_[X_]snowfall_amount means the accumulated "depth" of snow which fell i.e. the thickness of the layer of snow at its own density. There are corresponding standard names for liquid water equivalent (lwe) thickness.  Stratiform precipitation, whether liquid or frozen, is precipitation that formed in stratiform cloud.</t>
  </si>
  <si>
    <t>"probability_of_X" means the chance that X is true or of at least one occurrence of X. Space and time coordinates must be used to indicate the area and time-interval to which a probability applies.</t>
  </si>
  <si>
    <t>"longwave" means longwave radiation. "toa" means top of atmosphere. Adjusted forcing is the radiative flux change caused by an imposed change in radiative forcing agent (greenhouse gases, aerosol, solar radiation, etc.) after allowance for stratospheric temperature adjustment.</t>
  </si>
  <si>
    <t>"toa" means top of atmosphere. Adjusted forcing is the radiative flux change caused by an imposed change in radiative forcing agent (greenhouse gases, aerosol, solar radiation, etc.) after allowance for stratospheric temperature adjustment.</t>
  </si>
  <si>
    <t>"shortwave" means shortwave radiation. "toa" means top of atmosphere. Adjusted forcing is the radiative flux change caused by an imposed change in radiative forcing agent (greenhouse gases, aerosol, solar radiation, etc.) after allowance for stratospheric temperature adjustment.</t>
  </si>
  <si>
    <t>"Bidirectional_reflectance" depends on the angles of incident and measured radiation. Reflectance is the ratio of the energy of the reflected to the incident radiation.  A coordinate variable of radiation_wavelength or radiation_frequency can be used to specify the wavelength or frequency, respectively, of the radiation. "toa" means top of atmosphere. toa_bidirectional_reflectance includes a factor to account for the cosine of the solar zenith angle but does not include any integration over solid angle.</t>
  </si>
  <si>
    <t>The brightness temperature of a body is the temperature of a black body which radiates the same power per unit solid angle per unit area.  "toa" means top of atmosphere.</t>
  </si>
  <si>
    <t>The brightness temperature of a body is the temperature of a black body which radiates the same power per unit solid angle per unit area.  A phrase assuming_condition  indicates that the named quantity is the value which would obtain if all  aspects of the system were unaltered except for the assumption of the  circumstances specified by the condition.  "toa" means top of atmosphere.</t>
  </si>
  <si>
    <t>"toa" means top of atmosphere. The brightness temperature of a body is the temperature of a black body which radiates the same power per unit solid angle per unit area at a given wavenumber. The standard scene is a target area with typical Earth surface and atmospheric conditions that is accepted as a reference. The toa radiance of the standard scene is calculated using a radiative transfer model for a given viewing geometry. The resultant toa spectral radiance is then integrated with a sensor&amp;#39;s spectral response function and converted to equivalent brightness temperature.</t>
  </si>
  <si>
    <t>"toa" means top of atmosphere.  Cloud radiative effect is also commonly known as "cloud radiative forcing".  It is the sum of the quantities with standard names toa_shortwave_cloud_radiative_effect and toa_longwave_cloud_radiative_effect.</t>
  </si>
  <si>
    <t>"shortwave" means shortwave radiation. "toa" means top of atmosphere. The TOA incoming shortwave flux is the radiative flux from the sun i.e. the "downwelling" TOA shortwave flux. In accordance with common usage in geophysical disciplines, "flux" implies per unit area, called "flux density" in physics.</t>
  </si>
  <si>
    <t>"longwave" means longwave radiation. "toa" means top of atmosphere. Instantaneous forcing is the radiative flux change caused instantaneously by an imposed change in radiative forcing agent (greenhouse gases, aerosol, solar radiation, etc.).</t>
  </si>
  <si>
    <t>"toa" means top of atmosphere. Instantaneous forcing is the radiative flux change caused instantaneously by an imposed change in radiative forcing agent (greenhouse gases, aerosol, solar radiation, etc.).</t>
  </si>
  <si>
    <t>"shortwave" means shortwave radiation. "toa" means top of atmosphere. Instantaneous forcing is the radiative flux change caused instantaneously by an imposed change in radiative forcing agent (greenhouse gases, aerosol, solar radiation, etc.).</t>
  </si>
  <si>
    <t>"toa" means top of atmosphere.  "Longwave" means longwave radiation.  Cloud radiative effect is also commonly known as "cloud radiative forcing".  It is the difference in radiative flux resulting from the presence of clouds, i.e. it is the difference between toa_outgoing_longwave_flux_assuming_clear_sky and toa_outgoing_longwave_flux.</t>
  </si>
  <si>
    <t>"longwave" means longwave radiation. "toa" means top of atmosphere.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</si>
  <si>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"longwave" means longwave radiation. "toa" means top of atmosphere.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</si>
  <si>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"toa" means top of atmosphere. "Downward" indicates a vector component which is positive when directed downward (negative upward). Net downward radiation is the difference between radiation from above (downwelling) and radiation from below (upwelling). Radiative flux is the sum of shortwave and longwave radiative fluxes. In accordance with common usage in geophysical disciplines, "flux" implies per unit area, called "flux density" in physics.</t>
  </si>
  <si>
    <t>"shortwave" means shortwave radiation. "toa" means top of atmosphere.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</si>
  <si>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"shortwave" means shortwave radiation. "toa" means top of atmosphere. "Downward" indicates a vector component which is positive when directed downward (negative upward). Net downward radiation is the difference between radiation from above (downwelling) and radiation from below (upwelling). In accordance with common usage in geophysical disciplines, "flux" implies per unit area, called "flux density" in physics.</t>
  </si>
  <si>
    <t>"longwave" means longwave radiation. "toa" means top of atmosphere.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</si>
  <si>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"longwave" means longwave radiation. "toa" means top of atmosphere.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</si>
  <si>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"shortwave" means shortwave radiation. "toa" means top of atmosphere. "Upward" indicates a vector component which is positive when directed upward (negative downward). Net upward radiation is the difference between radiation from below (upwelling) and radiation from above (downwelling). In accordance with common usage in geophysical disciplines, "flux" implies per unit area, called "flux density" in physics.</t>
  </si>
  <si>
    <t>"longwave" means longwave radiation. "toa" means top of atmosphere. The TOA outgoing longwave flux is the upwelling thermal radiative flux, often called the "outgoing longwave radiation" or "OLR".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</si>
  <si>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"longwave" means longwave radiation. "toa" means top of atmosphere. The TOA outgoing longwave flux is the upwelling thermal radiative flux, often called the "outgoing longwave radiation" or "OLR". In accordance with common usage in geophysical disciplines, "flux" implies per unit area, called "flux density" in physics.</t>
  </si>
  <si>
    <t>"toa" means top of atmosphere. The TOA outgoing radiance is the upwelling radiance, i.e., toward outer space. Radiance is the radiative flux in a particular direction, per unit of solid angle. In accordance with common usage in geophysical disciplines, "flux" implies per unit area, called "flux density" in physics.</t>
  </si>
  <si>
    <t>toa_outgoing_radiance_per_unit_wavenumber_mean_within_collocation_scene is an average of observations of the quantity with standard name toa_outgoing_radiance_per_unit_wavenumber from a sensor&amp;#39;s adjacent field-of-views within a collocation scene. "toa" means top of atmosphere. The TOA outgoing radiance is the upwelling radiance, i.e., toward outer space. Radiance is the radiative flux in a particular direction, per unit of solid angle. In accordance with common usage in geophysical disciplines, "flux" implies per unit area, called "flux density" in physics. The "collocation scene" is a grouping of a sensor&amp;#39;s adjacent field-of-views centered on a collocation target. The size of the collocation scene is typically about twice that of the collocation target. The "collocation target" is an area on the Earth&amp;#39;s surface at which observations from at least two sensors are collected. Its size is defined by the sensor with the largest field-of-view footprint. Two events are deemed to be collocated based on some set of spatial, temporal, and viewing geometry criteria.</t>
  </si>
  <si>
    <t>toa_outgoing_radiance_per_unit_wavenumber_mean_within_collocation_target is an average of observations of the quantity with standard name toa_outgoing_radiance_per_unit_wavenumber from a sensor&amp;#39;s adjacent field-of-views within a collocation target. "toa" means top of atmosphere. The TOA outgoing radiance is the upwelling radiance, i.e., toward outer space. Radiance is the radiative flux in a particular direction, per unit of solid angle. In accordance with common usage in geophysical disciplines, "flux" implies per unit area, called "flux density" in physics. The "collocation target" is an area on the Earth&amp;#39;s surface at which observations from at least two sensors are collected. Its size is defined by the sensor with the largest field-of-view footprint. Two events are deemed to be collocated based on some set of spatial, temporal, and viewing geometry criteria.</t>
  </si>
  <si>
    <t>toa_outgoing_radiance_per_unit_wavenumber_stdev_within_collocation_scene is the standard deviation of observations of the quantity with standard name toa_outgoing_radiance_per_unit_wavenumber from a sensor&amp;#39;s adjacent field-of-views within a collocation scene. "toa" means top of atmosphere. The TOA outgoing radiance is the upwelling radiance, i.e., toward outer space. Radiance is the radiative flux in a particular direction, per unit of solid angle. In accordance with common usage in geophysical disciplines, "flux" implies per unit area, called "flux density" in physics. The "collocation scene" is a grouping of a sensor&amp;#39;s adjacent field-of-views centered on a collocation target. The size of the collocation scene is typically about twice that of the collocation target. The "collocation target" is an area on the Earth&amp;#39;s surface at which observations from at least two sensors are collected. Its size is defined by the sensor with the largest field-of-view footprint. Two events are deemed to be collocated based on some set of spatial, temporal, and viewing geometry criteria.</t>
  </si>
  <si>
    <t>toa_outgoing_radiance_per_unit_wavenumber_stdev_within_collocation_target is the standard deviation of observations of the quantity with standard name toa_outgoing_radiance_per_unit_wavenumber from a sensor&amp;#39;s adjacent field-of-views within a collocation target. "toa" means top of atmosphere. The TOA outgoing radiance is the upwelling radiance, i.e., toward outer space. Radiance is the radiative flux in a particular direction, per unit of solid angle. In accordance with common usage in geophysical disciplines, "flux" implies per unit area, called "flux density" in physics. The "collocation target" is an area on the Earth&amp;#39;s surface at which observations from at least two sensors are collected. Its size is defined by the sensor with the largest field-of-view footprint. Two events are deemed to be collocated based on some set of spatial, temporal, and viewing geometry criteria.</t>
  </si>
  <si>
    <t>"shortwave" means shortwave radiation. "toa" means top of atmosphere. The TOA outgoing shortwave flux is the reflected and scattered solar radiative flux i.e. the "upwelling" TOA shortwave flux, sometimes called the "outgoing shortwave radiation" or "OSR". In accordance with common usage in geophysical disciplines, "flux" implies per unit area, called "flux density" in physics.</t>
  </si>
  <si>
    <t>A phrase assuming_condition indicates that the named quantity is the value which would obtain if all aspects of the system were unaltered except for the assumption of the circumstances specified by the condition. "shortwave" means shortwave radiation. "toa" means top of atmosphere. The TOA outgoing shortwave flux is the reflected and scattered solar radiative flux i.e. the "upwelling" TOA shortwave flux, sometimes called the "outgoing shortwave radiation" or "OSR". In accordance with common usage in geophysical disciplines, "flux" implies per unit area, called "flux density" in physics.</t>
  </si>
  <si>
    <t>"toa" means top of atmosphere.  "Shortwave" means shortwave radiation.  Cloud radiative effect is also commonly known as "cloud radiative forcing".  It is the difference in radiative flux resulting from the presence of clouds, i.e.  the difference between toa_net_downward_shortwave_flux and toa_net_downward_shortwave_flux_assuming_clear_sky.</t>
  </si>
  <si>
    <t>"longwave" means longwave radiation. Adjusted forcing is the radiative flux change caused by an imposed change in radiative forcing agent (greenhouse gases, aerosol, solar radiation, etc.) after allowance for stratospheric temperature adjustment.</t>
  </si>
  <si>
    <t>"shortwave" means shortwave radiation. Adjusted forcing is the radiative flux change caused by an imposed change in radiative forcing agent (greenhouse gases, aerosol, solar radiation, etc.) after allowance for stratospheric temperature adjustment.</t>
  </si>
  <si>
    <t>"longwave" means longwave radiation. Instantaneous forcing is the radiative flux change caused instantaneously by an imposed change in radiative forcing agent (greenhouse gases, aerosol, solar radiation, etc.).</t>
  </si>
  <si>
    <t>"shortwave" means shortwave radiation. Instantaneous forcing is the radiative flux change caused instantaneously by an imposed change in radiative forcing agent (greenhouse gases, aerosol, solar radiation, etc.).</t>
  </si>
  <si>
    <t>"shortwave" means shortwave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</si>
  <si>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bromine_monoxide is BrO.</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</si>
  <si>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formaldehyde is CH2O. The IUPAC name for formaldehyde is methanal.</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</si>
  <si>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glyoxal is CHOCHO. The IUPAC name for glyoxal is ethanedial.</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</si>
  <si>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iodine_monoxide is IO.</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</si>
  <si>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nitrogen_dioxide is NO2.</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</si>
  <si>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ozone is O3. The IUPAC name for ozone is trioxygen.</t>
  </si>
  <si>
    <t>"Content" indicates a quantity per unit area. The "troposphere content" of a quantity refers to the vertical integral from the surface to the tropopause. For the content between specified levels in the atmosphere, standard names including content_of_atmosphere_layer are used. The chemical formula for suflur_dioxide is SO2.</t>
  </si>
  <si>
    <t>A velocity is a vector quantity. "Upward" indicates a vector component which is positive when directed upward (negative downward). Upward air velocity is the vertical component of the 3D air velocity vector.</t>
  </si>
  <si>
    <t>The specification of a physical process by the phrase due_to_process means that the quantity named is a single term in a sum of terms which together compose the general quantity named by omitting the phrase. "Upward" indicates a vector component which is positive when directed upward (negative downward). Dry static energy is the sum of enthalpy and potential energy (itself the sum of gravitational and centripetal potential energy). Enthalpy can be written either as (1) CpT, where Cp is heat capacity at constant pressure, T is absolute temperature, or (2) U+pV, where U is internal energy, p is pressure and V is volume. In accordance with common usage in geophysical disciplines, "flux" implies per unit area, called "flux density" in physics.</t>
  </si>
  <si>
    <t>The specification of a physical process by the phrase due_to_process means that the quantity named is a single term in a sum of terms which together compose the general quantity named by omitting the phrase. "Upward" indicates a vector component which is positive when directed upward (negative downward). "Eastward" indicates a vector component which is positive when directed eastward (negative westward). "Upward eastward" indicates the ZX component of a tensor. An upward eastward momentum flux is an upward flux of eastward momentum, which accelerates the upper medium eastward and the lower medium westward.  Momentum flux is dimensionally equivalent to stress and pressure.  In accordance with common usage in geophysical disciplines, "flux" implies per unit area, called "flux density" in physics. The total upward eastward momentum flux due to gravity waves is the sum of the fluxes due to orographic gravity waves and nonorographic waves. The upward eastward momentum flux due to orographic gravity waves has the standard name upward_eastward_momentum_flux_in_air_due_to_orographic_gravity_waves. The total upward eastward momentum flux due to nonorographic gravity waves is the sum of the fluxes due to eastward and westward propagating waves. The latter has the standard name upward_eastward_momentum_flux_in_air_due_to_nonorographic_westward_gravity_waves.</t>
  </si>
  <si>
    <t>The specification of a physical process by the phrase due_to_process means that the quantity named is a single term in a sum of terms which together compose the general quantity named by omitting the phrase. "Upward" indicates a vector component which is positive when directed upward (negative downward).  "Eastward" indicates a vector component which is positive when directed eastward (negative westward).  "Upward eastward" indicates the ZX component of a tensor. An upward eastward momentum flux is an upward flux of eastward momentum, which accelerates the upper medium eastward and the lower medium westward.  Momentum flux is dimensionally equivalent to stress and pressure.  In accordance with common usage in geophysical disciplines, "flux" implies per unit area, called "flux density" in physics. The total upward eastward momentum flux due to gravity waves is the sum of the fluxes due to orographic gravity waves and nonorographic waves. The upward eastward momentum flux due to orographic gravity waves has the standard name upward_eastward_momentum_flux_in_air_due_to_orographic_gravity_waves. The total upward eastward momentum flux due to nonorographic gravity waves is the sum of the fluxes due to eastward and westward propagating waves. The former has the standard name upward_eastward_momentum_flux_in_air_due_to_nonorographic_eastward _gravity_waves.</t>
  </si>
  <si>
    <t>The specification of a physical process by the phrase due_to_process means that the quantity named is a single term in a sum of terms which together compose the general quantity named by omitting the phrase. "Upward" indicates a vector component which is positive when directed upward (negative downward).  "Eastward" indicates a vector component which is positive when directed eastward (negative westward).  "Upward eastward" indicates the ZX component of a tensor. An upward eastward momentum flux is an upward flux of eastward momentum, which accelerates the upper medium eastward and the lower medium westward.  Momentum flux is dimensionally equivalent to stress and pressure.  In accordance with common usage in geophysical disciplines, "flux" implies per unit area, called "flux density" in physics. The total upward eastward momentum flux due to gravity waves is the sum of the fluxes due to orographic gravity waves and nonorographic waves. The total upward eastward momentum flux due to nonorographic gravity waves is the sum of the fluxes due to eastward and westward propagating waves. These quantities have the standard names upward_eastward_momentum_flux_in_air_due_to_nonorographic_eastward_gravity_waves and upward_eastward_momentum_flux_in_air_due_to_nonorographic_westward_gravity_waves, respectively.</t>
  </si>
  <si>
    <t>"Eastward" indicates a vector component which is positive when directed eastward (negative westward). "Upward" indicates a vector component which is positive when directed upward (negative downward). "Upward eastward" indicates the ZX component of a tensor. An upward eastward stress is an upward flux of eastward momentum, which accelerates the upper medium eastward and the lower medium westward.</t>
  </si>
  <si>
    <t>"Eliassen Palm flux" is a widely used vector in the meridional plane, and the divergence of this flux appears as a forcing in the Transformed Eulerian mean formulation of the zonal mean zonal wind equation.  "Upward" indicates a vector component which is positive when directed upward (negative downward).</t>
  </si>
  <si>
    <t>"Upward" indicates a vector component which is positive when directed upward (negative downward).  In accordance with common usage in geophysical disciplines, "flux" implies per unit area, called "flux density" in physics.</t>
  </si>
  <si>
    <t>ground_level means the land surface (beneath the snow and surface water, if any). "Upward" indicates a vector component which is positive when directed upward (negative downward). In accordance with common usage in geophysical disciplines, "flux" implies per unit area, called "flux density" in physics.</t>
  </si>
  <si>
    <t>"Upward" indicates a vector component which is positive when directed upward (negative downward). The vertical heat flux in air is the sum of all heat fluxes i.e. radiative, latent and sensible. In accordance with common usage in geophysical disciplines, "flux" implies per unit area, called "flux density" in physics.</t>
  </si>
  <si>
    <t>"Upward" indicates a vector component which is positive when directed upward (negative downward). The specification of a physical process by the phrase due_to_process means that the quantity named is a single term in a sum of terms which together compose the general quantity named by omitting the phrase. In accordance with common usage in geophysical disciplines, "flux" implies per unit area, called "flux density" in physics.</t>
  </si>
  <si>
    <t>"Upward" indicates a vector component which is positive when directed upward (negative downward). The latent heat flux is the exchange of heat across a surface on account of evaporation and condensation (including sublimation and deposition). In accordance with common usage in geophysical disciplines, "flux" implies per unit area, called "flux density" in physics.</t>
  </si>
  <si>
    <t>"Upward" indicates a vector component which is positive when directed upward (negative downward). In accordance with common usage in geophysical disciplines, "flux" implies per unit area, called "flux density" in physics.</t>
  </si>
  <si>
    <t>"Northward" indicates a vector component which is positive when directed northward (negative southward). "Upward" indicates a vector component which is positive when directed upward (negative downward). "Upward northward" indicates the ZY component of a tensor. An upward northward stress is an upward flux of northward momentum, which accelerates the upper medium northward and the lower medium southward.</t>
  </si>
  <si>
    <t>"Upward" indicates a vector component which is positive when directed upward (negative downward).</t>
  </si>
  <si>
    <t>"Upward" indicates a vector component which is positive when directed upward (negative downward). The sea ice basal heat flux is the vertical heat flux (apart from radiation i.e. "diffusive") in sea water at the base of the sea ice. In accordance with common usage in geophysical disciplines, "flux" implies per unit area, called "flux density" in physics.</t>
  </si>
  <si>
    <t>A velocity is a vector quantity. "Upward" indicates a vector component which is positive when directed upward (negative downward).</t>
  </si>
  <si>
    <t>"Upward" indicates a vector component which is positive when directed upward (negative downward). The sensible heat flux, also called "turbulent" heat flux, is the exchange of heat caused by the motion of air. In accordance with common usage in geophysical disciplines, "flux" implies per unit area, called "flux density" in physics.</t>
  </si>
  <si>
    <t>The specification of a physical process by the phrase due_to_process means that the quantity named is a single term in a sum of terms which together compose the general quantity named by omitting the phrase. "Upward" indicates a vector component which is positive when directed upward (negative downward). In accordance with common usage in geophysical disciplines, "flux" implies per unit area, called "flux density" in physics.</t>
  </si>
  <si>
    <t>"x" indicates a vector component along the grid x-axis, positive with increasing x. "Upward" indicates a vector component which is positive when directed upward (negative downward).</t>
  </si>
  <si>
    <t>"y" indicates a vector component along the grid y-axis, positive with increasing y. "Upward" indicates a vector component which is positive when directed upward (negative downward).</t>
  </si>
  <si>
    <t>"longwave" means longwave radiation. 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t>
  </si>
  <si>
    <t>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phrase assuming_condition  indicates that the named quantity is the value which would obtain if all  aspects of the system were unaltered except for the assumption of the  circumstances specified by the condition.  "longwave" means longwave radiation.</t>
  </si>
  <si>
    <t>"longwave" means longwave radiation. 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t>
  </si>
  <si>
    <t>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 A coordinate variable for radiation wavelength should be given the standard name radiation_wavelength.</t>
  </si>
  <si>
    <t>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coordinate variable for radiation wavelength should be given the standard name radiation_wavelength.</t>
  </si>
  <si>
    <t>Upwelling radiation is radiation from below. It does not mean "net upward".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A phrase assuming_condition  indicates that the named quantity is the value which would obtain if all  aspects of the system were unaltered except for the assumption of the  circumstances specified by the condition.  "shortwave" means shortwave radiation.</t>
  </si>
  <si>
    <t>"shortwave" means shortwave radiation. Upwelling radiation is radiation from below. It does not mean "net upward". Radiance is the radiative flux in a particular direction, per unit of solid angle. The direction towards which it is going must be specified, for instance with a coordinate of zenith_angle. If the radiation does not depend on direction, a standard name of isotropic radiance should be chosen instead.</t>
  </si>
  <si>
    <t>"X_area_fraction" means the fraction of horizontal area occupied by X. "X_area" means the horizontal area occupied by X within the grid cell. "Vegetation" means any plants e.g. trees, shrubs, grass.</t>
  </si>
  <si>
    <t>"Content" indicates a quantity per unit area. "Vegetation" means any plants e.g. trees, shrubs, grass.</t>
  </si>
  <si>
    <t>The vertical_component_of_ocean_xy_tracer_diffusivity means the vertical component of the diffusivity of tracers in the ocean due to lateral mixing. This quantity could appear in formulations of lateral diffusivity in which "lateral" does not mean "iso-level", e.g. it would not be used for isopycnal diffusivity. "Tracer diffusivity" means the diffusivity of heat and salinity due to motion which is not resolved on the grid scale of the model.</t>
  </si>
  <si>
    <t>The virtual_salt_flux_into_sea_water_due_to_process is the salt flux that would have the same effect on the sea surface salinity as water_flux_out_of_sea_water_due_to_process. Flux correction is also called "flux adjustment". A positive flux correction is downward i.e. added to the ocean.  In accordance with common usage in geophysical disciplines, "flux" implies per unit area, called "flux density" in physics.</t>
  </si>
  <si>
    <t>The virtual_salt_flux_into_sea_water is the salt flux that would have the same effect on the sea surface salinity as the water_flux_out_of_sea_water. It includes the effects of precipitation, evaporation, river outflow, sea-ice and any water flux relaxation(s) and correction(s) that may have been applied. In accordance with common usage in geophysical disciplines, "flux" implies per unit area, called "flux density" in physics.</t>
  </si>
  <si>
    <t>The virtual_salt_flux_into_sea_water_due_to_process is the salt flux that would have the same effect on the sea surface salinity as water_flux_out_of_sea_water_due_to_process. Evaporation is the conversion of liquid or solid into vapor.  (The conversion of solid alone into vapor is called "sublimation".)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t>
  </si>
  <si>
    <t>The specification of a physical process by the phrase due_to_process means that the quantity named is a single term in a sum of terms which together compose the general quantity named by omitting the phrase. The virtual_salt_flux_into_sea_water_due_to_newtonian_relaxation is the salt flux that would have the same effect on the sea surface salinity as water_flux_out_of_sea_water_due_to_newtonian_relaxation. In accordance with common usage in geophysical disciplines, "flux" implies per unit area, called "flux density" in physics.</t>
  </si>
  <si>
    <t>The virtual_salt_flux_into_sea_water_due_to_process is the salt flux that would have the same effect on the sea surface salinity as water_flux_out_of_sea_water_due_to_process.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t>
  </si>
  <si>
    <t>The virtual_salt_flux_into_sea_water_due_to_process is the salt flux that would have the same effect on the sea surface salinity as water_flux_out_of_sea_water_due_to_process.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"Sea ice thermodynamics" refers to the addition or subtraction of mass due to surface and basal fluxes, i.e., due to melting, sublimation and fusion.</t>
  </si>
  <si>
    <t>The virtual_salt_flux_into_sea_water_due_to_process is the salt flux that would have the same effect on the sea surface salinity as water_flux_out_of_sea_water_due_to_process. In accordance with common usage in geophysical disciplines, "flux" implies per unit area, called "flux density" in physics.</t>
  </si>
  <si>
    <t>Radiative flux is the sum of shortwave and longwave radiative fluxes. In accordance with common usage in geophysical disciplines, "flux" implies per unit area, called "flux density" in physics. The volume scattering/absorption/attenuation coefficient is the fractional change of radiative flux per unit path length due to the stated process. Coefficients with canonical units of m2 s-1 i.e. multiplied by density have standard names with specific_ instead of volume_. The scattering/absorption/attenuation coefficient is assumed to be an integral over all wavelengths, unless a coordinate of radiation_wavelength is included to specify the wavelength.</t>
  </si>
  <si>
    <t>The specification of a physical process by the phrase due_to_process means that the quantity named is a single term in a sum of terms which together compose the general quantity named by omitting the phrase. Radiative flux is the sum of shortwave and longwave radiative fluxes. In accordance with common usage in geophysical disciplines, "flux" implies per unit area, called "flux density" in physics. The volume scattering/absorption/attenuation coefficient is the fractional change of radiative flux per unit path length due to the stated process. Coefficients with canonical units of m2 s-1 i.e. multiplied by density have standard names with specific_ instead of volume_. The scattering/absorption/attenuation coefficient is assumed to be an integral over all wavelengths, unless a coordinate of radiation_wavelength is included to specify the wavelength.</t>
  </si>
  <si>
    <t>Attenuation is the sum of absorption and scattering. Attenuation is sometimes called "extinction".  The attenuated backwards scattering function includes the effects of two-way attenuation by the medium between a radar source and receiver. The volume scattering function is the fraction of incident radiative flux scattered into unit solid angle per unit path length.  Backwards scattering refers to the sum of scattering into all backward angles i.e. scattering_angle exceeding pi/2 radians. A scattering_angle should not be specified with this quantity.</t>
  </si>
  <si>
    <t>Attenuation is the sum of absorption and scattering. Attenuation is sometimes called "extinction".  The attenuated backwards scattering function includes the effects of two-way attenuation by the medium between a radar source and receiver. The volume scattering function is the fraction of incident radiative flux scattered into unit solid angle per unit path length.  Backwards scattering refers to the sum of scattering into all backward angles i.e. scattering_angle exceeding pi/2 radians. A scattering_angle should not be specified with this quantity.  "Aerosol" means the suspended liquid or solid particles in air (except cloud droplets).  A phrase assuming_condition  indicates that the named quantity is the value which would obtain if all  aspects of the system were unaltered except for the assumption of the  circumstances specified by the condition.</t>
  </si>
  <si>
    <t>Downwelling radiation is radiation from above. It does not mean "net downward". Radiative flux is the sum of shortwave and longwave radiative fluxes. When thought of as being incident on a surface, a radiative flux is sometimes called "irradiance". In addition, it is identical with the quantity measured by a cosine-collector light-meter and sometimes called "vector irradiance". In accordance with common usage in geophysical disciplines, "flux" implies per unit area, called "flux density" in physics. The volume scattering/absorption/attenuation coefficient is the fractional change of radiative flux per unit path length due to the stated process. Coefficients with canonical units of m2 s-1 i.e. multiplied by density have standard names with specific_ instead of volume_. The scattering/absorption/attenuation coefficient is assumed to be an integral over all wavelengths, unless a coordinate of radiation_wavelength is included to specify the wavelength. Attenuation is the sum of absorption and scattering. Attenuation is sometimes called "extinction". Also called "diffuse" attenuation, the attenuation of downwelling radiative flux refers to the decrease with decreasing height or increasing depth of the downwelling component of radiative flux, regardless of incident direction.</t>
  </si>
  <si>
    <t>Radiative flux is the sum of shortwave and longwave radiative fluxes. In accordance with common usage in geophysical disciplines, "flux" implies per unit area, called "flux density" in physics. The volume scattering/absorption/attenuation coefficient is the fractional change of radiative flux per unit path length due to the stated process. Coefficients with canonical units of m2 s-1 i.e. multiplied by density have standard names with specific_ instead of volume_. The scattering/absorption/attenuation coefficient is assumed to be an integral over all wavelengths, unless a coordinate of radiation_wavelength is included to specify the wavelength. Scattering of radiation is its deflection from its incident path without loss of energy. Backwards scattering refers to the sum of scattering into all backward angles i.e. scattering_angle exceeding pi/2 radians. A scattering_angle should not be specified with this quantity.</t>
  </si>
  <si>
    <t>Radiative flux is the sum of shortwave and longwave radiative fluxes. In accordance with common usage in geophysical disciplines, "flux" implies per unit area, called "flux density" in physics. The volume scattering/absorption/attenuation coefficient is the fractional change of radiative flux per unit path length due to the stated process. Coefficients with canonical units of m2 s-1 i.e. multiplied by density have standard names with specific_ instead of volume_. The scattering/absorption/attenuation coefficient is assumed to be an integral over all wavelengths, unless a coordinate of radiation_wavelength is included to specify the wavelength. Attenuation is the sum of absorption and scattering. Attenuation is sometimes called "extinction". Beam attenuation refers to the decrease of radiative flux along the direction of the incident path. It is distinguished from attenuation of the downwelling component of radiative flux from any incident direction, also called "diffuse" attenuation.</t>
  </si>
  <si>
    <t>The volume extinction coefficient is the fractional change of radiative flux per unit path length. Extinction is the sum of absorption and scattering, sometimes called "attenuation". "Extinction" is the term most commonly used at optical wavelengths whereas "attenuation" is more often used at radio and radar wavelengths. "Aerosol" means the suspended liquid or solid particles in air (except cloud droplets). "Ambient aerosol" is aerosol that has taken up ambient water through hygroscopic growth. The extent of hygroscopic growth depends on the relative humidity and the composition of the aerosol. The specification of a physical process by the phrase "due_to_" process means that the quantity named is a single term in a sum of terms which together compose the general quantity named by omitting the phrase.</t>
  </si>
  <si>
    <t>"Volume fraction" is used in the construction volume_fraction_of_X_in_Y, where X is a material constituent of Y.</t>
  </si>
  <si>
    <t>"Condensed water" means liquid and ice. "Volume fraction" is used in the construction volume_fraction_of_X_in_Y, where X is a material constituent of Y.</t>
  </si>
  <si>
    <t>"Condensed water" means liquid and ice. "Volume fraction" is used in the construction volume_fraction_of_X_in_Y, where X is a material constituent of Y.  When soil moisture equals or exceeds the critical point evapotranspiration takes place at the potential rate and is controlled by the ambient meteorological conditions (temperature, wind, relative humidity).  Evapotranspiration is the sum of evaporation and plant transpiration.  Potential evapotranspiration is the rate at which evapotranspiration would occur under ambient conditions from a uniformly vegetated area when the water supply is not limiting.</t>
  </si>
  <si>
    <t>"Condensed water" means liquid and ice. "Volume fraction" is used in the construction volume_fraction_of_X_in_Y, where X is a material constituent of Y. The field capacity of soil is the maximum content of water it can retain against gravitational drainage.</t>
  </si>
  <si>
    <t>"Condensed water" means liquid and ice. "Volume fraction" is used in the construction volume_fraction_of_X_in_Y, where X is a material constituent of Y. The wilting point of soil is the water content below which plants cannot extract sufficient water to balance their loss through transpiration.</t>
  </si>
  <si>
    <t>"Volume fraction" is used in the construction volume_fraction_of_X_in_Y, where X is a material constituent of Y.  "Condensed water" means liquid and ice.  "Volume_fraction_of_condensed_water_in_soil_pores" is the ratio of the volume of condensed water in soil pores to the volume of the pores themselves.</t>
  </si>
  <si>
    <t>"frozen_water" means ice. "Volume fraction" is used in the construction volume_fraction_of_X_in_Y, where X is a material constituent of Y.</t>
  </si>
  <si>
    <t>"ratio_of_X_to_Y" means X/Y. "stp" means standard temperature (0 degC) and pressure (101325 Pa).</t>
  </si>
  <si>
    <t>Radiative flux is the sum of shortwave and longwave radiative fluxes. In accordance with common usage in geophysical disciplines, "flux" implies per unit area, called "flux density" in physics. The volume scattering/absorption/attenuation coefficient is the fractional change of radiative flux per unit path length due to the stated process. Coefficients with canonical units of m2 s-1 i.e. multiplied by density have standard names with specific_ instead of volume_. The scattering/absorption/attenuation coefficient is assumed to be an integral over all wavelengths, unless a coordinate of radiation_wavelength is included to specify the wavelength. Scattering of radiation is its deflection from its incident path without loss of energy. The (range of) direction(s) of scattering can be specified by a coordinate of scattering_angle.</t>
  </si>
  <si>
    <t>Radiative flux is the sum of shortwave and longwave radiative fluxes. In accordance with common usage in geophysical disciplines, "flux" implies per unit area, called "flux density" in physics. Scattering of radiation is its deflection from its incident path without loss of energy. The volume scattering function is the fraction of incident radiative flux scattered into unit solid angle per unit path length. The (range of) direction(s) of scattering can be specified by a coordinate of scattering_angle.</t>
  </si>
  <si>
    <t>"Amount" means mass per unit area. "Water" means water in all phases. Evaporation is the conversion of liquid or solid into vapor. (The conversion of solid alone into vapor is called "sublimation".)</t>
  </si>
  <si>
    <t>"Amount" means mass per unit area. "Water" means water in all phases. "Canopy" means the plant or vegetation canopy. Evaporation is the conversion of liquid or solid into vapor. (The conversion of solid alone into vapor is called "sublimation".)</t>
  </si>
  <si>
    <t>Water means water in all phases. Evaporation is the conversion of liquid or solid into vapor. (The conversion of solid alone into vapor is called "sublimation".) In accordance with common usage in geophysical disciplines, "flux" implies per unit area, called "flux density" in physics.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</si>
  <si>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"Water" means water in all phases. "Canopy" means the plant or vegetation canopy. Evaporation is the conversion of liquid or solid into vapor. (The conversion of solid alone into vapor is called "sublimation".) In accordance with common usage in geophysical disciplines, "flux" implies per unit area, called "flux density" in physics. Unless indicated in the cell_methods attribute, a quantity is assumed to apply to the whole area of each horizontal grid box. Previously, the qualifier where_type was used to specify that the quantity applies only to the part of the grid box of the named type.  Names containing the where_type qualifier are deprecated and newly created data should use the cell_methods attribute to indicate the horizontal area to which the quantity applies.</t>
  </si>
  <si>
    <t>"Water" means water in all phases. Evaporation is the conversion of liquid or solid into vapor. (The conversion of solid alone into vapor is called "sublimation".) In accordance with common usage in geophysical disciplines, "flux" implies per unit area, called "flux density" in physics.</t>
  </si>
  <si>
    <t>"Water" means water in all phases. Flux correction is also called "flux adjustment". A positive flux correction is downward i.e. added to the ocean. In accordance with common usage in geophysical disciplines, "flux" implies per unit area, called "flux density" in physics.</t>
  </si>
  <si>
    <t>"Water" means water in all phases. The water flux into sea water is the freshwater entering as a result of precipitation, evaporation, river inflow, sea ice effects and water flux relaxation and correction (if applied). In accordance with common usage in geophysical disciplines, "flux" implies per unit area, called "flux density" in physics.</t>
  </si>
  <si>
    <t>The water flux into sea water is the freshwater entering as a result of precipitation, evaporation, river inflow, sea ice effects and water flux correction (if applied).  In accordance with common usage in geophysical disciplines, "flux" implies per unit area, called "flux density" in physics.  The specification of a physical process by the phrase due_to_process means that the quantity named is a  single term in a sum of terms which together compose the general quantity  named by omitting the phrase.  "Sea ice thermodynamics" refers to the addition or subtraction of mass due to surface and basal fluxes, i.e., due to melting, sublimation and fusion.</t>
  </si>
  <si>
    <t>The water flux into sea water is the freshwater entering as a result of precipitation, evaporation, river inflow, sea ice effects and water flux correction (if applied).  The water flux into sea water from icebergs is due to the melting of the iceberg. In accordance with common usage in geophysical disciplines, "flux" implies per unit area, called "flux density" in physics.</t>
  </si>
  <si>
    <t>"Water" means water in all phases. The water flux or volume transport into sea water from rivers is the inflow to the ocean, often applied to the surface in ocean models. In accordance with common usage in geophysical disciplines, "flux" implies per unit area, called "flux density" in physics.</t>
  </si>
  <si>
    <t>"Water" means water in all phases, including frozen i.e. ice and snow.  "Downward" indicates a vector component which is positive when directed downward (negative upward).  The surface water flux is the result of precipitation and evaporation.  The water flux into sea water is the freshwater entering as a result of precipitation, evaporation, river inflow, sea ice effects and water flux correction (if applied).  The water flux or volume transport into sea water from rivers is the inflow to the ocean, often applied to the surface in ocean models.  In accordance with common usage in geophysical disciplines, "flux" implies per unit area, called "flux density" in physics.  The surface called "surface" means the lower boundary of the atmosphere.</t>
  </si>
  <si>
    <t>Water means water in all phases. The water_flux_into_sea_water_without_flux_correction  is the freshwater entering as a result of precipitation, evaporation, river inflow and sea ice effects.  The total water flux including any flux relaxation(s) or correction(s) is described by the standard name water_flux_into_sea_water.  In accordance with common usage in geophysical disciplines, "flux" implies per unit area, called "flux density" in physics.</t>
  </si>
  <si>
    <t>"Water" means water in all phases.  The water_flux_out_of_sea_ice_and_sea_water is the freshwater  leaving the ocean as a result of precipitation, evaporation, river outflow and any water flux relaxation(s) and correction(s) that may have been applied. In accordance with common usage in geophysical disciplines, "flux" implies per unit area, called "flux density" in physics.</t>
  </si>
  <si>
    <t>The quantity water_flux_out_of_sea_water is the quantity with  standard name water_flux_into_sea_water multiplied by -1. "Water" means water in all phases. The water flux out of sea water is the freshwater leaving as a result of precipitation, evaporation, river outflow, sea-ice and any water flux relaxation(s) and correction(s) that may have been applied. In accordance with common usage in geophysical disciplines, "flux" implies per unit area, called "flux density" in physics.</t>
  </si>
  <si>
    <t>The specification of a physical process by the phrase due_to_process means that the quantity named is a single term in a sum of terms which together compose the general quantity named by omitting the phrase. The water_flux_out_of_sea_water_due_to_newtonian_relaxation is the freshwater leaving as a result of the Newtonian relaxation of the sea surface salinity. In accordance with common usage in geophysical disciplines, "flux" implies per unit area, called "flux density" in physics.</t>
  </si>
  <si>
    <t>The specification of a physical process by the phrase due_to_process means that the quantity named is a single term in a sum of terms which together compose the general quantity named by omitting the phrase. "Water" means water in all phases. The water flux out of sea water is the freshwater leaving the sea water.  "Sea ice thermodynamics" refers to the addition or subtraction of sea ice mass due to surface and basal fluxes. In accordance with common usage in geophysical disciplines, "flux" implies per unit area, called "flux density" in physics.</t>
  </si>
  <si>
    <t>"Amount" means mass per unit area. "Water" means water in all phases. Evaporation is the conversion of liquid or solid into vapor. (The conversion of solid alone into vapor is called "sublimation".) Potential evaporation is the rate at which evaporation would take place under unaltered ambient conditions (temperature, relative humidity, wind, etc.) if the supply of water were unlimited, as if from an open water surface.</t>
  </si>
  <si>
    <t>"Water" means water in all phases. Evaporation is the conversion of liquid or solid into vapor. (The conversion of solid alone into vapor is called "sublimation".) Potential evaporation is the rate at which evaporation would take place under unaltered ambient conditions (temperature, relative humidity, wind, etc.) if the supply of water were unlimited, as if from an open water surface. In accordance with common usage in geophysical disciplines, "flux" implies per unit area, called "flux density" in physics.</t>
  </si>
  <si>
    <t>"Water" means water in all phases. Sublimation is the conversion of solid into vapor. In accordance with common usage in geophysical disciplines, "flux" implies per unit area, called "flux density" in physics.</t>
  </si>
  <si>
    <t>&amp;#39;Water surface height above reference datum&amp;#39; means the height of the upper surface of a body of liquid water, such as sea, lake or river, above an arbitrary reference datum. The altitude of the datum should be provided in a variable with standard name water_surface_reference_datum_altitude. The surface called "surface" means the lower boundary of the atmosphere.</t>
  </si>
  <si>
    <t>Altitude is the (geometric) height above the geoid, which is the reference geopotential surface. The geoid is similar to mean sea level. &amp;#39;Water surface reference datum altitude&amp;#39; means the altitude of the arbitrary datum referred to by a quantity with standard name &amp;#39;water_surface_height_above_reference_datum&amp;#39;. The surface called "surface" means the lower boundary of the atmosphere.</t>
  </si>
  <si>
    <t>"Water" means water in all phases. The water flux or volume transport into sea water from rivers is the inflow to the ocean, often applied to the surface in ocean models.</t>
  </si>
  <si>
    <t>Wind is defined as a two-dimensional (horizontal) air velocity vector, with no vertical component. (Vertical motion in the atmosphere has the standard name upward_air_velocity.) In meteorological reports, the direction of the wind vector is usually (but not always) given as the direction from which it is blowing (wind_from_direction) (westerly, northerly, etc.). In other contexts, such as atmospheric modelling, it is often natural to give the direction in the usual manner of vectors as the heading or the direction to which it is blowing (wind_to_direction) (eastward, southward, etc.) "from_direction" is used in the construction X_from_direction and indicates the direction from which the velocity vector of X is coming.</t>
  </si>
  <si>
    <t>Wind is defined as a two-dimensional (horizontal) air velocity vector, with no vertical component. (Vertical motion in the atmosphere has the standard name upward_air_velocity.) In accordance with common usage in geophysical disciplines, "flux" implies per unit area, called "flux density" in physics.</t>
  </si>
  <si>
    <t>Wind is defined as a two-dimensional (horizontal) air velocity vector, with no vertical component. (Vertical motion in the atmosphere has the standard name upward_air_velocity.) In meteorological reports, the direction of the wind vector is usually (but not always) given as the direction from which it is blowing (wind_from_direction) (westerly, northerly, etc.). In other contexts, such as atmospheric modelling, it is often natural to give the direction in the usual manner of vectors as the heading or the direction to which it is blowing (wind_to_direction) (eastward, southward, etc.) "to_direction" is used in the construction X_to_direction and indicates the direction towards which the velocity vector of X is headed. The direction is a bearing in the usual geographical sense, measured positive clockwise from due north.</t>
  </si>
  <si>
    <t>"Content" indicates a quantity per unit area.  "Wood debris" means dead organic matter composed of coarse wood.  It is distinct from litter.</t>
  </si>
  <si>
    <t>"component_derivative_of_X" means the derivative of X with respect to distance in the component direction, which may be northward, southward, eastward, westward, x or y. The last two indicate derivatives along the axes of the grid,  whether or not they are true longitude and latitude. x_derivative_of_ocean_rigid_lid_pressure means (d/dx) of the ocean surface pressure, as derived by a rigid lid approximation, keeping the other horizontal coordinate (y, presumably) constant.</t>
  </si>
  <si>
    <t>"x" indicates a vector component along the grid x-axis, positive with increasing x. The specification of a physical process by the phrase due_to_process means that the quantity named is a single term in a sum of terms which together compose the general quantity named by omitting the phrase. In accordance with common usage in geophysical disciplines, "flux" implies per unit area, called "flux density" in physics.</t>
  </si>
  <si>
    <t>"x" indicates a vector component along the grid x-axis, positive with increasing x. Wind is defined as a two-dimensional (horizontal) air velocity vector, with no vertical component. (Vertical motion in the atmosphere has the standard name upward_air_velocity.)</t>
  </si>
  <si>
    <t>"component_derivative_of_X" means the derivative of X with respect to distance in the component direction, which may be northward, southward, eastward, westward, x or y. The last two indicate derivatives along the axes of the grid, whether or not they are true longitude and latitude. y_derivative_of_ocean_rigid_lid_pressure means (d/dy) of the ocean surface pressure, as derived by a rigid lid approximation, keeping the other horizontal coordinate (x, presumably) constant.</t>
  </si>
  <si>
    <t>"y" indicates a vector component along the grid y-axis, positive with increasing y. The specification of a physical process by the phrase due_to_process means that the quantity named is a  single term in a sum of terms which together compose the general quantity named by omitting the phrase. In accordance with common usage in geophysical disciplines, "flux" implies per unit area, called "flux density" in physics.</t>
  </si>
  <si>
    <t>"y" indicates a vector component along the grid y-axis, positive with increasing y. Wind is defined as a two-dimensional (horizontal) air velocity vector, with no vertical component. (Vertical motion in the atmosphere has the standard name upward_air_velocity.)</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</si>
</sst>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Calibri"/>
      <family val="2"/>
      <scheme val="minor"/>
    </font>
    <font>
      <sz val="12"/>
      <color rgb="FF006100"/>
      <name val="Calibri"/>
      <family val="2"/>
      <scheme val="minor"/>
    </font>
    <font>
      <b/>
      <sz val="12"/>
      <color theme="1"/>
      <name val="Calibri"/>
      <family val="2"/>
      <scheme val="minor"/>
    </font>
    <font>
      <b/>
      <i/>
      <sz val="11"/>
      <color indexed="8"/>
      <name val="Calibri"/>
    </font>
    <font>
      <b/>
      <sz val="11"/>
      <color theme="1"/>
      <name val="Calibri"/>
      <family val="2"/>
      <scheme val="minor"/>
    </font>
    <font>
      <sz val="11"/>
      <color rgb="FF000000"/>
      <name val="Calibri"/>
      <family val="2"/>
      <scheme val="minor"/>
    </font>
    <font>
      <b/>
      <sz val="9"/>
      <color indexed="81"/>
      <name val="Calibri"/>
      <family val="2"/>
    </font>
    <font>
      <sz val="9"/>
      <color indexed="81"/>
      <name val="Calibri"/>
      <family val="2"/>
    </font>
    <font>
      <u/>
      <sz val="12"/>
      <color theme="10"/>
      <name val="Calibri"/>
      <family val="2"/>
      <scheme val="minor"/>
    </font>
    <font>
      <u/>
      <sz val="12"/>
      <color theme="11"/>
      <name val="Calibri"/>
      <family val="2"/>
      <scheme val="minor"/>
    </font>
    <font>
      <strike/>
      <sz val="11"/>
      <color theme="1"/>
      <name val="Calibri"/>
      <scheme val="minor"/>
    </font>
    <font>
      <b/>
      <i/>
      <sz val="12"/>
      <color theme="1"/>
      <name val="Calibri"/>
      <scheme val="minor"/>
    </font>
    <font>
      <i/>
      <sz val="11"/>
      <color indexed="8"/>
      <name val="Calibri"/>
      <scheme val="minor"/>
    </font>
  </fonts>
  <fills count="14">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theme="8" tint="0.79998168889431442"/>
        <bgColor rgb="FF000000"/>
      </patternFill>
    </fill>
    <fill>
      <patternFill patternType="solid">
        <fgColor theme="9" tint="0.39997558519241921"/>
        <bgColor indexed="64"/>
      </patternFill>
    </fill>
    <fill>
      <patternFill patternType="solid">
        <fgColor rgb="FFFF6600"/>
        <bgColor indexed="64"/>
      </patternFill>
    </fill>
    <fill>
      <patternFill patternType="solid">
        <fgColor theme="7"/>
        <bgColor indexed="64"/>
      </patternFill>
    </fill>
    <fill>
      <patternFill patternType="solid">
        <fgColor theme="0" tint="-4.9989318521683403E-2"/>
        <bgColor indexed="64"/>
      </patternFill>
    </fill>
  </fills>
  <borders count="1">
    <border>
      <left/>
      <right/>
      <top/>
      <bottom/>
      <diagonal/>
    </border>
  </borders>
  <cellStyleXfs count="5">
    <xf numFmtId="0" fontId="0" fillId="0" borderId="0"/>
    <xf numFmtId="0" fontId="1" fillId="2" borderId="0" applyNumberFormat="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cellStyleXfs>
  <cellXfs count="36">
    <xf numFmtId="0" fontId="0" fillId="0" borderId="0" xfId="0"/>
    <xf numFmtId="0" fontId="0" fillId="0" borderId="0" xfId="0" applyAlignment="1">
      <alignment horizontal="left"/>
    </xf>
    <xf numFmtId="0" fontId="3" fillId="0" borderId="0" xfId="0" applyFont="1"/>
    <xf numFmtId="0" fontId="3" fillId="3" borderId="0" xfId="0" applyFont="1" applyFill="1"/>
    <xf numFmtId="0" fontId="0" fillId="0" borderId="0" xfId="0" applyFill="1"/>
    <xf numFmtId="0" fontId="1" fillId="2" borderId="0" xfId="1"/>
    <xf numFmtId="0" fontId="4" fillId="0" borderId="0" xfId="0" applyFont="1"/>
    <xf numFmtId="0" fontId="4" fillId="0" borderId="0" xfId="0" applyFont="1" applyAlignment="1">
      <alignment horizontal="left"/>
    </xf>
    <xf numFmtId="0" fontId="4" fillId="0" borderId="0" xfId="0" applyFont="1" applyFill="1"/>
    <xf numFmtId="0" fontId="0" fillId="0" borderId="0" xfId="0" quotePrefix="1"/>
    <xf numFmtId="0" fontId="0" fillId="4" borderId="0" xfId="0" applyFill="1"/>
    <xf numFmtId="0" fontId="0" fillId="5" borderId="0" xfId="0" applyFill="1"/>
    <xf numFmtId="0" fontId="0" fillId="6" borderId="0" xfId="0" applyFill="1"/>
    <xf numFmtId="0" fontId="5" fillId="7" borderId="0" xfId="0" applyFont="1" applyFill="1"/>
    <xf numFmtId="0" fontId="5" fillId="0" borderId="0" xfId="0" applyFont="1"/>
    <xf numFmtId="0" fontId="0" fillId="8" borderId="0" xfId="0" applyFill="1"/>
    <xf numFmtId="11" fontId="0" fillId="0" borderId="0" xfId="0" applyNumberFormat="1" applyAlignment="1">
      <alignment horizontal="left"/>
    </xf>
    <xf numFmtId="11" fontId="0" fillId="0" borderId="0" xfId="0" applyNumberFormat="1"/>
    <xf numFmtId="0" fontId="5" fillId="5" borderId="0" xfId="0" applyFont="1" applyFill="1"/>
    <xf numFmtId="0" fontId="5" fillId="9" borderId="0" xfId="0" applyFont="1" applyFill="1"/>
    <xf numFmtId="0" fontId="0" fillId="0" borderId="0" xfId="0" quotePrefix="1" applyBorder="1"/>
    <xf numFmtId="0" fontId="0" fillId="10" borderId="0" xfId="0" applyFill="1"/>
    <xf numFmtId="0" fontId="0" fillId="3" borderId="0" xfId="0" applyFill="1"/>
    <xf numFmtId="0" fontId="0" fillId="11" borderId="0" xfId="0" applyFill="1"/>
    <xf numFmtId="0" fontId="0" fillId="12" borderId="0" xfId="0" applyFill="1" applyAlignment="1">
      <alignment horizontal="left"/>
    </xf>
    <xf numFmtId="0" fontId="0" fillId="12" borderId="0" xfId="0" applyFill="1"/>
    <xf numFmtId="0" fontId="10" fillId="3" borderId="0" xfId="0" applyFont="1" applyFill="1"/>
    <xf numFmtId="0" fontId="0" fillId="3" borderId="0" xfId="0" applyFont="1" applyFill="1"/>
    <xf numFmtId="0" fontId="3" fillId="13" borderId="0" xfId="0" applyFont="1" applyFill="1"/>
    <xf numFmtId="0" fontId="0" fillId="13" borderId="0" xfId="0" applyFill="1"/>
    <xf numFmtId="0" fontId="4" fillId="13" borderId="0" xfId="0" applyFont="1" applyFill="1"/>
    <xf numFmtId="0" fontId="5" fillId="13" borderId="0" xfId="0" applyFont="1" applyFill="1"/>
    <xf numFmtId="0" fontId="11" fillId="0" borderId="0" xfId="0" applyFont="1"/>
    <xf numFmtId="0" fontId="12" fillId="13" borderId="0" xfId="0" applyFont="1" applyFill="1"/>
    <xf numFmtId="0" fontId="8" fillId="0" borderId="0" xfId="4"/>
    <xf numFmtId="0" fontId="0" fillId="0" borderId="0" xfId="0" applyAlignment="1">
      <alignment horizontal="center"/>
    </xf>
  </cellXfs>
  <cellStyles count="5">
    <cellStyle name="Followed Hyperlink" xfId="3" builtinId="9" hidden="1"/>
    <cellStyle name="Good" xfId="1" builtinId="26"/>
    <cellStyle name="Hyperlink" xfId="2" builtinId="8" hidden="1"/>
    <cellStyle name="Hyperlink" xfId="4" builtinId="8"/>
    <cellStyle name="Normal" xfId="0" builtinId="0"/>
  </cellStyles>
  <dxfs count="1">
    <dxf>
      <font>
        <color rgb="FF9C0006"/>
      </font>
      <fill>
        <patternFill>
          <bgColor rgb="FFFFC7CE"/>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1"/>
          <c:tx>
            <c:v>Total Count</c:v>
          </c:tx>
          <c:spPr>
            <a:ln w="12700" cmpd="sng"/>
          </c:spPr>
          <c:marker>
            <c:spPr>
              <a:ln w="12700" cmpd="sng"/>
            </c:spPr>
          </c:marker>
          <c:cat>
            <c:strRef>
              <c:f>'CF vs SWEET Mapping'!$F$1:$BB$1</c:f>
              <c:strCache>
                <c:ptCount val="48"/>
                <c:pt idx="0">
                  <c:v>Surface</c:v>
                </c:pt>
                <c:pt idx="1">
                  <c:v>Source</c:v>
                </c:pt>
                <c:pt idx="2">
                  <c:v>ScientificComponent</c:v>
                </c:pt>
                <c:pt idx="3">
                  <c:v>Medium/Realm</c:v>
                </c:pt>
                <c:pt idx="4">
                  <c:v>Transformation</c:v>
                </c:pt>
                <c:pt idx="5">
                  <c:v>Vector Component</c:v>
                </c:pt>
                <c:pt idx="6">
                  <c:v>Coordinate</c:v>
                </c:pt>
                <c:pt idx="7">
                  <c:v>Role</c:v>
                </c:pt>
                <c:pt idx="8">
                  <c:v>SpectralBand</c:v>
                </c:pt>
                <c:pt idx="9">
                  <c:v>Energy</c:v>
                </c:pt>
                <c:pt idx="10">
                  <c:v>Substance</c:v>
                </c:pt>
                <c:pt idx="11">
                  <c:v>State</c:v>
                </c:pt>
                <c:pt idx="12">
                  <c:v>expressed_as (Substance or Property)</c:v>
                </c:pt>
                <c:pt idx="13">
                  <c:v>Fraction</c:v>
                </c:pt>
                <c:pt idx="14">
                  <c:v>Salinity</c:v>
                </c:pt>
                <c:pt idx="15">
                  <c:v>Temperature</c:v>
                </c:pt>
                <c:pt idx="16">
                  <c:v>Quantity</c:v>
                </c:pt>
                <c:pt idx="17">
                  <c:v>wrt_</c:v>
                </c:pt>
                <c:pt idx="18">
                  <c:v>defined_by</c:v>
                </c:pt>
                <c:pt idx="19">
                  <c:v>ratio_of</c:v>
                </c:pt>
                <c:pt idx="20">
                  <c:v>(ratio) to_</c:v>
                </c:pt>
                <c:pt idx="21">
                  <c:v>(product) and_</c:v>
                </c:pt>
                <c:pt idx="22">
                  <c:v>Process</c:v>
                </c:pt>
                <c:pt idx="23">
                  <c:v>Model</c:v>
                </c:pt>
                <c:pt idx="24">
                  <c:v>difference_between_</c:v>
                </c:pt>
                <c:pt idx="25">
                  <c:v>(difference)and_</c:v>
                </c:pt>
                <c:pt idx="26">
                  <c:v>Angle</c:v>
                </c:pt>
                <c:pt idx="27">
                  <c:v>at_ (Surface or Condition)</c:v>
                </c:pt>
                <c:pt idx="28">
                  <c:v>in_ (Substance or Realm)</c:v>
                </c:pt>
                <c:pt idx="29">
                  <c:v>into_</c:v>
                </c:pt>
                <c:pt idx="30">
                  <c:v>out_of</c:v>
                </c:pt>
                <c:pt idx="31">
                  <c:v>to_</c:v>
                </c:pt>
                <c:pt idx="32">
                  <c:v>from_ </c:v>
                </c:pt>
                <c:pt idx="33">
                  <c:v>reflected_by</c:v>
                </c:pt>
                <c:pt idx="34">
                  <c:v>over_</c:v>
                </c:pt>
                <c:pt idx="35">
                  <c:v>above_</c:v>
                </c:pt>
                <c:pt idx="36">
                  <c:v>below_</c:v>
                </c:pt>
                <c:pt idx="37">
                  <c:v>accumulated_in_</c:v>
                </c:pt>
                <c:pt idx="38">
                  <c:v>Statistics</c:v>
                </c:pt>
                <c:pt idx="39">
                  <c:v>Condition</c:v>
                </c:pt>
                <c:pt idx="40">
                  <c:v>assuming_ (Condition)</c:v>
                </c:pt>
                <c:pt idx="41">
                  <c:v>due_to</c:v>
                </c:pt>
                <c:pt idx="42">
                  <c:v>excluding_</c:v>
                </c:pt>
                <c:pt idx="43">
                  <c:v>for_</c:v>
                </c:pt>
                <c:pt idx="44">
                  <c:v>by_</c:v>
                </c:pt>
                <c:pt idx="45">
                  <c:v>reported_on</c:v>
                </c:pt>
                <c:pt idx="46">
                  <c:v>superfluous</c:v>
                </c:pt>
                <c:pt idx="47">
                  <c:v>Artifact State</c:v>
                </c:pt>
              </c:strCache>
            </c:strRef>
          </c:cat>
          <c:val>
            <c:numRef>
              <c:f>'CF vs SWEET Mapping'!$F$3:$BB$3</c:f>
              <c:numCache>
                <c:formatCode>General</c:formatCode>
                <c:ptCount val="48"/>
                <c:pt idx="0">
                  <c:v>275.0</c:v>
                </c:pt>
                <c:pt idx="1">
                  <c:v>28.0</c:v>
                </c:pt>
                <c:pt idx="2">
                  <c:v>52.0</c:v>
                </c:pt>
                <c:pt idx="3">
                  <c:v>1092.0</c:v>
                </c:pt>
                <c:pt idx="4">
                  <c:v>1527.0</c:v>
                </c:pt>
                <c:pt idx="5">
                  <c:v>409.0</c:v>
                </c:pt>
                <c:pt idx="6">
                  <c:v>9.0</c:v>
                </c:pt>
                <c:pt idx="7">
                  <c:v>50.0</c:v>
                </c:pt>
                <c:pt idx="8">
                  <c:v>112.0</c:v>
                </c:pt>
                <c:pt idx="9">
                  <c:v>63.0</c:v>
                </c:pt>
                <c:pt idx="10">
                  <c:v>1714.0</c:v>
                </c:pt>
                <c:pt idx="11">
                  <c:v>447.0</c:v>
                </c:pt>
                <c:pt idx="12">
                  <c:v>160.0</c:v>
                </c:pt>
                <c:pt idx="13">
                  <c:v>309.0</c:v>
                </c:pt>
                <c:pt idx="14">
                  <c:v>7.0</c:v>
                </c:pt>
                <c:pt idx="15">
                  <c:v>22.0</c:v>
                </c:pt>
                <c:pt idx="16">
                  <c:v>2510.0</c:v>
                </c:pt>
                <c:pt idx="17">
                  <c:v>29.0</c:v>
                </c:pt>
                <c:pt idx="18">
                  <c:v>10.0</c:v>
                </c:pt>
                <c:pt idx="19">
                  <c:v>4.0</c:v>
                </c:pt>
                <c:pt idx="20">
                  <c:v>4.0</c:v>
                </c:pt>
                <c:pt idx="21">
                  <c:v>23.0</c:v>
                </c:pt>
                <c:pt idx="22">
                  <c:v>182.0</c:v>
                </c:pt>
                <c:pt idx="23">
                  <c:v>26.0</c:v>
                </c:pt>
                <c:pt idx="24">
                  <c:v>6.0</c:v>
                </c:pt>
                <c:pt idx="25">
                  <c:v>5.0</c:v>
                </c:pt>
                <c:pt idx="26">
                  <c:v>19.0</c:v>
                </c:pt>
                <c:pt idx="27">
                  <c:v>53.0</c:v>
                </c:pt>
                <c:pt idx="28">
                  <c:v>805.0</c:v>
                </c:pt>
                <c:pt idx="29">
                  <c:v>28.0</c:v>
                </c:pt>
                <c:pt idx="30">
                  <c:v>6.0</c:v>
                </c:pt>
                <c:pt idx="31">
                  <c:v>14.0</c:v>
                </c:pt>
                <c:pt idx="32">
                  <c:v>302.0</c:v>
                </c:pt>
                <c:pt idx="33">
                  <c:v>2.0</c:v>
                </c:pt>
                <c:pt idx="34">
                  <c:v>2.0</c:v>
                </c:pt>
                <c:pt idx="35">
                  <c:v>13.0</c:v>
                </c:pt>
                <c:pt idx="36">
                  <c:v>7.0</c:v>
                </c:pt>
                <c:pt idx="37">
                  <c:v>3.0</c:v>
                </c:pt>
                <c:pt idx="38">
                  <c:v>40.0</c:v>
                </c:pt>
                <c:pt idx="39">
                  <c:v>15.0</c:v>
                </c:pt>
                <c:pt idx="40">
                  <c:v>33.0</c:v>
                </c:pt>
                <c:pt idx="41">
                  <c:v>660.0</c:v>
                </c:pt>
                <c:pt idx="42">
                  <c:v>4.0</c:v>
                </c:pt>
                <c:pt idx="43">
                  <c:v>9.0</c:v>
                </c:pt>
                <c:pt idx="44">
                  <c:v>12.0</c:v>
                </c:pt>
                <c:pt idx="45">
                  <c:v>2.0</c:v>
                </c:pt>
                <c:pt idx="46">
                  <c:v>29.0</c:v>
                </c:pt>
                <c:pt idx="47">
                  <c:v>0.0</c:v>
                </c:pt>
              </c:numCache>
            </c:numRef>
          </c:val>
          <c:smooth val="0"/>
        </c:ser>
        <c:dLbls>
          <c:showLegendKey val="0"/>
          <c:showVal val="0"/>
          <c:showCatName val="0"/>
          <c:showSerName val="0"/>
          <c:showPercent val="0"/>
          <c:showBubbleSize val="0"/>
        </c:dLbls>
        <c:marker val="1"/>
        <c:smooth val="0"/>
        <c:axId val="1835412680"/>
        <c:axId val="1834613672"/>
      </c:lineChart>
      <c:lineChart>
        <c:grouping val="standard"/>
        <c:varyColors val="0"/>
        <c:ser>
          <c:idx val="0"/>
          <c:order val="0"/>
          <c:tx>
            <c:v>Unique Count</c:v>
          </c:tx>
          <c:spPr>
            <a:ln w="12700" cmpd="sng">
              <a:prstDash val="solid"/>
            </a:ln>
          </c:spPr>
          <c:marker>
            <c:spPr>
              <a:solidFill>
                <a:schemeClr val="accent1">
                  <a:lumMod val="20000"/>
                  <a:lumOff val="80000"/>
                </a:schemeClr>
              </a:solidFill>
              <a:ln w="12700" cmpd="sng">
                <a:prstDash val="solid"/>
              </a:ln>
            </c:spPr>
          </c:marker>
          <c:cat>
            <c:strRef>
              <c:f>'CF vs SWEET Mapping'!$F$1:$BB$1</c:f>
              <c:strCache>
                <c:ptCount val="48"/>
                <c:pt idx="0">
                  <c:v>Surface</c:v>
                </c:pt>
                <c:pt idx="1">
                  <c:v>Source</c:v>
                </c:pt>
                <c:pt idx="2">
                  <c:v>ScientificComponent</c:v>
                </c:pt>
                <c:pt idx="3">
                  <c:v>Medium/Realm</c:v>
                </c:pt>
                <c:pt idx="4">
                  <c:v>Transformation</c:v>
                </c:pt>
                <c:pt idx="5">
                  <c:v>Vector Component</c:v>
                </c:pt>
                <c:pt idx="6">
                  <c:v>Coordinate</c:v>
                </c:pt>
                <c:pt idx="7">
                  <c:v>Role</c:v>
                </c:pt>
                <c:pt idx="8">
                  <c:v>SpectralBand</c:v>
                </c:pt>
                <c:pt idx="9">
                  <c:v>Energy</c:v>
                </c:pt>
                <c:pt idx="10">
                  <c:v>Substance</c:v>
                </c:pt>
                <c:pt idx="11">
                  <c:v>State</c:v>
                </c:pt>
                <c:pt idx="12">
                  <c:v>expressed_as (Substance or Property)</c:v>
                </c:pt>
                <c:pt idx="13">
                  <c:v>Fraction</c:v>
                </c:pt>
                <c:pt idx="14">
                  <c:v>Salinity</c:v>
                </c:pt>
                <c:pt idx="15">
                  <c:v>Temperature</c:v>
                </c:pt>
                <c:pt idx="16">
                  <c:v>Quantity</c:v>
                </c:pt>
                <c:pt idx="17">
                  <c:v>wrt_</c:v>
                </c:pt>
                <c:pt idx="18">
                  <c:v>defined_by</c:v>
                </c:pt>
                <c:pt idx="19">
                  <c:v>ratio_of</c:v>
                </c:pt>
                <c:pt idx="20">
                  <c:v>(ratio) to_</c:v>
                </c:pt>
                <c:pt idx="21">
                  <c:v>(product) and_</c:v>
                </c:pt>
                <c:pt idx="22">
                  <c:v>Process</c:v>
                </c:pt>
                <c:pt idx="23">
                  <c:v>Model</c:v>
                </c:pt>
                <c:pt idx="24">
                  <c:v>difference_between_</c:v>
                </c:pt>
                <c:pt idx="25">
                  <c:v>(difference)and_</c:v>
                </c:pt>
                <c:pt idx="26">
                  <c:v>Angle</c:v>
                </c:pt>
                <c:pt idx="27">
                  <c:v>at_ (Surface or Condition)</c:v>
                </c:pt>
                <c:pt idx="28">
                  <c:v>in_ (Substance or Realm)</c:v>
                </c:pt>
                <c:pt idx="29">
                  <c:v>into_</c:v>
                </c:pt>
                <c:pt idx="30">
                  <c:v>out_of</c:v>
                </c:pt>
                <c:pt idx="31">
                  <c:v>to_</c:v>
                </c:pt>
                <c:pt idx="32">
                  <c:v>from_ </c:v>
                </c:pt>
                <c:pt idx="33">
                  <c:v>reflected_by</c:v>
                </c:pt>
                <c:pt idx="34">
                  <c:v>over_</c:v>
                </c:pt>
                <c:pt idx="35">
                  <c:v>above_</c:v>
                </c:pt>
                <c:pt idx="36">
                  <c:v>below_</c:v>
                </c:pt>
                <c:pt idx="37">
                  <c:v>accumulated_in_</c:v>
                </c:pt>
                <c:pt idx="38">
                  <c:v>Statistics</c:v>
                </c:pt>
                <c:pt idx="39">
                  <c:v>Condition</c:v>
                </c:pt>
                <c:pt idx="40">
                  <c:v>assuming_ (Condition)</c:v>
                </c:pt>
                <c:pt idx="41">
                  <c:v>due_to</c:v>
                </c:pt>
                <c:pt idx="42">
                  <c:v>excluding_</c:v>
                </c:pt>
                <c:pt idx="43">
                  <c:v>for_</c:v>
                </c:pt>
                <c:pt idx="44">
                  <c:v>by_</c:v>
                </c:pt>
                <c:pt idx="45">
                  <c:v>reported_on</c:v>
                </c:pt>
                <c:pt idx="46">
                  <c:v>superfluous</c:v>
                </c:pt>
                <c:pt idx="47">
                  <c:v>Artifact State</c:v>
                </c:pt>
              </c:strCache>
            </c:strRef>
          </c:cat>
          <c:val>
            <c:numRef>
              <c:f>'CF vs SWEET Mapping'!$F$2:$BB$2</c:f>
              <c:numCache>
                <c:formatCode>General</c:formatCode>
                <c:ptCount val="48"/>
                <c:pt idx="0">
                  <c:v>19.0</c:v>
                </c:pt>
                <c:pt idx="1">
                  <c:v>4.0</c:v>
                </c:pt>
                <c:pt idx="2">
                  <c:v>2.0</c:v>
                </c:pt>
                <c:pt idx="3">
                  <c:v>35.0</c:v>
                </c:pt>
                <c:pt idx="4">
                  <c:v>46.0</c:v>
                </c:pt>
                <c:pt idx="5">
                  <c:v>41.0</c:v>
                </c:pt>
                <c:pt idx="6">
                  <c:v>3.0</c:v>
                </c:pt>
                <c:pt idx="7">
                  <c:v>5.0</c:v>
                </c:pt>
                <c:pt idx="8">
                  <c:v>9.0</c:v>
                </c:pt>
                <c:pt idx="9">
                  <c:v>12.0</c:v>
                </c:pt>
                <c:pt idx="10">
                  <c:v>157.0</c:v>
                </c:pt>
                <c:pt idx="11">
                  <c:v>70.0</c:v>
                </c:pt>
                <c:pt idx="12">
                  <c:v>14.0</c:v>
                </c:pt>
                <c:pt idx="13">
                  <c:v>5.0</c:v>
                </c:pt>
                <c:pt idx="14">
                  <c:v>5.0</c:v>
                </c:pt>
                <c:pt idx="15">
                  <c:v>10.0</c:v>
                </c:pt>
                <c:pt idx="16">
                  <c:v>184.0</c:v>
                </c:pt>
                <c:pt idx="17">
                  <c:v>10.0</c:v>
                </c:pt>
                <c:pt idx="18">
                  <c:v>5.0</c:v>
                </c:pt>
                <c:pt idx="19">
                  <c:v>4.0</c:v>
                </c:pt>
                <c:pt idx="20">
                  <c:v>3.0</c:v>
                </c:pt>
                <c:pt idx="21">
                  <c:v>8.0</c:v>
                </c:pt>
                <c:pt idx="22">
                  <c:v>38.0</c:v>
                </c:pt>
                <c:pt idx="23">
                  <c:v>6.0</c:v>
                </c:pt>
                <c:pt idx="24">
                  <c:v>2.0</c:v>
                </c:pt>
                <c:pt idx="25">
                  <c:v>2.0</c:v>
                </c:pt>
                <c:pt idx="26">
                  <c:v>7.0</c:v>
                </c:pt>
                <c:pt idx="27">
                  <c:v>9.0</c:v>
                </c:pt>
                <c:pt idx="28">
                  <c:v>15.0</c:v>
                </c:pt>
                <c:pt idx="29">
                  <c:v>4.0</c:v>
                </c:pt>
                <c:pt idx="30">
                  <c:v>2.0</c:v>
                </c:pt>
                <c:pt idx="31">
                  <c:v>4.0</c:v>
                </c:pt>
                <c:pt idx="32">
                  <c:v>30.0</c:v>
                </c:pt>
                <c:pt idx="33">
                  <c:v>1.0</c:v>
                </c:pt>
                <c:pt idx="34">
                  <c:v>1.0</c:v>
                </c:pt>
                <c:pt idx="35">
                  <c:v>4.0</c:v>
                </c:pt>
                <c:pt idx="36">
                  <c:v>4.0</c:v>
                </c:pt>
                <c:pt idx="37">
                  <c:v>3.0</c:v>
                </c:pt>
                <c:pt idx="38">
                  <c:v>9.0</c:v>
                </c:pt>
                <c:pt idx="39">
                  <c:v>10.0</c:v>
                </c:pt>
                <c:pt idx="40">
                  <c:v>6.0</c:v>
                </c:pt>
                <c:pt idx="41">
                  <c:v>123.0</c:v>
                </c:pt>
                <c:pt idx="42">
                  <c:v>2.0</c:v>
                </c:pt>
                <c:pt idx="43">
                  <c:v>7.0</c:v>
                </c:pt>
                <c:pt idx="44">
                  <c:v>7.0</c:v>
                </c:pt>
                <c:pt idx="45">
                  <c:v>1.0</c:v>
                </c:pt>
                <c:pt idx="46">
                  <c:v>7.0</c:v>
                </c:pt>
                <c:pt idx="47">
                  <c:v>1.0</c:v>
                </c:pt>
              </c:numCache>
            </c:numRef>
          </c:val>
          <c:smooth val="0"/>
        </c:ser>
        <c:ser>
          <c:idx val="2"/>
          <c:order val="2"/>
          <c:tx>
            <c:v>SWEET Count</c:v>
          </c:tx>
          <c:dPt>
            <c:idx val="6"/>
            <c:marker>
              <c:spPr>
                <a:ln>
                  <a:solidFill>
                    <a:schemeClr val="accent3"/>
                  </a:solidFill>
                </a:ln>
              </c:spPr>
            </c:marker>
            <c:bubble3D val="0"/>
            <c:spPr>
              <a:ln>
                <a:noFill/>
              </a:ln>
            </c:spPr>
          </c:dPt>
          <c:cat>
            <c:strRef>
              <c:f>'CF vs SWEET Mapping'!$F$1:$BB$1</c:f>
              <c:strCache>
                <c:ptCount val="48"/>
                <c:pt idx="0">
                  <c:v>Surface</c:v>
                </c:pt>
                <c:pt idx="1">
                  <c:v>Source</c:v>
                </c:pt>
                <c:pt idx="2">
                  <c:v>ScientificComponent</c:v>
                </c:pt>
                <c:pt idx="3">
                  <c:v>Medium/Realm</c:v>
                </c:pt>
                <c:pt idx="4">
                  <c:v>Transformation</c:v>
                </c:pt>
                <c:pt idx="5">
                  <c:v>Vector Component</c:v>
                </c:pt>
                <c:pt idx="6">
                  <c:v>Coordinate</c:v>
                </c:pt>
                <c:pt idx="7">
                  <c:v>Role</c:v>
                </c:pt>
                <c:pt idx="8">
                  <c:v>SpectralBand</c:v>
                </c:pt>
                <c:pt idx="9">
                  <c:v>Energy</c:v>
                </c:pt>
                <c:pt idx="10">
                  <c:v>Substance</c:v>
                </c:pt>
                <c:pt idx="11">
                  <c:v>State</c:v>
                </c:pt>
                <c:pt idx="12">
                  <c:v>expressed_as (Substance or Property)</c:v>
                </c:pt>
                <c:pt idx="13">
                  <c:v>Fraction</c:v>
                </c:pt>
                <c:pt idx="14">
                  <c:v>Salinity</c:v>
                </c:pt>
                <c:pt idx="15">
                  <c:v>Temperature</c:v>
                </c:pt>
                <c:pt idx="16">
                  <c:v>Quantity</c:v>
                </c:pt>
                <c:pt idx="17">
                  <c:v>wrt_</c:v>
                </c:pt>
                <c:pt idx="18">
                  <c:v>defined_by</c:v>
                </c:pt>
                <c:pt idx="19">
                  <c:v>ratio_of</c:v>
                </c:pt>
                <c:pt idx="20">
                  <c:v>(ratio) to_</c:v>
                </c:pt>
                <c:pt idx="21">
                  <c:v>(product) and_</c:v>
                </c:pt>
                <c:pt idx="22">
                  <c:v>Process</c:v>
                </c:pt>
                <c:pt idx="23">
                  <c:v>Model</c:v>
                </c:pt>
                <c:pt idx="24">
                  <c:v>difference_between_</c:v>
                </c:pt>
                <c:pt idx="25">
                  <c:v>(difference)and_</c:v>
                </c:pt>
                <c:pt idx="26">
                  <c:v>Angle</c:v>
                </c:pt>
                <c:pt idx="27">
                  <c:v>at_ (Surface or Condition)</c:v>
                </c:pt>
                <c:pt idx="28">
                  <c:v>in_ (Substance or Realm)</c:v>
                </c:pt>
                <c:pt idx="29">
                  <c:v>into_</c:v>
                </c:pt>
                <c:pt idx="30">
                  <c:v>out_of</c:v>
                </c:pt>
                <c:pt idx="31">
                  <c:v>to_</c:v>
                </c:pt>
                <c:pt idx="32">
                  <c:v>from_ </c:v>
                </c:pt>
                <c:pt idx="33">
                  <c:v>reflected_by</c:v>
                </c:pt>
                <c:pt idx="34">
                  <c:v>over_</c:v>
                </c:pt>
                <c:pt idx="35">
                  <c:v>above_</c:v>
                </c:pt>
                <c:pt idx="36">
                  <c:v>below_</c:v>
                </c:pt>
                <c:pt idx="37">
                  <c:v>accumulated_in_</c:v>
                </c:pt>
                <c:pt idx="38">
                  <c:v>Statistics</c:v>
                </c:pt>
                <c:pt idx="39">
                  <c:v>Condition</c:v>
                </c:pt>
                <c:pt idx="40">
                  <c:v>assuming_ (Condition)</c:v>
                </c:pt>
                <c:pt idx="41">
                  <c:v>due_to</c:v>
                </c:pt>
                <c:pt idx="42">
                  <c:v>excluding_</c:v>
                </c:pt>
                <c:pt idx="43">
                  <c:v>for_</c:v>
                </c:pt>
                <c:pt idx="44">
                  <c:v>by_</c:v>
                </c:pt>
                <c:pt idx="45">
                  <c:v>reported_on</c:v>
                </c:pt>
                <c:pt idx="46">
                  <c:v>superfluous</c:v>
                </c:pt>
                <c:pt idx="47">
                  <c:v>Artifact State</c:v>
                </c:pt>
              </c:strCache>
            </c:strRef>
          </c:cat>
          <c:val>
            <c:numRef>
              <c:f>'CF vs SWEET Mapping'!$F$4:$BB$4</c:f>
              <c:numCache>
                <c:formatCode>General</c:formatCode>
                <c:ptCount val="48"/>
                <c:pt idx="0">
                  <c:v>17.0</c:v>
                </c:pt>
                <c:pt idx="3">
                  <c:v>195.0</c:v>
                </c:pt>
                <c:pt idx="10">
                  <c:v>526.0</c:v>
                </c:pt>
                <c:pt idx="11">
                  <c:v>119.0</c:v>
                </c:pt>
                <c:pt idx="16">
                  <c:v>419.0</c:v>
                </c:pt>
              </c:numCache>
            </c:numRef>
          </c:val>
          <c:smooth val="0"/>
        </c:ser>
        <c:dLbls>
          <c:showLegendKey val="0"/>
          <c:showVal val="0"/>
          <c:showCatName val="0"/>
          <c:showSerName val="0"/>
          <c:showPercent val="0"/>
          <c:showBubbleSize val="0"/>
        </c:dLbls>
        <c:marker val="1"/>
        <c:smooth val="0"/>
        <c:axId val="1834120088"/>
        <c:axId val="1835541368"/>
      </c:lineChart>
      <c:catAx>
        <c:axId val="1835412680"/>
        <c:scaling>
          <c:orientation val="minMax"/>
        </c:scaling>
        <c:delete val="0"/>
        <c:axPos val="b"/>
        <c:majorTickMark val="out"/>
        <c:minorTickMark val="none"/>
        <c:tickLblPos val="nextTo"/>
        <c:crossAx val="1834613672"/>
        <c:crosses val="autoZero"/>
        <c:auto val="1"/>
        <c:lblAlgn val="ctr"/>
        <c:lblOffset val="100"/>
        <c:noMultiLvlLbl val="0"/>
      </c:catAx>
      <c:valAx>
        <c:axId val="1834613672"/>
        <c:scaling>
          <c:orientation val="minMax"/>
        </c:scaling>
        <c:delete val="0"/>
        <c:axPos val="l"/>
        <c:majorGridlines/>
        <c:numFmt formatCode="General" sourceLinked="1"/>
        <c:majorTickMark val="out"/>
        <c:minorTickMark val="none"/>
        <c:tickLblPos val="nextTo"/>
        <c:crossAx val="1835412680"/>
        <c:crosses val="autoZero"/>
        <c:crossBetween val="between"/>
      </c:valAx>
      <c:valAx>
        <c:axId val="1835541368"/>
        <c:scaling>
          <c:orientation val="minMax"/>
          <c:max val="300.0"/>
        </c:scaling>
        <c:delete val="0"/>
        <c:axPos val="r"/>
        <c:numFmt formatCode="General" sourceLinked="1"/>
        <c:majorTickMark val="out"/>
        <c:minorTickMark val="none"/>
        <c:tickLblPos val="nextTo"/>
        <c:crossAx val="1834120088"/>
        <c:crosses val="max"/>
        <c:crossBetween val="between"/>
        <c:majorUnit val="50.0"/>
      </c:valAx>
      <c:catAx>
        <c:axId val="1834120088"/>
        <c:scaling>
          <c:orientation val="minMax"/>
        </c:scaling>
        <c:delete val="1"/>
        <c:axPos val="b"/>
        <c:majorTickMark val="out"/>
        <c:minorTickMark val="none"/>
        <c:tickLblPos val="nextTo"/>
        <c:crossAx val="1835541368"/>
        <c:crosses val="autoZero"/>
        <c:auto val="1"/>
        <c:lblAlgn val="ctr"/>
        <c:lblOffset val="100"/>
        <c:noMultiLvlLbl val="0"/>
      </c:catAx>
    </c:plotArea>
    <c:legend>
      <c:legendPos val="r"/>
      <c:layout/>
      <c:overlay val="0"/>
    </c:legend>
    <c:plotVisOnly val="1"/>
    <c:dispBlanksAs val="span"/>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508000</xdr:colOff>
      <xdr:row>4</xdr:row>
      <xdr:rowOff>0</xdr:rowOff>
    </xdr:from>
    <xdr:to>
      <xdr:col>17</xdr:col>
      <xdr:colOff>266700</xdr:colOff>
      <xdr:row>31</xdr:row>
      <xdr:rowOff>139694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raybeal/Documents/&#8226;Work/MarinExplore/DropboxMX/Dropbox/MX%20Dev/Metadata/Semantic%20Mappings/Working/CF_SWEET_MX_2014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Final CF to MX Table"/>
      <sheetName val="StandardVarsToMX"/>
      <sheetName val="MXvariables"/>
      <sheetName val="CFUnitsToMX"/>
      <sheetName val="Original from 20130831"/>
      <sheetName val="Type Groups"/>
      <sheetName val="Key+Help"/>
      <sheetName val="Vectors Raw"/>
    </sheetNames>
    <sheetDataSet>
      <sheetData sheetId="0"/>
      <sheetData sheetId="1"/>
      <sheetData sheetId="2"/>
      <sheetData sheetId="3"/>
      <sheetData sheetId="4">
        <row r="1">
          <cell r="A1" t="str">
            <v>se</v>
          </cell>
          <cell r="B1" t="str">
            <v>Units</v>
          </cell>
          <cell r="C1" t="str">
            <v>Quantity</v>
          </cell>
          <cell r="D1" t="str">
            <v>Transformation</v>
          </cell>
          <cell r="E1" t="str">
            <v>State</v>
          </cell>
          <cell r="F1" t="str">
            <v>Substance</v>
          </cell>
          <cell r="G1" t="str">
            <v>Process</v>
          </cell>
          <cell r="H1" t="str">
            <v>Condition</v>
          </cell>
          <cell r="I1" t="str">
            <v>Fraction</v>
          </cell>
          <cell r="J1" t="str">
            <v>Coordinate</v>
          </cell>
          <cell r="K1" t="str">
            <v>Source</v>
          </cell>
          <cell r="L1" t="str">
            <v>SpectralBand</v>
          </cell>
          <cell r="M1" t="str">
            <v>Energy</v>
          </cell>
          <cell r="N1" t="str">
            <v>Medium/Realm</v>
          </cell>
          <cell r="O1" t="str">
            <v>Temperature</v>
          </cell>
          <cell r="P1" t="str">
            <v>Model</v>
          </cell>
          <cell r="Q1" t="str">
            <v>Statistics</v>
          </cell>
          <cell r="R1" t="str">
            <v>Vector Component</v>
          </cell>
          <cell r="S1" t="str">
            <v>Angle</v>
          </cell>
          <cell r="T1" t="str">
            <v>Surface</v>
          </cell>
          <cell r="U1" t="str">
            <v>Role</v>
          </cell>
          <cell r="V1" t="str">
            <v>ScientificComponent</v>
          </cell>
          <cell r="W1" t="str">
            <v>reported_on</v>
          </cell>
          <cell r="X1" t="str">
            <v>at_ (Surface or Condition)</v>
          </cell>
          <cell r="Y1" t="str">
            <v>due_to</v>
          </cell>
          <cell r="Z1" t="str">
            <v>to_</v>
          </cell>
          <cell r="AA1" t="str">
            <v>in_ (Substance or Realm)</v>
          </cell>
          <cell r="AB1" t="str">
            <v>expressed_as (Substance or Property)</v>
          </cell>
          <cell r="AC1" t="str">
            <v>assuming_ (Condition)</v>
          </cell>
          <cell r="AD1" t="str">
            <v>defined_by</v>
          </cell>
          <cell r="AE1" t="str">
            <v>for_</v>
          </cell>
          <cell r="AF1" t="str">
            <v>into_</v>
          </cell>
          <cell r="AG1" t="str">
            <v>below_</v>
          </cell>
          <cell r="AH1" t="str">
            <v>over_</v>
          </cell>
          <cell r="AI1" t="str">
            <v>above_</v>
          </cell>
          <cell r="AJ1" t="str">
            <v xml:space="preserve">from_ </v>
          </cell>
          <cell r="AK1" t="str">
            <v>(product) and_</v>
          </cell>
          <cell r="AL1" t="str">
            <v>ratio_of</v>
          </cell>
          <cell r="AM1" t="str">
            <v>(ratio) to_</v>
          </cell>
          <cell r="AN1" t="str">
            <v>wrt_</v>
          </cell>
          <cell r="AO1" t="str">
            <v>by_</v>
          </cell>
          <cell r="AP1" t="str">
            <v>excluding_</v>
          </cell>
          <cell r="AQ1" t="str">
            <v>reflected_by</v>
          </cell>
          <cell r="AR1" t="str">
            <v>out_of</v>
          </cell>
          <cell r="AS1" t="str">
            <v>accumulated_in_</v>
          </cell>
          <cell r="AT1" t="str">
            <v>difference_between_</v>
          </cell>
          <cell r="AU1" t="str">
            <v>(difference)and_</v>
          </cell>
          <cell r="AV1" t="str">
            <v>superfluous</v>
          </cell>
        </row>
        <row r="2">
          <cell r="A2" t="str">
            <v>Unique Values</v>
          </cell>
          <cell r="B2">
            <v>0</v>
          </cell>
          <cell r="C2">
            <v>184</v>
          </cell>
          <cell r="D2">
            <v>46</v>
          </cell>
          <cell r="E2">
            <v>70</v>
          </cell>
          <cell r="F2">
            <v>157</v>
          </cell>
          <cell r="G2">
            <v>38</v>
          </cell>
          <cell r="H2">
            <v>10</v>
          </cell>
          <cell r="I2">
            <v>5</v>
          </cell>
          <cell r="J2">
            <v>3</v>
          </cell>
          <cell r="K2">
            <v>4</v>
          </cell>
          <cell r="L2">
            <v>9</v>
          </cell>
          <cell r="M2">
            <v>12</v>
          </cell>
          <cell r="N2">
            <v>35</v>
          </cell>
          <cell r="O2">
            <v>10</v>
          </cell>
          <cell r="P2">
            <v>6</v>
          </cell>
          <cell r="Q2">
            <v>9</v>
          </cell>
          <cell r="R2">
            <v>41</v>
          </cell>
          <cell r="S2">
            <v>7</v>
          </cell>
          <cell r="T2">
            <v>19</v>
          </cell>
          <cell r="U2">
            <v>5</v>
          </cell>
          <cell r="V2">
            <v>2</v>
          </cell>
          <cell r="W2">
            <v>1</v>
          </cell>
          <cell r="X2">
            <v>10</v>
          </cell>
          <cell r="Y2">
            <v>123</v>
          </cell>
          <cell r="Z2">
            <v>5</v>
          </cell>
          <cell r="AA2">
            <v>15</v>
          </cell>
          <cell r="AB2">
            <v>14</v>
          </cell>
          <cell r="AC2">
            <v>6</v>
          </cell>
          <cell r="AD2">
            <v>5</v>
          </cell>
          <cell r="AE2">
            <v>7</v>
          </cell>
          <cell r="AF2">
            <v>3</v>
          </cell>
          <cell r="AG2">
            <v>4</v>
          </cell>
          <cell r="AH2">
            <v>1</v>
          </cell>
          <cell r="AI2">
            <v>4</v>
          </cell>
          <cell r="AJ2">
            <v>30</v>
          </cell>
          <cell r="AK2">
            <v>9</v>
          </cell>
          <cell r="AL2">
            <v>4</v>
          </cell>
          <cell r="AM2">
            <v>2</v>
          </cell>
          <cell r="AN2">
            <v>10</v>
          </cell>
          <cell r="AO2">
            <v>7</v>
          </cell>
          <cell r="AP2">
            <v>2</v>
          </cell>
          <cell r="AQ2">
            <v>1</v>
          </cell>
          <cell r="AR2">
            <v>2</v>
          </cell>
          <cell r="AS2">
            <v>3</v>
          </cell>
          <cell r="AT2">
            <v>2</v>
          </cell>
          <cell r="AU2">
            <v>2</v>
          </cell>
          <cell r="AV2">
            <v>7</v>
          </cell>
        </row>
        <row r="3">
          <cell r="A3" t="str">
            <v>Count</v>
          </cell>
          <cell r="C3">
            <v>2151</v>
          </cell>
          <cell r="D3">
            <v>1224</v>
          </cell>
          <cell r="E3">
            <v>424</v>
          </cell>
          <cell r="F3">
            <v>1403</v>
          </cell>
          <cell r="G3">
            <v>174</v>
          </cell>
          <cell r="H3">
            <v>13</v>
          </cell>
          <cell r="I3">
            <v>300</v>
          </cell>
          <cell r="J3">
            <v>5</v>
          </cell>
          <cell r="K3">
            <v>18</v>
          </cell>
          <cell r="L3">
            <v>105</v>
          </cell>
          <cell r="M3">
            <v>50</v>
          </cell>
          <cell r="N3">
            <v>805</v>
          </cell>
          <cell r="O3">
            <v>16</v>
          </cell>
          <cell r="P3">
            <v>23</v>
          </cell>
          <cell r="Q3">
            <v>28</v>
          </cell>
          <cell r="R3">
            <v>392</v>
          </cell>
          <cell r="S3">
            <v>16</v>
          </cell>
          <cell r="T3">
            <v>254</v>
          </cell>
          <cell r="U3">
            <v>51</v>
          </cell>
          <cell r="V3">
            <v>53</v>
          </cell>
          <cell r="W3">
            <v>1</v>
          </cell>
          <cell r="X3">
            <v>50</v>
          </cell>
          <cell r="Y3">
            <v>401</v>
          </cell>
          <cell r="Z3">
            <v>8</v>
          </cell>
          <cell r="AA3">
            <v>769</v>
          </cell>
          <cell r="AB3">
            <v>140</v>
          </cell>
          <cell r="AC3">
            <v>34</v>
          </cell>
          <cell r="AD3">
            <v>7</v>
          </cell>
          <cell r="AE3">
            <v>9</v>
          </cell>
          <cell r="AF3">
            <v>28</v>
          </cell>
          <cell r="AG3">
            <v>4</v>
          </cell>
          <cell r="AH3">
            <v>2</v>
          </cell>
          <cell r="AI3">
            <v>11</v>
          </cell>
          <cell r="AJ3">
            <v>43</v>
          </cell>
          <cell r="AK3">
            <v>23</v>
          </cell>
          <cell r="AL3">
            <v>4</v>
          </cell>
          <cell r="AM3">
            <v>4</v>
          </cell>
          <cell r="AN3">
            <v>26</v>
          </cell>
          <cell r="AO3">
            <v>12</v>
          </cell>
          <cell r="AP3">
            <v>4</v>
          </cell>
          <cell r="AQ3">
            <v>2</v>
          </cell>
          <cell r="AR3">
            <v>5</v>
          </cell>
          <cell r="AS3">
            <v>3</v>
          </cell>
          <cell r="AT3">
            <v>3</v>
          </cell>
          <cell r="AU3">
            <v>3</v>
          </cell>
          <cell r="AV3">
            <v>29</v>
          </cell>
        </row>
        <row r="4">
          <cell r="A4" t="str">
            <v>In SWEET</v>
          </cell>
        </row>
        <row r="6">
          <cell r="A6" t="str">
            <v>age_of_sea_ice</v>
          </cell>
        </row>
        <row r="7">
          <cell r="A7" t="str">
            <v>age_of_stratospheric_air</v>
          </cell>
        </row>
        <row r="8">
          <cell r="A8" t="str">
            <v>age_of_surface_snow</v>
          </cell>
        </row>
        <row r="9">
          <cell r="A9" t="str">
            <v>air_density</v>
          </cell>
        </row>
        <row r="10">
          <cell r="A10" t="str">
            <v>air_potential_temperature</v>
          </cell>
        </row>
        <row r="11">
          <cell r="A11" t="str">
            <v>air_pressure</v>
          </cell>
        </row>
        <row r="12">
          <cell r="A12" t="str">
            <v>air_pressure_anomaly</v>
          </cell>
        </row>
        <row r="13">
          <cell r="A13" t="str">
            <v>air_pressure_at_cloud_base</v>
          </cell>
        </row>
        <row r="14">
          <cell r="A14" t="str">
            <v>air_pressure_at_cloud_top</v>
          </cell>
        </row>
        <row r="15">
          <cell r="A15" t="str">
            <v>air_pressure_at_convective_cloud_base</v>
          </cell>
        </row>
        <row r="16">
          <cell r="A16" t="str">
            <v>air_pressure_at_convective_cloud_top</v>
          </cell>
        </row>
        <row r="17">
          <cell r="A17" t="str">
            <v>air_pressure_at_freezing_level</v>
          </cell>
        </row>
        <row r="18">
          <cell r="A18" t="str">
            <v>air_pressure_at_sea_level</v>
          </cell>
        </row>
        <row r="19">
          <cell r="A19" t="str">
            <v>air_temperature</v>
          </cell>
        </row>
        <row r="20">
          <cell r="A20" t="str">
            <v>air_temperature_anomaly</v>
          </cell>
        </row>
        <row r="21">
          <cell r="A21" t="str">
            <v>air_temperature_at_cloud_top</v>
          </cell>
        </row>
        <row r="22">
          <cell r="A22" t="str">
            <v>air_temperature_lapse_rate</v>
          </cell>
        </row>
        <row r="23">
          <cell r="A23" t="str">
            <v>air_temperature_threshold</v>
          </cell>
        </row>
        <row r="24">
          <cell r="A24" t="str">
            <v>altimeter_range</v>
          </cell>
        </row>
        <row r="25">
          <cell r="A25" t="str">
            <v>altimeter_range_correction_due_to_dry_troposphere</v>
          </cell>
        </row>
        <row r="26">
          <cell r="A26" t="str">
            <v>altimeter_range_correction_due_to_ionosphere</v>
          </cell>
        </row>
        <row r="27">
          <cell r="A27" t="str">
            <v>altimeter_range_correction_due_to_wet_troposphere</v>
          </cell>
        </row>
        <row r="28">
          <cell r="A28" t="str">
            <v>altitude</v>
          </cell>
        </row>
        <row r="29">
          <cell r="A29" t="str">
            <v>altitude_at_top_of_dry_convection</v>
          </cell>
        </row>
        <row r="30">
          <cell r="A30" t="str">
            <v>angle_of_emergence</v>
          </cell>
        </row>
        <row r="31">
          <cell r="A31" t="str">
            <v>angle_of_incidence</v>
          </cell>
        </row>
        <row r="32">
          <cell r="A32" t="str">
            <v>angle_of_rotation_from_east_to_x</v>
          </cell>
        </row>
        <row r="33">
          <cell r="A33" t="str">
            <v>angle_of_rotation_from_east_to_y</v>
          </cell>
        </row>
        <row r="34">
          <cell r="A34" t="str">
            <v>angstrom_exponent_of_ambient_aerosol_in_air</v>
          </cell>
        </row>
        <row r="35">
          <cell r="A35" t="str">
            <v>area_fraction</v>
          </cell>
        </row>
        <row r="36">
          <cell r="A36" t="str">
            <v>area_fraction_below_surface</v>
          </cell>
        </row>
        <row r="37">
          <cell r="A37" t="str">
            <v>area_type</v>
          </cell>
        </row>
        <row r="38">
          <cell r="A38" t="str">
            <v>atmosphere_absolute_vorticity</v>
          </cell>
        </row>
        <row r="39">
          <cell r="A39" t="str">
            <v>atmosphere_absorption_optical_thickness_due_to_ambient_aerosol</v>
          </cell>
        </row>
        <row r="40">
          <cell r="A40" t="str">
            <v>atmosphere_absorption_optical_thickness_due_to_black_carbon_ambient_aerosol</v>
          </cell>
        </row>
        <row r="41">
          <cell r="A41" t="str">
            <v>atmosphere_absorption_optical_thickness_due_to_dust_ambient_aerosol</v>
          </cell>
        </row>
        <row r="42">
          <cell r="A42" t="str">
            <v>atmosphere_absorption_optical_thickness_due_to_particulate_organic_matter_ambient_aerosol</v>
          </cell>
        </row>
        <row r="43">
          <cell r="A43" t="str">
            <v>atmosphere_absorption_optical_thickness_due_to_seasalt_ambient_aerosol</v>
          </cell>
        </row>
        <row r="44">
          <cell r="A44" t="str">
            <v>atmosphere_absorption_optical_thickness_due_to_sulfate_ambient_aerosol</v>
          </cell>
        </row>
        <row r="45">
          <cell r="A45" t="str">
            <v>atmosphere_boundary_layer_thickness</v>
          </cell>
        </row>
        <row r="46">
          <cell r="A46" t="str">
            <v>atmosphere_cloud_condensed_water_content</v>
          </cell>
        </row>
        <row r="47">
          <cell r="A47" t="str">
            <v>atmosphere_cloud_ice_content</v>
          </cell>
        </row>
        <row r="48">
          <cell r="A48" t="str">
            <v>atmosphere_cloud_liquid_water_content</v>
          </cell>
        </row>
        <row r="49">
          <cell r="A49" t="str">
            <v>atmosphere_convective_cloud_condensed_water_content</v>
          </cell>
        </row>
        <row r="50">
          <cell r="A50" t="str">
            <v>atmosphere_convective_cloud_liquid_water_content</v>
          </cell>
        </row>
        <row r="51">
          <cell r="A51" t="str">
            <v>atmosphere_convective_mass_flux</v>
          </cell>
        </row>
        <row r="52">
          <cell r="A52" t="str">
            <v>atmosphere_downdraft_convective_mass_flux</v>
          </cell>
        </row>
        <row r="53">
          <cell r="A53" t="str">
            <v>atmosphere_dry_energy_content</v>
          </cell>
        </row>
        <row r="54">
          <cell r="A54" t="str">
            <v>atmosphere_dry_static_energy_content</v>
          </cell>
        </row>
        <row r="55">
          <cell r="A55" t="str">
            <v>atmosphere_eastward_stress_due_to_gravity_wave_drag</v>
          </cell>
        </row>
        <row r="56">
          <cell r="A56" t="str">
            <v>atmosphere_energy_content</v>
          </cell>
        </row>
        <row r="57">
          <cell r="A57" t="str">
            <v>atmosphere_enthalpy_content</v>
          </cell>
        </row>
        <row r="58">
          <cell r="A58" t="str">
            <v>atmosphere_heat_diffusivity</v>
          </cell>
        </row>
        <row r="59">
          <cell r="A59" t="str">
            <v>atmosphere_horizontal_streamfunction</v>
          </cell>
        </row>
        <row r="60">
          <cell r="A60" t="str">
            <v>atmosphere_horizontal_velocity_potential</v>
          </cell>
        </row>
        <row r="61">
          <cell r="A61" t="str">
            <v>atmosphere_hybrid_height_coordinate</v>
          </cell>
        </row>
        <row r="62">
          <cell r="A62" t="str">
            <v>atmosphere_hybrid_sigma_pressure_coordinate</v>
          </cell>
        </row>
        <row r="63">
          <cell r="A63" t="str">
            <v>atmosphere_kinetic_energy_content</v>
          </cell>
        </row>
        <row r="64">
          <cell r="A64" t="str">
            <v>atmosphere_ln_pressure_coordinate</v>
          </cell>
        </row>
        <row r="65">
          <cell r="A65" t="str">
            <v>atmosphere_mass_content_of_acetic_acid</v>
          </cell>
        </row>
        <row r="66">
          <cell r="A66" t="str">
            <v>atmosphere_mass_content_of_aceto_nitrile</v>
          </cell>
        </row>
        <row r="67">
          <cell r="A67" t="str">
            <v>atmosphere_mass_content_of_alkanes</v>
          </cell>
        </row>
        <row r="68">
          <cell r="A68" t="str">
            <v>atmosphere_mass_content_of_alkenes</v>
          </cell>
        </row>
        <row r="69">
          <cell r="A69" t="str">
            <v>atmosphere_mass_content_of_alpha_hexachlorocyclohexane</v>
          </cell>
        </row>
        <row r="70">
          <cell r="A70" t="str">
            <v>atmosphere_mass_content_of_alpha_pinene</v>
          </cell>
        </row>
        <row r="71">
          <cell r="A71" t="str">
            <v>atmosphere_mass_content_of_ammonia</v>
          </cell>
        </row>
        <row r="72">
          <cell r="A72" t="str">
            <v>atmosphere_mass_content_of_ammonium_dry_aerosol</v>
          </cell>
        </row>
        <row r="73">
          <cell r="A73" t="str">
            <v>atmosphere_mass_content_of_anthropogenic_nmvoc_expressed_as_carbon</v>
          </cell>
        </row>
        <row r="74">
          <cell r="A74" t="str">
            <v>atmosphere_mass_content_of_aromatic_compounds</v>
          </cell>
        </row>
        <row r="75">
          <cell r="A75" t="str">
            <v>atmosphere_mass_content_of_atomic_bromine</v>
          </cell>
        </row>
        <row r="76">
          <cell r="A76" t="str">
            <v>atmosphere_mass_content_of_atomic_chlorine</v>
          </cell>
        </row>
        <row r="77">
          <cell r="A77" t="str">
            <v>atmosphere_mass_content_of_atomic_nitrogen</v>
          </cell>
        </row>
        <row r="78">
          <cell r="A78" t="str">
            <v>atmosphere_mass_content_of_benzene</v>
          </cell>
        </row>
        <row r="79">
          <cell r="A79" t="str">
            <v>atmosphere_mass_content_of_beta_pinene</v>
          </cell>
        </row>
        <row r="80">
          <cell r="A80" t="str">
            <v>atmosphere_mass_content_of_biogenic_nmvoc_expressed_as_carbon</v>
          </cell>
        </row>
        <row r="81">
          <cell r="A81" t="str">
            <v>atmosphere_mass_content_of_black_carbon_dry_aerosol</v>
          </cell>
        </row>
        <row r="82">
          <cell r="A82" t="str">
            <v>atmosphere_mass_content_of_bromine_chloride</v>
          </cell>
        </row>
        <row r="83">
          <cell r="A83" t="str">
            <v>atmosphere_mass_content_of_bromine_monoxide</v>
          </cell>
        </row>
        <row r="84">
          <cell r="A84" t="str">
            <v>atmosphere_mass_content_of_bromine_nitrate</v>
          </cell>
        </row>
        <row r="85">
          <cell r="A85" t="str">
            <v>atmosphere_mass_content_of_brox_expressed_as_bromine</v>
          </cell>
        </row>
        <row r="86">
          <cell r="A86" t="str">
            <v>atmosphere_mass_content_of_butane</v>
          </cell>
        </row>
        <row r="87">
          <cell r="A87" t="str">
            <v>atmosphere_mass_content_of_carbon_dioxide</v>
          </cell>
        </row>
        <row r="88">
          <cell r="A88" t="str">
            <v>atmosphere_mass_content_of_carbon_monoxide</v>
          </cell>
        </row>
        <row r="89">
          <cell r="A89" t="str">
            <v>atmosphere_mass_content_of_carbon_tetrachloride</v>
          </cell>
        </row>
        <row r="90">
          <cell r="A90" t="str">
            <v>atmosphere_mass_content_of_cfc11</v>
          </cell>
        </row>
        <row r="91">
          <cell r="A91" t="str">
            <v>atmosphere_mass_content_of_cfc113</v>
          </cell>
        </row>
        <row r="92">
          <cell r="A92" t="str">
            <v>atmosphere_mass_content_of_cfc113a</v>
          </cell>
        </row>
        <row r="93">
          <cell r="A93" t="str">
            <v>atmosphere_mass_content_of_cfc114</v>
          </cell>
        </row>
        <row r="94">
          <cell r="A94" t="str">
            <v>atmosphere_mass_content_of_cfc115</v>
          </cell>
        </row>
        <row r="95">
          <cell r="A95" t="str">
            <v>atmosphere_mass_content_of_cfc12</v>
          </cell>
        </row>
        <row r="96">
          <cell r="A96" t="str">
            <v>atmosphere_mass_content_of_chlorine_dioxide</v>
          </cell>
        </row>
        <row r="97">
          <cell r="A97" t="str">
            <v>atmosphere_mass_content_of_chlorine_monoxide</v>
          </cell>
        </row>
        <row r="98">
          <cell r="A98" t="str">
            <v>atmosphere_mass_content_of_chlorine_nitrate</v>
          </cell>
        </row>
        <row r="99">
          <cell r="A99" t="str">
            <v>atmosphere_mass_content_of_clox_expressed_as_chlorine</v>
          </cell>
        </row>
        <row r="100">
          <cell r="A100" t="str">
            <v>atmosphere_mass_content_of_dichlorine_peroxide</v>
          </cell>
        </row>
        <row r="101">
          <cell r="A101" t="str">
            <v>atmosphere_mass_content_of_dimethyl_sulfide</v>
          </cell>
        </row>
        <row r="102">
          <cell r="A102" t="str">
            <v>atmosphere_mass_content_of_dinitrogen_pentoxide</v>
          </cell>
        </row>
        <row r="103">
          <cell r="A103" t="str">
            <v>atmosphere_mass_content_of_dust_dry_aerosol</v>
          </cell>
        </row>
        <row r="104">
          <cell r="A104" t="str">
            <v>atmosphere_mass_content_of_ethane</v>
          </cell>
        </row>
        <row r="105">
          <cell r="A105" t="str">
            <v>atmosphere_mass_content_of_ethanol</v>
          </cell>
        </row>
        <row r="106">
          <cell r="A106" t="str">
            <v>atmosphere_mass_content_of_ethene</v>
          </cell>
        </row>
        <row r="107">
          <cell r="A107" t="str">
            <v>atmosphere_mass_content_of_ethyne</v>
          </cell>
        </row>
        <row r="108">
          <cell r="A108" t="str">
            <v>atmosphere_mass_content_of_formaldehyde</v>
          </cell>
        </row>
        <row r="109">
          <cell r="A109" t="str">
            <v>atmosphere_mass_content_of_formic_acid</v>
          </cell>
        </row>
        <row r="110">
          <cell r="A110" t="str">
            <v>atmosphere_mass_content_of_gaseous_divalent_mercury</v>
          </cell>
        </row>
        <row r="111">
          <cell r="A111" t="str">
            <v>atmosphere_mass_content_of_gaseous_elemental_mercury</v>
          </cell>
        </row>
        <row r="112">
          <cell r="A112" t="str">
            <v>atmosphere_mass_content_of_halon1202</v>
          </cell>
        </row>
        <row r="113">
          <cell r="A113" t="str">
            <v>atmosphere_mass_content_of_halon1211</v>
          </cell>
        </row>
        <row r="114">
          <cell r="A114" t="str">
            <v>atmosphere_mass_content_of_halon1301</v>
          </cell>
        </row>
        <row r="115">
          <cell r="A115" t="str">
            <v>atmosphere_mass_content_of_halon2402</v>
          </cell>
        </row>
        <row r="116">
          <cell r="A116" t="str">
            <v>atmosphere_mass_content_of_hcc140a</v>
          </cell>
        </row>
        <row r="117">
          <cell r="A117" t="str">
            <v>atmosphere_mass_content_of_hcfc141b</v>
          </cell>
        </row>
        <row r="118">
          <cell r="A118" t="str">
            <v>atmosphere_mass_content_of_hcfc142b</v>
          </cell>
        </row>
        <row r="119">
          <cell r="A119" t="str">
            <v>atmosphere_mass_content_of_hcfc22</v>
          </cell>
        </row>
        <row r="120">
          <cell r="A120" t="str">
            <v>atmosphere_mass_content_of_hexachlorobiphenyl</v>
          </cell>
        </row>
        <row r="121">
          <cell r="A121" t="str">
            <v>atmosphere_mass_content_of_hox_expressed_as_hydrogen</v>
          </cell>
        </row>
        <row r="122">
          <cell r="A122" t="str">
            <v>atmosphere_mass_content_of_hydrogen_bromide</v>
          </cell>
        </row>
        <row r="123">
          <cell r="A123" t="str">
            <v>atmosphere_mass_content_of_hydrogen_chloride</v>
          </cell>
        </row>
        <row r="124">
          <cell r="A124" t="str">
            <v>atmosphere_mass_content_of_hydrogen_cyanide</v>
          </cell>
        </row>
        <row r="125">
          <cell r="A125" t="str">
            <v>atmosphere_mass_content_of_hydrogen_peroxide</v>
          </cell>
        </row>
        <row r="126">
          <cell r="A126" t="str">
            <v>atmosphere_mass_content_of_hydroperoxyl_radical</v>
          </cell>
        </row>
        <row r="127">
          <cell r="A127" t="str">
            <v>atmosphere_mass_content_of_hydroxyl_radical</v>
          </cell>
        </row>
        <row r="128">
          <cell r="A128" t="str">
            <v>atmosphere_mass_content_of_hypobromous_acid</v>
          </cell>
        </row>
        <row r="129">
          <cell r="A129" t="str">
            <v>atmosphere_mass_content_of_hypochlorous_acid</v>
          </cell>
        </row>
        <row r="130">
          <cell r="A130" t="str">
            <v>atmosphere_mass_content_of_inorganic_bromine</v>
          </cell>
        </row>
        <row r="131">
          <cell r="A131" t="str">
            <v>atmosphere_mass_content_of_inorganic_chlorine</v>
          </cell>
        </row>
        <row r="132">
          <cell r="A132" t="str">
            <v>atmosphere_mass_content_of_isoprene</v>
          </cell>
        </row>
        <row r="133">
          <cell r="A133" t="str">
            <v>atmosphere_mass_content_of_limonene</v>
          </cell>
        </row>
        <row r="134">
          <cell r="A134" t="str">
            <v>atmosphere_mass_content_of_mercury_dry_aerosol</v>
          </cell>
        </row>
        <row r="135">
          <cell r="A135" t="str">
            <v>atmosphere_mass_content_of_methane</v>
          </cell>
        </row>
        <row r="136">
          <cell r="A136" t="str">
            <v>atmosphere_mass_content_of_methanol</v>
          </cell>
        </row>
        <row r="137">
          <cell r="A137" t="str">
            <v>atmosphere_mass_content_of_methyl_bromide</v>
          </cell>
        </row>
        <row r="138">
          <cell r="A138" t="str">
            <v>atmosphere_mass_content_of_methyl_chloride</v>
          </cell>
        </row>
        <row r="139">
          <cell r="A139" t="str">
            <v>atmosphere_mass_content_of_methyl_hydroperoxide</v>
          </cell>
        </row>
        <row r="140">
          <cell r="A140" t="str">
            <v>atmosphere_mass_content_of_methyl_peroxy_radical</v>
          </cell>
        </row>
        <row r="141">
          <cell r="A141" t="str">
            <v>atmosphere_mass_content_of_molecular_hydrogen</v>
          </cell>
        </row>
        <row r="142">
          <cell r="A142" t="str">
            <v>atmosphere_mass_content_of_nitrate_dry_aerosol</v>
          </cell>
        </row>
        <row r="143">
          <cell r="A143" t="str">
            <v>atmosphere_mass_content_of_nitrate_radical</v>
          </cell>
        </row>
        <row r="144">
          <cell r="A144" t="str">
            <v>atmosphere_mass_content_of_nitric_acid</v>
          </cell>
        </row>
        <row r="145">
          <cell r="A145" t="str">
            <v>atmosphere_mass_content_of_nitric_acid_trihydrate_ambient_aerosol</v>
          </cell>
        </row>
        <row r="146">
          <cell r="A146" t="str">
            <v>atmosphere_mass_content_of_nitrogen_monoxide</v>
          </cell>
        </row>
        <row r="147">
          <cell r="A147" t="str">
            <v>atmosphere_mass_content_of_nitrous_acid</v>
          </cell>
        </row>
        <row r="148">
          <cell r="A148" t="str">
            <v>atmosphere_mass_content_of_nitrous_oxide</v>
          </cell>
        </row>
        <row r="149">
          <cell r="A149" t="str">
            <v>atmosphere_mass_content_of_nmvoc_expressed_as_carbon</v>
          </cell>
        </row>
        <row r="150">
          <cell r="A150" t="str">
            <v>atmosphere_mass_content_of_nox_expressed_as_nitrogen</v>
          </cell>
        </row>
        <row r="151">
          <cell r="A151" t="str">
            <v>atmosphere_mass_content_of_noy_expressed_as_nitrogen</v>
          </cell>
        </row>
        <row r="152">
          <cell r="A152" t="str">
            <v>atmosphere_mass_content_of_oxygenated_hydrocarbons</v>
          </cell>
        </row>
        <row r="153">
          <cell r="A153" t="str">
            <v>atmosphere_mass_content_of_ozone</v>
          </cell>
        </row>
        <row r="154">
          <cell r="A154" t="str">
            <v>atmosphere_mass_content_of_particulate_organic_matter_dry_aerosol</v>
          </cell>
        </row>
        <row r="155">
          <cell r="A155" t="str">
            <v>atmosphere_mass_content_of_peroxy_radicals</v>
          </cell>
        </row>
        <row r="156">
          <cell r="A156" t="str">
            <v>atmosphere_mass_content_of_peroxyacetyl_nitrate</v>
          </cell>
        </row>
        <row r="157">
          <cell r="A157" t="str">
            <v>atmosphere_mass_content_of_peroxynitric_acid</v>
          </cell>
        </row>
        <row r="158">
          <cell r="A158" t="str">
            <v>atmosphere_mass_content_of_primary_particulate_organic_matter_dry_aerosol</v>
          </cell>
        </row>
        <row r="159">
          <cell r="A159" t="str">
            <v>atmosphere_mass_content_of_propane</v>
          </cell>
        </row>
        <row r="160">
          <cell r="A160" t="str">
            <v>atmosphere_mass_content_of_propene</v>
          </cell>
        </row>
        <row r="161">
          <cell r="A161" t="str">
            <v>atmosphere_mass_content_of_radon</v>
          </cell>
        </row>
        <row r="162">
          <cell r="A162" t="str">
            <v>atmosphere_mass_content_of_seasalt_dry_aerosol</v>
          </cell>
        </row>
        <row r="163">
          <cell r="A163" t="str">
            <v>atmosphere_mass_content_of_secondary_particulate_organic_matter_dry_aerosol</v>
          </cell>
        </row>
        <row r="164">
          <cell r="A164" t="str">
            <v>atmosphere_mass_content_of_sulfate_ambient_aerosol</v>
          </cell>
        </row>
        <row r="165">
          <cell r="A165" t="str">
            <v>atmosphere_mass_content_of_sulfate_dry_aerosol</v>
          </cell>
        </row>
        <row r="166">
          <cell r="A166" t="str">
            <v>atmosphere_mass_content_of_sulfate_dry_aerosol_expressed_as_sulfur</v>
          </cell>
        </row>
        <row r="167">
          <cell r="A167" t="str">
            <v>atmosphere_mass_content_of_sulfur_dioxide</v>
          </cell>
        </row>
        <row r="168">
          <cell r="A168" t="str">
            <v>atmosphere_mass_content_of_terpenes</v>
          </cell>
        </row>
        <row r="169">
          <cell r="A169" t="str">
            <v>atmosphere_mass_content_of_toluene</v>
          </cell>
        </row>
        <row r="170">
          <cell r="A170" t="str">
            <v>atmosphere_mass_content_of_water_in_ambient_aerosol</v>
          </cell>
        </row>
        <row r="171">
          <cell r="A171" t="str">
            <v>atmosphere_mass_content_of_water_vapor</v>
          </cell>
        </row>
        <row r="172">
          <cell r="A172" t="str">
            <v>atmosphere_mass_content_of_xylene</v>
          </cell>
        </row>
        <row r="173">
          <cell r="A173" t="str">
            <v>atmosphere_mass_of_air_per_unit_area</v>
          </cell>
        </row>
        <row r="174">
          <cell r="A174" t="str">
            <v>atmosphere_mass_of_carbon_dioxide</v>
          </cell>
        </row>
        <row r="175">
          <cell r="A175" t="str">
            <v>atmosphere_mass_per_unit_area</v>
          </cell>
        </row>
        <row r="176">
          <cell r="A176" t="str">
            <v xml:space="preserve">atmosphere_moles_of_acetic_acid </v>
          </cell>
        </row>
        <row r="177">
          <cell r="A177" t="str">
            <v>atmosphere_moles_of_aceto_nitrile</v>
          </cell>
        </row>
        <row r="178">
          <cell r="A178" t="str">
            <v xml:space="preserve">atmosphere_moles_of_alpha_hexachlorocyclohexane </v>
          </cell>
        </row>
        <row r="179">
          <cell r="A179" t="str">
            <v>atmosphere_moles_of_alpha_pinene</v>
          </cell>
        </row>
        <row r="180">
          <cell r="A180" t="str">
            <v>atmosphere_moles_of_ammonia</v>
          </cell>
        </row>
        <row r="181">
          <cell r="A181" t="str">
            <v>atmosphere_moles_of_anthropogenic_nmvoc_expressed_as_carbon</v>
          </cell>
        </row>
        <row r="182">
          <cell r="A182" t="str">
            <v>atmosphere_moles_of_atomic_bromine</v>
          </cell>
        </row>
        <row r="183">
          <cell r="A183" t="str">
            <v>atmosphere_moles_of_atomic_chlorine</v>
          </cell>
        </row>
        <row r="184">
          <cell r="A184" t="str">
            <v>atmosphere_moles_of_atomic_nitrogen</v>
          </cell>
        </row>
        <row r="185">
          <cell r="A185" t="str">
            <v>atmosphere_moles_of_benzene</v>
          </cell>
        </row>
        <row r="186">
          <cell r="A186" t="str">
            <v>atmosphere_moles_of_beta_pinene</v>
          </cell>
        </row>
        <row r="187">
          <cell r="A187" t="str">
            <v>atmosphere_moles_of_biogenic_nmvoc_expressed_as_carbon</v>
          </cell>
        </row>
        <row r="188">
          <cell r="A188" t="str">
            <v>atmosphere_moles_of_bromine_chloride</v>
          </cell>
        </row>
        <row r="189">
          <cell r="A189" t="str">
            <v>atmosphere_moles_of_bromine_monoxide</v>
          </cell>
        </row>
        <row r="190">
          <cell r="A190" t="str">
            <v>atmosphere_moles_of_bromine_nitrate</v>
          </cell>
        </row>
        <row r="191">
          <cell r="A191" t="str">
            <v>atmosphere_moles_of_brox_expressed_as_bromine</v>
          </cell>
        </row>
        <row r="192">
          <cell r="A192" t="str">
            <v>atmosphere_moles_of_butane</v>
          </cell>
        </row>
        <row r="193">
          <cell r="A193" t="str">
            <v>atmosphere_moles_of_carbon_dioxide</v>
          </cell>
        </row>
        <row r="194">
          <cell r="A194" t="str">
            <v>atmosphere_moles_of_carbon_monoxide</v>
          </cell>
        </row>
        <row r="195">
          <cell r="A195" t="str">
            <v>atmosphere_moles_of_carbon_tetrachloride</v>
          </cell>
        </row>
        <row r="196">
          <cell r="A196" t="str">
            <v>atmosphere_moles_of_cfc11</v>
          </cell>
        </row>
        <row r="197">
          <cell r="A197" t="str">
            <v>atmosphere_moles_of_cfc113</v>
          </cell>
        </row>
        <row r="198">
          <cell r="A198" t="str">
            <v>atmosphere_moles_of_cfc113a</v>
          </cell>
        </row>
        <row r="199">
          <cell r="A199" t="str">
            <v>atmosphere_moles_of_cfc114</v>
          </cell>
        </row>
        <row r="200">
          <cell r="A200" t="str">
            <v>atmosphere_moles_of_cfc115</v>
          </cell>
        </row>
        <row r="201">
          <cell r="A201" t="str">
            <v>atmosphere_moles_of_cfc12</v>
          </cell>
        </row>
        <row r="202">
          <cell r="A202" t="str">
            <v>atmosphere_moles_of_chlorine_dioxide</v>
          </cell>
        </row>
        <row r="203">
          <cell r="A203" t="str">
            <v>atmosphere_moles_of_chlorine_monoxide</v>
          </cell>
        </row>
        <row r="204">
          <cell r="A204" t="str">
            <v>atmosphere_moles_of_chlorine_nitrate</v>
          </cell>
        </row>
        <row r="205">
          <cell r="A205" t="str">
            <v>atmosphere_moles_of_clox_expressed_as_chlorine</v>
          </cell>
        </row>
        <row r="206">
          <cell r="A206" t="str">
            <v>atmosphere_moles_of_dichlorine_peroxide</v>
          </cell>
        </row>
        <row r="207">
          <cell r="A207" t="str">
            <v>atmosphere_moles_of_dimethyl_sulfide</v>
          </cell>
        </row>
        <row r="208">
          <cell r="A208" t="str">
            <v>atmosphere_moles_of_dinitrogen_pentoxide</v>
          </cell>
        </row>
        <row r="209">
          <cell r="A209" t="str">
            <v>atmosphere_moles_of_ethane</v>
          </cell>
        </row>
        <row r="210">
          <cell r="A210" t="str">
            <v>atmosphere_moles_of_ethanol</v>
          </cell>
        </row>
        <row r="211">
          <cell r="A211" t="str">
            <v>atmosphere_moles_of_ethene</v>
          </cell>
        </row>
        <row r="212">
          <cell r="A212" t="str">
            <v>atmosphere_moles_of_ethyne</v>
          </cell>
        </row>
        <row r="213">
          <cell r="A213" t="str">
            <v>atmosphere_moles_of_formaldehyde</v>
          </cell>
        </row>
        <row r="214">
          <cell r="A214" t="str">
            <v>atmosphere_moles_of_formic_acid</v>
          </cell>
        </row>
        <row r="215">
          <cell r="A215" t="str">
            <v>atmosphere_moles_of_gaseous_divalent_mercury</v>
          </cell>
        </row>
        <row r="216">
          <cell r="A216" t="str">
            <v>atmosphere_moles_of_gaseous_elemental_mercury</v>
          </cell>
        </row>
        <row r="217">
          <cell r="A217" t="str">
            <v>atmosphere_moles_of_halon1202</v>
          </cell>
        </row>
        <row r="218">
          <cell r="A218" t="str">
            <v>atmosphere_moles_of_halon1211</v>
          </cell>
        </row>
        <row r="219">
          <cell r="A219" t="str">
            <v>atmosphere_moles_of_halon1301</v>
          </cell>
        </row>
        <row r="220">
          <cell r="A220" t="str">
            <v>atmosphere_moles_of_halon2402</v>
          </cell>
        </row>
        <row r="221">
          <cell r="A221" t="str">
            <v>atmosphere_moles_of_hcc140a</v>
          </cell>
        </row>
        <row r="222">
          <cell r="A222" t="str">
            <v>atmosphere_moles_of_hcfc141b</v>
          </cell>
        </row>
        <row r="223">
          <cell r="A223" t="str">
            <v>atmosphere_moles_of_hcfc142b</v>
          </cell>
        </row>
        <row r="224">
          <cell r="A224" t="str">
            <v>atmosphere_moles_of_hcfc22</v>
          </cell>
        </row>
        <row r="225">
          <cell r="A225" t="str">
            <v>atmosphere_moles_of_hexachlorobiphenyl</v>
          </cell>
        </row>
        <row r="226">
          <cell r="A226" t="str">
            <v>atmosphere_moles_of_hox_expressed_as_hydrogen</v>
          </cell>
        </row>
        <row r="227">
          <cell r="A227" t="str">
            <v>atmosphere_moles_of_hydrogen_bromide</v>
          </cell>
        </row>
        <row r="228">
          <cell r="A228" t="str">
            <v>atmosphere_moles_of_hydrogen_chloride</v>
          </cell>
        </row>
        <row r="229">
          <cell r="A229" t="str">
            <v>atmosphere_moles_of_hydrogen_cyanide</v>
          </cell>
        </row>
        <row r="230">
          <cell r="A230" t="str">
            <v>atmosphere_moles_of_hydrogen_peroxide</v>
          </cell>
        </row>
        <row r="231">
          <cell r="A231" t="str">
            <v>atmosphere_moles_of_hydroperoxyl_radical</v>
          </cell>
        </row>
        <row r="232">
          <cell r="A232" t="str">
            <v>atmosphere_moles_of_hydroxyl_radical</v>
          </cell>
        </row>
        <row r="233">
          <cell r="A233" t="str">
            <v>atmosphere_moles_of_hypobromous_acid</v>
          </cell>
        </row>
        <row r="234">
          <cell r="A234" t="str">
            <v>atmosphere_moles_of_hypochlorous_acid</v>
          </cell>
        </row>
        <row r="235">
          <cell r="A235" t="str">
            <v>atmosphere_moles_of_inorganic_bromine</v>
          </cell>
        </row>
        <row r="236">
          <cell r="A236" t="str">
            <v>atmosphere_moles_of_inorganic_chlorine</v>
          </cell>
        </row>
        <row r="237">
          <cell r="A237" t="str">
            <v>atmosphere_moles_of_isoprene</v>
          </cell>
        </row>
        <row r="238">
          <cell r="A238" t="str">
            <v>atmosphere_moles_of_limonene</v>
          </cell>
        </row>
        <row r="239">
          <cell r="A239" t="str">
            <v>atmosphere_moles_of_methane</v>
          </cell>
        </row>
        <row r="240">
          <cell r="A240" t="str">
            <v>atmosphere_moles_of_methanol</v>
          </cell>
        </row>
        <row r="241">
          <cell r="A241" t="str">
            <v>atmosphere_moles_of_methyl_bromide</v>
          </cell>
        </row>
        <row r="242">
          <cell r="A242" t="str">
            <v>atmosphere_moles_of_methyl_chloride</v>
          </cell>
        </row>
        <row r="243">
          <cell r="A243" t="str">
            <v>atmosphere_moles_of_methyl_hydroperoxide</v>
          </cell>
        </row>
        <row r="244">
          <cell r="A244" t="str">
            <v>atmosphere_moles_of_methyl_peroxy_radical</v>
          </cell>
        </row>
        <row r="245">
          <cell r="A245" t="str">
            <v>atmosphere_moles_of_molecular_hydrogen</v>
          </cell>
        </row>
        <row r="246">
          <cell r="A246" t="str">
            <v>atmosphere_moles_of_nitrate_radical</v>
          </cell>
        </row>
        <row r="247">
          <cell r="A247" t="str">
            <v>atmosphere_moles_of_nitric_acid</v>
          </cell>
        </row>
        <row r="248">
          <cell r="A248" t="str">
            <v>atmosphere_moles_of_nitric_acid_trihydrate_ambient_aerosol</v>
          </cell>
        </row>
        <row r="249">
          <cell r="A249" t="str">
            <v>atmosphere_moles_of_nitrogen_dioxide</v>
          </cell>
        </row>
        <row r="250">
          <cell r="A250" t="str">
            <v>atmosphere_moles_of_nitrogen_monoxide</v>
          </cell>
        </row>
        <row r="251">
          <cell r="A251" t="str">
            <v>atmosphere_moles_of_nitrous_acid</v>
          </cell>
        </row>
        <row r="252">
          <cell r="A252" t="str">
            <v>atmosphere_moles_of_nitrous_oxide</v>
          </cell>
        </row>
        <row r="253">
          <cell r="A253" t="str">
            <v>atmosphere_moles_of_nmvoc_expressed_as_carbon</v>
          </cell>
        </row>
        <row r="254">
          <cell r="A254" t="str">
            <v>atmosphere_moles_of_nox_expressed_as_nitrogen</v>
          </cell>
        </row>
        <row r="255">
          <cell r="A255" t="str">
            <v>atmosphere_moles_of_noy_expressed_as_nitrogen</v>
          </cell>
        </row>
        <row r="256">
          <cell r="A256" t="str">
            <v>atmosphere_moles_of_ozone</v>
          </cell>
        </row>
        <row r="257">
          <cell r="A257" t="str">
            <v>atmosphere_moles_of_peroxyacetyl_nitrate</v>
          </cell>
        </row>
        <row r="258">
          <cell r="A258" t="str">
            <v>atmosphere_moles_of_peroxynitric_acid</v>
          </cell>
        </row>
        <row r="259">
          <cell r="A259" t="str">
            <v>atmosphere_moles_of_propane</v>
          </cell>
        </row>
        <row r="260">
          <cell r="A260" t="str">
            <v>atmosphere_moles_of_propene</v>
          </cell>
        </row>
        <row r="261">
          <cell r="A261" t="str">
            <v>atmosphere_moles_of_radon</v>
          </cell>
        </row>
        <row r="262">
          <cell r="A262" t="str">
            <v>atmosphere_moles_of_sulfur_dioxide</v>
          </cell>
        </row>
        <row r="263">
          <cell r="A263" t="str">
            <v>atmosphere_moles_of_toluene</v>
          </cell>
        </row>
        <row r="264">
          <cell r="A264" t="str">
            <v>atmosphere_moles_of_water_vapor</v>
          </cell>
        </row>
        <row r="265">
          <cell r="A265" t="str">
            <v>atmosphere_moles_of_xylene</v>
          </cell>
        </row>
        <row r="266">
          <cell r="A266" t="str">
            <v>atmosphere_momentum_diffusivity</v>
          </cell>
        </row>
        <row r="267">
          <cell r="A267" t="str">
            <v>atmosphere_net_rate_of_absorption_of_longwave_energy</v>
          </cell>
        </row>
        <row r="268">
          <cell r="A268" t="str">
            <v>atmosphere_net_rate_of_absorption_of_shortwave_energy</v>
          </cell>
        </row>
        <row r="269">
          <cell r="A269" t="str">
            <v>atmosphere_net_upward_deep_convective_mass_flux</v>
          </cell>
        </row>
        <row r="270">
          <cell r="A270" t="str">
            <v>atmosphere_net_upward_shallow_convective_mass_flux</v>
          </cell>
        </row>
        <row r="271">
          <cell r="A271" t="str">
            <v>atmosphere_northward_stress_due_to_gravity_wave_drag</v>
          </cell>
        </row>
        <row r="272">
          <cell r="A272" t="str">
            <v>atmosphere_number_content_of_aerosol_particles</v>
          </cell>
        </row>
        <row r="273">
          <cell r="A273" t="str">
            <v>atmosphere_number_content_of_cloud_droplets</v>
          </cell>
        </row>
        <row r="274">
          <cell r="A274" t="str">
            <v>atmosphere_number_content_of_ice_crystals</v>
          </cell>
        </row>
        <row r="275">
          <cell r="A275" t="str">
            <v>atmosphere_optical_thickness_due_to_ambient_aerosol</v>
          </cell>
        </row>
        <row r="276">
          <cell r="A276" t="str">
            <v>atmosphere_optical_thickness_due_to_black_carbon_ambient_aerosol</v>
          </cell>
        </row>
        <row r="277">
          <cell r="A277" t="str">
            <v>atmosphere_optical_thickness_due_to_cloud</v>
          </cell>
        </row>
        <row r="278">
          <cell r="A278" t="str">
            <v>atmosphere_optical_thickness_due_to_convective_cloud</v>
          </cell>
        </row>
        <row r="279">
          <cell r="A279" t="str">
            <v>atmosphere_optical_thickness_due_to_dust_ambient_aerosol</v>
          </cell>
        </row>
        <row r="280">
          <cell r="A280" t="str">
            <v>atmosphere_optical_thickness_due_to_particulate_organic_matter_ambient_aerosol</v>
          </cell>
        </row>
        <row r="281">
          <cell r="A281" t="str">
            <v>atmosphere_optical_thickness_due_to_pm1_ambient_aerosol</v>
          </cell>
        </row>
        <row r="282">
          <cell r="A282" t="str">
            <v>atmosphere_optical_thickness_due_to_pm10_ambient_aerosol</v>
          </cell>
        </row>
        <row r="283">
          <cell r="A283" t="str">
            <v>atmosphere_optical_thickness_due_to_pm2p5_ambient_aerosol</v>
          </cell>
        </row>
        <row r="284">
          <cell r="A284" t="str">
            <v>atmosphere_optical_thickness_due_to_seasalt_ambient_aerosol</v>
          </cell>
        </row>
        <row r="285">
          <cell r="A285" t="str">
            <v>atmosphere_optical_thickness_due_to_stratiform_cloud</v>
          </cell>
        </row>
        <row r="286">
          <cell r="A286" t="str">
            <v>atmosphere_optical_thickness_due_to_water_in_ambient_aerosol</v>
          </cell>
        </row>
        <row r="287">
          <cell r="A287" t="str">
            <v>atmosphere_potential_energy_content</v>
          </cell>
        </row>
        <row r="288">
          <cell r="A288" t="str">
            <v>atmosphere_relative_vorticity</v>
          </cell>
        </row>
        <row r="289">
          <cell r="A289" t="str">
            <v>atmosphere_sigma_coordinate</v>
          </cell>
        </row>
        <row r="290">
          <cell r="A290" t="str">
            <v>atmosphere_sleve_coordinate</v>
          </cell>
        </row>
        <row r="291">
          <cell r="A291" t="str">
            <v>atmosphere_specific_convective_available_potential_energy</v>
          </cell>
        </row>
        <row r="292">
          <cell r="A292" t="str">
            <v>atmosphere_sulfate_content</v>
          </cell>
        </row>
        <row r="293">
          <cell r="A293" t="str">
            <v>atmosphere_updraft_convective_mass_flux</v>
          </cell>
        </row>
        <row r="294">
          <cell r="A294" t="str">
            <v>atmosphere_water_content</v>
          </cell>
        </row>
        <row r="295">
          <cell r="A295" t="str">
            <v>atmosphere_water_vapor_content</v>
          </cell>
        </row>
        <row r="296">
          <cell r="A296" t="str">
            <v>backscattering_ratio</v>
          </cell>
        </row>
        <row r="297">
          <cell r="A297" t="str">
            <v>baroclinic_eastward_sea_water_velocity</v>
          </cell>
        </row>
        <row r="298">
          <cell r="A298" t="str">
            <v>baroclinic_northward_sea_water_velocity</v>
          </cell>
        </row>
        <row r="299">
          <cell r="A299" t="str">
            <v>barotropic_eastward_sea_water_velocity</v>
          </cell>
        </row>
        <row r="300">
          <cell r="A300" t="str">
            <v>barotropic_northward_sea_water_velocity</v>
          </cell>
        </row>
        <row r="301">
          <cell r="A301" t="str">
            <v>barotropic_sea_water_x_velocity</v>
          </cell>
        </row>
        <row r="302">
          <cell r="A302" t="str">
            <v>barotropic_sea_water_y_velocity</v>
          </cell>
        </row>
        <row r="303">
          <cell r="A303" t="str">
            <v>baseflow_amount</v>
          </cell>
        </row>
        <row r="304">
          <cell r="A304" t="str">
            <v>beaufort_wind_force</v>
          </cell>
        </row>
        <row r="305">
          <cell r="A305" t="str">
            <v>bedrock_altitude</v>
          </cell>
        </row>
        <row r="306">
          <cell r="A306" t="str">
            <v>bedrock_altitude_change_due_to_isostatic_adjustment</v>
          </cell>
        </row>
        <row r="307">
          <cell r="A307" t="str">
            <v>bioluminescent_photon_rate_in_sea_water</v>
          </cell>
        </row>
        <row r="308">
          <cell r="A308" t="str">
            <v>biomass_burning_carbon_flux</v>
          </cell>
        </row>
        <row r="309">
          <cell r="A309" t="str">
            <v>bolus_eastward_sea_water_velocity</v>
          </cell>
        </row>
        <row r="310">
          <cell r="A310" t="str">
            <v>bolus_northward_sea_water_velocity</v>
          </cell>
        </row>
        <row r="311">
          <cell r="A311" t="str">
            <v>bolus_sea_water_x_velocity</v>
          </cell>
        </row>
        <row r="312">
          <cell r="A312" t="str">
            <v>bolus_sea_water_y_velocity</v>
          </cell>
        </row>
        <row r="313">
          <cell r="A313" t="str">
            <v>bolus_upward_sea_water_velocity</v>
          </cell>
        </row>
        <row r="314">
          <cell r="A314" t="str">
            <v>brightness_temperature</v>
          </cell>
        </row>
        <row r="315">
          <cell r="A315" t="str">
            <v>brunt_vaisala_frequency_in_air</v>
          </cell>
        </row>
        <row r="316">
          <cell r="A316" t="str">
            <v>canopy_and_surface_water_amount</v>
          </cell>
        </row>
        <row r="317">
          <cell r="A317" t="str">
            <v>canopy_height</v>
          </cell>
        </row>
        <row r="318">
          <cell r="A318" t="str">
            <v>canopy_temperature</v>
          </cell>
        </row>
        <row r="319">
          <cell r="A319" t="str">
            <v>canopy_throughfall_flux</v>
          </cell>
        </row>
        <row r="320">
          <cell r="A320" t="str">
            <v>canopy_water_amount</v>
          </cell>
        </row>
        <row r="321">
          <cell r="A321" t="str">
            <v>carbon_content_of_products_of_anthropogenic_land_use_change</v>
          </cell>
        </row>
        <row r="322">
          <cell r="A322" t="str">
            <v>carbon_mass_flux_into_soil_from_litter</v>
          </cell>
        </row>
        <row r="323">
          <cell r="A323" t="str">
            <v>carbon_mass_flux_into_soil_from_vegetation_excluding_litter</v>
          </cell>
        </row>
        <row r="324">
          <cell r="A324" t="str">
            <v>cell_area</v>
          </cell>
        </row>
        <row r="325">
          <cell r="A325" t="str">
            <v>cell_thickness</v>
          </cell>
        </row>
        <row r="326">
          <cell r="A326" t="str">
            <v>change_in_atmosphere_energy_content_due_to_change_in_sigma_coordinate_wrt_surface_pressure</v>
          </cell>
        </row>
        <row r="327">
          <cell r="A327" t="str">
            <v>change_in_energy_content_of_atmosphere_layer_due_to_change_in_sigma_coordinate_wrt_surface_pressure</v>
          </cell>
        </row>
        <row r="328">
          <cell r="A328" t="str">
            <v>change_over_time_in_atmospheric_water_content_due_to_advection</v>
          </cell>
        </row>
        <row r="329">
          <cell r="A329" t="str">
            <v>change_over_time_in_surface_snow_amount</v>
          </cell>
        </row>
        <row r="330">
          <cell r="A330" t="str">
            <v>cloud_albedo</v>
          </cell>
        </row>
        <row r="331">
          <cell r="A331" t="str">
            <v>cloud_area_fraction</v>
          </cell>
        </row>
        <row r="332">
          <cell r="A332" t="str">
            <v>cloud_area_fraction_in_atmosphere_layer</v>
          </cell>
        </row>
        <row r="333">
          <cell r="A333" t="str">
            <v>cloud_base_altitude</v>
          </cell>
        </row>
        <row r="334">
          <cell r="A334" t="str">
            <v>cloud_condensed_water_content_of_atmosphere_layer</v>
          </cell>
        </row>
        <row r="335">
          <cell r="A335" t="str">
            <v>cloud_ice_content_of_atmosphere_layer</v>
          </cell>
        </row>
        <row r="336">
          <cell r="A336" t="str">
            <v>cloud_ice_mixing_ratio</v>
          </cell>
        </row>
        <row r="337">
          <cell r="A337" t="str">
            <v>cloud_liquid_water_content_of_atmosphere_layer</v>
          </cell>
        </row>
        <row r="338">
          <cell r="A338" t="str">
            <v>cloud_liquid_water_mixing_ratio</v>
          </cell>
        </row>
        <row r="339">
          <cell r="A339" t="str">
            <v>cloud_top_altitude</v>
          </cell>
        </row>
        <row r="340">
          <cell r="A340" t="str">
            <v>compressive_strength_of_sea_ice</v>
          </cell>
        </row>
        <row r="341">
          <cell r="A341" t="str">
            <v>convection_time_fraction</v>
          </cell>
        </row>
        <row r="342">
          <cell r="A342" t="str">
            <v>convective_cloud_area_fraction</v>
          </cell>
        </row>
        <row r="343">
          <cell r="A343" t="str">
            <v>convective_cloud_area_fraction_in_atmosphere_layer</v>
          </cell>
        </row>
        <row r="344">
          <cell r="A344" t="str">
            <v>convective_cloud_base_altitude</v>
          </cell>
        </row>
        <row r="345">
          <cell r="A345" t="str">
            <v>convective_cloud_base_height</v>
          </cell>
        </row>
        <row r="346">
          <cell r="A346" t="str">
            <v>convective_cloud_longwave_emissivity</v>
          </cell>
        </row>
        <row r="347">
          <cell r="A347" t="str">
            <v>convective_cloud_top_altitude</v>
          </cell>
        </row>
        <row r="348">
          <cell r="A348" t="str">
            <v>convective_cloud_top_height</v>
          </cell>
        </row>
        <row r="349">
          <cell r="A349" t="str">
            <v>convective_precipitation_amount</v>
          </cell>
        </row>
        <row r="350">
          <cell r="A350" t="str">
            <v>convective_precipitation_flux</v>
          </cell>
        </row>
        <row r="351">
          <cell r="A351" t="str">
            <v>convective_precipitation_rate</v>
          </cell>
        </row>
        <row r="352">
          <cell r="A352" t="str">
            <v>convective_rainfall_amount</v>
          </cell>
        </row>
        <row r="353">
          <cell r="A353" t="str">
            <v>convective_rainfall_flux</v>
          </cell>
        </row>
        <row r="354">
          <cell r="A354" t="str">
            <v>convective_rainfall_rate</v>
          </cell>
        </row>
        <row r="355">
          <cell r="A355" t="str">
            <v>convective_snowfall_amount</v>
          </cell>
        </row>
        <row r="356">
          <cell r="A356" t="str">
            <v>convective_snowfall_flux</v>
          </cell>
        </row>
        <row r="357">
          <cell r="A357" t="str">
            <v>coriolis_parameter</v>
          </cell>
        </row>
        <row r="358">
          <cell r="A358" t="str">
            <v>correction_for_model_negative_specific_humidity</v>
          </cell>
        </row>
        <row r="359">
          <cell r="A359" t="str">
            <v>depth</v>
          </cell>
        </row>
        <row r="360">
          <cell r="A360" t="str">
            <v>depth_at_maximum_upward_derivative_of_sea_water_potential_temperature</v>
          </cell>
        </row>
        <row r="361">
          <cell r="A361" t="str">
            <v>depth_at_shallowest_local_minimum_in_vertical_profile_of_mole_concentration_of_dissolved_molecular_oxygen_in_sea_water</v>
          </cell>
        </row>
        <row r="362">
          <cell r="A362" t="str">
            <v>depth_of_isosurface_of_sea_water_potential_temperature</v>
          </cell>
        </row>
        <row r="363">
          <cell r="A363" t="str">
            <v>dew_point_depression</v>
          </cell>
        </row>
        <row r="364">
          <cell r="A364" t="str">
            <v>dew_point_temperature</v>
          </cell>
        </row>
        <row r="365">
          <cell r="A365" t="str">
            <v>difference_of_air_pressure_from_model_reference</v>
          </cell>
        </row>
        <row r="366">
          <cell r="A366" t="str">
            <v>diffuse_downwelling_shortwave_flux_in_air</v>
          </cell>
        </row>
        <row r="367">
          <cell r="A367" t="str">
            <v>diffuse_downwelling_shortwave_flux_in_air_assuming_clear_sky</v>
          </cell>
        </row>
        <row r="368">
          <cell r="A368" t="str">
            <v>dimensionless_exner_function</v>
          </cell>
        </row>
        <row r="369">
          <cell r="A369" t="str">
            <v>direction_of_radial_vector_away_from_instrument</v>
          </cell>
        </row>
        <row r="370">
          <cell r="A370" t="str">
            <v>direction_of_sea_ice_displacement</v>
          </cell>
        </row>
        <row r="371">
          <cell r="A371" t="str">
            <v>direction_of_sea_ice_velocity</v>
          </cell>
        </row>
        <row r="372">
          <cell r="A372" t="str">
            <v>direction_of_sea_water_velocity</v>
          </cell>
        </row>
        <row r="373">
          <cell r="A373" t="str">
            <v>divergence_of_sea_ice_velocity</v>
          </cell>
        </row>
        <row r="374">
          <cell r="A374" t="str">
            <v>divergence_of_wind</v>
          </cell>
        </row>
        <row r="375">
          <cell r="A375" t="str">
            <v>downward_dry_static_energy_flux_due_to_diffusion</v>
          </cell>
        </row>
        <row r="376">
          <cell r="A376" t="str">
            <v>downward_eastward_momentum_flux_in_air</v>
          </cell>
        </row>
        <row r="377">
          <cell r="A377" t="str">
            <v>downward_eastward_momentum_flux_in_air_due_to_diffusion</v>
          </cell>
        </row>
        <row r="378">
          <cell r="A378" t="str">
            <v>downward_eastward_stress_at_sea_ice_base</v>
          </cell>
        </row>
        <row r="379">
          <cell r="A379" t="str">
            <v>downward_heat_flux_at_ground_level_in_snow</v>
          </cell>
        </row>
        <row r="380">
          <cell r="A380" t="str">
            <v>downward_heat_flux_at_ground_level_in_soil</v>
          </cell>
        </row>
        <row r="381">
          <cell r="A381" t="str">
            <v>downward_heat_flux_in_air</v>
          </cell>
        </row>
        <row r="382">
          <cell r="A382" t="str">
            <v>downward_heat_flux_in_floating_ice</v>
          </cell>
        </row>
        <row r="383">
          <cell r="A383" t="str">
            <v>downward_heat_flux_in_sea_ice</v>
          </cell>
        </row>
        <row r="384">
          <cell r="A384" t="str">
            <v>downward_heat_flux_in_soil</v>
          </cell>
        </row>
        <row r="385">
          <cell r="A385" t="str">
            <v>downward_northward_momentum_flux_in_air</v>
          </cell>
        </row>
        <row r="386">
          <cell r="A386" t="str">
            <v>downward_northward_momentum_flux_in_air_due_to_diffusion</v>
          </cell>
        </row>
        <row r="387">
          <cell r="A387" t="str">
            <v>downward_northward_stress_at_sea_ice_base</v>
          </cell>
        </row>
        <row r="388">
          <cell r="A388" t="str">
            <v>downward_sea_ice_basal_salt_flux</v>
          </cell>
        </row>
        <row r="389">
          <cell r="A389" t="str">
            <v>downward_water_vapor_flux_in_air_due_to_diffusion</v>
          </cell>
        </row>
        <row r="390">
          <cell r="A390" t="str">
            <v>downward_x_stress_at_sea_ice_base</v>
          </cell>
        </row>
        <row r="391">
          <cell r="A391" t="str">
            <v>downward_y_stress_at_sea_ice_base</v>
          </cell>
        </row>
        <row r="392">
          <cell r="A392" t="str">
            <v>downwelling_longwave_flux_in_air</v>
          </cell>
        </row>
        <row r="393">
          <cell r="A393" t="str">
            <v>downwelling_longwave_flux_in_air_assuming_clear_sky</v>
          </cell>
        </row>
        <row r="394">
          <cell r="A394" t="str">
            <v>downwelling_longwave_radiance_in_air</v>
          </cell>
        </row>
        <row r="395">
          <cell r="A395" t="str">
            <v>downwelling_photon_flux_in_sea_water</v>
          </cell>
        </row>
        <row r="396">
          <cell r="A396" t="str">
            <v>downwelling_photon_radiance_in_sea_water</v>
          </cell>
        </row>
        <row r="397">
          <cell r="A397" t="str">
            <v>downwelling_photon_spherical_irradiance_in_sea_water</v>
          </cell>
        </row>
        <row r="398">
          <cell r="A398" t="str">
            <v>downwelling_photosynthetic_photon_flux_in_sea_water</v>
          </cell>
        </row>
        <row r="399">
          <cell r="A399" t="str">
            <v>downwelling_photosynthetic_photon_radiance_in_sea_water</v>
          </cell>
        </row>
        <row r="400">
          <cell r="A400" t="str">
            <v>downwelling_photosynthetic_photon_spherical_irradiance_in_sea_water</v>
          </cell>
        </row>
        <row r="401">
          <cell r="A401" t="str">
            <v>downwelling_photosynthetic_radiance_in_sea_water</v>
          </cell>
        </row>
        <row r="402">
          <cell r="A402" t="str">
            <v>downwelling_photosynthetic_radiative_flux_in_sea_water</v>
          </cell>
        </row>
        <row r="403">
          <cell r="A403" t="str">
            <v>downwelling_photosynthetic_spherical_irradiance_in_sea_water</v>
          </cell>
        </row>
        <row r="404">
          <cell r="A404" t="str">
            <v>downwelling_radiance_in_sea_water</v>
          </cell>
        </row>
        <row r="405">
          <cell r="A405" t="str">
            <v>downwelling_radiative_flux_in_sea_water</v>
          </cell>
        </row>
        <row r="406">
          <cell r="A406" t="str">
            <v>downwelling_shortwave_flux_in_air</v>
          </cell>
        </row>
        <row r="407">
          <cell r="A407" t="str">
            <v>downwelling_shortwave_flux_in_air_assuming_clear_sky</v>
          </cell>
        </row>
        <row r="408">
          <cell r="A408" t="str">
            <v>downwelling_shortwave_flux_in_sea_water</v>
          </cell>
        </row>
        <row r="409">
          <cell r="A409" t="str">
            <v>downwelling_shortwave_radiance_in_air</v>
          </cell>
        </row>
        <row r="410">
          <cell r="A410" t="str">
            <v>downwelling_spectral_photon_flux_in_sea_water</v>
          </cell>
        </row>
        <row r="411">
          <cell r="A411" t="str">
            <v>downwelling_spectral_photon_radiance_in_sea_water</v>
          </cell>
        </row>
        <row r="412">
          <cell r="A412" t="str">
            <v>downwelling_spectral_photon_spherical_irradiance_in_sea_water</v>
          </cell>
        </row>
        <row r="413">
          <cell r="A413" t="str">
            <v>downwelling_spectral_radiance_in_air</v>
          </cell>
        </row>
        <row r="414">
          <cell r="A414" t="str">
            <v>downwelling_spectral_radiance_in_sea_water</v>
          </cell>
        </row>
        <row r="415">
          <cell r="A415" t="str">
            <v>downwelling_spectral_radiative_flux_in_air</v>
          </cell>
        </row>
        <row r="416">
          <cell r="A416" t="str">
            <v>downwelling_spectral_radiative_flux_in_sea_water</v>
          </cell>
        </row>
        <row r="417">
          <cell r="A417" t="str">
            <v>downwelling_spectral_spherical_irradiance_in_sea_water</v>
          </cell>
        </row>
        <row r="418">
          <cell r="A418" t="str">
            <v>downwelling_spherical_irradiance_in_sea_water</v>
          </cell>
        </row>
        <row r="419">
          <cell r="A419" t="str">
            <v>dry_energy_content_of_atmosphere_layer</v>
          </cell>
        </row>
        <row r="420">
          <cell r="A420" t="str">
            <v>dry_static_energy_content_of_atmosphere_layer</v>
          </cell>
        </row>
        <row r="421">
          <cell r="A421" t="str">
            <v>duration_of_sunshine</v>
          </cell>
        </row>
        <row r="422">
          <cell r="A422" t="str">
            <v>dynamic_tropopause_potential_temperature</v>
          </cell>
        </row>
        <row r="423">
          <cell r="A423" t="str">
            <v>eastward_atmosphere_dry_static_energy_transport_across_unit_distance</v>
          </cell>
        </row>
        <row r="424">
          <cell r="A424" t="str">
            <v>eastward_atmosphere_water_transport_across_unit_distance</v>
          </cell>
        </row>
        <row r="425">
          <cell r="A425" t="str">
            <v>eastward_atmosphere_water_vapor_transport_across_unit_distance</v>
          </cell>
        </row>
        <row r="426">
          <cell r="A426" t="str">
            <v>eastward_derivative_of_northward_sea_ice_velocity</v>
          </cell>
        </row>
        <row r="427">
          <cell r="A427" t="str">
            <v>eastward_mass_flux_of_air</v>
          </cell>
        </row>
        <row r="428">
          <cell r="A428" t="str">
            <v>eastward_momentum_flux_correction</v>
          </cell>
        </row>
        <row r="429">
          <cell r="A429" t="str">
            <v>eastward_sea_ice_displacement</v>
          </cell>
        </row>
        <row r="430">
          <cell r="A430" t="str">
            <v>eastward_sea_ice_velocity</v>
          </cell>
        </row>
        <row r="431">
          <cell r="A431" t="str">
            <v>eastward_sea_water_velocity</v>
          </cell>
        </row>
        <row r="432">
          <cell r="A432" t="str">
            <v>eastward_sea_water_velocity_assuming_no_tide</v>
          </cell>
        </row>
        <row r="433">
          <cell r="A433" t="str">
            <v>eastward_transformed_eulerian_mean_air_velocity</v>
          </cell>
        </row>
        <row r="434">
          <cell r="A434" t="str">
            <v>eastward_water_vapor_flux_in_air</v>
          </cell>
        </row>
        <row r="435">
          <cell r="A435" t="str">
            <v>eastward_water_vapor_transport_across_unit_distance_in_atmosphere_layer</v>
          </cell>
        </row>
        <row r="436">
          <cell r="A436" t="str">
            <v>eastward_wind</v>
          </cell>
        </row>
        <row r="437">
          <cell r="A437" t="str">
            <v>eastward_wind_shear</v>
          </cell>
        </row>
        <row r="438">
          <cell r="A438" t="str">
            <v>effective_radius_of_cloud_liquid_water_particle_at_liquid_water_cloud_top</v>
          </cell>
        </row>
        <row r="439">
          <cell r="A439" t="str">
            <v>effective_radius_of_convective_cloud_ice_particle</v>
          </cell>
        </row>
        <row r="440">
          <cell r="A440" t="str">
            <v>effective_radius_of_convective_cloud_liquid_water_particle</v>
          </cell>
        </row>
        <row r="441">
          <cell r="A441" t="str">
            <v>effective_radius_of_convective_cloud_rain_particle</v>
          </cell>
        </row>
        <row r="442">
          <cell r="A442" t="str">
            <v>effective_radius_of_convective_cloud_snow_particle</v>
          </cell>
        </row>
        <row r="443">
          <cell r="A443" t="str">
            <v>effective_radius_of_stratiform_cloud_graupel_particle</v>
          </cell>
        </row>
        <row r="444">
          <cell r="A444" t="str">
            <v>effective_radius_of_stratiform_cloud_ice_particle</v>
          </cell>
        </row>
        <row r="445">
          <cell r="A445" t="str">
            <v>effective_radius_of_stratiform_cloud_liquid_water_particle</v>
          </cell>
        </row>
        <row r="446">
          <cell r="A446" t="str">
            <v>effective_radius_of_stratiform_cloud_rain_particle</v>
          </cell>
        </row>
        <row r="447">
          <cell r="A447" t="str">
            <v>effective_radius_of_stratiform_cloud_snow_particle</v>
          </cell>
        </row>
        <row r="448">
          <cell r="A448" t="str">
            <v>enthalpy_content_of_atmosphere_layer</v>
          </cell>
        </row>
        <row r="449">
          <cell r="A449" t="str">
            <v>equilibrium_line_altitude</v>
          </cell>
        </row>
        <row r="450">
          <cell r="A450" t="str">
            <v>equivalent_potential_temperature</v>
          </cell>
        </row>
        <row r="451">
          <cell r="A451" t="str">
            <v>equivalent_pressure_of_atmosphere_ozone_content</v>
          </cell>
        </row>
        <row r="452">
          <cell r="A452" t="str">
            <v>equivalent_reflectivity_factor</v>
          </cell>
        </row>
        <row r="453">
          <cell r="A453" t="str">
            <v>equivalent_temperature</v>
          </cell>
        </row>
        <row r="454">
          <cell r="A454" t="str">
            <v>equivalent_thickness_at_stp_of_atmosphere_ozone_content</v>
          </cell>
        </row>
        <row r="455">
          <cell r="A455" t="str">
            <v>ertel_potential_vorticity</v>
          </cell>
        </row>
        <row r="456">
          <cell r="A456" t="str">
            <v>fast_soil_pool_carbon_content</v>
          </cell>
        </row>
        <row r="457">
          <cell r="A457" t="str">
            <v>floating_ice_thickness</v>
          </cell>
        </row>
        <row r="458">
          <cell r="A458" t="str">
            <v>forecast_period</v>
          </cell>
        </row>
        <row r="459">
          <cell r="A459" t="str">
            <v>forecast_reference_time</v>
          </cell>
        </row>
        <row r="460">
          <cell r="A460" t="str">
            <v>fractional_saturation_of_oxygen_in_sea_water</v>
          </cell>
        </row>
        <row r="461">
          <cell r="A461" t="str">
            <v>freezing_level_altitude</v>
          </cell>
        </row>
        <row r="462">
          <cell r="A462" t="str">
            <v>freezing_temperature_of_sea_water</v>
          </cell>
        </row>
        <row r="463">
          <cell r="A463" t="str">
            <v>frozen_water_content_of_soil_layer</v>
          </cell>
        </row>
        <row r="464">
          <cell r="A464" t="str">
            <v>geoid_height_above_reference_ellipsoid</v>
          </cell>
        </row>
        <row r="465">
          <cell r="A465" t="str">
            <v>geopotential</v>
          </cell>
        </row>
        <row r="466">
          <cell r="A466" t="str">
            <v>geopotential_height</v>
          </cell>
        </row>
        <row r="467">
          <cell r="A467" t="str">
            <v>geopotential_height_anomaly</v>
          </cell>
        </row>
        <row r="468">
          <cell r="A468" t="str">
            <v>geostrophic_eastward_wind</v>
          </cell>
        </row>
        <row r="469">
          <cell r="A469" t="str">
            <v>geostrophic_northward_wind</v>
          </cell>
        </row>
        <row r="470">
          <cell r="A470" t="str">
            <v>global_average_sea_level_change</v>
          </cell>
        </row>
        <row r="471">
          <cell r="A471" t="str">
            <v>global_average_steric_sea_level_change</v>
          </cell>
        </row>
        <row r="472">
          <cell r="A472" t="str">
            <v>global_average_thermosteric_sea_level_change</v>
          </cell>
        </row>
        <row r="473">
          <cell r="A473" t="str">
            <v>grid_latitude</v>
          </cell>
        </row>
        <row r="474">
          <cell r="A474" t="str">
            <v>grid_longitude</v>
          </cell>
        </row>
        <row r="475">
          <cell r="A475" t="str">
            <v>gross_primary_productivity_of_carbon</v>
          </cell>
        </row>
        <row r="476">
          <cell r="A476" t="str">
            <v>heat_flux_correction</v>
          </cell>
        </row>
        <row r="477">
          <cell r="A477" t="str">
            <v>heat_flux_into_sea_water_due_to_freezing_of_frazil_ice</v>
          </cell>
        </row>
        <row r="478">
          <cell r="A478" t="str">
            <v>heat_flux_into_sea_water_due_to_iceberg_thermodynamics</v>
          </cell>
        </row>
        <row r="479">
          <cell r="A479" t="str">
            <v>heat_flux_into_sea_water_due_to_newtonian_relaxation</v>
          </cell>
        </row>
        <row r="480">
          <cell r="A480" t="str">
            <v>heat_flux_into_sea_water_due_to_sea_ice_thermodynamics</v>
          </cell>
        </row>
        <row r="481">
          <cell r="A481" t="str">
            <v>heat_flux_into_sea_water_due_to_snow_thermodynamics</v>
          </cell>
        </row>
        <row r="482">
          <cell r="A482" t="str">
            <v>height</v>
          </cell>
        </row>
        <row r="483">
          <cell r="A483" t="str">
            <v>height_above_reference_ellipsoid</v>
          </cell>
        </row>
        <row r="484">
          <cell r="A484" t="str">
            <v>height_above_sea_floor</v>
          </cell>
        </row>
        <row r="485">
          <cell r="A485" t="str">
            <v>height_at_cloud_top</v>
          </cell>
        </row>
        <row r="486">
          <cell r="A486" t="str">
            <v>heterotrophic_respiration_carbon_flux</v>
          </cell>
        </row>
        <row r="487">
          <cell r="A487" t="str">
            <v>histogram_of_backscattering_ratio_over_height_above_reference_ellipsoid</v>
          </cell>
        </row>
        <row r="488">
          <cell r="A488" t="str">
            <v>histogram_of_equivalent_reflectivity_factor_over_height_above_reference_ellipsoid</v>
          </cell>
        </row>
        <row r="489">
          <cell r="A489" t="str">
            <v>horizontal_atmosphere_dry_energy_transport</v>
          </cell>
        </row>
        <row r="490">
          <cell r="A490" t="str">
            <v>horizontal_dry_energy_transport_in_atmosphere_layer</v>
          </cell>
        </row>
        <row r="491">
          <cell r="A491" t="str">
            <v>humidity_mixing_ratio</v>
          </cell>
        </row>
        <row r="492">
          <cell r="A492" t="str">
            <v>integral_of_air_temperature_deficit_wrt_time</v>
          </cell>
        </row>
        <row r="493">
          <cell r="A493" t="str">
            <v>integral_of_air_temperature_excess_wrt_time</v>
          </cell>
        </row>
        <row r="494">
          <cell r="A494" t="str">
            <v>integral_of_sea_ice_temperature_wrt_depth_expressed_as_heat_content</v>
          </cell>
        </row>
        <row r="495">
          <cell r="A495" t="str">
            <v>integral_of_sea_water_potential_temperature_wrt_depth_expressed_as_heat_content</v>
          </cell>
        </row>
        <row r="496">
          <cell r="A496" t="str">
            <v>integral_of_sea_water_temperature_wrt_depth_in_ocean_layer</v>
          </cell>
        </row>
        <row r="497">
          <cell r="A497" t="str">
            <v>integral_of_surface_downward_eastward_stress_wrt_time</v>
          </cell>
        </row>
        <row r="498">
          <cell r="A498" t="str">
            <v>integral_of_surface_downward_latent_heat_flux_wrt_time</v>
          </cell>
        </row>
        <row r="499">
          <cell r="A499" t="str">
            <v>integral_of_surface_downward_northward_stress_wrt_time</v>
          </cell>
        </row>
        <row r="500">
          <cell r="A500" t="str">
            <v>integral_of_surface_downward_sensible_heat_flux_wrt_time</v>
          </cell>
        </row>
        <row r="501">
          <cell r="A501" t="str">
            <v>integral_of_surface_downwelling_longwave_flux_in_air_wrt_time</v>
          </cell>
        </row>
        <row r="502">
          <cell r="A502" t="str">
            <v>integral_of_surface_downwelling_shortwave_flux_in_air_wrt_time</v>
          </cell>
        </row>
        <row r="503">
          <cell r="A503" t="str">
            <v>integral_of_surface_net_downward_longwave_flux_wrt_time</v>
          </cell>
        </row>
        <row r="504">
          <cell r="A504" t="str">
            <v>integral_of_surface_net_downward_shortwave_flux_wrt_time</v>
          </cell>
        </row>
        <row r="505">
          <cell r="A505" t="str">
            <v>integral_of_toa_net_downward_shortwave_flux_wrt_time</v>
          </cell>
        </row>
        <row r="506">
          <cell r="A506" t="str">
            <v>integral_of_toa_outgoing_longwave_flux_wrt_time</v>
          </cell>
        </row>
        <row r="507">
          <cell r="A507" t="str">
            <v>integral_wrt_depth_of_tendency_of_sea_water_alkalinity_expressed_as_mole_equivalent</v>
          </cell>
        </row>
        <row r="508">
          <cell r="A508" t="str">
            <v>integral_wrt_depth_of_tendency_of_sea_water_alkalinity_expressed_as_mole_equivalent_due_to_biological_processes</v>
          </cell>
        </row>
        <row r="509">
          <cell r="A509" t="str">
            <v>isccp_cloud_area_fraction</v>
          </cell>
        </row>
        <row r="510">
          <cell r="A510" t="str">
            <v>isotropic_longwave_radiance_in_air</v>
          </cell>
        </row>
        <row r="511">
          <cell r="A511" t="str">
            <v>isotropic_shortwave_radiance_in_air</v>
          </cell>
        </row>
        <row r="512">
          <cell r="A512" t="str">
            <v>isotropic_spectral_radiance_in_air</v>
          </cell>
        </row>
        <row r="513">
          <cell r="A513" t="str">
            <v>kinetic_energy_content_of_atmosphere_layer</v>
          </cell>
        </row>
        <row r="514">
          <cell r="A514" t="str">
            <v>kinetic_energy_dissipation_in_atmosphere_boundary_layer</v>
          </cell>
        </row>
        <row r="515">
          <cell r="A515" t="str">
            <v>lagrangian_tendency_of_air_pressure</v>
          </cell>
        </row>
        <row r="516">
          <cell r="A516" t="str">
            <v>lagrangian_tendency_of_atmosphere_sigma_coordinate</v>
          </cell>
        </row>
        <row r="517">
          <cell r="A517" t="str">
            <v>land_area_fraction</v>
          </cell>
        </row>
        <row r="518">
          <cell r="A518" t="str">
            <v>land_binary_mask</v>
          </cell>
        </row>
        <row r="519">
          <cell r="A519" t="str">
            <v>land_ice_area_fraction</v>
          </cell>
        </row>
        <row r="520">
          <cell r="A520" t="str">
            <v>land_ice_basal_melt_rate</v>
          </cell>
        </row>
        <row r="521">
          <cell r="A521" t="str">
            <v>land_ice_basal_x_velocity</v>
          </cell>
        </row>
        <row r="522">
          <cell r="A522" t="str">
            <v>land_ice_basal_y_velocity</v>
          </cell>
        </row>
        <row r="523">
          <cell r="A523" t="str">
            <v>land_ice_calving_rate</v>
          </cell>
        </row>
        <row r="524">
          <cell r="A524" t="str">
            <v>land_ice_lwe_basal_melt_rate</v>
          </cell>
        </row>
        <row r="525">
          <cell r="A525" t="str">
            <v>land_ice_lwe_calving_rate</v>
          </cell>
        </row>
        <row r="526">
          <cell r="A526" t="str">
            <v>land_ice_lwe_surface_specific_mass_balance</v>
          </cell>
        </row>
        <row r="527">
          <cell r="A527" t="str">
            <v>land_ice_sigma_coordinate</v>
          </cell>
        </row>
        <row r="528">
          <cell r="A528" t="str">
            <v>land_ice_surface_specific_mass_balance</v>
          </cell>
        </row>
        <row r="529">
          <cell r="A529" t="str">
            <v>land_ice_temperature</v>
          </cell>
        </row>
        <row r="530">
          <cell r="A530" t="str">
            <v>land_ice_thickness</v>
          </cell>
        </row>
        <row r="531">
          <cell r="A531" t="str">
            <v>land_ice_vertical_mean_x_velocity</v>
          </cell>
        </row>
        <row r="532">
          <cell r="A532" t="str">
            <v>land_ice_vertical_mean_y_velocity</v>
          </cell>
        </row>
        <row r="533">
          <cell r="A533" t="str">
            <v>land_ice_x_velocity</v>
          </cell>
        </row>
        <row r="534">
          <cell r="A534" t="str">
            <v>land_ice_y_velocity</v>
          </cell>
        </row>
        <row r="535">
          <cell r="A535" t="str">
            <v>latitude</v>
          </cell>
        </row>
        <row r="536">
          <cell r="A536" t="str">
            <v>leaf_area_index</v>
          </cell>
        </row>
        <row r="537">
          <cell r="A537" t="str">
            <v>leaf_carbon_content</v>
          </cell>
        </row>
        <row r="538">
          <cell r="A538" t="str">
            <v>liquid_water_content_of_permafrost_layer</v>
          </cell>
        </row>
        <row r="539">
          <cell r="A539" t="str">
            <v>liquid_water_content_of_soil_layer</v>
          </cell>
        </row>
        <row r="540">
          <cell r="A540" t="str">
            <v>liquid_water_content_of_surface_snow</v>
          </cell>
        </row>
        <row r="541">
          <cell r="A541" t="str">
            <v>litter_carbon_content</v>
          </cell>
        </row>
        <row r="542">
          <cell r="A542" t="str">
            <v>litter_carbon_flux</v>
          </cell>
        </row>
        <row r="543">
          <cell r="A543" t="str">
            <v>longitude</v>
          </cell>
        </row>
        <row r="544">
          <cell r="A544" t="str">
            <v>lwe_convective_precipitation_rate</v>
          </cell>
        </row>
        <row r="545">
          <cell r="A545" t="str">
            <v>lwe_convective_snowfall_rate</v>
          </cell>
        </row>
        <row r="546">
          <cell r="A546" t="str">
            <v>lwe_precipitation_rate</v>
          </cell>
        </row>
        <row r="547">
          <cell r="A547" t="str">
            <v>lwe_snowfall_rate</v>
          </cell>
        </row>
        <row r="548">
          <cell r="A548" t="str">
            <v>lwe_stratiform_precipitation_rate</v>
          </cell>
        </row>
        <row r="549">
          <cell r="A549" t="str">
            <v>lwe_stratiform_snowfall_rate</v>
          </cell>
        </row>
        <row r="550">
          <cell r="A550" t="str">
            <v>lwe_thickness_of_atmosphere_water_vapor_content</v>
          </cell>
        </row>
        <row r="551">
          <cell r="A551" t="str">
            <v>lwe_thickness_of_canopy_water_amount</v>
          </cell>
        </row>
        <row r="552">
          <cell r="A552" t="str">
            <v>lwe_thickness_of_convective_precipitation_amount</v>
          </cell>
        </row>
        <row r="553">
          <cell r="A553" t="str">
            <v>lwe_thickness_of_convective_snowfall_amount</v>
          </cell>
        </row>
        <row r="554">
          <cell r="A554" t="str">
            <v>lwe_thickness_of_frozen_water_content_of_soil_layer</v>
          </cell>
        </row>
        <row r="555">
          <cell r="A555" t="str">
            <v>lwe_thickness_of_moisture_content_of_soil_layer</v>
          </cell>
        </row>
        <row r="556">
          <cell r="A556" t="str">
            <v>lwe_thickness_of_precipitation_amount</v>
          </cell>
        </row>
        <row r="557">
          <cell r="A557" t="str">
            <v>lwe_thickness_of_snowfall_amount</v>
          </cell>
        </row>
        <row r="558">
          <cell r="A558" t="str">
            <v>lwe_thickness_of_soil_moisture_content</v>
          </cell>
        </row>
        <row r="559">
          <cell r="A559" t="str">
            <v>lwe_thickness_of_stratiform_precipitation_amount</v>
          </cell>
        </row>
        <row r="560">
          <cell r="A560" t="str">
            <v>lwe_thickness_of_stratiform_snowfall_amount</v>
          </cell>
        </row>
        <row r="561">
          <cell r="A561" t="str">
            <v>lwe_thickness_of_surface_snow_amount</v>
          </cell>
        </row>
        <row r="562">
          <cell r="A562" t="str">
            <v>lwe_thickness_of_water_evaporation_amount</v>
          </cell>
        </row>
        <row r="563">
          <cell r="A563" t="str">
            <v>lwe_water_evaporation_rate</v>
          </cell>
        </row>
        <row r="564">
          <cell r="A564" t="str">
            <v>magnitude_of_derivative_of_position_wrt_model_level_number</v>
          </cell>
        </row>
        <row r="565">
          <cell r="A565" t="str">
            <v>magnitude_of_derivative_of_position_wrt_x_coordinate_index</v>
          </cell>
        </row>
        <row r="566">
          <cell r="A566" t="str">
            <v>magnitude_of_derivative_of_position_wrt_y_coordinate_index</v>
          </cell>
        </row>
        <row r="567">
          <cell r="A567" t="str">
            <v>magnitude_of_sea_ice_displacement</v>
          </cell>
        </row>
        <row r="568">
          <cell r="A568" t="str">
            <v>magnitude_of_surface_downward_stress</v>
          </cell>
        </row>
        <row r="569">
          <cell r="A569" t="str">
            <v>mass_concentration_of_acetic_acid_in_air</v>
          </cell>
        </row>
        <row r="570">
          <cell r="A570" t="str">
            <v>mass_concentration_of_aceto_nitrile_in_air</v>
          </cell>
        </row>
        <row r="571">
          <cell r="A571" t="str">
            <v>mass_concentration_of_alkanes_in_air</v>
          </cell>
        </row>
        <row r="572">
          <cell r="A572" t="str">
            <v>mass_concentration_of_alkenes_in_air</v>
          </cell>
        </row>
        <row r="573">
          <cell r="A573" t="str">
            <v>mass_concentration_of_alpha_hexachlorocyclohexane_in_air</v>
          </cell>
        </row>
        <row r="574">
          <cell r="A574" t="str">
            <v>mass_concentration_of_alpha_pinene_in_air</v>
          </cell>
        </row>
        <row r="575">
          <cell r="A575" t="str">
            <v>mass_concentration_of_ammonia_in_air</v>
          </cell>
        </row>
        <row r="576">
          <cell r="A576" t="str">
            <v>mass_concentration_of_ammonium_dry_aerosol_in_air</v>
          </cell>
        </row>
        <row r="577">
          <cell r="A577" t="str">
            <v>mass_concentration_of_anthropogenic_nmvoc_expressed_as_carbon_in_air</v>
          </cell>
        </row>
        <row r="578">
          <cell r="A578" t="str">
            <v>mass_concentration_of_aromatic_compounds_in_air</v>
          </cell>
        </row>
        <row r="579">
          <cell r="A579" t="str">
            <v>mass_concentration_of_atomic_bromine_in_air</v>
          </cell>
        </row>
        <row r="580">
          <cell r="A580" t="str">
            <v>mass_concentration_of_atomic_chlorine_in_air</v>
          </cell>
        </row>
        <row r="581">
          <cell r="A581" t="str">
            <v>mass_concentration_of_atomic_nitrogen_in_air</v>
          </cell>
        </row>
        <row r="582">
          <cell r="A582" t="str">
            <v>mass_concentration_of_benzene_in_air</v>
          </cell>
        </row>
        <row r="583">
          <cell r="A583" t="str">
            <v>mass_concentration_of_beta_pinene_in_air</v>
          </cell>
        </row>
        <row r="584">
          <cell r="A584" t="str">
            <v>mass_concentration_of_biogenic_nmvoc_expressed_as_carbon_in_air</v>
          </cell>
        </row>
        <row r="585">
          <cell r="A585" t="str">
            <v>mass_concentration_of_biomass_burning_dry_aerosol_in_air</v>
          </cell>
        </row>
        <row r="586">
          <cell r="A586" t="str">
            <v>mass_concentration_of_black_carbon_dry_aerosol_in_air</v>
          </cell>
        </row>
        <row r="587">
          <cell r="A587" t="str">
            <v>mass_concentration_of_bromine_chloride_in_air</v>
          </cell>
        </row>
        <row r="588">
          <cell r="A588" t="str">
            <v>mass_concentration_of_bromine_monoxide_in_air</v>
          </cell>
        </row>
        <row r="589">
          <cell r="A589" t="str">
            <v>mass_concentration_of_bromine_nitrate_in_air</v>
          </cell>
        </row>
        <row r="590">
          <cell r="A590" t="str">
            <v>mass_concentration_of_brox_expressed_as_bromine_in_air</v>
          </cell>
        </row>
        <row r="591">
          <cell r="A591" t="str">
            <v>mass_concentration_of_butane_in_air</v>
          </cell>
        </row>
        <row r="592">
          <cell r="A592" t="str">
            <v>mass_concentration_of_calcareous_phytoplankton_expressed_as_chlorophyll_in_sea_water</v>
          </cell>
        </row>
        <row r="593">
          <cell r="A593" t="str">
            <v>mass_concentration_of_carbon_dioxide_in_air</v>
          </cell>
        </row>
        <row r="594">
          <cell r="A594" t="str">
            <v>mass_concentration_of_carbon_monoxide_in_air</v>
          </cell>
        </row>
        <row r="595">
          <cell r="A595" t="str">
            <v>mass_concentration_of_carbon_tetrachloride_in_air</v>
          </cell>
        </row>
        <row r="596">
          <cell r="A596" t="str">
            <v>mass_concentration_of_cfc11_in_air</v>
          </cell>
        </row>
        <row r="597">
          <cell r="A597" t="str">
            <v>mass_concentration_of_cfc113_in_air</v>
          </cell>
        </row>
        <row r="598">
          <cell r="A598" t="str">
            <v>mass_concentration_of_cfc113a_in_air</v>
          </cell>
        </row>
        <row r="599">
          <cell r="A599" t="str">
            <v>mass_concentration_of_cfc114_in_air</v>
          </cell>
        </row>
        <row r="600">
          <cell r="A600" t="str">
            <v>mass_concentration_of_cfc115_in_air</v>
          </cell>
        </row>
        <row r="601">
          <cell r="A601" t="str">
            <v>mass_concentration_of_cfc12_in_air</v>
          </cell>
        </row>
        <row r="602">
          <cell r="A602" t="str">
            <v>mass_concentration_of_chlorine_dioxide_in_air</v>
          </cell>
        </row>
        <row r="603">
          <cell r="A603" t="str">
            <v>mass_concentration_of_chlorine_monoxide_in_air</v>
          </cell>
        </row>
        <row r="604">
          <cell r="A604" t="str">
            <v>mass_concentration_of_chlorine_nitrate_in_air</v>
          </cell>
        </row>
        <row r="605">
          <cell r="A605" t="str">
            <v>mass_concentration_of_chlorophyll_a_in_sea_water</v>
          </cell>
        </row>
        <row r="606">
          <cell r="A606" t="str">
            <v>mass_concentration_of_chlorophyll_in_sea_water</v>
          </cell>
        </row>
        <row r="607">
          <cell r="A607" t="str">
            <v>mass_concentration_of_cloud_liquid_water_in_air</v>
          </cell>
        </row>
        <row r="608">
          <cell r="A608" t="str">
            <v>mass_concentration_of_clox_expressed_as_chlorine_in_air</v>
          </cell>
        </row>
        <row r="609">
          <cell r="A609" t="str">
            <v>mass_concentration_of_condensed_water_in_soil</v>
          </cell>
        </row>
        <row r="610">
          <cell r="A610" t="str">
            <v>mass_concentration_of_diatoms_expressed_as_carbon_in_sea_water</v>
          </cell>
        </row>
        <row r="611">
          <cell r="A611" t="str">
            <v>mass_concentration_of_diatoms_expressed_as_chlorophyll_in_sea_water</v>
          </cell>
        </row>
        <row r="612">
          <cell r="A612" t="str">
            <v>mass_concentration_of_diatoms_expressed_as_nitrogen_in_sea_water</v>
          </cell>
        </row>
        <row r="613">
          <cell r="A613" t="str">
            <v>mass_concentration_of_diazotrophs_expressed_as_chlorophyll_in_sea_water</v>
          </cell>
        </row>
        <row r="614">
          <cell r="A614" t="str">
            <v>mass_concentration_of_dichlorine_peroxide_in_air</v>
          </cell>
        </row>
        <row r="615">
          <cell r="A615" t="str">
            <v>mass_concentration_of_dimethyl_sulfide_in_air</v>
          </cell>
        </row>
        <row r="616">
          <cell r="A616" t="str">
            <v>mass_concentration_of_dinitrogen_pentoxide_in_air</v>
          </cell>
        </row>
        <row r="617">
          <cell r="A617" t="str">
            <v>mass_concentration_of_drizzle_in_air</v>
          </cell>
        </row>
        <row r="618">
          <cell r="A618" t="str">
            <v>mass_concentration_of_dust_dry_aerosol_in_air</v>
          </cell>
        </row>
        <row r="619">
          <cell r="A619" t="str">
            <v>mass_concentration_of_ethane_in_air</v>
          </cell>
        </row>
        <row r="620">
          <cell r="A620" t="str">
            <v>mass_concentration_of_ethanol_in_air</v>
          </cell>
        </row>
        <row r="621">
          <cell r="A621" t="str">
            <v>mass_concentration_of_ethene_in_air</v>
          </cell>
        </row>
        <row r="622">
          <cell r="A622" t="str">
            <v>mass_concentration_of_ethyne_in_air</v>
          </cell>
        </row>
        <row r="623">
          <cell r="A623" t="str">
            <v>mass_concentration_of_flagellates_expressed_as_carbon_in_sea_water</v>
          </cell>
        </row>
        <row r="624">
          <cell r="A624" t="str">
            <v>mass_concentration_of_flagellates_expressed_as_nitrogen_in_sea_water</v>
          </cell>
        </row>
        <row r="625">
          <cell r="A625" t="str">
            <v>mass_concentration_of_formaldehyde_in_air</v>
          </cell>
        </row>
        <row r="626">
          <cell r="A626" t="str">
            <v>mass_concentration_of_formic_acid_in_air</v>
          </cell>
        </row>
        <row r="627">
          <cell r="A627" t="str">
            <v>mass_concentration_of_gaseous_divalent_mercury_in_air</v>
          </cell>
        </row>
        <row r="628">
          <cell r="A628" t="str">
            <v>mass_concentration_of_gaseous_elemental_mercury_in_air</v>
          </cell>
        </row>
        <row r="629">
          <cell r="A629" t="str">
            <v>mass_concentration_of_halon1202_in_air</v>
          </cell>
        </row>
        <row r="630">
          <cell r="A630" t="str">
            <v>mass_concentration_of_halon1211_in_air</v>
          </cell>
        </row>
        <row r="631">
          <cell r="A631" t="str">
            <v>mass_concentration_of_halon1301_in_air</v>
          </cell>
        </row>
        <row r="632">
          <cell r="A632" t="str">
            <v>mass_concentration_of_halon2402_in_air</v>
          </cell>
        </row>
        <row r="633">
          <cell r="A633" t="str">
            <v>mass_concentration_of_hcc140a_in_air</v>
          </cell>
        </row>
        <row r="634">
          <cell r="A634" t="str">
            <v>mass_concentration_of_hcfc141b_in_air</v>
          </cell>
        </row>
        <row r="635">
          <cell r="A635" t="str">
            <v>mass_concentration_of_hcfc142b_in_air</v>
          </cell>
        </row>
        <row r="636">
          <cell r="A636" t="str">
            <v>mass_concentration_of_hcfc22_in_air</v>
          </cell>
        </row>
        <row r="637">
          <cell r="A637" t="str">
            <v>mass_concentration_of_hexachlorobiphenyl_in_air</v>
          </cell>
        </row>
        <row r="638">
          <cell r="A638" t="str">
            <v>mass_concentration_of_hox_expressed_as_hydrogen_in_air</v>
          </cell>
        </row>
        <row r="639">
          <cell r="A639" t="str">
            <v>mass_concentration_of_hydrogen_bromide_in_air</v>
          </cell>
        </row>
        <row r="640">
          <cell r="A640" t="str">
            <v>mass_concentration_of_hydrogen_chloride_in_air</v>
          </cell>
        </row>
        <row r="641">
          <cell r="A641" t="str">
            <v>mass_concentration_of_hydrogen_cyanide_in_air</v>
          </cell>
        </row>
        <row r="642">
          <cell r="A642" t="str">
            <v>mass_concentration_of_hydrogen_peroxide_in_air</v>
          </cell>
        </row>
        <row r="643">
          <cell r="A643" t="str">
            <v>mass_concentration_of_hydroperoxyl_radical_in_air</v>
          </cell>
        </row>
        <row r="644">
          <cell r="A644" t="str">
            <v>mass_concentration_of_hydroxyl_radical_in_air</v>
          </cell>
        </row>
        <row r="645">
          <cell r="A645" t="str">
            <v>mass_concentration_of_hypobromous_acid_in_air</v>
          </cell>
        </row>
        <row r="646">
          <cell r="A646" t="str">
            <v>mass_concentration_of_hypochlorous_acid_in_air</v>
          </cell>
        </row>
        <row r="647">
          <cell r="A647" t="str">
            <v>mass_concentration_of_inorganic_bromine_in_air</v>
          </cell>
        </row>
        <row r="648">
          <cell r="A648" t="str">
            <v>mass_concentration_of_inorganic_chlorine_in_air</v>
          </cell>
        </row>
        <row r="649">
          <cell r="A649" t="str">
            <v>mass_concentration_of_inorganic_nitrogen_in_sea_water</v>
          </cell>
        </row>
        <row r="650">
          <cell r="A650" t="str">
            <v>mass_concentration_of_isoprene_in_air</v>
          </cell>
        </row>
        <row r="651">
          <cell r="A651" t="str">
            <v>mass_concentration_of_limonene_in_air</v>
          </cell>
        </row>
        <row r="652">
          <cell r="A652" t="str">
            <v>mass_concentration_of_liquid_water_in_air</v>
          </cell>
        </row>
        <row r="653">
          <cell r="A653" t="str">
            <v>mass_concentration_of_mercury_dry_aerosol_in_air</v>
          </cell>
        </row>
        <row r="654">
          <cell r="A654" t="str">
            <v>mass_concentration_of_methane_in_air</v>
          </cell>
        </row>
        <row r="655">
          <cell r="A655" t="str">
            <v>mass_concentration_of_methanol_in_air</v>
          </cell>
        </row>
        <row r="656">
          <cell r="A656" t="str">
            <v>mass_concentration_of_methyl_bromide_in_air</v>
          </cell>
        </row>
        <row r="657">
          <cell r="A657" t="str">
            <v>mass_concentration_of_methyl_chloride_in_air</v>
          </cell>
        </row>
        <row r="658">
          <cell r="A658" t="str">
            <v>mass_concentration_of_methyl_hydroperoxide_in_air</v>
          </cell>
        </row>
        <row r="659">
          <cell r="A659" t="str">
            <v>mass_concentration_of_methyl_peroxy_radical_in_air</v>
          </cell>
        </row>
        <row r="660">
          <cell r="A660" t="str">
            <v>mass_concentration_of_miscellaneous_phytoplankton_expressed_as_chlorophyll_in_sea_water</v>
          </cell>
        </row>
        <row r="661">
          <cell r="A661" t="str">
            <v>mass_concentration_of_molecular_hydrogen_in_air</v>
          </cell>
        </row>
        <row r="662">
          <cell r="A662" t="str">
            <v>mass_concentration_of_nitrate_dry_aerosol_in_air</v>
          </cell>
        </row>
        <row r="663">
          <cell r="A663" t="str">
            <v>mass_concentration_of_nitrate_radical_in_air</v>
          </cell>
        </row>
        <row r="664">
          <cell r="A664" t="str">
            <v>mass_concentration_of_nitric_acid_in_air</v>
          </cell>
        </row>
        <row r="665">
          <cell r="A665" t="str">
            <v>mass_concentration_of_nitric_acid_trihydrate_ambient_aerosol_in_air</v>
          </cell>
        </row>
        <row r="666">
          <cell r="A666" t="str">
            <v>mass_concentration_of_nitrogen_dioxide_in_air</v>
          </cell>
        </row>
        <row r="667">
          <cell r="A667" t="str">
            <v>mass_concentration_of_nitrogen_monoxide_in_air</v>
          </cell>
        </row>
        <row r="668">
          <cell r="A668" t="str">
            <v>mass_concentration_of_nitrous_acid_in_air</v>
          </cell>
        </row>
        <row r="669">
          <cell r="A669" t="str">
            <v>mass_concentration_of_nitrous_oxide_in_air</v>
          </cell>
        </row>
        <row r="670">
          <cell r="A670" t="str">
            <v>mass_concentration_of_nmvoc_expressed_as_carbon_in_air</v>
          </cell>
        </row>
        <row r="671">
          <cell r="A671" t="str">
            <v>mass_concentration_of_nox_expressed_as_nitrogen_in_air</v>
          </cell>
        </row>
        <row r="672">
          <cell r="A672" t="str">
            <v>mass_concentration_of_noy_expressed_as_nitrogen_in_air</v>
          </cell>
        </row>
        <row r="673">
          <cell r="A673" t="str">
            <v>mass_concentration_of_organic_detritus_expressed_as_carbon_in_sea_water</v>
          </cell>
        </row>
        <row r="674">
          <cell r="A674" t="str">
            <v>mass_concentration_of_organic_detritus_expressed_as_nitrogen_in_sea_water</v>
          </cell>
        </row>
        <row r="675">
          <cell r="A675" t="str">
            <v>mass_concentration_of_oxygen_in_sea_water</v>
          </cell>
        </row>
        <row r="676">
          <cell r="A676" t="str">
            <v>mass_concentration_of_oxygenated_hydrocarbons_in_air</v>
          </cell>
        </row>
        <row r="677">
          <cell r="A677" t="str">
            <v>mass_concentration_of_ozone_in_air</v>
          </cell>
        </row>
        <row r="678">
          <cell r="A678" t="str">
            <v>mass_concentration_of_particulate_organic_matter_dry_aerosol_in_air</v>
          </cell>
        </row>
        <row r="679">
          <cell r="A679" t="str">
            <v>mass_concentration_of_peroxy_radicals_in_air</v>
          </cell>
        </row>
        <row r="680">
          <cell r="A680" t="str">
            <v>mass_concentration_of_peroxyacetyl_nitrate_in_air</v>
          </cell>
        </row>
        <row r="681">
          <cell r="A681" t="str">
            <v>mass_concentration_of_peroxynitric_acid_in_air</v>
          </cell>
        </row>
        <row r="682">
          <cell r="A682" t="str">
            <v>mass_concentration_of_phosphate_in_sea_water</v>
          </cell>
        </row>
        <row r="683">
          <cell r="A683" t="str">
            <v>mass_concentration_of_phytoplankton_expressed_as_chlorophyll_in_sea_water</v>
          </cell>
        </row>
        <row r="684">
          <cell r="A684" t="str">
            <v>mass_concentration_of_picophytoplankton_expressed_as_chlorophyll_in_sea_water</v>
          </cell>
        </row>
        <row r="685">
          <cell r="A685" t="str">
            <v>mass_concentration_of_primary_particulate_organic_matter_dry_aerosol_in_ air</v>
          </cell>
        </row>
        <row r="686">
          <cell r="A686" t="str">
            <v>mass_concentration_of_propane_in_air</v>
          </cell>
        </row>
        <row r="687">
          <cell r="A687" t="str">
            <v>mass_concentration_of_propene_in_air</v>
          </cell>
        </row>
        <row r="688">
          <cell r="A688" t="str">
            <v>mass_concentration_of_radon_in_air</v>
          </cell>
        </row>
        <row r="689">
          <cell r="A689" t="str">
            <v>mass_concentration_of_rain_in_air</v>
          </cell>
        </row>
        <row r="690">
          <cell r="A690" t="str">
            <v>mass_concentration_of_seasalt_dry_aerosol_in_air</v>
          </cell>
        </row>
        <row r="691">
          <cell r="A691" t="str">
            <v>mass_concentration_of_secondary_particulate_organic_matter_dry_aerosol_in_air</v>
          </cell>
        </row>
        <row r="692">
          <cell r="A692" t="str">
            <v>mass_concentration_of_silicate_in_sea_water</v>
          </cell>
        </row>
        <row r="693">
          <cell r="A693" t="str">
            <v>mass_concentration_of_sulfate_ambient_aerosol_in_air</v>
          </cell>
        </row>
        <row r="694">
          <cell r="A694" t="str">
            <v>mass_concentration_of_sulfate_dry_aerosol_in_air</v>
          </cell>
        </row>
        <row r="695">
          <cell r="A695" t="str">
            <v>mass_concentration_of_sulfur_dioxide_in_air</v>
          </cell>
        </row>
        <row r="696">
          <cell r="A696" t="str">
            <v>mass_concentration_of_suspended_matter_in_sea_water</v>
          </cell>
        </row>
        <row r="697">
          <cell r="A697" t="str">
            <v>mass_concentration_of_terpenes_in_air</v>
          </cell>
        </row>
        <row r="698">
          <cell r="A698" t="str">
            <v>mass_concentration_of_toluene_in_air</v>
          </cell>
        </row>
        <row r="699">
          <cell r="A699" t="str">
            <v>mass_concentration_of_water_in_ambient_aerosol_in_air</v>
          </cell>
        </row>
        <row r="700">
          <cell r="A700" t="str">
            <v>mass_concentration_of_water_vapor_in_air</v>
          </cell>
        </row>
        <row r="701">
          <cell r="A701" t="str">
            <v>mass_concentration_of_xylene_in_air</v>
          </cell>
        </row>
        <row r="702">
          <cell r="A702" t="str">
            <v>mass_fraction_of_acetic_acid_in_air</v>
          </cell>
        </row>
        <row r="703">
          <cell r="A703" t="str">
            <v>mass_fraction_of_aceto_nitrile_in_air</v>
          </cell>
        </row>
        <row r="704">
          <cell r="A704" t="str">
            <v>mass_fraction_of_alkanes_in_air</v>
          </cell>
        </row>
        <row r="705">
          <cell r="A705" t="str">
            <v>mass_fraction_of_alkenes_in_air</v>
          </cell>
        </row>
        <row r="706">
          <cell r="A706" t="str">
            <v>mass_fraction_of_alpha_hexachlorocyclohexane_in_air</v>
          </cell>
        </row>
        <row r="707">
          <cell r="A707" t="str">
            <v>mass_fraction_of_alpha_pinene_in_air</v>
          </cell>
        </row>
        <row r="708">
          <cell r="A708" t="str">
            <v>mass_fraction_of_ammonia_in_air</v>
          </cell>
        </row>
        <row r="709">
          <cell r="A709" t="str">
            <v>mass_fraction_of_ammonium_dry_aerosol_in_air</v>
          </cell>
        </row>
        <row r="710">
          <cell r="A710" t="str">
            <v>mass_fraction_of_anthropogenic_nmvoc_expressed_as_carbon_in_air</v>
          </cell>
        </row>
        <row r="711">
          <cell r="A711" t="str">
            <v>mass_fraction_of_aromatic_compounds_in_air</v>
          </cell>
        </row>
        <row r="712">
          <cell r="A712" t="str">
            <v>mass_fraction_of_atomic_bromine_in_air</v>
          </cell>
        </row>
        <row r="713">
          <cell r="A713" t="str">
            <v>mass_fraction_of_atomic_chlorine_in_air</v>
          </cell>
        </row>
        <row r="714">
          <cell r="A714" t="str">
            <v>mass_fraction_of_atomic_nitrogen_in_air</v>
          </cell>
        </row>
        <row r="715">
          <cell r="A715" t="str">
            <v>mass_fraction_of_benzene_in_air</v>
          </cell>
        </row>
        <row r="716">
          <cell r="A716" t="str">
            <v>mass_fraction_of_beta_pinene_in_air</v>
          </cell>
        </row>
        <row r="717">
          <cell r="A717" t="str">
            <v>mass_fraction_of_biogenic_nmvoc_expressed_as_carbon_in_air</v>
          </cell>
        </row>
        <row r="718">
          <cell r="A718" t="str">
            <v>mass_fraction_of_black_carbon_dry_aerosol_in_air</v>
          </cell>
        </row>
        <row r="719">
          <cell r="A719" t="str">
            <v>mass_fraction_of_bromine_chloride_in_air</v>
          </cell>
        </row>
        <row r="720">
          <cell r="A720" t="str">
            <v>mass_fraction_of_bromine_monoxide_in_air</v>
          </cell>
        </row>
        <row r="721">
          <cell r="A721" t="str">
            <v>mass_fraction_of_bromine_nitrate_in_air</v>
          </cell>
        </row>
        <row r="722">
          <cell r="A722" t="str">
            <v>mass_fraction_of_brox_expressed_as_bromine_in_air</v>
          </cell>
        </row>
        <row r="723">
          <cell r="A723" t="str">
            <v>mass_fraction_of_butane_in_air</v>
          </cell>
        </row>
        <row r="724">
          <cell r="A724" t="str">
            <v>mass_fraction_of_carbon_dioxide_in_air</v>
          </cell>
        </row>
        <row r="725">
          <cell r="A725" t="str">
            <v>mass_fraction_of_carbon_monoxide_in_air</v>
          </cell>
        </row>
        <row r="726">
          <cell r="A726" t="str">
            <v>mass_fraction_of_carbon_tetrachloride_in_air</v>
          </cell>
        </row>
        <row r="727">
          <cell r="A727" t="str">
            <v>mass_fraction_of_cfc11_in_air</v>
          </cell>
        </row>
        <row r="728">
          <cell r="A728" t="str">
            <v>mass_fraction_of_cfc113_in_air</v>
          </cell>
        </row>
        <row r="729">
          <cell r="A729" t="str">
            <v>mass_fraction_of_cfc113a_in_air</v>
          </cell>
        </row>
        <row r="730">
          <cell r="A730" t="str">
            <v>mass_fraction_of_cfc114_in_air</v>
          </cell>
        </row>
        <row r="731">
          <cell r="A731" t="str">
            <v>mass_fraction_of_cfc115_in_air</v>
          </cell>
        </row>
        <row r="732">
          <cell r="A732" t="str">
            <v>mass_fraction_of_cfc12_in_air</v>
          </cell>
        </row>
        <row r="733">
          <cell r="A733" t="str">
            <v>mass_fraction_of_chlorine_dioxide_in_air</v>
          </cell>
        </row>
        <row r="734">
          <cell r="A734" t="str">
            <v>mass_fraction_of_chlorine_monoxide_in_air</v>
          </cell>
        </row>
        <row r="735">
          <cell r="A735" t="str">
            <v>mass_fraction_of_chlorine_nitrate_in_air</v>
          </cell>
        </row>
        <row r="736">
          <cell r="A736" t="str">
            <v>mass_fraction_of_cloud_condensed_water_in_air</v>
          </cell>
        </row>
        <row r="737">
          <cell r="A737" t="str">
            <v>mass_fraction_of_cloud_ice_in_air</v>
          </cell>
        </row>
        <row r="738">
          <cell r="A738" t="str">
            <v>mass_fraction_of_cloud_liquid_water_in_air</v>
          </cell>
        </row>
        <row r="739">
          <cell r="A739" t="str">
            <v>mass_fraction_of_clox_expressed_as_chlorine_in_air</v>
          </cell>
        </row>
        <row r="740">
          <cell r="A740" t="str">
            <v>mass_fraction_of_convective_cloud_condensed_water_in_air</v>
          </cell>
        </row>
        <row r="741">
          <cell r="A741" t="str">
            <v>mass_fraction_of_convective_cloud_ice_in_air</v>
          </cell>
        </row>
        <row r="742">
          <cell r="A742" t="str">
            <v>mass_fraction_of_convective_cloud_liquid_water_in_air</v>
          </cell>
        </row>
        <row r="743">
          <cell r="A743" t="str">
            <v>mass_fraction_of_dichlorine_peroxide_in_air</v>
          </cell>
        </row>
        <row r="744">
          <cell r="A744" t="str">
            <v>mass_fraction_of_dimethyl_sulfide_in_air</v>
          </cell>
        </row>
        <row r="745">
          <cell r="A745" t="str">
            <v>mass_fraction_of_dinitrogen_pentoxide_in_air</v>
          </cell>
        </row>
        <row r="746">
          <cell r="A746" t="str">
            <v>mass_fraction_of_dust_dry_aerosol_in_air</v>
          </cell>
        </row>
        <row r="747">
          <cell r="A747" t="str">
            <v>mass_fraction_of_ethane_in_air</v>
          </cell>
        </row>
        <row r="748">
          <cell r="A748" t="str">
            <v>mass_fraction_of_ethanol_in_air</v>
          </cell>
        </row>
        <row r="749">
          <cell r="A749" t="str">
            <v>mass_fraction_of_ethene_in_air</v>
          </cell>
        </row>
        <row r="750">
          <cell r="A750" t="str">
            <v>mass_fraction_of_ethyne_in_air</v>
          </cell>
        </row>
        <row r="751">
          <cell r="A751" t="str">
            <v>mass_fraction_of_formaldehyde_in_air</v>
          </cell>
        </row>
        <row r="752">
          <cell r="A752" t="str">
            <v>mass_fraction_of_formic_acid_in_air</v>
          </cell>
        </row>
        <row r="753">
          <cell r="A753" t="str">
            <v>mass_fraction_of_frozen_water_in_soil_moisture</v>
          </cell>
        </row>
        <row r="754">
          <cell r="A754" t="str">
            <v>mass_fraction_of_gaseous_divalent_mercury_in_air</v>
          </cell>
        </row>
        <row r="755">
          <cell r="A755" t="str">
            <v>mass_fraction_of_gaseous_elemental_mercury_in_air</v>
          </cell>
        </row>
        <row r="756">
          <cell r="A756" t="str">
            <v>mass_fraction_of_graupel_in_air</v>
          </cell>
        </row>
        <row r="757">
          <cell r="A757" t="str">
            <v>mass_fraction_of_halon1202_in_air</v>
          </cell>
        </row>
        <row r="758">
          <cell r="A758" t="str">
            <v>mass_fraction_of_halon1211_in_air</v>
          </cell>
        </row>
        <row r="759">
          <cell r="A759" t="str">
            <v>mass_fraction_of_halon1301_in_air</v>
          </cell>
        </row>
        <row r="760">
          <cell r="A760" t="str">
            <v>mass_fraction_of_halon2402_in_air</v>
          </cell>
        </row>
        <row r="761">
          <cell r="A761" t="str">
            <v>mass_fraction_of_hcc140a_in_air</v>
          </cell>
        </row>
        <row r="762">
          <cell r="A762" t="str">
            <v>mass_fraction_of_hcfc141b_in_air</v>
          </cell>
        </row>
        <row r="763">
          <cell r="A763" t="str">
            <v>mass_fraction_of_hcfc142b_in_air</v>
          </cell>
        </row>
        <row r="764">
          <cell r="A764" t="str">
            <v>mass_fraction_of_hcfc22_in_air</v>
          </cell>
        </row>
        <row r="765">
          <cell r="A765" t="str">
            <v>mass_fraction_of_hexachlorobiphenyl_in_air</v>
          </cell>
        </row>
        <row r="766">
          <cell r="A766" t="str">
            <v>mass_fraction_of_hox_expressed_as_hydrogen_in_air</v>
          </cell>
        </row>
        <row r="767">
          <cell r="A767" t="str">
            <v>mass_fraction_of_hydrogen_bromide_in_air</v>
          </cell>
        </row>
        <row r="768">
          <cell r="A768" t="str">
            <v>mass_fraction_of_hydrogen_chloride_in_air</v>
          </cell>
        </row>
        <row r="769">
          <cell r="A769" t="str">
            <v>mass_fraction_of_hydrogen_cyanide_in_air</v>
          </cell>
        </row>
        <row r="770">
          <cell r="A770" t="str">
            <v>mass_fraction_of_hydrogen_peroxide_in_air</v>
          </cell>
        </row>
        <row r="771">
          <cell r="A771" t="str">
            <v>mass_fraction_of_hydroperoxyl_radical_in_air</v>
          </cell>
        </row>
        <row r="772">
          <cell r="A772" t="str">
            <v>mass_fraction_of_hydroxyl_radical_in_air</v>
          </cell>
        </row>
        <row r="773">
          <cell r="A773" t="str">
            <v>mass_fraction_of_hypobromous_acid_in_air</v>
          </cell>
        </row>
        <row r="774">
          <cell r="A774" t="str">
            <v>mass_fraction_of_hypochlorous_acid_in_air</v>
          </cell>
        </row>
        <row r="775">
          <cell r="A775" t="str">
            <v>mass_fraction_of_inorganic_bromine_in_air</v>
          </cell>
        </row>
        <row r="776">
          <cell r="A776" t="str">
            <v>mass_fraction_of_inorganic_chlorine_in_air</v>
          </cell>
        </row>
        <row r="777">
          <cell r="A777" t="str">
            <v>mass_fraction_of_isoprene_in_air</v>
          </cell>
        </row>
        <row r="778">
          <cell r="A778" t="str">
            <v>mass_fraction_of_limonene_in_air</v>
          </cell>
        </row>
        <row r="779">
          <cell r="A779" t="str">
            <v>mass_fraction_of_mercury_dry_aerosol_in_air</v>
          </cell>
        </row>
        <row r="780">
          <cell r="A780" t="str">
            <v>mass_fraction_of_methane_in_air</v>
          </cell>
        </row>
        <row r="781">
          <cell r="A781" t="str">
            <v>mass_fraction_of_methanol_in_air</v>
          </cell>
        </row>
        <row r="782">
          <cell r="A782" t="str">
            <v>mass_fraction_of_methyl_bromide_in_air</v>
          </cell>
        </row>
        <row r="783">
          <cell r="A783" t="str">
            <v>mass_fraction_of_methyl_chloride_in_air</v>
          </cell>
        </row>
        <row r="784">
          <cell r="A784" t="str">
            <v>mass_fraction_of_methyl_hydroperoxide_in_air</v>
          </cell>
        </row>
        <row r="785">
          <cell r="A785" t="str">
            <v>mass_fraction_of_methyl_peroxy_radical_in_air</v>
          </cell>
        </row>
        <row r="786">
          <cell r="A786" t="str">
            <v>mass_fraction_of_molecular_hydrogen_in_air</v>
          </cell>
        </row>
        <row r="787">
          <cell r="A787" t="str">
            <v>mass_fraction_of_nitrate_dry_aerosol_in_air</v>
          </cell>
        </row>
        <row r="788">
          <cell r="A788" t="str">
            <v>mass_fraction_of_nitrate_radical_in_air</v>
          </cell>
        </row>
        <row r="789">
          <cell r="A789" t="str">
            <v>mass_fraction_of_nitric_acid_in_air</v>
          </cell>
        </row>
        <row r="790">
          <cell r="A790" t="str">
            <v>mass_fraction_of_nitric_acid_trihydrate_ambient_aerosol_in_air</v>
          </cell>
        </row>
        <row r="791">
          <cell r="A791" t="str">
            <v>mass_fraction_of_nitrogen_dioxide_in_air</v>
          </cell>
        </row>
        <row r="792">
          <cell r="A792" t="str">
            <v>mass_fraction_of_nitrogen_monoxide_in_air</v>
          </cell>
        </row>
        <row r="793">
          <cell r="A793" t="str">
            <v>mass_fraction_of_nitrous_acid_in_air</v>
          </cell>
        </row>
        <row r="794">
          <cell r="A794" t="str">
            <v>mass_fraction_of_nitrous_oxide_in_air</v>
          </cell>
        </row>
        <row r="795">
          <cell r="A795" t="str">
            <v>mass_fraction_of_nmvoc_expressed_as_carbon_in_air</v>
          </cell>
        </row>
        <row r="796">
          <cell r="A796" t="str">
            <v>mass_fraction_of_nox_expressed_as_nitrogen_in_air</v>
          </cell>
        </row>
        <row r="797">
          <cell r="A797" t="str">
            <v>mass_fraction_of_noy_expressed_as_nitrogen_in_air</v>
          </cell>
        </row>
        <row r="798">
          <cell r="A798" t="str">
            <v>mass_fraction_of_oxygenated_hydrocarbons_in_air</v>
          </cell>
        </row>
        <row r="799">
          <cell r="A799" t="str">
            <v>mass_fraction_of_ozone_in_air</v>
          </cell>
        </row>
        <row r="800">
          <cell r="A800" t="str">
            <v>mass_fraction_of_particulate_organic_matter_dry_aerosol_in_air</v>
          </cell>
        </row>
        <row r="801">
          <cell r="A801" t="str">
            <v>mass_fraction_of_peroxy_radicals_in_air</v>
          </cell>
        </row>
        <row r="802">
          <cell r="A802" t="str">
            <v>mass_fraction_of_peroxyacetyl_nitrate_in_air</v>
          </cell>
        </row>
        <row r="803">
          <cell r="A803" t="str">
            <v>mass_fraction_of_peroxynitric_acid_in_air</v>
          </cell>
        </row>
        <row r="804">
          <cell r="A804" t="str">
            <v>mass_fraction_of_pm1_ambient_aerosol_in_air</v>
          </cell>
        </row>
        <row r="805">
          <cell r="A805" t="str">
            <v>mass_fraction_of_pm10_ambient_aerosol_in_air</v>
          </cell>
        </row>
        <row r="806">
          <cell r="A806" t="str">
            <v>mass_fraction_of_pm2p5_ambient_aerosol_in_air</v>
          </cell>
        </row>
        <row r="807">
          <cell r="A807" t="str">
            <v>mass_fraction_of_precipitation_in_air</v>
          </cell>
        </row>
        <row r="808">
          <cell r="A808" t="str">
            <v>mass_fraction_of_primary_particulate_organic_matter_dry_aerosol_in_air</v>
          </cell>
        </row>
        <row r="809">
          <cell r="A809" t="str">
            <v>mass_fraction_of_propane_in_air</v>
          </cell>
        </row>
        <row r="810">
          <cell r="A810" t="str">
            <v>mass_fraction_of_propene_in_air</v>
          </cell>
        </row>
        <row r="811">
          <cell r="A811" t="str">
            <v>mass_fraction_of_radon_in_air</v>
          </cell>
        </row>
        <row r="812">
          <cell r="A812" t="str">
            <v>mass_fraction_of_rain_in_air</v>
          </cell>
        </row>
        <row r="813">
          <cell r="A813" t="str">
            <v>mass_fraction_of_seasalt_dry_aerosol_in_air</v>
          </cell>
        </row>
        <row r="814">
          <cell r="A814" t="str">
            <v>mass_fraction_of_secondary_particulate_organic_matter_dry_aerosol_in_air</v>
          </cell>
        </row>
        <row r="815">
          <cell r="A815" t="str">
            <v>mass_fraction_of_snow_in_air</v>
          </cell>
        </row>
        <row r="816">
          <cell r="A816" t="str">
            <v>mass_fraction_of_stratiform_cloud_ice_in_air</v>
          </cell>
        </row>
        <row r="817">
          <cell r="A817" t="str">
            <v>mass_fraction_of_stratiform_cloud_liquid_water_in_air</v>
          </cell>
        </row>
        <row r="818">
          <cell r="A818" t="str">
            <v>mass_fraction_of_sulfate_dry_aerosol_in_air</v>
          </cell>
        </row>
        <row r="819">
          <cell r="A819" t="str">
            <v>mass_fraction_of_sulfur_dioxide_in_air</v>
          </cell>
        </row>
        <row r="820">
          <cell r="A820" t="str">
            <v>mass_fraction_of_sulfuric_acid_in_air</v>
          </cell>
        </row>
        <row r="821">
          <cell r="A821" t="str">
            <v>mass_fraction_of_terpenes_in_air</v>
          </cell>
        </row>
        <row r="822">
          <cell r="A822" t="str">
            <v>mass_fraction_of_toluene_in_air</v>
          </cell>
        </row>
        <row r="823">
          <cell r="A823" t="str">
            <v>mass_fraction_of_unfrozen_water_in_soil_moisture</v>
          </cell>
        </row>
        <row r="824">
          <cell r="A824" t="str">
            <v>mass_fraction_of_water_in_air</v>
          </cell>
        </row>
        <row r="825">
          <cell r="A825" t="str">
            <v>mass_fraction_of_water_in_ambient_aerosol_in_air</v>
          </cell>
        </row>
        <row r="826">
          <cell r="A826" t="str">
            <v>mass_fraction_of_xylene_in_air</v>
          </cell>
        </row>
        <row r="827">
          <cell r="A827" t="str">
            <v>medium_soil_pool_carbon_content</v>
          </cell>
        </row>
        <row r="828">
          <cell r="A828" t="str">
            <v>minimum_depth_of_aragonite_undersaturation_in_sea_water</v>
          </cell>
        </row>
        <row r="829">
          <cell r="A829" t="str">
            <v>minimum_depth_of_calcite_undersaturation_in_sea_water</v>
          </cell>
        </row>
        <row r="830">
          <cell r="A830" t="str">
            <v>minus_one_times_surface_upwelling_longwave_flux_in_air</v>
          </cell>
        </row>
        <row r="831">
          <cell r="A831" t="str">
            <v>minus_one_times_surface_upwelling_shortwave_flux_in_air</v>
          </cell>
        </row>
        <row r="832">
          <cell r="A832" t="str">
            <v>minus_one_times_toa_outgoing_shortwave_flux</v>
          </cell>
        </row>
        <row r="833">
          <cell r="A833" t="str">
            <v>minus_one_times_water_flux_into_sea_water_from_rivers</v>
          </cell>
        </row>
        <row r="834">
          <cell r="A834" t="str">
            <v>miscellaneous_living_matter_carbon_content</v>
          </cell>
        </row>
        <row r="835">
          <cell r="A835" t="str">
            <v>model_level_number</v>
          </cell>
        </row>
        <row r="836">
          <cell r="A836" t="str">
            <v>model_level_number_at_base_of_ocean_mixed_layer_defined_by_sigma_theta</v>
          </cell>
        </row>
        <row r="837">
          <cell r="A837" t="str">
            <v>model_level_number_at_convective_cloud_base</v>
          </cell>
        </row>
        <row r="838">
          <cell r="A838" t="str">
            <v>model_level_number_at_convective_cloud_top</v>
          </cell>
        </row>
        <row r="839">
          <cell r="A839" t="str">
            <v>model_level_number_at_sea_floor</v>
          </cell>
        </row>
        <row r="840">
          <cell r="A840" t="str">
            <v>model_level_number_at_top_of_atmosphere_boundary_layer</v>
          </cell>
        </row>
        <row r="841">
          <cell r="A841" t="str">
            <v>moisture_content_of_soil_layer</v>
          </cell>
        </row>
        <row r="842">
          <cell r="A842" t="str">
            <v>moisture_content_of_soil_layer_at_field_capacity</v>
          </cell>
        </row>
        <row r="843">
          <cell r="A843" t="str">
            <v>mole_concentration_of_acetic_acid_in_air</v>
          </cell>
        </row>
        <row r="844">
          <cell r="A844" t="str">
            <v>mole_concentration_of_aceto_nitrile_in_air</v>
          </cell>
        </row>
        <row r="845">
          <cell r="A845" t="str">
            <v>mole_concentration_of_alpha_hexachlorocyclohexane_in_air</v>
          </cell>
        </row>
        <row r="846">
          <cell r="A846" t="str">
            <v>mole_concentration_of_alpha_pinene_in_air</v>
          </cell>
        </row>
        <row r="847">
          <cell r="A847" t="str">
            <v>mole_concentration_of_ammonia_in_air</v>
          </cell>
        </row>
        <row r="848">
          <cell r="A848" t="str">
            <v>mole_concentration_of_ammonium_in_sea_water</v>
          </cell>
        </row>
        <row r="849">
          <cell r="A849" t="str">
            <v>mole_concentration_of_anthropogenic_nmvoc_expressed_as_carbon_in_air</v>
          </cell>
        </row>
        <row r="850">
          <cell r="A850" t="str">
            <v>mole_concentration_of_aragonite_expressed_as_carbon_in_sea_water</v>
          </cell>
        </row>
        <row r="851">
          <cell r="A851" t="str">
            <v>mole_concentration_of_aragonite_expressed_as_carbon_in_sea_water_at_saturation</v>
          </cell>
        </row>
        <row r="852">
          <cell r="A852" t="str">
            <v>mole_concentration_of_atomic_bromine_in_air</v>
          </cell>
        </row>
        <row r="853">
          <cell r="A853" t="str">
            <v>mole_concentration_of_atomic_chlorine_in_air</v>
          </cell>
        </row>
        <row r="854">
          <cell r="A854" t="str">
            <v>mole_concentration_of_atomic_nitrogen_in_air</v>
          </cell>
        </row>
        <row r="855">
          <cell r="A855" t="str">
            <v>mole_concentration_of_bacteria_expressed_as_carbon_in_sea_water</v>
          </cell>
        </row>
        <row r="856">
          <cell r="A856" t="str">
            <v>mole_concentration_of_benzene_in_air</v>
          </cell>
        </row>
        <row r="857">
          <cell r="A857" t="str">
            <v>mole_concentration_of_beta_pinene_in_air</v>
          </cell>
        </row>
        <row r="858">
          <cell r="A858" t="str">
            <v>mole_concentration_of_biogenic_nmvoc_expressed_as_carbon_in_air</v>
          </cell>
        </row>
        <row r="859">
          <cell r="A859" t="str">
            <v>mole_concentration_of_bromine_chloride_in_air</v>
          </cell>
        </row>
        <row r="860">
          <cell r="A860" t="str">
            <v>mole_concentration_of_bromine_monoxide_in_air</v>
          </cell>
        </row>
        <row r="861">
          <cell r="A861" t="str">
            <v>mole_concentration_of_bromine_nitrate_in_air</v>
          </cell>
        </row>
        <row r="862">
          <cell r="A862" t="str">
            <v>mole_concentration_of_brox_expressed_as_bromine_in_air</v>
          </cell>
        </row>
        <row r="863">
          <cell r="A863" t="str">
            <v>mole_concentration_of_butane_in_air</v>
          </cell>
        </row>
        <row r="864">
          <cell r="A864" t="str">
            <v>mole_concentration_of_calcareous_phytoplankton_expressed_as_carbon_in_sea_water</v>
          </cell>
        </row>
        <row r="865">
          <cell r="A865" t="str">
            <v>mole_concentration_of_calcite_expressed_as_carbon_in_sea_water</v>
          </cell>
        </row>
        <row r="866">
          <cell r="A866" t="str">
            <v>mole_concentration_of_calcite_expressed_as_carbon_in_sea_water_at_saturation</v>
          </cell>
        </row>
        <row r="867">
          <cell r="A867" t="str">
            <v>mole_concentration_of_carbon_dioxide_in_air</v>
          </cell>
        </row>
        <row r="868">
          <cell r="A868" t="str">
            <v>mole_concentration_of_carbon_monoxide_in_air</v>
          </cell>
        </row>
        <row r="869">
          <cell r="A869" t="str">
            <v>mole_concentration_of_carbon_tetrachloride_in_air</v>
          </cell>
        </row>
        <row r="870">
          <cell r="A870" t="str">
            <v>mole_concentration_of_carbonate_expressed_as_carbon_in_sea_water</v>
          </cell>
        </row>
        <row r="871">
          <cell r="A871" t="str">
            <v>mole_concentration_of_cfc11_in_air</v>
          </cell>
        </row>
        <row r="872">
          <cell r="A872" t="str">
            <v>mole_concentration_of_cfc113_in_air</v>
          </cell>
        </row>
        <row r="873">
          <cell r="A873" t="str">
            <v>mole_concentration_of_cfc113a_in_air</v>
          </cell>
        </row>
        <row r="874">
          <cell r="A874" t="str">
            <v>mole_concentration_of_cfc114_in_air</v>
          </cell>
        </row>
        <row r="875">
          <cell r="A875" t="str">
            <v>mole_concentration_of_cfc115_in_air</v>
          </cell>
        </row>
        <row r="876">
          <cell r="A876" t="str">
            <v>mole_concentration_of_cfc12_in_air</v>
          </cell>
        </row>
        <row r="877">
          <cell r="A877" t="str">
            <v>mole_concentration_of_chlorine_dioxide_in_air</v>
          </cell>
        </row>
        <row r="878">
          <cell r="A878" t="str">
            <v>mole_concentration_of_chlorine_monoxide_in_air</v>
          </cell>
        </row>
        <row r="879">
          <cell r="A879" t="str">
            <v>mole_concentration_of_chlorine_nitrate_in_air</v>
          </cell>
        </row>
        <row r="880">
          <cell r="A880" t="str">
            <v>mole_concentration_of_clox_expressed_as_chlorine_in_air</v>
          </cell>
        </row>
        <row r="881">
          <cell r="A881" t="str">
            <v>mole_concentration_of_diatoms_expressed_as_carbon_in_sea_water</v>
          </cell>
        </row>
        <row r="882">
          <cell r="A882" t="str">
            <v>mole_concentration_of_diatoms_expressed_as_nitrogen_in_sea_water</v>
          </cell>
        </row>
        <row r="883">
          <cell r="A883" t="str">
            <v>mole_concentration_of_diazotrophs_expressed_as_carbon_in_sea_water</v>
          </cell>
        </row>
        <row r="884">
          <cell r="A884" t="str">
            <v>mole_concentration_of_dichlorine_peroxide_in_air</v>
          </cell>
        </row>
        <row r="885">
          <cell r="A885" t="str">
            <v>mole_concentration_of_dimethyl_sulfide_in_air</v>
          </cell>
        </row>
        <row r="886">
          <cell r="A886" t="str">
            <v>mole_concentration_of_dimethyl_sulfide_in_sea_water</v>
          </cell>
        </row>
        <row r="887">
          <cell r="A887" t="str">
            <v>mole_concentration_of_dinitrogen_pentoxide_in_air</v>
          </cell>
        </row>
        <row r="888">
          <cell r="A888" t="str">
            <v>mole_concentration_of_dissolved_inorganic_carbon_in_sea_water</v>
          </cell>
        </row>
        <row r="889">
          <cell r="A889" t="str">
            <v>mole_concentration_of_dissolved_iron_in_sea_water</v>
          </cell>
        </row>
        <row r="890">
          <cell r="A890" t="str">
            <v>mole_concentration_of_dissolved_molecular_oxygen_in_sea_water</v>
          </cell>
        </row>
        <row r="891">
          <cell r="A891" t="str">
            <v>mole_concentration_of_dissolved_molecular_oxygen_in_sea_water_at_shallowest_local_minimum_in_vertical_profile</v>
          </cell>
        </row>
        <row r="892">
          <cell r="A892" t="str">
            <v>mole_concentration_of_dissolved_organic_carbon_in_sea_water</v>
          </cell>
        </row>
        <row r="893">
          <cell r="A893" t="str">
            <v>mole_concentration_of_ethane_in_air</v>
          </cell>
        </row>
        <row r="894">
          <cell r="A894" t="str">
            <v>mole_concentration_of_ethanol_in_air</v>
          </cell>
        </row>
        <row r="895">
          <cell r="A895" t="str">
            <v>mole_concentration_of_ethene_in_air</v>
          </cell>
        </row>
        <row r="896">
          <cell r="A896" t="str">
            <v>mole_concentration_of_ethyne_in_air</v>
          </cell>
        </row>
        <row r="897">
          <cell r="A897" t="str">
            <v>mole_concentration_of_formaldehyde_in_air</v>
          </cell>
        </row>
        <row r="898">
          <cell r="A898" t="str">
            <v>mole_concentration_of_formic_acid_in_air</v>
          </cell>
        </row>
        <row r="899">
          <cell r="A899" t="str">
            <v>mole_concentration_of_gaseous_divalent_mercury_in_air</v>
          </cell>
        </row>
        <row r="900">
          <cell r="A900" t="str">
            <v>mole_concentration_of_gaseous_elemental_mercury_in_air</v>
          </cell>
        </row>
        <row r="901">
          <cell r="A901" t="str">
            <v>mole_concentration_of_halon1202_in_air</v>
          </cell>
        </row>
        <row r="902">
          <cell r="A902" t="str">
            <v>mole_concentration_of_halon1211_in_air</v>
          </cell>
        </row>
        <row r="903">
          <cell r="A903" t="str">
            <v>mole_concentration_of_halon1301_in_air</v>
          </cell>
        </row>
        <row r="904">
          <cell r="A904" t="str">
            <v>mole_concentration_of_halon2402_in_air</v>
          </cell>
        </row>
        <row r="905">
          <cell r="A905" t="str">
            <v>mole_concentration_of_hcc140a_in_air</v>
          </cell>
        </row>
        <row r="906">
          <cell r="A906" t="str">
            <v>mole_concentration_of_hcfc141b_in_air</v>
          </cell>
        </row>
        <row r="907">
          <cell r="A907" t="str">
            <v>mole_concentration_of_hcfc142b_in_air</v>
          </cell>
        </row>
        <row r="908">
          <cell r="A908" t="str">
            <v>mole_concentration_of_hcfc22_in_air</v>
          </cell>
        </row>
        <row r="909">
          <cell r="A909" t="str">
            <v>mole_concentration_of_hexachlorobiphenyl_in_air</v>
          </cell>
        </row>
        <row r="910">
          <cell r="A910" t="str">
            <v>mole_concentration_of_hox_expressed_as_hydrogen_in_air</v>
          </cell>
        </row>
        <row r="911">
          <cell r="A911" t="str">
            <v>mole_concentration_of_hydrogen_bromide_in_air</v>
          </cell>
        </row>
        <row r="912">
          <cell r="A912" t="str">
            <v>mole_concentration_of_hydrogen_chloride_in_air</v>
          </cell>
        </row>
        <row r="913">
          <cell r="A913" t="str">
            <v>mole_concentration_of_hydrogen_cyanide_in_air</v>
          </cell>
        </row>
        <row r="914">
          <cell r="A914" t="str">
            <v>mole_concentration_of_hydrogen_peroxide_in_air</v>
          </cell>
        </row>
        <row r="915">
          <cell r="A915" t="str">
            <v>mole_concentration_of_hydroperoxyl_radical_in_air</v>
          </cell>
        </row>
        <row r="916">
          <cell r="A916" t="str">
            <v>mole_concentration_of_hydroxyl_radical_in_air</v>
          </cell>
        </row>
        <row r="917">
          <cell r="A917" t="str">
            <v>mole_concentration_of_hypobromous_acid_in_air</v>
          </cell>
        </row>
        <row r="918">
          <cell r="A918" t="str">
            <v>mole_concentration_of_hypochlorous_acid_in_air</v>
          </cell>
        </row>
        <row r="919">
          <cell r="A919" t="str">
            <v>mole_concentration_of_inorganic_bromine_in_air</v>
          </cell>
        </row>
        <row r="920">
          <cell r="A920" t="str">
            <v>mole_concentration_of_inorganic_chlorine_in_air</v>
          </cell>
        </row>
        <row r="921">
          <cell r="A921" t="str">
            <v>mole_concentration_of_isoprene_in_air</v>
          </cell>
        </row>
        <row r="922">
          <cell r="A922" t="str">
            <v>mole_concentration_of_limonene_in_air</v>
          </cell>
        </row>
        <row r="923">
          <cell r="A923" t="str">
            <v>mole_concentration_of_mesozooplankton_expressed_as_carbon_in_sea_water</v>
          </cell>
        </row>
        <row r="924">
          <cell r="A924" t="str">
            <v>mole_concentration_of_mesozooplankton_expressed_as_nitrogen_in_sea_water</v>
          </cell>
        </row>
        <row r="925">
          <cell r="A925" t="str">
            <v>mole_concentration_of_methane_in_air</v>
          </cell>
        </row>
        <row r="926">
          <cell r="A926" t="str">
            <v>mole_concentration_of_methanol_in_air</v>
          </cell>
        </row>
        <row r="927">
          <cell r="A927" t="str">
            <v>mole_concentration_of_methyl_bromide_in_air</v>
          </cell>
        </row>
        <row r="928">
          <cell r="A928" t="str">
            <v>mole_concentration_of_methyl_chloride_in_air</v>
          </cell>
        </row>
        <row r="929">
          <cell r="A929" t="str">
            <v>mole_concentration_of_methyl_hydroperoxide_in_air</v>
          </cell>
        </row>
        <row r="930">
          <cell r="A930" t="str">
            <v>mole_concentration_of_methyl_peroxy_radical_in_air</v>
          </cell>
        </row>
        <row r="931">
          <cell r="A931" t="str">
            <v>mole_concentration_of_microzooplankton_expressed_as_carbon_in_sea_water</v>
          </cell>
        </row>
        <row r="932">
          <cell r="A932" t="str">
            <v>mole_concentration_of_microzooplankton_expressed_as_nitrogen_in_sea_water</v>
          </cell>
        </row>
        <row r="933">
          <cell r="A933" t="str">
            <v>mole_concentration_of_miscellaneous_phytoplankton_expressed_as_carbon_in_sea_water</v>
          </cell>
        </row>
        <row r="934">
          <cell r="A934" t="str">
            <v>mole_concentration_of_miscellaneous_zooplankton_expressed_as_carbon_in_sea_water</v>
          </cell>
        </row>
        <row r="935">
          <cell r="A935" t="str">
            <v>mole_concentration_of_molecular_hydrogen_in_air</v>
          </cell>
        </row>
        <row r="936">
          <cell r="A936" t="str">
            <v>mole_concentration_of_nitrate_in_sea_water</v>
          </cell>
        </row>
        <row r="937">
          <cell r="A937" t="str">
            <v>mole_concentration_of_nitrate_radical_in_air</v>
          </cell>
        </row>
        <row r="938">
          <cell r="A938" t="str">
            <v>mole_concentration_of_nitric_acid_in_air</v>
          </cell>
        </row>
        <row r="939">
          <cell r="A939" t="str">
            <v>mole_concentration_of_nitric_acid_trihydrate_ambient_aerosol_in_air</v>
          </cell>
        </row>
        <row r="940">
          <cell r="A940" t="str">
            <v>mole_concentration_of_nitrogen_dioxide_in_air</v>
          </cell>
        </row>
        <row r="941">
          <cell r="A941" t="str">
            <v>mole_concentration_of_nitrogen_monoxide_in_air</v>
          </cell>
        </row>
        <row r="942">
          <cell r="A942" t="str">
            <v>mole_concentration_of_nitrous_acid_in_air</v>
          </cell>
        </row>
        <row r="943">
          <cell r="A943" t="str">
            <v>mole_concentration_of_nitrous_oxide_in_air</v>
          </cell>
        </row>
        <row r="944">
          <cell r="A944" t="str">
            <v>mole_concentration_of_nmvoc_expressed_as_carbon_in_air</v>
          </cell>
        </row>
        <row r="945">
          <cell r="A945" t="str">
            <v>mole_concentration_of_nox_expressed_as_nitrogen_in_air</v>
          </cell>
        </row>
        <row r="946">
          <cell r="A946" t="str">
            <v>mole_concentration_of_noy_expressed_as_nitrogen_in_air</v>
          </cell>
        </row>
        <row r="947">
          <cell r="A947" t="str">
            <v>mole_concentration_of_organic_detritus_expressed_as_carbon_in_sea_water</v>
          </cell>
        </row>
        <row r="948">
          <cell r="A948" t="str">
            <v>mole_concentration_of_organic_detritus_expressed_as_nitrogen_in_sea_water</v>
          </cell>
        </row>
        <row r="949">
          <cell r="A949" t="str">
            <v>mole_concentration_of_organic_detritus_expressed_as_silicon_in_sea_water</v>
          </cell>
        </row>
        <row r="950">
          <cell r="A950" t="str">
            <v>mole_concentration_of_ozone_in_air</v>
          </cell>
        </row>
        <row r="951">
          <cell r="A951" t="str">
            <v>mole_concentration_of_particulate_matter_expressed_as_silicon_in_sea_water</v>
          </cell>
        </row>
        <row r="952">
          <cell r="A952" t="str">
            <v>mole_concentration_of_particulate_organic_matter_expressed_as_iron_in_sea_water</v>
          </cell>
        </row>
        <row r="953">
          <cell r="A953" t="str">
            <v>mole_concentration_of_particulate_organic_matter_expressed_as_nitrogen_in_sea_water</v>
          </cell>
        </row>
        <row r="954">
          <cell r="A954" t="str">
            <v>mole_concentration_of_particulate_organic_matter_expressed_as_phosphorus_in_sea_water</v>
          </cell>
        </row>
        <row r="955">
          <cell r="A955" t="str">
            <v>mole_concentration_of_peroxyacetyl_nitrate_in_air</v>
          </cell>
        </row>
        <row r="956">
          <cell r="A956" t="str">
            <v>mole_concentration_of_peroxynitric_acid_in_air</v>
          </cell>
        </row>
        <row r="957">
          <cell r="A957" t="str">
            <v>mole_concentration_of_phosphate_in_sea_water</v>
          </cell>
        </row>
        <row r="958">
          <cell r="A958" t="str">
            <v>mole_concentration_of_phytoplankton_expressed_as_carbon_in_sea_water</v>
          </cell>
        </row>
        <row r="959">
          <cell r="A959" t="str">
            <v>mole_concentration_of_phytoplankton_expressed_as_iron_in_sea_water</v>
          </cell>
        </row>
        <row r="960">
          <cell r="A960" t="str">
            <v>mole_concentration_of_phytoplankton_expressed_as_nitrogen_in_sea_water</v>
          </cell>
        </row>
        <row r="961">
          <cell r="A961" t="str">
            <v>mole_concentration_of_phytoplankton_expressed_as_phosphorus_in_sea_water</v>
          </cell>
        </row>
        <row r="962">
          <cell r="A962" t="str">
            <v>mole_concentration_of_phytoplankton_expressed_as_silicon_in_sea_water</v>
          </cell>
        </row>
        <row r="963">
          <cell r="A963" t="str">
            <v>mole_concentration_of_picophytoplankton_expressed_as_carbon_in_sea_water</v>
          </cell>
        </row>
        <row r="964">
          <cell r="A964" t="str">
            <v>mole_concentration_of_propane_in_air</v>
          </cell>
        </row>
        <row r="965">
          <cell r="A965" t="str">
            <v>mole_concentration_of_propene_in_air</v>
          </cell>
        </row>
        <row r="966">
          <cell r="A966" t="str">
            <v>mole_concentration_of_radon_in_air</v>
          </cell>
        </row>
        <row r="967">
          <cell r="A967" t="str">
            <v>mole_concentration_of_silicate_in_sea_water</v>
          </cell>
        </row>
        <row r="968">
          <cell r="A968" t="str">
            <v>mole_concentration_of_sulfur_dioxide_in_air</v>
          </cell>
        </row>
        <row r="969">
          <cell r="A969" t="str">
            <v>mole_concentration_of_toluene_in_air</v>
          </cell>
        </row>
        <row r="970">
          <cell r="A970" t="str">
            <v>mole_concentration_of_water_vapor_in_air</v>
          </cell>
        </row>
        <row r="971">
          <cell r="A971" t="str">
            <v>mole_concentration_of_xylene_in_air</v>
          </cell>
        </row>
        <row r="972">
          <cell r="A972" t="str">
            <v>mole_concentration_of_zooplankton_expressed_as_carbon_in_sea_water</v>
          </cell>
        </row>
        <row r="973">
          <cell r="A973" t="str">
            <v>mole_fraction_of_acetic_acid_in_air</v>
          </cell>
        </row>
        <row r="974">
          <cell r="A974" t="str">
            <v>mole_fraction_of_aceto_nitrile_in_air</v>
          </cell>
        </row>
        <row r="975">
          <cell r="A975" t="str">
            <v>mole_fraction_of_alpha_hexachlorocyclohexane_in_air</v>
          </cell>
        </row>
        <row r="976">
          <cell r="A976" t="str">
            <v>mole_fraction_of_alpha_pinene_in_air</v>
          </cell>
        </row>
        <row r="977">
          <cell r="A977" t="str">
            <v>mole_fraction_of_ammonia_in_air</v>
          </cell>
        </row>
        <row r="978">
          <cell r="A978" t="str">
            <v>mole_fraction_of_anthropogenic_nmvoc_expressed_as_carbon_in_air</v>
          </cell>
        </row>
        <row r="979">
          <cell r="A979" t="str">
            <v>mole_fraction_of_atomic_bromine_in_air</v>
          </cell>
        </row>
        <row r="980">
          <cell r="A980" t="str">
            <v>mole_fraction_of_atomic_chlorine_in_air</v>
          </cell>
        </row>
        <row r="981">
          <cell r="A981" t="str">
            <v>mole_fraction_of_atomic_nitrogen_in_air</v>
          </cell>
        </row>
        <row r="982">
          <cell r="A982" t="str">
            <v>mole_fraction_of_benzene_in_air</v>
          </cell>
        </row>
        <row r="983">
          <cell r="A983" t="str">
            <v>mole_fraction_of_beta_pinene_in_air</v>
          </cell>
        </row>
        <row r="984">
          <cell r="A984" t="str">
            <v>mole_fraction_of_biogenic_nmvoc_expressed_as_carbon_in_air</v>
          </cell>
        </row>
        <row r="985">
          <cell r="A985" t="str">
            <v>mole_fraction_of_bromine_chloride_in_air</v>
          </cell>
        </row>
        <row r="986">
          <cell r="A986" t="str">
            <v>mole_fraction_of_bromine_monoxide_in_air</v>
          </cell>
        </row>
        <row r="987">
          <cell r="A987" t="str">
            <v>mole_fraction_of_bromine_nitrate_in_air</v>
          </cell>
        </row>
        <row r="988">
          <cell r="A988" t="str">
            <v>mole_fraction_of_brox_expressed_as_bromine_in_air</v>
          </cell>
        </row>
        <row r="989">
          <cell r="A989" t="str">
            <v>mole_fraction_of_butane_in_air</v>
          </cell>
        </row>
        <row r="990">
          <cell r="A990" t="str">
            <v>mole_fraction_of_carbon_dioxide_in_air</v>
          </cell>
        </row>
        <row r="991">
          <cell r="A991" t="str">
            <v>mole_fraction_of_carbon_monoxide_in_air</v>
          </cell>
        </row>
        <row r="992">
          <cell r="A992" t="str">
            <v>mole_fraction_of_carbon_tetrachloride_in_air</v>
          </cell>
        </row>
        <row r="993">
          <cell r="A993" t="str">
            <v>mole_fraction_of_cfc11_in_air</v>
          </cell>
        </row>
        <row r="994">
          <cell r="A994" t="str">
            <v>mole_fraction_of_cfc113_in_air</v>
          </cell>
        </row>
        <row r="995">
          <cell r="A995" t="str">
            <v>mole_fraction_of_cfc113a_in_air</v>
          </cell>
        </row>
        <row r="996">
          <cell r="A996" t="str">
            <v>mole_fraction_of_cfc114_in_air</v>
          </cell>
        </row>
        <row r="997">
          <cell r="A997" t="str">
            <v>mole_fraction_of_cfc115_in_air</v>
          </cell>
        </row>
        <row r="998">
          <cell r="A998" t="str">
            <v>mole_fraction_of_cfc12_in_air</v>
          </cell>
        </row>
        <row r="999">
          <cell r="A999" t="str">
            <v>mole_fraction_of_chlorine_dioxide_in_air</v>
          </cell>
        </row>
        <row r="1000">
          <cell r="A1000" t="str">
            <v>mole_fraction_of_chlorine_monoxide_in_air</v>
          </cell>
        </row>
        <row r="1001">
          <cell r="A1001" t="str">
            <v>mole_fraction_of_chlorine_nitrate_in_air</v>
          </cell>
        </row>
        <row r="1002">
          <cell r="A1002" t="str">
            <v>mole_fraction_of_clox_expressed_as_chlorine_in_air</v>
          </cell>
        </row>
        <row r="1003">
          <cell r="A1003" t="str">
            <v>mole_fraction_of_dichlorine_peroxide_in_air</v>
          </cell>
        </row>
        <row r="1004">
          <cell r="A1004" t="str">
            <v>mole_fraction_of_dimethyl_sulfide_in_air</v>
          </cell>
        </row>
        <row r="1005">
          <cell r="A1005" t="str">
            <v>mole_fraction_of_dinitrogen_pentoxide_in_air</v>
          </cell>
        </row>
        <row r="1006">
          <cell r="A1006" t="str">
            <v>mole_fraction_of_ethane_in_air</v>
          </cell>
        </row>
        <row r="1007">
          <cell r="A1007" t="str">
            <v>mole_fraction_of_ethanol_in_air</v>
          </cell>
        </row>
        <row r="1008">
          <cell r="A1008" t="str">
            <v>mole_fraction_of_ethene_in_air</v>
          </cell>
        </row>
        <row r="1009">
          <cell r="A1009" t="str">
            <v>mole_fraction_of_ethyne_in_air</v>
          </cell>
        </row>
        <row r="1010">
          <cell r="A1010" t="str">
            <v>mole_fraction_of_formaldehyde_in_air</v>
          </cell>
        </row>
        <row r="1011">
          <cell r="A1011" t="str">
            <v>mole_fraction_of_formic_acid_in_air</v>
          </cell>
        </row>
        <row r="1012">
          <cell r="A1012" t="str">
            <v>mole_fraction_of_gaseous_divalent_mercury_in_air</v>
          </cell>
        </row>
        <row r="1013">
          <cell r="A1013" t="str">
            <v>mole_fraction_of_gaseous_elemental_mercury_in_air</v>
          </cell>
        </row>
        <row r="1014">
          <cell r="A1014" t="str">
            <v>mole_fraction_of_halon1202_in_air</v>
          </cell>
        </row>
        <row r="1015">
          <cell r="A1015" t="str">
            <v>mole_fraction_of_halon1211_in_air</v>
          </cell>
        </row>
        <row r="1016">
          <cell r="A1016" t="str">
            <v>mole_fraction_of_halon1301_in_air</v>
          </cell>
        </row>
        <row r="1017">
          <cell r="A1017" t="str">
            <v>mole_fraction_of_halon2402_in_air</v>
          </cell>
        </row>
        <row r="1018">
          <cell r="A1018" t="str">
            <v>mole_fraction_of_hcc140a_in_air</v>
          </cell>
        </row>
        <row r="1019">
          <cell r="A1019" t="str">
            <v>mole_fraction_of_hcfc141b_in_air</v>
          </cell>
        </row>
        <row r="1020">
          <cell r="A1020" t="str">
            <v>mole_fraction_of_hcfc142b_in_air</v>
          </cell>
        </row>
        <row r="1021">
          <cell r="A1021" t="str">
            <v>mole_fraction_of_hcfc22_in_air</v>
          </cell>
        </row>
        <row r="1022">
          <cell r="A1022" t="str">
            <v>mole_fraction_of_hexachlorobiphenyl_in_air</v>
          </cell>
        </row>
        <row r="1023">
          <cell r="A1023" t="str">
            <v>mole_fraction_of_hox_expressed_as_hydrogen_in_air</v>
          </cell>
        </row>
        <row r="1024">
          <cell r="A1024" t="str">
            <v>mole_fraction_of_hydrogen_bromide_in_air</v>
          </cell>
        </row>
        <row r="1025">
          <cell r="A1025" t="str">
            <v>mole_fraction_of_hydrogen_chloride_in_air</v>
          </cell>
        </row>
        <row r="1026">
          <cell r="A1026" t="str">
            <v>mole_fraction_of_hydrogen_cyanide_in_air</v>
          </cell>
        </row>
        <row r="1027">
          <cell r="A1027" t="str">
            <v>mole_fraction_of_hydrogen_peroxide_in_air</v>
          </cell>
        </row>
        <row r="1028">
          <cell r="A1028" t="str">
            <v>mole_fraction_of_hydroperoxyl_radical_in_air</v>
          </cell>
        </row>
        <row r="1029">
          <cell r="A1029" t="str">
            <v>mole_fraction_of_hydroxyl_radical_in_air</v>
          </cell>
        </row>
        <row r="1030">
          <cell r="A1030" t="str">
            <v>mole_fraction_of_hypobromous_acid_in_air</v>
          </cell>
        </row>
        <row r="1031">
          <cell r="A1031" t="str">
            <v>mole_fraction_of_hypochlorous_acid_in_air</v>
          </cell>
        </row>
        <row r="1032">
          <cell r="A1032" t="str">
            <v>mole_fraction_of_inorganic_bromine_in_air</v>
          </cell>
        </row>
        <row r="1033">
          <cell r="A1033" t="str">
            <v>mole_fraction_of_inorganic_chlorine_in_air</v>
          </cell>
        </row>
        <row r="1034">
          <cell r="A1034" t="str">
            <v>mole_fraction_of_isoprene_in_air</v>
          </cell>
        </row>
        <row r="1035">
          <cell r="A1035" t="str">
            <v>mole_fraction_of_limonene_in_air</v>
          </cell>
        </row>
        <row r="1036">
          <cell r="A1036" t="str">
            <v>mole_fraction_of_methane_in_air</v>
          </cell>
        </row>
        <row r="1037">
          <cell r="A1037" t="str">
            <v>mole_fraction_of_methanol_in_air</v>
          </cell>
        </row>
        <row r="1038">
          <cell r="A1038" t="str">
            <v>mole_fraction_of_methyl_bromide_in_air</v>
          </cell>
        </row>
        <row r="1039">
          <cell r="A1039" t="str">
            <v>mole_fraction_of_methyl_chloride_in_air</v>
          </cell>
        </row>
        <row r="1040">
          <cell r="A1040" t="str">
            <v>mole_fraction_of_methyl_hydroperoxide_in_air</v>
          </cell>
        </row>
        <row r="1041">
          <cell r="A1041" t="str">
            <v>mole_fraction_of_methyl_peroxy_radical_in_air</v>
          </cell>
        </row>
        <row r="1042">
          <cell r="A1042" t="str">
            <v>mole_fraction_of_molecular_hydrogen_in_air</v>
          </cell>
        </row>
        <row r="1043">
          <cell r="A1043" t="str">
            <v>mole_fraction_of_nitrate_radical_in_air</v>
          </cell>
        </row>
        <row r="1044">
          <cell r="A1044" t="str">
            <v>mole_fraction_of_nitric_acid_in_air</v>
          </cell>
        </row>
        <row r="1045">
          <cell r="A1045" t="str">
            <v>mole_fraction_of_nitric_acid_trihydrate_ambient_aerosol_in_air</v>
          </cell>
        </row>
        <row r="1046">
          <cell r="A1046" t="str">
            <v>mole_fraction_of_nitrogen_dioxide_in_air</v>
          </cell>
        </row>
        <row r="1047">
          <cell r="A1047" t="str">
            <v>mole_fraction_of_nitrogen_monoxide_in_air</v>
          </cell>
        </row>
        <row r="1048">
          <cell r="A1048" t="str">
            <v>mole_fraction_of_nitrous_acid_in_air</v>
          </cell>
        </row>
        <row r="1049">
          <cell r="A1049" t="str">
            <v>mole_fraction_of_nitrous_oxide_in_air</v>
          </cell>
        </row>
        <row r="1050">
          <cell r="A1050" t="str">
            <v>mole_fraction_of_nmvoc_expressed_as_carbon_in_air</v>
          </cell>
        </row>
        <row r="1051">
          <cell r="A1051" t="str">
            <v>mole_fraction_of_nox_expressed_as_nitrogen_in_air</v>
          </cell>
        </row>
        <row r="1052">
          <cell r="A1052" t="str">
            <v>mole_fraction_of_noy_expressed_as_nitrogen_in_air</v>
          </cell>
        </row>
        <row r="1053">
          <cell r="A1053" t="str">
            <v>mole_fraction_of_ozone_in_air</v>
          </cell>
        </row>
        <row r="1054">
          <cell r="A1054" t="str">
            <v>mole_fraction_of_peroxyacetyl_nitrate_in_air</v>
          </cell>
        </row>
        <row r="1055">
          <cell r="A1055" t="str">
            <v>mole_fraction_of_peroxynitric_acid_in_air</v>
          </cell>
        </row>
        <row r="1056">
          <cell r="A1056" t="str">
            <v>mole_fraction_of_propane_in_air</v>
          </cell>
        </row>
        <row r="1057">
          <cell r="A1057" t="str">
            <v>mole_fraction_of_propene_in_air</v>
          </cell>
        </row>
        <row r="1058">
          <cell r="A1058" t="str">
            <v>mole_fraction_of_radon_in_air</v>
          </cell>
        </row>
        <row r="1059">
          <cell r="A1059" t="str">
            <v>mole_fraction_of_sulfur_dioxide_in_air</v>
          </cell>
        </row>
        <row r="1060">
          <cell r="A1060" t="str">
            <v>mole_fraction_of_toluene_in_air</v>
          </cell>
        </row>
        <row r="1061">
          <cell r="A1061" t="str">
            <v>mole_fraction_of_water_vapor_in_air</v>
          </cell>
        </row>
        <row r="1062">
          <cell r="A1062" t="str">
            <v>mole_fraction_of_xylene_in_air</v>
          </cell>
        </row>
        <row r="1063">
          <cell r="A1063" t="str">
            <v>mole_ratio_of_nitrate_to_phosphate_in_sea_water</v>
          </cell>
        </row>
        <row r="1064">
          <cell r="A1064" t="str">
            <v>moles_of_cfc11_per_unit_mass_in_sea_water</v>
          </cell>
        </row>
        <row r="1065">
          <cell r="A1065" t="str">
            <v>moles_of_nitrate_and_nitrite_per_unit_mass_in_sea_water</v>
          </cell>
        </row>
        <row r="1066">
          <cell r="A1066" t="str">
            <v>moles_of_nitrate_per_unit_mass_in_sea_water</v>
          </cell>
        </row>
        <row r="1067">
          <cell r="A1067" t="str">
            <v>moles_of_nitrite_per_unit_mass_in_sea_water</v>
          </cell>
        </row>
        <row r="1068">
          <cell r="A1068" t="str">
            <v>moles_of_oxygen_per_unit_mass_in_sea_water</v>
          </cell>
        </row>
        <row r="1069">
          <cell r="A1069" t="str">
            <v>moles_of_phosphate_per_unit_mass_in_sea_water</v>
          </cell>
        </row>
        <row r="1070">
          <cell r="A1070" t="str">
            <v>moles_of_silicate_per_unit_mass_in_sea_water</v>
          </cell>
        </row>
        <row r="1071">
          <cell r="A1071" t="str">
            <v>net_downward_longwave_flux_in_air</v>
          </cell>
        </row>
        <row r="1072">
          <cell r="A1072" t="str">
            <v>net_downward_longwave_flux_in_air_assuming_clear_sky</v>
          </cell>
        </row>
        <row r="1073">
          <cell r="A1073" t="str">
            <v>net_downward_radiative_flux_at_top_of_atmosphere_model</v>
          </cell>
        </row>
        <row r="1074">
          <cell r="A1074" t="str">
            <v>net_downward_shortwave_flux_at_sea_water_surface</v>
          </cell>
        </row>
        <row r="1075">
          <cell r="A1075" t="str">
            <v>net_downward_shortwave_flux_in_air</v>
          </cell>
        </row>
        <row r="1076">
          <cell r="A1076" t="str">
            <v>net_downward_shortwave_flux_in_air_assuming_clear_sky</v>
          </cell>
        </row>
        <row r="1077">
          <cell r="A1077" t="str">
            <v>net_primary_mole_productivity_of_carbon_by_calcareous_phytoplankton</v>
          </cell>
        </row>
        <row r="1078">
          <cell r="A1078" t="str">
            <v>net_primary_mole_productivity_of_carbon_by_diatoms</v>
          </cell>
        </row>
        <row r="1079">
          <cell r="A1079" t="str">
            <v>net_primary_mole_productivity_of_carbon_by_diazotrophs</v>
          </cell>
        </row>
        <row r="1080">
          <cell r="A1080" t="str">
            <v>net_primary_mole_productivity_of_carbon_by_miscellaneous_phytoplankton</v>
          </cell>
        </row>
        <row r="1081">
          <cell r="A1081" t="str">
            <v>net_primary_mole_productivity_of_carbon_by_phytoplankton</v>
          </cell>
        </row>
        <row r="1082">
          <cell r="A1082" t="str">
            <v>net_primary_mole_productivity_of_carbon_by_picophytoplankton</v>
          </cell>
        </row>
        <row r="1083">
          <cell r="A1083" t="str">
            <v>net_primary_mole_productivity_of_carbon_due_to_nitrate_utilization</v>
          </cell>
        </row>
        <row r="1084">
          <cell r="A1084" t="str">
            <v>net_primary_productivity_of_carbon</v>
          </cell>
        </row>
        <row r="1085">
          <cell r="A1085" t="str">
            <v>net_primary_productivity_of_carbon_per_unit_volume</v>
          </cell>
        </row>
        <row r="1086">
          <cell r="A1086" t="str">
            <v>net_primary_productivity_of_carbon_accumulated_in_leaves</v>
          </cell>
        </row>
        <row r="1087">
          <cell r="A1087" t="str">
            <v>net_primary_productivity_of_carbon_accumulated_in_roots</v>
          </cell>
        </row>
        <row r="1088">
          <cell r="A1088" t="str">
            <v>net_primary_productivity_of_carbon_accumulated_in_wood</v>
          </cell>
        </row>
        <row r="1089">
          <cell r="A1089" t="str">
            <v>net_rate_of_absorption_of_longwave_energy_in_atmosphere_layer</v>
          </cell>
        </row>
        <row r="1090">
          <cell r="A1090" t="str">
            <v>net_rate_of_absorption_of_shortwave_energy_in_atmosphere_layer</v>
          </cell>
        </row>
        <row r="1091">
          <cell r="A1091" t="str">
            <v>net_upward_longwave_flux_in_air</v>
          </cell>
        </row>
        <row r="1092">
          <cell r="A1092" t="str">
            <v>net_upward_longwave_flux_in_air_assuming_clear_sky</v>
          </cell>
        </row>
        <row r="1093">
          <cell r="A1093" t="str">
            <v>net_upward_shortwave_flux_in_air</v>
          </cell>
        </row>
        <row r="1094">
          <cell r="A1094" t="str">
            <v>net_upward_shortwave_flux_in_air_assuming_clear_sky</v>
          </cell>
        </row>
        <row r="1095">
          <cell r="A1095" t="str">
            <v>normalized_difference_vegetation_index</v>
          </cell>
        </row>
        <row r="1096">
          <cell r="A1096" t="str">
            <v>northward_atmosphere_dry_static_energy_transport_across_unit_distance</v>
          </cell>
        </row>
        <row r="1097">
          <cell r="A1097" t="str">
            <v>northward_atmosphere_heat_transport</v>
          </cell>
        </row>
        <row r="1098">
          <cell r="A1098" t="str">
            <v>northward_atmosphere_water_transport_across_unit_distance</v>
          </cell>
        </row>
        <row r="1099">
          <cell r="A1099" t="str">
            <v>northward_atmosphere_water_vapor_transport_across_unit_distance</v>
          </cell>
        </row>
        <row r="1100">
          <cell r="A1100" t="str">
            <v>northward_derivative_of_eastward_sea_ice_velocity</v>
          </cell>
        </row>
        <row r="1101">
          <cell r="A1101" t="str">
            <v>northward_eliassen_palm_flux_in_air</v>
          </cell>
        </row>
        <row r="1102">
          <cell r="A1102" t="str">
            <v>northward_heat_flux_in_air_due_to_eddy_advection</v>
          </cell>
        </row>
        <row r="1103">
          <cell r="A1103" t="str">
            <v>northward_mass_flux_of_air</v>
          </cell>
        </row>
        <row r="1104">
          <cell r="A1104" t="str">
            <v>northward_momentum_flux_correction</v>
          </cell>
        </row>
        <row r="1105">
          <cell r="A1105" t="str">
            <v>northward_ocean_freshwater_transport</v>
          </cell>
        </row>
        <row r="1106">
          <cell r="A1106" t="str">
            <v>northward_ocean_freshwater_transport_due_to_bolus_advection</v>
          </cell>
        </row>
        <row r="1107">
          <cell r="A1107" t="str">
            <v>northward_ocean_freshwater_transport_due_to_diffusion</v>
          </cell>
        </row>
        <row r="1108">
          <cell r="A1108" t="str">
            <v>northward_ocean_freshwater_transport_due_to_gyre</v>
          </cell>
        </row>
        <row r="1109">
          <cell r="A1109" t="str">
            <v>northward_ocean_freshwater_transport_due_to_overturning</v>
          </cell>
        </row>
        <row r="1110">
          <cell r="A1110" t="str">
            <v>northward_ocean_heat_transport</v>
          </cell>
        </row>
        <row r="1111">
          <cell r="A1111" t="str">
            <v>northward_ocean_heat_transport_due_to_bolus_advection</v>
          </cell>
        </row>
        <row r="1112">
          <cell r="A1112" t="str">
            <v>northward_ocean_heat_transport_due_to_diffusion</v>
          </cell>
        </row>
        <row r="1113">
          <cell r="A1113" t="str">
            <v>northward_ocean_heat_transport_due_to_gyre</v>
          </cell>
        </row>
        <row r="1114">
          <cell r="A1114" t="str">
            <v>northward_ocean_heat_transport_due_to_overturning</v>
          </cell>
        </row>
        <row r="1115">
          <cell r="A1115" t="str">
            <v>northward_ocean_salt_transport</v>
          </cell>
        </row>
        <row r="1116">
          <cell r="A1116" t="str">
            <v>northward_ocean_salt_transport_due_to_bolus_advection</v>
          </cell>
        </row>
        <row r="1117">
          <cell r="A1117" t="str">
            <v>northward_ocean_salt_transport_due_to_diffusion</v>
          </cell>
        </row>
        <row r="1118">
          <cell r="A1118" t="str">
            <v>northward_ocean_salt_transport_due_to_gyre</v>
          </cell>
        </row>
        <row r="1119">
          <cell r="A1119" t="str">
            <v>northward_ocean_salt_transport_due_to_overturning</v>
          </cell>
        </row>
        <row r="1120">
          <cell r="A1120" t="str">
            <v>northward_sea_ice_displacement</v>
          </cell>
        </row>
        <row r="1121">
          <cell r="A1121" t="str">
            <v>northward_sea_ice_velocity</v>
          </cell>
        </row>
        <row r="1122">
          <cell r="A1122" t="str">
            <v>northward_sea_water_velocity</v>
          </cell>
        </row>
        <row r="1123">
          <cell r="A1123" t="str">
            <v>northward_sea_water_velocity_assuming_no_tide</v>
          </cell>
        </row>
        <row r="1124">
          <cell r="A1124" t="str">
            <v>northward_transformed_eulerian_mean_air_velocity</v>
          </cell>
        </row>
        <row r="1125">
          <cell r="A1125" t="str">
            <v>northward_water_vapor_flux_in_air</v>
          </cell>
        </row>
        <row r="1126">
          <cell r="A1126" t="str">
            <v>northward_water_vapor_transport_across_unit_distance_in_atmosphere_layer</v>
          </cell>
        </row>
        <row r="1127">
          <cell r="A1127" t="str">
            <v>northward_wind</v>
          </cell>
        </row>
        <row r="1128">
          <cell r="A1128" t="str">
            <v>northward_wind_shear</v>
          </cell>
        </row>
        <row r="1129">
          <cell r="A1129" t="str">
            <v>number_concentration_of_ambient_aerosol_in_air</v>
          </cell>
        </row>
        <row r="1130">
          <cell r="A1130" t="str">
            <v>number_concentration_of_cloud_liquid_water_particles_in_air</v>
          </cell>
        </row>
        <row r="1131">
          <cell r="A1131" t="str">
            <v>number_concentration_of_cloud_liquid_water_particles_in_air_at_liquid_water_cloud_top</v>
          </cell>
        </row>
        <row r="1132">
          <cell r="A1132" t="str">
            <v>number_concentration_of_coarse_mode_ambient_aerosol_in_air</v>
          </cell>
        </row>
        <row r="1133">
          <cell r="A1133" t="str">
            <v>number_concentration_of_ice_crystals_in_air</v>
          </cell>
        </row>
        <row r="1134">
          <cell r="A1134" t="str">
            <v>number_concentration_of_ice_crystals_in_air_at_ice_cloud_top</v>
          </cell>
        </row>
        <row r="1135">
          <cell r="A1135" t="str">
            <v>number_concentration_of_nucleation_mode_ambient_aerosol_in_air</v>
          </cell>
        </row>
        <row r="1136">
          <cell r="A1136" t="str">
            <v>number_of_days_with_air_temperature_above_threshold</v>
          </cell>
        </row>
        <row r="1137">
          <cell r="A1137" t="str">
            <v>number_of_days_with_air_temperature_below_threshold</v>
          </cell>
        </row>
        <row r="1138">
          <cell r="A1138" t="str">
            <v>number_of_days_with_lwe_thickness_of_precipitation_amount_above_threshold</v>
          </cell>
        </row>
        <row r="1139">
          <cell r="A1139" t="str">
            <v>number_of_days_with_wind_speed_above_threshold</v>
          </cell>
        </row>
        <row r="1140">
          <cell r="A1140" t="str">
            <v>ocean_barotropic_mass_streamfunction</v>
          </cell>
        </row>
        <row r="1141">
          <cell r="A1141" t="str">
            <v>ocean_barotropic_streamfunction</v>
          </cell>
        </row>
        <row r="1142">
          <cell r="A1142" t="str">
            <v>ocean_heat_x_transport</v>
          </cell>
        </row>
        <row r="1143">
          <cell r="A1143" t="str">
            <v>ocean_heat_x_transport_due_to_bolus_advection</v>
          </cell>
        </row>
        <row r="1144">
          <cell r="A1144" t="str">
            <v>ocean_heat_x_transport_due_to_diffusion</v>
          </cell>
        </row>
        <row r="1145">
          <cell r="A1145" t="str">
            <v>ocean_heat_y_transport</v>
          </cell>
        </row>
        <row r="1146">
          <cell r="A1146" t="str">
            <v>ocean_heat_y_transport_due_to_bolus_advection</v>
          </cell>
        </row>
        <row r="1147">
          <cell r="A1147" t="str">
            <v>ocean_heat_y_transport_due_to_diffusion</v>
          </cell>
        </row>
        <row r="1148">
          <cell r="A1148" t="str">
            <v>ocean_integral_of_sea_water_temperature_wrt_depth</v>
          </cell>
        </row>
        <row r="1149">
          <cell r="A1149" t="str">
            <v>ocean_isopycnal_layer_thickness_diffusivity</v>
          </cell>
        </row>
        <row r="1150">
          <cell r="A1150" t="str">
            <v>ocean_kinetic_energy_dissipation_per_unit_area_due_to_vertical_friction</v>
          </cell>
        </row>
        <row r="1151">
          <cell r="A1151" t="str">
            <v>ocean_kinetic_energy_dissipation_per_unit_area_due_to_xy_friction</v>
          </cell>
        </row>
        <row r="1152">
          <cell r="A1152" t="str">
            <v>ocean_mass_content_of_dissolved_inorganic_carbon</v>
          </cell>
        </row>
        <row r="1153">
          <cell r="A1153" t="str">
            <v>ocean_mass_x_transport</v>
          </cell>
        </row>
        <row r="1154">
          <cell r="A1154" t="str">
            <v>ocean_mass_x_transport_due_to_advection</v>
          </cell>
        </row>
        <row r="1155">
          <cell r="A1155" t="str">
            <v>ocean_mass_x_transport_due_to_advection_and_bolus_advection</v>
          </cell>
        </row>
        <row r="1156">
          <cell r="A1156" t="str">
            <v>ocean_mass_y_transport</v>
          </cell>
        </row>
        <row r="1157">
          <cell r="A1157" t="str">
            <v>ocean_mass_y_transport_due_to_advection</v>
          </cell>
        </row>
        <row r="1158">
          <cell r="A1158" t="str">
            <v>ocean_mass_y_transport_due_to_advection_and_bolus_advection</v>
          </cell>
        </row>
        <row r="1159">
          <cell r="A1159" t="str">
            <v>ocean_meridional_overturning_mass_streamfunction</v>
          </cell>
        </row>
        <row r="1160">
          <cell r="A1160" t="str">
            <v>ocean_meridional_overturning_mass_streamfunction_due_to_bolus_advection</v>
          </cell>
        </row>
        <row r="1161">
          <cell r="A1161" t="str">
            <v>ocean_meridional_overturning_streamfunction</v>
          </cell>
        </row>
        <row r="1162">
          <cell r="A1162" t="str">
            <v>ocean_mixed_layer_thickness</v>
          </cell>
        </row>
        <row r="1163">
          <cell r="A1163" t="str">
            <v>ocean_mixed_layer_thickness_defined_by_mixing_scheme</v>
          </cell>
        </row>
        <row r="1164">
          <cell r="A1164" t="str">
            <v>ocean_mixed_layer_thickness_defined_by_sigma_t</v>
          </cell>
        </row>
        <row r="1165">
          <cell r="A1165" t="str">
            <v>ocean_mixed_layer_thickness_defined_by_sigma_theta</v>
          </cell>
        </row>
        <row r="1166">
          <cell r="A1166" t="str">
            <v>ocean_mixed_layer_thickness_defined_by_temperature</v>
          </cell>
        </row>
        <row r="1167">
          <cell r="A1167" t="str">
            <v>ocean_mixed_layer_thickness_defined_by_vertical_tracer_diffusivity</v>
          </cell>
        </row>
        <row r="1168">
          <cell r="A1168" t="str">
            <v>ocean_momentum_xy_biharmonic_diffusivity</v>
          </cell>
        </row>
        <row r="1169">
          <cell r="A1169" t="str">
            <v>ocean_momentum_xy_laplacian_diffusivity</v>
          </cell>
        </row>
        <row r="1170">
          <cell r="A1170" t="str">
            <v>ocean_montgomery_potential</v>
          </cell>
        </row>
        <row r="1171">
          <cell r="A1171" t="str">
            <v>ocean_rigid_lid_pressure</v>
          </cell>
        </row>
        <row r="1172">
          <cell r="A1172" t="str">
            <v>ocean_rigid_lid_pressure_expressed_as_sea_surface_height_above_geoid</v>
          </cell>
        </row>
        <row r="1173">
          <cell r="A1173" t="str">
            <v>ocean_s_coordinate</v>
          </cell>
        </row>
        <row r="1174">
          <cell r="A1174" t="str">
            <v>ocean_salt_x_transport</v>
          </cell>
        </row>
        <row r="1175">
          <cell r="A1175" t="str">
            <v>ocean_salt_y_transport</v>
          </cell>
        </row>
        <row r="1176">
          <cell r="A1176" t="str">
            <v>ocean_sigma_coordinate</v>
          </cell>
        </row>
        <row r="1177">
          <cell r="A1177" t="str">
            <v>ocean_tracer_bolus_biharmonic_diffusivity</v>
          </cell>
        </row>
        <row r="1178">
          <cell r="A1178" t="str">
            <v>ocean_tracer_bolus_laplacian_diffusivity</v>
          </cell>
        </row>
        <row r="1179">
          <cell r="A1179" t="str">
            <v>ocean_tracer_epineutral_biharmonic_diffusivity</v>
          </cell>
        </row>
        <row r="1180">
          <cell r="A1180" t="str">
            <v>ocean_tracer_epineutral_laplacian_diffusivity</v>
          </cell>
        </row>
        <row r="1181">
          <cell r="A1181" t="str">
            <v>ocean_tracer_xy_biharmonic_diffusivity</v>
          </cell>
        </row>
        <row r="1182">
          <cell r="A1182" t="str">
            <v>ocean_tracer_xy_laplacian_diffusivity</v>
          </cell>
        </row>
        <row r="1183">
          <cell r="A1183" t="str">
            <v>ocean_vertical_diffusivity</v>
          </cell>
        </row>
        <row r="1184">
          <cell r="A1184" t="str">
            <v>ocean_vertical_heat_diffusivity</v>
          </cell>
        </row>
        <row r="1185">
          <cell r="A1185" t="str">
            <v>ocean_vertical_momentum_diffusivity</v>
          </cell>
        </row>
        <row r="1186">
          <cell r="A1186" t="str">
            <v>ocean_vertical_momentum_diffusivity_due_to_background</v>
          </cell>
        </row>
        <row r="1187">
          <cell r="A1187" t="str">
            <v>ocean_vertical_momentum_diffusivity_due_to_convection</v>
          </cell>
        </row>
        <row r="1188">
          <cell r="A1188" t="str">
            <v>ocean_vertical_momentum_diffusivity_due_to_form_drag</v>
          </cell>
        </row>
        <row r="1189">
          <cell r="A1189" t="str">
            <v>ocean_vertical_momentum_diffusivity_due_to_tides</v>
          </cell>
        </row>
        <row r="1190">
          <cell r="A1190" t="str">
            <v>ocean_vertical_salt_diffusivity</v>
          </cell>
        </row>
        <row r="1191">
          <cell r="A1191" t="str">
            <v>ocean_vertical_tracer_diffusivity</v>
          </cell>
        </row>
        <row r="1192">
          <cell r="A1192" t="str">
            <v>ocean_vertical_tracer_diffusivity_due_to_background</v>
          </cell>
        </row>
        <row r="1193">
          <cell r="A1193" t="str">
            <v>ocean_vertical_tracer_diffusivity_due_to_convection</v>
          </cell>
        </row>
        <row r="1194">
          <cell r="A1194" t="str">
            <v>ocean_vertical_tracer_diffusivity_due_to_tides</v>
          </cell>
        </row>
        <row r="1195">
          <cell r="A1195" t="str">
            <v>ocean_vertical_tracer_diffusivity_due_to_wind_mixing</v>
          </cell>
        </row>
        <row r="1196">
          <cell r="A1196" t="str">
            <v>ocean_volume</v>
          </cell>
        </row>
        <row r="1197">
          <cell r="A1197" t="str">
            <v>ocean_volume_fraction</v>
          </cell>
        </row>
        <row r="1198">
          <cell r="A1198" t="str">
            <v>ocean_y_overturning_mass_streamfunction</v>
          </cell>
        </row>
        <row r="1199">
          <cell r="A1199" t="str">
            <v>ocean_y_overturning_mass_streamfunction_due_to_bolus_advection</v>
          </cell>
        </row>
        <row r="1200">
          <cell r="A1200" t="str">
            <v>omnidirectional_photosynthetic_spherical_irradiance_in_sea_water</v>
          </cell>
        </row>
        <row r="1201">
          <cell r="A1201" t="str">
            <v>omnidirectional_spectral_spherical_irradiance_in_sea_water</v>
          </cell>
        </row>
        <row r="1202">
          <cell r="A1202" t="str">
            <v>optical_thickness_of_atmosphere_layer_due_to_ambient_aerosol</v>
          </cell>
        </row>
        <row r="1203">
          <cell r="A1203" t="str">
            <v>permafrost_layer_thickness</v>
          </cell>
        </row>
        <row r="1204">
          <cell r="A1204" t="str">
            <v>planetary_albedo</v>
          </cell>
        </row>
        <row r="1205">
          <cell r="A1205" t="str">
            <v>plant_respiration_carbon_flux</v>
          </cell>
        </row>
        <row r="1206">
          <cell r="A1206" t="str">
            <v>platform_course</v>
          </cell>
        </row>
        <row r="1207">
          <cell r="A1207" t="str">
            <v>platform_orientation</v>
          </cell>
        </row>
        <row r="1208">
          <cell r="A1208" t="str">
            <v>platform_pitch_angle</v>
          </cell>
        </row>
        <row r="1209">
          <cell r="A1209" t="str">
            <v>platform_pitch_rate</v>
          </cell>
        </row>
        <row r="1210">
          <cell r="A1210" t="str">
            <v>platform_roll_angle</v>
          </cell>
        </row>
        <row r="1211">
          <cell r="A1211" t="str">
            <v>platform_roll_rate</v>
          </cell>
        </row>
        <row r="1212">
          <cell r="A1212" t="str">
            <v>platform_speed_wrt_air</v>
          </cell>
        </row>
        <row r="1213">
          <cell r="A1213" t="str">
            <v>platform_speed_wrt_ground</v>
          </cell>
        </row>
        <row r="1214">
          <cell r="A1214" t="str">
            <v>platform_speed_wrt_sea_water</v>
          </cell>
        </row>
        <row r="1215">
          <cell r="A1215" t="str">
            <v>platform_yaw_angle</v>
          </cell>
        </row>
        <row r="1216">
          <cell r="A1216" t="str">
            <v>platform_yaw_rate</v>
          </cell>
        </row>
        <row r="1217">
          <cell r="A1217" t="str">
            <v>potential_energy_content_of_atmosphere_layer</v>
          </cell>
        </row>
        <row r="1218">
          <cell r="A1218" t="str">
            <v>potential_vorticity_of_atmosphere_layer</v>
          </cell>
        </row>
        <row r="1219">
          <cell r="A1219" t="str">
            <v>potential_vorticity_of_ocean_layer</v>
          </cell>
        </row>
        <row r="1220">
          <cell r="A1220" t="str">
            <v>precipitation_amount</v>
          </cell>
        </row>
        <row r="1221">
          <cell r="A1221" t="str">
            <v>precipitation_flux</v>
          </cell>
        </row>
        <row r="1222">
          <cell r="A1222" t="str">
            <v>precipitation_flux_onto_canopy</v>
          </cell>
        </row>
        <row r="1223">
          <cell r="A1223" t="str">
            <v>product_of_air_temperature_and_omega</v>
          </cell>
        </row>
        <row r="1224">
          <cell r="A1224" t="str">
            <v>product_of_air_temperature_and_specific_humidity</v>
          </cell>
        </row>
        <row r="1225">
          <cell r="A1225" t="str">
            <v>product_of_eastward_sea_water_velocity_and_salinity</v>
          </cell>
        </row>
        <row r="1226">
          <cell r="A1226" t="str">
            <v>product_of_eastward_sea_water_velocity_and_temperature</v>
          </cell>
        </row>
        <row r="1227">
          <cell r="A1227" t="str">
            <v>product_of_eastward_wind_and_air_temperature</v>
          </cell>
        </row>
        <row r="1228">
          <cell r="A1228" t="str">
            <v>product_of_eastward_wind_and_geopotential_height</v>
          </cell>
        </row>
        <row r="1229">
          <cell r="A1229" t="str">
            <v>product_of_eastward_wind_and_northward_wind</v>
          </cell>
        </row>
        <row r="1230">
          <cell r="A1230" t="str">
            <v>product_of_eastward_wind_and_omega</v>
          </cell>
        </row>
        <row r="1231">
          <cell r="A1231" t="str">
            <v>product_of_eastward_wind_and_specific_humidity</v>
          </cell>
        </row>
        <row r="1232">
          <cell r="A1232" t="str">
            <v>product_of_eastward_wind_and_upward_air_velocity</v>
          </cell>
        </row>
        <row r="1233">
          <cell r="A1233" t="str">
            <v>product_of_geopotential_height_and_omega</v>
          </cell>
        </row>
        <row r="1234">
          <cell r="A1234" t="str">
            <v>product_of_northward_sea_water_velocity_and_salinity</v>
          </cell>
        </row>
        <row r="1235">
          <cell r="A1235" t="str">
            <v>product_of_northward_sea_water_velocity_and_temperature</v>
          </cell>
        </row>
        <row r="1236">
          <cell r="A1236" t="str">
            <v>product_of_northward_wind_and_air_temperature</v>
          </cell>
        </row>
        <row r="1237">
          <cell r="A1237" t="str">
            <v>product_of_northward_wind_and_geopotential_height</v>
          </cell>
        </row>
        <row r="1238">
          <cell r="A1238" t="str">
            <v>product_of_northward_wind_and_omega</v>
          </cell>
        </row>
        <row r="1239">
          <cell r="A1239" t="str">
            <v>product_of_northward_wind_and_specific_humdity</v>
          </cell>
        </row>
        <row r="1240">
          <cell r="A1240" t="str">
            <v>product_of_northward_wind_and_upward_air_velocity</v>
          </cell>
        </row>
        <row r="1241">
          <cell r="A1241" t="str">
            <v>product_of_omega_and_air_temperature</v>
          </cell>
        </row>
        <row r="1242">
          <cell r="A1242" t="str">
            <v>product_of_omega_and_specific_humidity</v>
          </cell>
        </row>
        <row r="1243">
          <cell r="A1243" t="str">
            <v>product_of_specific_humidity_and_omega</v>
          </cell>
        </row>
        <row r="1244">
          <cell r="A1244" t="str">
            <v>product_of_upward_air_velocity_and_air_temperature</v>
          </cell>
        </row>
        <row r="1245">
          <cell r="A1245" t="str">
            <v>product_of_upward_air_velocity_and_specific_humidity</v>
          </cell>
        </row>
        <row r="1246">
          <cell r="A1246" t="str">
            <v>projection_x_coordinate</v>
          </cell>
        </row>
        <row r="1247">
          <cell r="A1247" t="str">
            <v>projection_y_coordinate</v>
          </cell>
        </row>
        <row r="1248">
          <cell r="A1248" t="str">
            <v>pseudo_equivalent_potential_temperature</v>
          </cell>
        </row>
        <row r="1249">
          <cell r="A1249" t="str">
            <v>pseudo_equivalent_temperature</v>
          </cell>
        </row>
        <row r="1250">
          <cell r="A1250" t="str">
            <v>radial_sea_water_velocity_away_from_instrument</v>
          </cell>
        </row>
        <row r="1251">
          <cell r="A1251" t="str">
            <v>radial_velocity_of_scatterers_away_from_instrument</v>
          </cell>
        </row>
        <row r="1252">
          <cell r="A1252" t="str">
            <v>radiation_frequency</v>
          </cell>
        </row>
        <row r="1253">
          <cell r="A1253" t="str">
            <v>radiation_wavelength</v>
          </cell>
        </row>
        <row r="1254">
          <cell r="A1254" t="str">
            <v>rainfall_amount</v>
          </cell>
        </row>
        <row r="1255">
          <cell r="A1255" t="str">
            <v>rainfall_flux</v>
          </cell>
        </row>
        <row r="1256">
          <cell r="A1256" t="str">
            <v>rainfall_rate</v>
          </cell>
        </row>
        <row r="1257">
          <cell r="A1257" t="str">
            <v>ratio_of_x_derivative_of_ocean_rigid_lid_pressure_to_sea_surface_density</v>
          </cell>
        </row>
        <row r="1258">
          <cell r="A1258" t="str">
            <v>ratio_of_y_derivative_of_ocean_rigid_lid_pressure_to_sea_surface_density</v>
          </cell>
        </row>
        <row r="1259">
          <cell r="A1259" t="str">
            <v>realization</v>
          </cell>
        </row>
        <row r="1260">
          <cell r="A1260" t="str">
            <v>reference_sea_water_density_for_boussinesq_approximation</v>
          </cell>
        </row>
        <row r="1261">
          <cell r="A1261" t="str">
            <v>region</v>
          </cell>
        </row>
        <row r="1262">
          <cell r="A1262" t="str">
            <v>relative_humidity</v>
          </cell>
        </row>
        <row r="1263">
          <cell r="A1263" t="str">
            <v>richardson_number_in_sea_water</v>
          </cell>
        </row>
        <row r="1264">
          <cell r="A1264" t="str">
            <v>root_carbon_content</v>
          </cell>
        </row>
        <row r="1265">
          <cell r="A1265" t="str">
            <v>root_depth</v>
          </cell>
        </row>
        <row r="1266">
          <cell r="A1266" t="str">
            <v>runoff_amount</v>
          </cell>
        </row>
        <row r="1267">
          <cell r="A1267" t="str">
            <v>runoff_amount_excluding_baseflow</v>
          </cell>
        </row>
        <row r="1268">
          <cell r="A1268" t="str">
            <v>runoff_flux</v>
          </cell>
        </row>
        <row r="1269">
          <cell r="A1269" t="str">
            <v>salt_flux_into_sea_water_from_rivers</v>
          </cell>
        </row>
        <row r="1270">
          <cell r="A1270" t="str">
            <v>scattering_angle</v>
          </cell>
        </row>
        <row r="1271">
          <cell r="A1271" t="str">
            <v>sea_area</v>
          </cell>
        </row>
        <row r="1272">
          <cell r="A1272" t="str">
            <v>sea_area_fraction</v>
          </cell>
        </row>
        <row r="1273">
          <cell r="A1273" t="str">
            <v>sea_floor_depth_below_geoid</v>
          </cell>
        </row>
        <row r="1274">
          <cell r="A1274" t="str">
            <v>sea_floor_depth_below_sea_level</v>
          </cell>
        </row>
        <row r="1275">
          <cell r="A1275" t="str">
            <v>sea_floor_depth_below_sea_surface</v>
          </cell>
        </row>
        <row r="1276">
          <cell r="A1276" t="str">
            <v>sea_ice_albedo</v>
          </cell>
        </row>
        <row r="1277">
          <cell r="A1277" t="str">
            <v>sea_ice_amount</v>
          </cell>
        </row>
        <row r="1278">
          <cell r="A1278" t="str">
            <v>sea_ice_and_surface_snow_amount</v>
          </cell>
        </row>
        <row r="1279">
          <cell r="A1279" t="str">
            <v>sea_ice_area</v>
          </cell>
        </row>
        <row r="1280">
          <cell r="A1280" t="str">
            <v>sea_ice_area_fraction</v>
          </cell>
        </row>
        <row r="1281">
          <cell r="A1281" t="str">
            <v>sea_ice_draft</v>
          </cell>
        </row>
        <row r="1282">
          <cell r="A1282" t="str">
            <v>sea_ice_extent</v>
          </cell>
        </row>
        <row r="1283">
          <cell r="A1283" t="str">
            <v>sea_ice_freeboard</v>
          </cell>
        </row>
        <row r="1284">
          <cell r="A1284" t="str">
            <v>sea_ice_mass</v>
          </cell>
        </row>
        <row r="1285">
          <cell r="A1285" t="str">
            <v>sea_ice_salinity</v>
          </cell>
        </row>
        <row r="1286">
          <cell r="A1286" t="str">
            <v>sea_ice_speed</v>
          </cell>
        </row>
        <row r="1287">
          <cell r="A1287" t="str">
            <v>sea_ice_surface_temperature</v>
          </cell>
        </row>
        <row r="1288">
          <cell r="A1288" t="str">
            <v>sea_ice_temperature</v>
          </cell>
        </row>
        <row r="1289">
          <cell r="A1289" t="str">
            <v>sea_ice_thickness</v>
          </cell>
        </row>
        <row r="1290">
          <cell r="A1290" t="str">
            <v>sea_ice_transport_across_line</v>
          </cell>
        </row>
        <row r="1291">
          <cell r="A1291" t="str">
            <v>sea_ice_volume</v>
          </cell>
        </row>
        <row r="1292">
          <cell r="A1292" t="str">
            <v>sea_ice_x_displacement</v>
          </cell>
        </row>
        <row r="1293">
          <cell r="A1293" t="str">
            <v>sea_ice_x_transport</v>
          </cell>
        </row>
        <row r="1294">
          <cell r="A1294" t="str">
            <v>sea_ice_x_velocity</v>
          </cell>
        </row>
        <row r="1295">
          <cell r="A1295" t="str">
            <v>sea_ice_y_displacement</v>
          </cell>
        </row>
        <row r="1296">
          <cell r="A1296" t="str">
            <v>sea_ice_y_transport</v>
          </cell>
        </row>
        <row r="1297">
          <cell r="A1297" t="str">
            <v>sea_ice_y_velocity</v>
          </cell>
        </row>
        <row r="1298">
          <cell r="A1298" t="str">
            <v>sea_surface_density</v>
          </cell>
        </row>
        <row r="1299">
          <cell r="A1299" t="str">
            <v>sea_surface_foundation_temperature</v>
          </cell>
        </row>
        <row r="1300">
          <cell r="A1300" t="str">
            <v>sea_surface_height_above_geoid</v>
          </cell>
        </row>
        <row r="1301">
          <cell r="A1301" t="str">
            <v>sea_surface_height_above_reference_ellipsoid</v>
          </cell>
        </row>
        <row r="1302">
          <cell r="A1302" t="str">
            <v>sea_surface_height_above_sea_level</v>
          </cell>
        </row>
        <row r="1303">
          <cell r="A1303" t="str">
            <v>sea_surface_height_amplitude_due_to_earth_tide</v>
          </cell>
        </row>
        <row r="1304">
          <cell r="A1304" t="str">
            <v>sea_surface_height_amplitude_due_to_equilibrium_ocean_tide</v>
          </cell>
        </row>
        <row r="1305">
          <cell r="A1305" t="str">
            <v>sea_surface_height_amplitude_due_to_geocentric_ocean_tide</v>
          </cell>
        </row>
        <row r="1306">
          <cell r="A1306" t="str">
            <v>sea_surface_height_amplitude_due_to_non_equilibrium_ocean_tide</v>
          </cell>
        </row>
        <row r="1307">
          <cell r="A1307" t="str">
            <v>sea_surface_height_amplitude_due_to_pole_tide</v>
          </cell>
        </row>
        <row r="1308">
          <cell r="A1308" t="str">
            <v>sea_surface_height_bias_due_to_sea_surface_roughness</v>
          </cell>
        </row>
        <row r="1309">
          <cell r="A1309" t="str">
            <v>sea_surface_height_correction_due_to_air_pressure_and_wind_at_high_frequency</v>
          </cell>
        </row>
        <row r="1310">
          <cell r="A1310" t="str">
            <v>sea_surface_height_correction_due_to_air_pressure_at_low_frequency</v>
          </cell>
        </row>
        <row r="1311">
          <cell r="A1311" t="str">
            <v>sea_surface_salinity</v>
          </cell>
        </row>
        <row r="1312">
          <cell r="A1312" t="str">
            <v>sea_surface_skin_temperature</v>
          </cell>
        </row>
        <row r="1313">
          <cell r="A1313" t="str">
            <v>sea_surface_subskin_temperature</v>
          </cell>
        </row>
        <row r="1314">
          <cell r="A1314" t="str">
            <v>sea_surface_swell_wave_mean_period_from_variance_spectral_density_first_frequency_moment</v>
          </cell>
        </row>
        <row r="1315">
          <cell r="A1315" t="str">
            <v>sea_surface_swell_wave_mean_period_from_variance_spectral_density_inverse_frequency_moment</v>
          </cell>
        </row>
        <row r="1316">
          <cell r="A1316" t="str">
            <v>sea_surface_swell_wave_mean_period_from_variance_spectral_density_second_frequency_moment</v>
          </cell>
        </row>
        <row r="1317">
          <cell r="A1317" t="str">
            <v>sea_surface_swell_wave_period</v>
          </cell>
        </row>
        <row r="1318">
          <cell r="A1318" t="str">
            <v>sea_surface_swell_wave_significant_height</v>
          </cell>
        </row>
        <row r="1319">
          <cell r="A1319" t="str">
            <v>sea_surface_swell_wave_to_direction</v>
          </cell>
        </row>
        <row r="1320">
          <cell r="A1320" t="str">
            <v>sea_surface_swell_wave_zero_upcrossing_period</v>
          </cell>
        </row>
        <row r="1321">
          <cell r="A1321" t="str">
            <v>sea_surface_temperature</v>
          </cell>
        </row>
        <row r="1322">
          <cell r="A1322" t="str">
            <v>sea_surface_wave_directional_variance_spectral_density</v>
          </cell>
        </row>
        <row r="1323">
          <cell r="A1323" t="str">
            <v>sea_surface_wave_from_direction</v>
          </cell>
        </row>
        <row r="1324">
          <cell r="A1324" t="str">
            <v>sea_surface_wave_mean_period_from_variance_spectral_density_first_frequency_moment</v>
          </cell>
        </row>
        <row r="1325">
          <cell r="A1325" t="str">
            <v>sea_surface_wave_mean_period_from_variance_spectral_density_inverse_frequency_moment</v>
          </cell>
        </row>
        <row r="1326">
          <cell r="A1326" t="str">
            <v>sea_surface_wave_mean_period_from_variance_spectral_density_second_frequency_moment</v>
          </cell>
        </row>
        <row r="1327">
          <cell r="A1327" t="str">
            <v>sea_surface_wave_period_at_variance_spectral_density_maximum</v>
          </cell>
        </row>
        <row r="1328">
          <cell r="A1328" t="str">
            <v>sea_surface_wave_significant_height</v>
          </cell>
        </row>
        <row r="1329">
          <cell r="A1329" t="str">
            <v>sea_surface_wave_to_direction</v>
          </cell>
        </row>
        <row r="1330">
          <cell r="A1330" t="str">
            <v>sea_surface_wave_variance_spectral_density</v>
          </cell>
        </row>
        <row r="1331">
          <cell r="A1331" t="str">
            <v>sea_surface_wave_zero_upcrossing_period</v>
          </cell>
        </row>
        <row r="1332">
          <cell r="A1332" t="str">
            <v>sea_surface_wind_wave_mean_period_from_variance_spectral_density_first_frequency_moment</v>
          </cell>
        </row>
        <row r="1333">
          <cell r="A1333" t="str">
            <v>sea_surface_wind_wave_mean_period_from_variance_spectral_density_inverse_frequency_moment</v>
          </cell>
        </row>
        <row r="1334">
          <cell r="A1334" t="str">
            <v>sea_surface_wind_wave_mean_period_from_variance_spectral_density_second_frequency_moment</v>
          </cell>
        </row>
        <row r="1335">
          <cell r="A1335" t="str">
            <v>sea_surface_wind_wave_period</v>
          </cell>
        </row>
        <row r="1336">
          <cell r="A1336" t="str">
            <v>sea_surface_wind_wave_significant_height</v>
          </cell>
        </row>
        <row r="1337">
          <cell r="A1337" t="str">
            <v>sea_surface_wind_wave_to_direction</v>
          </cell>
        </row>
        <row r="1338">
          <cell r="A1338" t="str">
            <v>sea_surface_wind_wave_zero_upcrossing_period</v>
          </cell>
        </row>
        <row r="1339">
          <cell r="A1339" t="str">
            <v>sea_water_age_since_surface_contact</v>
          </cell>
        </row>
        <row r="1340">
          <cell r="A1340" t="str">
            <v>sea_water_alkalinity_expressed_as_mole_equivalent</v>
          </cell>
        </row>
        <row r="1341">
          <cell r="A1341" t="str">
            <v>sea_water_density</v>
          </cell>
        </row>
        <row r="1342">
          <cell r="A1342" t="str">
            <v>sea_water_electrical_conductivity</v>
          </cell>
        </row>
        <row r="1343">
          <cell r="A1343" t="str">
            <v>sea_water_mass</v>
          </cell>
        </row>
        <row r="1344">
          <cell r="A1344" t="str">
            <v>sea_water_mass_per_unit_area</v>
          </cell>
        </row>
        <row r="1345">
          <cell r="A1345" t="str">
            <v>sea_water_ph_reported_on_total_scale</v>
          </cell>
        </row>
        <row r="1346">
          <cell r="A1346" t="str">
            <v>sea_water_potential_density</v>
          </cell>
        </row>
        <row r="1347">
          <cell r="A1347" t="str">
            <v>sea_water_potential_temperature</v>
          </cell>
        </row>
        <row r="1348">
          <cell r="A1348" t="str">
            <v>sea_water_pressure</v>
          </cell>
        </row>
        <row r="1349">
          <cell r="A1349" t="str">
            <v>sea_water_pressure_at_sea_floor</v>
          </cell>
        </row>
        <row r="1350">
          <cell r="A1350" t="str">
            <v>sea_water_pressure_at_sea_water_surface</v>
          </cell>
        </row>
        <row r="1351">
          <cell r="A1351" t="str">
            <v>sea_water_salinity</v>
          </cell>
        </row>
        <row r="1352">
          <cell r="A1352" t="str">
            <v>sea_water_sigma_t</v>
          </cell>
        </row>
        <row r="1353">
          <cell r="A1353" t="str">
            <v>sea_water_sigma_theta</v>
          </cell>
        </row>
        <row r="1354">
          <cell r="A1354" t="str">
            <v>sea_water_speed</v>
          </cell>
        </row>
        <row r="1355">
          <cell r="A1355" t="str">
            <v>sea_water_temperature</v>
          </cell>
        </row>
        <row r="1356">
          <cell r="A1356" t="str">
            <v>sea_water_transport_across_line</v>
          </cell>
        </row>
        <row r="1357">
          <cell r="A1357" t="str">
            <v>sea_water_turbidity</v>
          </cell>
        </row>
        <row r="1358">
          <cell r="A1358" t="str">
            <v>sea_water_volume</v>
          </cell>
        </row>
        <row r="1359">
          <cell r="A1359" t="str">
            <v>sea_water_x_velocity</v>
          </cell>
        </row>
        <row r="1360">
          <cell r="A1360" t="str">
            <v>sea_water_y_velocity</v>
          </cell>
        </row>
        <row r="1361">
          <cell r="A1361" t="str">
            <v>secchi_depth_of_sea_water</v>
          </cell>
        </row>
        <row r="1362">
          <cell r="A1362" t="str">
            <v>shallow_convection_time_fraction</v>
          </cell>
        </row>
        <row r="1363">
          <cell r="A1363" t="str">
            <v>sinking_mole_flux_of_aragonite_expressed_as_carbon_in_sea_water</v>
          </cell>
        </row>
        <row r="1364">
          <cell r="A1364" t="str">
            <v>sinking_mole_flux_of_calcite_expressed_as_carbon_in_sea_water</v>
          </cell>
        </row>
        <row r="1365">
          <cell r="A1365" t="str">
            <v>sinking_mole_flux_of_particulate_iron_in_sea_water</v>
          </cell>
        </row>
        <row r="1366">
          <cell r="A1366" t="str">
            <v>sinking_mole_flux_of_particulate_organic_matter_expressed_as_carbon_in_sea_water</v>
          </cell>
        </row>
        <row r="1367">
          <cell r="A1367" t="str">
            <v>sinking_mole_flux_of_particulate_organic_nitrogen_in_sea_water</v>
          </cell>
        </row>
        <row r="1368">
          <cell r="A1368" t="str">
            <v>sinking_mole_flux_of_particulate_organic_phosphorus_in_sea_water</v>
          </cell>
        </row>
        <row r="1369">
          <cell r="A1369" t="str">
            <v>sinking_mole_flux_of_particulate_silicon_in_sea_water</v>
          </cell>
        </row>
        <row r="1370">
          <cell r="A1370" t="str">
            <v>slow_soil_pool_carbon_content</v>
          </cell>
        </row>
        <row r="1371">
          <cell r="A1371" t="str">
            <v>snow_density</v>
          </cell>
        </row>
        <row r="1372">
          <cell r="A1372" t="str">
            <v>snow_grain_size</v>
          </cell>
        </row>
        <row r="1373">
          <cell r="A1373" t="str">
            <v>snowfall_amount</v>
          </cell>
        </row>
        <row r="1374">
          <cell r="A1374" t="str">
            <v>snowfall_flux</v>
          </cell>
        </row>
        <row r="1375">
          <cell r="A1375" t="str">
            <v>soil_albedo</v>
          </cell>
        </row>
        <row r="1376">
          <cell r="A1376" t="str">
            <v>soil_carbon_content</v>
          </cell>
        </row>
        <row r="1377">
          <cell r="A1377" t="str">
            <v>soil_frozen_water_content</v>
          </cell>
        </row>
        <row r="1378">
          <cell r="A1378" t="str">
            <v>soil_hydraulic_conductivity_at_saturation</v>
          </cell>
        </row>
        <row r="1379">
          <cell r="A1379" t="str">
            <v>soil_moisture_content</v>
          </cell>
        </row>
        <row r="1380">
          <cell r="A1380" t="str">
            <v>soil_moisture_content_at_field_capacity</v>
          </cell>
        </row>
        <row r="1381">
          <cell r="A1381" t="str">
            <v>soil_porosity</v>
          </cell>
        </row>
        <row r="1382">
          <cell r="A1382" t="str">
            <v>soil_respiration_carbon_flux</v>
          </cell>
        </row>
        <row r="1383">
          <cell r="A1383" t="str">
            <v>soil_suction_at_saturation</v>
          </cell>
        </row>
        <row r="1384">
          <cell r="A1384" t="str">
            <v>soil_temperature</v>
          </cell>
        </row>
        <row r="1385">
          <cell r="A1385" t="str">
            <v>soil_thermal_capacity</v>
          </cell>
        </row>
        <row r="1386">
          <cell r="A1386" t="str">
            <v>soil_thermal_conductivity</v>
          </cell>
        </row>
        <row r="1387">
          <cell r="A1387" t="str">
            <v>soil_type</v>
          </cell>
        </row>
        <row r="1388">
          <cell r="A1388" t="str">
            <v>solar_azimuth_angle</v>
          </cell>
        </row>
        <row r="1389">
          <cell r="A1389" t="str">
            <v>solar_elevation_angle</v>
          </cell>
        </row>
        <row r="1390">
          <cell r="A1390" t="str">
            <v>solar_zenith_angle</v>
          </cell>
        </row>
        <row r="1391">
          <cell r="A1391" t="str">
            <v>soot_content_of_surface_snow</v>
          </cell>
        </row>
        <row r="1392">
          <cell r="A1392" t="str">
            <v>sound_frequency</v>
          </cell>
        </row>
        <row r="1393">
          <cell r="A1393" t="str">
            <v>sound_intensity_in_air</v>
          </cell>
        </row>
        <row r="1394">
          <cell r="A1394" t="str">
            <v>sound_intensity_in_water</v>
          </cell>
        </row>
        <row r="1395">
          <cell r="A1395" t="str">
            <v>sound_intensity_level_in_air</v>
          </cell>
        </row>
        <row r="1396">
          <cell r="A1396" t="str">
            <v>sound_intensity_level_in_water</v>
          </cell>
        </row>
        <row r="1397">
          <cell r="A1397" t="str">
            <v>sound_pressure_in_air</v>
          </cell>
        </row>
        <row r="1398">
          <cell r="A1398" t="str">
            <v>sound_pressure_in_water</v>
          </cell>
        </row>
        <row r="1399">
          <cell r="A1399" t="str">
            <v>sound_pressure_level_in_air</v>
          </cell>
        </row>
        <row r="1400">
          <cell r="A1400" t="str">
            <v>sound_pressure_level_in_water</v>
          </cell>
        </row>
        <row r="1401">
          <cell r="A1401" t="str">
            <v>specific_dry_energy_of_air</v>
          </cell>
        </row>
        <row r="1402">
          <cell r="A1402" t="str">
            <v>specific_gravitational_potential_energy</v>
          </cell>
        </row>
        <row r="1403">
          <cell r="A1403" t="str">
            <v>specific_humidity</v>
          </cell>
        </row>
        <row r="1404">
          <cell r="A1404" t="str">
            <v>specific_kinetic_energy_of_air</v>
          </cell>
        </row>
        <row r="1405">
          <cell r="A1405" t="str">
            <v>specific_kinetic_energy_of_sea_water</v>
          </cell>
        </row>
        <row r="1406">
          <cell r="A1406" t="str">
            <v>speed_of_sound_in_air</v>
          </cell>
        </row>
        <row r="1407">
          <cell r="A1407" t="str">
            <v>speed_of_sound_in_sea_water</v>
          </cell>
        </row>
        <row r="1408">
          <cell r="A1408" t="str">
            <v>spell_length_of_days_with_air_temperature_above_threshold</v>
          </cell>
        </row>
        <row r="1409">
          <cell r="A1409" t="str">
            <v>spell_length_of_days_with_air_temperature_below_threshold</v>
          </cell>
        </row>
        <row r="1410">
          <cell r="A1410" t="str">
            <v>spell_length_of_days_with_lwe_thickness_of_precipitation_amount_above_threshold</v>
          </cell>
        </row>
        <row r="1411">
          <cell r="A1411" t="str">
            <v>spell_length_of_days_with_lwe_thickness_of_precipitation_amount_below_threshold</v>
          </cell>
        </row>
        <row r="1412">
          <cell r="A1412" t="str">
            <v>square_of_air_temperature</v>
          </cell>
        </row>
        <row r="1413">
          <cell r="A1413" t="str">
            <v>square_of_brunt_vaisala_frequency_in_air</v>
          </cell>
        </row>
        <row r="1414">
          <cell r="A1414" t="str">
            <v>square_of_eastward_wind</v>
          </cell>
        </row>
        <row r="1415">
          <cell r="A1415" t="str">
            <v>square_of_geopotential_height</v>
          </cell>
        </row>
        <row r="1416">
          <cell r="A1416" t="str">
            <v>square_of_lagrangian_tendency_of_air_pressure</v>
          </cell>
        </row>
        <row r="1417">
          <cell r="A1417" t="str">
            <v>square_of_northward_wind</v>
          </cell>
        </row>
        <row r="1418">
          <cell r="A1418" t="str">
            <v>square_of_ocean_mixed_layer_thickness_defined_by_sigma_t</v>
          </cell>
        </row>
        <row r="1419">
          <cell r="A1419" t="str">
            <v>square_of_sea_surface_height_above_geoid</v>
          </cell>
        </row>
        <row r="1420">
          <cell r="A1420" t="str">
            <v>square_of_sea_surface_temperature</v>
          </cell>
        </row>
        <row r="1421">
          <cell r="A1421" t="str">
            <v>square_of_upward_air_velocity</v>
          </cell>
        </row>
        <row r="1422">
          <cell r="A1422" t="str">
            <v>square_of_upward_ocean_mass_transport</v>
          </cell>
        </row>
        <row r="1423">
          <cell r="A1423" t="str">
            <v>stratiform_cloud_area_fraction</v>
          </cell>
        </row>
        <row r="1424">
          <cell r="A1424" t="str">
            <v>stratiform_cloud_area_fraction_in_atmosphere_layer</v>
          </cell>
        </row>
        <row r="1425">
          <cell r="A1425" t="str">
            <v>stratiform_cloud_longwave_emissivity</v>
          </cell>
        </row>
        <row r="1426">
          <cell r="A1426" t="str">
            <v>stratiform_graupel_flux</v>
          </cell>
        </row>
        <row r="1427">
          <cell r="A1427" t="str">
            <v>stratiform_precipitation_amount</v>
          </cell>
        </row>
        <row r="1428">
          <cell r="A1428" t="str">
            <v>stratiform_precipitation_flux</v>
          </cell>
        </row>
        <row r="1429">
          <cell r="A1429" t="str">
            <v>stratiform_rainfall_amount</v>
          </cell>
        </row>
        <row r="1430">
          <cell r="A1430" t="str">
            <v>stratiform_rainfall_flux</v>
          </cell>
        </row>
        <row r="1431">
          <cell r="A1431" t="str">
            <v>stratiform_rainfall_rate</v>
          </cell>
        </row>
        <row r="1432">
          <cell r="A1432" t="str">
            <v>stratiform_snowfall_amount</v>
          </cell>
        </row>
        <row r="1433">
          <cell r="A1433" t="str">
            <v>stratiform_snowfall_flux</v>
          </cell>
        </row>
        <row r="1434">
          <cell r="A1434" t="str">
            <v>subsurface_litter_carbon_content</v>
          </cell>
        </row>
        <row r="1435">
          <cell r="A1435" t="str">
            <v>subsurface_runoff_amount</v>
          </cell>
        </row>
        <row r="1436">
          <cell r="A1436" t="str">
            <v>subsurface_runoff_flux</v>
          </cell>
        </row>
        <row r="1437">
          <cell r="A1437" t="str">
            <v>sunlit_binary_mask</v>
          </cell>
        </row>
        <row r="1438">
          <cell r="A1438" t="str">
            <v>surface_air_pressure</v>
          </cell>
        </row>
        <row r="1439">
          <cell r="A1439" t="str">
            <v>surface_albedo</v>
          </cell>
        </row>
        <row r="1440">
          <cell r="A1440" t="str">
            <v>surface_albedo_assuming_deep_snow</v>
          </cell>
        </row>
        <row r="1441">
          <cell r="A1441" t="str">
            <v>surface_albedo_assuming_no_snow</v>
          </cell>
        </row>
        <row r="1442">
          <cell r="A1442" t="str">
            <v>surface_altitude</v>
          </cell>
        </row>
        <row r="1443">
          <cell r="A1443" t="str">
            <v>surface_backwards_scattering_coefficient_of_radar_wave</v>
          </cell>
        </row>
        <row r="1444">
          <cell r="A1444" t="str">
            <v>surface_brightness_temperature</v>
          </cell>
        </row>
        <row r="1445">
          <cell r="A1445" t="str">
            <v>surface_carbon_dioxide_partial_pressure_difference_between_air_and_sea_water</v>
          </cell>
        </row>
        <row r="1446">
          <cell r="A1446" t="str">
            <v>surface_carbon_dioxide_partial_pressure_difference_between_sea_water_and_air</v>
          </cell>
        </row>
        <row r="1447">
          <cell r="A1447" t="str">
            <v>surface_diffuse_downwelling_photosynthetic_radiative_flux_in_air</v>
          </cell>
        </row>
        <row r="1448">
          <cell r="A1448" t="str">
            <v>surface_diffuse_downwelling_shortwave_flux_in_air</v>
          </cell>
        </row>
        <row r="1449">
          <cell r="A1449" t="str">
            <v>surface_diffuse_downwelling_shortwave_flux_in_air_assuming_clear_sky</v>
          </cell>
        </row>
        <row r="1450">
          <cell r="A1450" t="str">
            <v>surface_downward_eastward_stress</v>
          </cell>
        </row>
        <row r="1451">
          <cell r="A1451" t="str">
            <v>surface_downward_heat_flux_in_air</v>
          </cell>
        </row>
        <row r="1452">
          <cell r="A1452" t="str">
            <v>surface_downward_heat_flux_in_sea_water</v>
          </cell>
        </row>
        <row r="1453">
          <cell r="A1453" t="str">
            <v>surface_downward_heat_flux_in_snow</v>
          </cell>
        </row>
        <row r="1454">
          <cell r="A1454" t="str">
            <v>surface_downward_latent_heat_flux</v>
          </cell>
        </row>
        <row r="1455">
          <cell r="A1455" t="str">
            <v>surface_downward_mass_flux_of_carbon_dioxide_expressed_as_carbon</v>
          </cell>
        </row>
        <row r="1456">
          <cell r="A1456" t="str">
            <v>surface_downward_mole_flux_of_carbon_dioxide</v>
          </cell>
        </row>
        <row r="1457">
          <cell r="A1457" t="str">
            <v>surface_downward_mole_flux_of_molecular_oxygen</v>
          </cell>
        </row>
        <row r="1458">
          <cell r="A1458" t="str">
            <v>surface_downward_northward_stress</v>
          </cell>
        </row>
        <row r="1459">
          <cell r="A1459" t="str">
            <v>surface_downward_sensible_heat_flux</v>
          </cell>
        </row>
        <row r="1460">
          <cell r="A1460" t="str">
            <v>surface_downward_water_flux</v>
          </cell>
        </row>
        <row r="1461">
          <cell r="A1461" t="str">
            <v>surface_downward_x_stress</v>
          </cell>
        </row>
        <row r="1462">
          <cell r="A1462" t="str">
            <v>surface_downward_x_stress_correction</v>
          </cell>
        </row>
        <row r="1463">
          <cell r="A1463" t="str">
            <v>surface_downward_y_stress</v>
          </cell>
        </row>
        <row r="1464">
          <cell r="A1464" t="str">
            <v>surface_downward_y_stress_correction</v>
          </cell>
        </row>
        <row r="1465">
          <cell r="A1465" t="str">
            <v>surface_downwelling_longwave_flux_in_air</v>
          </cell>
        </row>
        <row r="1466">
          <cell r="A1466" t="str">
            <v>surface_downwelling_longwave_flux_in_air_assuming_clear_sky</v>
          </cell>
        </row>
        <row r="1467">
          <cell r="A1467" t="str">
            <v>surface_downwelling_photon_flux_in_sea_water</v>
          </cell>
        </row>
        <row r="1468">
          <cell r="A1468" t="str">
            <v>surface_downwelling_photon_radiance_in_sea_water</v>
          </cell>
        </row>
        <row r="1469">
          <cell r="A1469" t="str">
            <v>surface_downwelling_photon_spherical_irradiance_in_sea_water</v>
          </cell>
        </row>
        <row r="1470">
          <cell r="A1470" t="str">
            <v>surface_downwelling_photosynthetic_photon_flux_in_air</v>
          </cell>
        </row>
        <row r="1471">
          <cell r="A1471" t="str">
            <v>surface_downwelling_photosynthetic_photon_flux_in_sea_water</v>
          </cell>
        </row>
        <row r="1472">
          <cell r="A1472" t="str">
            <v>surface_downwelling_photosynthetic_photon_radiance_in_sea_water</v>
          </cell>
        </row>
        <row r="1473">
          <cell r="A1473" t="str">
            <v>surface_downwelling_photosynthetic_photon_spherical_irradiance_in_sea_water</v>
          </cell>
        </row>
        <row r="1474">
          <cell r="A1474" t="str">
            <v>surface_downwelling_photosynthetic_radiance_in_sea_water</v>
          </cell>
        </row>
        <row r="1475">
          <cell r="A1475" t="str">
            <v>surface_downwelling_photosynthetic_radiative_flux_in_air</v>
          </cell>
        </row>
        <row r="1476">
          <cell r="A1476" t="str">
            <v>surface_downwelling_photosynthetic_radiative_flux_in_sea_water</v>
          </cell>
        </row>
        <row r="1477">
          <cell r="A1477" t="str">
            <v>surface_downwelling_photosynthetic_spherical_irradiance_in_sea_water</v>
          </cell>
        </row>
        <row r="1478">
          <cell r="A1478" t="str">
            <v>surface_downwelling_radiance_in_sea_water</v>
          </cell>
        </row>
        <row r="1479">
          <cell r="A1479" t="str">
            <v>surface_downwelling_radiative_flux_in_sea_water</v>
          </cell>
        </row>
        <row r="1480">
          <cell r="A1480" t="str">
            <v>surface_downwelling_shortwave_flux_in_air</v>
          </cell>
        </row>
        <row r="1481">
          <cell r="A1481" t="str">
            <v>surface_downwelling_shortwave_flux_in_air_assuming_clear_sky</v>
          </cell>
        </row>
        <row r="1482">
          <cell r="A1482" t="str">
            <v>surface_downwelling_spectral_photon_flux_in_sea_water</v>
          </cell>
        </row>
        <row r="1483">
          <cell r="A1483" t="str">
            <v>surface_downwelling_spectral_photon_radiance_in_sea_water</v>
          </cell>
        </row>
        <row r="1484">
          <cell r="A1484" t="str">
            <v>surface_downwelling_spectral_photon_spherical_irradiance_in_sea_water</v>
          </cell>
        </row>
        <row r="1485">
          <cell r="A1485" t="str">
            <v>surface_downwelling_spectral_radiance_in_sea_water</v>
          </cell>
        </row>
        <row r="1486">
          <cell r="A1486" t="str">
            <v>surface_downwelling_spectral_radiative_flux_in_air</v>
          </cell>
        </row>
        <row r="1487">
          <cell r="A1487" t="str">
            <v>surface_downwelling_spectral_radiative_flux_in_sea_water</v>
          </cell>
        </row>
        <row r="1488">
          <cell r="A1488" t="str">
            <v>surface_downwelling_spectral_spherical_irradiance_in_sea_water</v>
          </cell>
        </row>
        <row r="1489">
          <cell r="A1489" t="str">
            <v>surface_downwelling_spherical_irradiance_in_sea_water</v>
          </cell>
        </row>
        <row r="1490">
          <cell r="A1490" t="str">
            <v>surface_drag_coefficient_for_heat_in_air</v>
          </cell>
        </row>
        <row r="1491">
          <cell r="A1491" t="str">
            <v>surface_drag_coefficient_for_momentum_in_air</v>
          </cell>
        </row>
        <row r="1492">
          <cell r="A1492" t="str">
            <v>surface_drag_coefficient_in_air</v>
          </cell>
        </row>
        <row r="1493">
          <cell r="A1493" t="str">
            <v>surface_eastward_sea_water_velocity</v>
          </cell>
        </row>
        <row r="1494">
          <cell r="A1494" t="str">
            <v>surface_geopotential</v>
          </cell>
        </row>
        <row r="1495">
          <cell r="A1495" t="str">
            <v>surface_geostrophic_eastward_sea_water_velocity</v>
          </cell>
        </row>
        <row r="1496">
          <cell r="A1496" t="str">
            <v>surface_geostrophic_eastward_sea_water_velocity_assuming_sea_level_for_geoid</v>
          </cell>
        </row>
        <row r="1497">
          <cell r="A1497" t="str">
            <v>surface_geostrophic_northward_sea_water_velocity</v>
          </cell>
        </row>
        <row r="1498">
          <cell r="A1498" t="str">
            <v>surface_geostrophic_northward_sea_water_velocity_assuming_sea_level_for_geoid</v>
          </cell>
        </row>
        <row r="1499">
          <cell r="A1499" t="str">
            <v>surface_geostrophic_sea_water_x_velocity</v>
          </cell>
        </row>
        <row r="1500">
          <cell r="A1500" t="str">
            <v>surface_geostrophic_sea_water_x_velocity_assuming_sea_level_for_geoid</v>
          </cell>
        </row>
        <row r="1501">
          <cell r="A1501" t="str">
            <v>surface_geostrophic_sea_water_y_velocity</v>
          </cell>
        </row>
        <row r="1502">
          <cell r="A1502" t="str">
            <v>surface_geostrophic_sea_water_y_velocity_assuming_sea_level_for_geoid</v>
          </cell>
        </row>
        <row r="1503">
          <cell r="A1503" t="str">
            <v>surface_litter_carbon_content</v>
          </cell>
        </row>
        <row r="1504">
          <cell r="A1504" t="str">
            <v>surface_longwave_emissivity</v>
          </cell>
        </row>
        <row r="1505">
          <cell r="A1505" t="str">
            <v>surface_microwave_emissivity</v>
          </cell>
        </row>
        <row r="1506">
          <cell r="A1506" t="str">
            <v>surface_molecular_oxygen_partial_pressure_difference_between_sea_water_and_air</v>
          </cell>
        </row>
        <row r="1507">
          <cell r="A1507" t="str">
            <v>surface_net_downward_longwave_flux</v>
          </cell>
        </row>
        <row r="1508">
          <cell r="A1508" t="str">
            <v>surface_net_downward_longwave_flux_assuming_clear_sky</v>
          </cell>
        </row>
        <row r="1509">
          <cell r="A1509" t="str">
            <v>surface_net_downward_mass_flux_of_carbon_dioxide_expressed_as_carbon_due_to_all_land_processes</v>
          </cell>
        </row>
        <row r="1510">
          <cell r="A1510" t="str">
            <v>surface_net_downward_mass_flux_of_carbon_dioxide_expressed_as_carbon_due_to_all_land_processes_excluding_anthropogenic_land_use_change</v>
          </cell>
        </row>
        <row r="1511">
          <cell r="A1511" t="str">
            <v>surface_net_downward_radiative_flux</v>
          </cell>
        </row>
        <row r="1512">
          <cell r="A1512" t="str">
            <v>surface_net_downward_shortwave_flux</v>
          </cell>
        </row>
        <row r="1513">
          <cell r="A1513" t="str">
            <v>surface_net_downward_shortwave_flux_assuming_clear_sky</v>
          </cell>
        </row>
        <row r="1514">
          <cell r="A1514" t="str">
            <v>surface_net_upward_longwave_flux</v>
          </cell>
        </row>
        <row r="1515">
          <cell r="A1515" t="str">
            <v>surface_net_upward_mass_flux_of_carbon_dioxide_expressed_as_carbon_due_to_emission_from_anthropogenic_land_use_change</v>
          </cell>
        </row>
        <row r="1516">
          <cell r="A1516" t="str">
            <v>surface_net_upward_radiative_flux</v>
          </cell>
        </row>
        <row r="1517">
          <cell r="A1517" t="str">
            <v>surface_net_upward_shortwave_flux</v>
          </cell>
        </row>
        <row r="1518">
          <cell r="A1518" t="str">
            <v>surface_northward_sea_water_velocity</v>
          </cell>
        </row>
        <row r="1519">
          <cell r="A1519" t="str">
            <v>surface_partial_pressure_of_carbon_dioxide_in_air</v>
          </cell>
        </row>
        <row r="1520">
          <cell r="A1520" t="str">
            <v>surface_partial_pressure_of_carbon_dioxide_in_sea_water</v>
          </cell>
        </row>
        <row r="1521">
          <cell r="A1521" t="str">
            <v>surface_ratio_of_upwelling_radiance_emerging_from_sea_water_to_downwelling_radiative_flux_in_air</v>
          </cell>
        </row>
        <row r="1522">
          <cell r="A1522" t="str">
            <v>surface_roughness_length</v>
          </cell>
        </row>
        <row r="1523">
          <cell r="A1523" t="str">
            <v>surface_roughness_length_for_heat_in_air</v>
          </cell>
        </row>
        <row r="1524">
          <cell r="A1524" t="str">
            <v>surface_roughness_length_for_momentum_in_air</v>
          </cell>
        </row>
        <row r="1525">
          <cell r="A1525" t="str">
            <v>surface_runoff_amount</v>
          </cell>
        </row>
        <row r="1526">
          <cell r="A1526" t="str">
            <v>surface_runoff_flux</v>
          </cell>
        </row>
        <row r="1527">
          <cell r="A1527" t="str">
            <v>surface_snow_amount</v>
          </cell>
        </row>
        <row r="1528">
          <cell r="A1528" t="str">
            <v>surface_snow_and_ice_melt_heat_flux</v>
          </cell>
        </row>
        <row r="1529">
          <cell r="A1529" t="str">
            <v>surface_snow_and_ice_sublimation_flux</v>
          </cell>
        </row>
        <row r="1530">
          <cell r="A1530" t="str">
            <v>surface_snow_area_fraction</v>
          </cell>
        </row>
        <row r="1531">
          <cell r="A1531" t="str">
            <v>surface_snow_melt_amount</v>
          </cell>
        </row>
        <row r="1532">
          <cell r="A1532" t="str">
            <v>surface_snow_melt_and_sublimation_heat_flux</v>
          </cell>
        </row>
        <row r="1533">
          <cell r="A1533" t="str">
            <v>surface_snow_melt_flux</v>
          </cell>
        </row>
        <row r="1534">
          <cell r="A1534" t="str">
            <v>surface_snow_melt_heat_flux</v>
          </cell>
        </row>
        <row r="1535">
          <cell r="A1535" t="str">
            <v>surface_snow_sublimation_amount</v>
          </cell>
        </row>
        <row r="1536">
          <cell r="A1536" t="str">
            <v>surface_snow_sublimation_heat_flux</v>
          </cell>
        </row>
        <row r="1537">
          <cell r="A1537" t="str">
            <v>surface_snow_thickness</v>
          </cell>
        </row>
        <row r="1538">
          <cell r="A1538" t="str">
            <v>surface_specific_humidity</v>
          </cell>
        </row>
        <row r="1539">
          <cell r="A1539" t="str">
            <v>surface_temperature</v>
          </cell>
        </row>
        <row r="1540">
          <cell r="A1540" t="str">
            <v>surface_temperature_anomaly</v>
          </cell>
        </row>
        <row r="1541">
          <cell r="A1541" t="str">
            <v>surface_upward_carbon_mass_flux_due_to_plant_respiration_for_biomass_growth</v>
          </cell>
        </row>
        <row r="1542">
          <cell r="A1542" t="str">
            <v>surface_upward_carbon_mass_flux_due_to_plant_respiration_for_biomass_maintenance</v>
          </cell>
        </row>
        <row r="1543">
          <cell r="A1543" t="str">
            <v>surface_upward_heat_flux_in_air</v>
          </cell>
        </row>
        <row r="1544">
          <cell r="A1544" t="str">
            <v>surface_upward_latent_heat_flux</v>
          </cell>
        </row>
        <row r="1545">
          <cell r="A1545" t="str">
            <v>surface_upward_mass_flux_of_carbon_dioxide_expressed_as_carbon_due_to_emission_from_crop_harvesting</v>
          </cell>
        </row>
        <row r="1546">
          <cell r="A1546" t="str">
            <v>surface_upward_mass_flux_of_carbon_dioxide_expressed_as_carbon_due_to_emission_from_fires_excluding_anthropogenic_land_use_change</v>
          </cell>
        </row>
        <row r="1547">
          <cell r="A1547" t="str">
            <v>surface_upward_mass_flux_of_carbon_dioxide_expressed_as_carbon_due_to_emission_from_grazing</v>
          </cell>
        </row>
        <row r="1548">
          <cell r="A1548" t="str">
            <v>surface_upward_mass_flux_of_carbon_dioxide_expressed_as_carbon_due_to_emission_from_natural_sources</v>
          </cell>
        </row>
        <row r="1549">
          <cell r="A1549" t="str">
            <v>surface_upward_mole_flux_of_carbon_dioxide</v>
          </cell>
        </row>
        <row r="1550">
          <cell r="A1550" t="str">
            <v>surface_upward_mole_flux_of_dimethyl_sulfide</v>
          </cell>
        </row>
        <row r="1551">
          <cell r="A1551" t="str">
            <v>surface_upward_sensible_heat_flux</v>
          </cell>
        </row>
        <row r="1552">
          <cell r="A1552" t="str">
            <v>surface_upward_water_flux</v>
          </cell>
        </row>
        <row r="1553">
          <cell r="A1553" t="str">
            <v>surface_upward_water_vapor_flux_in_air</v>
          </cell>
        </row>
        <row r="1554">
          <cell r="A1554" t="str">
            <v>surface_upwelling_longwave_flux_in_air</v>
          </cell>
        </row>
        <row r="1555">
          <cell r="A1555" t="str">
            <v>surface_upwelling_longwave_flux_in_air_assuming_clear_sky</v>
          </cell>
        </row>
        <row r="1556">
          <cell r="A1556" t="str">
            <v>surface_upwelling_photosynthetic_photon_flux_in_air</v>
          </cell>
        </row>
        <row r="1557">
          <cell r="A1557" t="str">
            <v>surface_upwelling_radiance_in_air</v>
          </cell>
        </row>
        <row r="1558">
          <cell r="A1558" t="str">
            <v>surface_upwelling_radiance_in_air_emerging_from_sea_water</v>
          </cell>
        </row>
        <row r="1559">
          <cell r="A1559" t="str">
            <v>surface_upwelling_radiance_in_air_reflected_by_sea_water</v>
          </cell>
        </row>
        <row r="1560">
          <cell r="A1560" t="str">
            <v>surface_upwelling_radiance_in_sea_water</v>
          </cell>
        </row>
        <row r="1561">
          <cell r="A1561" t="str">
            <v>surface_upwelling_shortwave_flux_in_air</v>
          </cell>
        </row>
        <row r="1562">
          <cell r="A1562" t="str">
            <v>surface_upwelling_shortwave_flux_in_air_assuming_clear_sky</v>
          </cell>
        </row>
        <row r="1563">
          <cell r="A1563" t="str">
            <v>surface_upwelling_spectral_radiance_in_air</v>
          </cell>
        </row>
        <row r="1564">
          <cell r="A1564" t="str">
            <v>surface_upwelling_spectral_radiance_in_air_emerging_from_sea_water</v>
          </cell>
        </row>
        <row r="1565">
          <cell r="A1565" t="str">
            <v>surface_upwelling_spectral_radiance_in_air_reflected_by_sea_water</v>
          </cell>
        </row>
        <row r="1566">
          <cell r="A1566" t="str">
            <v>surface_upwelling_spectral_radiance_in_sea_water</v>
          </cell>
        </row>
        <row r="1567">
          <cell r="A1567" t="str">
            <v>surface_upwelling_spectral_radiative_flux_in_air</v>
          </cell>
        </row>
        <row r="1568">
          <cell r="A1568" t="str">
            <v>surface_upwelling_spectral_radiative_flux_in_sea_water</v>
          </cell>
        </row>
        <row r="1569">
          <cell r="A1569" t="str">
            <v>surface_water_amount</v>
          </cell>
        </row>
        <row r="1570">
          <cell r="A1570" t="str">
            <v>temperature_flux_due_to_evaporation_expressed_as_heat_flux_out_of_sea_water</v>
          </cell>
        </row>
        <row r="1571">
          <cell r="A1571" t="str">
            <v>temperature_flux_due_to_rainfall_expressed_as_heat_flux_into_sea_water</v>
          </cell>
        </row>
        <row r="1572">
          <cell r="A1572" t="str">
            <v>temperature_flux_due_to_runoff_expressed_as_heat_flux_into_sea_water</v>
          </cell>
        </row>
        <row r="1573">
          <cell r="A1573" t="str">
            <v>temperature_in_surface_snow</v>
          </cell>
        </row>
        <row r="1574">
          <cell r="A1574" t="str">
            <v>temperature_of_sensor_for_oxygen_in_sea_water</v>
          </cell>
        </row>
        <row r="1575">
          <cell r="A1575" t="str">
            <v>tendency_of_air_density</v>
          </cell>
        </row>
        <row r="1576">
          <cell r="A1576" t="str">
            <v>tendency_of_air_pressure</v>
          </cell>
        </row>
        <row r="1577">
          <cell r="A1577" t="str">
            <v>tendency_of_air_temperature</v>
          </cell>
        </row>
        <row r="1578">
          <cell r="A1578" t="str">
            <v>tendency_of_air_temperature_due_to_advection</v>
          </cell>
        </row>
        <row r="1579">
          <cell r="A1579" t="str">
            <v>tendency_of_air_temperature_due_to_convection</v>
          </cell>
        </row>
        <row r="1580">
          <cell r="A1580" t="str">
            <v>tendency_of_air_temperature_due_to_diabatic_processes</v>
          </cell>
        </row>
        <row r="1581">
          <cell r="A1581" t="str">
            <v>tendency_of_air_temperature_due_to_diffusion</v>
          </cell>
        </row>
        <row r="1582">
          <cell r="A1582" t="str">
            <v>tendency_of_air_temperature_due_to_dry_convection</v>
          </cell>
        </row>
        <row r="1583">
          <cell r="A1583" t="str">
            <v>tendency_of_air_temperature_due_to_longwave_heating</v>
          </cell>
        </row>
        <row r="1584">
          <cell r="A1584" t="str">
            <v>tendency_of_air_temperature_due_to_longwave_heating_assuming_clear_sky</v>
          </cell>
        </row>
        <row r="1585">
          <cell r="A1585" t="str">
            <v>tendency_of_air_temperature_due_to_model_physics</v>
          </cell>
        </row>
        <row r="1586">
          <cell r="A1586" t="str">
            <v>tendency_of_air_temperature_due_to_moist_convection</v>
          </cell>
        </row>
        <row r="1587">
          <cell r="A1587" t="str">
            <v>tendency_of_air_temperature_due_to_radiative_heating</v>
          </cell>
        </row>
        <row r="1588">
          <cell r="A1588" t="str">
            <v>tendency_of_air_temperature_due_to_shortwave_heating</v>
          </cell>
        </row>
        <row r="1589">
          <cell r="A1589" t="str">
            <v>tendency_of_air_temperature_due_to_shortwave_heating_assuming_clear_sky</v>
          </cell>
        </row>
        <row r="1590">
          <cell r="A1590" t="str">
            <v>tendency_of_air_temperature_due_to_stratiform_cloud_and_precipitation_and_boundary_layer_mixing</v>
          </cell>
        </row>
        <row r="1591">
          <cell r="A1591" t="str">
            <v>tendency_of_air_temperature_due_to_stratiform_precipitation</v>
          </cell>
        </row>
        <row r="1592">
          <cell r="A1592" t="str">
            <v>tendency_of_air_temperature_due_to_turbulence</v>
          </cell>
        </row>
        <row r="1593">
          <cell r="A1593" t="str">
            <v>tendency_of_atmosphere_dry_energy_content</v>
          </cell>
        </row>
        <row r="1594">
          <cell r="A1594" t="str">
            <v>tendency_of_atmosphere_enthalpy_content_due_to_advection</v>
          </cell>
        </row>
        <row r="1595">
          <cell r="A1595" t="str">
            <v>tendency_of_atmosphere_kinetic_energy_content_due_to_advection</v>
          </cell>
        </row>
        <row r="1596">
          <cell r="A1596" t="str">
            <v>tendency_of_atmosphere_mass_content_of_acetic_acid_due_to_dry_deposition</v>
          </cell>
        </row>
        <row r="1597">
          <cell r="A1597" t="str">
            <v>tendency_of_atmosphere_mass_content_of_acetic_acid_due_to_wet_deposition</v>
          </cell>
        </row>
        <row r="1598">
          <cell r="A1598" t="str">
            <v>tendency_of_atmosphere_mass_content_of_aceto_nitrile_due_to_dry_deposition</v>
          </cell>
        </row>
        <row r="1599">
          <cell r="A1599" t="str">
            <v>tendency_of_atmosphere_mass_content_of_alpha_hexachlorocyclohexane_due_to_dry_deposition</v>
          </cell>
        </row>
        <row r="1600">
          <cell r="A1600" t="str">
            <v>tendency_of_atmosphere_mass_content_of_alpha_hexachlorocyclohexane_due_to_emission</v>
          </cell>
        </row>
        <row r="1601">
          <cell r="A1601" t="str">
            <v>tendency_of_atmosphere_mass_content_of_alpha_hexachlorocyclohexane_due_to_re_emission</v>
          </cell>
        </row>
        <row r="1602">
          <cell r="A1602" t="str">
            <v>tendency_of_atmosphere_mass_content_of_alpha_hexachlorocyclohexane_due_to_wet_deposition</v>
          </cell>
        </row>
        <row r="1603">
          <cell r="A1603" t="str">
            <v>tendency_of_atmosphere_mass_content_of_alpha_pinene_due_to_emission</v>
          </cell>
        </row>
        <row r="1604">
          <cell r="A1604" t="str">
            <v>tendency_of_atmosphere_mass_content_of_ammonia_due_to_dry_deposition</v>
          </cell>
        </row>
        <row r="1605">
          <cell r="A1605" t="str">
            <v>tendency_of_atmosphere_mass_content_of_ammonia_due_to_emission</v>
          </cell>
        </row>
        <row r="1606">
          <cell r="A1606" t="str">
            <v>tendency_of_atmosphere_mass_content_of_ammonia_due_to_wet_deposition</v>
          </cell>
        </row>
        <row r="1607">
          <cell r="A1607" t="str">
            <v>tendency_of_atmosphere_mass_content_of_ammonium_dry_aerosol_due_to_dry_deposition</v>
          </cell>
        </row>
        <row r="1608">
          <cell r="A1608" t="str">
            <v>tendency_of_atmosphere_mass_content_of_ammonium_dry_aerosol_due_to_wet_deposition</v>
          </cell>
        </row>
        <row r="1609">
          <cell r="A1609" t="str">
            <v>tendency_of_atmosphere_mass_content_of_benzene_due_to_emission</v>
          </cell>
        </row>
        <row r="1610">
          <cell r="A1610" t="str">
            <v>tendency_of_atmosphere_mass_content_of_beta_pinene_due_to_emission</v>
          </cell>
        </row>
        <row r="1611">
          <cell r="A1611" t="str">
            <v>tendency_of_atmosphere_mass_content_of_black_carbon_dry_aerosol_due_to_dry_deposition</v>
          </cell>
        </row>
        <row r="1612">
          <cell r="A1612" t="str">
            <v>tendency_of_atmosphere_mass_content_of_black_carbon_dry_aerosol_due_to_emission</v>
          </cell>
        </row>
        <row r="1613">
          <cell r="A1613" t="str">
            <v>tendency_of_atmosphere_mass_content_of_black_carbon_dry_aerosol_due_to_gravitational_settling</v>
          </cell>
        </row>
        <row r="1614">
          <cell r="A1614" t="str">
            <v>tendency_of_atmosphere_mass_content_of_black_carbon_dry_aerosol_due_to_turbulent_deposition</v>
          </cell>
        </row>
        <row r="1615">
          <cell r="A1615" t="str">
            <v>tendency_of_atmosphere_mass_content_of_black_carbon_dry_aerosol_due_to_wet_deposition</v>
          </cell>
        </row>
        <row r="1616">
          <cell r="A1616" t="str">
            <v>tendency_of_atmosphere_mass_content_of_butane_due_to_emission</v>
          </cell>
        </row>
        <row r="1617">
          <cell r="A1617" t="str">
            <v>tendency_of_atmosphere_mass_content_of_carbon_dioxide_due_to_emission</v>
          </cell>
        </row>
        <row r="1618">
          <cell r="A1618" t="str">
            <v>tendency_of_atmosphere_mass_content_of_carbon_dioxide_expressed_as_carbon_due_to_anthropogenic_emission</v>
          </cell>
        </row>
        <row r="1619">
          <cell r="A1619" t="str">
            <v>tendency_of_atmosphere_mass_content_of_carbon_dioxide_expressed_as_carbon_due_to_emission_from_fossil_fuel_combustion</v>
          </cell>
        </row>
        <row r="1620">
          <cell r="A1620" t="str">
            <v>tendency_of_atmosphere_mass_content_of_carbon_monoxide_due_to_dry_deposition</v>
          </cell>
        </row>
        <row r="1621">
          <cell r="A1621" t="str">
            <v>tendency_of_atmosphere_mass_content_of_carbon_monoxide_due_to_emission</v>
          </cell>
        </row>
        <row r="1622">
          <cell r="A1622" t="str">
            <v>tendency_of_atmosphere_mass_content_of_carbon_tetrachloride_due_to_emission</v>
          </cell>
        </row>
        <row r="1623">
          <cell r="A1623" t="str">
            <v>tendency_of_atmosphere_mass_content_of_cfc11_due_to_emission</v>
          </cell>
        </row>
        <row r="1624">
          <cell r="A1624" t="str">
            <v>tendency_of_atmosphere_mass_content_of_cfc113_due_to_emission</v>
          </cell>
        </row>
        <row r="1625">
          <cell r="A1625" t="str">
            <v>tendency_of_atmosphere_mass_content_of_cfc113a_due_to_emission</v>
          </cell>
        </row>
        <row r="1626">
          <cell r="A1626" t="str">
            <v>tendency_of_atmosphere_mass_content_of_cfc114_due_to_emission</v>
          </cell>
        </row>
        <row r="1627">
          <cell r="A1627" t="str">
            <v>tendency_of_atmosphere_mass_content_of_cfc115_due_to_emission</v>
          </cell>
        </row>
        <row r="1628">
          <cell r="A1628" t="str">
            <v>tendency_of_atmosphere_mass_content_of_cfc12_due_to_emission</v>
          </cell>
        </row>
        <row r="1629">
          <cell r="A1629" t="str">
            <v>tendency_of_atmosphere_mass_content_of_dimethyl_sulfide_due_to_dry_deposition</v>
          </cell>
        </row>
        <row r="1630">
          <cell r="A1630" t="str">
            <v>tendency_of_atmosphere_mass_content_of_dimethyl_sulfide_due_to_emission</v>
          </cell>
        </row>
        <row r="1631">
          <cell r="A1631" t="str">
            <v>tendency_of_atmosphere_mass_content_of_dimethyl_sulfide_due_to_wet_deposition</v>
          </cell>
        </row>
        <row r="1632">
          <cell r="A1632" t="str">
            <v>tendency_of_atmosphere_mass_content_of_dust_dry_aerosol_due_to_dry_deposition</v>
          </cell>
        </row>
        <row r="1633">
          <cell r="A1633" t="str">
            <v>tendency_of_atmosphere_mass_content_of_dust_dry_aerosol_due_to_emission</v>
          </cell>
        </row>
        <row r="1634">
          <cell r="A1634" t="str">
            <v>tendency_of_atmosphere_mass_content_of_dust_dry_aerosol_due_to_gravitational_settling</v>
          </cell>
        </row>
        <row r="1635">
          <cell r="A1635" t="str">
            <v>tendency_of_atmosphere_mass_content_of_dust_dry_aerosol_due_to_turbulent_deposition</v>
          </cell>
        </row>
        <row r="1636">
          <cell r="A1636" t="str">
            <v>tendency_of_atmosphere_mass_content_of_dust_dry_aerosol_due_to_wet_deposition</v>
          </cell>
        </row>
        <row r="1637">
          <cell r="A1637" t="str">
            <v>tendency_of_atmosphere_mass_content_of_ethane_due_to_emission</v>
          </cell>
        </row>
        <row r="1638">
          <cell r="A1638" t="str">
            <v>tendency_of_atmosphere_mass_content_of_ethanol_due_to_emission</v>
          </cell>
        </row>
        <row r="1639">
          <cell r="A1639" t="str">
            <v>tendency_of_atmosphere_mass_content_of_ethene_due_to_emission</v>
          </cell>
        </row>
        <row r="1640">
          <cell r="A1640" t="str">
            <v>tendency_of_atmosphere_mass_content_of_ethyne_due_to_emission</v>
          </cell>
        </row>
        <row r="1641">
          <cell r="A1641" t="str">
            <v>tendency_of_atmosphere_mass_content_of_formaldehyde_due_to_dry_deposition</v>
          </cell>
        </row>
        <row r="1642">
          <cell r="A1642" t="str">
            <v>tendency_of_atmosphere_mass_content_of_formaldehyde_due_to_emission</v>
          </cell>
        </row>
        <row r="1643">
          <cell r="A1643" t="str">
            <v>tendency_of_atmosphere_mass_content_of_formic_acid_due_to_dry_deposition</v>
          </cell>
        </row>
        <row r="1644">
          <cell r="A1644" t="str">
            <v>tendency_of_atmosphere_mass_content_of_formic_acid_due_to_wet_deposition</v>
          </cell>
        </row>
        <row r="1645">
          <cell r="A1645" t="str">
            <v>tendency_of_atmosphere_mass_content_of_gaseous_divalent_mercury_due_to_dry_deposition</v>
          </cell>
        </row>
        <row r="1646">
          <cell r="A1646" t="str">
            <v>tendency_of_atmosphere_mass_content_of_gaseous_divalent_mercury_due_to_emission</v>
          </cell>
        </row>
        <row r="1647">
          <cell r="A1647" t="str">
            <v>tendency_of_atmosphere_mass_content_of_gaseous_divalent_mercury_due_to_wet_deposition</v>
          </cell>
        </row>
        <row r="1648">
          <cell r="A1648" t="str">
            <v>tendency_of_atmosphere_mass_content_of_gaseous_elemental_mercury_due_to_dry_deposition</v>
          </cell>
        </row>
        <row r="1649">
          <cell r="A1649" t="str">
            <v>tendency_of_atmosphere_mass_content_of_gaseous_elemental_mercury_due_to_emission</v>
          </cell>
        </row>
        <row r="1650">
          <cell r="A1650" t="str">
            <v>tendency_of_atmosphere_mass_content_of_gaseous_elemental_mercury_due_to_wet_deposition</v>
          </cell>
        </row>
        <row r="1651">
          <cell r="A1651" t="str">
            <v>tendency_of_atmosphere_mass_content_of_halon1202_due_to_emission</v>
          </cell>
        </row>
        <row r="1652">
          <cell r="A1652" t="str">
            <v>tendency_of_atmosphere_mass_content_of_halon1211_due_to_emission</v>
          </cell>
        </row>
        <row r="1653">
          <cell r="A1653" t="str">
            <v>tendency_of_atmosphere_mass_content_of_halon1301_due_to_emission</v>
          </cell>
        </row>
        <row r="1654">
          <cell r="A1654" t="str">
            <v>tendency_of_atmosphere_mass_content_of_halon2402_due_to_emission</v>
          </cell>
        </row>
        <row r="1655">
          <cell r="A1655" t="str">
            <v>tendency_of_atmosphere_mass_content_of_hcc140a_due_to_emission</v>
          </cell>
        </row>
        <row r="1656">
          <cell r="A1656" t="str">
            <v>tendency_of_atmosphere_mass_content_of_hcfc141b_due_to_emission</v>
          </cell>
        </row>
        <row r="1657">
          <cell r="A1657" t="str">
            <v>tendency_of_atmosphere_mass_content_of_hcfc142b_due_to_emission</v>
          </cell>
        </row>
        <row r="1658">
          <cell r="A1658" t="str">
            <v>tendency_of_atmosphere_mass_content_of_hcfc22_due_to_emission</v>
          </cell>
        </row>
        <row r="1659">
          <cell r="A1659" t="str">
            <v>tendency_of_atmosphere_mass_content_of_hexachlorobiphenyl_due_to_dry_deposition</v>
          </cell>
        </row>
        <row r="1660">
          <cell r="A1660" t="str">
            <v>tendency_of_atmosphere_mass_content_of_hexachlorobiphenyl_due_to_emission</v>
          </cell>
        </row>
        <row r="1661">
          <cell r="A1661" t="str">
            <v>tendency_of_atmosphere_mass_content_of_hexachlorobiphenyl_due_to_re_emission</v>
          </cell>
        </row>
        <row r="1662">
          <cell r="A1662" t="str">
            <v>tendency_of_atmosphere_mass_content_of_hexachlorobiphenyl_due_to_wet_deposition</v>
          </cell>
        </row>
        <row r="1663">
          <cell r="A1663" t="str">
            <v>tendency_of_atmosphere_mass_content_of_hydrogen_cyanide_due_to_dry_deposition</v>
          </cell>
        </row>
        <row r="1664">
          <cell r="A1664" t="str">
            <v>tendency_of_atmosphere_mass_content_of_hydrogen_cyanide_due_to_emission</v>
          </cell>
        </row>
        <row r="1665">
          <cell r="A1665" t="str">
            <v>tendency_of_atmosphere_mass_content_of_hydrogen_peroxide_due_to_dry_deposition</v>
          </cell>
        </row>
        <row r="1666">
          <cell r="A1666" t="str">
            <v>tendency_of_atmosphere_mass_content_of_isoprene_due_to_emission</v>
          </cell>
        </row>
        <row r="1667">
          <cell r="A1667" t="str">
            <v>tendency_of_atmosphere_mass_content_of_limonene_due_to_emission</v>
          </cell>
        </row>
        <row r="1668">
          <cell r="A1668" t="str">
            <v>tendency_of_atmosphere_mass_content_of_mercury_dry_aerosol_due_to_dry_deposition</v>
          </cell>
        </row>
        <row r="1669">
          <cell r="A1669" t="str">
            <v>tendency_of_atmosphere_mass_content_of_mercury_dry_aerosol_due_to_emission</v>
          </cell>
        </row>
        <row r="1670">
          <cell r="A1670" t="str">
            <v>tendency_of_atmosphere_mass_content_of_mercury_dry_aerosol_due_to_wet_deposition</v>
          </cell>
        </row>
        <row r="1671">
          <cell r="A1671" t="str">
            <v>tendency_of_atmosphere_mass_content_of_methane_due_to_emission</v>
          </cell>
        </row>
        <row r="1672">
          <cell r="A1672" t="str">
            <v>tendency_of_atmosphere_mass_content_of_methanol_due_to_emission</v>
          </cell>
        </row>
        <row r="1673">
          <cell r="A1673" t="str">
            <v>tendency_of_atmosphere_mass_content_of_methyl_bromide_due_to_emission</v>
          </cell>
        </row>
        <row r="1674">
          <cell r="A1674" t="str">
            <v>tendency_of_atmosphere_mass_content_of_methyl_chloride_due_to_emission</v>
          </cell>
        </row>
        <row r="1675">
          <cell r="A1675" t="str">
            <v>tendency_of_atmosphere_mass_content_of_molecular_hydrogen_due_to_dry_deposition</v>
          </cell>
        </row>
        <row r="1676">
          <cell r="A1676" t="str">
            <v>tendency_of_atmosphere_mass_content_of_molecular_hydrogen_due_to_emission</v>
          </cell>
        </row>
        <row r="1677">
          <cell r="A1677" t="str">
            <v>tendency_of_atmosphere_mass_content_of_nitrate_dry_aerosol_due_to_dry_deposition</v>
          </cell>
        </row>
        <row r="1678">
          <cell r="A1678" t="str">
            <v>tendency_of_atmosphere_mass_content_of_nitric_acid_due_to_dry_deposition</v>
          </cell>
        </row>
        <row r="1679">
          <cell r="A1679" t="str">
            <v>tendency_of_atmosphere_mass_content_of_nitric_acid_due_to_wet_deposition</v>
          </cell>
        </row>
        <row r="1680">
          <cell r="A1680" t="str">
            <v>tendency_of_atmosphere_mass_content_of_nitrogen_dioxide_due_to_dry_deposition</v>
          </cell>
        </row>
        <row r="1681">
          <cell r="A1681" t="str">
            <v>tendency_of_atmosphere_mass_content_of_nitrogen_dioxide_due_to_emission</v>
          </cell>
        </row>
        <row r="1682">
          <cell r="A1682" t="str">
            <v xml:space="preserve">tendency_of_atmosphere_mass_content_of_nitrogen_monoxide_due_to_emission </v>
          </cell>
        </row>
        <row r="1683">
          <cell r="A1683" t="str">
            <v>tendency_of_atmosphere_mass_content_of_nitrous_acid_due_to_dry_deposition</v>
          </cell>
        </row>
        <row r="1684">
          <cell r="A1684" t="str">
            <v>tendency_of_atmosphere_mass_content_of_nitrous_acid_due_to_emission</v>
          </cell>
        </row>
        <row r="1685">
          <cell r="A1685" t="str">
            <v>tendency_of_atmosphere_mass_content_of_nitrous_oxide_due_to_dry_deposition</v>
          </cell>
        </row>
        <row r="1686">
          <cell r="A1686" t="str">
            <v>tendency_of_atmosphere_mass_content_of_nitrous_oxide_due_to_emission</v>
          </cell>
        </row>
        <row r="1687">
          <cell r="A1687" t="str">
            <v>tendency_of_atmosphere_mass_content_of_nox_expressed_as_nitrogen_due_to_emission</v>
          </cell>
        </row>
        <row r="1688">
          <cell r="A1688" t="str">
            <v>tendency_of_atmosphere_mass_content_of_ozone_due_to_dry_deposition</v>
          </cell>
        </row>
        <row r="1689">
          <cell r="A1689" t="str">
            <v>tendency_of_atmosphere_mass_content_of_ozone_due_to_dry_deposition_into_stomata</v>
          </cell>
        </row>
        <row r="1690">
          <cell r="A1690" t="str">
            <v>tendency_of_atmosphere_mass_content_of_particulate_organic_matter_dry_aerosol_due_to_dry_deposition</v>
          </cell>
        </row>
        <row r="1691">
          <cell r="A1691" t="str">
            <v>tendency_of_atmosphere_mass_content_of_particulate_organic_matter_dry_aerosol_due_to_gravitational_settling</v>
          </cell>
        </row>
        <row r="1692">
          <cell r="A1692" t="str">
            <v>tendency_of_atmosphere_mass_content_of_particulate_organic_matter_dry_aerosol_due_to_net_chemical_production_and_emission</v>
          </cell>
        </row>
        <row r="1693">
          <cell r="A1693" t="str">
            <v>tendency_of_atmosphere_mass_content_of_particulate_organic_matter_dry_aerosol_due_to_turbulent_deposition</v>
          </cell>
        </row>
        <row r="1694">
          <cell r="A1694" t="str">
            <v>tendency_of_atmosphere_mass_content_of_particulate_organic_matter_dry_aerosol_due_to_wet_deposition</v>
          </cell>
        </row>
        <row r="1695">
          <cell r="A1695" t="str">
            <v>tendency_of_atmosphere_mass_content_of_peroxyacetyl_nitrate_due_to_dry_deposition</v>
          </cell>
        </row>
        <row r="1696">
          <cell r="A1696" t="str">
            <v>tendency_of_atmosphere_mass_content_of_peroxynitric_acid_due_to_dry_deposition</v>
          </cell>
        </row>
        <row r="1697">
          <cell r="A1697" t="str">
            <v>tendency_of_atmosphere_mass_content_of_primary_particulate_organic_matter_dry_aerosol_due_to_dry_deposition</v>
          </cell>
        </row>
        <row r="1698">
          <cell r="A1698" t="str">
            <v>tendency_of_atmosphere_mass_content_of_primary_particulate_organic_matter_dry_aerosol_due_to_emission</v>
          </cell>
        </row>
        <row r="1699">
          <cell r="A1699" t="str">
            <v>tendency_of_atmosphere_mass_content_of_primary_particulate_organic_matter_dry_aerosol_due_to_wet_deposition</v>
          </cell>
        </row>
        <row r="1700">
          <cell r="A1700" t="str">
            <v>tendency_of_atmosphere_mass_content_of_propane_due_to_emission</v>
          </cell>
        </row>
        <row r="1701">
          <cell r="A1701" t="str">
            <v>tendency_of_atmosphere_mass_content_of_propene_due_to_emission</v>
          </cell>
        </row>
        <row r="1702">
          <cell r="A1702" t="str">
            <v>tendency_of_atmosphere_mass_content_of_radon_due_to_emission</v>
          </cell>
        </row>
        <row r="1703">
          <cell r="A1703" t="str">
            <v>tendency_of_atmosphere_mass_content_of_seasalt_dry_aerosol_due_to_dry_deposition</v>
          </cell>
        </row>
        <row r="1704">
          <cell r="A1704" t="str">
            <v>tendency_of_atmosphere_mass_content_of_seasalt_dry_aerosol_due_to_emission</v>
          </cell>
        </row>
        <row r="1705">
          <cell r="A1705" t="str">
            <v>tendency_of_atmosphere_mass_content_of_seasalt_dry_aerosol_due_to_gravitational_settling</v>
          </cell>
        </row>
        <row r="1706">
          <cell r="A1706" t="str">
            <v>tendency_of_atmosphere_mass_content_of_seasalt_dry_aerosol_due_to_turbulent_deposition</v>
          </cell>
        </row>
        <row r="1707">
          <cell r="A1707" t="str">
            <v>tendency_of_atmosphere_mass_content_of_seasalt_dry_aerosol_due_to_wet_deposition</v>
          </cell>
        </row>
        <row r="1708">
          <cell r="A1708" t="str">
            <v>tendency_of_atmosphere_mass_content_of_secondary_particulate_organic_matter_dry_aerosol_due_to_dry_deposition</v>
          </cell>
        </row>
        <row r="1709">
          <cell r="A1709" t="str">
            <v>tendency_of_atmosphere_mass_content_of_secondary_particulate_organic_matter_dry_aerosol_due_to_net_chemical_production</v>
          </cell>
        </row>
        <row r="1710">
          <cell r="A1710" t="str">
            <v>tendency_of_atmosphere_mass_content_of_secondary_particulate_organic_matter_dry_aerosol_due_to_wet_deposition</v>
          </cell>
        </row>
        <row r="1711">
          <cell r="A1711" t="str">
            <v>tendency_of_atmosphere_mass_content_of_sulfate_dry_aerosol_due_to_dry_deposition</v>
          </cell>
        </row>
        <row r="1712">
          <cell r="A1712" t="str">
            <v>tendency_of_atmosphere_mass_content_of_sulfate_dry_aerosol_due_to_emission</v>
          </cell>
        </row>
        <row r="1713">
          <cell r="A1713" t="str">
            <v>tendency_of_atmosphere_mass_content_of_sulfate_dry_aerosol_expressed_as_sulfur_due_to_dry_deposition</v>
          </cell>
        </row>
        <row r="1714">
          <cell r="A1714" t="str">
            <v>tendency_of_atmosphere_mass_content_of_sulfate_dry_aerosol_expressed_as_sulfur_due_to_gravitational_settling</v>
          </cell>
        </row>
        <row r="1715">
          <cell r="A1715" t="str">
            <v>tendency_of_atmosphere_mass_content_of_sulfate_dry_aerosol_expressed_as_sulfur_due_to_turbulent_deposition</v>
          </cell>
        </row>
        <row r="1716">
          <cell r="A1716" t="str">
            <v>tendency_of_atmosphere_mass_content_of_sulfate_dry_aerosol_expressed_as_sulfur_due_to_wet_deposition</v>
          </cell>
        </row>
        <row r="1717">
          <cell r="A1717" t="str">
            <v>tendency_of_atmosphere_mass_content_of_sulfur_dioxide_due_to_dry_deposition</v>
          </cell>
        </row>
        <row r="1718">
          <cell r="A1718" t="str">
            <v>tendency_of_atmosphere_mass_content_of_sulfur_dioxide_due_to_emission</v>
          </cell>
        </row>
        <row r="1719">
          <cell r="A1719" t="str">
            <v>tendency_of_atmosphere_mass_content_of_sulfur_dioxide_due_to_wet_deposition</v>
          </cell>
        </row>
        <row r="1720">
          <cell r="A1720" t="str">
            <v>tendency_of_atmosphere_mass_content_of_toluene_due_to_emission</v>
          </cell>
        </row>
        <row r="1721">
          <cell r="A1721" t="str">
            <v>tendency_of_atmosphere_mass_content_of_xylene_due_to_emission</v>
          </cell>
        </row>
        <row r="1722">
          <cell r="A1722" t="str">
            <v>tendency_of_atmosphere_mass_per_unit_area</v>
          </cell>
        </row>
        <row r="1723">
          <cell r="A1723" t="str">
            <v>tendency_of_atmosphere_mass_per_unit_area_due_to_advection</v>
          </cell>
        </row>
        <row r="1724">
          <cell r="A1724" t="str">
            <v>tendency_of_atmosphere_moles_of_acetic_acid</v>
          </cell>
        </row>
        <row r="1725">
          <cell r="A1725" t="str">
            <v>tendency_of_atmosphere_moles_of_aceto_nitrile</v>
          </cell>
        </row>
        <row r="1726">
          <cell r="A1726" t="str">
            <v>tendency_of_atmosphere_moles_of_alpha_hexachlorocyclohexane</v>
          </cell>
        </row>
        <row r="1727">
          <cell r="A1727" t="str">
            <v>tendency_of_atmosphere_moles_of_alpha_pinene</v>
          </cell>
        </row>
        <row r="1728">
          <cell r="A1728" t="str">
            <v>tendency_of_atmosphere_moles_of_ammonia</v>
          </cell>
        </row>
        <row r="1729">
          <cell r="A1729" t="str">
            <v>tendency_of_atmosphere_moles_of_anthropogenic_nmvoc_expressed_as_carbon</v>
          </cell>
        </row>
        <row r="1730">
          <cell r="A1730" t="str">
            <v>tendency_of_atmosphere_moles_of_atomic_bromine</v>
          </cell>
        </row>
        <row r="1731">
          <cell r="A1731" t="str">
            <v>tendency_of_atmosphere_moles_of_atomic_chlorine</v>
          </cell>
        </row>
        <row r="1732">
          <cell r="A1732" t="str">
            <v>tendency_of_atmosphere_moles_of_atomic_nitrogen</v>
          </cell>
        </row>
        <row r="1733">
          <cell r="A1733" t="str">
            <v>tendency_of_atmosphere_moles_of_benzene</v>
          </cell>
        </row>
        <row r="1734">
          <cell r="A1734" t="str">
            <v>tendency_of_atmosphere_moles_of_beta_pinene</v>
          </cell>
        </row>
        <row r="1735">
          <cell r="A1735" t="str">
            <v>tendency_of_atmosphere_moles_of_biogenic_nmvoc_expressed_as_carbon</v>
          </cell>
        </row>
        <row r="1736">
          <cell r="A1736" t="str">
            <v>tendency_of_atmosphere_moles_of_bromine_chloride</v>
          </cell>
        </row>
        <row r="1737">
          <cell r="A1737" t="str">
            <v>tendency_of_atmosphere_moles_of_bromine_monoxide</v>
          </cell>
        </row>
        <row r="1738">
          <cell r="A1738" t="str">
            <v>tendency_of_atmosphere_moles_of_bromine_nitrate</v>
          </cell>
        </row>
        <row r="1739">
          <cell r="A1739" t="str">
            <v>tendency_of_atmosphere_moles_of_brox_expressed_as_bromine</v>
          </cell>
        </row>
        <row r="1740">
          <cell r="A1740" t="str">
            <v>tendency_of_atmosphere_moles_of_butane</v>
          </cell>
        </row>
        <row r="1741">
          <cell r="A1741" t="str">
            <v>tendency_of_atmosphere_moles_of_carbon_dioxide</v>
          </cell>
        </row>
        <row r="1742">
          <cell r="A1742" t="str">
            <v>tendency_of_atmosphere_moles_of_carbon_monoxide</v>
          </cell>
        </row>
        <row r="1743">
          <cell r="A1743" t="str">
            <v>tendency_of_atmosphere_moles_of_carbon_tetrachloride</v>
          </cell>
        </row>
        <row r="1744">
          <cell r="A1744" t="str">
            <v>tendency_of_atmosphere_moles_of_cfc11</v>
          </cell>
        </row>
        <row r="1745">
          <cell r="A1745" t="str">
            <v>tendency_of_atmosphere_moles_of_cfc113</v>
          </cell>
        </row>
        <row r="1746">
          <cell r="A1746" t="str">
            <v>tendency_of_atmosphere_moles_of_cfc113a</v>
          </cell>
        </row>
        <row r="1747">
          <cell r="A1747" t="str">
            <v>tendency_of_atmosphere_moles_of_cfc114</v>
          </cell>
        </row>
        <row r="1748">
          <cell r="A1748" t="str">
            <v>tendency_of_atmosphere_moles_of_cfc115</v>
          </cell>
        </row>
        <row r="1749">
          <cell r="A1749" t="str">
            <v>tendency_of_atmosphere_moles_of_cfc12</v>
          </cell>
        </row>
        <row r="1750">
          <cell r="A1750" t="str">
            <v>tendency_of_atmosphere_moles_of_chlorine_dioxide</v>
          </cell>
        </row>
        <row r="1751">
          <cell r="A1751" t="str">
            <v>tendency_of_atmosphere_moles_of_chlorine_monoxide</v>
          </cell>
        </row>
        <row r="1752">
          <cell r="A1752" t="str">
            <v>tendency_of_atmosphere_moles_of_chlorine_nitrate</v>
          </cell>
        </row>
        <row r="1753">
          <cell r="A1753" t="str">
            <v>tendency_of_atmosphere_moles_of_clox_expressed_as_chlorine</v>
          </cell>
        </row>
        <row r="1754">
          <cell r="A1754" t="str">
            <v>tendency_of_atmosphere_moles_of_dichlorine_peroxide</v>
          </cell>
        </row>
        <row r="1755">
          <cell r="A1755" t="str">
            <v>tendency_of_atmosphere_moles_of_dimethyl_sulfide</v>
          </cell>
        </row>
        <row r="1756">
          <cell r="A1756" t="str">
            <v>tendency_of_atmosphere_moles_of_dinitrogen_pentoxide</v>
          </cell>
        </row>
        <row r="1757">
          <cell r="A1757" t="str">
            <v>tendency_of_atmosphere_moles_of_ethane</v>
          </cell>
        </row>
        <row r="1758">
          <cell r="A1758" t="str">
            <v>tendency_of_atmosphere_moles_of_ethanol</v>
          </cell>
        </row>
        <row r="1759">
          <cell r="A1759" t="str">
            <v>tendency_of_atmosphere_moles_of_ethene</v>
          </cell>
        </row>
        <row r="1760">
          <cell r="A1760" t="str">
            <v>tendency_of_atmosphere_moles_of_ethyne</v>
          </cell>
        </row>
        <row r="1761">
          <cell r="A1761" t="str">
            <v>tendency_of_atmosphere_moles_of_formaldehyde</v>
          </cell>
        </row>
        <row r="1762">
          <cell r="A1762" t="str">
            <v>tendency_of_atmosphere_moles_of_formic_acid</v>
          </cell>
        </row>
        <row r="1763">
          <cell r="A1763" t="str">
            <v>tendency_of_atmosphere_moles_of_gaseous_divalent_mercury</v>
          </cell>
        </row>
        <row r="1764">
          <cell r="A1764" t="str">
            <v>tendency_of_atmosphere_moles_of_gaseous_elemental_mercury</v>
          </cell>
        </row>
        <row r="1765">
          <cell r="A1765" t="str">
            <v>tendency_of_atmosphere_moles_of_halon1202</v>
          </cell>
        </row>
        <row r="1766">
          <cell r="A1766" t="str">
            <v>tendency_of_atmosphere_moles_of_halon1211</v>
          </cell>
        </row>
        <row r="1767">
          <cell r="A1767" t="str">
            <v>tendency_of_atmosphere_moles_of_halon1301</v>
          </cell>
        </row>
        <row r="1768">
          <cell r="A1768" t="str">
            <v>tendency_of_atmosphere_moles_of_halon2402</v>
          </cell>
        </row>
        <row r="1769">
          <cell r="A1769" t="str">
            <v>tendency_of_atmosphere_moles_of_hcc140a</v>
          </cell>
        </row>
        <row r="1770">
          <cell r="A1770" t="str">
            <v>tendency_of_atmosphere_moles_of_hcfc141b</v>
          </cell>
        </row>
        <row r="1771">
          <cell r="A1771" t="str">
            <v>tendency_of_atmosphere_moles_of_hcfc142b</v>
          </cell>
        </row>
        <row r="1772">
          <cell r="A1772" t="str">
            <v>tendency_of_atmosphere_moles_of_hcfc22</v>
          </cell>
        </row>
        <row r="1773">
          <cell r="A1773" t="str">
            <v>tendency_of_atmosphere_moles_of_hexachlorobiphenyl</v>
          </cell>
        </row>
        <row r="1774">
          <cell r="A1774" t="str">
            <v>tendency_of_atmosphere_moles_of_hox_expressed_as_hydrogen</v>
          </cell>
        </row>
        <row r="1775">
          <cell r="A1775" t="str">
            <v>tendency_of_atmosphere_moles_of_hydrogen_bromide</v>
          </cell>
        </row>
        <row r="1776">
          <cell r="A1776" t="str">
            <v>tendency_of_atmosphere_moles_of_hydrogen_chloride</v>
          </cell>
        </row>
        <row r="1777">
          <cell r="A1777" t="str">
            <v>tendency_of_atmosphere_moles_of_hydrogen_cyanide</v>
          </cell>
        </row>
        <row r="1778">
          <cell r="A1778" t="str">
            <v>tendency_of_atmosphere_moles_of_hydrogen_peroxide</v>
          </cell>
        </row>
        <row r="1779">
          <cell r="A1779" t="str">
            <v>tendency_of_atmosphere_moles_of_hydroperoxyl_radical</v>
          </cell>
        </row>
        <row r="1780">
          <cell r="A1780" t="str">
            <v>tendency_of_atmosphere_moles_of_hydroxyl_radical</v>
          </cell>
        </row>
        <row r="1781">
          <cell r="A1781" t="str">
            <v>tendency_of_atmosphere_moles_of_hypobromous_acid</v>
          </cell>
        </row>
        <row r="1782">
          <cell r="A1782" t="str">
            <v>tendency_of_atmosphere_moles_of_hypochlorous_acid</v>
          </cell>
        </row>
        <row r="1783">
          <cell r="A1783" t="str">
            <v>tendency_of_atmosphere_moles_of_inorganic_bromine</v>
          </cell>
        </row>
        <row r="1784">
          <cell r="A1784" t="str">
            <v>tendency_of_atmosphere_moles_of_inorganic_chlorine</v>
          </cell>
        </row>
        <row r="1785">
          <cell r="A1785" t="str">
            <v>tendency_of_atmosphere_moles_of_isoprene</v>
          </cell>
        </row>
        <row r="1786">
          <cell r="A1786" t="str">
            <v>tendency_of_atmosphere_moles_of_limonene</v>
          </cell>
        </row>
        <row r="1787">
          <cell r="A1787" t="str">
            <v>tendency_of_atmosphere_moles_of_methane</v>
          </cell>
        </row>
        <row r="1788">
          <cell r="A1788" t="str">
            <v>tendency_of_atmosphere_moles_of_methanol</v>
          </cell>
        </row>
        <row r="1789">
          <cell r="A1789" t="str">
            <v>tendency_of_atmosphere_moles_of_methyl_bromide</v>
          </cell>
        </row>
        <row r="1790">
          <cell r="A1790" t="str">
            <v>tendency_of_atmosphere_moles_of_methyl_chloride</v>
          </cell>
        </row>
        <row r="1791">
          <cell r="A1791" t="str">
            <v>tendency_of_atmosphere_moles_of_methyl_hydroperoxide</v>
          </cell>
        </row>
        <row r="1792">
          <cell r="A1792" t="str">
            <v>tendency_of_atmosphere_moles_of_methyl_peroxy_radical</v>
          </cell>
        </row>
        <row r="1793">
          <cell r="A1793" t="str">
            <v>tendency_of_atmosphere_moles_of_molecular_hydrogen</v>
          </cell>
        </row>
        <row r="1794">
          <cell r="A1794" t="str">
            <v>tendency_of_atmosphere_moles_of_nitrate_radical</v>
          </cell>
        </row>
        <row r="1795">
          <cell r="A1795" t="str">
            <v>tendency_of_atmosphere_moles_of_nitric_acid</v>
          </cell>
        </row>
        <row r="1796">
          <cell r="A1796" t="str">
            <v>tendency_of_atmosphere_moles_of_nitric_acid_trihydrate_ambient_aerosol</v>
          </cell>
        </row>
        <row r="1797">
          <cell r="A1797" t="str">
            <v>tendency_of_atmosphere_moles_of_nitrogen_dioxide</v>
          </cell>
        </row>
        <row r="1798">
          <cell r="A1798" t="str">
            <v>tendency_of_atmosphere_moles_of_nitrogen_monoxide</v>
          </cell>
        </row>
        <row r="1799">
          <cell r="A1799" t="str">
            <v>tendency_of_atmosphere_moles_of_nitrous_acid</v>
          </cell>
        </row>
        <row r="1800">
          <cell r="A1800" t="str">
            <v>tendency_of_atmosphere_moles_of_nitrous_oxide</v>
          </cell>
        </row>
        <row r="1801">
          <cell r="A1801" t="str">
            <v>tendency_of_atmosphere_moles_of_nmvoc_expressed_as_carbon</v>
          </cell>
        </row>
        <row r="1802">
          <cell r="A1802" t="str">
            <v>tendency_of_atmosphere_moles_of_nox_expressed_as_nitrogen</v>
          </cell>
        </row>
        <row r="1803">
          <cell r="A1803" t="str">
            <v>tendency_of_atmosphere_moles_of_noy_expressed_as_nitrogen</v>
          </cell>
        </row>
        <row r="1804">
          <cell r="A1804" t="str">
            <v>tendency_of_atmosphere_moles_of_ozone</v>
          </cell>
        </row>
        <row r="1805">
          <cell r="A1805" t="str">
            <v>tendency_of_atmosphere_moles_of_peroxyacetyl_nitrate</v>
          </cell>
        </row>
        <row r="1806">
          <cell r="A1806" t="str">
            <v>tendency_of_atmosphere_moles_of_peroxynitric_acid</v>
          </cell>
        </row>
        <row r="1807">
          <cell r="A1807" t="str">
            <v>tendency_of_atmosphere_moles_of_propane</v>
          </cell>
        </row>
        <row r="1808">
          <cell r="A1808" t="str">
            <v>tendency_of_atmosphere_moles_of_propene</v>
          </cell>
        </row>
        <row r="1809">
          <cell r="A1809" t="str">
            <v>tendency_of_atmosphere_moles_of_radon</v>
          </cell>
        </row>
        <row r="1810">
          <cell r="A1810" t="str">
            <v>tendency_of_atmosphere_moles_of_sulfate_dry_aerosol</v>
          </cell>
        </row>
        <row r="1811">
          <cell r="A1811" t="str">
            <v>tendency_of_atmosphere_moles_of_sulfur_dioxide</v>
          </cell>
        </row>
        <row r="1812">
          <cell r="A1812" t="str">
            <v>tendency_of_atmosphere_moles_of_toluene</v>
          </cell>
        </row>
        <row r="1813">
          <cell r="A1813" t="str">
            <v>tendency_of_atmosphere_moles_of_water_vapor</v>
          </cell>
        </row>
        <row r="1814">
          <cell r="A1814" t="str">
            <v>tendency_of_atmosphere_moles_of_xylene</v>
          </cell>
        </row>
        <row r="1815">
          <cell r="A1815" t="str">
            <v>tendency_of_atmosphere_number_content_of_aerosol_particles_due_to_dry_deposition</v>
          </cell>
        </row>
        <row r="1816">
          <cell r="A1816" t="str">
            <v>tendency_of_atmosphere_number_content_of_aerosol_particles_due_to_gravitational_settling</v>
          </cell>
        </row>
        <row r="1817">
          <cell r="A1817" t="str">
            <v>tendency_of_atmosphere_number_content_of_aerosol_particles_due_to_turbulent_depostion</v>
          </cell>
        </row>
        <row r="1818">
          <cell r="A1818" t="str">
            <v>tendency_of_atmosphere_number_content_of_aerosol_particles_due_to_wet_deposition</v>
          </cell>
        </row>
        <row r="1819">
          <cell r="A1819" t="str">
            <v>tendency_of_atmosphere_potential_energy_content_due_to_advection</v>
          </cell>
        </row>
        <row r="1820">
          <cell r="A1820" t="str">
            <v>tendency_of_atmosphere_water_content_due_to_advection</v>
          </cell>
        </row>
        <row r="1821">
          <cell r="A1821" t="str">
            <v>tendency_of_atmosphere_water_vapor_content</v>
          </cell>
        </row>
        <row r="1822">
          <cell r="A1822" t="str">
            <v>tendency_of_atmosphere_water_vapor_content_due_to_advection</v>
          </cell>
        </row>
        <row r="1823">
          <cell r="A1823" t="str">
            <v>tendency_of_atmosphere_water_vapor_content_due_to_convection</v>
          </cell>
        </row>
        <row r="1824">
          <cell r="A1824" t="str">
            <v>tendency_of_atmosphere_water_vapor_content_due_to_deep_convection</v>
          </cell>
        </row>
        <row r="1825">
          <cell r="A1825" t="str">
            <v>tendency_of_atmosphere_water_vapor_content_due_to_shallow_convection</v>
          </cell>
        </row>
        <row r="1826">
          <cell r="A1826" t="str">
            <v>tendency_of_atmosphere_water_vapor_content_due_to_turbulence</v>
          </cell>
        </row>
        <row r="1827">
          <cell r="A1827" t="str">
            <v>tendency_of_bedrock_altitude</v>
          </cell>
        </row>
        <row r="1828">
          <cell r="A1828" t="str">
            <v>tendency_of_dry_energy_content_of_atmosphere_layer</v>
          </cell>
        </row>
        <row r="1829">
          <cell r="A1829" t="str">
            <v>tendency_of_dry_static_energy_content_of_atmosphere_layer</v>
          </cell>
        </row>
        <row r="1830">
          <cell r="A1830" t="str">
            <v>tendency_of_eastward_wind</v>
          </cell>
        </row>
        <row r="1831">
          <cell r="A1831" t="str">
            <v>tendency_of_eastward_wind_due_to_advection</v>
          </cell>
        </row>
        <row r="1832">
          <cell r="A1832" t="str">
            <v>tendency_of_eastward_wind_due_to_convection</v>
          </cell>
        </row>
        <row r="1833">
          <cell r="A1833" t="str">
            <v>tendency_of_eastward_wind_due_to_diffusion</v>
          </cell>
        </row>
        <row r="1834">
          <cell r="A1834" t="str">
            <v>tendency_of_eastward_wind_due_to_eliassen_palm_flux_divergence</v>
          </cell>
        </row>
        <row r="1835">
          <cell r="A1835" t="str">
            <v>tendency_of_eastward_wind_due_to_gravity_wave_drag</v>
          </cell>
        </row>
        <row r="1836">
          <cell r="A1836" t="str">
            <v>tendency_of_eastward_wind_due_to_nonorographic_gravity_wave_drag</v>
          </cell>
        </row>
        <row r="1837">
          <cell r="A1837" t="str">
            <v>tendency_of_eastward_wind_due_to_numerical_artefacts</v>
          </cell>
        </row>
        <row r="1838">
          <cell r="A1838" t="str">
            <v>tendency_of_eastward_wind_due_to_orographic_gravity_wave_drag</v>
          </cell>
        </row>
        <row r="1839">
          <cell r="A1839" t="str">
            <v>tendency_of_enthalpy_content_of_atmosphere_layer_due_to_advection</v>
          </cell>
        </row>
        <row r="1840">
          <cell r="A1840" t="str">
            <v>tendency_of_kinetic_energy_content_of_atmosphere_layer_due_to_advection</v>
          </cell>
        </row>
        <row r="1841">
          <cell r="A1841" t="str">
            <v>tendency_of_land_ice_thickness</v>
          </cell>
        </row>
        <row r="1842">
          <cell r="A1842" t="str">
            <v>tendency_of_mass_fraction_of_cloud_condensed_water_in_air</v>
          </cell>
        </row>
        <row r="1843">
          <cell r="A1843" t="str">
            <v>tendency_of_mass_fraction_of_cloud_condensed_water_in_air_due_to_advection</v>
          </cell>
        </row>
        <row r="1844">
          <cell r="A1844" t="str">
            <v>tendency_of_mass_fraction_of_cloud_ice_in_air</v>
          </cell>
        </row>
        <row r="1845">
          <cell r="A1845" t="str">
            <v>tendency_of_mass_fraction_of_cloud_ice_in_air_due_to_advection</v>
          </cell>
        </row>
        <row r="1846">
          <cell r="A1846" t="str">
            <v>tendency_of_mass_fraction_of_cloud_ice_in_air_due_to_diffusion</v>
          </cell>
        </row>
        <row r="1847">
          <cell r="A1847" t="str">
            <v>tendency_of_mass_fraction_of_cloud_liquid_water_in_air</v>
          </cell>
        </row>
        <row r="1848">
          <cell r="A1848" t="str">
            <v>tendency_of_mass_fraction_of_cloud_liquid_water_in_air_due_to_advection</v>
          </cell>
        </row>
        <row r="1849">
          <cell r="A1849" t="str">
            <v>tendency_of_mass_fraction_of_cloud_liquid_water_in_air_due_to_diffusion</v>
          </cell>
        </row>
        <row r="1850">
          <cell r="A1850" t="str">
            <v>tendency_of_mass_fraction_of_stratiform_cloud_condensed_water_in_air</v>
          </cell>
        </row>
        <row r="1851">
          <cell r="A1851" t="str">
            <v>tendency_of_mass_fraction_of_stratiform_cloud_condensed_water_in_air_due_to_advection</v>
          </cell>
        </row>
        <row r="1852">
          <cell r="A1852" t="str">
            <v>tendency_of_mass_fraction_of_stratiform_cloud_condensed_water_in_air_due_to_autoconversion_to_rain</v>
          </cell>
        </row>
        <row r="1853">
          <cell r="A1853" t="str">
            <v>tendency_of_mass_fraction_of_stratiform_cloud_condensed_water_in_air_due_to_autoconversion_to_snow</v>
          </cell>
        </row>
        <row r="1854">
          <cell r="A1854" t="str">
            <v>tendency_of_mass_fraction_of_stratiform_cloud_condensed_water_in_air_due_to_boundary_layer_mixing</v>
          </cell>
        </row>
        <row r="1855">
          <cell r="A1855" t="str">
            <v>tendency_of_mass_fraction_of_stratiform_cloud_condensed_water_in_air_due_to_cloud_microphysics</v>
          </cell>
        </row>
        <row r="1856">
          <cell r="A1856" t="str">
            <v>tendency_of_mass_fraction_of_stratiform_cloud_condensed_water_in_air_due_to_condensation_and_evaporation</v>
          </cell>
        </row>
        <row r="1857">
          <cell r="A1857" t="str">
            <v>tendency_of_mass_fraction_of_stratiform_cloud_condensed_water_in_air_due_to_icefall</v>
          </cell>
        </row>
        <row r="1858">
          <cell r="A1858" t="str">
            <v>tendency_of_mass_fraction_of_stratiform_cloud_ice_in_air</v>
          </cell>
        </row>
        <row r="1859">
          <cell r="A1859" t="str">
            <v>tendency_of_mass_fraction_of_stratiform_cloud_ice_in_air_due_to_accretion_to_snow</v>
          </cell>
        </row>
        <row r="1860">
          <cell r="A1860" t="str">
            <v>tendency_of_mass_fraction_of_stratiform_cloud_ice_in_air_due_to_advection</v>
          </cell>
        </row>
        <row r="1861">
          <cell r="A1861" t="str">
            <v>tendency_of_mass_fraction_of_stratiform_cloud_ice_in_air_due_to_aggregation</v>
          </cell>
        </row>
        <row r="1862">
          <cell r="A1862" t="str">
            <v>tendency_of_mass_fraction_of_stratiform_cloud_ice_in_air_due_to_bergeron_findeisen_process_from_cloud_liquid</v>
          </cell>
        </row>
        <row r="1863">
          <cell r="A1863" t="str">
            <v>tendency_of_mass_fraction_of_stratiform_cloud_ice_in_air_due_to_boundary_layer_mixing</v>
          </cell>
        </row>
        <row r="1864">
          <cell r="A1864" t="str">
            <v>tendency_of_mass_fraction_of_stratiform_cloud_ice_in_air_due_to_cloud_microphysics</v>
          </cell>
        </row>
        <row r="1865">
          <cell r="A1865" t="str">
            <v>tendency_of_mass_fraction_of_stratiform_cloud_ice_in_air_due_to_convective_detrainment</v>
          </cell>
        </row>
        <row r="1866">
          <cell r="A1866" t="str">
            <v>tendency_of_mass_fraction_of_stratiform_cloud_ice_in_air_due_to_deposition_and_sublimation</v>
          </cell>
        </row>
        <row r="1867">
          <cell r="A1867" t="str">
            <v>tendency_of_mass_fraction_of_stratiform_cloud_ice_in_air_due_to_evaporation_of_melting_ice</v>
          </cell>
        </row>
        <row r="1868">
          <cell r="A1868" t="str">
            <v>tendency_of_mass_fraction_of_stratiform_cloud_ice_in_air_due_to_heterogeneous_nucleation_from_cloud_liquid_water</v>
          </cell>
        </row>
        <row r="1869">
          <cell r="A1869" t="str">
            <v>tendency_of_mass_fraction_of_stratiform_cloud_ice_in_air_due_to_heterogeneous_nucleation_from_water_vapor</v>
          </cell>
        </row>
        <row r="1870">
          <cell r="A1870" t="str">
            <v>tendency_of_mass_fraction_of_stratiform_cloud_ice_in_air_due_to_homogeneous_nucleation</v>
          </cell>
        </row>
        <row r="1871">
          <cell r="A1871" t="str">
            <v>tendency_of_mass_fraction_of_stratiform_cloud_ice_in_air_due_to_icefall</v>
          </cell>
        </row>
        <row r="1872">
          <cell r="A1872" t="str">
            <v>tendency_of_mass_fraction_of_stratiform_cloud_ice_in_air_due_to_melting_to_cloud_liquid_water</v>
          </cell>
        </row>
        <row r="1873">
          <cell r="A1873" t="str">
            <v>tendency_of_mass_fraction_of_stratiform_cloud_ice_in_air_due_to_melting_to_rain</v>
          </cell>
        </row>
        <row r="1874">
          <cell r="A1874" t="str">
            <v>tendency_of_mass_fraction_of_stratiform_cloud_ice_in_air_due_to_riming_from_cloud_liquid_water</v>
          </cell>
        </row>
        <row r="1875">
          <cell r="A1875" t="str">
            <v>tendency_of_mass_fraction_of_stratiform_cloud_ice_in_air_due_to_riming_from_rain</v>
          </cell>
        </row>
        <row r="1876">
          <cell r="A1876" t="str">
            <v>tendency_of_mass_fraction_of_stratiform_cloud_liquid_water_in_air</v>
          </cell>
        </row>
        <row r="1877">
          <cell r="A1877" t="str">
            <v>tendency_of_mass_fraction_of_stratiform_cloud_liquid_water_in_air_due_to_accretion_to_rain</v>
          </cell>
        </row>
        <row r="1878">
          <cell r="A1878" t="str">
            <v>tendency_of_mass_fraction_of_stratiform_cloud_liquid_water_in_air_due_to_accretion_to_snow</v>
          </cell>
        </row>
        <row r="1879">
          <cell r="A1879" t="str">
            <v>tendency_of_mass_fraction_of_stratiform_cloud_liquid_water_in_air_due_to_advection</v>
          </cell>
        </row>
        <row r="1880">
          <cell r="A1880" t="str">
            <v>tendency_of_mass_fraction_of_stratiform_cloud_liquid_water_in_air_due_to_autoconversion</v>
          </cell>
        </row>
        <row r="1881">
          <cell r="A1881" t="str">
            <v>tendency_of_mass_fraction_of_stratiform_cloud_liquid_water_in_air_due_to_bergeron_findeisen_process_to_cloud_ice</v>
          </cell>
        </row>
        <row r="1882">
          <cell r="A1882" t="str">
            <v>tendency_of_mass_fraction_of_stratiform_cloud_liquid_water_in_air_due_to_boundary_layer_mixing</v>
          </cell>
        </row>
        <row r="1883">
          <cell r="A1883" t="str">
            <v>tendency_of_mass_fraction_of_stratiform_cloud_liquid_water_in_air_due_to_cloud_microphysics</v>
          </cell>
        </row>
        <row r="1884">
          <cell r="A1884" t="str">
            <v>tendency_of_mass_fraction_of_stratiform_cloud_liquid_water_in_air_due_to_condensation_and_evaporation</v>
          </cell>
        </row>
        <row r="1885">
          <cell r="A1885" t="str">
            <v>tendency_of_mass_fraction_of_stratiform_cloud_liquid_water_in_air_due_to_condensation_and_evaporation_from_boundary_layer_mixing</v>
          </cell>
        </row>
        <row r="1886">
          <cell r="A1886" t="str">
            <v>tendency_of_mass_fraction_of_stratiform_cloud_liquid_water_in_air_due_to_condensation_and_evaporation_from_convection</v>
          </cell>
        </row>
        <row r="1887">
          <cell r="A1887" t="str">
            <v>tendency_of_mass_fraction_of_stratiform_cloud_liquid_water_in_air_due_to_condensation_and_evaporation_from_longwave_heating</v>
          </cell>
        </row>
        <row r="1888">
          <cell r="A1888" t="str">
            <v>tendency_of_mass_fraction_of_stratiform_cloud_liquid_water_in_air_due_to_condensation_and_evaporation_from_pressure_change</v>
          </cell>
        </row>
        <row r="1889">
          <cell r="A1889" t="str">
            <v>tendency_of_mass_fraction_of_stratiform_cloud_liquid_water_in_air_due_to_condensation_and_evaporation_from_shortwave_heating</v>
          </cell>
        </row>
        <row r="1890">
          <cell r="A1890" t="str">
            <v>tendency_of_mass_fraction_of_stratiform_cloud_liquid_water_in_air_due_to_condensation_and_evaporation_from_turbulence</v>
          </cell>
        </row>
        <row r="1891">
          <cell r="A1891" t="str">
            <v>tendency_of_mass_fraction_of_stratiform_cloud_liquid_water_in_air_due_to_convective_detrainment</v>
          </cell>
        </row>
        <row r="1892">
          <cell r="A1892" t="str">
            <v>tendency_of_mass_fraction_of_stratiform_cloud_liquid_water_in_air_due_to_heterogeneous_nucleation</v>
          </cell>
        </row>
        <row r="1893">
          <cell r="A1893" t="str">
            <v>tendency_of_mass_fraction_of_stratiform_cloud_liquid_water_in_air_due_to_homogeneous_nucleation</v>
          </cell>
        </row>
        <row r="1894">
          <cell r="A1894" t="str">
            <v>tendency_of_mass_fraction_of_stratiform_cloud_liquid_water_in_air_due_to_melting_from_cloud_ice</v>
          </cell>
        </row>
        <row r="1895">
          <cell r="A1895" t="str">
            <v>tendency_of_mass_fraction_of_stratiform_cloud_liquid_water_in_air_due_to_riming</v>
          </cell>
        </row>
        <row r="1896">
          <cell r="A1896" t="str">
            <v>tendency_of_middle_atmosphere_moles_of_carbon_monoxide</v>
          </cell>
        </row>
        <row r="1897">
          <cell r="A1897" t="str">
            <v>tendency_of_middle_atmosphere_moles_of_hcc140a</v>
          </cell>
        </row>
        <row r="1898">
          <cell r="A1898" t="str">
            <v>tendency_of_middle_atmosphere_moles_of_methane</v>
          </cell>
        </row>
        <row r="1899">
          <cell r="A1899" t="str">
            <v>tendency_of_middle_atmosphere_moles_of_methyl_bromide</v>
          </cell>
        </row>
        <row r="1900">
          <cell r="A1900" t="str">
            <v>tendency_of_middle_atmosphere_moles_of_methyl_chloride</v>
          </cell>
        </row>
        <row r="1901">
          <cell r="A1901" t="str">
            <v>tendency_of_middle_atmosphere_moles_of_molecular_hydrogen</v>
          </cell>
        </row>
        <row r="1902">
          <cell r="A1902" t="str">
            <v>tendency_of_mole_concentration_of_aragonite_expressed_as_carbon_in_sea_water_due_to_biological_production</v>
          </cell>
        </row>
        <row r="1903">
          <cell r="A1903" t="str">
            <v>tendency_of_mole_concentration_of_aragonite_expressed_as_carbon_in_sea_water_due_to_dissolution</v>
          </cell>
        </row>
        <row r="1904">
          <cell r="A1904" t="str">
            <v>tendency_of_mole_concentration_of_calcite_expressed_as_carbon_in_sea_water_due_to_biological_production</v>
          </cell>
        </row>
        <row r="1905">
          <cell r="A1905" t="str">
            <v>tendency_of_mole_concentration_of_calcite_expressed_as_carbon_in_sea_water_due_to_dissolution</v>
          </cell>
        </row>
        <row r="1906">
          <cell r="A1906" t="str">
            <v>tendency_of_mole_concentration_of_dissolved_inorganic_carbon_in_sea_water_due_to_biological_processes</v>
          </cell>
        </row>
        <row r="1907">
          <cell r="A1907" t="str">
            <v>tendency_of_mole_concentration_of_dissolved_inorganic_iron_in_sea_water_due_to_biological_processes</v>
          </cell>
        </row>
        <row r="1908">
          <cell r="A1908" t="str">
            <v>tendency_of_mole_concentration_of_dissolved_inorganic_nitrogen_in_sea_water_due_to_biological_processes</v>
          </cell>
        </row>
        <row r="1909">
          <cell r="A1909" t="str">
            <v>tendency_of_mole_concentration_of_dissolved_inorganic_phosphorus_in_sea_water_due_to_biological_processes</v>
          </cell>
        </row>
        <row r="1910">
          <cell r="A1910" t="str">
            <v>tendency_of_mole_concentration_of_dissolved_inorganic_silicon_in_sea_water_due_to_biological_processes</v>
          </cell>
        </row>
        <row r="1911">
          <cell r="A1911" t="str">
            <v>tendency_of_mole_concentration_of_dissolved_iron_in_sea_water_due_to_dissolution_from_inorganic_particles</v>
          </cell>
        </row>
        <row r="1912">
          <cell r="A1912" t="str">
            <v>tendency_of_mole_concentration_of_dissolved_iron_in_sea_water_due_to_grazing_of_phytoplankton</v>
          </cell>
        </row>
        <row r="1913">
          <cell r="A1913" t="str">
            <v>tendency_of_mole_concentration_of_dissolved_iron_in_sea_water_due_to_scavenging_by_inorganic_particles</v>
          </cell>
        </row>
        <row r="1914">
          <cell r="A1914" t="str">
            <v>tendency_of_mole_concentration_of_iron_in_sea_water_due_to_biological_production</v>
          </cell>
        </row>
        <row r="1915">
          <cell r="A1915" t="str">
            <v>tendency_of_mole_concentration_of_particulate_organic_matter_expressed_as_carbon_in_sea_water_due_to_net_primary_production</v>
          </cell>
        </row>
        <row r="1916">
          <cell r="A1916" t="str">
            <v>tendency_of_mole_concentration_of_particulate_organic_matter_expressed_as_carbon_in_sea_water_due_to_net_primary_production_by_calcareous_phytoplankton</v>
          </cell>
        </row>
        <row r="1917">
          <cell r="A1917" t="str">
            <v>tendency_of_mole_concentration_of_particulate_organic_matter_expressed_as_carbon_in_sea_water_due_to_net_primary_production_by_diatoms</v>
          </cell>
        </row>
        <row r="1918">
          <cell r="A1918" t="str">
            <v>tendency_of_mole_concentration_of_particulate_organic_matter_expressed_as_carbon_in_sea_water_due_to_net_primary_production_by_diazotrophs</v>
          </cell>
        </row>
        <row r="1919">
          <cell r="A1919" t="str">
            <v>tendency_of_mole_concentration_of_particulate_organic_matter_expressed_as_carbon_in_sea_water_due_to_net_primary_production_by_miscellaneous_phytoplankton</v>
          </cell>
        </row>
        <row r="1920">
          <cell r="A1920" t="str">
            <v>tendency_of_mole_concentration_of_particulate_organic_matter_expressed_as_carbon_in_sea_water_due_to_net_primary_production_by_picophytoplankton</v>
          </cell>
        </row>
        <row r="1921">
          <cell r="A1921" t="str">
            <v>tendency_of_mole_concentration_of_particulate_organic_matter_expressed_as_carbon_in_sea_water_due_to_nitrate_utilization</v>
          </cell>
        </row>
        <row r="1922">
          <cell r="A1922" t="str">
            <v>tendency_of_mole_concentration_of_silicon_in_sea_water_due_to_biological_production</v>
          </cell>
        </row>
        <row r="1923">
          <cell r="A1923" t="str">
            <v>tendency_of_northward_wind</v>
          </cell>
        </row>
        <row r="1924">
          <cell r="A1924" t="str">
            <v>tendency_of_northward_wind_due_to_advection</v>
          </cell>
        </row>
        <row r="1925">
          <cell r="A1925" t="str">
            <v>tendency_of_northward_wind_due_to_convection</v>
          </cell>
        </row>
        <row r="1926">
          <cell r="A1926" t="str">
            <v>tendency_of_northward_wind_due_to_diffusion</v>
          </cell>
        </row>
        <row r="1927">
          <cell r="A1927" t="str">
            <v>tendency_of_northward_wind_due_to_gravity_wave_drag</v>
          </cell>
        </row>
        <row r="1928">
          <cell r="A1928" t="str">
            <v>tendency_of_ocean_barotropic_streamfunction</v>
          </cell>
        </row>
        <row r="1929">
          <cell r="A1929" t="str">
            <v>tendency_of_ocean_eddy_kinetic_energy_content_due_to_bolus_transport</v>
          </cell>
        </row>
        <row r="1930">
          <cell r="A1930" t="str">
            <v>tendency_of_ocean_mole_content_of_aragonite_expressed_as_carbon_due_to_biological_production</v>
          </cell>
        </row>
        <row r="1931">
          <cell r="A1931" t="str">
            <v>tendency_of_ocean_mole_content_of_calcite_expressed_as_carbon_due_to_biological_production</v>
          </cell>
        </row>
        <row r="1932">
          <cell r="A1932" t="str">
            <v>tendency_of_ocean_mole_content_of_carbon_due_to_runoff_and_sediment_dissolution</v>
          </cell>
        </row>
        <row r="1933">
          <cell r="A1933" t="str">
            <v>tendency_of_ocean_mole_content_of_carbon_due_to_sedimentation</v>
          </cell>
        </row>
        <row r="1934">
          <cell r="A1934" t="str">
            <v>tendency_of_ocean_mole_content_of_dissolved_inorganic_carbon</v>
          </cell>
        </row>
        <row r="1935">
          <cell r="A1935" t="str">
            <v>tendency_of_ocean_mole_content_of_dissolved_inorganic_carbon_due_to_biological_processes</v>
          </cell>
        </row>
        <row r="1936">
          <cell r="A1936" t="str">
            <v>tendency_of_ocean_mole_content_of_dissolved_inorganic_iron</v>
          </cell>
        </row>
        <row r="1937">
          <cell r="A1937" t="str">
            <v>tendency_of_ocean_mole_content_of_dissolved_inorganic_iron_due_to_biological_processes</v>
          </cell>
        </row>
        <row r="1938">
          <cell r="A1938" t="str">
            <v>tendency_of_ocean_mole_content_of_dissolved_inorganic_nitrogen</v>
          </cell>
        </row>
        <row r="1939">
          <cell r="A1939" t="str">
            <v>tendency_of_ocean_mole_content_of_dissolved_inorganic_nitrogen_due_to_biological_processes</v>
          </cell>
        </row>
        <row r="1940">
          <cell r="A1940" t="str">
            <v>tendency_of_ocean_mole_content_of_dissolved_inorganic_phosphorus</v>
          </cell>
        </row>
        <row r="1941">
          <cell r="A1941" t="str">
            <v>tendency_of_ocean_mole_content_of_dissolved_inorganic_phosphorus_due_to_biological_processes</v>
          </cell>
        </row>
        <row r="1942">
          <cell r="A1942" t="str">
            <v>tendency_of_ocean_mole_content_of_dissolved_inorganic_silicon</v>
          </cell>
        </row>
        <row r="1943">
          <cell r="A1943" t="str">
            <v>tendency_of_ocean_mole_content_of_dissolved_inorganic_silicon_due_to_biological_processes</v>
          </cell>
        </row>
        <row r="1944">
          <cell r="A1944" t="str">
            <v>tendency_of_ocean_mole_content_of_elemental_nitrogen_due_to_denitrification_and_sedimentation</v>
          </cell>
        </row>
        <row r="1945">
          <cell r="A1945" t="str">
            <v>tendency_of_ocean_mole_content_of_elemental_nitrogen_due_to_deposition_and_fixation_and_runoff</v>
          </cell>
        </row>
        <row r="1946">
          <cell r="A1946" t="str">
            <v>tendency_of_ocean_mole_content_of_elemental_nitrogen_due_to_fixation</v>
          </cell>
        </row>
        <row r="1947">
          <cell r="A1947" t="str">
            <v>tendency_of_ocean_mole_content_of_iron_due_to_biological_production</v>
          </cell>
        </row>
        <row r="1948">
          <cell r="A1948" t="str">
            <v>tendency_of_ocean_mole_content_of_iron_due_to_deposition_and_runoff_and_sediment_dissolution</v>
          </cell>
        </row>
        <row r="1949">
          <cell r="A1949" t="str">
            <v>tendency_of_ocean_mole_content_of_iron_due_to_sedimentation</v>
          </cell>
        </row>
        <row r="1950">
          <cell r="A1950" t="str">
            <v>tendency_of_ocean_mole_content_of_silicon_due_to_biological_production</v>
          </cell>
        </row>
        <row r="1951">
          <cell r="A1951" t="str">
            <v>tendency_of_ocean_potential_energy_content</v>
          </cell>
        </row>
        <row r="1952">
          <cell r="A1952" t="str">
            <v>tendency_of_ocean_potential_energy_content_due_to_background</v>
          </cell>
        </row>
        <row r="1953">
          <cell r="A1953" t="str">
            <v>tendency_of_ocean_potential_energy_content_due_to_tides</v>
          </cell>
        </row>
        <row r="1954">
          <cell r="A1954" t="str">
            <v>tendency_of_potential_energy_content_of_atmosphere_layer_due_to_advection</v>
          </cell>
        </row>
        <row r="1955">
          <cell r="A1955" t="str">
            <v>tendency_of_potential_energy_content_of_ocean_layer_due_to_convection</v>
          </cell>
        </row>
        <row r="1956">
          <cell r="A1956" t="str">
            <v xml:space="preserve">tendency_of_potential_energy_content_of_ocean_layer_due_to_diffusion </v>
          </cell>
        </row>
        <row r="1957">
          <cell r="A1957" t="str">
            <v>tendency_of_sea_ice_amount_due_to_basal_melting</v>
          </cell>
        </row>
        <row r="1958">
          <cell r="A1958" t="str">
            <v>tendency_of_sea_ice_amount_due_to_congelation_ice_accumulation</v>
          </cell>
        </row>
        <row r="1959">
          <cell r="A1959" t="str">
            <v>tendency_of_sea_ice_amount_due_to_frazil_ice_accumulation_in_leads</v>
          </cell>
        </row>
        <row r="1960">
          <cell r="A1960" t="str">
            <v>tendency_of_sea_ice_amount_due_to_lateral_growth_of_ice_floes</v>
          </cell>
        </row>
        <row r="1961">
          <cell r="A1961" t="str">
            <v>tendency_of_sea_ice_amount_due_to_snow_conversion</v>
          </cell>
        </row>
        <row r="1962">
          <cell r="A1962" t="str">
            <v>tendency_of_sea_ice_amount_due_to_surface_melting</v>
          </cell>
        </row>
        <row r="1963">
          <cell r="A1963" t="str">
            <v>tendency_of_sea_ice_area_fraction_due_to_dynamics</v>
          </cell>
        </row>
        <row r="1964">
          <cell r="A1964" t="str">
            <v>tendency_of_sea_ice_area_fraction_due_to_ridging</v>
          </cell>
        </row>
        <row r="1965">
          <cell r="A1965" t="str">
            <v>tendency_of_sea_ice_area_fraction_due_to_thermodynamics</v>
          </cell>
        </row>
        <row r="1966">
          <cell r="A1966" t="str">
            <v>tendency_of_sea_ice_thickness_due_to_dynamics</v>
          </cell>
        </row>
        <row r="1967">
          <cell r="A1967" t="str">
            <v>tendency_of_sea_ice_thickness_due_to_thermodynamics</v>
          </cell>
        </row>
        <row r="1968">
          <cell r="A1968" t="str">
            <v>tendency_of_sea_water_alkalinity_expressed_as_mole_equivalent_due_to_biological_processes</v>
          </cell>
        </row>
        <row r="1969">
          <cell r="A1969" t="str">
            <v>tendency_of_sea_water_salinity</v>
          </cell>
        </row>
        <row r="1970">
          <cell r="A1970" t="str">
            <v>tendency_of_sea_water_salinity_due_to_advection</v>
          </cell>
        </row>
        <row r="1971">
          <cell r="A1971" t="str">
            <v>tendency_of_sea_water_salinity_due_to_bolus_advection</v>
          </cell>
        </row>
        <row r="1972">
          <cell r="A1972" t="str">
            <v>tendency_of_sea_water_salinity_due_to_horizontal_mixing</v>
          </cell>
        </row>
        <row r="1973">
          <cell r="A1973" t="str">
            <v>tendency_of_sea_water_salinity_due_to_sea_ice_thermodynamics</v>
          </cell>
        </row>
        <row r="1974">
          <cell r="A1974" t="str">
            <v>tendency_of_sea_water_salinity_due_to_vertical_mixing</v>
          </cell>
        </row>
        <row r="1975">
          <cell r="A1975" t="str">
            <v>tendency_of_sea_water_temperature</v>
          </cell>
        </row>
        <row r="1976">
          <cell r="A1976" t="str">
            <v>tendency_of_sea_water_temperature_due_to_advection</v>
          </cell>
        </row>
        <row r="1977">
          <cell r="A1977" t="str">
            <v>tendency_of_sea_water_temperature_due_to_bolus_advection</v>
          </cell>
        </row>
        <row r="1978">
          <cell r="A1978" t="str">
            <v>tendency_of_sea_water_temperature_due_to_horizontal_mixing</v>
          </cell>
        </row>
        <row r="1979">
          <cell r="A1979" t="str">
            <v>tendency_of_sea_water_temperature_due_to_vertical_mixing</v>
          </cell>
        </row>
        <row r="1980">
          <cell r="A1980" t="str">
            <v>tendency_of_specific_humidity</v>
          </cell>
        </row>
        <row r="1981">
          <cell r="A1981" t="str">
            <v>tendency_of_specific_humidity_due_to_advection</v>
          </cell>
        </row>
        <row r="1982">
          <cell r="A1982" t="str">
            <v>tendency_of_specific_humidity_due_to_convection</v>
          </cell>
        </row>
        <row r="1983">
          <cell r="A1983" t="str">
            <v>tendency_of_specific_humidity_due_to_diffusion</v>
          </cell>
        </row>
        <row r="1984">
          <cell r="A1984" t="str">
            <v>tendency_of_specific_humidity_due_to_model_physics</v>
          </cell>
        </row>
        <row r="1985">
          <cell r="A1985" t="str">
            <v>tendency_of_specific_humidity_due_to_stratiform_cloud_and_precipitation_and_boundary_layer_mixing</v>
          </cell>
        </row>
        <row r="1986">
          <cell r="A1986" t="str">
            <v>tendency_of_specific_humidity_due_to_stratiform_precipitation</v>
          </cell>
        </row>
        <row r="1987">
          <cell r="A1987" t="str">
            <v>tendency_of_surface_air_pressure</v>
          </cell>
        </row>
        <row r="1988">
          <cell r="A1988" t="str">
            <v>tendency_of_surface_snow_amount</v>
          </cell>
        </row>
        <row r="1989">
          <cell r="A1989" t="str">
            <v>tendency_of_troposphere_moles_of_carbon_monoxide</v>
          </cell>
        </row>
        <row r="1990">
          <cell r="A1990" t="str">
            <v>tendency_of_troposphere_moles_of_hcc140a</v>
          </cell>
        </row>
        <row r="1991">
          <cell r="A1991" t="str">
            <v>tendency_of_troposphere_moles_of_hcfc22</v>
          </cell>
        </row>
        <row r="1992">
          <cell r="A1992" t="str">
            <v>tendency_of_troposphere_moles_of_methane</v>
          </cell>
        </row>
        <row r="1993">
          <cell r="A1993" t="str">
            <v>tendency_of_troposphere_moles_of_methyl_bromide</v>
          </cell>
        </row>
        <row r="1994">
          <cell r="A1994" t="str">
            <v>tendency_of_troposphere_moles_of_methyl_chloride</v>
          </cell>
        </row>
        <row r="1995">
          <cell r="A1995" t="str">
            <v>tendency_of_troposphere_moles_of_molecular_hydrogen</v>
          </cell>
        </row>
        <row r="1996">
          <cell r="A1996" t="str">
            <v>tendency_of_upward_air_velocity</v>
          </cell>
        </row>
        <row r="1997">
          <cell r="A1997" t="str">
            <v>tendency_of_upward_air_velocity_due_to_advection</v>
          </cell>
        </row>
        <row r="1998">
          <cell r="A1998" t="str">
            <v>tendency_of_water_vapor_content_of_atmosphere_layer</v>
          </cell>
        </row>
        <row r="1999">
          <cell r="A1999" t="str">
            <v>tendency_of_water_vapor_content_of_atmosphere_layer_due_to_convection</v>
          </cell>
        </row>
        <row r="2000">
          <cell r="A2000" t="str">
            <v>tendency_of_water_vapor_content_of_atmosphere_layer_due_to_deep_convection</v>
          </cell>
        </row>
        <row r="2001">
          <cell r="A2001" t="str">
            <v>tendency_of_water_vapor_content_of_atmosphere_layer_due_to_shallow_convection</v>
          </cell>
        </row>
        <row r="2002">
          <cell r="A2002" t="str">
            <v>tendency_of_water_vapor_content_of_atmosphere_layer_due_to_turbulence</v>
          </cell>
        </row>
        <row r="2003">
          <cell r="A2003" t="str">
            <v>tendency_of_wind_speed_due_to_convection</v>
          </cell>
        </row>
        <row r="2004">
          <cell r="A2004" t="str">
            <v>tendency_of_wind_speed_due_to_gravity_wave_drag</v>
          </cell>
        </row>
        <row r="2005">
          <cell r="A2005" t="str">
            <v>thermal_energy_content_of_surface_snow</v>
          </cell>
        </row>
        <row r="2006">
          <cell r="A2006" t="str">
            <v>thickness_of_convective_rainfall_amount</v>
          </cell>
        </row>
        <row r="2007">
          <cell r="A2007" t="str">
            <v>thickness_of_convective_snowfall_amount</v>
          </cell>
        </row>
        <row r="2008">
          <cell r="A2008" t="str">
            <v>thickness_of_rainfall_amount</v>
          </cell>
        </row>
        <row r="2009">
          <cell r="A2009" t="str">
            <v>thickness_of_snowfall_amount</v>
          </cell>
        </row>
        <row r="2010">
          <cell r="A2010" t="str">
            <v>thickness_of_stratiform_rainfall_amount</v>
          </cell>
        </row>
        <row r="2011">
          <cell r="A2011" t="str">
            <v>thickness_of_stratiform_snowfall_amount</v>
          </cell>
        </row>
        <row r="2012">
          <cell r="A2012" t="str">
            <v>thunderstorm_probability</v>
          </cell>
        </row>
        <row r="2013">
          <cell r="A2013" t="str">
            <v>time</v>
          </cell>
        </row>
        <row r="2014">
          <cell r="A2014" t="str">
            <v>toa_adjusted_longwave_forcing</v>
          </cell>
        </row>
        <row r="2015">
          <cell r="A2015" t="str">
            <v>toa_adjusted_radiative_forcing</v>
          </cell>
        </row>
        <row r="2016">
          <cell r="A2016" t="str">
            <v>toa_adjusted_shortwave_forcing</v>
          </cell>
        </row>
        <row r="2017">
          <cell r="A2017" t="str">
            <v>toa_bidirectional_reflectance</v>
          </cell>
        </row>
        <row r="2018">
          <cell r="A2018" t="str">
            <v>toa_brightness_temperature</v>
          </cell>
        </row>
        <row r="2019">
          <cell r="A2019" t="str">
            <v>toa_brightness_temperature_assuming_clear_sky</v>
          </cell>
        </row>
        <row r="2020">
          <cell r="A2020" t="str">
            <v>toa_cloud_radiative_effect</v>
          </cell>
        </row>
        <row r="2021">
          <cell r="A2021" t="str">
            <v>toa_incoming_shortwave_flux</v>
          </cell>
        </row>
        <row r="2022">
          <cell r="A2022" t="str">
            <v>toa_instantaneous_longwave_forcing</v>
          </cell>
        </row>
        <row r="2023">
          <cell r="A2023" t="str">
            <v>toa_instantaneous_radiative_forcing</v>
          </cell>
        </row>
        <row r="2024">
          <cell r="A2024" t="str">
            <v>toa_instantaneous_shortwave_forcing</v>
          </cell>
        </row>
        <row r="2025">
          <cell r="A2025" t="str">
            <v>toa_longwave_cloud_radiative_effect</v>
          </cell>
        </row>
        <row r="2026">
          <cell r="A2026" t="str">
            <v>toa_net_downward_longwave_flux</v>
          </cell>
        </row>
        <row r="2027">
          <cell r="A2027" t="str">
            <v>toa_net_downward_longwave_flux_assuming_clear_sky</v>
          </cell>
        </row>
        <row r="2028">
          <cell r="A2028" t="str">
            <v>toa_net_downward_radiative_flux</v>
          </cell>
        </row>
        <row r="2029">
          <cell r="A2029" t="str">
            <v>toa_net_downward_shortwave_flux</v>
          </cell>
        </row>
        <row r="2030">
          <cell r="A2030" t="str">
            <v>toa_net_downward_shortwave_flux_assuming_clear_sky</v>
          </cell>
        </row>
        <row r="2031">
          <cell r="A2031" t="str">
            <v>toa_net_upward_longwave_flux</v>
          </cell>
        </row>
        <row r="2032">
          <cell r="A2032" t="str">
            <v>toa_net_upward_longwave_flux_assuming_clear_sky</v>
          </cell>
        </row>
        <row r="2033">
          <cell r="A2033" t="str">
            <v>toa_net_upward_shortwave_flux</v>
          </cell>
        </row>
        <row r="2034">
          <cell r="A2034" t="str">
            <v>toa_outgoing_longwave_flux</v>
          </cell>
        </row>
        <row r="2035">
          <cell r="A2035" t="str">
            <v>toa_outgoing_longwave_flux_assuming_clear_sky</v>
          </cell>
        </row>
        <row r="2036">
          <cell r="A2036" t="str">
            <v>toa_outgoing_shortwave_flux</v>
          </cell>
        </row>
        <row r="2037">
          <cell r="A2037" t="str">
            <v>toa_outgoing_shortwave_flux_assuming_clear_sky</v>
          </cell>
        </row>
        <row r="2038">
          <cell r="A2038" t="str">
            <v>toa_shortwave_cloud_radiative_effect</v>
          </cell>
        </row>
        <row r="2039">
          <cell r="A2039" t="str">
            <v>transpiration_amount</v>
          </cell>
        </row>
        <row r="2040">
          <cell r="A2040" t="str">
            <v>transpiration_flux</v>
          </cell>
        </row>
        <row r="2041">
          <cell r="A2041" t="str">
            <v>tropopause_adjusted_longwave_forcing</v>
          </cell>
        </row>
        <row r="2042">
          <cell r="A2042" t="str">
            <v>tropopause_adjusted_radiative_forcing</v>
          </cell>
        </row>
        <row r="2043">
          <cell r="A2043" t="str">
            <v>tropopause_adjusted_shortwave_forcing</v>
          </cell>
        </row>
        <row r="2044">
          <cell r="A2044" t="str">
            <v>tropopause_air_pressure</v>
          </cell>
        </row>
        <row r="2045">
          <cell r="A2045" t="str">
            <v>tropopause_air_temperature</v>
          </cell>
        </row>
        <row r="2046">
          <cell r="A2046" t="str">
            <v>tropopause_altitude</v>
          </cell>
        </row>
        <row r="2047">
          <cell r="A2047" t="str">
            <v>tropopause_downwelling_longwave_flux</v>
          </cell>
        </row>
        <row r="2048">
          <cell r="A2048" t="str">
            <v>tropopause_instantaneous_longwave_forcing</v>
          </cell>
        </row>
        <row r="2049">
          <cell r="A2049" t="str">
            <v>tropopause_instantaneous_radiative_forcing</v>
          </cell>
        </row>
        <row r="2050">
          <cell r="A2050" t="str">
            <v>tropopause_instantaneous_shortwave_forcing</v>
          </cell>
        </row>
        <row r="2051">
          <cell r="A2051" t="str">
            <v>tropopause_net_downward_longwave_flux</v>
          </cell>
        </row>
        <row r="2052">
          <cell r="A2052" t="str">
            <v>tropopause_net_downward_shortwave_flux</v>
          </cell>
        </row>
        <row r="2053">
          <cell r="A2053" t="str">
            <v>tropopause_upwelling_shortwave_flux</v>
          </cell>
        </row>
        <row r="2054">
          <cell r="A2054" t="str">
            <v>upward_air_velocity</v>
          </cell>
        </row>
        <row r="2055">
          <cell r="A2055" t="str">
            <v>upward_dry_static_energy_flux_due_to_diffusion</v>
          </cell>
        </row>
        <row r="2056">
          <cell r="A2056" t="str">
            <v>upward_eastward_momentum_flux_in_air_due_to_nonorographic_eastward_gravity_waves</v>
          </cell>
        </row>
        <row r="2057">
          <cell r="A2057" t="str">
            <v>upward_eastward_momentum_flux_in_air_due_to_nonorographic_westward_gravity_waves</v>
          </cell>
        </row>
        <row r="2058">
          <cell r="A2058" t="str">
            <v>upward_eastward_momentum_flux_in_air_due_to_orographic_gravity_waves</v>
          </cell>
        </row>
        <row r="2059">
          <cell r="A2059" t="str">
            <v>upward_eastward_stress_at_sea_ice_base</v>
          </cell>
        </row>
        <row r="2060">
          <cell r="A2060" t="str">
            <v>upward_eliassen_palm_flux_in_air</v>
          </cell>
        </row>
        <row r="2061">
          <cell r="A2061" t="str">
            <v>upward_geothermal_heat_flux_at_sea_floor</v>
          </cell>
        </row>
        <row r="2062">
          <cell r="A2062" t="str">
            <v>upward_heat_flux_at_ground_level_in_snow</v>
          </cell>
        </row>
        <row r="2063">
          <cell r="A2063" t="str">
            <v>upward_heat_flux_at_ground_level_in_soil</v>
          </cell>
        </row>
        <row r="2064">
          <cell r="A2064" t="str">
            <v>upward_heat_flux_in_air</v>
          </cell>
        </row>
        <row r="2065">
          <cell r="A2065" t="str">
            <v>upward_mass_flux_of_air</v>
          </cell>
        </row>
        <row r="2066">
          <cell r="A2066" t="str">
            <v>upward_northward_stress_at_sea_ice_base</v>
          </cell>
        </row>
        <row r="2067">
          <cell r="A2067" t="str">
            <v>upward_ocean_mass_transport</v>
          </cell>
        </row>
        <row r="2068">
          <cell r="A2068" t="str">
            <v>upward_sea_ice_basal_heat_flux</v>
          </cell>
        </row>
        <row r="2069">
          <cell r="A2069" t="str">
            <v>upward_sea_water_velocity</v>
          </cell>
        </row>
        <row r="2070">
          <cell r="A2070" t="str">
            <v>upward_water_vapor_flux_in_air</v>
          </cell>
        </row>
        <row r="2071">
          <cell r="A2071" t="str">
            <v>upward_water_vapor_flux_in_air_due_to_diffusion</v>
          </cell>
        </row>
        <row r="2072">
          <cell r="A2072" t="str">
            <v>upward_x_stress_at_sea_ice_base</v>
          </cell>
        </row>
        <row r="2073">
          <cell r="A2073" t="str">
            <v>upward_y_stress_at_sea_ice_base</v>
          </cell>
        </row>
        <row r="2074">
          <cell r="A2074" t="str">
            <v>upwelling_longwave_flux_in_air</v>
          </cell>
        </row>
        <row r="2075">
          <cell r="A2075" t="str">
            <v>upwelling_longwave_flux_in_air_assuming_clear_sky</v>
          </cell>
        </row>
        <row r="2076">
          <cell r="A2076" t="str">
            <v>upwelling_longwave_radiance_in_air</v>
          </cell>
        </row>
        <row r="2077">
          <cell r="A2077" t="str">
            <v>upwelling_shortwave_flux_in_air</v>
          </cell>
        </row>
        <row r="2078">
          <cell r="A2078" t="str">
            <v>upwelling_shortwave_flux_in_air_assuming_clear_sky</v>
          </cell>
        </row>
        <row r="2079">
          <cell r="A2079" t="str">
            <v>upwelling_shortwave_radiance_in_air</v>
          </cell>
        </row>
        <row r="2080">
          <cell r="A2080" t="str">
            <v>upwelling_spectral_radiance_in_air</v>
          </cell>
        </row>
        <row r="2081">
          <cell r="A2081" t="str">
            <v>upwelling_spectral_radiative_flux_in_air</v>
          </cell>
        </row>
        <row r="2082">
          <cell r="A2082" t="str">
            <v>upwelling_spectral_radiative_flux_in_sea_water</v>
          </cell>
        </row>
        <row r="2083">
          <cell r="A2083" t="str">
            <v>vegetation_area_fraction</v>
          </cell>
        </row>
        <row r="2084">
          <cell r="A2084" t="str">
            <v>vegetation_carbon_content</v>
          </cell>
        </row>
        <row r="2085">
          <cell r="A2085" t="str">
            <v>vertical_component_of_ocean_xy_tracer_diffusivity</v>
          </cell>
        </row>
        <row r="2086">
          <cell r="A2086" t="str">
            <v>virtual_salt_flux_correction</v>
          </cell>
        </row>
        <row r="2087">
          <cell r="A2087" t="str">
            <v>virtual_salt_flux_into_sea_water</v>
          </cell>
        </row>
        <row r="2088">
          <cell r="A2088" t="str">
            <v>virtual_salt_flux_into_sea_water_due_to_evaporation</v>
          </cell>
        </row>
        <row r="2089">
          <cell r="A2089" t="str">
            <v>virtual_salt_flux_into_sea_water_due_to_newtonian_relaxation</v>
          </cell>
        </row>
        <row r="2090">
          <cell r="A2090" t="str">
            <v>virtual_salt_flux_into_sea_water_due_to_rainfall</v>
          </cell>
        </row>
        <row r="2091">
          <cell r="A2091" t="str">
            <v>virtual_salt_flux_into_sea_water_due_to_sea_ice_thermodynamics</v>
          </cell>
        </row>
        <row r="2092">
          <cell r="A2092" t="str">
            <v>virtual_salt_flux_into_sea_water_from_rivers</v>
          </cell>
        </row>
        <row r="2093">
          <cell r="A2093" t="str">
            <v>virtual_temperature</v>
          </cell>
        </row>
        <row r="2094">
          <cell r="A2094" t="str">
            <v>visibility_in_air</v>
          </cell>
        </row>
        <row r="2095">
          <cell r="A2095" t="str">
            <v>volume_absorption_coefficient_of_radiative_flux_in_sea_water</v>
          </cell>
        </row>
        <row r="2096">
          <cell r="A2096" t="str">
            <v>volume_absorption_coefficient_of_radiative_flux_in_sea_water_due_to_dissolved_organic_matter</v>
          </cell>
        </row>
        <row r="2097">
          <cell r="A2097" t="str">
            <v>volume_attenuated_backwards_scattering_function_in_air</v>
          </cell>
        </row>
        <row r="2098">
          <cell r="A2098" t="str">
            <v>volume_attenuated_backwards_scattering_function_in_air_assuming_no_aerosol_or_cloud</v>
          </cell>
        </row>
        <row r="2099">
          <cell r="A2099" t="str">
            <v>volume_attenuation_coefficient_of_downwelling_radiative_flux_in_sea_water</v>
          </cell>
        </row>
        <row r="2100">
          <cell r="A2100" t="str">
            <v>volume_backwards_scattering_coefficient_of_radiative_flux_in_sea_water</v>
          </cell>
        </row>
        <row r="2101">
          <cell r="A2101" t="str">
            <v>volume_beam_attenuation_coefficient_of_radiative_flux_in_sea_water</v>
          </cell>
        </row>
        <row r="2102">
          <cell r="A2102" t="str">
            <v>volume_extinction_coefficient_in_air_due_to_ambient_aerosol</v>
          </cell>
        </row>
        <row r="2103">
          <cell r="A2103" t="str">
            <v>volume_fraction_of_clay_in_soil</v>
          </cell>
        </row>
        <row r="2104">
          <cell r="A2104" t="str">
            <v>volume_fraction_of_condensed_water_in_soil</v>
          </cell>
        </row>
        <row r="2105">
          <cell r="A2105" t="str">
            <v>volume_fraction_of_condensed_water_in_soil_at_critical_point</v>
          </cell>
        </row>
        <row r="2106">
          <cell r="A2106" t="str">
            <v>volume_fraction_of_condensed_water_in_soil_at_field_capacity</v>
          </cell>
        </row>
        <row r="2107">
          <cell r="A2107" t="str">
            <v>volume_fraction_of_condensed_water_in_soil_at_wilting_point</v>
          </cell>
        </row>
        <row r="2108">
          <cell r="A2108" t="str">
            <v>volume_fraction_of_condensed_water_in_soil_pores</v>
          </cell>
        </row>
        <row r="2109">
          <cell r="A2109" t="str">
            <v>volume_fraction_of_frozen_water_in_soil</v>
          </cell>
        </row>
        <row r="2110">
          <cell r="A2110" t="str">
            <v>volume_fraction_of_oxygen_in_sea_water</v>
          </cell>
        </row>
        <row r="2111">
          <cell r="A2111" t="str">
            <v>volume_fraction_of_sand_in_soil</v>
          </cell>
        </row>
        <row r="2112">
          <cell r="A2112" t="str">
            <v>volume_fraction_of_silt_in_soil</v>
          </cell>
        </row>
        <row r="2113">
          <cell r="A2113" t="str">
            <v>volume_mixing_ratio_of_oxygen_at_stp_in_sea_water</v>
          </cell>
        </row>
        <row r="2114">
          <cell r="A2114" t="str">
            <v>volume_scattering_coefficient_of_radiative_flux_in_sea_water</v>
          </cell>
        </row>
        <row r="2115">
          <cell r="A2115" t="str">
            <v>volume_scattering_function_of_radiative_flux_in_sea_water</v>
          </cell>
        </row>
        <row r="2116">
          <cell r="A2116" t="str">
            <v>water_content_of_atmosphere_layer</v>
          </cell>
        </row>
        <row r="2117">
          <cell r="A2117" t="str">
            <v>water_evaporation_amount</v>
          </cell>
        </row>
        <row r="2118">
          <cell r="A2118" t="str">
            <v>water_evaporation_amount_from_canopy</v>
          </cell>
        </row>
        <row r="2119">
          <cell r="A2119" t="str">
            <v>water_evaporation_flux</v>
          </cell>
        </row>
        <row r="2120">
          <cell r="A2120" t="str">
            <v>water_evaporation_flux_from_canopy</v>
          </cell>
        </row>
        <row r="2121">
          <cell r="A2121" t="str">
            <v>water_evaporation_flux_from_soil</v>
          </cell>
        </row>
        <row r="2122">
          <cell r="A2122" t="str">
            <v>water_flux_correction</v>
          </cell>
        </row>
        <row r="2123">
          <cell r="A2123" t="str">
            <v>water_flux_into_sea_water</v>
          </cell>
        </row>
        <row r="2124">
          <cell r="A2124" t="str">
            <v>water_flux_into_sea_water_due_to_sea_ice_thermodynamics</v>
          </cell>
        </row>
        <row r="2125">
          <cell r="A2125" t="str">
            <v>water_flux_into_sea_water_from_icebergs</v>
          </cell>
        </row>
        <row r="2126">
          <cell r="A2126" t="str">
            <v>water_flux_into_sea_water_from_rivers</v>
          </cell>
        </row>
        <row r="2127">
          <cell r="A2127" t="str">
            <v>water_flux_into_sea_water_from_rivers_and_surface_downward_water_flux</v>
          </cell>
        </row>
        <row r="2128">
          <cell r="A2128" t="str">
            <v>water_flux_into_sea_water_without_flux_correction</v>
          </cell>
        </row>
        <row r="2129">
          <cell r="A2129" t="str">
            <v>water_flux_out_of_sea_ice_and_sea_water</v>
          </cell>
        </row>
        <row r="2130">
          <cell r="A2130" t="str">
            <v>water_flux_out_of_sea_water</v>
          </cell>
        </row>
        <row r="2131">
          <cell r="A2131" t="str">
            <v>water_flux_out_of_sea_water_due_to_newtonian_relaxation</v>
          </cell>
        </row>
        <row r="2132">
          <cell r="A2132" t="str">
            <v>water_flux_out_of_sea_water_due_to_sea_ice_thermodynamics</v>
          </cell>
        </row>
        <row r="2133">
          <cell r="A2133" t="str">
            <v>water_potential_evaporation_amount</v>
          </cell>
        </row>
        <row r="2134">
          <cell r="A2134" t="str">
            <v>water_potential_evaporation_flux</v>
          </cell>
        </row>
        <row r="2135">
          <cell r="A2135" t="str">
            <v>water_sublimation_flux</v>
          </cell>
        </row>
        <row r="2136">
          <cell r="A2136" t="str">
            <v>water_surface_height_above_reference_datum</v>
          </cell>
        </row>
        <row r="2137">
          <cell r="A2137" t="str">
            <v>water_surface_reference_datum_altitude</v>
          </cell>
        </row>
        <row r="2138">
          <cell r="A2138" t="str">
            <v>water_vapor_content_of_atmosphere_layer</v>
          </cell>
        </row>
        <row r="2139">
          <cell r="A2139" t="str">
            <v>water_vapor_partial_pressure_in_air</v>
          </cell>
        </row>
        <row r="2140">
          <cell r="A2140" t="str">
            <v>water_vapor_saturation_deficit_in_air</v>
          </cell>
        </row>
        <row r="2141">
          <cell r="A2141" t="str">
            <v>water_volume_transport_into_sea_water_from_rivers</v>
          </cell>
        </row>
        <row r="2142">
          <cell r="A2142" t="str">
            <v>wave_frequency</v>
          </cell>
        </row>
        <row r="2143">
          <cell r="A2143" t="str">
            <v>wet_bulb_temperature</v>
          </cell>
        </row>
        <row r="2144">
          <cell r="A2144" t="str">
            <v>wind_from_direction</v>
          </cell>
        </row>
        <row r="2145">
          <cell r="A2145" t="str">
            <v>wind_mixing_energy_flux_into_sea_water</v>
          </cell>
        </row>
        <row r="2146">
          <cell r="A2146" t="str">
            <v>wind_speed</v>
          </cell>
        </row>
        <row r="2147">
          <cell r="A2147" t="str">
            <v>wind_speed_of_gust</v>
          </cell>
        </row>
        <row r="2148">
          <cell r="A2148" t="str">
            <v>wind_speed_shear</v>
          </cell>
        </row>
        <row r="2149">
          <cell r="A2149" t="str">
            <v>wind_to_direction</v>
          </cell>
        </row>
        <row r="2150">
          <cell r="A2150" t="str">
            <v>wood_carbon_content</v>
          </cell>
        </row>
        <row r="2151">
          <cell r="A2151" t="str">
            <v>wood_debris_carbon_content</v>
          </cell>
        </row>
        <row r="2152">
          <cell r="A2152" t="str">
            <v>x_derivative_of_ocean_rigid_lid_pressure</v>
          </cell>
        </row>
        <row r="2153">
          <cell r="A2153" t="str">
            <v>x_wind</v>
          </cell>
        </row>
        <row r="2154">
          <cell r="A2154" t="str">
            <v>y_derivative_of_ocean_rigid_lid_pressure</v>
          </cell>
        </row>
        <row r="2155">
          <cell r="A2155" t="str">
            <v>y_wind</v>
          </cell>
        </row>
        <row r="2156">
          <cell r="A2156" t="str">
            <v>zenith_angle</v>
          </cell>
        </row>
      </sheetData>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hyperlink" Target="http://sweet.jpl.nasa.gov/sweetCF.xls" TargetMode="External"/><Relationship Id="rId2" Type="http://schemas.openxmlformats.org/officeDocument/2006/relationships/hyperlink" Target="http://cf-pcmdi.llnl.gov/documents/cf-standard-names/standard-name-table/26/cf-standard-name-table.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V2725"/>
  <sheetViews>
    <sheetView tabSelected="1" workbookViewId="0">
      <pane xSplit="1" ySplit="5" topLeftCell="B6" activePane="bottomRight" state="frozenSplit"/>
      <selection pane="bottomLeft" activeCell="G6" sqref="G6"/>
      <selection pane="topRight" activeCell="C1" sqref="C1"/>
      <selection pane="bottomRight" activeCell="A2" sqref="A2:A3"/>
    </sheetView>
  </sheetViews>
  <sheetFormatPr baseColWidth="10" defaultRowHeight="15" x14ac:dyDescent="0"/>
  <cols>
    <col min="1" max="1" width="44.5" customWidth="1"/>
    <col min="2" max="2" width="36.33203125" customWidth="1"/>
    <col min="3" max="3" width="12.83203125" style="1" customWidth="1"/>
    <col min="4" max="4" width="17.6640625" customWidth="1"/>
    <col min="5" max="5" width="0" hidden="1" customWidth="1"/>
    <col min="6" max="9" width="8.33203125" customWidth="1"/>
    <col min="10" max="10" width="14" customWidth="1"/>
    <col min="11" max="11" width="10.1640625" customWidth="1"/>
    <col min="12" max="16" width="8.33203125" customWidth="1"/>
    <col min="17" max="17" width="15" customWidth="1"/>
    <col min="18" max="20" width="8.33203125" customWidth="1"/>
    <col min="21" max="21" width="13" customWidth="1"/>
    <col min="23" max="23" width="8.33203125" customWidth="1"/>
    <col min="27" max="28" width="8.33203125" customWidth="1"/>
    <col min="31" max="32" width="8.33203125" customWidth="1"/>
    <col min="33" max="33" width="11.33203125" customWidth="1"/>
    <col min="34" max="34" width="8.33203125" customWidth="1"/>
    <col min="37" max="37" width="8.33203125" customWidth="1"/>
    <col min="44" max="46" width="8.33203125" customWidth="1"/>
    <col min="47" max="47" width="0" style="29" hidden="1" customWidth="1"/>
    <col min="48" max="48" width="8.33203125" customWidth="1"/>
    <col min="50" max="50" width="8.33203125" customWidth="1"/>
    <col min="52" max="52" width="9.5" customWidth="1"/>
    <col min="54" max="54" width="29.33203125" customWidth="1"/>
    <col min="55" max="55" width="10.83203125" style="4"/>
    <col min="56" max="56" width="39.5" style="5" customWidth="1"/>
    <col min="57" max="66" width="8.33203125" customWidth="1"/>
    <col min="67" max="67" width="15" customWidth="1"/>
    <col min="68" max="68" width="8.33203125" customWidth="1"/>
    <col min="69" max="69" width="11.1640625" customWidth="1"/>
    <col min="70" max="73" width="8.33203125" customWidth="1"/>
    <col min="77" max="80" width="8.33203125" customWidth="1"/>
    <col min="82" max="90" width="8.33203125" customWidth="1"/>
    <col min="95" max="95" width="14.83203125" customWidth="1"/>
    <col min="126" max="126" width="10.1640625" customWidth="1"/>
  </cols>
  <sheetData>
    <row r="1" spans="1:126">
      <c r="A1" t="s">
        <v>4127</v>
      </c>
      <c r="F1" s="2" t="s">
        <v>0</v>
      </c>
      <c r="G1" s="2" t="s">
        <v>1</v>
      </c>
      <c r="H1" s="2" t="s">
        <v>2</v>
      </c>
      <c r="I1" s="2" t="s">
        <v>3</v>
      </c>
      <c r="J1" s="2" t="s">
        <v>4</v>
      </c>
      <c r="K1" s="2" t="s">
        <v>5</v>
      </c>
      <c r="L1" s="2" t="s">
        <v>6</v>
      </c>
      <c r="M1" s="2" t="s">
        <v>7</v>
      </c>
      <c r="N1" s="2" t="s">
        <v>8</v>
      </c>
      <c r="O1" s="2" t="s">
        <v>9</v>
      </c>
      <c r="P1" s="2" t="s">
        <v>10</v>
      </c>
      <c r="Q1" s="2" t="s">
        <v>11</v>
      </c>
      <c r="R1" s="2" t="s">
        <v>12</v>
      </c>
      <c r="S1" s="2" t="s">
        <v>13</v>
      </c>
      <c r="T1" s="2" t="s">
        <v>14</v>
      </c>
      <c r="U1" s="2" t="s">
        <v>15</v>
      </c>
      <c r="V1" s="2" t="s">
        <v>16</v>
      </c>
      <c r="W1" s="2" t="s">
        <v>17</v>
      </c>
      <c r="X1" s="2" t="s">
        <v>18</v>
      </c>
      <c r="Y1" s="2" t="s">
        <v>19</v>
      </c>
      <c r="Z1" s="2" t="s">
        <v>20</v>
      </c>
      <c r="AA1" s="2" t="s">
        <v>21</v>
      </c>
      <c r="AB1" s="2" t="s">
        <v>22</v>
      </c>
      <c r="AC1" s="2" t="s">
        <v>23</v>
      </c>
      <c r="AD1" s="2" t="s">
        <v>24</v>
      </c>
      <c r="AE1" s="2" t="s">
        <v>25</v>
      </c>
      <c r="AF1" s="2" t="s">
        <v>26</v>
      </c>
      <c r="AG1" s="2" t="s">
        <v>27</v>
      </c>
      <c r="AH1" s="2" t="s">
        <v>28</v>
      </c>
      <c r="AI1" s="2" t="s">
        <v>29</v>
      </c>
      <c r="AJ1" s="2" t="s">
        <v>30</v>
      </c>
      <c r="AK1" s="2" t="s">
        <v>31</v>
      </c>
      <c r="AL1" s="2" t="s">
        <v>32</v>
      </c>
      <c r="AM1" s="2" t="s">
        <v>33</v>
      </c>
      <c r="AN1" s="2" t="s">
        <v>34</v>
      </c>
      <c r="AO1" s="2" t="s">
        <v>35</v>
      </c>
      <c r="AP1" s="2" t="s">
        <v>36</v>
      </c>
      <c r="AQ1" s="2" t="s">
        <v>37</v>
      </c>
      <c r="AR1" s="2" t="s">
        <v>38</v>
      </c>
      <c r="AS1" s="2" t="s">
        <v>39</v>
      </c>
      <c r="AT1" s="2" t="s">
        <v>40</v>
      </c>
      <c r="AU1" s="28" t="s">
        <v>4122</v>
      </c>
      <c r="AV1" s="2" t="s">
        <v>41</v>
      </c>
      <c r="AW1" s="2" t="s">
        <v>42</v>
      </c>
      <c r="AX1" s="2" t="s">
        <v>43</v>
      </c>
      <c r="AY1" s="2" t="s">
        <v>44</v>
      </c>
      <c r="AZ1" s="2" t="s">
        <v>45</v>
      </c>
      <c r="BA1" s="2" t="s">
        <v>46</v>
      </c>
      <c r="BB1" s="3" t="s">
        <v>47</v>
      </c>
      <c r="BE1" s="2" t="str">
        <f t="shared" ref="BE1:BR1" si="0">F1</f>
        <v>Surface</v>
      </c>
      <c r="BF1" s="2" t="str">
        <f t="shared" si="0"/>
        <v>Source</v>
      </c>
      <c r="BG1" s="2" t="str">
        <f t="shared" si="0"/>
        <v>ScientificComponent</v>
      </c>
      <c r="BH1" s="2" t="str">
        <f t="shared" si="0"/>
        <v>Medium/Realm</v>
      </c>
      <c r="BI1" s="2" t="str">
        <f t="shared" si="0"/>
        <v>Transformation</v>
      </c>
      <c r="BJ1" s="2" t="str">
        <f t="shared" si="0"/>
        <v>Vector Component</v>
      </c>
      <c r="BK1" s="2" t="str">
        <f t="shared" si="0"/>
        <v>Coordinate</v>
      </c>
      <c r="BL1" s="2" t="str">
        <f t="shared" si="0"/>
        <v>Role</v>
      </c>
      <c r="BM1" s="2" t="str">
        <f t="shared" si="0"/>
        <v>SpectralBand</v>
      </c>
      <c r="BN1" s="2" t="str">
        <f t="shared" si="0"/>
        <v>Energy</v>
      </c>
      <c r="BO1" s="2" t="str">
        <f t="shared" si="0"/>
        <v>Substance</v>
      </c>
      <c r="BP1" s="2" t="str">
        <f t="shared" si="0"/>
        <v>State</v>
      </c>
      <c r="BQ1" s="2" t="str">
        <f t="shared" si="0"/>
        <v>expressed_as (Substance or Property)</v>
      </c>
      <c r="BR1" s="2" t="str">
        <f t="shared" si="0"/>
        <v>Fraction</v>
      </c>
      <c r="BS1" s="2" t="s">
        <v>14</v>
      </c>
      <c r="BT1" s="2" t="str">
        <f t="shared" ref="BT1:DA1" si="1">U1</f>
        <v>Temperature</v>
      </c>
      <c r="BU1" s="2" t="str">
        <f t="shared" si="1"/>
        <v>Quantity</v>
      </c>
      <c r="BV1" s="2" t="str">
        <f t="shared" si="1"/>
        <v>wrt_</v>
      </c>
      <c r="BW1" s="2" t="str">
        <f t="shared" si="1"/>
        <v>defined_by</v>
      </c>
      <c r="BX1" s="2" t="str">
        <f t="shared" si="1"/>
        <v>ratio_of</v>
      </c>
      <c r="BY1" s="2" t="str">
        <f t="shared" si="1"/>
        <v>(ratio) to_</v>
      </c>
      <c r="BZ1" s="2" t="str">
        <f t="shared" si="1"/>
        <v>(product) and_</v>
      </c>
      <c r="CA1" s="2" t="str">
        <f t="shared" si="1"/>
        <v>Process</v>
      </c>
      <c r="CB1" s="2" t="str">
        <f t="shared" si="1"/>
        <v>Model</v>
      </c>
      <c r="CC1" s="2" t="str">
        <f t="shared" si="1"/>
        <v>difference_between_</v>
      </c>
      <c r="CD1" s="2" t="str">
        <f t="shared" si="1"/>
        <v>(difference)and_</v>
      </c>
      <c r="CE1" s="2" t="str">
        <f t="shared" si="1"/>
        <v>Angle</v>
      </c>
      <c r="CF1" s="2" t="str">
        <f t="shared" si="1"/>
        <v>at_ (Surface or Condition)</v>
      </c>
      <c r="CG1" s="2" t="str">
        <f t="shared" si="1"/>
        <v>in_ (Substance or Realm)</v>
      </c>
      <c r="CH1" s="2" t="str">
        <f t="shared" si="1"/>
        <v>into_</v>
      </c>
      <c r="CI1" s="2" t="str">
        <f t="shared" si="1"/>
        <v>out_of</v>
      </c>
      <c r="CJ1" s="2" t="str">
        <f t="shared" si="1"/>
        <v>to_</v>
      </c>
      <c r="CK1" s="2" t="str">
        <f t="shared" si="1"/>
        <v xml:space="preserve">from_ </v>
      </c>
      <c r="CL1" s="2" t="str">
        <f t="shared" si="1"/>
        <v>reflected_by</v>
      </c>
      <c r="CM1" s="2" t="str">
        <f t="shared" si="1"/>
        <v>over_</v>
      </c>
      <c r="CN1" s="2" t="str">
        <f t="shared" si="1"/>
        <v>above_</v>
      </c>
      <c r="CO1" s="2" t="str">
        <f t="shared" si="1"/>
        <v>below_</v>
      </c>
      <c r="CP1" s="2" t="str">
        <f t="shared" si="1"/>
        <v>accumulated_in_</v>
      </c>
      <c r="CQ1" s="2" t="str">
        <f t="shared" si="1"/>
        <v>Statistics</v>
      </c>
      <c r="CR1" s="2" t="str">
        <f t="shared" si="1"/>
        <v>Condition</v>
      </c>
      <c r="CS1" s="2" t="str">
        <f t="shared" si="1"/>
        <v>assuming_ (Condition)</v>
      </c>
      <c r="CT1" s="2" t="str">
        <f t="shared" si="1"/>
        <v xml:space="preserve"> </v>
      </c>
      <c r="CU1" s="2" t="str">
        <f t="shared" si="1"/>
        <v>due_to</v>
      </c>
      <c r="CV1" s="2" t="str">
        <f t="shared" si="1"/>
        <v>excluding_</v>
      </c>
      <c r="CW1" s="2" t="str">
        <f t="shared" si="1"/>
        <v>for_</v>
      </c>
      <c r="CX1" s="2" t="str">
        <f t="shared" si="1"/>
        <v>by_</v>
      </c>
      <c r="CY1" s="2" t="str">
        <f t="shared" si="1"/>
        <v>reported_on</v>
      </c>
      <c r="CZ1" s="2" t="str">
        <f t="shared" si="1"/>
        <v>superfluous</v>
      </c>
      <c r="DA1" s="2" t="str">
        <f t="shared" si="1"/>
        <v>Artifact State</v>
      </c>
      <c r="DV1" s="2" t="s">
        <v>5</v>
      </c>
    </row>
    <row r="2" spans="1:126">
      <c r="A2" s="35" t="s">
        <v>4126</v>
      </c>
      <c r="B2" s="34" t="s">
        <v>4128</v>
      </c>
      <c r="D2" s="32" t="s">
        <v>4010</v>
      </c>
      <c r="F2" s="2">
        <f>COUNTA(F2542:F2742)</f>
        <v>19</v>
      </c>
      <c r="G2" s="2">
        <f t="shared" ref="G2:BB2" si="2">COUNTA(G2542:G2742)</f>
        <v>4</v>
      </c>
      <c r="H2" s="2">
        <f t="shared" si="2"/>
        <v>2</v>
      </c>
      <c r="I2" s="2">
        <f t="shared" si="2"/>
        <v>35</v>
      </c>
      <c r="J2" s="2">
        <f t="shared" si="2"/>
        <v>46</v>
      </c>
      <c r="K2" s="2">
        <f t="shared" si="2"/>
        <v>41</v>
      </c>
      <c r="L2" s="2">
        <f t="shared" si="2"/>
        <v>3</v>
      </c>
      <c r="M2" s="2">
        <f t="shared" si="2"/>
        <v>5</v>
      </c>
      <c r="N2" s="2">
        <f t="shared" si="2"/>
        <v>9</v>
      </c>
      <c r="O2" s="2">
        <f t="shared" si="2"/>
        <v>12</v>
      </c>
      <c r="P2" s="2">
        <f t="shared" si="2"/>
        <v>157</v>
      </c>
      <c r="Q2" s="2">
        <f t="shared" si="2"/>
        <v>70</v>
      </c>
      <c r="R2" s="2">
        <f t="shared" si="2"/>
        <v>14</v>
      </c>
      <c r="S2" s="2">
        <f t="shared" si="2"/>
        <v>5</v>
      </c>
      <c r="T2" s="2">
        <f t="shared" si="2"/>
        <v>5</v>
      </c>
      <c r="U2" s="2">
        <f t="shared" si="2"/>
        <v>10</v>
      </c>
      <c r="V2" s="2">
        <f t="shared" si="2"/>
        <v>184</v>
      </c>
      <c r="W2" s="2">
        <f t="shared" si="2"/>
        <v>10</v>
      </c>
      <c r="X2" s="2">
        <f t="shared" si="2"/>
        <v>5</v>
      </c>
      <c r="Y2" s="2">
        <f t="shared" si="2"/>
        <v>4</v>
      </c>
      <c r="Z2" s="2">
        <f t="shared" si="2"/>
        <v>3</v>
      </c>
      <c r="AA2" s="2">
        <f t="shared" si="2"/>
        <v>8</v>
      </c>
      <c r="AB2" s="2">
        <f t="shared" si="2"/>
        <v>38</v>
      </c>
      <c r="AC2" s="2">
        <f t="shared" si="2"/>
        <v>6</v>
      </c>
      <c r="AD2" s="2">
        <f t="shared" si="2"/>
        <v>2</v>
      </c>
      <c r="AE2" s="2">
        <f t="shared" si="2"/>
        <v>2</v>
      </c>
      <c r="AF2" s="2">
        <f t="shared" si="2"/>
        <v>7</v>
      </c>
      <c r="AG2" s="2">
        <f t="shared" si="2"/>
        <v>9</v>
      </c>
      <c r="AH2" s="2">
        <f t="shared" si="2"/>
        <v>15</v>
      </c>
      <c r="AI2" s="2">
        <f t="shared" si="2"/>
        <v>4</v>
      </c>
      <c r="AJ2" s="2">
        <f t="shared" si="2"/>
        <v>2</v>
      </c>
      <c r="AK2" s="2">
        <f t="shared" si="2"/>
        <v>4</v>
      </c>
      <c r="AL2" s="2">
        <f t="shared" si="2"/>
        <v>30</v>
      </c>
      <c r="AM2" s="2">
        <f t="shared" si="2"/>
        <v>1</v>
      </c>
      <c r="AN2" s="2">
        <f t="shared" si="2"/>
        <v>1</v>
      </c>
      <c r="AO2" s="2">
        <f t="shared" si="2"/>
        <v>4</v>
      </c>
      <c r="AP2" s="2">
        <f t="shared" si="2"/>
        <v>4</v>
      </c>
      <c r="AQ2" s="2">
        <f t="shared" si="2"/>
        <v>3</v>
      </c>
      <c r="AR2" s="2">
        <f t="shared" si="2"/>
        <v>9</v>
      </c>
      <c r="AS2" s="2">
        <f t="shared" si="2"/>
        <v>10</v>
      </c>
      <c r="AT2" s="2">
        <f t="shared" si="2"/>
        <v>6</v>
      </c>
      <c r="AU2" s="2">
        <f t="shared" si="2"/>
        <v>0</v>
      </c>
      <c r="AV2" s="2">
        <f t="shared" si="2"/>
        <v>123</v>
      </c>
      <c r="AW2" s="2">
        <f t="shared" si="2"/>
        <v>2</v>
      </c>
      <c r="AX2" s="2">
        <f t="shared" si="2"/>
        <v>7</v>
      </c>
      <c r="AY2" s="2">
        <f t="shared" si="2"/>
        <v>7</v>
      </c>
      <c r="AZ2" s="2">
        <f t="shared" si="2"/>
        <v>1</v>
      </c>
      <c r="BA2" s="2">
        <f t="shared" si="2"/>
        <v>7</v>
      </c>
      <c r="BB2" s="2">
        <f t="shared" si="2"/>
        <v>1</v>
      </c>
      <c r="DV2" s="2">
        <f>COUNTA('[1]Original from 20130831'!EC$2162:EC$3004)</f>
        <v>0</v>
      </c>
    </row>
    <row r="3" spans="1:126">
      <c r="A3" s="35" t="s">
        <v>4130</v>
      </c>
      <c r="B3" s="34" t="s">
        <v>4129</v>
      </c>
      <c r="D3" s="32" t="s">
        <v>4011</v>
      </c>
      <c r="F3" s="2">
        <f>COUNTA(F6:F2528)</f>
        <v>275</v>
      </c>
      <c r="G3" s="2">
        <f t="shared" ref="G3:BB3" si="3">COUNTA(G6:G2528)</f>
        <v>28</v>
      </c>
      <c r="H3" s="2">
        <f t="shared" si="3"/>
        <v>52</v>
      </c>
      <c r="I3" s="2">
        <f t="shared" si="3"/>
        <v>1092</v>
      </c>
      <c r="J3" s="2">
        <f t="shared" si="3"/>
        <v>1527</v>
      </c>
      <c r="K3" s="2">
        <f t="shared" si="3"/>
        <v>409</v>
      </c>
      <c r="L3" s="2">
        <f t="shared" si="3"/>
        <v>9</v>
      </c>
      <c r="M3" s="2">
        <f t="shared" si="3"/>
        <v>50</v>
      </c>
      <c r="N3" s="2">
        <f t="shared" si="3"/>
        <v>112</v>
      </c>
      <c r="O3" s="2">
        <f t="shared" si="3"/>
        <v>63</v>
      </c>
      <c r="P3" s="2">
        <f t="shared" si="3"/>
        <v>1714</v>
      </c>
      <c r="Q3" s="2">
        <f t="shared" si="3"/>
        <v>447</v>
      </c>
      <c r="R3" s="2">
        <f t="shared" si="3"/>
        <v>160</v>
      </c>
      <c r="S3" s="2">
        <f t="shared" si="3"/>
        <v>309</v>
      </c>
      <c r="T3" s="2">
        <f t="shared" si="3"/>
        <v>7</v>
      </c>
      <c r="U3" s="2">
        <f t="shared" si="3"/>
        <v>22</v>
      </c>
      <c r="V3" s="2">
        <f t="shared" si="3"/>
        <v>2510</v>
      </c>
      <c r="W3" s="2">
        <f t="shared" si="3"/>
        <v>29</v>
      </c>
      <c r="X3" s="2">
        <f t="shared" si="3"/>
        <v>10</v>
      </c>
      <c r="Y3" s="2">
        <f t="shared" si="3"/>
        <v>4</v>
      </c>
      <c r="Z3" s="2">
        <f t="shared" si="3"/>
        <v>4</v>
      </c>
      <c r="AA3" s="2">
        <f>COUNTA(AA6:AA2528)</f>
        <v>23</v>
      </c>
      <c r="AB3" s="2">
        <f t="shared" si="3"/>
        <v>182</v>
      </c>
      <c r="AC3" s="2">
        <f t="shared" si="3"/>
        <v>26</v>
      </c>
      <c r="AD3" s="2">
        <f t="shared" si="3"/>
        <v>6</v>
      </c>
      <c r="AE3" s="2">
        <f t="shared" si="3"/>
        <v>5</v>
      </c>
      <c r="AF3" s="2">
        <f t="shared" si="3"/>
        <v>19</v>
      </c>
      <c r="AG3" s="2">
        <f t="shared" si="3"/>
        <v>53</v>
      </c>
      <c r="AH3" s="2">
        <f t="shared" si="3"/>
        <v>805</v>
      </c>
      <c r="AI3" s="2">
        <f t="shared" si="3"/>
        <v>28</v>
      </c>
      <c r="AJ3" s="2">
        <f t="shared" si="3"/>
        <v>6</v>
      </c>
      <c r="AK3" s="2">
        <f t="shared" si="3"/>
        <v>14</v>
      </c>
      <c r="AL3" s="2">
        <f t="shared" si="3"/>
        <v>302</v>
      </c>
      <c r="AM3" s="2">
        <f t="shared" si="3"/>
        <v>2</v>
      </c>
      <c r="AN3" s="2">
        <f t="shared" si="3"/>
        <v>2</v>
      </c>
      <c r="AO3" s="2">
        <f t="shared" si="3"/>
        <v>13</v>
      </c>
      <c r="AP3" s="2">
        <f t="shared" si="3"/>
        <v>7</v>
      </c>
      <c r="AQ3" s="2">
        <f>COUNTA(AQ6:AQ2528)</f>
        <v>3</v>
      </c>
      <c r="AR3" s="2">
        <f t="shared" si="3"/>
        <v>40</v>
      </c>
      <c r="AS3" s="2">
        <f t="shared" si="3"/>
        <v>15</v>
      </c>
      <c r="AT3" s="2">
        <f t="shared" si="3"/>
        <v>33</v>
      </c>
      <c r="AU3" s="33">
        <f t="shared" si="3"/>
        <v>0</v>
      </c>
      <c r="AV3" s="2">
        <f t="shared" si="3"/>
        <v>660</v>
      </c>
      <c r="AW3" s="2">
        <f t="shared" si="3"/>
        <v>4</v>
      </c>
      <c r="AX3" s="2">
        <f t="shared" si="3"/>
        <v>9</v>
      </c>
      <c r="AY3" s="2">
        <f t="shared" si="3"/>
        <v>12</v>
      </c>
      <c r="AZ3" s="2">
        <f t="shared" si="3"/>
        <v>2</v>
      </c>
      <c r="BA3" s="2">
        <f t="shared" si="3"/>
        <v>29</v>
      </c>
      <c r="BB3" s="2">
        <v>0</v>
      </c>
      <c r="DV3" s="2">
        <f t="shared" ref="DV3" si="4">COUNTA(DV6:DV4995)</f>
        <v>410</v>
      </c>
    </row>
    <row r="4" spans="1:126">
      <c r="D4" s="32" t="s">
        <v>4012</v>
      </c>
      <c r="F4">
        <v>17</v>
      </c>
      <c r="I4">
        <v>195</v>
      </c>
      <c r="P4">
        <v>526</v>
      </c>
      <c r="Q4">
        <v>119</v>
      </c>
      <c r="V4">
        <v>419</v>
      </c>
    </row>
    <row r="5" spans="1:126" s="6" customFormat="1">
      <c r="A5" s="6" t="s">
        <v>48</v>
      </c>
      <c r="B5" s="6" t="s">
        <v>4009</v>
      </c>
      <c r="C5" s="7" t="s">
        <v>49</v>
      </c>
      <c r="D5" s="6" t="s">
        <v>50</v>
      </c>
      <c r="E5" s="6" t="s">
        <v>51</v>
      </c>
      <c r="F5" s="6" t="s">
        <v>0</v>
      </c>
      <c r="G5" s="6" t="s">
        <v>1</v>
      </c>
      <c r="H5" s="6" t="s">
        <v>2</v>
      </c>
      <c r="I5" s="6" t="s">
        <v>3</v>
      </c>
      <c r="J5" s="6" t="s">
        <v>4</v>
      </c>
      <c r="K5" s="6" t="s">
        <v>5</v>
      </c>
      <c r="L5" s="6" t="s">
        <v>6</v>
      </c>
      <c r="M5" s="6" t="s">
        <v>7</v>
      </c>
      <c r="N5" s="6" t="s">
        <v>8</v>
      </c>
      <c r="O5" s="6" t="s">
        <v>9</v>
      </c>
      <c r="P5" s="6" t="s">
        <v>10</v>
      </c>
      <c r="Q5" s="6" t="s">
        <v>11</v>
      </c>
      <c r="R5" s="6" t="s">
        <v>12</v>
      </c>
      <c r="S5" s="6" t="s">
        <v>13</v>
      </c>
      <c r="T5" s="6" t="s">
        <v>14</v>
      </c>
      <c r="U5" s="6" t="s">
        <v>15</v>
      </c>
      <c r="V5" s="6" t="s">
        <v>16</v>
      </c>
      <c r="W5" s="6" t="s">
        <v>17</v>
      </c>
      <c r="X5" s="6" t="s">
        <v>18</v>
      </c>
      <c r="Y5" s="6" t="s">
        <v>19</v>
      </c>
      <c r="Z5" s="6" t="s">
        <v>20</v>
      </c>
      <c r="AA5" s="6" t="s">
        <v>21</v>
      </c>
      <c r="AB5" s="6" t="s">
        <v>22</v>
      </c>
      <c r="AC5" s="6" t="s">
        <v>23</v>
      </c>
      <c r="AD5" s="6" t="s">
        <v>24</v>
      </c>
      <c r="AE5" s="6" t="s">
        <v>25</v>
      </c>
      <c r="AF5" s="6" t="s">
        <v>26</v>
      </c>
      <c r="AG5" s="6" t="s">
        <v>27</v>
      </c>
      <c r="AH5" s="6" t="s">
        <v>52</v>
      </c>
      <c r="AI5" s="6" t="s">
        <v>29</v>
      </c>
      <c r="AJ5" s="6" t="s">
        <v>30</v>
      </c>
      <c r="AK5" s="6" t="s">
        <v>31</v>
      </c>
      <c r="AL5" s="6" t="s">
        <v>32</v>
      </c>
      <c r="AM5" s="6" t="s">
        <v>33</v>
      </c>
      <c r="AN5" s="6" t="s">
        <v>34</v>
      </c>
      <c r="AO5" s="6" t="s">
        <v>35</v>
      </c>
      <c r="AP5" s="6" t="s">
        <v>36</v>
      </c>
      <c r="AQ5" s="6" t="s">
        <v>37</v>
      </c>
      <c r="AR5" s="6" t="s">
        <v>38</v>
      </c>
      <c r="AS5" s="6" t="s">
        <v>39</v>
      </c>
      <c r="AT5" s="6" t="s">
        <v>40</v>
      </c>
      <c r="AU5" s="30" t="s">
        <v>4122</v>
      </c>
      <c r="AV5" s="6" t="s">
        <v>41</v>
      </c>
      <c r="AW5" s="6" t="s">
        <v>42</v>
      </c>
      <c r="AX5" s="6" t="s">
        <v>43</v>
      </c>
      <c r="AY5" s="6" t="s">
        <v>44</v>
      </c>
      <c r="AZ5" s="6" t="s">
        <v>45</v>
      </c>
      <c r="BA5" s="6" t="s">
        <v>46</v>
      </c>
      <c r="BB5" s="6" t="s">
        <v>47</v>
      </c>
      <c r="BC5" s="8"/>
      <c r="BD5" s="5"/>
      <c r="BE5" s="2" t="str">
        <f t="shared" ref="BE5:BR5" si="5">F5</f>
        <v>Surface</v>
      </c>
      <c r="BF5" s="2" t="str">
        <f t="shared" si="5"/>
        <v>Source</v>
      </c>
      <c r="BG5" s="2" t="str">
        <f t="shared" si="5"/>
        <v>ScientificComponent</v>
      </c>
      <c r="BH5" s="2" t="str">
        <f t="shared" si="5"/>
        <v>Medium/Realm</v>
      </c>
      <c r="BI5" s="2" t="str">
        <f t="shared" si="5"/>
        <v>Transformation</v>
      </c>
      <c r="BJ5" s="2" t="str">
        <f t="shared" si="5"/>
        <v>Vector Component</v>
      </c>
      <c r="BK5" s="2" t="str">
        <f t="shared" si="5"/>
        <v>Coordinate</v>
      </c>
      <c r="BL5" s="2" t="str">
        <f t="shared" si="5"/>
        <v>Role</v>
      </c>
      <c r="BM5" s="2" t="str">
        <f t="shared" si="5"/>
        <v>SpectralBand</v>
      </c>
      <c r="BN5" s="2" t="str">
        <f t="shared" si="5"/>
        <v>Energy</v>
      </c>
      <c r="BO5" s="2" t="str">
        <f t="shared" si="5"/>
        <v>Substance</v>
      </c>
      <c r="BP5" s="2" t="str">
        <f t="shared" si="5"/>
        <v>State</v>
      </c>
      <c r="BQ5" s="2" t="str">
        <f t="shared" si="5"/>
        <v>expressed_as (Substance or Property)</v>
      </c>
      <c r="BR5" s="2" t="str">
        <f t="shared" si="5"/>
        <v>Fraction</v>
      </c>
      <c r="BS5" s="2" t="s">
        <v>14</v>
      </c>
      <c r="BT5" s="2" t="str">
        <f t="shared" ref="BT5:DA5" si="6">U5</f>
        <v>Temperature</v>
      </c>
      <c r="BU5" s="2" t="str">
        <f t="shared" si="6"/>
        <v>Quantity</v>
      </c>
      <c r="BV5" s="2" t="str">
        <f t="shared" si="6"/>
        <v>wrt_</v>
      </c>
      <c r="BW5" s="2" t="str">
        <f t="shared" si="6"/>
        <v>defined_by</v>
      </c>
      <c r="BX5" s="2" t="str">
        <f t="shared" si="6"/>
        <v>ratio_of</v>
      </c>
      <c r="BY5" s="2" t="str">
        <f t="shared" si="6"/>
        <v>(ratio) to_</v>
      </c>
      <c r="BZ5" s="2" t="str">
        <f t="shared" si="6"/>
        <v>(product) and_</v>
      </c>
      <c r="CA5" s="2" t="str">
        <f t="shared" si="6"/>
        <v>Process</v>
      </c>
      <c r="CB5" s="2" t="str">
        <f t="shared" si="6"/>
        <v>Model</v>
      </c>
      <c r="CC5" s="2" t="str">
        <f t="shared" si="6"/>
        <v>difference_between_</v>
      </c>
      <c r="CD5" s="2" t="str">
        <f t="shared" si="6"/>
        <v>(difference)and_</v>
      </c>
      <c r="CE5" s="2" t="str">
        <f t="shared" si="6"/>
        <v>Angle</v>
      </c>
      <c r="CF5" s="2" t="str">
        <f t="shared" si="6"/>
        <v>at_ (Surface or Condition)</v>
      </c>
      <c r="CG5" s="2" t="str">
        <f t="shared" si="6"/>
        <v>in_ (Substance or Realm)</v>
      </c>
      <c r="CH5" s="2" t="str">
        <f t="shared" si="6"/>
        <v>into_</v>
      </c>
      <c r="CI5" s="2" t="str">
        <f t="shared" si="6"/>
        <v>out_of</v>
      </c>
      <c r="CJ5" s="2" t="str">
        <f t="shared" si="6"/>
        <v>to_</v>
      </c>
      <c r="CK5" s="2" t="str">
        <f t="shared" si="6"/>
        <v xml:space="preserve">from_ </v>
      </c>
      <c r="CL5" s="2" t="str">
        <f t="shared" si="6"/>
        <v>reflected_by</v>
      </c>
      <c r="CM5" s="2" t="str">
        <f t="shared" si="6"/>
        <v>over_</v>
      </c>
      <c r="CN5" s="2" t="str">
        <f t="shared" si="6"/>
        <v>above_</v>
      </c>
      <c r="CO5" s="2" t="str">
        <f t="shared" si="6"/>
        <v>below_</v>
      </c>
      <c r="CP5" s="2" t="str">
        <f t="shared" si="6"/>
        <v>accumulated_in_</v>
      </c>
      <c r="CQ5" s="2" t="str">
        <f t="shared" si="6"/>
        <v>Statistics</v>
      </c>
      <c r="CR5" s="2" t="str">
        <f t="shared" si="6"/>
        <v>Condition</v>
      </c>
      <c r="CS5" s="2" t="str">
        <f t="shared" si="6"/>
        <v>assuming_ (Condition)</v>
      </c>
      <c r="CT5" s="2" t="str">
        <f t="shared" si="6"/>
        <v xml:space="preserve"> </v>
      </c>
      <c r="CU5" s="2" t="str">
        <f t="shared" si="6"/>
        <v>due_to</v>
      </c>
      <c r="CV5" s="2" t="str">
        <f t="shared" si="6"/>
        <v>excluding_</v>
      </c>
      <c r="CW5" s="2" t="str">
        <f t="shared" si="6"/>
        <v>for_</v>
      </c>
      <c r="CX5" s="2" t="str">
        <f t="shared" si="6"/>
        <v>by_</v>
      </c>
      <c r="CY5" s="2" t="str">
        <f t="shared" si="6"/>
        <v>reported_on</v>
      </c>
      <c r="CZ5" s="2" t="str">
        <f t="shared" si="6"/>
        <v>superfluous</v>
      </c>
      <c r="DA5" s="2" t="str">
        <f t="shared" si="6"/>
        <v>Artifact State</v>
      </c>
      <c r="DV5" s="6" t="s">
        <v>5</v>
      </c>
    </row>
    <row r="6" spans="1:126">
      <c r="A6" t="s">
        <v>53</v>
      </c>
      <c r="B6" s="9" t="str">
        <f>LEFT(BD6,LEN(BD6)-1)</f>
        <v>sea_ice.age</v>
      </c>
      <c r="C6" s="1" t="s">
        <v>54</v>
      </c>
      <c r="D6" t="s">
        <v>4131</v>
      </c>
      <c r="E6">
        <f>MATCH(A6,'[1]Original from 20130831'!A:A,0)</f>
        <v>6</v>
      </c>
      <c r="I6" t="s">
        <v>55</v>
      </c>
      <c r="V6" t="s">
        <v>56</v>
      </c>
      <c r="BD6" s="5" t="str">
        <f>CONCATENATE(BE6,BF6,BG6,BH6,BI6,BJ6,BK6,BL6,BM6,BN6,BO6,BP6,BQ6,BR6,BS6,BT6,BU6,BV6,BW6,BX6,BY6,BZ6,CA6,CB6,CC6,CD6,CE6,CF6,CG6,CH6,CI6,CJ6,CK6,CL6,CM6,CN6,CO6,CP6,CQ6,CR6,CS6,CT6,CU6,CV6,CW6,CX6,CY6,CZ6,DA6)</f>
        <v>sea_ice.age.</v>
      </c>
      <c r="BE6" t="str">
        <f t="shared" ref="BE6:BP69" si="7">IF(ISBLANK(F6),"",F6 &amp; ".")</f>
        <v/>
      </c>
      <c r="BF6" t="str">
        <f t="shared" si="7"/>
        <v/>
      </c>
      <c r="BG6" t="str">
        <f t="shared" si="7"/>
        <v/>
      </c>
      <c r="BH6" t="str">
        <f t="shared" si="7"/>
        <v>sea_ice.</v>
      </c>
      <c r="BI6" t="str">
        <f t="shared" si="7"/>
        <v/>
      </c>
      <c r="BJ6" t="str">
        <f t="shared" si="7"/>
        <v/>
      </c>
      <c r="BK6" t="str">
        <f t="shared" si="7"/>
        <v/>
      </c>
      <c r="BL6" t="str">
        <f t="shared" si="7"/>
        <v/>
      </c>
      <c r="BM6" t="str">
        <f t="shared" si="7"/>
        <v/>
      </c>
      <c r="BN6" t="str">
        <f t="shared" si="7"/>
        <v/>
      </c>
      <c r="BO6" t="str">
        <f t="shared" si="7"/>
        <v/>
      </c>
      <c r="BP6" t="str">
        <f t="shared" si="7"/>
        <v/>
      </c>
      <c r="BQ6" t="str">
        <f t="shared" ref="BQ6:BQ69" si="8">IF(ISBLANK(R6),"","expressed_as_" &amp; R6 &amp; ".")</f>
        <v/>
      </c>
      <c r="BR6" t="str">
        <f t="shared" ref="BR6:BU69" si="9">IF(ISBLANK(S6),"",S6 &amp; ".")</f>
        <v/>
      </c>
      <c r="BS6" t="str">
        <f t="shared" si="9"/>
        <v/>
      </c>
      <c r="BT6" t="str">
        <f t="shared" si="9"/>
        <v/>
      </c>
      <c r="BU6" t="str">
        <f t="shared" si="9"/>
        <v>age.</v>
      </c>
      <c r="BV6" t="str">
        <f t="shared" ref="BV6:BV69" si="10">IF(ISBLANK(W6),"","wrt_" &amp; W6 &amp; ".")</f>
        <v/>
      </c>
      <c r="BW6" t="str">
        <f t="shared" ref="BW6:BW69" si="11">IF(ISBLANK(X6),"","defined_by_" &amp; X6 &amp; ".")</f>
        <v/>
      </c>
      <c r="BX6" t="str">
        <f>IF(ISBLANK(Y6),"",Y6 &amp; ".")</f>
        <v/>
      </c>
      <c r="BY6" t="str">
        <f t="shared" ref="BY6:BY69" si="12">IF(ISBLANK(Z6),"","to_" &amp; Z6 &amp; ".")</f>
        <v/>
      </c>
      <c r="BZ6" t="str">
        <f t="shared" ref="BZ6:BZ69" si="13">IF(ISBLANK(AA6),"","times_" &amp; AA6 &amp; ".")</f>
        <v/>
      </c>
      <c r="CA6" t="str">
        <f t="shared" ref="CA6:CB69" si="14">IF(ISBLANK(AB6),"",AB6 &amp; ".")</f>
        <v/>
      </c>
      <c r="CB6" t="str">
        <f t="shared" si="14"/>
        <v/>
      </c>
      <c r="CC6" t="str">
        <f t="shared" ref="CC6:CC69" si="15">IF(ISBLANK(AD6),"","difference_between_" &amp; AD6 &amp; ".")</f>
        <v/>
      </c>
      <c r="CD6" t="str">
        <f t="shared" ref="CD6:CD69" si="16">IF(ISBLANK(AE6),"","and_" &amp; AE6 &amp; ".")</f>
        <v/>
      </c>
      <c r="CE6" t="str">
        <f t="shared" ref="CE6:CE69" si="17">IF(ISBLANK(AF6),"",AF6 &amp; ".")</f>
        <v/>
      </c>
      <c r="CF6" t="str">
        <f t="shared" ref="CF6:CF69" si="18">IF(ISBLANK(AG6),"","at_" &amp; AG6 &amp; ".")</f>
        <v/>
      </c>
      <c r="CG6" t="str">
        <f t="shared" ref="CG6:CG69" si="19">IF(ISBLANK(AH6),"","in_" &amp; AH6 &amp; ".")</f>
        <v/>
      </c>
      <c r="CH6" t="str">
        <f t="shared" ref="CH6:CH69" si="20">IF(ISBLANK(AI6),"","into_" &amp; AI6 &amp; ".")</f>
        <v/>
      </c>
      <c r="CI6" t="str">
        <f t="shared" ref="CI6:CI69" si="21">IF(ISBLANK(AJ6),"","out_of_" &amp; AJ6 &amp; ".")</f>
        <v/>
      </c>
      <c r="CJ6" t="str">
        <f t="shared" ref="CJ6:CJ69" si="22">IF(ISBLANK(AK6),"","to_" &amp; AK6 &amp; ".")</f>
        <v/>
      </c>
      <c r="CK6" t="str">
        <f t="shared" ref="CK6:CK69" si="23">IF(ISBLANK(AL6),"","from_" &amp; AL6 &amp; ".")</f>
        <v/>
      </c>
      <c r="CL6" t="str">
        <f t="shared" ref="CL6:CL69" si="24">IF(ISBLANK(AM6),"","reflected_by_" &amp; AM6 &amp; ".")</f>
        <v/>
      </c>
      <c r="CM6" t="str">
        <f t="shared" ref="CM6:CM69" si="25">IF(ISBLANK(AN6),"","over_" &amp; AN6 &amp; ".")</f>
        <v/>
      </c>
      <c r="CN6" t="str">
        <f t="shared" ref="CN6:CN69" si="26">IF(ISBLANK(AO6),"","above_" &amp; AO6 &amp; ".")</f>
        <v/>
      </c>
      <c r="CO6" t="str">
        <f t="shared" ref="CO6:CO69" si="27">IF(ISBLANK(AP6),"","below_" &amp; AP6 &amp; ".")</f>
        <v/>
      </c>
      <c r="CP6" t="str">
        <f t="shared" ref="CP6:CP69" si="28">IF(ISBLANK(AQ6),"","accumulated_in_" &amp; AQ6 &amp; ".")</f>
        <v/>
      </c>
      <c r="CQ6" t="str">
        <f t="shared" ref="CQ6:CR69" si="29">IF(ISBLANK(AR6),"",AR6 &amp; ".")</f>
        <v/>
      </c>
      <c r="CR6" t="str">
        <f t="shared" si="29"/>
        <v/>
      </c>
      <c r="CS6" t="str">
        <f t="shared" ref="CS6:CS69" si="30">IF(ISBLANK(AT6),"","assuming_" &amp; AT6 &amp; ".")</f>
        <v/>
      </c>
      <c r="CT6" t="str">
        <f t="shared" ref="CT6:CT69" si="31">IF(ISBLANK(AU6),"",AU6 &amp; ".")</f>
        <v/>
      </c>
      <c r="CU6" t="str">
        <f t="shared" ref="CU6:CU69" si="32">IF(ISBLANK(AV6),"","due_to_" &amp; AV6 &amp; ".")</f>
        <v/>
      </c>
      <c r="CV6" t="str">
        <f t="shared" ref="CV6:CV69" si="33">IF(ISBLANK(AW6),"","excluding_" &amp; AW6 &amp; ".")</f>
        <v/>
      </c>
      <c r="CW6" t="str">
        <f t="shared" ref="CW6:CW69" si="34">IF(ISBLANK(AX6),"","for_" &amp; AX6 &amp; ".")</f>
        <v/>
      </c>
      <c r="CX6" t="str">
        <f t="shared" ref="CX6:CX69" si="35">IF(ISBLANK(AY6),"","by_" &amp; AY6 &amp; ".")</f>
        <v/>
      </c>
      <c r="CY6" t="str">
        <f t="shared" ref="CY6:CY69" si="36">IF(ISBLANK(AZ6),"","reported_on_" &amp; AZ6 &amp; ".")</f>
        <v/>
      </c>
      <c r="CZ6" t="str">
        <f t="shared" ref="CZ6:CZ69" si="37">IF(ISBLANK(BA6),"",BA6 &amp; ".")</f>
        <v/>
      </c>
      <c r="DA6" t="str">
        <f t="shared" ref="DA6:DA69" si="38">IF(ISBLANK(EA6),"",BB6 &amp; ".")</f>
        <v/>
      </c>
      <c r="DB6" t="str">
        <f t="shared" ref="DB6:DB69" si="39">IF(ISBLANK(BB6),"",BB6 &amp; ".")</f>
        <v/>
      </c>
    </row>
    <row r="7" spans="1:126">
      <c r="A7" t="s">
        <v>57</v>
      </c>
      <c r="B7" s="9" t="str">
        <f>LEFT(BD7,LEN(BD7)-1)</f>
        <v>stratospheric.air.age_of</v>
      </c>
      <c r="C7" s="1" t="s">
        <v>58</v>
      </c>
      <c r="D7" t="s">
        <v>4132</v>
      </c>
      <c r="E7">
        <f>MATCH(A7,'[1]Original from 20130831'!A:A,0)</f>
        <v>7</v>
      </c>
      <c r="I7" t="s">
        <v>59</v>
      </c>
      <c r="P7" t="s">
        <v>60</v>
      </c>
      <c r="V7" t="s">
        <v>61</v>
      </c>
      <c r="BD7" s="5" t="str">
        <f t="shared" ref="BD7:BD70" si="40">CONCATENATE(BE7,BF7,BG7,BH7,BI7,BJ7,BK7,BL7,BM7,BN7,BO7,BP7,BQ7,BR7,BS7,BT7,BU7,BV7,BW7,BX7,BY7,BZ7,CA7,CB7,CC7,CD7,CE7,CF7,CG7,CH7,CI7,CJ7,CK7,CL7,CM7,CN7,CO7,CP7,CQ7,CR7,CS7,CT7,CU7,CV7,CW7,CX7,CY7,CZ7,DA7)</f>
        <v>stratospheric.air.age_of.</v>
      </c>
      <c r="BE7" t="str">
        <f t="shared" si="7"/>
        <v/>
      </c>
      <c r="BF7" t="str">
        <f t="shared" si="7"/>
        <v/>
      </c>
      <c r="BG7" t="str">
        <f t="shared" si="7"/>
        <v/>
      </c>
      <c r="BH7" t="str">
        <f t="shared" si="7"/>
        <v>stratospheric.</v>
      </c>
      <c r="BI7" t="str">
        <f t="shared" si="7"/>
        <v/>
      </c>
      <c r="BJ7" t="str">
        <f t="shared" si="7"/>
        <v/>
      </c>
      <c r="BK7" t="str">
        <f t="shared" si="7"/>
        <v/>
      </c>
      <c r="BL7" t="str">
        <f t="shared" si="7"/>
        <v/>
      </c>
      <c r="BM7" t="str">
        <f t="shared" si="7"/>
        <v/>
      </c>
      <c r="BN7" t="str">
        <f t="shared" si="7"/>
        <v/>
      </c>
      <c r="BO7" t="str">
        <f t="shared" si="7"/>
        <v>air.</v>
      </c>
      <c r="BP7" t="str">
        <f t="shared" si="7"/>
        <v/>
      </c>
      <c r="BQ7" t="str">
        <f t="shared" si="8"/>
        <v/>
      </c>
      <c r="BR7" t="str">
        <f t="shared" si="9"/>
        <v/>
      </c>
      <c r="BS7" t="str">
        <f t="shared" si="9"/>
        <v/>
      </c>
      <c r="BT7" t="str">
        <f t="shared" si="9"/>
        <v/>
      </c>
      <c r="BU7" t="str">
        <f t="shared" si="9"/>
        <v>age_of.</v>
      </c>
      <c r="BV7" t="str">
        <f t="shared" si="10"/>
        <v/>
      </c>
      <c r="BW7" t="str">
        <f t="shared" si="11"/>
        <v/>
      </c>
      <c r="BX7" t="str">
        <f t="shared" ref="BX7:BX70" si="41">IF(ISBLANK(Y7),"",Y7 &amp; ".")</f>
        <v/>
      </c>
      <c r="BY7" t="str">
        <f t="shared" si="12"/>
        <v/>
      </c>
      <c r="BZ7" t="str">
        <f t="shared" si="13"/>
        <v/>
      </c>
      <c r="CA7" t="str">
        <f t="shared" si="14"/>
        <v/>
      </c>
      <c r="CB7" t="str">
        <f t="shared" si="14"/>
        <v/>
      </c>
      <c r="CC7" t="str">
        <f t="shared" si="15"/>
        <v/>
      </c>
      <c r="CD7" t="str">
        <f t="shared" si="16"/>
        <v/>
      </c>
      <c r="CE7" t="str">
        <f t="shared" si="17"/>
        <v/>
      </c>
      <c r="CF7" t="str">
        <f t="shared" si="18"/>
        <v/>
      </c>
      <c r="CG7" t="str">
        <f t="shared" si="19"/>
        <v/>
      </c>
      <c r="CH7" t="str">
        <f t="shared" si="20"/>
        <v/>
      </c>
      <c r="CI7" t="str">
        <f t="shared" si="21"/>
        <v/>
      </c>
      <c r="CJ7" t="str">
        <f t="shared" si="22"/>
        <v/>
      </c>
      <c r="CK7" t="str">
        <f t="shared" si="23"/>
        <v/>
      </c>
      <c r="CL7" t="str">
        <f t="shared" si="24"/>
        <v/>
      </c>
      <c r="CM7" t="str">
        <f t="shared" si="25"/>
        <v/>
      </c>
      <c r="CN7" t="str">
        <f t="shared" si="26"/>
        <v/>
      </c>
      <c r="CO7" t="str">
        <f t="shared" si="27"/>
        <v/>
      </c>
      <c r="CP7" t="str">
        <f t="shared" si="28"/>
        <v/>
      </c>
      <c r="CQ7" t="str">
        <f t="shared" si="29"/>
        <v/>
      </c>
      <c r="CR7" t="str">
        <f t="shared" si="29"/>
        <v/>
      </c>
      <c r="CS7" t="str">
        <f t="shared" si="30"/>
        <v/>
      </c>
      <c r="CT7" t="str">
        <f t="shared" si="31"/>
        <v/>
      </c>
      <c r="CU7" t="str">
        <f t="shared" si="32"/>
        <v/>
      </c>
      <c r="CV7" t="str">
        <f t="shared" si="33"/>
        <v/>
      </c>
      <c r="CW7" t="str">
        <f t="shared" si="34"/>
        <v/>
      </c>
      <c r="CX7" t="str">
        <f t="shared" si="35"/>
        <v/>
      </c>
      <c r="CY7" t="str">
        <f t="shared" si="36"/>
        <v/>
      </c>
      <c r="CZ7" t="str">
        <f t="shared" si="37"/>
        <v/>
      </c>
      <c r="DA7" t="str">
        <f t="shared" si="38"/>
        <v/>
      </c>
      <c r="DB7" t="str">
        <f t="shared" si="39"/>
        <v/>
      </c>
    </row>
    <row r="8" spans="1:126">
      <c r="A8" t="s">
        <v>62</v>
      </c>
      <c r="B8" s="9" t="str">
        <f t="shared" ref="B8:B71" si="42">LEFT(BD8,LEN(BD8)-1)</f>
        <v>surface.snow.age</v>
      </c>
      <c r="C8" s="1" t="s">
        <v>63</v>
      </c>
      <c r="D8" t="s">
        <v>4133</v>
      </c>
      <c r="E8">
        <f>MATCH(A8,'[1]Original from 20130831'!A:A,0)</f>
        <v>8</v>
      </c>
      <c r="F8" t="s">
        <v>64</v>
      </c>
      <c r="P8" t="s">
        <v>65</v>
      </c>
      <c r="V8" t="s">
        <v>56</v>
      </c>
      <c r="BD8" s="5" t="str">
        <f t="shared" si="40"/>
        <v>surface.snow.age.</v>
      </c>
      <c r="BE8" t="str">
        <f t="shared" si="7"/>
        <v>surface.</v>
      </c>
      <c r="BF8" t="str">
        <f t="shared" si="7"/>
        <v/>
      </c>
      <c r="BG8" t="str">
        <f t="shared" si="7"/>
        <v/>
      </c>
      <c r="BH8" t="str">
        <f t="shared" si="7"/>
        <v/>
      </c>
      <c r="BI8" t="str">
        <f t="shared" si="7"/>
        <v/>
      </c>
      <c r="BJ8" t="str">
        <f t="shared" si="7"/>
        <v/>
      </c>
      <c r="BK8" t="str">
        <f t="shared" si="7"/>
        <v/>
      </c>
      <c r="BL8" t="str">
        <f t="shared" si="7"/>
        <v/>
      </c>
      <c r="BM8" t="str">
        <f t="shared" si="7"/>
        <v/>
      </c>
      <c r="BN8" t="str">
        <f t="shared" si="7"/>
        <v/>
      </c>
      <c r="BO8" t="str">
        <f t="shared" si="7"/>
        <v>snow.</v>
      </c>
      <c r="BP8" t="str">
        <f t="shared" si="7"/>
        <v/>
      </c>
      <c r="BQ8" t="str">
        <f t="shared" si="8"/>
        <v/>
      </c>
      <c r="BR8" t="str">
        <f t="shared" si="9"/>
        <v/>
      </c>
      <c r="BS8" t="str">
        <f t="shared" si="9"/>
        <v/>
      </c>
      <c r="BT8" t="str">
        <f t="shared" si="9"/>
        <v/>
      </c>
      <c r="BU8" t="str">
        <f t="shared" si="9"/>
        <v>age.</v>
      </c>
      <c r="BV8" t="str">
        <f t="shared" si="10"/>
        <v/>
      </c>
      <c r="BW8" t="str">
        <f t="shared" si="11"/>
        <v/>
      </c>
      <c r="BX8" t="str">
        <f t="shared" si="41"/>
        <v/>
      </c>
      <c r="BY8" t="str">
        <f t="shared" si="12"/>
        <v/>
      </c>
      <c r="BZ8" t="str">
        <f t="shared" si="13"/>
        <v/>
      </c>
      <c r="CA8" t="str">
        <f t="shared" si="14"/>
        <v/>
      </c>
      <c r="CB8" t="str">
        <f t="shared" si="14"/>
        <v/>
      </c>
      <c r="CC8" t="str">
        <f t="shared" si="15"/>
        <v/>
      </c>
      <c r="CD8" t="str">
        <f t="shared" si="16"/>
        <v/>
      </c>
      <c r="CE8" t="str">
        <f t="shared" si="17"/>
        <v/>
      </c>
      <c r="CF8" t="str">
        <f t="shared" si="18"/>
        <v/>
      </c>
      <c r="CG8" t="str">
        <f t="shared" si="19"/>
        <v/>
      </c>
      <c r="CH8" t="str">
        <f t="shared" si="20"/>
        <v/>
      </c>
      <c r="CI8" t="str">
        <f t="shared" si="21"/>
        <v/>
      </c>
      <c r="CJ8" t="str">
        <f t="shared" si="22"/>
        <v/>
      </c>
      <c r="CK8" t="str">
        <f t="shared" si="23"/>
        <v/>
      </c>
      <c r="CL8" t="str">
        <f t="shared" si="24"/>
        <v/>
      </c>
      <c r="CM8" t="str">
        <f t="shared" si="25"/>
        <v/>
      </c>
      <c r="CN8" t="str">
        <f t="shared" si="26"/>
        <v/>
      </c>
      <c r="CO8" t="str">
        <f t="shared" si="27"/>
        <v/>
      </c>
      <c r="CP8" t="str">
        <f t="shared" si="28"/>
        <v/>
      </c>
      <c r="CQ8" t="str">
        <f t="shared" si="29"/>
        <v/>
      </c>
      <c r="CR8" t="str">
        <f t="shared" si="29"/>
        <v/>
      </c>
      <c r="CS8" t="str">
        <f t="shared" si="30"/>
        <v/>
      </c>
      <c r="CT8" t="str">
        <f t="shared" si="31"/>
        <v/>
      </c>
      <c r="CU8" t="str">
        <f t="shared" si="32"/>
        <v/>
      </c>
      <c r="CV8" t="str">
        <f t="shared" si="33"/>
        <v/>
      </c>
      <c r="CW8" t="str">
        <f t="shared" si="34"/>
        <v/>
      </c>
      <c r="CX8" t="str">
        <f t="shared" si="35"/>
        <v/>
      </c>
      <c r="CY8" t="str">
        <f t="shared" si="36"/>
        <v/>
      </c>
      <c r="CZ8" t="str">
        <f t="shared" si="37"/>
        <v/>
      </c>
      <c r="DA8" t="str">
        <f t="shared" si="38"/>
        <v/>
      </c>
      <c r="DB8" t="str">
        <f t="shared" si="39"/>
        <v/>
      </c>
    </row>
    <row r="9" spans="1:126">
      <c r="A9" t="s">
        <v>66</v>
      </c>
      <c r="B9" s="9" t="str">
        <f t="shared" si="42"/>
        <v>air.density</v>
      </c>
      <c r="C9" s="1" t="s">
        <v>67</v>
      </c>
      <c r="E9">
        <f>MATCH(A9,'[1]Original from 20130831'!A:A,0)</f>
        <v>9</v>
      </c>
      <c r="P9" t="s">
        <v>60</v>
      </c>
      <c r="V9" t="s">
        <v>68</v>
      </c>
      <c r="BD9" s="5" t="str">
        <f t="shared" si="40"/>
        <v>air.density.</v>
      </c>
      <c r="BE9" t="str">
        <f t="shared" si="7"/>
        <v/>
      </c>
      <c r="BF9" t="str">
        <f t="shared" si="7"/>
        <v/>
      </c>
      <c r="BG9" t="str">
        <f t="shared" si="7"/>
        <v/>
      </c>
      <c r="BH9" t="str">
        <f t="shared" si="7"/>
        <v/>
      </c>
      <c r="BI9" t="str">
        <f t="shared" si="7"/>
        <v/>
      </c>
      <c r="BJ9" t="str">
        <f t="shared" si="7"/>
        <v/>
      </c>
      <c r="BK9" t="str">
        <f t="shared" si="7"/>
        <v/>
      </c>
      <c r="BL9" t="str">
        <f t="shared" si="7"/>
        <v/>
      </c>
      <c r="BM9" t="str">
        <f t="shared" si="7"/>
        <v/>
      </c>
      <c r="BN9" t="str">
        <f t="shared" si="7"/>
        <v/>
      </c>
      <c r="BO9" t="str">
        <f t="shared" si="7"/>
        <v>air.</v>
      </c>
      <c r="BP9" t="str">
        <f t="shared" si="7"/>
        <v/>
      </c>
      <c r="BQ9" t="str">
        <f t="shared" si="8"/>
        <v/>
      </c>
      <c r="BR9" t="str">
        <f t="shared" si="9"/>
        <v/>
      </c>
      <c r="BS9" t="str">
        <f t="shared" si="9"/>
        <v/>
      </c>
      <c r="BT9" t="str">
        <f t="shared" si="9"/>
        <v/>
      </c>
      <c r="BU9" t="str">
        <f t="shared" si="9"/>
        <v>density.</v>
      </c>
      <c r="BV9" t="str">
        <f t="shared" si="10"/>
        <v/>
      </c>
      <c r="BW9" t="str">
        <f t="shared" si="11"/>
        <v/>
      </c>
      <c r="BX9" t="str">
        <f t="shared" si="41"/>
        <v/>
      </c>
      <c r="BY9" t="str">
        <f t="shared" si="12"/>
        <v/>
      </c>
      <c r="BZ9" t="str">
        <f t="shared" si="13"/>
        <v/>
      </c>
      <c r="CA9" t="str">
        <f t="shared" si="14"/>
        <v/>
      </c>
      <c r="CB9" t="str">
        <f t="shared" si="14"/>
        <v/>
      </c>
      <c r="CC9" t="str">
        <f t="shared" si="15"/>
        <v/>
      </c>
      <c r="CD9" t="str">
        <f t="shared" si="16"/>
        <v/>
      </c>
      <c r="CE9" t="str">
        <f t="shared" si="17"/>
        <v/>
      </c>
      <c r="CF9" t="str">
        <f t="shared" si="18"/>
        <v/>
      </c>
      <c r="CG9" t="str">
        <f t="shared" si="19"/>
        <v/>
      </c>
      <c r="CH9" t="str">
        <f t="shared" si="20"/>
        <v/>
      </c>
      <c r="CI9" t="str">
        <f t="shared" si="21"/>
        <v/>
      </c>
      <c r="CJ9" t="str">
        <f t="shared" si="22"/>
        <v/>
      </c>
      <c r="CK9" t="str">
        <f t="shared" si="23"/>
        <v/>
      </c>
      <c r="CL9" t="str">
        <f t="shared" si="24"/>
        <v/>
      </c>
      <c r="CM9" t="str">
        <f t="shared" si="25"/>
        <v/>
      </c>
      <c r="CN9" t="str">
        <f t="shared" si="26"/>
        <v/>
      </c>
      <c r="CO9" t="str">
        <f t="shared" si="27"/>
        <v/>
      </c>
      <c r="CP9" t="str">
        <f t="shared" si="28"/>
        <v/>
      </c>
      <c r="CQ9" t="str">
        <f t="shared" si="29"/>
        <v/>
      </c>
      <c r="CR9" t="str">
        <f t="shared" si="29"/>
        <v/>
      </c>
      <c r="CS9" t="str">
        <f t="shared" si="30"/>
        <v/>
      </c>
      <c r="CT9" t="str">
        <f t="shared" si="31"/>
        <v/>
      </c>
      <c r="CU9" t="str">
        <f t="shared" si="32"/>
        <v/>
      </c>
      <c r="CV9" t="str">
        <f t="shared" si="33"/>
        <v/>
      </c>
      <c r="CW9" t="str">
        <f t="shared" si="34"/>
        <v/>
      </c>
      <c r="CX9" t="str">
        <f t="shared" si="35"/>
        <v/>
      </c>
      <c r="CY9" t="str">
        <f t="shared" si="36"/>
        <v/>
      </c>
      <c r="CZ9" t="str">
        <f t="shared" si="37"/>
        <v/>
      </c>
      <c r="DA9" t="str">
        <f t="shared" si="38"/>
        <v/>
      </c>
      <c r="DB9" t="str">
        <f t="shared" si="39"/>
        <v/>
      </c>
    </row>
    <row r="10" spans="1:126">
      <c r="A10" t="s">
        <v>69</v>
      </c>
      <c r="B10" s="9" t="str">
        <f t="shared" si="42"/>
        <v>air.potential.temperature</v>
      </c>
      <c r="C10" s="1" t="s">
        <v>70</v>
      </c>
      <c r="D10" t="s">
        <v>71</v>
      </c>
      <c r="E10">
        <f>MATCH(A10,'[1]Original from 20130831'!A:A,0)</f>
        <v>10</v>
      </c>
      <c r="P10" t="s">
        <v>60</v>
      </c>
      <c r="U10" t="s">
        <v>72</v>
      </c>
      <c r="V10" t="s">
        <v>73</v>
      </c>
      <c r="BD10" s="5" t="str">
        <f t="shared" si="40"/>
        <v>air.potential.temperature.</v>
      </c>
      <c r="BE10" t="str">
        <f t="shared" si="7"/>
        <v/>
      </c>
      <c r="BF10" t="str">
        <f t="shared" si="7"/>
        <v/>
      </c>
      <c r="BG10" t="str">
        <f t="shared" si="7"/>
        <v/>
      </c>
      <c r="BH10" t="str">
        <f t="shared" si="7"/>
        <v/>
      </c>
      <c r="BI10" t="str">
        <f t="shared" si="7"/>
        <v/>
      </c>
      <c r="BJ10" t="str">
        <f t="shared" si="7"/>
        <v/>
      </c>
      <c r="BK10" t="str">
        <f t="shared" si="7"/>
        <v/>
      </c>
      <c r="BL10" t="str">
        <f t="shared" si="7"/>
        <v/>
      </c>
      <c r="BM10" t="str">
        <f t="shared" si="7"/>
        <v/>
      </c>
      <c r="BN10" t="str">
        <f t="shared" si="7"/>
        <v/>
      </c>
      <c r="BO10" t="str">
        <f t="shared" si="7"/>
        <v>air.</v>
      </c>
      <c r="BP10" t="str">
        <f t="shared" si="7"/>
        <v/>
      </c>
      <c r="BQ10" t="str">
        <f t="shared" si="8"/>
        <v/>
      </c>
      <c r="BR10" t="str">
        <f t="shared" si="9"/>
        <v/>
      </c>
      <c r="BS10" t="str">
        <f t="shared" si="9"/>
        <v/>
      </c>
      <c r="BT10" t="str">
        <f t="shared" si="9"/>
        <v>potential.</v>
      </c>
      <c r="BU10" t="str">
        <f t="shared" si="9"/>
        <v>temperature.</v>
      </c>
      <c r="BV10" t="str">
        <f t="shared" si="10"/>
        <v/>
      </c>
      <c r="BW10" t="str">
        <f t="shared" si="11"/>
        <v/>
      </c>
      <c r="BX10" t="str">
        <f t="shared" si="41"/>
        <v/>
      </c>
      <c r="BY10" t="str">
        <f t="shared" si="12"/>
        <v/>
      </c>
      <c r="BZ10" t="str">
        <f t="shared" si="13"/>
        <v/>
      </c>
      <c r="CA10" t="str">
        <f t="shared" si="14"/>
        <v/>
      </c>
      <c r="CB10" t="str">
        <f t="shared" si="14"/>
        <v/>
      </c>
      <c r="CC10" t="str">
        <f t="shared" si="15"/>
        <v/>
      </c>
      <c r="CD10" t="str">
        <f t="shared" si="16"/>
        <v/>
      </c>
      <c r="CE10" t="str">
        <f t="shared" si="17"/>
        <v/>
      </c>
      <c r="CF10" t="str">
        <f t="shared" si="18"/>
        <v/>
      </c>
      <c r="CG10" t="str">
        <f t="shared" si="19"/>
        <v/>
      </c>
      <c r="CH10" t="str">
        <f t="shared" si="20"/>
        <v/>
      </c>
      <c r="CI10" t="str">
        <f t="shared" si="21"/>
        <v/>
      </c>
      <c r="CJ10" t="str">
        <f t="shared" si="22"/>
        <v/>
      </c>
      <c r="CK10" t="str">
        <f t="shared" si="23"/>
        <v/>
      </c>
      <c r="CL10" t="str">
        <f t="shared" si="24"/>
        <v/>
      </c>
      <c r="CM10" t="str">
        <f t="shared" si="25"/>
        <v/>
      </c>
      <c r="CN10" t="str">
        <f t="shared" si="26"/>
        <v/>
      </c>
      <c r="CO10" t="str">
        <f t="shared" si="27"/>
        <v/>
      </c>
      <c r="CP10" t="str">
        <f t="shared" si="28"/>
        <v/>
      </c>
      <c r="CQ10" t="str">
        <f t="shared" si="29"/>
        <v/>
      </c>
      <c r="CR10" t="str">
        <f t="shared" si="29"/>
        <v/>
      </c>
      <c r="CS10" t="str">
        <f t="shared" si="30"/>
        <v/>
      </c>
      <c r="CT10" t="str">
        <f t="shared" si="31"/>
        <v/>
      </c>
      <c r="CU10" t="str">
        <f t="shared" si="32"/>
        <v/>
      </c>
      <c r="CV10" t="str">
        <f t="shared" si="33"/>
        <v/>
      </c>
      <c r="CW10" t="str">
        <f t="shared" si="34"/>
        <v/>
      </c>
      <c r="CX10" t="str">
        <f t="shared" si="35"/>
        <v/>
      </c>
      <c r="CY10" t="str">
        <f t="shared" si="36"/>
        <v/>
      </c>
      <c r="CZ10" t="str">
        <f t="shared" si="37"/>
        <v/>
      </c>
      <c r="DA10" t="str">
        <f t="shared" si="38"/>
        <v/>
      </c>
      <c r="DB10" t="str">
        <f t="shared" si="39"/>
        <v/>
      </c>
    </row>
    <row r="11" spans="1:126">
      <c r="A11" t="s">
        <v>74</v>
      </c>
      <c r="B11" s="9" t="str">
        <f t="shared" si="42"/>
        <v>air.pressure</v>
      </c>
      <c r="C11" s="1" t="s">
        <v>75</v>
      </c>
      <c r="E11">
        <f>MATCH(A11,'[1]Original from 20130831'!A:A,0)</f>
        <v>11</v>
      </c>
      <c r="P11" t="s">
        <v>60</v>
      </c>
      <c r="V11" t="s">
        <v>76</v>
      </c>
      <c r="BD11" s="5" t="str">
        <f t="shared" si="40"/>
        <v>air.pressure.</v>
      </c>
      <c r="BE11" t="str">
        <f t="shared" si="7"/>
        <v/>
      </c>
      <c r="BF11" t="str">
        <f t="shared" si="7"/>
        <v/>
      </c>
      <c r="BG11" t="str">
        <f t="shared" si="7"/>
        <v/>
      </c>
      <c r="BH11" t="str">
        <f t="shared" si="7"/>
        <v/>
      </c>
      <c r="BI11" t="str">
        <f t="shared" si="7"/>
        <v/>
      </c>
      <c r="BJ11" t="str">
        <f t="shared" si="7"/>
        <v/>
      </c>
      <c r="BK11" t="str">
        <f t="shared" si="7"/>
        <v/>
      </c>
      <c r="BL11" t="str">
        <f t="shared" si="7"/>
        <v/>
      </c>
      <c r="BM11" t="str">
        <f t="shared" si="7"/>
        <v/>
      </c>
      <c r="BN11" t="str">
        <f t="shared" si="7"/>
        <v/>
      </c>
      <c r="BO11" t="str">
        <f t="shared" si="7"/>
        <v>air.</v>
      </c>
      <c r="BP11" t="str">
        <f t="shared" si="7"/>
        <v/>
      </c>
      <c r="BQ11" t="str">
        <f t="shared" si="8"/>
        <v/>
      </c>
      <c r="BR11" t="str">
        <f t="shared" si="9"/>
        <v/>
      </c>
      <c r="BS11" t="str">
        <f t="shared" si="9"/>
        <v/>
      </c>
      <c r="BT11" t="str">
        <f t="shared" si="9"/>
        <v/>
      </c>
      <c r="BU11" t="str">
        <f t="shared" si="9"/>
        <v>pressure.</v>
      </c>
      <c r="BV11" t="str">
        <f t="shared" si="10"/>
        <v/>
      </c>
      <c r="BW11" t="str">
        <f t="shared" si="11"/>
        <v/>
      </c>
      <c r="BX11" t="str">
        <f t="shared" si="41"/>
        <v/>
      </c>
      <c r="BY11" t="str">
        <f t="shared" si="12"/>
        <v/>
      </c>
      <c r="BZ11" t="str">
        <f t="shared" si="13"/>
        <v/>
      </c>
      <c r="CA11" t="str">
        <f t="shared" si="14"/>
        <v/>
      </c>
      <c r="CB11" t="str">
        <f t="shared" si="14"/>
        <v/>
      </c>
      <c r="CC11" t="str">
        <f t="shared" si="15"/>
        <v/>
      </c>
      <c r="CD11" t="str">
        <f t="shared" si="16"/>
        <v/>
      </c>
      <c r="CE11" t="str">
        <f t="shared" si="17"/>
        <v/>
      </c>
      <c r="CF11" t="str">
        <f t="shared" si="18"/>
        <v/>
      </c>
      <c r="CG11" t="str">
        <f t="shared" si="19"/>
        <v/>
      </c>
      <c r="CH11" t="str">
        <f t="shared" si="20"/>
        <v/>
      </c>
      <c r="CI11" t="str">
        <f t="shared" si="21"/>
        <v/>
      </c>
      <c r="CJ11" t="str">
        <f t="shared" si="22"/>
        <v/>
      </c>
      <c r="CK11" t="str">
        <f t="shared" si="23"/>
        <v/>
      </c>
      <c r="CL11" t="str">
        <f t="shared" si="24"/>
        <v/>
      </c>
      <c r="CM11" t="str">
        <f t="shared" si="25"/>
        <v/>
      </c>
      <c r="CN11" t="str">
        <f t="shared" si="26"/>
        <v/>
      </c>
      <c r="CO11" t="str">
        <f t="shared" si="27"/>
        <v/>
      </c>
      <c r="CP11" t="str">
        <f t="shared" si="28"/>
        <v/>
      </c>
      <c r="CQ11" t="str">
        <f t="shared" si="29"/>
        <v/>
      </c>
      <c r="CR11" t="str">
        <f t="shared" si="29"/>
        <v/>
      </c>
      <c r="CS11" t="str">
        <f t="shared" si="30"/>
        <v/>
      </c>
      <c r="CT11" t="str">
        <f t="shared" si="31"/>
        <v/>
      </c>
      <c r="CU11" t="str">
        <f t="shared" si="32"/>
        <v/>
      </c>
      <c r="CV11" t="str">
        <f t="shared" si="33"/>
        <v/>
      </c>
      <c r="CW11" t="str">
        <f t="shared" si="34"/>
        <v/>
      </c>
      <c r="CX11" t="str">
        <f t="shared" si="35"/>
        <v/>
      </c>
      <c r="CY11" t="str">
        <f t="shared" si="36"/>
        <v/>
      </c>
      <c r="CZ11" t="str">
        <f t="shared" si="37"/>
        <v/>
      </c>
      <c r="DA11" t="str">
        <f t="shared" si="38"/>
        <v/>
      </c>
      <c r="DB11" t="str">
        <f t="shared" si="39"/>
        <v/>
      </c>
    </row>
    <row r="12" spans="1:126">
      <c r="A12" t="s">
        <v>77</v>
      </c>
      <c r="B12" s="9" t="str">
        <f t="shared" si="42"/>
        <v>air.pressure.anomaly</v>
      </c>
      <c r="C12" s="1" t="s">
        <v>75</v>
      </c>
      <c r="D12" t="s">
        <v>4134</v>
      </c>
      <c r="E12">
        <f>MATCH(A12,'[1]Original from 20130831'!A:A,0)</f>
        <v>12</v>
      </c>
      <c r="P12" t="s">
        <v>60</v>
      </c>
      <c r="V12" t="s">
        <v>76</v>
      </c>
      <c r="AR12" t="s">
        <v>78</v>
      </c>
      <c r="BD12" s="5" t="str">
        <f t="shared" si="40"/>
        <v>air.pressure.anomaly.</v>
      </c>
      <c r="BE12" t="str">
        <f t="shared" si="7"/>
        <v/>
      </c>
      <c r="BF12" t="str">
        <f t="shared" si="7"/>
        <v/>
      </c>
      <c r="BG12" t="str">
        <f t="shared" si="7"/>
        <v/>
      </c>
      <c r="BH12" t="str">
        <f t="shared" si="7"/>
        <v/>
      </c>
      <c r="BI12" t="str">
        <f t="shared" si="7"/>
        <v/>
      </c>
      <c r="BJ12" t="str">
        <f t="shared" si="7"/>
        <v/>
      </c>
      <c r="BK12" t="str">
        <f t="shared" si="7"/>
        <v/>
      </c>
      <c r="BL12" t="str">
        <f t="shared" si="7"/>
        <v/>
      </c>
      <c r="BM12" t="str">
        <f t="shared" si="7"/>
        <v/>
      </c>
      <c r="BN12" t="str">
        <f t="shared" si="7"/>
        <v/>
      </c>
      <c r="BO12" t="str">
        <f t="shared" si="7"/>
        <v>air.</v>
      </c>
      <c r="BP12" t="str">
        <f t="shared" si="7"/>
        <v/>
      </c>
      <c r="BQ12" t="str">
        <f t="shared" si="8"/>
        <v/>
      </c>
      <c r="BR12" t="str">
        <f t="shared" si="9"/>
        <v/>
      </c>
      <c r="BS12" t="str">
        <f t="shared" si="9"/>
        <v/>
      </c>
      <c r="BT12" t="str">
        <f t="shared" si="9"/>
        <v/>
      </c>
      <c r="BU12" t="str">
        <f t="shared" si="9"/>
        <v>pressure.</v>
      </c>
      <c r="BV12" t="str">
        <f t="shared" si="10"/>
        <v/>
      </c>
      <c r="BW12" t="str">
        <f t="shared" si="11"/>
        <v/>
      </c>
      <c r="BX12" t="str">
        <f t="shared" si="41"/>
        <v/>
      </c>
      <c r="BY12" t="str">
        <f t="shared" si="12"/>
        <v/>
      </c>
      <c r="BZ12" t="str">
        <f t="shared" si="13"/>
        <v/>
      </c>
      <c r="CA12" t="str">
        <f t="shared" si="14"/>
        <v/>
      </c>
      <c r="CB12" t="str">
        <f t="shared" si="14"/>
        <v/>
      </c>
      <c r="CC12" t="str">
        <f t="shared" si="15"/>
        <v/>
      </c>
      <c r="CD12" t="str">
        <f t="shared" si="16"/>
        <v/>
      </c>
      <c r="CE12" t="str">
        <f t="shared" si="17"/>
        <v/>
      </c>
      <c r="CF12" t="str">
        <f t="shared" si="18"/>
        <v/>
      </c>
      <c r="CG12" t="str">
        <f t="shared" si="19"/>
        <v/>
      </c>
      <c r="CH12" t="str">
        <f t="shared" si="20"/>
        <v/>
      </c>
      <c r="CI12" t="str">
        <f t="shared" si="21"/>
        <v/>
      </c>
      <c r="CJ12" t="str">
        <f t="shared" si="22"/>
        <v/>
      </c>
      <c r="CK12" t="str">
        <f t="shared" si="23"/>
        <v/>
      </c>
      <c r="CL12" t="str">
        <f t="shared" si="24"/>
        <v/>
      </c>
      <c r="CM12" t="str">
        <f t="shared" si="25"/>
        <v/>
      </c>
      <c r="CN12" t="str">
        <f t="shared" si="26"/>
        <v/>
      </c>
      <c r="CO12" t="str">
        <f t="shared" si="27"/>
        <v/>
      </c>
      <c r="CP12" t="str">
        <f t="shared" si="28"/>
        <v/>
      </c>
      <c r="CQ12" t="str">
        <f t="shared" si="29"/>
        <v>anomaly.</v>
      </c>
      <c r="CR12" t="str">
        <f t="shared" si="29"/>
        <v/>
      </c>
      <c r="CS12" t="str">
        <f t="shared" si="30"/>
        <v/>
      </c>
      <c r="CT12" t="str">
        <f t="shared" si="31"/>
        <v/>
      </c>
      <c r="CU12" t="str">
        <f t="shared" si="32"/>
        <v/>
      </c>
      <c r="CV12" t="str">
        <f t="shared" si="33"/>
        <v/>
      </c>
      <c r="CW12" t="str">
        <f t="shared" si="34"/>
        <v/>
      </c>
      <c r="CX12" t="str">
        <f t="shared" si="35"/>
        <v/>
      </c>
      <c r="CY12" t="str">
        <f t="shared" si="36"/>
        <v/>
      </c>
      <c r="CZ12" t="str">
        <f t="shared" si="37"/>
        <v/>
      </c>
      <c r="DA12" t="str">
        <f t="shared" si="38"/>
        <v/>
      </c>
      <c r="DB12" t="str">
        <f t="shared" si="39"/>
        <v/>
      </c>
    </row>
    <row r="13" spans="1:126">
      <c r="A13" t="s">
        <v>79</v>
      </c>
      <c r="B13" s="9" t="str">
        <f t="shared" si="42"/>
        <v>air.pressure.at_cloud_base</v>
      </c>
      <c r="C13" s="1" t="s">
        <v>75</v>
      </c>
      <c r="D13" t="s">
        <v>80</v>
      </c>
      <c r="E13">
        <f>MATCH(A13,'[1]Original from 20130831'!A:A,0)</f>
        <v>13</v>
      </c>
      <c r="P13" t="s">
        <v>60</v>
      </c>
      <c r="V13" t="s">
        <v>76</v>
      </c>
      <c r="AG13" t="s">
        <v>81</v>
      </c>
      <c r="BD13" s="5" t="str">
        <f t="shared" si="40"/>
        <v>air.pressure.at_cloud_base.</v>
      </c>
      <c r="BE13" t="str">
        <f t="shared" si="7"/>
        <v/>
      </c>
      <c r="BF13" t="str">
        <f t="shared" si="7"/>
        <v/>
      </c>
      <c r="BG13" t="str">
        <f t="shared" si="7"/>
        <v/>
      </c>
      <c r="BH13" t="str">
        <f t="shared" si="7"/>
        <v/>
      </c>
      <c r="BI13" t="str">
        <f t="shared" si="7"/>
        <v/>
      </c>
      <c r="BJ13" t="str">
        <f t="shared" si="7"/>
        <v/>
      </c>
      <c r="BK13" t="str">
        <f t="shared" si="7"/>
        <v/>
      </c>
      <c r="BL13" t="str">
        <f t="shared" si="7"/>
        <v/>
      </c>
      <c r="BM13" t="str">
        <f t="shared" si="7"/>
        <v/>
      </c>
      <c r="BN13" t="str">
        <f t="shared" si="7"/>
        <v/>
      </c>
      <c r="BO13" t="str">
        <f t="shared" si="7"/>
        <v>air.</v>
      </c>
      <c r="BP13" t="str">
        <f t="shared" si="7"/>
        <v/>
      </c>
      <c r="BQ13" t="str">
        <f t="shared" si="8"/>
        <v/>
      </c>
      <c r="BR13" t="str">
        <f t="shared" si="9"/>
        <v/>
      </c>
      <c r="BS13" t="str">
        <f t="shared" si="9"/>
        <v/>
      </c>
      <c r="BT13" t="str">
        <f t="shared" si="9"/>
        <v/>
      </c>
      <c r="BU13" t="str">
        <f t="shared" si="9"/>
        <v>pressure.</v>
      </c>
      <c r="BV13" t="str">
        <f t="shared" si="10"/>
        <v/>
      </c>
      <c r="BW13" t="str">
        <f t="shared" si="11"/>
        <v/>
      </c>
      <c r="BX13" t="str">
        <f t="shared" si="41"/>
        <v/>
      </c>
      <c r="BY13" t="str">
        <f t="shared" si="12"/>
        <v/>
      </c>
      <c r="BZ13" t="str">
        <f t="shared" si="13"/>
        <v/>
      </c>
      <c r="CA13" t="str">
        <f t="shared" si="14"/>
        <v/>
      </c>
      <c r="CB13" t="str">
        <f t="shared" si="14"/>
        <v/>
      </c>
      <c r="CC13" t="str">
        <f t="shared" si="15"/>
        <v/>
      </c>
      <c r="CD13" t="str">
        <f t="shared" si="16"/>
        <v/>
      </c>
      <c r="CE13" t="str">
        <f t="shared" si="17"/>
        <v/>
      </c>
      <c r="CF13" t="str">
        <f t="shared" si="18"/>
        <v>at_cloud_base.</v>
      </c>
      <c r="CG13" t="str">
        <f t="shared" si="19"/>
        <v/>
      </c>
      <c r="CH13" t="str">
        <f t="shared" si="20"/>
        <v/>
      </c>
      <c r="CI13" t="str">
        <f t="shared" si="21"/>
        <v/>
      </c>
      <c r="CJ13" t="str">
        <f t="shared" si="22"/>
        <v/>
      </c>
      <c r="CK13" t="str">
        <f t="shared" si="23"/>
        <v/>
      </c>
      <c r="CL13" t="str">
        <f t="shared" si="24"/>
        <v/>
      </c>
      <c r="CM13" t="str">
        <f t="shared" si="25"/>
        <v/>
      </c>
      <c r="CN13" t="str">
        <f t="shared" si="26"/>
        <v/>
      </c>
      <c r="CO13" t="str">
        <f t="shared" si="27"/>
        <v/>
      </c>
      <c r="CP13" t="str">
        <f t="shared" si="28"/>
        <v/>
      </c>
      <c r="CQ13" t="str">
        <f t="shared" si="29"/>
        <v/>
      </c>
      <c r="CR13" t="str">
        <f t="shared" si="29"/>
        <v/>
      </c>
      <c r="CS13" t="str">
        <f t="shared" si="30"/>
        <v/>
      </c>
      <c r="CT13" t="str">
        <f t="shared" si="31"/>
        <v/>
      </c>
      <c r="CU13" t="str">
        <f t="shared" si="32"/>
        <v/>
      </c>
      <c r="CV13" t="str">
        <f t="shared" si="33"/>
        <v/>
      </c>
      <c r="CW13" t="str">
        <f t="shared" si="34"/>
        <v/>
      </c>
      <c r="CX13" t="str">
        <f t="shared" si="35"/>
        <v/>
      </c>
      <c r="CY13" t="str">
        <f t="shared" si="36"/>
        <v/>
      </c>
      <c r="CZ13" t="str">
        <f t="shared" si="37"/>
        <v/>
      </c>
      <c r="DA13" t="str">
        <f t="shared" si="38"/>
        <v/>
      </c>
      <c r="DB13" t="str">
        <f t="shared" si="39"/>
        <v/>
      </c>
    </row>
    <row r="14" spans="1:126">
      <c r="A14" t="s">
        <v>82</v>
      </c>
      <c r="B14" s="9" t="str">
        <f t="shared" si="42"/>
        <v>air.pressure.at_cloud_top</v>
      </c>
      <c r="C14" s="1" t="s">
        <v>75</v>
      </c>
      <c r="D14" t="s">
        <v>83</v>
      </c>
      <c r="E14">
        <f>MATCH(A14,'[1]Original from 20130831'!A:A,0)</f>
        <v>14</v>
      </c>
      <c r="P14" t="s">
        <v>60</v>
      </c>
      <c r="V14" t="s">
        <v>76</v>
      </c>
      <c r="AG14" t="s">
        <v>84</v>
      </c>
      <c r="BD14" s="5" t="str">
        <f t="shared" si="40"/>
        <v>air.pressure.at_cloud_top.</v>
      </c>
      <c r="BE14" t="str">
        <f t="shared" si="7"/>
        <v/>
      </c>
      <c r="BF14" t="str">
        <f t="shared" si="7"/>
        <v/>
      </c>
      <c r="BG14" t="str">
        <f t="shared" si="7"/>
        <v/>
      </c>
      <c r="BH14" t="str">
        <f t="shared" si="7"/>
        <v/>
      </c>
      <c r="BI14" t="str">
        <f t="shared" si="7"/>
        <v/>
      </c>
      <c r="BJ14" t="str">
        <f t="shared" si="7"/>
        <v/>
      </c>
      <c r="BK14" t="str">
        <f t="shared" si="7"/>
        <v/>
      </c>
      <c r="BL14" t="str">
        <f t="shared" si="7"/>
        <v/>
      </c>
      <c r="BM14" t="str">
        <f t="shared" si="7"/>
        <v/>
      </c>
      <c r="BN14" t="str">
        <f t="shared" si="7"/>
        <v/>
      </c>
      <c r="BO14" t="str">
        <f t="shared" si="7"/>
        <v>air.</v>
      </c>
      <c r="BP14" t="str">
        <f t="shared" si="7"/>
        <v/>
      </c>
      <c r="BQ14" t="str">
        <f t="shared" si="8"/>
        <v/>
      </c>
      <c r="BR14" t="str">
        <f t="shared" si="9"/>
        <v/>
      </c>
      <c r="BS14" t="str">
        <f t="shared" si="9"/>
        <v/>
      </c>
      <c r="BT14" t="str">
        <f t="shared" si="9"/>
        <v/>
      </c>
      <c r="BU14" t="str">
        <f t="shared" si="9"/>
        <v>pressure.</v>
      </c>
      <c r="BV14" t="str">
        <f t="shared" si="10"/>
        <v/>
      </c>
      <c r="BW14" t="str">
        <f t="shared" si="11"/>
        <v/>
      </c>
      <c r="BX14" t="str">
        <f t="shared" si="41"/>
        <v/>
      </c>
      <c r="BY14" t="str">
        <f t="shared" si="12"/>
        <v/>
      </c>
      <c r="BZ14" t="str">
        <f t="shared" si="13"/>
        <v/>
      </c>
      <c r="CA14" t="str">
        <f t="shared" si="14"/>
        <v/>
      </c>
      <c r="CB14" t="str">
        <f t="shared" si="14"/>
        <v/>
      </c>
      <c r="CC14" t="str">
        <f t="shared" si="15"/>
        <v/>
      </c>
      <c r="CD14" t="str">
        <f t="shared" si="16"/>
        <v/>
      </c>
      <c r="CE14" t="str">
        <f t="shared" si="17"/>
        <v/>
      </c>
      <c r="CF14" t="str">
        <f t="shared" si="18"/>
        <v>at_cloud_top.</v>
      </c>
      <c r="CG14" t="str">
        <f t="shared" si="19"/>
        <v/>
      </c>
      <c r="CH14" t="str">
        <f t="shared" si="20"/>
        <v/>
      </c>
      <c r="CI14" t="str">
        <f t="shared" si="21"/>
        <v/>
      </c>
      <c r="CJ14" t="str">
        <f t="shared" si="22"/>
        <v/>
      </c>
      <c r="CK14" t="str">
        <f t="shared" si="23"/>
        <v/>
      </c>
      <c r="CL14" t="str">
        <f t="shared" si="24"/>
        <v/>
      </c>
      <c r="CM14" t="str">
        <f t="shared" si="25"/>
        <v/>
      </c>
      <c r="CN14" t="str">
        <f t="shared" si="26"/>
        <v/>
      </c>
      <c r="CO14" t="str">
        <f t="shared" si="27"/>
        <v/>
      </c>
      <c r="CP14" t="str">
        <f t="shared" si="28"/>
        <v/>
      </c>
      <c r="CQ14" t="str">
        <f t="shared" si="29"/>
        <v/>
      </c>
      <c r="CR14" t="str">
        <f t="shared" si="29"/>
        <v/>
      </c>
      <c r="CS14" t="str">
        <f t="shared" si="30"/>
        <v/>
      </c>
      <c r="CT14" t="str">
        <f t="shared" si="31"/>
        <v/>
      </c>
      <c r="CU14" t="str">
        <f t="shared" si="32"/>
        <v/>
      </c>
      <c r="CV14" t="str">
        <f t="shared" si="33"/>
        <v/>
      </c>
      <c r="CW14" t="str">
        <f t="shared" si="34"/>
        <v/>
      </c>
      <c r="CX14" t="str">
        <f t="shared" si="35"/>
        <v/>
      </c>
      <c r="CY14" t="str">
        <f t="shared" si="36"/>
        <v/>
      </c>
      <c r="CZ14" t="str">
        <f t="shared" si="37"/>
        <v/>
      </c>
      <c r="DA14" t="str">
        <f t="shared" si="38"/>
        <v/>
      </c>
      <c r="DB14" t="str">
        <f t="shared" si="39"/>
        <v/>
      </c>
    </row>
    <row r="15" spans="1:126">
      <c r="A15" t="s">
        <v>85</v>
      </c>
      <c r="B15" s="9" t="str">
        <f t="shared" si="42"/>
        <v>air.convective.pressure.at_cloud_base</v>
      </c>
      <c r="C15" s="1" t="s">
        <v>75</v>
      </c>
      <c r="D15" t="s">
        <v>86</v>
      </c>
      <c r="E15">
        <f>MATCH(A15,'[1]Original from 20130831'!A:A,0)</f>
        <v>15</v>
      </c>
      <c r="P15" t="s">
        <v>60</v>
      </c>
      <c r="Q15" t="s">
        <v>87</v>
      </c>
      <c r="V15" t="s">
        <v>76</v>
      </c>
      <c r="AG15" t="s">
        <v>81</v>
      </c>
      <c r="BD15" s="5" t="str">
        <f t="shared" si="40"/>
        <v>air.convective.pressure.at_cloud_base.</v>
      </c>
      <c r="BE15" t="str">
        <f t="shared" si="7"/>
        <v/>
      </c>
      <c r="BF15" t="str">
        <f t="shared" si="7"/>
        <v/>
      </c>
      <c r="BG15" t="str">
        <f t="shared" si="7"/>
        <v/>
      </c>
      <c r="BH15" t="str">
        <f t="shared" si="7"/>
        <v/>
      </c>
      <c r="BI15" t="str">
        <f t="shared" si="7"/>
        <v/>
      </c>
      <c r="BJ15" t="str">
        <f t="shared" si="7"/>
        <v/>
      </c>
      <c r="BK15" t="str">
        <f t="shared" si="7"/>
        <v/>
      </c>
      <c r="BL15" t="str">
        <f t="shared" si="7"/>
        <v/>
      </c>
      <c r="BM15" t="str">
        <f t="shared" si="7"/>
        <v/>
      </c>
      <c r="BN15" t="str">
        <f t="shared" si="7"/>
        <v/>
      </c>
      <c r="BO15" t="str">
        <f t="shared" si="7"/>
        <v>air.</v>
      </c>
      <c r="BP15" t="str">
        <f t="shared" si="7"/>
        <v>convective.</v>
      </c>
      <c r="BQ15" t="str">
        <f t="shared" si="8"/>
        <v/>
      </c>
      <c r="BR15" t="str">
        <f t="shared" si="9"/>
        <v/>
      </c>
      <c r="BS15" t="str">
        <f t="shared" si="9"/>
        <v/>
      </c>
      <c r="BT15" t="str">
        <f t="shared" si="9"/>
        <v/>
      </c>
      <c r="BU15" t="str">
        <f t="shared" si="9"/>
        <v>pressure.</v>
      </c>
      <c r="BV15" t="str">
        <f t="shared" si="10"/>
        <v/>
      </c>
      <c r="BW15" t="str">
        <f t="shared" si="11"/>
        <v/>
      </c>
      <c r="BX15" t="str">
        <f t="shared" si="41"/>
        <v/>
      </c>
      <c r="BY15" t="str">
        <f t="shared" si="12"/>
        <v/>
      </c>
      <c r="BZ15" t="str">
        <f t="shared" si="13"/>
        <v/>
      </c>
      <c r="CA15" t="str">
        <f t="shared" si="14"/>
        <v/>
      </c>
      <c r="CB15" t="str">
        <f t="shared" si="14"/>
        <v/>
      </c>
      <c r="CC15" t="str">
        <f t="shared" si="15"/>
        <v/>
      </c>
      <c r="CD15" t="str">
        <f t="shared" si="16"/>
        <v/>
      </c>
      <c r="CE15" t="str">
        <f t="shared" si="17"/>
        <v/>
      </c>
      <c r="CF15" t="str">
        <f t="shared" si="18"/>
        <v>at_cloud_base.</v>
      </c>
      <c r="CG15" t="str">
        <f t="shared" si="19"/>
        <v/>
      </c>
      <c r="CH15" t="str">
        <f t="shared" si="20"/>
        <v/>
      </c>
      <c r="CI15" t="str">
        <f t="shared" si="21"/>
        <v/>
      </c>
      <c r="CJ15" t="str">
        <f t="shared" si="22"/>
        <v/>
      </c>
      <c r="CK15" t="str">
        <f t="shared" si="23"/>
        <v/>
      </c>
      <c r="CL15" t="str">
        <f t="shared" si="24"/>
        <v/>
      </c>
      <c r="CM15" t="str">
        <f t="shared" si="25"/>
        <v/>
      </c>
      <c r="CN15" t="str">
        <f t="shared" si="26"/>
        <v/>
      </c>
      <c r="CO15" t="str">
        <f t="shared" si="27"/>
        <v/>
      </c>
      <c r="CP15" t="str">
        <f t="shared" si="28"/>
        <v/>
      </c>
      <c r="CQ15" t="str">
        <f t="shared" si="29"/>
        <v/>
      </c>
      <c r="CR15" t="str">
        <f t="shared" si="29"/>
        <v/>
      </c>
      <c r="CS15" t="str">
        <f t="shared" si="30"/>
        <v/>
      </c>
      <c r="CT15" t="str">
        <f t="shared" si="31"/>
        <v/>
      </c>
      <c r="CU15" t="str">
        <f t="shared" si="32"/>
        <v/>
      </c>
      <c r="CV15" t="str">
        <f t="shared" si="33"/>
        <v/>
      </c>
      <c r="CW15" t="str">
        <f t="shared" si="34"/>
        <v/>
      </c>
      <c r="CX15" t="str">
        <f t="shared" si="35"/>
        <v/>
      </c>
      <c r="CY15" t="str">
        <f t="shared" si="36"/>
        <v/>
      </c>
      <c r="CZ15" t="str">
        <f t="shared" si="37"/>
        <v/>
      </c>
      <c r="DA15" t="str">
        <f t="shared" si="38"/>
        <v/>
      </c>
      <c r="DB15" t="str">
        <f t="shared" si="39"/>
        <v/>
      </c>
    </row>
    <row r="16" spans="1:126">
      <c r="A16" t="s">
        <v>88</v>
      </c>
      <c r="B16" s="9" t="str">
        <f t="shared" si="42"/>
        <v>air.convective.pressure.at_cloud_top</v>
      </c>
      <c r="C16" s="1" t="s">
        <v>75</v>
      </c>
      <c r="D16" t="s">
        <v>89</v>
      </c>
      <c r="E16">
        <f>MATCH(A16,'[1]Original from 20130831'!A:A,0)</f>
        <v>16</v>
      </c>
      <c r="P16" t="s">
        <v>60</v>
      </c>
      <c r="Q16" t="s">
        <v>87</v>
      </c>
      <c r="V16" t="s">
        <v>76</v>
      </c>
      <c r="AG16" t="s">
        <v>84</v>
      </c>
      <c r="BD16" s="5" t="str">
        <f t="shared" si="40"/>
        <v>air.convective.pressure.at_cloud_top.</v>
      </c>
      <c r="BE16" t="str">
        <f t="shared" si="7"/>
        <v/>
      </c>
      <c r="BF16" t="str">
        <f t="shared" si="7"/>
        <v/>
      </c>
      <c r="BG16" t="str">
        <f t="shared" si="7"/>
        <v/>
      </c>
      <c r="BH16" t="str">
        <f t="shared" si="7"/>
        <v/>
      </c>
      <c r="BI16" t="str">
        <f t="shared" si="7"/>
        <v/>
      </c>
      <c r="BJ16" t="str">
        <f t="shared" si="7"/>
        <v/>
      </c>
      <c r="BK16" t="str">
        <f t="shared" si="7"/>
        <v/>
      </c>
      <c r="BL16" t="str">
        <f t="shared" si="7"/>
        <v/>
      </c>
      <c r="BM16" t="str">
        <f t="shared" si="7"/>
        <v/>
      </c>
      <c r="BN16" t="str">
        <f t="shared" si="7"/>
        <v/>
      </c>
      <c r="BO16" t="str">
        <f t="shared" si="7"/>
        <v>air.</v>
      </c>
      <c r="BP16" t="str">
        <f t="shared" si="7"/>
        <v>convective.</v>
      </c>
      <c r="BQ16" t="str">
        <f t="shared" si="8"/>
        <v/>
      </c>
      <c r="BR16" t="str">
        <f t="shared" si="9"/>
        <v/>
      </c>
      <c r="BS16" t="str">
        <f t="shared" si="9"/>
        <v/>
      </c>
      <c r="BT16" t="str">
        <f t="shared" si="9"/>
        <v/>
      </c>
      <c r="BU16" t="str">
        <f t="shared" si="9"/>
        <v>pressure.</v>
      </c>
      <c r="BV16" t="str">
        <f t="shared" si="10"/>
        <v/>
      </c>
      <c r="BW16" t="str">
        <f t="shared" si="11"/>
        <v/>
      </c>
      <c r="BX16" t="str">
        <f t="shared" si="41"/>
        <v/>
      </c>
      <c r="BY16" t="str">
        <f t="shared" si="12"/>
        <v/>
      </c>
      <c r="BZ16" t="str">
        <f t="shared" si="13"/>
        <v/>
      </c>
      <c r="CA16" t="str">
        <f t="shared" si="14"/>
        <v/>
      </c>
      <c r="CB16" t="str">
        <f t="shared" si="14"/>
        <v/>
      </c>
      <c r="CC16" t="str">
        <f t="shared" si="15"/>
        <v/>
      </c>
      <c r="CD16" t="str">
        <f t="shared" si="16"/>
        <v/>
      </c>
      <c r="CE16" t="str">
        <f t="shared" si="17"/>
        <v/>
      </c>
      <c r="CF16" t="str">
        <f t="shared" si="18"/>
        <v>at_cloud_top.</v>
      </c>
      <c r="CG16" t="str">
        <f t="shared" si="19"/>
        <v/>
      </c>
      <c r="CH16" t="str">
        <f t="shared" si="20"/>
        <v/>
      </c>
      <c r="CI16" t="str">
        <f t="shared" si="21"/>
        <v/>
      </c>
      <c r="CJ16" t="str">
        <f t="shared" si="22"/>
        <v/>
      </c>
      <c r="CK16" t="str">
        <f t="shared" si="23"/>
        <v/>
      </c>
      <c r="CL16" t="str">
        <f t="shared" si="24"/>
        <v/>
      </c>
      <c r="CM16" t="str">
        <f t="shared" si="25"/>
        <v/>
      </c>
      <c r="CN16" t="str">
        <f t="shared" si="26"/>
        <v/>
      </c>
      <c r="CO16" t="str">
        <f t="shared" si="27"/>
        <v/>
      </c>
      <c r="CP16" t="str">
        <f t="shared" si="28"/>
        <v/>
      </c>
      <c r="CQ16" t="str">
        <f t="shared" si="29"/>
        <v/>
      </c>
      <c r="CR16" t="str">
        <f t="shared" si="29"/>
        <v/>
      </c>
      <c r="CS16" t="str">
        <f t="shared" si="30"/>
        <v/>
      </c>
      <c r="CT16" t="str">
        <f t="shared" si="31"/>
        <v/>
      </c>
      <c r="CU16" t="str">
        <f t="shared" si="32"/>
        <v/>
      </c>
      <c r="CV16" t="str">
        <f t="shared" si="33"/>
        <v/>
      </c>
      <c r="CW16" t="str">
        <f t="shared" si="34"/>
        <v/>
      </c>
      <c r="CX16" t="str">
        <f t="shared" si="35"/>
        <v/>
      </c>
      <c r="CY16" t="str">
        <f t="shared" si="36"/>
        <v/>
      </c>
      <c r="CZ16" t="str">
        <f t="shared" si="37"/>
        <v/>
      </c>
      <c r="DA16" t="str">
        <f t="shared" si="38"/>
        <v/>
      </c>
      <c r="DB16" t="str">
        <f t="shared" si="39"/>
        <v/>
      </c>
    </row>
    <row r="17" spans="1:106">
      <c r="A17" t="s">
        <v>90</v>
      </c>
      <c r="B17" s="9" t="str">
        <f t="shared" si="42"/>
        <v>air.pressure.at_freezing_level</v>
      </c>
      <c r="C17" s="1" t="s">
        <v>75</v>
      </c>
      <c r="E17">
        <f>MATCH(A17,'[1]Original from 20130831'!A:A,0)</f>
        <v>17</v>
      </c>
      <c r="P17" t="s">
        <v>60</v>
      </c>
      <c r="V17" t="s">
        <v>76</v>
      </c>
      <c r="AG17" t="s">
        <v>91</v>
      </c>
      <c r="BD17" s="5" t="str">
        <f t="shared" si="40"/>
        <v>air.pressure.at_freezing_level.</v>
      </c>
      <c r="BE17" t="str">
        <f t="shared" si="7"/>
        <v/>
      </c>
      <c r="BF17" t="str">
        <f t="shared" si="7"/>
        <v/>
      </c>
      <c r="BG17" t="str">
        <f t="shared" si="7"/>
        <v/>
      </c>
      <c r="BH17" t="str">
        <f t="shared" si="7"/>
        <v/>
      </c>
      <c r="BI17" t="str">
        <f t="shared" si="7"/>
        <v/>
      </c>
      <c r="BJ17" t="str">
        <f t="shared" si="7"/>
        <v/>
      </c>
      <c r="BK17" t="str">
        <f t="shared" si="7"/>
        <v/>
      </c>
      <c r="BL17" t="str">
        <f t="shared" si="7"/>
        <v/>
      </c>
      <c r="BM17" t="str">
        <f t="shared" si="7"/>
        <v/>
      </c>
      <c r="BN17" t="str">
        <f t="shared" si="7"/>
        <v/>
      </c>
      <c r="BO17" t="str">
        <f t="shared" si="7"/>
        <v>air.</v>
      </c>
      <c r="BP17" t="str">
        <f t="shared" si="7"/>
        <v/>
      </c>
      <c r="BQ17" t="str">
        <f t="shared" si="8"/>
        <v/>
      </c>
      <c r="BR17" t="str">
        <f t="shared" si="9"/>
        <v/>
      </c>
      <c r="BS17" t="str">
        <f t="shared" si="9"/>
        <v/>
      </c>
      <c r="BT17" t="str">
        <f t="shared" si="9"/>
        <v/>
      </c>
      <c r="BU17" t="str">
        <f t="shared" si="9"/>
        <v>pressure.</v>
      </c>
      <c r="BV17" t="str">
        <f t="shared" si="10"/>
        <v/>
      </c>
      <c r="BW17" t="str">
        <f t="shared" si="11"/>
        <v/>
      </c>
      <c r="BX17" t="str">
        <f t="shared" si="41"/>
        <v/>
      </c>
      <c r="BY17" t="str">
        <f t="shared" si="12"/>
        <v/>
      </c>
      <c r="BZ17" t="str">
        <f t="shared" si="13"/>
        <v/>
      </c>
      <c r="CA17" t="str">
        <f t="shared" si="14"/>
        <v/>
      </c>
      <c r="CB17" t="str">
        <f t="shared" si="14"/>
        <v/>
      </c>
      <c r="CC17" t="str">
        <f t="shared" si="15"/>
        <v/>
      </c>
      <c r="CD17" t="str">
        <f t="shared" si="16"/>
        <v/>
      </c>
      <c r="CE17" t="str">
        <f t="shared" si="17"/>
        <v/>
      </c>
      <c r="CF17" t="str">
        <f t="shared" si="18"/>
        <v>at_freezing_level.</v>
      </c>
      <c r="CG17" t="str">
        <f t="shared" si="19"/>
        <v/>
      </c>
      <c r="CH17" t="str">
        <f t="shared" si="20"/>
        <v/>
      </c>
      <c r="CI17" t="str">
        <f t="shared" si="21"/>
        <v/>
      </c>
      <c r="CJ17" t="str">
        <f t="shared" si="22"/>
        <v/>
      </c>
      <c r="CK17" t="str">
        <f t="shared" si="23"/>
        <v/>
      </c>
      <c r="CL17" t="str">
        <f t="shared" si="24"/>
        <v/>
      </c>
      <c r="CM17" t="str">
        <f t="shared" si="25"/>
        <v/>
      </c>
      <c r="CN17" t="str">
        <f t="shared" si="26"/>
        <v/>
      </c>
      <c r="CO17" t="str">
        <f t="shared" si="27"/>
        <v/>
      </c>
      <c r="CP17" t="str">
        <f t="shared" si="28"/>
        <v/>
      </c>
      <c r="CQ17" t="str">
        <f t="shared" si="29"/>
        <v/>
      </c>
      <c r="CR17" t="str">
        <f t="shared" si="29"/>
        <v/>
      </c>
      <c r="CS17" t="str">
        <f t="shared" si="30"/>
        <v/>
      </c>
      <c r="CT17" t="str">
        <f t="shared" si="31"/>
        <v/>
      </c>
      <c r="CU17" t="str">
        <f t="shared" si="32"/>
        <v/>
      </c>
      <c r="CV17" t="str">
        <f t="shared" si="33"/>
        <v/>
      </c>
      <c r="CW17" t="str">
        <f t="shared" si="34"/>
        <v/>
      </c>
      <c r="CX17" t="str">
        <f t="shared" si="35"/>
        <v/>
      </c>
      <c r="CY17" t="str">
        <f t="shared" si="36"/>
        <v/>
      </c>
      <c r="CZ17" t="str">
        <f t="shared" si="37"/>
        <v/>
      </c>
      <c r="DA17" t="str">
        <f t="shared" si="38"/>
        <v/>
      </c>
      <c r="DB17" t="str">
        <f t="shared" si="39"/>
        <v/>
      </c>
    </row>
    <row r="18" spans="1:106">
      <c r="A18" t="s">
        <v>92</v>
      </c>
      <c r="B18" s="9" t="str">
        <f t="shared" si="42"/>
        <v>air.pressure.at_sea_level</v>
      </c>
      <c r="C18" s="1" t="s">
        <v>75</v>
      </c>
      <c r="D18" t="s">
        <v>93</v>
      </c>
      <c r="E18">
        <f>MATCH(A18,'[1]Original from 20130831'!A:A,0)</f>
        <v>18</v>
      </c>
      <c r="P18" t="s">
        <v>60</v>
      </c>
      <c r="V18" t="s">
        <v>76</v>
      </c>
      <c r="AG18" t="s">
        <v>94</v>
      </c>
      <c r="BD18" s="5" t="str">
        <f t="shared" si="40"/>
        <v>air.pressure.at_sea_level.</v>
      </c>
      <c r="BE18" t="str">
        <f t="shared" si="7"/>
        <v/>
      </c>
      <c r="BF18" t="str">
        <f t="shared" si="7"/>
        <v/>
      </c>
      <c r="BG18" t="str">
        <f t="shared" si="7"/>
        <v/>
      </c>
      <c r="BH18" t="str">
        <f t="shared" si="7"/>
        <v/>
      </c>
      <c r="BI18" t="str">
        <f t="shared" si="7"/>
        <v/>
      </c>
      <c r="BJ18" t="str">
        <f t="shared" si="7"/>
        <v/>
      </c>
      <c r="BK18" t="str">
        <f t="shared" si="7"/>
        <v/>
      </c>
      <c r="BL18" t="str">
        <f t="shared" si="7"/>
        <v/>
      </c>
      <c r="BM18" t="str">
        <f t="shared" si="7"/>
        <v/>
      </c>
      <c r="BN18" t="str">
        <f t="shared" si="7"/>
        <v/>
      </c>
      <c r="BO18" t="str">
        <f t="shared" si="7"/>
        <v>air.</v>
      </c>
      <c r="BP18" t="str">
        <f t="shared" si="7"/>
        <v/>
      </c>
      <c r="BQ18" t="str">
        <f t="shared" si="8"/>
        <v/>
      </c>
      <c r="BR18" t="str">
        <f t="shared" si="9"/>
        <v/>
      </c>
      <c r="BS18" t="str">
        <f t="shared" si="9"/>
        <v/>
      </c>
      <c r="BT18" t="str">
        <f t="shared" si="9"/>
        <v/>
      </c>
      <c r="BU18" t="str">
        <f t="shared" si="9"/>
        <v>pressure.</v>
      </c>
      <c r="BV18" t="str">
        <f t="shared" si="10"/>
        <v/>
      </c>
      <c r="BW18" t="str">
        <f t="shared" si="11"/>
        <v/>
      </c>
      <c r="BX18" t="str">
        <f t="shared" si="41"/>
        <v/>
      </c>
      <c r="BY18" t="str">
        <f t="shared" si="12"/>
        <v/>
      </c>
      <c r="BZ18" t="str">
        <f t="shared" si="13"/>
        <v/>
      </c>
      <c r="CA18" t="str">
        <f t="shared" si="14"/>
        <v/>
      </c>
      <c r="CB18" t="str">
        <f t="shared" si="14"/>
        <v/>
      </c>
      <c r="CC18" t="str">
        <f t="shared" si="15"/>
        <v/>
      </c>
      <c r="CD18" t="str">
        <f t="shared" si="16"/>
        <v/>
      </c>
      <c r="CE18" t="str">
        <f t="shared" si="17"/>
        <v/>
      </c>
      <c r="CF18" t="str">
        <f t="shared" si="18"/>
        <v>at_sea_level.</v>
      </c>
      <c r="CG18" t="str">
        <f t="shared" si="19"/>
        <v/>
      </c>
      <c r="CH18" t="str">
        <f t="shared" si="20"/>
        <v/>
      </c>
      <c r="CI18" t="str">
        <f t="shared" si="21"/>
        <v/>
      </c>
      <c r="CJ18" t="str">
        <f t="shared" si="22"/>
        <v/>
      </c>
      <c r="CK18" t="str">
        <f t="shared" si="23"/>
        <v/>
      </c>
      <c r="CL18" t="str">
        <f t="shared" si="24"/>
        <v/>
      </c>
      <c r="CM18" t="str">
        <f t="shared" si="25"/>
        <v/>
      </c>
      <c r="CN18" t="str">
        <f t="shared" si="26"/>
        <v/>
      </c>
      <c r="CO18" t="str">
        <f t="shared" si="27"/>
        <v/>
      </c>
      <c r="CP18" t="str">
        <f t="shared" si="28"/>
        <v/>
      </c>
      <c r="CQ18" t="str">
        <f t="shared" si="29"/>
        <v/>
      </c>
      <c r="CR18" t="str">
        <f t="shared" si="29"/>
        <v/>
      </c>
      <c r="CS18" t="str">
        <f t="shared" si="30"/>
        <v/>
      </c>
      <c r="CT18" t="str">
        <f t="shared" si="31"/>
        <v/>
      </c>
      <c r="CU18" t="str">
        <f t="shared" si="32"/>
        <v/>
      </c>
      <c r="CV18" t="str">
        <f t="shared" si="33"/>
        <v/>
      </c>
      <c r="CW18" t="str">
        <f t="shared" si="34"/>
        <v/>
      </c>
      <c r="CX18" t="str">
        <f t="shared" si="35"/>
        <v/>
      </c>
      <c r="CY18" t="str">
        <f t="shared" si="36"/>
        <v/>
      </c>
      <c r="CZ18" t="str">
        <f t="shared" si="37"/>
        <v/>
      </c>
      <c r="DA18" t="str">
        <f t="shared" si="38"/>
        <v/>
      </c>
      <c r="DB18" t="str">
        <f t="shared" si="39"/>
        <v/>
      </c>
    </row>
    <row r="19" spans="1:106">
      <c r="A19" t="s">
        <v>95</v>
      </c>
      <c r="B19" s="9" t="str">
        <f t="shared" si="42"/>
        <v>air.temperature</v>
      </c>
      <c r="C19" s="1" t="s">
        <v>70</v>
      </c>
      <c r="D19" t="s">
        <v>96</v>
      </c>
      <c r="E19">
        <f>MATCH(A19,'[1]Original from 20130831'!A:A,0)</f>
        <v>19</v>
      </c>
      <c r="P19" t="s">
        <v>60</v>
      </c>
      <c r="V19" t="s">
        <v>73</v>
      </c>
      <c r="BD19" s="5" t="str">
        <f t="shared" si="40"/>
        <v>air.temperature.</v>
      </c>
      <c r="BE19" t="str">
        <f t="shared" si="7"/>
        <v/>
      </c>
      <c r="BF19" t="str">
        <f t="shared" si="7"/>
        <v/>
      </c>
      <c r="BG19" t="str">
        <f t="shared" si="7"/>
        <v/>
      </c>
      <c r="BH19" t="str">
        <f t="shared" si="7"/>
        <v/>
      </c>
      <c r="BI19" t="str">
        <f t="shared" si="7"/>
        <v/>
      </c>
      <c r="BJ19" t="str">
        <f t="shared" si="7"/>
        <v/>
      </c>
      <c r="BK19" t="str">
        <f t="shared" si="7"/>
        <v/>
      </c>
      <c r="BL19" t="str">
        <f t="shared" si="7"/>
        <v/>
      </c>
      <c r="BM19" t="str">
        <f t="shared" si="7"/>
        <v/>
      </c>
      <c r="BN19" t="str">
        <f t="shared" si="7"/>
        <v/>
      </c>
      <c r="BO19" t="str">
        <f t="shared" si="7"/>
        <v>air.</v>
      </c>
      <c r="BP19" t="str">
        <f t="shared" si="7"/>
        <v/>
      </c>
      <c r="BQ19" t="str">
        <f t="shared" si="8"/>
        <v/>
      </c>
      <c r="BR19" t="str">
        <f t="shared" si="9"/>
        <v/>
      </c>
      <c r="BS19" t="str">
        <f t="shared" si="9"/>
        <v/>
      </c>
      <c r="BT19" t="str">
        <f t="shared" si="9"/>
        <v/>
      </c>
      <c r="BU19" t="str">
        <f t="shared" si="9"/>
        <v>temperature.</v>
      </c>
      <c r="BV19" t="str">
        <f t="shared" si="10"/>
        <v/>
      </c>
      <c r="BW19" t="str">
        <f t="shared" si="11"/>
        <v/>
      </c>
      <c r="BX19" t="str">
        <f t="shared" si="41"/>
        <v/>
      </c>
      <c r="BY19" t="str">
        <f t="shared" si="12"/>
        <v/>
      </c>
      <c r="BZ19" t="str">
        <f t="shared" si="13"/>
        <v/>
      </c>
      <c r="CA19" t="str">
        <f t="shared" si="14"/>
        <v/>
      </c>
      <c r="CB19" t="str">
        <f t="shared" si="14"/>
        <v/>
      </c>
      <c r="CC19" t="str">
        <f t="shared" si="15"/>
        <v/>
      </c>
      <c r="CD19" t="str">
        <f t="shared" si="16"/>
        <v/>
      </c>
      <c r="CE19" t="str">
        <f t="shared" si="17"/>
        <v/>
      </c>
      <c r="CF19" t="str">
        <f t="shared" si="18"/>
        <v/>
      </c>
      <c r="CG19" t="str">
        <f t="shared" si="19"/>
        <v/>
      </c>
      <c r="CH19" t="str">
        <f t="shared" si="20"/>
        <v/>
      </c>
      <c r="CI19" t="str">
        <f t="shared" si="21"/>
        <v/>
      </c>
      <c r="CJ19" t="str">
        <f t="shared" si="22"/>
        <v/>
      </c>
      <c r="CK19" t="str">
        <f t="shared" si="23"/>
        <v/>
      </c>
      <c r="CL19" t="str">
        <f t="shared" si="24"/>
        <v/>
      </c>
      <c r="CM19" t="str">
        <f t="shared" si="25"/>
        <v/>
      </c>
      <c r="CN19" t="str">
        <f t="shared" si="26"/>
        <v/>
      </c>
      <c r="CO19" t="str">
        <f t="shared" si="27"/>
        <v/>
      </c>
      <c r="CP19" t="str">
        <f t="shared" si="28"/>
        <v/>
      </c>
      <c r="CQ19" t="str">
        <f t="shared" si="29"/>
        <v/>
      </c>
      <c r="CR19" t="str">
        <f t="shared" si="29"/>
        <v/>
      </c>
      <c r="CS19" t="str">
        <f t="shared" si="30"/>
        <v/>
      </c>
      <c r="CT19" t="str">
        <f t="shared" si="31"/>
        <v/>
      </c>
      <c r="CU19" t="str">
        <f t="shared" si="32"/>
        <v/>
      </c>
      <c r="CV19" t="str">
        <f t="shared" si="33"/>
        <v/>
      </c>
      <c r="CW19" t="str">
        <f t="shared" si="34"/>
        <v/>
      </c>
      <c r="CX19" t="str">
        <f t="shared" si="35"/>
        <v/>
      </c>
      <c r="CY19" t="str">
        <f t="shared" si="36"/>
        <v/>
      </c>
      <c r="CZ19" t="str">
        <f t="shared" si="37"/>
        <v/>
      </c>
      <c r="DA19" t="str">
        <f t="shared" si="38"/>
        <v/>
      </c>
      <c r="DB19" t="str">
        <f t="shared" si="39"/>
        <v/>
      </c>
    </row>
    <row r="20" spans="1:106">
      <c r="A20" t="s">
        <v>97</v>
      </c>
      <c r="B20" s="9" t="str">
        <f t="shared" si="42"/>
        <v>air.temperature.anomaly</v>
      </c>
      <c r="C20" s="1" t="s">
        <v>70</v>
      </c>
      <c r="D20" t="s">
        <v>4135</v>
      </c>
      <c r="E20">
        <f>MATCH(A20,'[1]Original from 20130831'!A:A,0)</f>
        <v>20</v>
      </c>
      <c r="P20" t="s">
        <v>60</v>
      </c>
      <c r="V20" t="s">
        <v>73</v>
      </c>
      <c r="AR20" t="s">
        <v>78</v>
      </c>
      <c r="BD20" s="5" t="str">
        <f t="shared" si="40"/>
        <v>air.temperature.anomaly.</v>
      </c>
      <c r="BE20" t="str">
        <f t="shared" si="7"/>
        <v/>
      </c>
      <c r="BF20" t="str">
        <f t="shared" si="7"/>
        <v/>
      </c>
      <c r="BG20" t="str">
        <f t="shared" si="7"/>
        <v/>
      </c>
      <c r="BH20" t="str">
        <f t="shared" si="7"/>
        <v/>
      </c>
      <c r="BI20" t="str">
        <f t="shared" si="7"/>
        <v/>
      </c>
      <c r="BJ20" t="str">
        <f t="shared" si="7"/>
        <v/>
      </c>
      <c r="BK20" t="str">
        <f t="shared" si="7"/>
        <v/>
      </c>
      <c r="BL20" t="str">
        <f t="shared" si="7"/>
        <v/>
      </c>
      <c r="BM20" t="str">
        <f t="shared" si="7"/>
        <v/>
      </c>
      <c r="BN20" t="str">
        <f t="shared" si="7"/>
        <v/>
      </c>
      <c r="BO20" t="str">
        <f t="shared" si="7"/>
        <v>air.</v>
      </c>
      <c r="BP20" t="str">
        <f t="shared" si="7"/>
        <v/>
      </c>
      <c r="BQ20" t="str">
        <f t="shared" si="8"/>
        <v/>
      </c>
      <c r="BR20" t="str">
        <f t="shared" si="9"/>
        <v/>
      </c>
      <c r="BS20" t="str">
        <f t="shared" si="9"/>
        <v/>
      </c>
      <c r="BT20" t="str">
        <f t="shared" si="9"/>
        <v/>
      </c>
      <c r="BU20" t="str">
        <f t="shared" si="9"/>
        <v>temperature.</v>
      </c>
      <c r="BV20" t="str">
        <f t="shared" si="10"/>
        <v/>
      </c>
      <c r="BW20" t="str">
        <f t="shared" si="11"/>
        <v/>
      </c>
      <c r="BX20" t="str">
        <f t="shared" si="41"/>
        <v/>
      </c>
      <c r="BY20" t="str">
        <f t="shared" si="12"/>
        <v/>
      </c>
      <c r="BZ20" t="str">
        <f t="shared" si="13"/>
        <v/>
      </c>
      <c r="CA20" t="str">
        <f t="shared" si="14"/>
        <v/>
      </c>
      <c r="CB20" t="str">
        <f t="shared" si="14"/>
        <v/>
      </c>
      <c r="CC20" t="str">
        <f t="shared" si="15"/>
        <v/>
      </c>
      <c r="CD20" t="str">
        <f t="shared" si="16"/>
        <v/>
      </c>
      <c r="CE20" t="str">
        <f t="shared" si="17"/>
        <v/>
      </c>
      <c r="CF20" t="str">
        <f t="shared" si="18"/>
        <v/>
      </c>
      <c r="CG20" t="str">
        <f t="shared" si="19"/>
        <v/>
      </c>
      <c r="CH20" t="str">
        <f t="shared" si="20"/>
        <v/>
      </c>
      <c r="CI20" t="str">
        <f t="shared" si="21"/>
        <v/>
      </c>
      <c r="CJ20" t="str">
        <f t="shared" si="22"/>
        <v/>
      </c>
      <c r="CK20" t="str">
        <f t="shared" si="23"/>
        <v/>
      </c>
      <c r="CL20" t="str">
        <f t="shared" si="24"/>
        <v/>
      </c>
      <c r="CM20" t="str">
        <f t="shared" si="25"/>
        <v/>
      </c>
      <c r="CN20" t="str">
        <f t="shared" si="26"/>
        <v/>
      </c>
      <c r="CO20" t="str">
        <f t="shared" si="27"/>
        <v/>
      </c>
      <c r="CP20" t="str">
        <f t="shared" si="28"/>
        <v/>
      </c>
      <c r="CQ20" t="str">
        <f t="shared" si="29"/>
        <v>anomaly.</v>
      </c>
      <c r="CR20" t="str">
        <f t="shared" si="29"/>
        <v/>
      </c>
      <c r="CS20" t="str">
        <f t="shared" si="30"/>
        <v/>
      </c>
      <c r="CT20" t="str">
        <f t="shared" si="31"/>
        <v/>
      </c>
      <c r="CU20" t="str">
        <f t="shared" si="32"/>
        <v/>
      </c>
      <c r="CV20" t="str">
        <f t="shared" si="33"/>
        <v/>
      </c>
      <c r="CW20" t="str">
        <f t="shared" si="34"/>
        <v/>
      </c>
      <c r="CX20" t="str">
        <f t="shared" si="35"/>
        <v/>
      </c>
      <c r="CY20" t="str">
        <f t="shared" si="36"/>
        <v/>
      </c>
      <c r="CZ20" t="str">
        <f t="shared" si="37"/>
        <v/>
      </c>
      <c r="DA20" t="str">
        <f t="shared" si="38"/>
        <v/>
      </c>
      <c r="DB20" t="str">
        <f t="shared" si="39"/>
        <v/>
      </c>
    </row>
    <row r="21" spans="1:106">
      <c r="A21" t="s">
        <v>98</v>
      </c>
      <c r="B21" s="9" t="str">
        <f t="shared" si="42"/>
        <v>air.temperature.at_cloud_top</v>
      </c>
      <c r="C21" s="1" t="s">
        <v>70</v>
      </c>
      <c r="D21" t="s">
        <v>99</v>
      </c>
      <c r="E21">
        <f>MATCH(A21,'[1]Original from 20130831'!A:A,0)</f>
        <v>21</v>
      </c>
      <c r="P21" t="s">
        <v>60</v>
      </c>
      <c r="V21" t="s">
        <v>73</v>
      </c>
      <c r="AG21" t="s">
        <v>84</v>
      </c>
      <c r="BD21" s="5" t="str">
        <f t="shared" si="40"/>
        <v>air.temperature.at_cloud_top.</v>
      </c>
      <c r="BE21" t="str">
        <f t="shared" si="7"/>
        <v/>
      </c>
      <c r="BF21" t="str">
        <f t="shared" si="7"/>
        <v/>
      </c>
      <c r="BG21" t="str">
        <f t="shared" si="7"/>
        <v/>
      </c>
      <c r="BH21" t="str">
        <f t="shared" si="7"/>
        <v/>
      </c>
      <c r="BI21" t="str">
        <f t="shared" si="7"/>
        <v/>
      </c>
      <c r="BJ21" t="str">
        <f t="shared" si="7"/>
        <v/>
      </c>
      <c r="BK21" t="str">
        <f t="shared" si="7"/>
        <v/>
      </c>
      <c r="BL21" t="str">
        <f t="shared" si="7"/>
        <v/>
      </c>
      <c r="BM21" t="str">
        <f t="shared" si="7"/>
        <v/>
      </c>
      <c r="BN21" t="str">
        <f t="shared" si="7"/>
        <v/>
      </c>
      <c r="BO21" t="str">
        <f t="shared" si="7"/>
        <v>air.</v>
      </c>
      <c r="BP21" t="str">
        <f t="shared" si="7"/>
        <v/>
      </c>
      <c r="BQ21" t="str">
        <f t="shared" si="8"/>
        <v/>
      </c>
      <c r="BR21" t="str">
        <f t="shared" si="9"/>
        <v/>
      </c>
      <c r="BS21" t="str">
        <f t="shared" si="9"/>
        <v/>
      </c>
      <c r="BT21" t="str">
        <f t="shared" si="9"/>
        <v/>
      </c>
      <c r="BU21" t="str">
        <f t="shared" si="9"/>
        <v>temperature.</v>
      </c>
      <c r="BV21" t="str">
        <f t="shared" si="10"/>
        <v/>
      </c>
      <c r="BW21" t="str">
        <f t="shared" si="11"/>
        <v/>
      </c>
      <c r="BX21" t="str">
        <f t="shared" si="41"/>
        <v/>
      </c>
      <c r="BY21" t="str">
        <f t="shared" si="12"/>
        <v/>
      </c>
      <c r="BZ21" t="str">
        <f t="shared" si="13"/>
        <v/>
      </c>
      <c r="CA21" t="str">
        <f t="shared" si="14"/>
        <v/>
      </c>
      <c r="CB21" t="str">
        <f t="shared" si="14"/>
        <v/>
      </c>
      <c r="CC21" t="str">
        <f t="shared" si="15"/>
        <v/>
      </c>
      <c r="CD21" t="str">
        <f t="shared" si="16"/>
        <v/>
      </c>
      <c r="CE21" t="str">
        <f t="shared" si="17"/>
        <v/>
      </c>
      <c r="CF21" t="str">
        <f t="shared" si="18"/>
        <v>at_cloud_top.</v>
      </c>
      <c r="CG21" t="str">
        <f t="shared" si="19"/>
        <v/>
      </c>
      <c r="CH21" t="str">
        <f t="shared" si="20"/>
        <v/>
      </c>
      <c r="CI21" t="str">
        <f t="shared" si="21"/>
        <v/>
      </c>
      <c r="CJ21" t="str">
        <f t="shared" si="22"/>
        <v/>
      </c>
      <c r="CK21" t="str">
        <f t="shared" si="23"/>
        <v/>
      </c>
      <c r="CL21" t="str">
        <f t="shared" si="24"/>
        <v/>
      </c>
      <c r="CM21" t="str">
        <f t="shared" si="25"/>
        <v/>
      </c>
      <c r="CN21" t="str">
        <f t="shared" si="26"/>
        <v/>
      </c>
      <c r="CO21" t="str">
        <f t="shared" si="27"/>
        <v/>
      </c>
      <c r="CP21" t="str">
        <f t="shared" si="28"/>
        <v/>
      </c>
      <c r="CQ21" t="str">
        <f t="shared" si="29"/>
        <v/>
      </c>
      <c r="CR21" t="str">
        <f t="shared" si="29"/>
        <v/>
      </c>
      <c r="CS21" t="str">
        <f t="shared" si="30"/>
        <v/>
      </c>
      <c r="CT21" t="str">
        <f t="shared" si="31"/>
        <v/>
      </c>
      <c r="CU21" t="str">
        <f t="shared" si="32"/>
        <v/>
      </c>
      <c r="CV21" t="str">
        <f t="shared" si="33"/>
        <v/>
      </c>
      <c r="CW21" t="str">
        <f t="shared" si="34"/>
        <v/>
      </c>
      <c r="CX21" t="str">
        <f t="shared" si="35"/>
        <v/>
      </c>
      <c r="CY21" t="str">
        <f t="shared" si="36"/>
        <v/>
      </c>
      <c r="CZ21" t="str">
        <f t="shared" si="37"/>
        <v/>
      </c>
      <c r="DA21" t="str">
        <f t="shared" si="38"/>
        <v/>
      </c>
      <c r="DB21" t="str">
        <f t="shared" si="39"/>
        <v/>
      </c>
    </row>
    <row r="22" spans="1:106">
      <c r="A22" t="s">
        <v>100</v>
      </c>
      <c r="B22" s="9" t="str">
        <f t="shared" si="42"/>
        <v>lapse_rate.air.temperature</v>
      </c>
      <c r="C22" s="1" t="s">
        <v>101</v>
      </c>
      <c r="D22" t="s">
        <v>102</v>
      </c>
      <c r="E22">
        <f>MATCH(A22,'[1]Original from 20130831'!A:A,0)</f>
        <v>22</v>
      </c>
      <c r="J22" t="s">
        <v>103</v>
      </c>
      <c r="P22" t="s">
        <v>60</v>
      </c>
      <c r="V22" t="s">
        <v>73</v>
      </c>
      <c r="BD22" s="5" t="str">
        <f t="shared" si="40"/>
        <v>lapse_rate.air.temperature.</v>
      </c>
      <c r="BE22" t="str">
        <f t="shared" si="7"/>
        <v/>
      </c>
      <c r="BF22" t="str">
        <f t="shared" si="7"/>
        <v/>
      </c>
      <c r="BG22" t="str">
        <f t="shared" si="7"/>
        <v/>
      </c>
      <c r="BH22" t="str">
        <f t="shared" si="7"/>
        <v/>
      </c>
      <c r="BI22" t="str">
        <f t="shared" si="7"/>
        <v>lapse_rate.</v>
      </c>
      <c r="BJ22" t="str">
        <f t="shared" si="7"/>
        <v/>
      </c>
      <c r="BK22" t="str">
        <f t="shared" si="7"/>
        <v/>
      </c>
      <c r="BL22" t="str">
        <f t="shared" si="7"/>
        <v/>
      </c>
      <c r="BM22" t="str">
        <f t="shared" si="7"/>
        <v/>
      </c>
      <c r="BN22" t="str">
        <f t="shared" si="7"/>
        <v/>
      </c>
      <c r="BO22" t="str">
        <f t="shared" si="7"/>
        <v>air.</v>
      </c>
      <c r="BP22" t="str">
        <f t="shared" si="7"/>
        <v/>
      </c>
      <c r="BQ22" t="str">
        <f t="shared" si="8"/>
        <v/>
      </c>
      <c r="BR22" t="str">
        <f t="shared" si="9"/>
        <v/>
      </c>
      <c r="BS22" t="str">
        <f t="shared" si="9"/>
        <v/>
      </c>
      <c r="BT22" t="str">
        <f t="shared" si="9"/>
        <v/>
      </c>
      <c r="BU22" t="str">
        <f t="shared" si="9"/>
        <v>temperature.</v>
      </c>
      <c r="BV22" t="str">
        <f t="shared" si="10"/>
        <v/>
      </c>
      <c r="BW22" t="str">
        <f t="shared" si="11"/>
        <v/>
      </c>
      <c r="BX22" t="str">
        <f t="shared" si="41"/>
        <v/>
      </c>
      <c r="BY22" t="str">
        <f t="shared" si="12"/>
        <v/>
      </c>
      <c r="BZ22" t="str">
        <f t="shared" si="13"/>
        <v/>
      </c>
      <c r="CA22" t="str">
        <f t="shared" si="14"/>
        <v/>
      </c>
      <c r="CB22" t="str">
        <f t="shared" si="14"/>
        <v/>
      </c>
      <c r="CC22" t="str">
        <f t="shared" si="15"/>
        <v/>
      </c>
      <c r="CD22" t="str">
        <f t="shared" si="16"/>
        <v/>
      </c>
      <c r="CE22" t="str">
        <f t="shared" si="17"/>
        <v/>
      </c>
      <c r="CF22" t="str">
        <f t="shared" si="18"/>
        <v/>
      </c>
      <c r="CG22" t="str">
        <f t="shared" si="19"/>
        <v/>
      </c>
      <c r="CH22" t="str">
        <f t="shared" si="20"/>
        <v/>
      </c>
      <c r="CI22" t="str">
        <f t="shared" si="21"/>
        <v/>
      </c>
      <c r="CJ22" t="str">
        <f t="shared" si="22"/>
        <v/>
      </c>
      <c r="CK22" t="str">
        <f t="shared" si="23"/>
        <v/>
      </c>
      <c r="CL22" t="str">
        <f t="shared" si="24"/>
        <v/>
      </c>
      <c r="CM22" t="str">
        <f t="shared" si="25"/>
        <v/>
      </c>
      <c r="CN22" t="str">
        <f t="shared" si="26"/>
        <v/>
      </c>
      <c r="CO22" t="str">
        <f t="shared" si="27"/>
        <v/>
      </c>
      <c r="CP22" t="str">
        <f t="shared" si="28"/>
        <v/>
      </c>
      <c r="CQ22" t="str">
        <f t="shared" si="29"/>
        <v/>
      </c>
      <c r="CR22" t="str">
        <f t="shared" si="29"/>
        <v/>
      </c>
      <c r="CS22" t="str">
        <f t="shared" si="30"/>
        <v/>
      </c>
      <c r="CT22" t="str">
        <f t="shared" si="31"/>
        <v/>
      </c>
      <c r="CU22" t="str">
        <f t="shared" si="32"/>
        <v/>
      </c>
      <c r="CV22" t="str">
        <f t="shared" si="33"/>
        <v/>
      </c>
      <c r="CW22" t="str">
        <f t="shared" si="34"/>
        <v/>
      </c>
      <c r="CX22" t="str">
        <f t="shared" si="35"/>
        <v/>
      </c>
      <c r="CY22" t="str">
        <f t="shared" si="36"/>
        <v/>
      </c>
      <c r="CZ22" t="str">
        <f t="shared" si="37"/>
        <v/>
      </c>
      <c r="DA22" t="str">
        <f t="shared" si="38"/>
        <v/>
      </c>
      <c r="DB22" t="str">
        <f t="shared" si="39"/>
        <v/>
      </c>
    </row>
    <row r="23" spans="1:106">
      <c r="A23" t="s">
        <v>104</v>
      </c>
      <c r="B23" s="9" t="str">
        <f t="shared" si="42"/>
        <v>air.temperature.threshold</v>
      </c>
      <c r="C23" s="1" t="s">
        <v>70</v>
      </c>
      <c r="D23" t="s">
        <v>105</v>
      </c>
      <c r="E23">
        <f>MATCH(A23,'[1]Original from 20130831'!A:A,0)</f>
        <v>23</v>
      </c>
      <c r="P23" t="s">
        <v>60</v>
      </c>
      <c r="V23" t="s">
        <v>73</v>
      </c>
      <c r="AR23" t="s">
        <v>106</v>
      </c>
      <c r="BD23" s="5" t="str">
        <f t="shared" si="40"/>
        <v>air.temperature.threshold.</v>
      </c>
      <c r="BE23" t="str">
        <f t="shared" si="7"/>
        <v/>
      </c>
      <c r="BF23" t="str">
        <f t="shared" si="7"/>
        <v/>
      </c>
      <c r="BG23" t="str">
        <f t="shared" si="7"/>
        <v/>
      </c>
      <c r="BH23" t="str">
        <f t="shared" si="7"/>
        <v/>
      </c>
      <c r="BI23" t="str">
        <f t="shared" si="7"/>
        <v/>
      </c>
      <c r="BJ23" t="str">
        <f t="shared" si="7"/>
        <v/>
      </c>
      <c r="BK23" t="str">
        <f t="shared" si="7"/>
        <v/>
      </c>
      <c r="BL23" t="str">
        <f t="shared" si="7"/>
        <v/>
      </c>
      <c r="BM23" t="str">
        <f t="shared" si="7"/>
        <v/>
      </c>
      <c r="BN23" t="str">
        <f t="shared" si="7"/>
        <v/>
      </c>
      <c r="BO23" t="str">
        <f t="shared" si="7"/>
        <v>air.</v>
      </c>
      <c r="BP23" t="str">
        <f t="shared" si="7"/>
        <v/>
      </c>
      <c r="BQ23" t="str">
        <f t="shared" si="8"/>
        <v/>
      </c>
      <c r="BR23" t="str">
        <f t="shared" si="9"/>
        <v/>
      </c>
      <c r="BS23" t="str">
        <f t="shared" si="9"/>
        <v/>
      </c>
      <c r="BT23" t="str">
        <f t="shared" si="9"/>
        <v/>
      </c>
      <c r="BU23" t="str">
        <f t="shared" si="9"/>
        <v>temperature.</v>
      </c>
      <c r="BV23" t="str">
        <f t="shared" si="10"/>
        <v/>
      </c>
      <c r="BW23" t="str">
        <f t="shared" si="11"/>
        <v/>
      </c>
      <c r="BX23" t="str">
        <f t="shared" si="41"/>
        <v/>
      </c>
      <c r="BY23" t="str">
        <f t="shared" si="12"/>
        <v/>
      </c>
      <c r="BZ23" t="str">
        <f t="shared" si="13"/>
        <v/>
      </c>
      <c r="CA23" t="str">
        <f t="shared" si="14"/>
        <v/>
      </c>
      <c r="CB23" t="str">
        <f t="shared" si="14"/>
        <v/>
      </c>
      <c r="CC23" t="str">
        <f t="shared" si="15"/>
        <v/>
      </c>
      <c r="CD23" t="str">
        <f t="shared" si="16"/>
        <v/>
      </c>
      <c r="CE23" t="str">
        <f t="shared" si="17"/>
        <v/>
      </c>
      <c r="CF23" t="str">
        <f t="shared" si="18"/>
        <v/>
      </c>
      <c r="CG23" t="str">
        <f t="shared" si="19"/>
        <v/>
      </c>
      <c r="CH23" t="str">
        <f t="shared" si="20"/>
        <v/>
      </c>
      <c r="CI23" t="str">
        <f t="shared" si="21"/>
        <v/>
      </c>
      <c r="CJ23" t="str">
        <f t="shared" si="22"/>
        <v/>
      </c>
      <c r="CK23" t="str">
        <f t="shared" si="23"/>
        <v/>
      </c>
      <c r="CL23" t="str">
        <f t="shared" si="24"/>
        <v/>
      </c>
      <c r="CM23" t="str">
        <f t="shared" si="25"/>
        <v/>
      </c>
      <c r="CN23" t="str">
        <f t="shared" si="26"/>
        <v/>
      </c>
      <c r="CO23" t="str">
        <f t="shared" si="27"/>
        <v/>
      </c>
      <c r="CP23" t="str">
        <f t="shared" si="28"/>
        <v/>
      </c>
      <c r="CQ23" t="str">
        <f t="shared" si="29"/>
        <v>threshold.</v>
      </c>
      <c r="CR23" t="str">
        <f t="shared" si="29"/>
        <v/>
      </c>
      <c r="CS23" t="str">
        <f t="shared" si="30"/>
        <v/>
      </c>
      <c r="CT23" t="str">
        <f t="shared" si="31"/>
        <v/>
      </c>
      <c r="CU23" t="str">
        <f t="shared" si="32"/>
        <v/>
      </c>
      <c r="CV23" t="str">
        <f t="shared" si="33"/>
        <v/>
      </c>
      <c r="CW23" t="str">
        <f t="shared" si="34"/>
        <v/>
      </c>
      <c r="CX23" t="str">
        <f t="shared" si="35"/>
        <v/>
      </c>
      <c r="CY23" t="str">
        <f t="shared" si="36"/>
        <v/>
      </c>
      <c r="CZ23" t="str">
        <f t="shared" si="37"/>
        <v/>
      </c>
      <c r="DA23" t="str">
        <f t="shared" si="38"/>
        <v/>
      </c>
      <c r="DB23" t="str">
        <f t="shared" si="39"/>
        <v/>
      </c>
    </row>
    <row r="24" spans="1:106">
      <c r="A24" t="s">
        <v>107</v>
      </c>
      <c r="B24" s="9" t="str">
        <f t="shared" si="42"/>
        <v>altimeter.range</v>
      </c>
      <c r="C24" s="1" t="s">
        <v>108</v>
      </c>
      <c r="D24" t="s">
        <v>4136</v>
      </c>
      <c r="E24">
        <f>MATCH(A24,'[1]Original from 20130831'!A:A,0)</f>
        <v>24</v>
      </c>
      <c r="G24" t="s">
        <v>109</v>
      </c>
      <c r="V24" t="s">
        <v>110</v>
      </c>
      <c r="BD24" s="5" t="str">
        <f t="shared" si="40"/>
        <v>altimeter.range.</v>
      </c>
      <c r="BE24" t="str">
        <f t="shared" si="7"/>
        <v/>
      </c>
      <c r="BF24" t="str">
        <f t="shared" si="7"/>
        <v>altimeter.</v>
      </c>
      <c r="BG24" t="str">
        <f t="shared" si="7"/>
        <v/>
      </c>
      <c r="BH24" t="str">
        <f t="shared" si="7"/>
        <v/>
      </c>
      <c r="BI24" t="str">
        <f t="shared" si="7"/>
        <v/>
      </c>
      <c r="BJ24" t="str">
        <f t="shared" si="7"/>
        <v/>
      </c>
      <c r="BK24" t="str">
        <f t="shared" si="7"/>
        <v/>
      </c>
      <c r="BL24" t="str">
        <f t="shared" si="7"/>
        <v/>
      </c>
      <c r="BM24" t="str">
        <f t="shared" si="7"/>
        <v/>
      </c>
      <c r="BN24" t="str">
        <f t="shared" si="7"/>
        <v/>
      </c>
      <c r="BO24" t="str">
        <f t="shared" si="7"/>
        <v/>
      </c>
      <c r="BP24" t="str">
        <f t="shared" si="7"/>
        <v/>
      </c>
      <c r="BQ24" t="str">
        <f t="shared" si="8"/>
        <v/>
      </c>
      <c r="BR24" t="str">
        <f t="shared" si="9"/>
        <v/>
      </c>
      <c r="BS24" t="str">
        <f t="shared" si="9"/>
        <v/>
      </c>
      <c r="BT24" t="str">
        <f t="shared" si="9"/>
        <v/>
      </c>
      <c r="BU24" t="str">
        <f t="shared" si="9"/>
        <v>range.</v>
      </c>
      <c r="BV24" t="str">
        <f t="shared" si="10"/>
        <v/>
      </c>
      <c r="BW24" t="str">
        <f t="shared" si="11"/>
        <v/>
      </c>
      <c r="BX24" t="str">
        <f t="shared" si="41"/>
        <v/>
      </c>
      <c r="BY24" t="str">
        <f t="shared" si="12"/>
        <v/>
      </c>
      <c r="BZ24" t="str">
        <f t="shared" si="13"/>
        <v/>
      </c>
      <c r="CA24" t="str">
        <f t="shared" si="14"/>
        <v/>
      </c>
      <c r="CB24" t="str">
        <f t="shared" si="14"/>
        <v/>
      </c>
      <c r="CC24" t="str">
        <f t="shared" si="15"/>
        <v/>
      </c>
      <c r="CD24" t="str">
        <f t="shared" si="16"/>
        <v/>
      </c>
      <c r="CE24" t="str">
        <f t="shared" si="17"/>
        <v/>
      </c>
      <c r="CF24" t="str">
        <f t="shared" si="18"/>
        <v/>
      </c>
      <c r="CG24" t="str">
        <f t="shared" si="19"/>
        <v/>
      </c>
      <c r="CH24" t="str">
        <f t="shared" si="20"/>
        <v/>
      </c>
      <c r="CI24" t="str">
        <f t="shared" si="21"/>
        <v/>
      </c>
      <c r="CJ24" t="str">
        <f t="shared" si="22"/>
        <v/>
      </c>
      <c r="CK24" t="str">
        <f t="shared" si="23"/>
        <v/>
      </c>
      <c r="CL24" t="str">
        <f t="shared" si="24"/>
        <v/>
      </c>
      <c r="CM24" t="str">
        <f t="shared" si="25"/>
        <v/>
      </c>
      <c r="CN24" t="str">
        <f t="shared" si="26"/>
        <v/>
      </c>
      <c r="CO24" t="str">
        <f t="shared" si="27"/>
        <v/>
      </c>
      <c r="CP24" t="str">
        <f t="shared" si="28"/>
        <v/>
      </c>
      <c r="CQ24" t="str">
        <f t="shared" si="29"/>
        <v/>
      </c>
      <c r="CR24" t="str">
        <f t="shared" si="29"/>
        <v/>
      </c>
      <c r="CS24" t="str">
        <f t="shared" si="30"/>
        <v/>
      </c>
      <c r="CT24" t="str">
        <f t="shared" si="31"/>
        <v/>
      </c>
      <c r="CU24" t="str">
        <f t="shared" si="32"/>
        <v/>
      </c>
      <c r="CV24" t="str">
        <f t="shared" si="33"/>
        <v/>
      </c>
      <c r="CW24" t="str">
        <f t="shared" si="34"/>
        <v/>
      </c>
      <c r="CX24" t="str">
        <f t="shared" si="35"/>
        <v/>
      </c>
      <c r="CY24" t="str">
        <f t="shared" si="36"/>
        <v/>
      </c>
      <c r="CZ24" t="str">
        <f t="shared" si="37"/>
        <v/>
      </c>
      <c r="DA24" t="str">
        <f t="shared" si="38"/>
        <v/>
      </c>
      <c r="DB24" t="str">
        <f t="shared" si="39"/>
        <v/>
      </c>
    </row>
    <row r="25" spans="1:106">
      <c r="A25" t="s">
        <v>111</v>
      </c>
      <c r="B25" s="9" t="str">
        <f t="shared" si="42"/>
        <v>altimeter.range.due_to_dry_troposphere</v>
      </c>
      <c r="C25" s="1" t="s">
        <v>108</v>
      </c>
      <c r="D25" t="s">
        <v>4137</v>
      </c>
      <c r="E25">
        <f>MATCH(A25,'[1]Original from 20130831'!A:A,0)</f>
        <v>25</v>
      </c>
      <c r="G25" t="s">
        <v>109</v>
      </c>
      <c r="V25" t="s">
        <v>110</v>
      </c>
      <c r="AV25" t="s">
        <v>112</v>
      </c>
      <c r="BD25" s="5" t="str">
        <f t="shared" si="40"/>
        <v>altimeter.range.due_to_dry_troposphere.</v>
      </c>
      <c r="BE25" t="str">
        <f t="shared" si="7"/>
        <v/>
      </c>
      <c r="BF25" t="str">
        <f t="shared" si="7"/>
        <v>altimeter.</v>
      </c>
      <c r="BG25" t="str">
        <f t="shared" si="7"/>
        <v/>
      </c>
      <c r="BH25" t="str">
        <f t="shared" si="7"/>
        <v/>
      </c>
      <c r="BI25" t="str">
        <f t="shared" si="7"/>
        <v/>
      </c>
      <c r="BJ25" t="str">
        <f t="shared" si="7"/>
        <v/>
      </c>
      <c r="BK25" t="str">
        <f t="shared" si="7"/>
        <v/>
      </c>
      <c r="BL25" t="str">
        <f t="shared" si="7"/>
        <v/>
      </c>
      <c r="BM25" t="str">
        <f t="shared" si="7"/>
        <v/>
      </c>
      <c r="BN25" t="str">
        <f t="shared" si="7"/>
        <v/>
      </c>
      <c r="BO25" t="str">
        <f t="shared" si="7"/>
        <v/>
      </c>
      <c r="BP25" t="str">
        <f t="shared" si="7"/>
        <v/>
      </c>
      <c r="BQ25" t="str">
        <f t="shared" si="8"/>
        <v/>
      </c>
      <c r="BR25" t="str">
        <f t="shared" si="9"/>
        <v/>
      </c>
      <c r="BS25" t="str">
        <f t="shared" si="9"/>
        <v/>
      </c>
      <c r="BT25" t="str">
        <f t="shared" si="9"/>
        <v/>
      </c>
      <c r="BU25" t="str">
        <f t="shared" si="9"/>
        <v>range.</v>
      </c>
      <c r="BV25" t="str">
        <f t="shared" si="10"/>
        <v/>
      </c>
      <c r="BW25" t="str">
        <f t="shared" si="11"/>
        <v/>
      </c>
      <c r="BX25" t="str">
        <f t="shared" si="41"/>
        <v/>
      </c>
      <c r="BY25" t="str">
        <f t="shared" si="12"/>
        <v/>
      </c>
      <c r="BZ25" t="str">
        <f t="shared" si="13"/>
        <v/>
      </c>
      <c r="CA25" t="str">
        <f t="shared" si="14"/>
        <v/>
      </c>
      <c r="CB25" t="str">
        <f t="shared" si="14"/>
        <v/>
      </c>
      <c r="CC25" t="str">
        <f t="shared" si="15"/>
        <v/>
      </c>
      <c r="CD25" t="str">
        <f t="shared" si="16"/>
        <v/>
      </c>
      <c r="CE25" t="str">
        <f t="shared" si="17"/>
        <v/>
      </c>
      <c r="CF25" t="str">
        <f t="shared" si="18"/>
        <v/>
      </c>
      <c r="CG25" t="str">
        <f t="shared" si="19"/>
        <v/>
      </c>
      <c r="CH25" t="str">
        <f t="shared" si="20"/>
        <v/>
      </c>
      <c r="CI25" t="str">
        <f t="shared" si="21"/>
        <v/>
      </c>
      <c r="CJ25" t="str">
        <f t="shared" si="22"/>
        <v/>
      </c>
      <c r="CK25" t="str">
        <f t="shared" si="23"/>
        <v/>
      </c>
      <c r="CL25" t="str">
        <f t="shared" si="24"/>
        <v/>
      </c>
      <c r="CM25" t="str">
        <f t="shared" si="25"/>
        <v/>
      </c>
      <c r="CN25" t="str">
        <f t="shared" si="26"/>
        <v/>
      </c>
      <c r="CO25" t="str">
        <f t="shared" si="27"/>
        <v/>
      </c>
      <c r="CP25" t="str">
        <f t="shared" si="28"/>
        <v/>
      </c>
      <c r="CQ25" t="str">
        <f t="shared" si="29"/>
        <v/>
      </c>
      <c r="CR25" t="str">
        <f t="shared" si="29"/>
        <v/>
      </c>
      <c r="CS25" t="str">
        <f t="shared" si="30"/>
        <v/>
      </c>
      <c r="CT25" t="str">
        <f t="shared" si="31"/>
        <v/>
      </c>
      <c r="CU25" t="str">
        <f t="shared" si="32"/>
        <v>due_to_dry_troposphere.</v>
      </c>
      <c r="CV25" t="str">
        <f t="shared" si="33"/>
        <v/>
      </c>
      <c r="CW25" t="str">
        <f t="shared" si="34"/>
        <v/>
      </c>
      <c r="CX25" t="str">
        <f t="shared" si="35"/>
        <v/>
      </c>
      <c r="CY25" t="str">
        <f t="shared" si="36"/>
        <v/>
      </c>
      <c r="CZ25" t="str">
        <f t="shared" si="37"/>
        <v/>
      </c>
      <c r="DA25" t="str">
        <f t="shared" si="38"/>
        <v/>
      </c>
      <c r="DB25" t="str">
        <f t="shared" si="39"/>
        <v/>
      </c>
    </row>
    <row r="26" spans="1:106">
      <c r="A26" t="s">
        <v>113</v>
      </c>
      <c r="B26" s="9" t="str">
        <f t="shared" si="42"/>
        <v>altimeter.range.due_to_ionosphere</v>
      </c>
      <c r="C26" s="1" t="s">
        <v>108</v>
      </c>
      <c r="D26" t="s">
        <v>4138</v>
      </c>
      <c r="E26">
        <f>MATCH(A26,'[1]Original from 20130831'!A:A,0)</f>
        <v>26</v>
      </c>
      <c r="G26" t="s">
        <v>109</v>
      </c>
      <c r="V26" t="s">
        <v>110</v>
      </c>
      <c r="AV26" t="s">
        <v>114</v>
      </c>
      <c r="BD26" s="5" t="str">
        <f t="shared" si="40"/>
        <v>altimeter.range.due_to_ionosphere.</v>
      </c>
      <c r="BE26" t="str">
        <f t="shared" si="7"/>
        <v/>
      </c>
      <c r="BF26" t="str">
        <f t="shared" si="7"/>
        <v>altimeter.</v>
      </c>
      <c r="BG26" t="str">
        <f t="shared" si="7"/>
        <v/>
      </c>
      <c r="BH26" t="str">
        <f t="shared" si="7"/>
        <v/>
      </c>
      <c r="BI26" t="str">
        <f t="shared" si="7"/>
        <v/>
      </c>
      <c r="BJ26" t="str">
        <f t="shared" si="7"/>
        <v/>
      </c>
      <c r="BK26" t="str">
        <f t="shared" si="7"/>
        <v/>
      </c>
      <c r="BL26" t="str">
        <f t="shared" si="7"/>
        <v/>
      </c>
      <c r="BM26" t="str">
        <f t="shared" si="7"/>
        <v/>
      </c>
      <c r="BN26" t="str">
        <f t="shared" si="7"/>
        <v/>
      </c>
      <c r="BO26" t="str">
        <f t="shared" si="7"/>
        <v/>
      </c>
      <c r="BP26" t="str">
        <f t="shared" si="7"/>
        <v/>
      </c>
      <c r="BQ26" t="str">
        <f t="shared" si="8"/>
        <v/>
      </c>
      <c r="BR26" t="str">
        <f t="shared" si="9"/>
        <v/>
      </c>
      <c r="BS26" t="str">
        <f t="shared" si="9"/>
        <v/>
      </c>
      <c r="BT26" t="str">
        <f t="shared" si="9"/>
        <v/>
      </c>
      <c r="BU26" t="str">
        <f t="shared" si="9"/>
        <v>range.</v>
      </c>
      <c r="BV26" t="str">
        <f t="shared" si="10"/>
        <v/>
      </c>
      <c r="BW26" t="str">
        <f t="shared" si="11"/>
        <v/>
      </c>
      <c r="BX26" t="str">
        <f t="shared" si="41"/>
        <v/>
      </c>
      <c r="BY26" t="str">
        <f t="shared" si="12"/>
        <v/>
      </c>
      <c r="BZ26" t="str">
        <f t="shared" si="13"/>
        <v/>
      </c>
      <c r="CA26" t="str">
        <f t="shared" si="14"/>
        <v/>
      </c>
      <c r="CB26" t="str">
        <f t="shared" si="14"/>
        <v/>
      </c>
      <c r="CC26" t="str">
        <f t="shared" si="15"/>
        <v/>
      </c>
      <c r="CD26" t="str">
        <f t="shared" si="16"/>
        <v/>
      </c>
      <c r="CE26" t="str">
        <f t="shared" si="17"/>
        <v/>
      </c>
      <c r="CF26" t="str">
        <f t="shared" si="18"/>
        <v/>
      </c>
      <c r="CG26" t="str">
        <f t="shared" si="19"/>
        <v/>
      </c>
      <c r="CH26" t="str">
        <f t="shared" si="20"/>
        <v/>
      </c>
      <c r="CI26" t="str">
        <f t="shared" si="21"/>
        <v/>
      </c>
      <c r="CJ26" t="str">
        <f t="shared" si="22"/>
        <v/>
      </c>
      <c r="CK26" t="str">
        <f t="shared" si="23"/>
        <v/>
      </c>
      <c r="CL26" t="str">
        <f t="shared" si="24"/>
        <v/>
      </c>
      <c r="CM26" t="str">
        <f t="shared" si="25"/>
        <v/>
      </c>
      <c r="CN26" t="str">
        <f t="shared" si="26"/>
        <v/>
      </c>
      <c r="CO26" t="str">
        <f t="shared" si="27"/>
        <v/>
      </c>
      <c r="CP26" t="str">
        <f t="shared" si="28"/>
        <v/>
      </c>
      <c r="CQ26" t="str">
        <f t="shared" si="29"/>
        <v/>
      </c>
      <c r="CR26" t="str">
        <f t="shared" si="29"/>
        <v/>
      </c>
      <c r="CS26" t="str">
        <f t="shared" si="30"/>
        <v/>
      </c>
      <c r="CT26" t="str">
        <f t="shared" si="31"/>
        <v/>
      </c>
      <c r="CU26" t="str">
        <f t="shared" si="32"/>
        <v>due_to_ionosphere.</v>
      </c>
      <c r="CV26" t="str">
        <f t="shared" si="33"/>
        <v/>
      </c>
      <c r="CW26" t="str">
        <f t="shared" si="34"/>
        <v/>
      </c>
      <c r="CX26" t="str">
        <f t="shared" si="35"/>
        <v/>
      </c>
      <c r="CY26" t="str">
        <f t="shared" si="36"/>
        <v/>
      </c>
      <c r="CZ26" t="str">
        <f t="shared" si="37"/>
        <v/>
      </c>
      <c r="DA26" t="str">
        <f t="shared" si="38"/>
        <v/>
      </c>
      <c r="DB26" t="str">
        <f t="shared" si="39"/>
        <v/>
      </c>
    </row>
    <row r="27" spans="1:106">
      <c r="A27" t="s">
        <v>115</v>
      </c>
      <c r="B27" s="9" t="str">
        <f t="shared" si="42"/>
        <v>altimeter.range.due_to_wet_troposphere</v>
      </c>
      <c r="C27" s="1" t="s">
        <v>108</v>
      </c>
      <c r="D27" t="s">
        <v>4139</v>
      </c>
      <c r="E27">
        <f>MATCH(A27,'[1]Original from 20130831'!A:A,0)</f>
        <v>27</v>
      </c>
      <c r="G27" t="s">
        <v>109</v>
      </c>
      <c r="V27" t="s">
        <v>110</v>
      </c>
      <c r="AV27" t="s">
        <v>116</v>
      </c>
      <c r="BD27" s="5" t="str">
        <f t="shared" si="40"/>
        <v>altimeter.range.due_to_wet_troposphere.</v>
      </c>
      <c r="BE27" t="str">
        <f t="shared" si="7"/>
        <v/>
      </c>
      <c r="BF27" t="str">
        <f t="shared" si="7"/>
        <v>altimeter.</v>
      </c>
      <c r="BG27" t="str">
        <f t="shared" si="7"/>
        <v/>
      </c>
      <c r="BH27" t="str">
        <f t="shared" ref="BH27:BP90" si="43">IF(ISBLANK(I27),"",I27 &amp; ".")</f>
        <v/>
      </c>
      <c r="BI27" t="str">
        <f t="shared" si="43"/>
        <v/>
      </c>
      <c r="BJ27" t="str">
        <f t="shared" si="43"/>
        <v/>
      </c>
      <c r="BK27" t="str">
        <f t="shared" si="43"/>
        <v/>
      </c>
      <c r="BL27" t="str">
        <f t="shared" si="43"/>
        <v/>
      </c>
      <c r="BM27" t="str">
        <f t="shared" si="43"/>
        <v/>
      </c>
      <c r="BN27" t="str">
        <f t="shared" si="43"/>
        <v/>
      </c>
      <c r="BO27" t="str">
        <f t="shared" si="43"/>
        <v/>
      </c>
      <c r="BP27" t="str">
        <f t="shared" si="43"/>
        <v/>
      </c>
      <c r="BQ27" t="str">
        <f t="shared" si="8"/>
        <v/>
      </c>
      <c r="BR27" t="str">
        <f t="shared" si="9"/>
        <v/>
      </c>
      <c r="BS27" t="str">
        <f t="shared" si="9"/>
        <v/>
      </c>
      <c r="BT27" t="str">
        <f t="shared" si="9"/>
        <v/>
      </c>
      <c r="BU27" t="str">
        <f t="shared" si="9"/>
        <v>range.</v>
      </c>
      <c r="BV27" t="str">
        <f t="shared" si="10"/>
        <v/>
      </c>
      <c r="BW27" t="str">
        <f t="shared" si="11"/>
        <v/>
      </c>
      <c r="BX27" t="str">
        <f t="shared" si="41"/>
        <v/>
      </c>
      <c r="BY27" t="str">
        <f t="shared" si="12"/>
        <v/>
      </c>
      <c r="BZ27" t="str">
        <f t="shared" si="13"/>
        <v/>
      </c>
      <c r="CA27" t="str">
        <f t="shared" si="14"/>
        <v/>
      </c>
      <c r="CB27" t="str">
        <f t="shared" si="14"/>
        <v/>
      </c>
      <c r="CC27" t="str">
        <f t="shared" si="15"/>
        <v/>
      </c>
      <c r="CD27" t="str">
        <f t="shared" si="16"/>
        <v/>
      </c>
      <c r="CE27" t="str">
        <f t="shared" si="17"/>
        <v/>
      </c>
      <c r="CF27" t="str">
        <f t="shared" si="18"/>
        <v/>
      </c>
      <c r="CG27" t="str">
        <f t="shared" si="19"/>
        <v/>
      </c>
      <c r="CH27" t="str">
        <f t="shared" si="20"/>
        <v/>
      </c>
      <c r="CI27" t="str">
        <f t="shared" si="21"/>
        <v/>
      </c>
      <c r="CJ27" t="str">
        <f t="shared" si="22"/>
        <v/>
      </c>
      <c r="CK27" t="str">
        <f t="shared" si="23"/>
        <v/>
      </c>
      <c r="CL27" t="str">
        <f t="shared" si="24"/>
        <v/>
      </c>
      <c r="CM27" t="str">
        <f t="shared" si="25"/>
        <v/>
      </c>
      <c r="CN27" t="str">
        <f t="shared" si="26"/>
        <v/>
      </c>
      <c r="CO27" t="str">
        <f t="shared" si="27"/>
        <v/>
      </c>
      <c r="CP27" t="str">
        <f t="shared" si="28"/>
        <v/>
      </c>
      <c r="CQ27" t="str">
        <f t="shared" si="29"/>
        <v/>
      </c>
      <c r="CR27" t="str">
        <f t="shared" si="29"/>
        <v/>
      </c>
      <c r="CS27" t="str">
        <f t="shared" si="30"/>
        <v/>
      </c>
      <c r="CT27" t="str">
        <f t="shared" si="31"/>
        <v/>
      </c>
      <c r="CU27" t="str">
        <f t="shared" si="32"/>
        <v>due_to_wet_troposphere.</v>
      </c>
      <c r="CV27" t="str">
        <f t="shared" si="33"/>
        <v/>
      </c>
      <c r="CW27" t="str">
        <f t="shared" si="34"/>
        <v/>
      </c>
      <c r="CX27" t="str">
        <f t="shared" si="35"/>
        <v/>
      </c>
      <c r="CY27" t="str">
        <f t="shared" si="36"/>
        <v/>
      </c>
      <c r="CZ27" t="str">
        <f t="shared" si="37"/>
        <v/>
      </c>
      <c r="DA27" t="str">
        <f t="shared" si="38"/>
        <v/>
      </c>
      <c r="DB27" t="str">
        <f t="shared" si="39"/>
        <v/>
      </c>
    </row>
    <row r="28" spans="1:106">
      <c r="A28" t="s">
        <v>117</v>
      </c>
      <c r="B28" s="9" t="str">
        <f t="shared" si="42"/>
        <v>altitude</v>
      </c>
      <c r="C28" s="1" t="s">
        <v>108</v>
      </c>
      <c r="D28" t="s">
        <v>118</v>
      </c>
      <c r="E28">
        <f>MATCH(A28,'[1]Original from 20130831'!A:A,0)</f>
        <v>28</v>
      </c>
      <c r="V28" t="s">
        <v>117</v>
      </c>
      <c r="BD28" s="5" t="str">
        <f t="shared" si="40"/>
        <v>altitude.</v>
      </c>
      <c r="BE28" t="str">
        <f t="shared" ref="BE28:BJ91" si="44">IF(ISBLANK(F28),"",F28 &amp; ".")</f>
        <v/>
      </c>
      <c r="BF28" t="str">
        <f t="shared" si="44"/>
        <v/>
      </c>
      <c r="BG28" t="str">
        <f t="shared" si="44"/>
        <v/>
      </c>
      <c r="BH28" t="str">
        <f t="shared" si="43"/>
        <v/>
      </c>
      <c r="BI28" t="str">
        <f t="shared" si="43"/>
        <v/>
      </c>
      <c r="BJ28" t="str">
        <f t="shared" si="43"/>
        <v/>
      </c>
      <c r="BK28" t="str">
        <f t="shared" si="43"/>
        <v/>
      </c>
      <c r="BL28" t="str">
        <f t="shared" si="43"/>
        <v/>
      </c>
      <c r="BM28" t="str">
        <f t="shared" si="43"/>
        <v/>
      </c>
      <c r="BN28" t="str">
        <f t="shared" si="43"/>
        <v/>
      </c>
      <c r="BO28" t="str">
        <f t="shared" si="43"/>
        <v/>
      </c>
      <c r="BP28" t="str">
        <f t="shared" si="43"/>
        <v/>
      </c>
      <c r="BQ28" t="str">
        <f t="shared" si="8"/>
        <v/>
      </c>
      <c r="BR28" t="str">
        <f t="shared" si="9"/>
        <v/>
      </c>
      <c r="BS28" t="str">
        <f t="shared" si="9"/>
        <v/>
      </c>
      <c r="BT28" t="str">
        <f t="shared" si="9"/>
        <v/>
      </c>
      <c r="BU28" t="str">
        <f t="shared" si="9"/>
        <v>altitude.</v>
      </c>
      <c r="BV28" t="str">
        <f t="shared" si="10"/>
        <v/>
      </c>
      <c r="BW28" t="str">
        <f t="shared" si="11"/>
        <v/>
      </c>
      <c r="BX28" t="str">
        <f t="shared" si="41"/>
        <v/>
      </c>
      <c r="BY28" t="str">
        <f t="shared" si="12"/>
        <v/>
      </c>
      <c r="BZ28" t="str">
        <f t="shared" si="13"/>
        <v/>
      </c>
      <c r="CA28" t="str">
        <f t="shared" si="14"/>
        <v/>
      </c>
      <c r="CB28" t="str">
        <f t="shared" si="14"/>
        <v/>
      </c>
      <c r="CC28" t="str">
        <f t="shared" si="15"/>
        <v/>
      </c>
      <c r="CD28" t="str">
        <f t="shared" si="16"/>
        <v/>
      </c>
      <c r="CE28" t="str">
        <f t="shared" si="17"/>
        <v/>
      </c>
      <c r="CF28" t="str">
        <f t="shared" si="18"/>
        <v/>
      </c>
      <c r="CG28" t="str">
        <f t="shared" si="19"/>
        <v/>
      </c>
      <c r="CH28" t="str">
        <f t="shared" si="20"/>
        <v/>
      </c>
      <c r="CI28" t="str">
        <f t="shared" si="21"/>
        <v/>
      </c>
      <c r="CJ28" t="str">
        <f t="shared" si="22"/>
        <v/>
      </c>
      <c r="CK28" t="str">
        <f t="shared" si="23"/>
        <v/>
      </c>
      <c r="CL28" t="str">
        <f t="shared" si="24"/>
        <v/>
      </c>
      <c r="CM28" t="str">
        <f t="shared" si="25"/>
        <v/>
      </c>
      <c r="CN28" t="str">
        <f t="shared" si="26"/>
        <v/>
      </c>
      <c r="CO28" t="str">
        <f t="shared" si="27"/>
        <v/>
      </c>
      <c r="CP28" t="str">
        <f t="shared" si="28"/>
        <v/>
      </c>
      <c r="CQ28" t="str">
        <f t="shared" si="29"/>
        <v/>
      </c>
      <c r="CR28" t="str">
        <f t="shared" si="29"/>
        <v/>
      </c>
      <c r="CS28" t="str">
        <f t="shared" si="30"/>
        <v/>
      </c>
      <c r="CT28" t="str">
        <f t="shared" si="31"/>
        <v/>
      </c>
      <c r="CU28" t="str">
        <f t="shared" si="32"/>
        <v/>
      </c>
      <c r="CV28" t="str">
        <f t="shared" si="33"/>
        <v/>
      </c>
      <c r="CW28" t="str">
        <f t="shared" si="34"/>
        <v/>
      </c>
      <c r="CX28" t="str">
        <f t="shared" si="35"/>
        <v/>
      </c>
      <c r="CY28" t="str">
        <f t="shared" si="36"/>
        <v/>
      </c>
      <c r="CZ28" t="str">
        <f t="shared" si="37"/>
        <v/>
      </c>
      <c r="DA28" t="str">
        <f t="shared" si="38"/>
        <v/>
      </c>
      <c r="DB28" t="str">
        <f t="shared" si="39"/>
        <v/>
      </c>
    </row>
    <row r="29" spans="1:106">
      <c r="A29" t="s">
        <v>119</v>
      </c>
      <c r="B29" s="9" t="str">
        <f t="shared" si="42"/>
        <v>altitude.at_top_of_dry_convection</v>
      </c>
      <c r="C29" s="1" t="s">
        <v>108</v>
      </c>
      <c r="D29" t="s">
        <v>118</v>
      </c>
      <c r="E29">
        <f>MATCH(A29,'[1]Original from 20130831'!A:A,0)</f>
        <v>29</v>
      </c>
      <c r="V29" t="s">
        <v>117</v>
      </c>
      <c r="AG29" t="s">
        <v>120</v>
      </c>
      <c r="BD29" s="5" t="str">
        <f t="shared" si="40"/>
        <v>altitude.at_top_of_dry_convection.</v>
      </c>
      <c r="BE29" t="str">
        <f t="shared" si="44"/>
        <v/>
      </c>
      <c r="BF29" t="str">
        <f t="shared" si="44"/>
        <v/>
      </c>
      <c r="BG29" t="str">
        <f t="shared" si="44"/>
        <v/>
      </c>
      <c r="BH29" t="str">
        <f t="shared" si="43"/>
        <v/>
      </c>
      <c r="BI29" t="str">
        <f t="shared" si="43"/>
        <v/>
      </c>
      <c r="BJ29" t="str">
        <f t="shared" si="43"/>
        <v/>
      </c>
      <c r="BK29" t="str">
        <f t="shared" si="43"/>
        <v/>
      </c>
      <c r="BL29" t="str">
        <f t="shared" si="43"/>
        <v/>
      </c>
      <c r="BM29" t="str">
        <f t="shared" si="43"/>
        <v/>
      </c>
      <c r="BN29" t="str">
        <f t="shared" si="43"/>
        <v/>
      </c>
      <c r="BO29" t="str">
        <f t="shared" si="43"/>
        <v/>
      </c>
      <c r="BP29" t="str">
        <f t="shared" si="43"/>
        <v/>
      </c>
      <c r="BQ29" t="str">
        <f t="shared" si="8"/>
        <v/>
      </c>
      <c r="BR29" t="str">
        <f t="shared" si="9"/>
        <v/>
      </c>
      <c r="BS29" t="str">
        <f t="shared" si="9"/>
        <v/>
      </c>
      <c r="BT29" t="str">
        <f t="shared" si="9"/>
        <v/>
      </c>
      <c r="BU29" t="str">
        <f t="shared" si="9"/>
        <v>altitude.</v>
      </c>
      <c r="BV29" t="str">
        <f t="shared" si="10"/>
        <v/>
      </c>
      <c r="BW29" t="str">
        <f t="shared" si="11"/>
        <v/>
      </c>
      <c r="BX29" t="str">
        <f t="shared" si="41"/>
        <v/>
      </c>
      <c r="BY29" t="str">
        <f t="shared" si="12"/>
        <v/>
      </c>
      <c r="BZ29" t="str">
        <f t="shared" si="13"/>
        <v/>
      </c>
      <c r="CA29" t="str">
        <f t="shared" si="14"/>
        <v/>
      </c>
      <c r="CB29" t="str">
        <f t="shared" si="14"/>
        <v/>
      </c>
      <c r="CC29" t="str">
        <f t="shared" si="15"/>
        <v/>
      </c>
      <c r="CD29" t="str">
        <f t="shared" si="16"/>
        <v/>
      </c>
      <c r="CE29" t="str">
        <f t="shared" si="17"/>
        <v/>
      </c>
      <c r="CF29" t="str">
        <f t="shared" si="18"/>
        <v>at_top_of_dry_convection.</v>
      </c>
      <c r="CG29" t="str">
        <f t="shared" si="19"/>
        <v/>
      </c>
      <c r="CH29" t="str">
        <f t="shared" si="20"/>
        <v/>
      </c>
      <c r="CI29" t="str">
        <f t="shared" si="21"/>
        <v/>
      </c>
      <c r="CJ29" t="str">
        <f t="shared" si="22"/>
        <v/>
      </c>
      <c r="CK29" t="str">
        <f t="shared" si="23"/>
        <v/>
      </c>
      <c r="CL29" t="str">
        <f t="shared" si="24"/>
        <v/>
      </c>
      <c r="CM29" t="str">
        <f t="shared" si="25"/>
        <v/>
      </c>
      <c r="CN29" t="str">
        <f t="shared" si="26"/>
        <v/>
      </c>
      <c r="CO29" t="str">
        <f t="shared" si="27"/>
        <v/>
      </c>
      <c r="CP29" t="str">
        <f t="shared" si="28"/>
        <v/>
      </c>
      <c r="CQ29" t="str">
        <f t="shared" si="29"/>
        <v/>
      </c>
      <c r="CR29" t="str">
        <f t="shared" si="29"/>
        <v/>
      </c>
      <c r="CS29" t="str">
        <f t="shared" si="30"/>
        <v/>
      </c>
      <c r="CT29" t="str">
        <f t="shared" si="31"/>
        <v/>
      </c>
      <c r="CU29" t="str">
        <f t="shared" si="32"/>
        <v/>
      </c>
      <c r="CV29" t="str">
        <f t="shared" si="33"/>
        <v/>
      </c>
      <c r="CW29" t="str">
        <f t="shared" si="34"/>
        <v/>
      </c>
      <c r="CX29" t="str">
        <f t="shared" si="35"/>
        <v/>
      </c>
      <c r="CY29" t="str">
        <f t="shared" si="36"/>
        <v/>
      </c>
      <c r="CZ29" t="str">
        <f t="shared" si="37"/>
        <v/>
      </c>
      <c r="DA29" t="str">
        <f t="shared" si="38"/>
        <v/>
      </c>
      <c r="DB29" t="str">
        <f t="shared" si="39"/>
        <v/>
      </c>
    </row>
    <row r="30" spans="1:106">
      <c r="A30" t="s">
        <v>121</v>
      </c>
      <c r="B30" s="9" t="str">
        <f t="shared" si="42"/>
        <v>aerosol.particle.diameter.ambient</v>
      </c>
      <c r="C30" s="1" t="s">
        <v>108</v>
      </c>
      <c r="D30" t="s">
        <v>4140</v>
      </c>
      <c r="E30" t="e">
        <f>MATCH(A30,'[1]Original from 20130831'!A:A,0)</f>
        <v>#N/A</v>
      </c>
      <c r="P30" s="10" t="s">
        <v>122</v>
      </c>
      <c r="Q30" s="10" t="s">
        <v>123</v>
      </c>
      <c r="V30" s="10" t="s">
        <v>124</v>
      </c>
      <c r="AB30" s="10" t="s">
        <v>125</v>
      </c>
      <c r="BD30" s="5" t="str">
        <f t="shared" si="40"/>
        <v>aerosol.particle.diameter.ambient.</v>
      </c>
      <c r="BE30" t="str">
        <f t="shared" si="44"/>
        <v/>
      </c>
      <c r="BF30" t="str">
        <f t="shared" si="44"/>
        <v/>
      </c>
      <c r="BG30" t="str">
        <f t="shared" si="44"/>
        <v/>
      </c>
      <c r="BH30" t="str">
        <f t="shared" si="43"/>
        <v/>
      </c>
      <c r="BI30" t="str">
        <f t="shared" si="43"/>
        <v/>
      </c>
      <c r="BJ30" t="str">
        <f t="shared" si="43"/>
        <v/>
      </c>
      <c r="BK30" t="str">
        <f t="shared" si="43"/>
        <v/>
      </c>
      <c r="BL30" t="str">
        <f t="shared" si="43"/>
        <v/>
      </c>
      <c r="BM30" t="str">
        <f t="shared" si="43"/>
        <v/>
      </c>
      <c r="BN30" t="str">
        <f t="shared" si="43"/>
        <v/>
      </c>
      <c r="BO30" t="str">
        <f t="shared" si="43"/>
        <v>aerosol.</v>
      </c>
      <c r="BP30" t="str">
        <f t="shared" si="43"/>
        <v>particle.</v>
      </c>
      <c r="BQ30" t="str">
        <f t="shared" si="8"/>
        <v/>
      </c>
      <c r="BR30" t="str">
        <f t="shared" si="9"/>
        <v/>
      </c>
      <c r="BS30" t="str">
        <f t="shared" si="9"/>
        <v/>
      </c>
      <c r="BT30" t="str">
        <f t="shared" si="9"/>
        <v/>
      </c>
      <c r="BU30" t="str">
        <f t="shared" si="9"/>
        <v>diameter.</v>
      </c>
      <c r="BV30" t="str">
        <f t="shared" si="10"/>
        <v/>
      </c>
      <c r="BW30" t="str">
        <f t="shared" si="11"/>
        <v/>
      </c>
      <c r="BX30" t="str">
        <f t="shared" si="41"/>
        <v/>
      </c>
      <c r="BY30" t="str">
        <f t="shared" si="12"/>
        <v/>
      </c>
      <c r="BZ30" t="str">
        <f t="shared" si="13"/>
        <v/>
      </c>
      <c r="CA30" t="str">
        <f t="shared" si="14"/>
        <v>ambient.</v>
      </c>
      <c r="CB30" t="str">
        <f t="shared" si="14"/>
        <v/>
      </c>
      <c r="CC30" t="str">
        <f t="shared" si="15"/>
        <v/>
      </c>
      <c r="CD30" t="str">
        <f t="shared" si="16"/>
        <v/>
      </c>
      <c r="CE30" t="str">
        <f t="shared" si="17"/>
        <v/>
      </c>
      <c r="CF30" t="str">
        <f t="shared" si="18"/>
        <v/>
      </c>
      <c r="CG30" t="str">
        <f t="shared" si="19"/>
        <v/>
      </c>
      <c r="CH30" t="str">
        <f t="shared" si="20"/>
        <v/>
      </c>
      <c r="CI30" t="str">
        <f t="shared" si="21"/>
        <v/>
      </c>
      <c r="CJ30" t="str">
        <f t="shared" si="22"/>
        <v/>
      </c>
      <c r="CK30" t="str">
        <f t="shared" si="23"/>
        <v/>
      </c>
      <c r="CL30" t="str">
        <f t="shared" si="24"/>
        <v/>
      </c>
      <c r="CM30" t="str">
        <f t="shared" si="25"/>
        <v/>
      </c>
      <c r="CN30" t="str">
        <f t="shared" si="26"/>
        <v/>
      </c>
      <c r="CO30" t="str">
        <f t="shared" si="27"/>
        <v/>
      </c>
      <c r="CP30" t="str">
        <f t="shared" si="28"/>
        <v/>
      </c>
      <c r="CQ30" t="str">
        <f t="shared" si="29"/>
        <v/>
      </c>
      <c r="CR30" t="str">
        <f t="shared" si="29"/>
        <v/>
      </c>
      <c r="CS30" t="str">
        <f t="shared" si="30"/>
        <v/>
      </c>
      <c r="CT30" t="str">
        <f t="shared" si="31"/>
        <v/>
      </c>
      <c r="CU30" t="str">
        <f t="shared" si="32"/>
        <v/>
      </c>
      <c r="CV30" t="str">
        <f t="shared" si="33"/>
        <v/>
      </c>
      <c r="CW30" t="str">
        <f t="shared" si="34"/>
        <v/>
      </c>
      <c r="CX30" t="str">
        <f t="shared" si="35"/>
        <v/>
      </c>
      <c r="CY30" t="str">
        <f t="shared" si="36"/>
        <v/>
      </c>
      <c r="CZ30" t="str">
        <f t="shared" si="37"/>
        <v/>
      </c>
      <c r="DA30" t="str">
        <f t="shared" si="38"/>
        <v/>
      </c>
      <c r="DB30" t="str">
        <f t="shared" si="39"/>
        <v/>
      </c>
    </row>
    <row r="31" spans="1:106">
      <c r="A31" t="s">
        <v>126</v>
      </c>
      <c r="B31" s="9" t="str">
        <f t="shared" si="42"/>
        <v>amplitude_of+change_of.sea_level.global_average</v>
      </c>
      <c r="C31" s="1" t="s">
        <v>108</v>
      </c>
      <c r="D31" t="s">
        <v>4141</v>
      </c>
      <c r="E31" t="e">
        <f>MATCH(A31,'[1]Original from 20130831'!A:A,0)</f>
        <v>#N/A</v>
      </c>
      <c r="J31" t="s">
        <v>127</v>
      </c>
      <c r="P31" s="10"/>
      <c r="V31" s="10" t="s">
        <v>94</v>
      </c>
      <c r="AR31" s="10" t="s">
        <v>128</v>
      </c>
      <c r="BD31" s="5" t="str">
        <f t="shared" si="40"/>
        <v>amplitude_of+change_of.sea_level.global_average.</v>
      </c>
      <c r="BE31" t="str">
        <f t="shared" si="44"/>
        <v/>
      </c>
      <c r="BF31" t="str">
        <f t="shared" si="44"/>
        <v/>
      </c>
      <c r="BG31" t="str">
        <f t="shared" si="44"/>
        <v/>
      </c>
      <c r="BH31" t="str">
        <f t="shared" si="43"/>
        <v/>
      </c>
      <c r="BI31" t="str">
        <f t="shared" si="43"/>
        <v>amplitude_of+change_of.</v>
      </c>
      <c r="BJ31" t="str">
        <f t="shared" si="43"/>
        <v/>
      </c>
      <c r="BK31" t="str">
        <f t="shared" si="43"/>
        <v/>
      </c>
      <c r="BL31" t="str">
        <f t="shared" si="43"/>
        <v/>
      </c>
      <c r="BM31" t="str">
        <f t="shared" si="43"/>
        <v/>
      </c>
      <c r="BN31" t="str">
        <f t="shared" si="43"/>
        <v/>
      </c>
      <c r="BO31" t="str">
        <f t="shared" si="43"/>
        <v/>
      </c>
      <c r="BP31" t="str">
        <f t="shared" si="43"/>
        <v/>
      </c>
      <c r="BQ31" t="str">
        <f t="shared" si="8"/>
        <v/>
      </c>
      <c r="BR31" t="str">
        <f t="shared" si="9"/>
        <v/>
      </c>
      <c r="BS31" t="str">
        <f t="shared" si="9"/>
        <v/>
      </c>
      <c r="BT31" t="str">
        <f t="shared" si="9"/>
        <v/>
      </c>
      <c r="BU31" t="str">
        <f t="shared" si="9"/>
        <v>sea_level.</v>
      </c>
      <c r="BV31" t="str">
        <f t="shared" si="10"/>
        <v/>
      </c>
      <c r="BW31" t="str">
        <f t="shared" si="11"/>
        <v/>
      </c>
      <c r="BX31" t="str">
        <f t="shared" si="41"/>
        <v/>
      </c>
      <c r="BY31" t="str">
        <f t="shared" si="12"/>
        <v/>
      </c>
      <c r="BZ31" t="str">
        <f t="shared" si="13"/>
        <v/>
      </c>
      <c r="CA31" t="str">
        <f t="shared" si="14"/>
        <v/>
      </c>
      <c r="CB31" t="str">
        <f t="shared" si="14"/>
        <v/>
      </c>
      <c r="CC31" t="str">
        <f t="shared" si="15"/>
        <v/>
      </c>
      <c r="CD31" t="str">
        <f t="shared" si="16"/>
        <v/>
      </c>
      <c r="CE31" t="str">
        <f t="shared" si="17"/>
        <v/>
      </c>
      <c r="CF31" t="str">
        <f t="shared" si="18"/>
        <v/>
      </c>
      <c r="CG31" t="str">
        <f t="shared" si="19"/>
        <v/>
      </c>
      <c r="CH31" t="str">
        <f t="shared" si="20"/>
        <v/>
      </c>
      <c r="CI31" t="str">
        <f t="shared" si="21"/>
        <v/>
      </c>
      <c r="CJ31" t="str">
        <f t="shared" si="22"/>
        <v/>
      </c>
      <c r="CK31" t="str">
        <f t="shared" si="23"/>
        <v/>
      </c>
      <c r="CL31" t="str">
        <f t="shared" si="24"/>
        <v/>
      </c>
      <c r="CM31" t="str">
        <f t="shared" si="25"/>
        <v/>
      </c>
      <c r="CN31" t="str">
        <f t="shared" si="26"/>
        <v/>
      </c>
      <c r="CO31" t="str">
        <f t="shared" si="27"/>
        <v/>
      </c>
      <c r="CP31" t="str">
        <f t="shared" si="28"/>
        <v/>
      </c>
      <c r="CQ31" t="str">
        <f t="shared" si="29"/>
        <v>global_average.</v>
      </c>
      <c r="CR31" t="str">
        <f t="shared" si="29"/>
        <v/>
      </c>
      <c r="CS31" t="str">
        <f t="shared" si="30"/>
        <v/>
      </c>
      <c r="CT31" t="str">
        <f t="shared" si="31"/>
        <v/>
      </c>
      <c r="CU31" t="str">
        <f t="shared" si="32"/>
        <v/>
      </c>
      <c r="CV31" t="str">
        <f t="shared" si="33"/>
        <v/>
      </c>
      <c r="CW31" t="str">
        <f t="shared" si="34"/>
        <v/>
      </c>
      <c r="CX31" t="str">
        <f t="shared" si="35"/>
        <v/>
      </c>
      <c r="CY31" t="str">
        <f t="shared" si="36"/>
        <v/>
      </c>
      <c r="CZ31" t="str">
        <f t="shared" si="37"/>
        <v/>
      </c>
      <c r="DA31" t="str">
        <f t="shared" si="38"/>
        <v/>
      </c>
      <c r="DB31" t="str">
        <f t="shared" si="39"/>
        <v/>
      </c>
    </row>
    <row r="32" spans="1:106">
      <c r="A32" t="s">
        <v>129</v>
      </c>
      <c r="B32" s="9" t="str">
        <f t="shared" si="42"/>
        <v>angle_of.emergence</v>
      </c>
      <c r="C32" s="1" t="s">
        <v>130</v>
      </c>
      <c r="D32" t="s">
        <v>131</v>
      </c>
      <c r="E32">
        <f>MATCH(A32,'[1]Original from 20130831'!A:A,0)</f>
        <v>30</v>
      </c>
      <c r="V32" t="s">
        <v>132</v>
      </c>
      <c r="AF32" t="s">
        <v>133</v>
      </c>
      <c r="BD32" s="5" t="str">
        <f t="shared" si="40"/>
        <v>angle_of.emergence.</v>
      </c>
      <c r="BE32" t="str">
        <f t="shared" si="44"/>
        <v/>
      </c>
      <c r="BF32" t="str">
        <f t="shared" si="44"/>
        <v/>
      </c>
      <c r="BG32" t="str">
        <f t="shared" si="44"/>
        <v/>
      </c>
      <c r="BH32" t="str">
        <f t="shared" si="43"/>
        <v/>
      </c>
      <c r="BI32" t="str">
        <f t="shared" si="43"/>
        <v/>
      </c>
      <c r="BJ32" t="str">
        <f t="shared" si="43"/>
        <v/>
      </c>
      <c r="BK32" t="str">
        <f t="shared" si="43"/>
        <v/>
      </c>
      <c r="BL32" t="str">
        <f t="shared" si="43"/>
        <v/>
      </c>
      <c r="BM32" t="str">
        <f t="shared" si="43"/>
        <v/>
      </c>
      <c r="BN32" t="str">
        <f t="shared" si="43"/>
        <v/>
      </c>
      <c r="BO32" t="str">
        <f t="shared" si="43"/>
        <v/>
      </c>
      <c r="BP32" t="str">
        <f t="shared" si="43"/>
        <v/>
      </c>
      <c r="BQ32" t="str">
        <f t="shared" si="8"/>
        <v/>
      </c>
      <c r="BR32" t="str">
        <f t="shared" si="9"/>
        <v/>
      </c>
      <c r="BS32" t="str">
        <f t="shared" si="9"/>
        <v/>
      </c>
      <c r="BT32" t="str">
        <f t="shared" si="9"/>
        <v/>
      </c>
      <c r="BU32" t="str">
        <f t="shared" si="9"/>
        <v>angle_of.</v>
      </c>
      <c r="BV32" t="str">
        <f t="shared" si="10"/>
        <v/>
      </c>
      <c r="BW32" t="str">
        <f t="shared" si="11"/>
        <v/>
      </c>
      <c r="BX32" t="str">
        <f t="shared" si="41"/>
        <v/>
      </c>
      <c r="BY32" t="str">
        <f t="shared" si="12"/>
        <v/>
      </c>
      <c r="BZ32" t="str">
        <f t="shared" si="13"/>
        <v/>
      </c>
      <c r="CA32" t="str">
        <f t="shared" si="14"/>
        <v/>
      </c>
      <c r="CB32" t="str">
        <f t="shared" si="14"/>
        <v/>
      </c>
      <c r="CC32" t="str">
        <f t="shared" si="15"/>
        <v/>
      </c>
      <c r="CD32" t="str">
        <f t="shared" si="16"/>
        <v/>
      </c>
      <c r="CE32" t="str">
        <f t="shared" si="17"/>
        <v>emergence.</v>
      </c>
      <c r="CF32" t="str">
        <f t="shared" si="18"/>
        <v/>
      </c>
      <c r="CG32" t="str">
        <f t="shared" si="19"/>
        <v/>
      </c>
      <c r="CH32" t="str">
        <f t="shared" si="20"/>
        <v/>
      </c>
      <c r="CI32" t="str">
        <f t="shared" si="21"/>
        <v/>
      </c>
      <c r="CJ32" t="str">
        <f t="shared" si="22"/>
        <v/>
      </c>
      <c r="CK32" t="str">
        <f t="shared" si="23"/>
        <v/>
      </c>
      <c r="CL32" t="str">
        <f t="shared" si="24"/>
        <v/>
      </c>
      <c r="CM32" t="str">
        <f t="shared" si="25"/>
        <v/>
      </c>
      <c r="CN32" t="str">
        <f t="shared" si="26"/>
        <v/>
      </c>
      <c r="CO32" t="str">
        <f t="shared" si="27"/>
        <v/>
      </c>
      <c r="CP32" t="str">
        <f t="shared" si="28"/>
        <v/>
      </c>
      <c r="CQ32" t="str">
        <f t="shared" si="29"/>
        <v/>
      </c>
      <c r="CR32" t="str">
        <f t="shared" si="29"/>
        <v/>
      </c>
      <c r="CS32" t="str">
        <f t="shared" si="30"/>
        <v/>
      </c>
      <c r="CT32" t="str">
        <f t="shared" si="31"/>
        <v/>
      </c>
      <c r="CU32" t="str">
        <f t="shared" si="32"/>
        <v/>
      </c>
      <c r="CV32" t="str">
        <f t="shared" si="33"/>
        <v/>
      </c>
      <c r="CW32" t="str">
        <f t="shared" si="34"/>
        <v/>
      </c>
      <c r="CX32" t="str">
        <f t="shared" si="35"/>
        <v/>
      </c>
      <c r="CY32" t="str">
        <f t="shared" si="36"/>
        <v/>
      </c>
      <c r="CZ32" t="str">
        <f t="shared" si="37"/>
        <v/>
      </c>
      <c r="DA32" t="str">
        <f t="shared" si="38"/>
        <v/>
      </c>
      <c r="DB32" t="str">
        <f t="shared" si="39"/>
        <v/>
      </c>
    </row>
    <row r="33" spans="1:126">
      <c r="A33" t="s">
        <v>134</v>
      </c>
      <c r="B33" s="9" t="str">
        <f t="shared" si="42"/>
        <v>angle_of.incidence</v>
      </c>
      <c r="C33" s="1" t="s">
        <v>130</v>
      </c>
      <c r="D33" t="s">
        <v>135</v>
      </c>
      <c r="E33">
        <f>MATCH(A33,'[1]Original from 20130831'!A:A,0)</f>
        <v>31</v>
      </c>
      <c r="V33" t="s">
        <v>132</v>
      </c>
      <c r="AF33" t="s">
        <v>136</v>
      </c>
      <c r="BD33" s="5" t="str">
        <f t="shared" si="40"/>
        <v>angle_of.incidence.</v>
      </c>
      <c r="BE33" t="str">
        <f t="shared" si="44"/>
        <v/>
      </c>
      <c r="BF33" t="str">
        <f t="shared" si="44"/>
        <v/>
      </c>
      <c r="BG33" t="str">
        <f t="shared" si="44"/>
        <v/>
      </c>
      <c r="BH33" t="str">
        <f t="shared" si="43"/>
        <v/>
      </c>
      <c r="BI33" t="str">
        <f t="shared" si="43"/>
        <v/>
      </c>
      <c r="BJ33" t="str">
        <f t="shared" si="43"/>
        <v/>
      </c>
      <c r="BK33" t="str">
        <f t="shared" si="43"/>
        <v/>
      </c>
      <c r="BL33" t="str">
        <f t="shared" si="43"/>
        <v/>
      </c>
      <c r="BM33" t="str">
        <f t="shared" si="43"/>
        <v/>
      </c>
      <c r="BN33" t="str">
        <f t="shared" si="43"/>
        <v/>
      </c>
      <c r="BO33" t="str">
        <f t="shared" si="43"/>
        <v/>
      </c>
      <c r="BP33" t="str">
        <f t="shared" si="43"/>
        <v/>
      </c>
      <c r="BQ33" t="str">
        <f t="shared" si="8"/>
        <v/>
      </c>
      <c r="BR33" t="str">
        <f t="shared" si="9"/>
        <v/>
      </c>
      <c r="BS33" t="str">
        <f t="shared" si="9"/>
        <v/>
      </c>
      <c r="BT33" t="str">
        <f t="shared" si="9"/>
        <v/>
      </c>
      <c r="BU33" t="str">
        <f t="shared" si="9"/>
        <v>angle_of.</v>
      </c>
      <c r="BV33" t="str">
        <f t="shared" si="10"/>
        <v/>
      </c>
      <c r="BW33" t="str">
        <f t="shared" si="11"/>
        <v/>
      </c>
      <c r="BX33" t="str">
        <f t="shared" si="41"/>
        <v/>
      </c>
      <c r="BY33" t="str">
        <f t="shared" si="12"/>
        <v/>
      </c>
      <c r="BZ33" t="str">
        <f t="shared" si="13"/>
        <v/>
      </c>
      <c r="CA33" t="str">
        <f t="shared" si="14"/>
        <v/>
      </c>
      <c r="CB33" t="str">
        <f t="shared" si="14"/>
        <v/>
      </c>
      <c r="CC33" t="str">
        <f t="shared" si="15"/>
        <v/>
      </c>
      <c r="CD33" t="str">
        <f t="shared" si="16"/>
        <v/>
      </c>
      <c r="CE33" t="str">
        <f t="shared" si="17"/>
        <v>incidence.</v>
      </c>
      <c r="CF33" t="str">
        <f t="shared" si="18"/>
        <v/>
      </c>
      <c r="CG33" t="str">
        <f t="shared" si="19"/>
        <v/>
      </c>
      <c r="CH33" t="str">
        <f t="shared" si="20"/>
        <v/>
      </c>
      <c r="CI33" t="str">
        <f t="shared" si="21"/>
        <v/>
      </c>
      <c r="CJ33" t="str">
        <f t="shared" si="22"/>
        <v/>
      </c>
      <c r="CK33" t="str">
        <f t="shared" si="23"/>
        <v/>
      </c>
      <c r="CL33" t="str">
        <f t="shared" si="24"/>
        <v/>
      </c>
      <c r="CM33" t="str">
        <f t="shared" si="25"/>
        <v/>
      </c>
      <c r="CN33" t="str">
        <f t="shared" si="26"/>
        <v/>
      </c>
      <c r="CO33" t="str">
        <f t="shared" si="27"/>
        <v/>
      </c>
      <c r="CP33" t="str">
        <f t="shared" si="28"/>
        <v/>
      </c>
      <c r="CQ33" t="str">
        <f t="shared" si="29"/>
        <v/>
      </c>
      <c r="CR33" t="str">
        <f t="shared" si="29"/>
        <v/>
      </c>
      <c r="CS33" t="str">
        <f t="shared" si="30"/>
        <v/>
      </c>
      <c r="CT33" t="str">
        <f t="shared" si="31"/>
        <v/>
      </c>
      <c r="CU33" t="str">
        <f t="shared" si="32"/>
        <v/>
      </c>
      <c r="CV33" t="str">
        <f t="shared" si="33"/>
        <v/>
      </c>
      <c r="CW33" t="str">
        <f t="shared" si="34"/>
        <v/>
      </c>
      <c r="CX33" t="str">
        <f t="shared" si="35"/>
        <v/>
      </c>
      <c r="CY33" t="str">
        <f t="shared" si="36"/>
        <v/>
      </c>
      <c r="CZ33" t="str">
        <f t="shared" si="37"/>
        <v/>
      </c>
      <c r="DA33" t="str">
        <f t="shared" si="38"/>
        <v/>
      </c>
      <c r="DB33" t="str">
        <f t="shared" si="39"/>
        <v/>
      </c>
    </row>
    <row r="34" spans="1:126">
      <c r="A34" t="s">
        <v>137</v>
      </c>
      <c r="B34" s="9" t="str">
        <f t="shared" si="42"/>
        <v>east_to_x.angle_of.rotation_from</v>
      </c>
      <c r="C34" s="1" t="s">
        <v>130</v>
      </c>
      <c r="D34" t="s">
        <v>138</v>
      </c>
      <c r="E34">
        <f>MATCH(A34,'[1]Original from 20130831'!A:A,0)</f>
        <v>32</v>
      </c>
      <c r="K34" t="s">
        <v>139</v>
      </c>
      <c r="V34" t="s">
        <v>132</v>
      </c>
      <c r="AF34" t="s">
        <v>140</v>
      </c>
      <c r="BD34" s="5" t="str">
        <f t="shared" si="40"/>
        <v>east_to_x.angle_of.rotation_from.</v>
      </c>
      <c r="BE34" t="str">
        <f t="shared" si="44"/>
        <v/>
      </c>
      <c r="BF34" t="str">
        <f t="shared" si="44"/>
        <v/>
      </c>
      <c r="BG34" t="str">
        <f t="shared" si="44"/>
        <v/>
      </c>
      <c r="BH34" t="str">
        <f t="shared" si="43"/>
        <v/>
      </c>
      <c r="BI34" t="str">
        <f t="shared" si="43"/>
        <v/>
      </c>
      <c r="BJ34" t="str">
        <f t="shared" si="43"/>
        <v>east_to_x.</v>
      </c>
      <c r="BK34" t="str">
        <f t="shared" si="43"/>
        <v/>
      </c>
      <c r="BL34" t="str">
        <f t="shared" si="43"/>
        <v/>
      </c>
      <c r="BM34" t="str">
        <f t="shared" si="43"/>
        <v/>
      </c>
      <c r="BN34" t="str">
        <f t="shared" si="43"/>
        <v/>
      </c>
      <c r="BO34" t="str">
        <f t="shared" si="43"/>
        <v/>
      </c>
      <c r="BP34" t="str">
        <f t="shared" si="43"/>
        <v/>
      </c>
      <c r="BQ34" t="str">
        <f t="shared" si="8"/>
        <v/>
      </c>
      <c r="BR34" t="str">
        <f t="shared" si="9"/>
        <v/>
      </c>
      <c r="BS34" t="str">
        <f t="shared" si="9"/>
        <v/>
      </c>
      <c r="BT34" t="str">
        <f t="shared" si="9"/>
        <v/>
      </c>
      <c r="BU34" t="str">
        <f t="shared" si="9"/>
        <v>angle_of.</v>
      </c>
      <c r="BV34" t="str">
        <f t="shared" si="10"/>
        <v/>
      </c>
      <c r="BW34" t="str">
        <f t="shared" si="11"/>
        <v/>
      </c>
      <c r="BX34" t="str">
        <f t="shared" si="41"/>
        <v/>
      </c>
      <c r="BY34" t="str">
        <f t="shared" si="12"/>
        <v/>
      </c>
      <c r="BZ34" t="str">
        <f t="shared" si="13"/>
        <v/>
      </c>
      <c r="CA34" t="str">
        <f t="shared" si="14"/>
        <v/>
      </c>
      <c r="CB34" t="str">
        <f t="shared" si="14"/>
        <v/>
      </c>
      <c r="CC34" t="str">
        <f t="shared" si="15"/>
        <v/>
      </c>
      <c r="CD34" t="str">
        <f t="shared" si="16"/>
        <v/>
      </c>
      <c r="CE34" t="str">
        <f t="shared" si="17"/>
        <v>rotation_from.</v>
      </c>
      <c r="CF34" t="str">
        <f t="shared" si="18"/>
        <v/>
      </c>
      <c r="CG34" t="str">
        <f t="shared" si="19"/>
        <v/>
      </c>
      <c r="CH34" t="str">
        <f t="shared" si="20"/>
        <v/>
      </c>
      <c r="CI34" t="str">
        <f t="shared" si="21"/>
        <v/>
      </c>
      <c r="CJ34" t="str">
        <f t="shared" si="22"/>
        <v/>
      </c>
      <c r="CK34" t="str">
        <f t="shared" si="23"/>
        <v/>
      </c>
      <c r="CL34" t="str">
        <f t="shared" si="24"/>
        <v/>
      </c>
      <c r="CM34" t="str">
        <f t="shared" si="25"/>
        <v/>
      </c>
      <c r="CN34" t="str">
        <f t="shared" si="26"/>
        <v/>
      </c>
      <c r="CO34" t="str">
        <f t="shared" si="27"/>
        <v/>
      </c>
      <c r="CP34" t="str">
        <f t="shared" si="28"/>
        <v/>
      </c>
      <c r="CQ34" t="str">
        <f t="shared" si="29"/>
        <v/>
      </c>
      <c r="CR34" t="str">
        <f t="shared" si="29"/>
        <v/>
      </c>
      <c r="CS34" t="str">
        <f t="shared" si="30"/>
        <v/>
      </c>
      <c r="CT34" t="str">
        <f t="shared" si="31"/>
        <v/>
      </c>
      <c r="CU34" t="str">
        <f t="shared" si="32"/>
        <v/>
      </c>
      <c r="CV34" t="str">
        <f t="shared" si="33"/>
        <v/>
      </c>
      <c r="CW34" t="str">
        <f t="shared" si="34"/>
        <v/>
      </c>
      <c r="CX34" t="str">
        <f t="shared" si="35"/>
        <v/>
      </c>
      <c r="CY34" t="str">
        <f t="shared" si="36"/>
        <v/>
      </c>
      <c r="CZ34" t="str">
        <f t="shared" si="37"/>
        <v/>
      </c>
      <c r="DA34" t="str">
        <f t="shared" si="38"/>
        <v/>
      </c>
      <c r="DB34" t="str">
        <f t="shared" si="39"/>
        <v/>
      </c>
      <c r="DV34" t="s">
        <v>139</v>
      </c>
    </row>
    <row r="35" spans="1:126">
      <c r="A35" t="s">
        <v>141</v>
      </c>
      <c r="B35" s="9" t="str">
        <f t="shared" si="42"/>
        <v>east_to_y.angle_of.rotation_from</v>
      </c>
      <c r="C35" s="1" t="s">
        <v>130</v>
      </c>
      <c r="D35" t="s">
        <v>142</v>
      </c>
      <c r="E35">
        <f>MATCH(A35,'[1]Original from 20130831'!A:A,0)</f>
        <v>33</v>
      </c>
      <c r="K35" t="s">
        <v>143</v>
      </c>
      <c r="V35" t="s">
        <v>132</v>
      </c>
      <c r="AF35" t="s">
        <v>140</v>
      </c>
      <c r="BD35" s="5" t="str">
        <f t="shared" si="40"/>
        <v>east_to_y.angle_of.rotation_from.</v>
      </c>
      <c r="BE35" t="str">
        <f t="shared" si="44"/>
        <v/>
      </c>
      <c r="BF35" t="str">
        <f t="shared" si="44"/>
        <v/>
      </c>
      <c r="BG35" t="str">
        <f t="shared" si="44"/>
        <v/>
      </c>
      <c r="BH35" t="str">
        <f t="shared" si="43"/>
        <v/>
      </c>
      <c r="BI35" t="str">
        <f t="shared" si="43"/>
        <v/>
      </c>
      <c r="BJ35" t="str">
        <f t="shared" si="43"/>
        <v>east_to_y.</v>
      </c>
      <c r="BK35" t="str">
        <f t="shared" si="43"/>
        <v/>
      </c>
      <c r="BL35" t="str">
        <f t="shared" si="43"/>
        <v/>
      </c>
      <c r="BM35" t="str">
        <f t="shared" si="43"/>
        <v/>
      </c>
      <c r="BN35" t="str">
        <f t="shared" si="43"/>
        <v/>
      </c>
      <c r="BO35" t="str">
        <f t="shared" si="43"/>
        <v/>
      </c>
      <c r="BP35" t="str">
        <f t="shared" si="43"/>
        <v/>
      </c>
      <c r="BQ35" t="str">
        <f t="shared" si="8"/>
        <v/>
      </c>
      <c r="BR35" t="str">
        <f t="shared" si="9"/>
        <v/>
      </c>
      <c r="BS35" t="str">
        <f t="shared" si="9"/>
        <v/>
      </c>
      <c r="BT35" t="str">
        <f t="shared" si="9"/>
        <v/>
      </c>
      <c r="BU35" t="str">
        <f t="shared" si="9"/>
        <v>angle_of.</v>
      </c>
      <c r="BV35" t="str">
        <f t="shared" si="10"/>
        <v/>
      </c>
      <c r="BW35" t="str">
        <f t="shared" si="11"/>
        <v/>
      </c>
      <c r="BX35" t="str">
        <f t="shared" si="41"/>
        <v/>
      </c>
      <c r="BY35" t="str">
        <f t="shared" si="12"/>
        <v/>
      </c>
      <c r="BZ35" t="str">
        <f t="shared" si="13"/>
        <v/>
      </c>
      <c r="CA35" t="str">
        <f t="shared" si="14"/>
        <v/>
      </c>
      <c r="CB35" t="str">
        <f t="shared" si="14"/>
        <v/>
      </c>
      <c r="CC35" t="str">
        <f t="shared" si="15"/>
        <v/>
      </c>
      <c r="CD35" t="str">
        <f t="shared" si="16"/>
        <v/>
      </c>
      <c r="CE35" t="str">
        <f t="shared" si="17"/>
        <v>rotation_from.</v>
      </c>
      <c r="CF35" t="str">
        <f t="shared" si="18"/>
        <v/>
      </c>
      <c r="CG35" t="str">
        <f t="shared" si="19"/>
        <v/>
      </c>
      <c r="CH35" t="str">
        <f t="shared" si="20"/>
        <v/>
      </c>
      <c r="CI35" t="str">
        <f t="shared" si="21"/>
        <v/>
      </c>
      <c r="CJ35" t="str">
        <f t="shared" si="22"/>
        <v/>
      </c>
      <c r="CK35" t="str">
        <f t="shared" si="23"/>
        <v/>
      </c>
      <c r="CL35" t="str">
        <f t="shared" si="24"/>
        <v/>
      </c>
      <c r="CM35" t="str">
        <f t="shared" si="25"/>
        <v/>
      </c>
      <c r="CN35" t="str">
        <f t="shared" si="26"/>
        <v/>
      </c>
      <c r="CO35" t="str">
        <f t="shared" si="27"/>
        <v/>
      </c>
      <c r="CP35" t="str">
        <f t="shared" si="28"/>
        <v/>
      </c>
      <c r="CQ35" t="str">
        <f t="shared" si="29"/>
        <v/>
      </c>
      <c r="CR35" t="str">
        <f t="shared" si="29"/>
        <v/>
      </c>
      <c r="CS35" t="str">
        <f t="shared" si="30"/>
        <v/>
      </c>
      <c r="CT35" t="str">
        <f t="shared" si="31"/>
        <v/>
      </c>
      <c r="CU35" t="str">
        <f t="shared" si="32"/>
        <v/>
      </c>
      <c r="CV35" t="str">
        <f t="shared" si="33"/>
        <v/>
      </c>
      <c r="CW35" t="str">
        <f t="shared" si="34"/>
        <v/>
      </c>
      <c r="CX35" t="str">
        <f t="shared" si="35"/>
        <v/>
      </c>
      <c r="CY35" t="str">
        <f t="shared" si="36"/>
        <v/>
      </c>
      <c r="CZ35" t="str">
        <f t="shared" si="37"/>
        <v/>
      </c>
      <c r="DA35" t="str">
        <f t="shared" si="38"/>
        <v/>
      </c>
      <c r="DB35" t="str">
        <f t="shared" si="39"/>
        <v/>
      </c>
      <c r="DV35" t="s">
        <v>143</v>
      </c>
    </row>
    <row r="36" spans="1:126">
      <c r="A36" t="s">
        <v>144</v>
      </c>
      <c r="B36" s="9" t="str">
        <f t="shared" si="42"/>
        <v>solar_azimuth_to_platform_azimuth.angle_of.rotation_from</v>
      </c>
      <c r="C36" s="1" t="s">
        <v>130</v>
      </c>
      <c r="D36" t="s">
        <v>4142</v>
      </c>
      <c r="E36" t="e">
        <f>MATCH(A36,'[1]Original from 20130831'!A:A,0)</f>
        <v>#N/A</v>
      </c>
      <c r="K36" s="10" t="s">
        <v>145</v>
      </c>
      <c r="V36" s="10" t="s">
        <v>132</v>
      </c>
      <c r="AF36" s="10" t="s">
        <v>140</v>
      </c>
      <c r="BD36" s="5" t="str">
        <f t="shared" si="40"/>
        <v>solar_azimuth_to_platform_azimuth.angle_of.rotation_from.</v>
      </c>
      <c r="BE36" t="str">
        <f t="shared" si="44"/>
        <v/>
      </c>
      <c r="BF36" t="str">
        <f t="shared" si="44"/>
        <v/>
      </c>
      <c r="BG36" t="str">
        <f t="shared" si="44"/>
        <v/>
      </c>
      <c r="BH36" t="str">
        <f t="shared" si="43"/>
        <v/>
      </c>
      <c r="BI36" t="str">
        <f t="shared" si="43"/>
        <v/>
      </c>
      <c r="BJ36" t="str">
        <f t="shared" si="43"/>
        <v>solar_azimuth_to_platform_azimuth.</v>
      </c>
      <c r="BK36" t="str">
        <f t="shared" si="43"/>
        <v/>
      </c>
      <c r="BL36" t="str">
        <f t="shared" si="43"/>
        <v/>
      </c>
      <c r="BM36" t="str">
        <f t="shared" si="43"/>
        <v/>
      </c>
      <c r="BN36" t="str">
        <f t="shared" si="43"/>
        <v/>
      </c>
      <c r="BO36" t="str">
        <f t="shared" si="43"/>
        <v/>
      </c>
      <c r="BP36" t="str">
        <f t="shared" si="43"/>
        <v/>
      </c>
      <c r="BQ36" t="str">
        <f t="shared" si="8"/>
        <v/>
      </c>
      <c r="BR36" t="str">
        <f t="shared" si="9"/>
        <v/>
      </c>
      <c r="BS36" t="str">
        <f t="shared" si="9"/>
        <v/>
      </c>
      <c r="BT36" t="str">
        <f t="shared" si="9"/>
        <v/>
      </c>
      <c r="BU36" t="str">
        <f t="shared" si="9"/>
        <v>angle_of.</v>
      </c>
      <c r="BV36" t="str">
        <f t="shared" si="10"/>
        <v/>
      </c>
      <c r="BW36" t="str">
        <f t="shared" si="11"/>
        <v/>
      </c>
      <c r="BX36" t="str">
        <f t="shared" si="41"/>
        <v/>
      </c>
      <c r="BY36" t="str">
        <f t="shared" si="12"/>
        <v/>
      </c>
      <c r="BZ36" t="str">
        <f t="shared" si="13"/>
        <v/>
      </c>
      <c r="CA36" t="str">
        <f t="shared" si="14"/>
        <v/>
      </c>
      <c r="CB36" t="str">
        <f t="shared" si="14"/>
        <v/>
      </c>
      <c r="CC36" t="str">
        <f t="shared" si="15"/>
        <v/>
      </c>
      <c r="CD36" t="str">
        <f t="shared" si="16"/>
        <v/>
      </c>
      <c r="CE36" t="str">
        <f t="shared" si="17"/>
        <v>rotation_from.</v>
      </c>
      <c r="CF36" t="str">
        <f t="shared" si="18"/>
        <v/>
      </c>
      <c r="CG36" t="str">
        <f t="shared" si="19"/>
        <v/>
      </c>
      <c r="CH36" t="str">
        <f t="shared" si="20"/>
        <v/>
      </c>
      <c r="CI36" t="str">
        <f t="shared" si="21"/>
        <v/>
      </c>
      <c r="CJ36" t="str">
        <f t="shared" si="22"/>
        <v/>
      </c>
      <c r="CK36" t="str">
        <f t="shared" si="23"/>
        <v/>
      </c>
      <c r="CL36" t="str">
        <f t="shared" si="24"/>
        <v/>
      </c>
      <c r="CM36" t="str">
        <f t="shared" si="25"/>
        <v/>
      </c>
      <c r="CN36" t="str">
        <f t="shared" si="26"/>
        <v/>
      </c>
      <c r="CO36" t="str">
        <f t="shared" si="27"/>
        <v/>
      </c>
      <c r="CP36" t="str">
        <f t="shared" si="28"/>
        <v/>
      </c>
      <c r="CQ36" t="str">
        <f t="shared" si="29"/>
        <v/>
      </c>
      <c r="CR36" t="str">
        <f t="shared" si="29"/>
        <v/>
      </c>
      <c r="CS36" t="str">
        <f t="shared" si="30"/>
        <v/>
      </c>
      <c r="CT36" t="str">
        <f t="shared" si="31"/>
        <v/>
      </c>
      <c r="CU36" t="str">
        <f t="shared" si="32"/>
        <v/>
      </c>
      <c r="CV36" t="str">
        <f t="shared" si="33"/>
        <v/>
      </c>
      <c r="CW36" t="str">
        <f t="shared" si="34"/>
        <v/>
      </c>
      <c r="CX36" t="str">
        <f t="shared" si="35"/>
        <v/>
      </c>
      <c r="CY36" t="str">
        <f t="shared" si="36"/>
        <v/>
      </c>
      <c r="CZ36" t="str">
        <f t="shared" si="37"/>
        <v/>
      </c>
      <c r="DA36" t="str">
        <f t="shared" si="38"/>
        <v/>
      </c>
      <c r="DB36" t="str">
        <f t="shared" si="39"/>
        <v/>
      </c>
      <c r="DV36" s="10" t="s">
        <v>145</v>
      </c>
    </row>
    <row r="37" spans="1:126">
      <c r="A37" t="s">
        <v>146</v>
      </c>
      <c r="B37" s="9" t="str">
        <f t="shared" si="42"/>
        <v>aerosol.ambient.angstrom_exponent_of.in_air</v>
      </c>
      <c r="C37" s="1">
        <v>1</v>
      </c>
      <c r="D37" t="s">
        <v>4143</v>
      </c>
      <c r="E37">
        <f>MATCH(A37,'[1]Original from 20130831'!A:A,0)</f>
        <v>34</v>
      </c>
      <c r="P37" t="s">
        <v>122</v>
      </c>
      <c r="Q37" t="s">
        <v>125</v>
      </c>
      <c r="V37" t="s">
        <v>147</v>
      </c>
      <c r="AH37" t="s">
        <v>60</v>
      </c>
      <c r="BD37" s="5" t="str">
        <f t="shared" si="40"/>
        <v>aerosol.ambient.angstrom_exponent_of.in_air.</v>
      </c>
      <c r="BE37" t="str">
        <f t="shared" si="44"/>
        <v/>
      </c>
      <c r="BF37" t="str">
        <f t="shared" si="44"/>
        <v/>
      </c>
      <c r="BG37" t="str">
        <f t="shared" si="44"/>
        <v/>
      </c>
      <c r="BH37" t="str">
        <f t="shared" si="43"/>
        <v/>
      </c>
      <c r="BI37" t="str">
        <f t="shared" si="43"/>
        <v/>
      </c>
      <c r="BJ37" t="str">
        <f t="shared" si="43"/>
        <v/>
      </c>
      <c r="BK37" t="str">
        <f t="shared" si="43"/>
        <v/>
      </c>
      <c r="BL37" t="str">
        <f t="shared" si="43"/>
        <v/>
      </c>
      <c r="BM37" t="str">
        <f t="shared" si="43"/>
        <v/>
      </c>
      <c r="BN37" t="str">
        <f t="shared" si="43"/>
        <v/>
      </c>
      <c r="BO37" t="str">
        <f t="shared" si="43"/>
        <v>aerosol.</v>
      </c>
      <c r="BP37" t="str">
        <f t="shared" si="43"/>
        <v>ambient.</v>
      </c>
      <c r="BQ37" t="str">
        <f t="shared" si="8"/>
        <v/>
      </c>
      <c r="BR37" t="str">
        <f t="shared" si="9"/>
        <v/>
      </c>
      <c r="BS37" t="str">
        <f t="shared" si="9"/>
        <v/>
      </c>
      <c r="BT37" t="str">
        <f t="shared" si="9"/>
        <v/>
      </c>
      <c r="BU37" t="str">
        <f t="shared" si="9"/>
        <v>angstrom_exponent_of.</v>
      </c>
      <c r="BV37" t="str">
        <f t="shared" si="10"/>
        <v/>
      </c>
      <c r="BW37" t="str">
        <f t="shared" si="11"/>
        <v/>
      </c>
      <c r="BX37" t="str">
        <f t="shared" si="41"/>
        <v/>
      </c>
      <c r="BY37" t="str">
        <f t="shared" si="12"/>
        <v/>
      </c>
      <c r="BZ37" t="str">
        <f t="shared" si="13"/>
        <v/>
      </c>
      <c r="CA37" t="str">
        <f t="shared" si="14"/>
        <v/>
      </c>
      <c r="CB37" t="str">
        <f t="shared" si="14"/>
        <v/>
      </c>
      <c r="CC37" t="str">
        <f t="shared" si="15"/>
        <v/>
      </c>
      <c r="CD37" t="str">
        <f t="shared" si="16"/>
        <v/>
      </c>
      <c r="CE37" t="str">
        <f t="shared" si="17"/>
        <v/>
      </c>
      <c r="CF37" t="str">
        <f t="shared" si="18"/>
        <v/>
      </c>
      <c r="CG37" t="str">
        <f t="shared" si="19"/>
        <v>in_air.</v>
      </c>
      <c r="CH37" t="str">
        <f t="shared" si="20"/>
        <v/>
      </c>
      <c r="CI37" t="str">
        <f t="shared" si="21"/>
        <v/>
      </c>
      <c r="CJ37" t="str">
        <f t="shared" si="22"/>
        <v/>
      </c>
      <c r="CK37" t="str">
        <f t="shared" si="23"/>
        <v/>
      </c>
      <c r="CL37" t="str">
        <f t="shared" si="24"/>
        <v/>
      </c>
      <c r="CM37" t="str">
        <f t="shared" si="25"/>
        <v/>
      </c>
      <c r="CN37" t="str">
        <f t="shared" si="26"/>
        <v/>
      </c>
      <c r="CO37" t="str">
        <f t="shared" si="27"/>
        <v/>
      </c>
      <c r="CP37" t="str">
        <f t="shared" si="28"/>
        <v/>
      </c>
      <c r="CQ37" t="str">
        <f t="shared" si="29"/>
        <v/>
      </c>
      <c r="CR37" t="str">
        <f t="shared" si="29"/>
        <v/>
      </c>
      <c r="CS37" t="str">
        <f t="shared" si="30"/>
        <v/>
      </c>
      <c r="CT37" t="str">
        <f t="shared" si="31"/>
        <v/>
      </c>
      <c r="CU37" t="str">
        <f t="shared" si="32"/>
        <v/>
      </c>
      <c r="CV37" t="str">
        <f t="shared" si="33"/>
        <v/>
      </c>
      <c r="CW37" t="str">
        <f t="shared" si="34"/>
        <v/>
      </c>
      <c r="CX37" t="str">
        <f t="shared" si="35"/>
        <v/>
      </c>
      <c r="CY37" t="str">
        <f t="shared" si="36"/>
        <v/>
      </c>
      <c r="CZ37" t="str">
        <f t="shared" si="37"/>
        <v/>
      </c>
      <c r="DA37" t="str">
        <f t="shared" si="38"/>
        <v/>
      </c>
      <c r="DB37" t="str">
        <f t="shared" si="39"/>
        <v/>
      </c>
    </row>
    <row r="38" spans="1:126">
      <c r="A38" t="s">
        <v>148</v>
      </c>
      <c r="B38" s="9" t="str">
        <f t="shared" si="42"/>
        <v>area.fraction</v>
      </c>
      <c r="C38" s="1">
        <v>1</v>
      </c>
      <c r="D38" t="s">
        <v>4144</v>
      </c>
      <c r="E38">
        <f>MATCH(A38,'[1]Original from 20130831'!A:A,0)</f>
        <v>35</v>
      </c>
      <c r="S38" t="s">
        <v>149</v>
      </c>
      <c r="V38" t="s">
        <v>150</v>
      </c>
      <c r="BD38" s="5" t="str">
        <f t="shared" si="40"/>
        <v>area.fraction.</v>
      </c>
      <c r="BE38" t="str">
        <f t="shared" si="44"/>
        <v/>
      </c>
      <c r="BF38" t="str">
        <f t="shared" si="44"/>
        <v/>
      </c>
      <c r="BG38" t="str">
        <f t="shared" si="44"/>
        <v/>
      </c>
      <c r="BH38" t="str">
        <f t="shared" si="43"/>
        <v/>
      </c>
      <c r="BI38" t="str">
        <f t="shared" si="43"/>
        <v/>
      </c>
      <c r="BJ38" t="str">
        <f t="shared" si="43"/>
        <v/>
      </c>
      <c r="BK38" t="str">
        <f t="shared" si="43"/>
        <v/>
      </c>
      <c r="BL38" t="str">
        <f t="shared" si="43"/>
        <v/>
      </c>
      <c r="BM38" t="str">
        <f t="shared" si="43"/>
        <v/>
      </c>
      <c r="BN38" t="str">
        <f t="shared" si="43"/>
        <v/>
      </c>
      <c r="BO38" t="str">
        <f t="shared" si="43"/>
        <v/>
      </c>
      <c r="BP38" t="str">
        <f t="shared" si="43"/>
        <v/>
      </c>
      <c r="BQ38" t="str">
        <f t="shared" si="8"/>
        <v/>
      </c>
      <c r="BR38" t="str">
        <f t="shared" si="9"/>
        <v>area.</v>
      </c>
      <c r="BS38" t="str">
        <f t="shared" si="9"/>
        <v/>
      </c>
      <c r="BT38" t="str">
        <f t="shared" si="9"/>
        <v/>
      </c>
      <c r="BU38" t="str">
        <f t="shared" si="9"/>
        <v>fraction.</v>
      </c>
      <c r="BV38" t="str">
        <f t="shared" si="10"/>
        <v/>
      </c>
      <c r="BW38" t="str">
        <f t="shared" si="11"/>
        <v/>
      </c>
      <c r="BX38" t="str">
        <f t="shared" si="41"/>
        <v/>
      </c>
      <c r="BY38" t="str">
        <f t="shared" si="12"/>
        <v/>
      </c>
      <c r="BZ38" t="str">
        <f t="shared" si="13"/>
        <v/>
      </c>
      <c r="CA38" t="str">
        <f t="shared" si="14"/>
        <v/>
      </c>
      <c r="CB38" t="str">
        <f t="shared" si="14"/>
        <v/>
      </c>
      <c r="CC38" t="str">
        <f t="shared" si="15"/>
        <v/>
      </c>
      <c r="CD38" t="str">
        <f t="shared" si="16"/>
        <v/>
      </c>
      <c r="CE38" t="str">
        <f t="shared" si="17"/>
        <v/>
      </c>
      <c r="CF38" t="str">
        <f t="shared" si="18"/>
        <v/>
      </c>
      <c r="CG38" t="str">
        <f t="shared" si="19"/>
        <v/>
      </c>
      <c r="CH38" t="str">
        <f t="shared" si="20"/>
        <v/>
      </c>
      <c r="CI38" t="str">
        <f t="shared" si="21"/>
        <v/>
      </c>
      <c r="CJ38" t="str">
        <f t="shared" si="22"/>
        <v/>
      </c>
      <c r="CK38" t="str">
        <f t="shared" si="23"/>
        <v/>
      </c>
      <c r="CL38" t="str">
        <f t="shared" si="24"/>
        <v/>
      </c>
      <c r="CM38" t="str">
        <f t="shared" si="25"/>
        <v/>
      </c>
      <c r="CN38" t="str">
        <f t="shared" si="26"/>
        <v/>
      </c>
      <c r="CO38" t="str">
        <f t="shared" si="27"/>
        <v/>
      </c>
      <c r="CP38" t="str">
        <f t="shared" si="28"/>
        <v/>
      </c>
      <c r="CQ38" t="str">
        <f t="shared" si="29"/>
        <v/>
      </c>
      <c r="CR38" t="str">
        <f t="shared" si="29"/>
        <v/>
      </c>
      <c r="CS38" t="str">
        <f t="shared" si="30"/>
        <v/>
      </c>
      <c r="CT38" t="str">
        <f t="shared" si="31"/>
        <v/>
      </c>
      <c r="CU38" t="str">
        <f t="shared" si="32"/>
        <v/>
      </c>
      <c r="CV38" t="str">
        <f t="shared" si="33"/>
        <v/>
      </c>
      <c r="CW38" t="str">
        <f t="shared" si="34"/>
        <v/>
      </c>
      <c r="CX38" t="str">
        <f t="shared" si="35"/>
        <v/>
      </c>
      <c r="CY38" t="str">
        <f t="shared" si="36"/>
        <v/>
      </c>
      <c r="CZ38" t="str">
        <f t="shared" si="37"/>
        <v/>
      </c>
      <c r="DA38" t="str">
        <f t="shared" si="38"/>
        <v/>
      </c>
      <c r="DB38" t="str">
        <f t="shared" si="39"/>
        <v/>
      </c>
    </row>
    <row r="39" spans="1:126">
      <c r="A39" t="s">
        <v>151</v>
      </c>
      <c r="B39" s="9" t="str">
        <f t="shared" si="42"/>
        <v>area.fraction.below_surface</v>
      </c>
      <c r="C39" s="1">
        <v>1</v>
      </c>
      <c r="D39" t="s">
        <v>4145</v>
      </c>
      <c r="E39">
        <f>MATCH(A39,'[1]Original from 20130831'!A:A,0)</f>
        <v>36</v>
      </c>
      <c r="S39" t="s">
        <v>149</v>
      </c>
      <c r="V39" t="s">
        <v>150</v>
      </c>
      <c r="AP39" t="s">
        <v>64</v>
      </c>
      <c r="BD39" s="5" t="str">
        <f t="shared" si="40"/>
        <v>area.fraction.below_surface.</v>
      </c>
      <c r="BE39" t="str">
        <f t="shared" si="44"/>
        <v/>
      </c>
      <c r="BF39" t="str">
        <f t="shared" si="44"/>
        <v/>
      </c>
      <c r="BG39" t="str">
        <f t="shared" si="44"/>
        <v/>
      </c>
      <c r="BH39" t="str">
        <f t="shared" si="43"/>
        <v/>
      </c>
      <c r="BI39" t="str">
        <f t="shared" si="43"/>
        <v/>
      </c>
      <c r="BJ39" t="str">
        <f t="shared" si="43"/>
        <v/>
      </c>
      <c r="BK39" t="str">
        <f t="shared" si="43"/>
        <v/>
      </c>
      <c r="BL39" t="str">
        <f t="shared" si="43"/>
        <v/>
      </c>
      <c r="BM39" t="str">
        <f t="shared" si="43"/>
        <v/>
      </c>
      <c r="BN39" t="str">
        <f t="shared" si="43"/>
        <v/>
      </c>
      <c r="BO39" t="str">
        <f t="shared" si="43"/>
        <v/>
      </c>
      <c r="BP39" t="str">
        <f t="shared" si="43"/>
        <v/>
      </c>
      <c r="BQ39" t="str">
        <f t="shared" si="8"/>
        <v/>
      </c>
      <c r="BR39" t="str">
        <f t="shared" si="9"/>
        <v>area.</v>
      </c>
      <c r="BS39" t="str">
        <f t="shared" si="9"/>
        <v/>
      </c>
      <c r="BT39" t="str">
        <f t="shared" si="9"/>
        <v/>
      </c>
      <c r="BU39" t="str">
        <f t="shared" si="9"/>
        <v>fraction.</v>
      </c>
      <c r="BV39" t="str">
        <f t="shared" si="10"/>
        <v/>
      </c>
      <c r="BW39" t="str">
        <f t="shared" si="11"/>
        <v/>
      </c>
      <c r="BX39" t="str">
        <f t="shared" si="41"/>
        <v/>
      </c>
      <c r="BY39" t="str">
        <f t="shared" si="12"/>
        <v/>
      </c>
      <c r="BZ39" t="str">
        <f t="shared" si="13"/>
        <v/>
      </c>
      <c r="CA39" t="str">
        <f t="shared" si="14"/>
        <v/>
      </c>
      <c r="CB39" t="str">
        <f t="shared" si="14"/>
        <v/>
      </c>
      <c r="CC39" t="str">
        <f t="shared" si="15"/>
        <v/>
      </c>
      <c r="CD39" t="str">
        <f t="shared" si="16"/>
        <v/>
      </c>
      <c r="CE39" t="str">
        <f t="shared" si="17"/>
        <v/>
      </c>
      <c r="CF39" t="str">
        <f t="shared" si="18"/>
        <v/>
      </c>
      <c r="CG39" t="str">
        <f t="shared" si="19"/>
        <v/>
      </c>
      <c r="CH39" t="str">
        <f t="shared" si="20"/>
        <v/>
      </c>
      <c r="CI39" t="str">
        <f t="shared" si="21"/>
        <v/>
      </c>
      <c r="CJ39" t="str">
        <f t="shared" si="22"/>
        <v/>
      </c>
      <c r="CK39" t="str">
        <f t="shared" si="23"/>
        <v/>
      </c>
      <c r="CL39" t="str">
        <f t="shared" si="24"/>
        <v/>
      </c>
      <c r="CM39" t="str">
        <f t="shared" si="25"/>
        <v/>
      </c>
      <c r="CN39" t="str">
        <f t="shared" si="26"/>
        <v/>
      </c>
      <c r="CO39" t="str">
        <f t="shared" si="27"/>
        <v>below_surface.</v>
      </c>
      <c r="CP39" t="str">
        <f t="shared" si="28"/>
        <v/>
      </c>
      <c r="CQ39" t="str">
        <f t="shared" si="29"/>
        <v/>
      </c>
      <c r="CR39" t="str">
        <f t="shared" si="29"/>
        <v/>
      </c>
      <c r="CS39" t="str">
        <f t="shared" si="30"/>
        <v/>
      </c>
      <c r="CT39" t="str">
        <f t="shared" si="31"/>
        <v/>
      </c>
      <c r="CU39" t="str">
        <f t="shared" si="32"/>
        <v/>
      </c>
      <c r="CV39" t="str">
        <f t="shared" si="33"/>
        <v/>
      </c>
      <c r="CW39" t="str">
        <f t="shared" si="34"/>
        <v/>
      </c>
      <c r="CX39" t="str">
        <f t="shared" si="35"/>
        <v/>
      </c>
      <c r="CY39" t="str">
        <f t="shared" si="36"/>
        <v/>
      </c>
      <c r="CZ39" t="str">
        <f t="shared" si="37"/>
        <v/>
      </c>
      <c r="DA39" t="str">
        <f t="shared" si="38"/>
        <v/>
      </c>
      <c r="DB39" t="str">
        <f t="shared" si="39"/>
        <v/>
      </c>
    </row>
    <row r="40" spans="1:126">
      <c r="A40" t="s">
        <v>152</v>
      </c>
      <c r="B40" s="9" t="str">
        <f t="shared" si="42"/>
        <v>area_type</v>
      </c>
      <c r="C40" s="1">
        <v>1</v>
      </c>
      <c r="D40" t="s">
        <v>153</v>
      </c>
      <c r="E40">
        <f>MATCH(A40,'[1]Original from 20130831'!A:A,0)</f>
        <v>37</v>
      </c>
      <c r="V40" t="s">
        <v>152</v>
      </c>
      <c r="BD40" s="5" t="str">
        <f t="shared" si="40"/>
        <v>area_type.</v>
      </c>
      <c r="BE40" t="str">
        <f t="shared" si="44"/>
        <v/>
      </c>
      <c r="BF40" t="str">
        <f t="shared" si="44"/>
        <v/>
      </c>
      <c r="BG40" t="str">
        <f t="shared" si="44"/>
        <v/>
      </c>
      <c r="BH40" t="str">
        <f t="shared" si="43"/>
        <v/>
      </c>
      <c r="BI40" t="str">
        <f t="shared" si="43"/>
        <v/>
      </c>
      <c r="BJ40" t="str">
        <f t="shared" si="43"/>
        <v/>
      </c>
      <c r="BK40" t="str">
        <f t="shared" si="43"/>
        <v/>
      </c>
      <c r="BL40" t="str">
        <f t="shared" si="43"/>
        <v/>
      </c>
      <c r="BM40" t="str">
        <f t="shared" si="43"/>
        <v/>
      </c>
      <c r="BN40" t="str">
        <f t="shared" si="43"/>
        <v/>
      </c>
      <c r="BO40" t="str">
        <f t="shared" si="43"/>
        <v/>
      </c>
      <c r="BP40" t="str">
        <f t="shared" si="43"/>
        <v/>
      </c>
      <c r="BQ40" t="str">
        <f t="shared" si="8"/>
        <v/>
      </c>
      <c r="BR40" t="str">
        <f t="shared" si="9"/>
        <v/>
      </c>
      <c r="BS40" t="str">
        <f t="shared" si="9"/>
        <v/>
      </c>
      <c r="BT40" t="str">
        <f t="shared" si="9"/>
        <v/>
      </c>
      <c r="BU40" t="str">
        <f t="shared" si="9"/>
        <v>area_type.</v>
      </c>
      <c r="BV40" t="str">
        <f t="shared" si="10"/>
        <v/>
      </c>
      <c r="BW40" t="str">
        <f t="shared" si="11"/>
        <v/>
      </c>
      <c r="BX40" t="str">
        <f t="shared" si="41"/>
        <v/>
      </c>
      <c r="BY40" t="str">
        <f t="shared" si="12"/>
        <v/>
      </c>
      <c r="BZ40" t="str">
        <f t="shared" si="13"/>
        <v/>
      </c>
      <c r="CA40" t="str">
        <f t="shared" si="14"/>
        <v/>
      </c>
      <c r="CB40" t="str">
        <f t="shared" si="14"/>
        <v/>
      </c>
      <c r="CC40" t="str">
        <f t="shared" si="15"/>
        <v/>
      </c>
      <c r="CD40" t="str">
        <f t="shared" si="16"/>
        <v/>
      </c>
      <c r="CE40" t="str">
        <f t="shared" si="17"/>
        <v/>
      </c>
      <c r="CF40" t="str">
        <f t="shared" si="18"/>
        <v/>
      </c>
      <c r="CG40" t="str">
        <f t="shared" si="19"/>
        <v/>
      </c>
      <c r="CH40" t="str">
        <f t="shared" si="20"/>
        <v/>
      </c>
      <c r="CI40" t="str">
        <f t="shared" si="21"/>
        <v/>
      </c>
      <c r="CJ40" t="str">
        <f t="shared" si="22"/>
        <v/>
      </c>
      <c r="CK40" t="str">
        <f t="shared" si="23"/>
        <v/>
      </c>
      <c r="CL40" t="str">
        <f t="shared" si="24"/>
        <v/>
      </c>
      <c r="CM40" t="str">
        <f t="shared" si="25"/>
        <v/>
      </c>
      <c r="CN40" t="str">
        <f t="shared" si="26"/>
        <v/>
      </c>
      <c r="CO40" t="str">
        <f t="shared" si="27"/>
        <v/>
      </c>
      <c r="CP40" t="str">
        <f t="shared" si="28"/>
        <v/>
      </c>
      <c r="CQ40" t="str">
        <f t="shared" si="29"/>
        <v/>
      </c>
      <c r="CR40" t="str">
        <f t="shared" si="29"/>
        <v/>
      </c>
      <c r="CS40" t="str">
        <f t="shared" si="30"/>
        <v/>
      </c>
      <c r="CT40" t="str">
        <f t="shared" si="31"/>
        <v/>
      </c>
      <c r="CU40" t="str">
        <f t="shared" si="32"/>
        <v/>
      </c>
      <c r="CV40" t="str">
        <f t="shared" si="33"/>
        <v/>
      </c>
      <c r="CW40" t="str">
        <f t="shared" si="34"/>
        <v/>
      </c>
      <c r="CX40" t="str">
        <f t="shared" si="35"/>
        <v/>
      </c>
      <c r="CY40" t="str">
        <f t="shared" si="36"/>
        <v/>
      </c>
      <c r="CZ40" t="str">
        <f t="shared" si="37"/>
        <v/>
      </c>
      <c r="DA40" t="str">
        <f t="shared" si="38"/>
        <v/>
      </c>
      <c r="DB40" t="str">
        <f t="shared" si="39"/>
        <v/>
      </c>
    </row>
    <row r="41" spans="1:126">
      <c r="A41" t="s">
        <v>154</v>
      </c>
      <c r="B41" s="9" t="str">
        <f t="shared" si="42"/>
        <v>atmosphere.absolute_vorticity</v>
      </c>
      <c r="C41" s="1" t="s">
        <v>155</v>
      </c>
      <c r="D41" t="s">
        <v>156</v>
      </c>
      <c r="E41">
        <f>MATCH(A41,'[1]Original from 20130831'!A:A,0)</f>
        <v>38</v>
      </c>
      <c r="I41" t="s">
        <v>157</v>
      </c>
      <c r="V41" t="s">
        <v>158</v>
      </c>
      <c r="BD41" s="5" t="str">
        <f t="shared" si="40"/>
        <v>atmosphere.absolute_vorticity.</v>
      </c>
      <c r="BE41" t="str">
        <f t="shared" si="44"/>
        <v/>
      </c>
      <c r="BF41" t="str">
        <f t="shared" si="44"/>
        <v/>
      </c>
      <c r="BG41" t="str">
        <f t="shared" si="44"/>
        <v/>
      </c>
      <c r="BH41" t="str">
        <f t="shared" si="43"/>
        <v>atmosphere.</v>
      </c>
      <c r="BI41" t="str">
        <f t="shared" si="43"/>
        <v/>
      </c>
      <c r="BJ41" t="str">
        <f t="shared" si="43"/>
        <v/>
      </c>
      <c r="BK41" t="str">
        <f t="shared" si="43"/>
        <v/>
      </c>
      <c r="BL41" t="str">
        <f t="shared" si="43"/>
        <v/>
      </c>
      <c r="BM41" t="str">
        <f t="shared" si="43"/>
        <v/>
      </c>
      <c r="BN41" t="str">
        <f t="shared" si="43"/>
        <v/>
      </c>
      <c r="BO41" t="str">
        <f t="shared" si="43"/>
        <v/>
      </c>
      <c r="BP41" t="str">
        <f t="shared" si="43"/>
        <v/>
      </c>
      <c r="BQ41" t="str">
        <f t="shared" si="8"/>
        <v/>
      </c>
      <c r="BR41" t="str">
        <f t="shared" si="9"/>
        <v/>
      </c>
      <c r="BS41" t="str">
        <f t="shared" si="9"/>
        <v/>
      </c>
      <c r="BT41" t="str">
        <f t="shared" si="9"/>
        <v/>
      </c>
      <c r="BU41" t="str">
        <f t="shared" si="9"/>
        <v>absolute_vorticity.</v>
      </c>
      <c r="BV41" t="str">
        <f t="shared" si="10"/>
        <v/>
      </c>
      <c r="BW41" t="str">
        <f t="shared" si="11"/>
        <v/>
      </c>
      <c r="BX41" t="str">
        <f t="shared" si="41"/>
        <v/>
      </c>
      <c r="BY41" t="str">
        <f t="shared" si="12"/>
        <v/>
      </c>
      <c r="BZ41" t="str">
        <f t="shared" si="13"/>
        <v/>
      </c>
      <c r="CA41" t="str">
        <f t="shared" si="14"/>
        <v/>
      </c>
      <c r="CB41" t="str">
        <f t="shared" si="14"/>
        <v/>
      </c>
      <c r="CC41" t="str">
        <f t="shared" si="15"/>
        <v/>
      </c>
      <c r="CD41" t="str">
        <f t="shared" si="16"/>
        <v/>
      </c>
      <c r="CE41" t="str">
        <f t="shared" si="17"/>
        <v/>
      </c>
      <c r="CF41" t="str">
        <f t="shared" si="18"/>
        <v/>
      </c>
      <c r="CG41" t="str">
        <f t="shared" si="19"/>
        <v/>
      </c>
      <c r="CH41" t="str">
        <f t="shared" si="20"/>
        <v/>
      </c>
      <c r="CI41" t="str">
        <f t="shared" si="21"/>
        <v/>
      </c>
      <c r="CJ41" t="str">
        <f t="shared" si="22"/>
        <v/>
      </c>
      <c r="CK41" t="str">
        <f t="shared" si="23"/>
        <v/>
      </c>
      <c r="CL41" t="str">
        <f t="shared" si="24"/>
        <v/>
      </c>
      <c r="CM41" t="str">
        <f t="shared" si="25"/>
        <v/>
      </c>
      <c r="CN41" t="str">
        <f t="shared" si="26"/>
        <v/>
      </c>
      <c r="CO41" t="str">
        <f t="shared" si="27"/>
        <v/>
      </c>
      <c r="CP41" t="str">
        <f t="shared" si="28"/>
        <v/>
      </c>
      <c r="CQ41" t="str">
        <f t="shared" si="29"/>
        <v/>
      </c>
      <c r="CR41" t="str">
        <f t="shared" si="29"/>
        <v/>
      </c>
      <c r="CS41" t="str">
        <f t="shared" si="30"/>
        <v/>
      </c>
      <c r="CT41" t="str">
        <f t="shared" si="31"/>
        <v/>
      </c>
      <c r="CU41" t="str">
        <f t="shared" si="32"/>
        <v/>
      </c>
      <c r="CV41" t="str">
        <f t="shared" si="33"/>
        <v/>
      </c>
      <c r="CW41" t="str">
        <f t="shared" si="34"/>
        <v/>
      </c>
      <c r="CX41" t="str">
        <f t="shared" si="35"/>
        <v/>
      </c>
      <c r="CY41" t="str">
        <f t="shared" si="36"/>
        <v/>
      </c>
      <c r="CZ41" t="str">
        <f t="shared" si="37"/>
        <v/>
      </c>
      <c r="DA41" t="str">
        <f t="shared" si="38"/>
        <v/>
      </c>
      <c r="DB41" t="str">
        <f t="shared" si="39"/>
        <v/>
      </c>
    </row>
    <row r="42" spans="1:126">
      <c r="A42" t="s">
        <v>159</v>
      </c>
      <c r="B42" s="9" t="str">
        <f t="shared" si="42"/>
        <v>atmosphere.optical_thickness.absorption.due_to_ambient_aerosol</v>
      </c>
      <c r="C42" s="1">
        <v>1</v>
      </c>
      <c r="D42" t="s">
        <v>4146</v>
      </c>
      <c r="E42">
        <f>MATCH(A42,'[1]Original from 20130831'!A:A,0)</f>
        <v>39</v>
      </c>
      <c r="I42" t="s">
        <v>157</v>
      </c>
      <c r="V42" t="s">
        <v>160</v>
      </c>
      <c r="AB42" t="s">
        <v>161</v>
      </c>
      <c r="AV42" t="s">
        <v>162</v>
      </c>
      <c r="BD42" s="5" t="str">
        <f t="shared" si="40"/>
        <v>atmosphere.optical_thickness.absorption.due_to_ambient_aerosol.</v>
      </c>
      <c r="BE42" t="str">
        <f t="shared" si="44"/>
        <v/>
      </c>
      <c r="BF42" t="str">
        <f t="shared" si="44"/>
        <v/>
      </c>
      <c r="BG42" t="str">
        <f t="shared" si="44"/>
        <v/>
      </c>
      <c r="BH42" t="str">
        <f t="shared" si="43"/>
        <v>atmosphere.</v>
      </c>
      <c r="BI42" t="str">
        <f t="shared" si="43"/>
        <v/>
      </c>
      <c r="BJ42" t="str">
        <f t="shared" si="43"/>
        <v/>
      </c>
      <c r="BK42" t="str">
        <f t="shared" si="43"/>
        <v/>
      </c>
      <c r="BL42" t="str">
        <f t="shared" si="43"/>
        <v/>
      </c>
      <c r="BM42" t="str">
        <f t="shared" si="43"/>
        <v/>
      </c>
      <c r="BN42" t="str">
        <f t="shared" si="43"/>
        <v/>
      </c>
      <c r="BO42" t="str">
        <f t="shared" si="43"/>
        <v/>
      </c>
      <c r="BP42" t="str">
        <f t="shared" si="43"/>
        <v/>
      </c>
      <c r="BQ42" t="str">
        <f t="shared" si="8"/>
        <v/>
      </c>
      <c r="BR42" t="str">
        <f t="shared" si="9"/>
        <v/>
      </c>
      <c r="BS42" t="str">
        <f t="shared" si="9"/>
        <v/>
      </c>
      <c r="BT42" t="str">
        <f t="shared" si="9"/>
        <v/>
      </c>
      <c r="BU42" t="str">
        <f t="shared" si="9"/>
        <v>optical_thickness.</v>
      </c>
      <c r="BV42" t="str">
        <f t="shared" si="10"/>
        <v/>
      </c>
      <c r="BW42" t="str">
        <f t="shared" si="11"/>
        <v/>
      </c>
      <c r="BX42" t="str">
        <f t="shared" si="41"/>
        <v/>
      </c>
      <c r="BY42" t="str">
        <f t="shared" si="12"/>
        <v/>
      </c>
      <c r="BZ42" t="str">
        <f t="shared" si="13"/>
        <v/>
      </c>
      <c r="CA42" t="str">
        <f t="shared" si="14"/>
        <v>absorption.</v>
      </c>
      <c r="CB42" t="str">
        <f t="shared" si="14"/>
        <v/>
      </c>
      <c r="CC42" t="str">
        <f t="shared" si="15"/>
        <v/>
      </c>
      <c r="CD42" t="str">
        <f t="shared" si="16"/>
        <v/>
      </c>
      <c r="CE42" t="str">
        <f t="shared" si="17"/>
        <v/>
      </c>
      <c r="CF42" t="str">
        <f t="shared" si="18"/>
        <v/>
      </c>
      <c r="CG42" t="str">
        <f t="shared" si="19"/>
        <v/>
      </c>
      <c r="CH42" t="str">
        <f t="shared" si="20"/>
        <v/>
      </c>
      <c r="CI42" t="str">
        <f t="shared" si="21"/>
        <v/>
      </c>
      <c r="CJ42" t="str">
        <f t="shared" si="22"/>
        <v/>
      </c>
      <c r="CK42" t="str">
        <f t="shared" si="23"/>
        <v/>
      </c>
      <c r="CL42" t="str">
        <f t="shared" si="24"/>
        <v/>
      </c>
      <c r="CM42" t="str">
        <f t="shared" si="25"/>
        <v/>
      </c>
      <c r="CN42" t="str">
        <f t="shared" si="26"/>
        <v/>
      </c>
      <c r="CO42" t="str">
        <f t="shared" si="27"/>
        <v/>
      </c>
      <c r="CP42" t="str">
        <f t="shared" si="28"/>
        <v/>
      </c>
      <c r="CQ42" t="str">
        <f t="shared" si="29"/>
        <v/>
      </c>
      <c r="CR42" t="str">
        <f t="shared" si="29"/>
        <v/>
      </c>
      <c r="CS42" t="str">
        <f t="shared" si="30"/>
        <v/>
      </c>
      <c r="CT42" t="str">
        <f t="shared" si="31"/>
        <v/>
      </c>
      <c r="CU42" t="str">
        <f t="shared" si="32"/>
        <v>due_to_ambient_aerosol.</v>
      </c>
      <c r="CV42" t="str">
        <f t="shared" si="33"/>
        <v/>
      </c>
      <c r="CW42" t="str">
        <f t="shared" si="34"/>
        <v/>
      </c>
      <c r="CX42" t="str">
        <f t="shared" si="35"/>
        <v/>
      </c>
      <c r="CY42" t="str">
        <f t="shared" si="36"/>
        <v/>
      </c>
      <c r="CZ42" t="str">
        <f t="shared" si="37"/>
        <v/>
      </c>
      <c r="DA42" t="str">
        <f t="shared" si="38"/>
        <v/>
      </c>
      <c r="DB42" t="str">
        <f t="shared" si="39"/>
        <v/>
      </c>
    </row>
    <row r="43" spans="1:126">
      <c r="A43" t="s">
        <v>163</v>
      </c>
      <c r="B43" s="9" t="str">
        <f t="shared" si="42"/>
        <v>atmosphere.optical_thickness.absorption.due_to_black_carbon_ambient_aerosol</v>
      </c>
      <c r="C43" s="1">
        <v>1</v>
      </c>
      <c r="D43" t="s">
        <v>4146</v>
      </c>
      <c r="E43">
        <f>MATCH(A43,'[1]Original from 20130831'!A:A,0)</f>
        <v>40</v>
      </c>
      <c r="I43" t="s">
        <v>157</v>
      </c>
      <c r="V43" t="s">
        <v>160</v>
      </c>
      <c r="AB43" t="s">
        <v>161</v>
      </c>
      <c r="AV43" t="s">
        <v>164</v>
      </c>
      <c r="BD43" s="5" t="str">
        <f t="shared" si="40"/>
        <v>atmosphere.optical_thickness.absorption.due_to_black_carbon_ambient_aerosol.</v>
      </c>
      <c r="BE43" t="str">
        <f t="shared" si="44"/>
        <v/>
      </c>
      <c r="BF43" t="str">
        <f t="shared" si="44"/>
        <v/>
      </c>
      <c r="BG43" t="str">
        <f t="shared" si="44"/>
        <v/>
      </c>
      <c r="BH43" t="str">
        <f t="shared" si="43"/>
        <v>atmosphere.</v>
      </c>
      <c r="BI43" t="str">
        <f t="shared" si="43"/>
        <v/>
      </c>
      <c r="BJ43" t="str">
        <f t="shared" si="43"/>
        <v/>
      </c>
      <c r="BK43" t="str">
        <f t="shared" si="43"/>
        <v/>
      </c>
      <c r="BL43" t="str">
        <f t="shared" si="43"/>
        <v/>
      </c>
      <c r="BM43" t="str">
        <f t="shared" si="43"/>
        <v/>
      </c>
      <c r="BN43" t="str">
        <f t="shared" si="43"/>
        <v/>
      </c>
      <c r="BO43" t="str">
        <f t="shared" si="43"/>
        <v/>
      </c>
      <c r="BP43" t="str">
        <f t="shared" si="43"/>
        <v/>
      </c>
      <c r="BQ43" t="str">
        <f t="shared" si="8"/>
        <v/>
      </c>
      <c r="BR43" t="str">
        <f t="shared" si="9"/>
        <v/>
      </c>
      <c r="BS43" t="str">
        <f t="shared" si="9"/>
        <v/>
      </c>
      <c r="BT43" t="str">
        <f t="shared" si="9"/>
        <v/>
      </c>
      <c r="BU43" t="str">
        <f t="shared" si="9"/>
        <v>optical_thickness.</v>
      </c>
      <c r="BV43" t="str">
        <f t="shared" si="10"/>
        <v/>
      </c>
      <c r="BW43" t="str">
        <f t="shared" si="11"/>
        <v/>
      </c>
      <c r="BX43" t="str">
        <f t="shared" si="41"/>
        <v/>
      </c>
      <c r="BY43" t="str">
        <f t="shared" si="12"/>
        <v/>
      </c>
      <c r="BZ43" t="str">
        <f t="shared" si="13"/>
        <v/>
      </c>
      <c r="CA43" t="str">
        <f t="shared" si="14"/>
        <v>absorption.</v>
      </c>
      <c r="CB43" t="str">
        <f t="shared" si="14"/>
        <v/>
      </c>
      <c r="CC43" t="str">
        <f t="shared" si="15"/>
        <v/>
      </c>
      <c r="CD43" t="str">
        <f t="shared" si="16"/>
        <v/>
      </c>
      <c r="CE43" t="str">
        <f t="shared" si="17"/>
        <v/>
      </c>
      <c r="CF43" t="str">
        <f t="shared" si="18"/>
        <v/>
      </c>
      <c r="CG43" t="str">
        <f t="shared" si="19"/>
        <v/>
      </c>
      <c r="CH43" t="str">
        <f t="shared" si="20"/>
        <v/>
      </c>
      <c r="CI43" t="str">
        <f t="shared" si="21"/>
        <v/>
      </c>
      <c r="CJ43" t="str">
        <f t="shared" si="22"/>
        <v/>
      </c>
      <c r="CK43" t="str">
        <f t="shared" si="23"/>
        <v/>
      </c>
      <c r="CL43" t="str">
        <f t="shared" si="24"/>
        <v/>
      </c>
      <c r="CM43" t="str">
        <f t="shared" si="25"/>
        <v/>
      </c>
      <c r="CN43" t="str">
        <f t="shared" si="26"/>
        <v/>
      </c>
      <c r="CO43" t="str">
        <f t="shared" si="27"/>
        <v/>
      </c>
      <c r="CP43" t="str">
        <f t="shared" si="28"/>
        <v/>
      </c>
      <c r="CQ43" t="str">
        <f t="shared" si="29"/>
        <v/>
      </c>
      <c r="CR43" t="str">
        <f t="shared" si="29"/>
        <v/>
      </c>
      <c r="CS43" t="str">
        <f t="shared" si="30"/>
        <v/>
      </c>
      <c r="CT43" t="str">
        <f t="shared" si="31"/>
        <v/>
      </c>
      <c r="CU43" t="str">
        <f t="shared" si="32"/>
        <v>due_to_black_carbon_ambient_aerosol.</v>
      </c>
      <c r="CV43" t="str">
        <f t="shared" si="33"/>
        <v/>
      </c>
      <c r="CW43" t="str">
        <f t="shared" si="34"/>
        <v/>
      </c>
      <c r="CX43" t="str">
        <f t="shared" si="35"/>
        <v/>
      </c>
      <c r="CY43" t="str">
        <f t="shared" si="36"/>
        <v/>
      </c>
      <c r="CZ43" t="str">
        <f t="shared" si="37"/>
        <v/>
      </c>
      <c r="DA43" t="str">
        <f t="shared" si="38"/>
        <v/>
      </c>
      <c r="DB43" t="str">
        <f t="shared" si="39"/>
        <v/>
      </c>
    </row>
    <row r="44" spans="1:126">
      <c r="A44" t="s">
        <v>165</v>
      </c>
      <c r="B44" s="9" t="str">
        <f t="shared" si="42"/>
        <v>atmosphere.optical_thickness.absorption.due_to_dust_ambient_aerosol</v>
      </c>
      <c r="C44" s="1">
        <v>1</v>
      </c>
      <c r="D44" t="s">
        <v>4146</v>
      </c>
      <c r="E44">
        <f>MATCH(A44,'[1]Original from 20130831'!A:A,0)</f>
        <v>41</v>
      </c>
      <c r="I44" t="s">
        <v>157</v>
      </c>
      <c r="V44" t="s">
        <v>160</v>
      </c>
      <c r="AB44" t="s">
        <v>161</v>
      </c>
      <c r="AV44" t="s">
        <v>166</v>
      </c>
      <c r="BD44" s="5" t="str">
        <f t="shared" si="40"/>
        <v>atmosphere.optical_thickness.absorption.due_to_dust_ambient_aerosol.</v>
      </c>
      <c r="BE44" t="str">
        <f t="shared" si="44"/>
        <v/>
      </c>
      <c r="BF44" t="str">
        <f t="shared" si="44"/>
        <v/>
      </c>
      <c r="BG44" t="str">
        <f t="shared" si="44"/>
        <v/>
      </c>
      <c r="BH44" t="str">
        <f t="shared" si="43"/>
        <v>atmosphere.</v>
      </c>
      <c r="BI44" t="str">
        <f t="shared" si="43"/>
        <v/>
      </c>
      <c r="BJ44" t="str">
        <f t="shared" si="43"/>
        <v/>
      </c>
      <c r="BK44" t="str">
        <f t="shared" si="43"/>
        <v/>
      </c>
      <c r="BL44" t="str">
        <f t="shared" si="43"/>
        <v/>
      </c>
      <c r="BM44" t="str">
        <f t="shared" si="43"/>
        <v/>
      </c>
      <c r="BN44" t="str">
        <f t="shared" si="43"/>
        <v/>
      </c>
      <c r="BO44" t="str">
        <f t="shared" si="43"/>
        <v/>
      </c>
      <c r="BP44" t="str">
        <f t="shared" si="43"/>
        <v/>
      </c>
      <c r="BQ44" t="str">
        <f t="shared" si="8"/>
        <v/>
      </c>
      <c r="BR44" t="str">
        <f t="shared" si="9"/>
        <v/>
      </c>
      <c r="BS44" t="str">
        <f t="shared" si="9"/>
        <v/>
      </c>
      <c r="BT44" t="str">
        <f t="shared" si="9"/>
        <v/>
      </c>
      <c r="BU44" t="str">
        <f t="shared" si="9"/>
        <v>optical_thickness.</v>
      </c>
      <c r="BV44" t="str">
        <f t="shared" si="10"/>
        <v/>
      </c>
      <c r="BW44" t="str">
        <f t="shared" si="11"/>
        <v/>
      </c>
      <c r="BX44" t="str">
        <f t="shared" si="41"/>
        <v/>
      </c>
      <c r="BY44" t="str">
        <f t="shared" si="12"/>
        <v/>
      </c>
      <c r="BZ44" t="str">
        <f t="shared" si="13"/>
        <v/>
      </c>
      <c r="CA44" t="str">
        <f t="shared" si="14"/>
        <v>absorption.</v>
      </c>
      <c r="CB44" t="str">
        <f t="shared" si="14"/>
        <v/>
      </c>
      <c r="CC44" t="str">
        <f t="shared" si="15"/>
        <v/>
      </c>
      <c r="CD44" t="str">
        <f t="shared" si="16"/>
        <v/>
      </c>
      <c r="CE44" t="str">
        <f t="shared" si="17"/>
        <v/>
      </c>
      <c r="CF44" t="str">
        <f t="shared" si="18"/>
        <v/>
      </c>
      <c r="CG44" t="str">
        <f t="shared" si="19"/>
        <v/>
      </c>
      <c r="CH44" t="str">
        <f t="shared" si="20"/>
        <v/>
      </c>
      <c r="CI44" t="str">
        <f t="shared" si="21"/>
        <v/>
      </c>
      <c r="CJ44" t="str">
        <f t="shared" si="22"/>
        <v/>
      </c>
      <c r="CK44" t="str">
        <f t="shared" si="23"/>
        <v/>
      </c>
      <c r="CL44" t="str">
        <f t="shared" si="24"/>
        <v/>
      </c>
      <c r="CM44" t="str">
        <f t="shared" si="25"/>
        <v/>
      </c>
      <c r="CN44" t="str">
        <f t="shared" si="26"/>
        <v/>
      </c>
      <c r="CO44" t="str">
        <f t="shared" si="27"/>
        <v/>
      </c>
      <c r="CP44" t="str">
        <f t="shared" si="28"/>
        <v/>
      </c>
      <c r="CQ44" t="str">
        <f t="shared" si="29"/>
        <v/>
      </c>
      <c r="CR44" t="str">
        <f t="shared" si="29"/>
        <v/>
      </c>
      <c r="CS44" t="str">
        <f t="shared" si="30"/>
        <v/>
      </c>
      <c r="CT44" t="str">
        <f t="shared" si="31"/>
        <v/>
      </c>
      <c r="CU44" t="str">
        <f t="shared" si="32"/>
        <v>due_to_dust_ambient_aerosol.</v>
      </c>
      <c r="CV44" t="str">
        <f t="shared" si="33"/>
        <v/>
      </c>
      <c r="CW44" t="str">
        <f t="shared" si="34"/>
        <v/>
      </c>
      <c r="CX44" t="str">
        <f t="shared" si="35"/>
        <v/>
      </c>
      <c r="CY44" t="str">
        <f t="shared" si="36"/>
        <v/>
      </c>
      <c r="CZ44" t="str">
        <f t="shared" si="37"/>
        <v/>
      </c>
      <c r="DA44" t="str">
        <f t="shared" si="38"/>
        <v/>
      </c>
      <c r="DB44" t="str">
        <f t="shared" si="39"/>
        <v/>
      </c>
    </row>
    <row r="45" spans="1:126">
      <c r="A45" t="s">
        <v>167</v>
      </c>
      <c r="B45" s="9" t="str">
        <f t="shared" si="42"/>
        <v>atmosphere.optical_thickness.absorption.due_to_particulate_organic_matter_ambient_aerosol</v>
      </c>
      <c r="C45" s="1">
        <v>1</v>
      </c>
      <c r="D45" t="s">
        <v>4146</v>
      </c>
      <c r="E45">
        <f>MATCH(A45,'[1]Original from 20130831'!A:A,0)</f>
        <v>42</v>
      </c>
      <c r="I45" t="s">
        <v>157</v>
      </c>
      <c r="V45" t="s">
        <v>160</v>
      </c>
      <c r="AB45" t="s">
        <v>161</v>
      </c>
      <c r="AV45" t="s">
        <v>168</v>
      </c>
      <c r="BD45" s="5" t="str">
        <f t="shared" si="40"/>
        <v>atmosphere.optical_thickness.absorption.due_to_particulate_organic_matter_ambient_aerosol.</v>
      </c>
      <c r="BE45" t="str">
        <f t="shared" si="44"/>
        <v/>
      </c>
      <c r="BF45" t="str">
        <f t="shared" si="44"/>
        <v/>
      </c>
      <c r="BG45" t="str">
        <f t="shared" si="44"/>
        <v/>
      </c>
      <c r="BH45" t="str">
        <f t="shared" si="43"/>
        <v>atmosphere.</v>
      </c>
      <c r="BI45" t="str">
        <f t="shared" si="43"/>
        <v/>
      </c>
      <c r="BJ45" t="str">
        <f t="shared" si="43"/>
        <v/>
      </c>
      <c r="BK45" t="str">
        <f t="shared" si="43"/>
        <v/>
      </c>
      <c r="BL45" t="str">
        <f t="shared" si="43"/>
        <v/>
      </c>
      <c r="BM45" t="str">
        <f t="shared" si="43"/>
        <v/>
      </c>
      <c r="BN45" t="str">
        <f t="shared" si="43"/>
        <v/>
      </c>
      <c r="BO45" t="str">
        <f t="shared" si="43"/>
        <v/>
      </c>
      <c r="BP45" t="str">
        <f t="shared" si="43"/>
        <v/>
      </c>
      <c r="BQ45" t="str">
        <f t="shared" si="8"/>
        <v/>
      </c>
      <c r="BR45" t="str">
        <f t="shared" si="9"/>
        <v/>
      </c>
      <c r="BS45" t="str">
        <f t="shared" si="9"/>
        <v/>
      </c>
      <c r="BT45" t="str">
        <f t="shared" si="9"/>
        <v/>
      </c>
      <c r="BU45" t="str">
        <f t="shared" si="9"/>
        <v>optical_thickness.</v>
      </c>
      <c r="BV45" t="str">
        <f t="shared" si="10"/>
        <v/>
      </c>
      <c r="BW45" t="str">
        <f t="shared" si="11"/>
        <v/>
      </c>
      <c r="BX45" t="str">
        <f t="shared" si="41"/>
        <v/>
      </c>
      <c r="BY45" t="str">
        <f t="shared" si="12"/>
        <v/>
      </c>
      <c r="BZ45" t="str">
        <f t="shared" si="13"/>
        <v/>
      </c>
      <c r="CA45" t="str">
        <f t="shared" si="14"/>
        <v>absorption.</v>
      </c>
      <c r="CB45" t="str">
        <f t="shared" si="14"/>
        <v/>
      </c>
      <c r="CC45" t="str">
        <f t="shared" si="15"/>
        <v/>
      </c>
      <c r="CD45" t="str">
        <f t="shared" si="16"/>
        <v/>
      </c>
      <c r="CE45" t="str">
        <f t="shared" si="17"/>
        <v/>
      </c>
      <c r="CF45" t="str">
        <f t="shared" si="18"/>
        <v/>
      </c>
      <c r="CG45" t="str">
        <f t="shared" si="19"/>
        <v/>
      </c>
      <c r="CH45" t="str">
        <f t="shared" si="20"/>
        <v/>
      </c>
      <c r="CI45" t="str">
        <f t="shared" si="21"/>
        <v/>
      </c>
      <c r="CJ45" t="str">
        <f t="shared" si="22"/>
        <v/>
      </c>
      <c r="CK45" t="str">
        <f t="shared" si="23"/>
        <v/>
      </c>
      <c r="CL45" t="str">
        <f t="shared" si="24"/>
        <v/>
      </c>
      <c r="CM45" t="str">
        <f t="shared" si="25"/>
        <v/>
      </c>
      <c r="CN45" t="str">
        <f t="shared" si="26"/>
        <v/>
      </c>
      <c r="CO45" t="str">
        <f t="shared" si="27"/>
        <v/>
      </c>
      <c r="CP45" t="str">
        <f t="shared" si="28"/>
        <v/>
      </c>
      <c r="CQ45" t="str">
        <f t="shared" si="29"/>
        <v/>
      </c>
      <c r="CR45" t="str">
        <f t="shared" si="29"/>
        <v/>
      </c>
      <c r="CS45" t="str">
        <f t="shared" si="30"/>
        <v/>
      </c>
      <c r="CT45" t="str">
        <f t="shared" si="31"/>
        <v/>
      </c>
      <c r="CU45" t="str">
        <f t="shared" si="32"/>
        <v>due_to_particulate_organic_matter_ambient_aerosol.</v>
      </c>
      <c r="CV45" t="str">
        <f t="shared" si="33"/>
        <v/>
      </c>
      <c r="CW45" t="str">
        <f t="shared" si="34"/>
        <v/>
      </c>
      <c r="CX45" t="str">
        <f t="shared" si="35"/>
        <v/>
      </c>
      <c r="CY45" t="str">
        <f t="shared" si="36"/>
        <v/>
      </c>
      <c r="CZ45" t="str">
        <f t="shared" si="37"/>
        <v/>
      </c>
      <c r="DA45" t="str">
        <f t="shared" si="38"/>
        <v/>
      </c>
      <c r="DB45" t="str">
        <f t="shared" si="39"/>
        <v/>
      </c>
    </row>
    <row r="46" spans="1:126">
      <c r="A46" t="s">
        <v>169</v>
      </c>
      <c r="B46" s="9" t="str">
        <f t="shared" si="42"/>
        <v>atmosphere.optical_thickness.absorption.due_to_seasalt_ambient_aerosol</v>
      </c>
      <c r="C46" s="1">
        <v>1</v>
      </c>
      <c r="D46" t="s">
        <v>4146</v>
      </c>
      <c r="E46">
        <f>MATCH(A46,'[1]Original from 20130831'!A:A,0)</f>
        <v>43</v>
      </c>
      <c r="I46" t="s">
        <v>157</v>
      </c>
      <c r="V46" t="s">
        <v>160</v>
      </c>
      <c r="AB46" t="s">
        <v>161</v>
      </c>
      <c r="AV46" t="s">
        <v>170</v>
      </c>
      <c r="BD46" s="5" t="str">
        <f t="shared" si="40"/>
        <v>atmosphere.optical_thickness.absorption.due_to_seasalt_ambient_aerosol.</v>
      </c>
      <c r="BE46" t="str">
        <f t="shared" si="44"/>
        <v/>
      </c>
      <c r="BF46" t="str">
        <f t="shared" si="44"/>
        <v/>
      </c>
      <c r="BG46" t="str">
        <f t="shared" si="44"/>
        <v/>
      </c>
      <c r="BH46" t="str">
        <f t="shared" si="43"/>
        <v>atmosphere.</v>
      </c>
      <c r="BI46" t="str">
        <f t="shared" si="43"/>
        <v/>
      </c>
      <c r="BJ46" t="str">
        <f t="shared" si="43"/>
        <v/>
      </c>
      <c r="BK46" t="str">
        <f t="shared" si="43"/>
        <v/>
      </c>
      <c r="BL46" t="str">
        <f t="shared" si="43"/>
        <v/>
      </c>
      <c r="BM46" t="str">
        <f t="shared" si="43"/>
        <v/>
      </c>
      <c r="BN46" t="str">
        <f t="shared" si="43"/>
        <v/>
      </c>
      <c r="BO46" t="str">
        <f t="shared" si="43"/>
        <v/>
      </c>
      <c r="BP46" t="str">
        <f t="shared" si="43"/>
        <v/>
      </c>
      <c r="BQ46" t="str">
        <f t="shared" si="8"/>
        <v/>
      </c>
      <c r="BR46" t="str">
        <f t="shared" si="9"/>
        <v/>
      </c>
      <c r="BS46" t="str">
        <f t="shared" si="9"/>
        <v/>
      </c>
      <c r="BT46" t="str">
        <f t="shared" si="9"/>
        <v/>
      </c>
      <c r="BU46" t="str">
        <f t="shared" si="9"/>
        <v>optical_thickness.</v>
      </c>
      <c r="BV46" t="str">
        <f t="shared" si="10"/>
        <v/>
      </c>
      <c r="BW46" t="str">
        <f t="shared" si="11"/>
        <v/>
      </c>
      <c r="BX46" t="str">
        <f t="shared" si="41"/>
        <v/>
      </c>
      <c r="BY46" t="str">
        <f t="shared" si="12"/>
        <v/>
      </c>
      <c r="BZ46" t="str">
        <f t="shared" si="13"/>
        <v/>
      </c>
      <c r="CA46" t="str">
        <f t="shared" si="14"/>
        <v>absorption.</v>
      </c>
      <c r="CB46" t="str">
        <f t="shared" si="14"/>
        <v/>
      </c>
      <c r="CC46" t="str">
        <f t="shared" si="15"/>
        <v/>
      </c>
      <c r="CD46" t="str">
        <f t="shared" si="16"/>
        <v/>
      </c>
      <c r="CE46" t="str">
        <f t="shared" si="17"/>
        <v/>
      </c>
      <c r="CF46" t="str">
        <f t="shared" si="18"/>
        <v/>
      </c>
      <c r="CG46" t="str">
        <f t="shared" si="19"/>
        <v/>
      </c>
      <c r="CH46" t="str">
        <f t="shared" si="20"/>
        <v/>
      </c>
      <c r="CI46" t="str">
        <f t="shared" si="21"/>
        <v/>
      </c>
      <c r="CJ46" t="str">
        <f t="shared" si="22"/>
        <v/>
      </c>
      <c r="CK46" t="str">
        <f t="shared" si="23"/>
        <v/>
      </c>
      <c r="CL46" t="str">
        <f t="shared" si="24"/>
        <v/>
      </c>
      <c r="CM46" t="str">
        <f t="shared" si="25"/>
        <v/>
      </c>
      <c r="CN46" t="str">
        <f t="shared" si="26"/>
        <v/>
      </c>
      <c r="CO46" t="str">
        <f t="shared" si="27"/>
        <v/>
      </c>
      <c r="CP46" t="str">
        <f t="shared" si="28"/>
        <v/>
      </c>
      <c r="CQ46" t="str">
        <f t="shared" si="29"/>
        <v/>
      </c>
      <c r="CR46" t="str">
        <f t="shared" si="29"/>
        <v/>
      </c>
      <c r="CS46" t="str">
        <f t="shared" si="30"/>
        <v/>
      </c>
      <c r="CT46" t="str">
        <f t="shared" si="31"/>
        <v/>
      </c>
      <c r="CU46" t="str">
        <f t="shared" si="32"/>
        <v>due_to_seasalt_ambient_aerosol.</v>
      </c>
      <c r="CV46" t="str">
        <f t="shared" si="33"/>
        <v/>
      </c>
      <c r="CW46" t="str">
        <f t="shared" si="34"/>
        <v/>
      </c>
      <c r="CX46" t="str">
        <f t="shared" si="35"/>
        <v/>
      </c>
      <c r="CY46" t="str">
        <f t="shared" si="36"/>
        <v/>
      </c>
      <c r="CZ46" t="str">
        <f t="shared" si="37"/>
        <v/>
      </c>
      <c r="DA46" t="str">
        <f t="shared" si="38"/>
        <v/>
      </c>
      <c r="DB46" t="str">
        <f t="shared" si="39"/>
        <v/>
      </c>
    </row>
    <row r="47" spans="1:126">
      <c r="A47" t="s">
        <v>171</v>
      </c>
      <c r="B47" s="9" t="str">
        <f t="shared" si="42"/>
        <v>atmosphere.optical_thickness.absorption.due_to_sulfate_ambient_aerosol</v>
      </c>
      <c r="C47" s="1">
        <v>1</v>
      </c>
      <c r="D47" t="s">
        <v>4146</v>
      </c>
      <c r="E47">
        <f>MATCH(A47,'[1]Original from 20130831'!A:A,0)</f>
        <v>44</v>
      </c>
      <c r="I47" t="s">
        <v>157</v>
      </c>
      <c r="V47" t="s">
        <v>160</v>
      </c>
      <c r="AB47" t="s">
        <v>161</v>
      </c>
      <c r="AV47" t="s">
        <v>172</v>
      </c>
      <c r="BD47" s="5" t="str">
        <f t="shared" si="40"/>
        <v>atmosphere.optical_thickness.absorption.due_to_sulfate_ambient_aerosol.</v>
      </c>
      <c r="BE47" t="str">
        <f t="shared" si="44"/>
        <v/>
      </c>
      <c r="BF47" t="str">
        <f t="shared" si="44"/>
        <v/>
      </c>
      <c r="BG47" t="str">
        <f t="shared" si="44"/>
        <v/>
      </c>
      <c r="BH47" t="str">
        <f t="shared" si="43"/>
        <v>atmosphere.</v>
      </c>
      <c r="BI47" t="str">
        <f t="shared" si="43"/>
        <v/>
      </c>
      <c r="BJ47" t="str">
        <f t="shared" si="43"/>
        <v/>
      </c>
      <c r="BK47" t="str">
        <f t="shared" si="43"/>
        <v/>
      </c>
      <c r="BL47" t="str">
        <f t="shared" si="43"/>
        <v/>
      </c>
      <c r="BM47" t="str">
        <f t="shared" si="43"/>
        <v/>
      </c>
      <c r="BN47" t="str">
        <f t="shared" si="43"/>
        <v/>
      </c>
      <c r="BO47" t="str">
        <f t="shared" si="43"/>
        <v/>
      </c>
      <c r="BP47" t="str">
        <f t="shared" si="43"/>
        <v/>
      </c>
      <c r="BQ47" t="str">
        <f t="shared" si="8"/>
        <v/>
      </c>
      <c r="BR47" t="str">
        <f t="shared" si="9"/>
        <v/>
      </c>
      <c r="BS47" t="str">
        <f t="shared" si="9"/>
        <v/>
      </c>
      <c r="BT47" t="str">
        <f t="shared" si="9"/>
        <v/>
      </c>
      <c r="BU47" t="str">
        <f t="shared" si="9"/>
        <v>optical_thickness.</v>
      </c>
      <c r="BV47" t="str">
        <f t="shared" si="10"/>
        <v/>
      </c>
      <c r="BW47" t="str">
        <f t="shared" si="11"/>
        <v/>
      </c>
      <c r="BX47" t="str">
        <f t="shared" si="41"/>
        <v/>
      </c>
      <c r="BY47" t="str">
        <f t="shared" si="12"/>
        <v/>
      </c>
      <c r="BZ47" t="str">
        <f t="shared" si="13"/>
        <v/>
      </c>
      <c r="CA47" t="str">
        <f t="shared" si="14"/>
        <v>absorption.</v>
      </c>
      <c r="CB47" t="str">
        <f t="shared" si="14"/>
        <v/>
      </c>
      <c r="CC47" t="str">
        <f t="shared" si="15"/>
        <v/>
      </c>
      <c r="CD47" t="str">
        <f t="shared" si="16"/>
        <v/>
      </c>
      <c r="CE47" t="str">
        <f t="shared" si="17"/>
        <v/>
      </c>
      <c r="CF47" t="str">
        <f t="shared" si="18"/>
        <v/>
      </c>
      <c r="CG47" t="str">
        <f t="shared" si="19"/>
        <v/>
      </c>
      <c r="CH47" t="str">
        <f t="shared" si="20"/>
        <v/>
      </c>
      <c r="CI47" t="str">
        <f t="shared" si="21"/>
        <v/>
      </c>
      <c r="CJ47" t="str">
        <f t="shared" si="22"/>
        <v/>
      </c>
      <c r="CK47" t="str">
        <f t="shared" si="23"/>
        <v/>
      </c>
      <c r="CL47" t="str">
        <f t="shared" si="24"/>
        <v/>
      </c>
      <c r="CM47" t="str">
        <f t="shared" si="25"/>
        <v/>
      </c>
      <c r="CN47" t="str">
        <f t="shared" si="26"/>
        <v/>
      </c>
      <c r="CO47" t="str">
        <f t="shared" si="27"/>
        <v/>
      </c>
      <c r="CP47" t="str">
        <f t="shared" si="28"/>
        <v/>
      </c>
      <c r="CQ47" t="str">
        <f t="shared" si="29"/>
        <v/>
      </c>
      <c r="CR47" t="str">
        <f t="shared" si="29"/>
        <v/>
      </c>
      <c r="CS47" t="str">
        <f t="shared" si="30"/>
        <v/>
      </c>
      <c r="CT47" t="str">
        <f t="shared" si="31"/>
        <v/>
      </c>
      <c r="CU47" t="str">
        <f t="shared" si="32"/>
        <v>due_to_sulfate_ambient_aerosol.</v>
      </c>
      <c r="CV47" t="str">
        <f t="shared" si="33"/>
        <v/>
      </c>
      <c r="CW47" t="str">
        <f t="shared" si="34"/>
        <v/>
      </c>
      <c r="CX47" t="str">
        <f t="shared" si="35"/>
        <v/>
      </c>
      <c r="CY47" t="str">
        <f t="shared" si="36"/>
        <v/>
      </c>
      <c r="CZ47" t="str">
        <f t="shared" si="37"/>
        <v/>
      </c>
      <c r="DA47" t="str">
        <f t="shared" si="38"/>
        <v/>
      </c>
      <c r="DB47" t="str">
        <f t="shared" si="39"/>
        <v/>
      </c>
    </row>
    <row r="48" spans="1:126">
      <c r="A48" t="s">
        <v>173</v>
      </c>
      <c r="B48" s="9" t="str">
        <f t="shared" si="42"/>
        <v>atmosphere_boundary_layer.thickness</v>
      </c>
      <c r="C48" s="1" t="s">
        <v>108</v>
      </c>
      <c r="D48" t="s">
        <v>4147</v>
      </c>
      <c r="E48">
        <f>MATCH(A48,'[1]Original from 20130831'!A:A,0)</f>
        <v>45</v>
      </c>
      <c r="I48" t="s">
        <v>174</v>
      </c>
      <c r="V48" t="s">
        <v>175</v>
      </c>
      <c r="BD48" s="5" t="str">
        <f t="shared" si="40"/>
        <v>atmosphere_boundary_layer.thickness.</v>
      </c>
      <c r="BE48" t="str">
        <f t="shared" si="44"/>
        <v/>
      </c>
      <c r="BF48" t="str">
        <f t="shared" si="44"/>
        <v/>
      </c>
      <c r="BG48" t="str">
        <f t="shared" si="44"/>
        <v/>
      </c>
      <c r="BH48" t="str">
        <f t="shared" si="43"/>
        <v>atmosphere_boundary_layer.</v>
      </c>
      <c r="BI48" t="str">
        <f t="shared" si="43"/>
        <v/>
      </c>
      <c r="BJ48" t="str">
        <f t="shared" si="43"/>
        <v/>
      </c>
      <c r="BK48" t="str">
        <f t="shared" si="43"/>
        <v/>
      </c>
      <c r="BL48" t="str">
        <f t="shared" si="43"/>
        <v/>
      </c>
      <c r="BM48" t="str">
        <f t="shared" si="43"/>
        <v/>
      </c>
      <c r="BN48" t="str">
        <f t="shared" si="43"/>
        <v/>
      </c>
      <c r="BO48" t="str">
        <f t="shared" si="43"/>
        <v/>
      </c>
      <c r="BP48" t="str">
        <f t="shared" si="43"/>
        <v/>
      </c>
      <c r="BQ48" t="str">
        <f t="shared" si="8"/>
        <v/>
      </c>
      <c r="BR48" t="str">
        <f t="shared" si="9"/>
        <v/>
      </c>
      <c r="BS48" t="str">
        <f t="shared" si="9"/>
        <v/>
      </c>
      <c r="BT48" t="str">
        <f t="shared" si="9"/>
        <v/>
      </c>
      <c r="BU48" t="str">
        <f t="shared" si="9"/>
        <v>thickness.</v>
      </c>
      <c r="BV48" t="str">
        <f t="shared" si="10"/>
        <v/>
      </c>
      <c r="BW48" t="str">
        <f t="shared" si="11"/>
        <v/>
      </c>
      <c r="BX48" t="str">
        <f t="shared" si="41"/>
        <v/>
      </c>
      <c r="BY48" t="str">
        <f t="shared" si="12"/>
        <v/>
      </c>
      <c r="BZ48" t="str">
        <f t="shared" si="13"/>
        <v/>
      </c>
      <c r="CA48" t="str">
        <f t="shared" si="14"/>
        <v/>
      </c>
      <c r="CB48" t="str">
        <f t="shared" si="14"/>
        <v/>
      </c>
      <c r="CC48" t="str">
        <f t="shared" si="15"/>
        <v/>
      </c>
      <c r="CD48" t="str">
        <f t="shared" si="16"/>
        <v/>
      </c>
      <c r="CE48" t="str">
        <f t="shared" si="17"/>
        <v/>
      </c>
      <c r="CF48" t="str">
        <f t="shared" si="18"/>
        <v/>
      </c>
      <c r="CG48" t="str">
        <f t="shared" si="19"/>
        <v/>
      </c>
      <c r="CH48" t="str">
        <f t="shared" si="20"/>
        <v/>
      </c>
      <c r="CI48" t="str">
        <f t="shared" si="21"/>
        <v/>
      </c>
      <c r="CJ48" t="str">
        <f t="shared" si="22"/>
        <v/>
      </c>
      <c r="CK48" t="str">
        <f t="shared" si="23"/>
        <v/>
      </c>
      <c r="CL48" t="str">
        <f t="shared" si="24"/>
        <v/>
      </c>
      <c r="CM48" t="str">
        <f t="shared" si="25"/>
        <v/>
      </c>
      <c r="CN48" t="str">
        <f t="shared" si="26"/>
        <v/>
      </c>
      <c r="CO48" t="str">
        <f t="shared" si="27"/>
        <v/>
      </c>
      <c r="CP48" t="str">
        <f t="shared" si="28"/>
        <v/>
      </c>
      <c r="CQ48" t="str">
        <f t="shared" si="29"/>
        <v/>
      </c>
      <c r="CR48" t="str">
        <f t="shared" si="29"/>
        <v/>
      </c>
      <c r="CS48" t="str">
        <f t="shared" si="30"/>
        <v/>
      </c>
      <c r="CT48" t="str">
        <f t="shared" si="31"/>
        <v/>
      </c>
      <c r="CU48" t="str">
        <f t="shared" si="32"/>
        <v/>
      </c>
      <c r="CV48" t="str">
        <f t="shared" si="33"/>
        <v/>
      </c>
      <c r="CW48" t="str">
        <f t="shared" si="34"/>
        <v/>
      </c>
      <c r="CX48" t="str">
        <f t="shared" si="35"/>
        <v/>
      </c>
      <c r="CY48" t="str">
        <f t="shared" si="36"/>
        <v/>
      </c>
      <c r="CZ48" t="str">
        <f t="shared" si="37"/>
        <v/>
      </c>
      <c r="DA48" t="str">
        <f t="shared" si="38"/>
        <v/>
      </c>
      <c r="DB48" t="str">
        <f t="shared" si="39"/>
        <v/>
      </c>
    </row>
    <row r="49" spans="1:126">
      <c r="A49" s="4" t="s">
        <v>176</v>
      </c>
      <c r="B49" s="9" t="str">
        <f t="shared" si="42"/>
        <v>atmosphere.inhibitive.convective.energy</v>
      </c>
      <c r="C49" s="1" t="s">
        <v>177</v>
      </c>
      <c r="D49" t="s">
        <v>4148</v>
      </c>
      <c r="E49" t="e">
        <f>MATCH(A49,'[1]Original from 20130831'!A:A,0)</f>
        <v>#N/A</v>
      </c>
      <c r="I49" s="10" t="s">
        <v>157</v>
      </c>
      <c r="O49" s="11" t="s">
        <v>178</v>
      </c>
      <c r="Q49" s="11" t="s">
        <v>87</v>
      </c>
      <c r="V49" s="11" t="s">
        <v>179</v>
      </c>
      <c r="BD49" s="5" t="str">
        <f t="shared" si="40"/>
        <v>atmosphere.inhibitive.convective.energy.</v>
      </c>
      <c r="BE49" t="str">
        <f t="shared" si="44"/>
        <v/>
      </c>
      <c r="BF49" t="str">
        <f t="shared" si="44"/>
        <v/>
      </c>
      <c r="BG49" t="str">
        <f t="shared" si="44"/>
        <v/>
      </c>
      <c r="BH49" t="str">
        <f t="shared" si="43"/>
        <v>atmosphere.</v>
      </c>
      <c r="BI49" t="str">
        <f t="shared" si="43"/>
        <v/>
      </c>
      <c r="BJ49" t="str">
        <f t="shared" si="43"/>
        <v/>
      </c>
      <c r="BK49" t="str">
        <f t="shared" si="43"/>
        <v/>
      </c>
      <c r="BL49" t="str">
        <f t="shared" si="43"/>
        <v/>
      </c>
      <c r="BM49" t="str">
        <f t="shared" si="43"/>
        <v/>
      </c>
      <c r="BN49" t="str">
        <f t="shared" si="43"/>
        <v>inhibitive.</v>
      </c>
      <c r="BO49" t="str">
        <f t="shared" si="43"/>
        <v/>
      </c>
      <c r="BP49" t="str">
        <f t="shared" si="43"/>
        <v>convective.</v>
      </c>
      <c r="BQ49" t="str">
        <f t="shared" si="8"/>
        <v/>
      </c>
      <c r="BR49" t="str">
        <f t="shared" si="9"/>
        <v/>
      </c>
      <c r="BS49" t="str">
        <f t="shared" si="9"/>
        <v/>
      </c>
      <c r="BT49" t="str">
        <f t="shared" si="9"/>
        <v/>
      </c>
      <c r="BU49" t="str">
        <f t="shared" si="9"/>
        <v>energy.</v>
      </c>
      <c r="BV49" t="str">
        <f t="shared" si="10"/>
        <v/>
      </c>
      <c r="BW49" t="str">
        <f t="shared" si="11"/>
        <v/>
      </c>
      <c r="BX49" t="str">
        <f t="shared" si="41"/>
        <v/>
      </c>
      <c r="BY49" t="str">
        <f t="shared" si="12"/>
        <v/>
      </c>
      <c r="BZ49" t="str">
        <f t="shared" si="13"/>
        <v/>
      </c>
      <c r="CA49" t="str">
        <f t="shared" si="14"/>
        <v/>
      </c>
      <c r="CB49" t="str">
        <f t="shared" si="14"/>
        <v/>
      </c>
      <c r="CC49" t="str">
        <f t="shared" si="15"/>
        <v/>
      </c>
      <c r="CD49" t="str">
        <f t="shared" si="16"/>
        <v/>
      </c>
      <c r="CE49" t="str">
        <f t="shared" si="17"/>
        <v/>
      </c>
      <c r="CF49" t="str">
        <f t="shared" si="18"/>
        <v/>
      </c>
      <c r="CG49" t="str">
        <f t="shared" si="19"/>
        <v/>
      </c>
      <c r="CH49" t="str">
        <f t="shared" si="20"/>
        <v/>
      </c>
      <c r="CI49" t="str">
        <f t="shared" si="21"/>
        <v/>
      </c>
      <c r="CJ49" t="str">
        <f t="shared" si="22"/>
        <v/>
      </c>
      <c r="CK49" t="str">
        <f t="shared" si="23"/>
        <v/>
      </c>
      <c r="CL49" t="str">
        <f t="shared" si="24"/>
        <v/>
      </c>
      <c r="CM49" t="str">
        <f t="shared" si="25"/>
        <v/>
      </c>
      <c r="CN49" t="str">
        <f t="shared" si="26"/>
        <v/>
      </c>
      <c r="CO49" t="str">
        <f t="shared" si="27"/>
        <v/>
      </c>
      <c r="CP49" t="str">
        <f t="shared" si="28"/>
        <v/>
      </c>
      <c r="CQ49" t="str">
        <f t="shared" si="29"/>
        <v/>
      </c>
      <c r="CR49" t="str">
        <f t="shared" si="29"/>
        <v/>
      </c>
      <c r="CS49" t="str">
        <f t="shared" si="30"/>
        <v/>
      </c>
      <c r="CT49" t="str">
        <f t="shared" si="31"/>
        <v/>
      </c>
      <c r="CU49" t="str">
        <f t="shared" si="32"/>
        <v/>
      </c>
      <c r="CV49" t="str">
        <f t="shared" si="33"/>
        <v/>
      </c>
      <c r="CW49" t="str">
        <f t="shared" si="34"/>
        <v/>
      </c>
      <c r="CX49" t="str">
        <f t="shared" si="35"/>
        <v/>
      </c>
      <c r="CY49" t="str">
        <f t="shared" si="36"/>
        <v/>
      </c>
      <c r="CZ49" t="str">
        <f t="shared" si="37"/>
        <v/>
      </c>
      <c r="DA49" t="str">
        <f t="shared" si="38"/>
        <v/>
      </c>
      <c r="DB49" t="str">
        <f t="shared" si="39"/>
        <v/>
      </c>
    </row>
    <row r="50" spans="1:126">
      <c r="A50" s="4" t="s">
        <v>180</v>
      </c>
      <c r="B50" s="9" t="str">
        <f t="shared" si="42"/>
        <v>atmosphere.inhibitive.convective.energy.wrt_surface</v>
      </c>
      <c r="C50" s="1" t="s">
        <v>177</v>
      </c>
      <c r="D50" t="s">
        <v>4149</v>
      </c>
      <c r="E50" t="e">
        <f>MATCH(A50,'[1]Original from 20130831'!A:A,0)</f>
        <v>#N/A</v>
      </c>
      <c r="I50" s="10" t="s">
        <v>157</v>
      </c>
      <c r="O50" s="11" t="s">
        <v>178</v>
      </c>
      <c r="Q50" s="11" t="s">
        <v>87</v>
      </c>
      <c r="V50" s="11" t="s">
        <v>179</v>
      </c>
      <c r="W50" s="11" t="s">
        <v>64</v>
      </c>
      <c r="BD50" s="5" t="str">
        <f t="shared" si="40"/>
        <v>atmosphere.inhibitive.convective.energy.wrt_surface.</v>
      </c>
      <c r="BE50" t="str">
        <f t="shared" si="44"/>
        <v/>
      </c>
      <c r="BF50" t="str">
        <f t="shared" si="44"/>
        <v/>
      </c>
      <c r="BG50" t="str">
        <f t="shared" si="44"/>
        <v/>
      </c>
      <c r="BH50" t="str">
        <f t="shared" si="43"/>
        <v>atmosphere.</v>
      </c>
      <c r="BI50" t="str">
        <f t="shared" si="43"/>
        <v/>
      </c>
      <c r="BJ50" t="str">
        <f t="shared" si="43"/>
        <v/>
      </c>
      <c r="BK50" t="str">
        <f t="shared" si="43"/>
        <v/>
      </c>
      <c r="BL50" t="str">
        <f t="shared" si="43"/>
        <v/>
      </c>
      <c r="BM50" t="str">
        <f t="shared" si="43"/>
        <v/>
      </c>
      <c r="BN50" t="str">
        <f t="shared" si="43"/>
        <v>inhibitive.</v>
      </c>
      <c r="BO50" t="str">
        <f t="shared" si="43"/>
        <v/>
      </c>
      <c r="BP50" t="str">
        <f t="shared" si="43"/>
        <v>convective.</v>
      </c>
      <c r="BQ50" t="str">
        <f t="shared" si="8"/>
        <v/>
      </c>
      <c r="BR50" t="str">
        <f t="shared" si="9"/>
        <v/>
      </c>
      <c r="BS50" t="str">
        <f t="shared" si="9"/>
        <v/>
      </c>
      <c r="BT50" t="str">
        <f t="shared" si="9"/>
        <v/>
      </c>
      <c r="BU50" t="str">
        <f t="shared" si="9"/>
        <v>energy.</v>
      </c>
      <c r="BV50" t="str">
        <f t="shared" si="10"/>
        <v>wrt_surface.</v>
      </c>
      <c r="BW50" t="str">
        <f t="shared" si="11"/>
        <v/>
      </c>
      <c r="BX50" t="str">
        <f t="shared" si="41"/>
        <v/>
      </c>
      <c r="BY50" t="str">
        <f t="shared" si="12"/>
        <v/>
      </c>
      <c r="BZ50" t="str">
        <f t="shared" si="13"/>
        <v/>
      </c>
      <c r="CA50" t="str">
        <f t="shared" si="14"/>
        <v/>
      </c>
      <c r="CB50" t="str">
        <f t="shared" si="14"/>
        <v/>
      </c>
      <c r="CC50" t="str">
        <f t="shared" si="15"/>
        <v/>
      </c>
      <c r="CD50" t="str">
        <f t="shared" si="16"/>
        <v/>
      </c>
      <c r="CE50" t="str">
        <f t="shared" si="17"/>
        <v/>
      </c>
      <c r="CF50" t="str">
        <f t="shared" si="18"/>
        <v/>
      </c>
      <c r="CG50" t="str">
        <f t="shared" si="19"/>
        <v/>
      </c>
      <c r="CH50" t="str">
        <f t="shared" si="20"/>
        <v/>
      </c>
      <c r="CI50" t="str">
        <f t="shared" si="21"/>
        <v/>
      </c>
      <c r="CJ50" t="str">
        <f t="shared" si="22"/>
        <v/>
      </c>
      <c r="CK50" t="str">
        <f t="shared" si="23"/>
        <v/>
      </c>
      <c r="CL50" t="str">
        <f t="shared" si="24"/>
        <v/>
      </c>
      <c r="CM50" t="str">
        <f t="shared" si="25"/>
        <v/>
      </c>
      <c r="CN50" t="str">
        <f t="shared" si="26"/>
        <v/>
      </c>
      <c r="CO50" t="str">
        <f t="shared" si="27"/>
        <v/>
      </c>
      <c r="CP50" t="str">
        <f t="shared" si="28"/>
        <v/>
      </c>
      <c r="CQ50" t="str">
        <f t="shared" si="29"/>
        <v/>
      </c>
      <c r="CR50" t="str">
        <f t="shared" si="29"/>
        <v/>
      </c>
      <c r="CS50" t="str">
        <f t="shared" si="30"/>
        <v/>
      </c>
      <c r="CT50" t="str">
        <f t="shared" si="31"/>
        <v/>
      </c>
      <c r="CU50" t="str">
        <f t="shared" si="32"/>
        <v/>
      </c>
      <c r="CV50" t="str">
        <f t="shared" si="33"/>
        <v/>
      </c>
      <c r="CW50" t="str">
        <f t="shared" si="34"/>
        <v/>
      </c>
      <c r="CX50" t="str">
        <f t="shared" si="35"/>
        <v/>
      </c>
      <c r="CY50" t="str">
        <f t="shared" si="36"/>
        <v/>
      </c>
      <c r="CZ50" t="str">
        <f t="shared" si="37"/>
        <v/>
      </c>
      <c r="DA50" t="str">
        <f t="shared" si="38"/>
        <v/>
      </c>
      <c r="DB50" t="str">
        <f t="shared" si="39"/>
        <v/>
      </c>
    </row>
    <row r="51" spans="1:126">
      <c r="A51" t="s">
        <v>181</v>
      </c>
      <c r="B51" s="9" t="str">
        <f t="shared" si="42"/>
        <v>atmosphere.flux.downdraft.convective.mass</v>
      </c>
      <c r="C51" s="1" t="s">
        <v>182</v>
      </c>
      <c r="D51" t="s">
        <v>4150</v>
      </c>
      <c r="E51">
        <f>MATCH(A51,'[1]Original from 20130831'!A:A,0)</f>
        <v>52</v>
      </c>
      <c r="I51" t="s">
        <v>157</v>
      </c>
      <c r="J51" t="s">
        <v>183</v>
      </c>
      <c r="K51" t="s">
        <v>184</v>
      </c>
      <c r="Q51" t="s">
        <v>87</v>
      </c>
      <c r="V51" t="s">
        <v>185</v>
      </c>
      <c r="BD51" s="5" t="str">
        <f t="shared" si="40"/>
        <v>atmosphere.flux.downdraft.convective.mass.</v>
      </c>
      <c r="BE51" t="str">
        <f t="shared" si="44"/>
        <v/>
      </c>
      <c r="BF51" t="str">
        <f t="shared" si="44"/>
        <v/>
      </c>
      <c r="BG51" t="str">
        <f t="shared" si="44"/>
        <v/>
      </c>
      <c r="BH51" t="str">
        <f t="shared" si="43"/>
        <v>atmosphere.</v>
      </c>
      <c r="BI51" t="str">
        <f t="shared" si="43"/>
        <v>flux.</v>
      </c>
      <c r="BJ51" t="str">
        <f t="shared" si="43"/>
        <v>downdraft.</v>
      </c>
      <c r="BK51" t="str">
        <f t="shared" si="43"/>
        <v/>
      </c>
      <c r="BL51" t="str">
        <f t="shared" si="43"/>
        <v/>
      </c>
      <c r="BM51" t="str">
        <f t="shared" si="43"/>
        <v/>
      </c>
      <c r="BN51" t="str">
        <f t="shared" si="43"/>
        <v/>
      </c>
      <c r="BO51" t="str">
        <f t="shared" si="43"/>
        <v/>
      </c>
      <c r="BP51" t="str">
        <f t="shared" si="43"/>
        <v>convective.</v>
      </c>
      <c r="BQ51" t="str">
        <f t="shared" si="8"/>
        <v/>
      </c>
      <c r="BR51" t="str">
        <f t="shared" si="9"/>
        <v/>
      </c>
      <c r="BS51" t="str">
        <f t="shared" si="9"/>
        <v/>
      </c>
      <c r="BT51" t="str">
        <f t="shared" si="9"/>
        <v/>
      </c>
      <c r="BU51" t="str">
        <f t="shared" si="9"/>
        <v>mass.</v>
      </c>
      <c r="BV51" t="str">
        <f t="shared" si="10"/>
        <v/>
      </c>
      <c r="BW51" t="str">
        <f t="shared" si="11"/>
        <v/>
      </c>
      <c r="BX51" t="str">
        <f t="shared" si="41"/>
        <v/>
      </c>
      <c r="BY51" t="str">
        <f t="shared" si="12"/>
        <v/>
      </c>
      <c r="BZ51" t="str">
        <f t="shared" si="13"/>
        <v/>
      </c>
      <c r="CA51" t="str">
        <f t="shared" si="14"/>
        <v/>
      </c>
      <c r="CB51" t="str">
        <f t="shared" si="14"/>
        <v/>
      </c>
      <c r="CC51" t="str">
        <f t="shared" si="15"/>
        <v/>
      </c>
      <c r="CD51" t="str">
        <f t="shared" si="16"/>
        <v/>
      </c>
      <c r="CE51" t="str">
        <f t="shared" si="17"/>
        <v/>
      </c>
      <c r="CF51" t="str">
        <f t="shared" si="18"/>
        <v/>
      </c>
      <c r="CG51" t="str">
        <f t="shared" si="19"/>
        <v/>
      </c>
      <c r="CH51" t="str">
        <f t="shared" si="20"/>
        <v/>
      </c>
      <c r="CI51" t="str">
        <f t="shared" si="21"/>
        <v/>
      </c>
      <c r="CJ51" t="str">
        <f t="shared" si="22"/>
        <v/>
      </c>
      <c r="CK51" t="str">
        <f t="shared" si="23"/>
        <v/>
      </c>
      <c r="CL51" t="str">
        <f t="shared" si="24"/>
        <v/>
      </c>
      <c r="CM51" t="str">
        <f t="shared" si="25"/>
        <v/>
      </c>
      <c r="CN51" t="str">
        <f t="shared" si="26"/>
        <v/>
      </c>
      <c r="CO51" t="str">
        <f t="shared" si="27"/>
        <v/>
      </c>
      <c r="CP51" t="str">
        <f t="shared" si="28"/>
        <v/>
      </c>
      <c r="CQ51" t="str">
        <f t="shared" si="29"/>
        <v/>
      </c>
      <c r="CR51" t="str">
        <f t="shared" si="29"/>
        <v/>
      </c>
      <c r="CS51" t="str">
        <f t="shared" si="30"/>
        <v/>
      </c>
      <c r="CT51" t="str">
        <f t="shared" si="31"/>
        <v/>
      </c>
      <c r="CU51" t="str">
        <f t="shared" si="32"/>
        <v/>
      </c>
      <c r="CV51" t="str">
        <f t="shared" si="33"/>
        <v/>
      </c>
      <c r="CW51" t="str">
        <f t="shared" si="34"/>
        <v/>
      </c>
      <c r="CX51" t="str">
        <f t="shared" si="35"/>
        <v/>
      </c>
      <c r="CY51" t="str">
        <f t="shared" si="36"/>
        <v/>
      </c>
      <c r="CZ51" t="str">
        <f t="shared" si="37"/>
        <v/>
      </c>
      <c r="DA51" t="str">
        <f t="shared" si="38"/>
        <v/>
      </c>
      <c r="DB51" t="str">
        <f t="shared" si="39"/>
        <v/>
      </c>
      <c r="DV51" t="s">
        <v>184</v>
      </c>
    </row>
    <row r="52" spans="1:126">
      <c r="A52" t="s">
        <v>186</v>
      </c>
      <c r="B52" s="9" t="str">
        <f t="shared" si="42"/>
        <v>atmosphere.content.dry.energy</v>
      </c>
      <c r="C52" s="1" t="s">
        <v>187</v>
      </c>
      <c r="D52" t="s">
        <v>4151</v>
      </c>
      <c r="E52">
        <f>MATCH(A52,'[1]Original from 20130831'!A:A,0)</f>
        <v>53</v>
      </c>
      <c r="I52" t="s">
        <v>157</v>
      </c>
      <c r="J52" t="s">
        <v>188</v>
      </c>
      <c r="O52" t="s">
        <v>189</v>
      </c>
      <c r="V52" t="s">
        <v>179</v>
      </c>
      <c r="BD52" s="5" t="str">
        <f t="shared" si="40"/>
        <v>atmosphere.content.dry.energy.</v>
      </c>
      <c r="BE52" t="str">
        <f t="shared" si="44"/>
        <v/>
      </c>
      <c r="BF52" t="str">
        <f t="shared" si="44"/>
        <v/>
      </c>
      <c r="BG52" t="str">
        <f t="shared" si="44"/>
        <v/>
      </c>
      <c r="BH52" t="str">
        <f t="shared" si="43"/>
        <v>atmosphere.</v>
      </c>
      <c r="BI52" t="str">
        <f t="shared" si="43"/>
        <v>content.</v>
      </c>
      <c r="BJ52" t="str">
        <f t="shared" si="43"/>
        <v/>
      </c>
      <c r="BK52" t="str">
        <f t="shared" si="43"/>
        <v/>
      </c>
      <c r="BL52" t="str">
        <f t="shared" si="43"/>
        <v/>
      </c>
      <c r="BM52" t="str">
        <f t="shared" si="43"/>
        <v/>
      </c>
      <c r="BN52" t="str">
        <f t="shared" si="43"/>
        <v>dry.</v>
      </c>
      <c r="BO52" t="str">
        <f t="shared" si="43"/>
        <v/>
      </c>
      <c r="BP52" t="str">
        <f t="shared" si="43"/>
        <v/>
      </c>
      <c r="BQ52" t="str">
        <f t="shared" si="8"/>
        <v/>
      </c>
      <c r="BR52" t="str">
        <f t="shared" si="9"/>
        <v/>
      </c>
      <c r="BS52" t="str">
        <f t="shared" si="9"/>
        <v/>
      </c>
      <c r="BT52" t="str">
        <f t="shared" si="9"/>
        <v/>
      </c>
      <c r="BU52" t="str">
        <f t="shared" si="9"/>
        <v>energy.</v>
      </c>
      <c r="BV52" t="str">
        <f t="shared" si="10"/>
        <v/>
      </c>
      <c r="BW52" t="str">
        <f t="shared" si="11"/>
        <v/>
      </c>
      <c r="BX52" t="str">
        <f t="shared" si="41"/>
        <v/>
      </c>
      <c r="BY52" t="str">
        <f t="shared" si="12"/>
        <v/>
      </c>
      <c r="BZ52" t="str">
        <f t="shared" si="13"/>
        <v/>
      </c>
      <c r="CA52" t="str">
        <f t="shared" si="14"/>
        <v/>
      </c>
      <c r="CB52" t="str">
        <f t="shared" si="14"/>
        <v/>
      </c>
      <c r="CC52" t="str">
        <f t="shared" si="15"/>
        <v/>
      </c>
      <c r="CD52" t="str">
        <f t="shared" si="16"/>
        <v/>
      </c>
      <c r="CE52" t="str">
        <f t="shared" si="17"/>
        <v/>
      </c>
      <c r="CF52" t="str">
        <f t="shared" si="18"/>
        <v/>
      </c>
      <c r="CG52" t="str">
        <f t="shared" si="19"/>
        <v/>
      </c>
      <c r="CH52" t="str">
        <f t="shared" si="20"/>
        <v/>
      </c>
      <c r="CI52" t="str">
        <f t="shared" si="21"/>
        <v/>
      </c>
      <c r="CJ52" t="str">
        <f t="shared" si="22"/>
        <v/>
      </c>
      <c r="CK52" t="str">
        <f t="shared" si="23"/>
        <v/>
      </c>
      <c r="CL52" t="str">
        <f t="shared" si="24"/>
        <v/>
      </c>
      <c r="CM52" t="str">
        <f t="shared" si="25"/>
        <v/>
      </c>
      <c r="CN52" t="str">
        <f t="shared" si="26"/>
        <v/>
      </c>
      <c r="CO52" t="str">
        <f t="shared" si="27"/>
        <v/>
      </c>
      <c r="CP52" t="str">
        <f t="shared" si="28"/>
        <v/>
      </c>
      <c r="CQ52" t="str">
        <f t="shared" si="29"/>
        <v/>
      </c>
      <c r="CR52" t="str">
        <f t="shared" si="29"/>
        <v/>
      </c>
      <c r="CS52" t="str">
        <f t="shared" si="30"/>
        <v/>
      </c>
      <c r="CT52" t="str">
        <f t="shared" si="31"/>
        <v/>
      </c>
      <c r="CU52" t="str">
        <f t="shared" si="32"/>
        <v/>
      </c>
      <c r="CV52" t="str">
        <f t="shared" si="33"/>
        <v/>
      </c>
      <c r="CW52" t="str">
        <f t="shared" si="34"/>
        <v/>
      </c>
      <c r="CX52" t="str">
        <f t="shared" si="35"/>
        <v/>
      </c>
      <c r="CY52" t="str">
        <f t="shared" si="36"/>
        <v/>
      </c>
      <c r="CZ52" t="str">
        <f t="shared" si="37"/>
        <v/>
      </c>
      <c r="DA52" t="str">
        <f t="shared" si="38"/>
        <v/>
      </c>
      <c r="DB52" t="str">
        <f t="shared" si="39"/>
        <v/>
      </c>
    </row>
    <row r="53" spans="1:126">
      <c r="A53" t="s">
        <v>190</v>
      </c>
      <c r="B53" s="9" t="str">
        <f t="shared" si="42"/>
        <v>atmosphere.content.dry_static.energy</v>
      </c>
      <c r="C53" s="1" t="s">
        <v>187</v>
      </c>
      <c r="D53" t="s">
        <v>4152</v>
      </c>
      <c r="E53">
        <f>MATCH(A53,'[1]Original from 20130831'!A:A,0)</f>
        <v>54</v>
      </c>
      <c r="I53" t="s">
        <v>157</v>
      </c>
      <c r="J53" t="s">
        <v>188</v>
      </c>
      <c r="O53" t="s">
        <v>191</v>
      </c>
      <c r="V53" t="s">
        <v>179</v>
      </c>
      <c r="BD53" s="5" t="str">
        <f t="shared" si="40"/>
        <v>atmosphere.content.dry_static.energy.</v>
      </c>
      <c r="BE53" t="str">
        <f t="shared" si="44"/>
        <v/>
      </c>
      <c r="BF53" t="str">
        <f t="shared" si="44"/>
        <v/>
      </c>
      <c r="BG53" t="str">
        <f t="shared" si="44"/>
        <v/>
      </c>
      <c r="BH53" t="str">
        <f t="shared" si="43"/>
        <v>atmosphere.</v>
      </c>
      <c r="BI53" t="str">
        <f t="shared" si="43"/>
        <v>content.</v>
      </c>
      <c r="BJ53" t="str">
        <f t="shared" si="43"/>
        <v/>
      </c>
      <c r="BK53" t="str">
        <f t="shared" si="43"/>
        <v/>
      </c>
      <c r="BL53" t="str">
        <f t="shared" si="43"/>
        <v/>
      </c>
      <c r="BM53" t="str">
        <f t="shared" si="43"/>
        <v/>
      </c>
      <c r="BN53" t="str">
        <f t="shared" si="43"/>
        <v>dry_static.</v>
      </c>
      <c r="BO53" t="str">
        <f t="shared" si="43"/>
        <v/>
      </c>
      <c r="BP53" t="str">
        <f t="shared" si="43"/>
        <v/>
      </c>
      <c r="BQ53" t="str">
        <f t="shared" si="8"/>
        <v/>
      </c>
      <c r="BR53" t="str">
        <f t="shared" si="9"/>
        <v/>
      </c>
      <c r="BS53" t="str">
        <f t="shared" si="9"/>
        <v/>
      </c>
      <c r="BT53" t="str">
        <f t="shared" si="9"/>
        <v/>
      </c>
      <c r="BU53" t="str">
        <f t="shared" si="9"/>
        <v>energy.</v>
      </c>
      <c r="BV53" t="str">
        <f t="shared" si="10"/>
        <v/>
      </c>
      <c r="BW53" t="str">
        <f t="shared" si="11"/>
        <v/>
      </c>
      <c r="BX53" t="str">
        <f t="shared" si="41"/>
        <v/>
      </c>
      <c r="BY53" t="str">
        <f t="shared" si="12"/>
        <v/>
      </c>
      <c r="BZ53" t="str">
        <f t="shared" si="13"/>
        <v/>
      </c>
      <c r="CA53" t="str">
        <f t="shared" si="14"/>
        <v/>
      </c>
      <c r="CB53" t="str">
        <f t="shared" si="14"/>
        <v/>
      </c>
      <c r="CC53" t="str">
        <f t="shared" si="15"/>
        <v/>
      </c>
      <c r="CD53" t="str">
        <f t="shared" si="16"/>
        <v/>
      </c>
      <c r="CE53" t="str">
        <f t="shared" si="17"/>
        <v/>
      </c>
      <c r="CF53" t="str">
        <f t="shared" si="18"/>
        <v/>
      </c>
      <c r="CG53" t="str">
        <f t="shared" si="19"/>
        <v/>
      </c>
      <c r="CH53" t="str">
        <f t="shared" si="20"/>
        <v/>
      </c>
      <c r="CI53" t="str">
        <f t="shared" si="21"/>
        <v/>
      </c>
      <c r="CJ53" t="str">
        <f t="shared" si="22"/>
        <v/>
      </c>
      <c r="CK53" t="str">
        <f t="shared" si="23"/>
        <v/>
      </c>
      <c r="CL53" t="str">
        <f t="shared" si="24"/>
        <v/>
      </c>
      <c r="CM53" t="str">
        <f t="shared" si="25"/>
        <v/>
      </c>
      <c r="CN53" t="str">
        <f t="shared" si="26"/>
        <v/>
      </c>
      <c r="CO53" t="str">
        <f t="shared" si="27"/>
        <v/>
      </c>
      <c r="CP53" t="str">
        <f t="shared" si="28"/>
        <v/>
      </c>
      <c r="CQ53" t="str">
        <f t="shared" si="29"/>
        <v/>
      </c>
      <c r="CR53" t="str">
        <f t="shared" si="29"/>
        <v/>
      </c>
      <c r="CS53" t="str">
        <f t="shared" si="30"/>
        <v/>
      </c>
      <c r="CT53" t="str">
        <f t="shared" si="31"/>
        <v/>
      </c>
      <c r="CU53" t="str">
        <f t="shared" si="32"/>
        <v/>
      </c>
      <c r="CV53" t="str">
        <f t="shared" si="33"/>
        <v/>
      </c>
      <c r="CW53" t="str">
        <f t="shared" si="34"/>
        <v/>
      </c>
      <c r="CX53" t="str">
        <f t="shared" si="35"/>
        <v/>
      </c>
      <c r="CY53" t="str">
        <f t="shared" si="36"/>
        <v/>
      </c>
      <c r="CZ53" t="str">
        <f t="shared" si="37"/>
        <v/>
      </c>
      <c r="DA53" t="str">
        <f t="shared" si="38"/>
        <v/>
      </c>
      <c r="DB53" t="str">
        <f t="shared" si="39"/>
        <v/>
      </c>
    </row>
    <row r="54" spans="1:126">
      <c r="A54" t="s">
        <v>192</v>
      </c>
      <c r="B54" s="9" t="str">
        <f t="shared" si="42"/>
        <v>atmosphere.eastward.stress.due_to_gravity_wave_drag</v>
      </c>
      <c r="C54" s="1" t="s">
        <v>75</v>
      </c>
      <c r="D54" t="s">
        <v>4153</v>
      </c>
      <c r="E54">
        <f>MATCH(A54,'[1]Original from 20130831'!A:A,0)</f>
        <v>55</v>
      </c>
      <c r="I54" t="s">
        <v>157</v>
      </c>
      <c r="K54" t="s">
        <v>193</v>
      </c>
      <c r="V54" t="s">
        <v>194</v>
      </c>
      <c r="AV54" t="s">
        <v>195</v>
      </c>
      <c r="BD54" s="5" t="str">
        <f t="shared" si="40"/>
        <v>atmosphere.eastward.stress.due_to_gravity_wave_drag.</v>
      </c>
      <c r="BE54" t="str">
        <f t="shared" si="44"/>
        <v/>
      </c>
      <c r="BF54" t="str">
        <f t="shared" si="44"/>
        <v/>
      </c>
      <c r="BG54" t="str">
        <f t="shared" si="44"/>
        <v/>
      </c>
      <c r="BH54" t="str">
        <f t="shared" si="43"/>
        <v>atmosphere.</v>
      </c>
      <c r="BI54" t="str">
        <f t="shared" si="43"/>
        <v/>
      </c>
      <c r="BJ54" t="str">
        <f t="shared" si="43"/>
        <v>eastward.</v>
      </c>
      <c r="BK54" t="str">
        <f t="shared" si="43"/>
        <v/>
      </c>
      <c r="BL54" t="str">
        <f t="shared" si="43"/>
        <v/>
      </c>
      <c r="BM54" t="str">
        <f t="shared" si="43"/>
        <v/>
      </c>
      <c r="BN54" t="str">
        <f t="shared" si="43"/>
        <v/>
      </c>
      <c r="BO54" t="str">
        <f t="shared" si="43"/>
        <v/>
      </c>
      <c r="BP54" t="str">
        <f t="shared" si="43"/>
        <v/>
      </c>
      <c r="BQ54" t="str">
        <f t="shared" si="8"/>
        <v/>
      </c>
      <c r="BR54" t="str">
        <f t="shared" si="9"/>
        <v/>
      </c>
      <c r="BS54" t="str">
        <f t="shared" si="9"/>
        <v/>
      </c>
      <c r="BT54" t="str">
        <f t="shared" si="9"/>
        <v/>
      </c>
      <c r="BU54" t="str">
        <f t="shared" si="9"/>
        <v>stress.</v>
      </c>
      <c r="BV54" t="str">
        <f t="shared" si="10"/>
        <v/>
      </c>
      <c r="BW54" t="str">
        <f t="shared" si="11"/>
        <v/>
      </c>
      <c r="BX54" t="str">
        <f t="shared" si="41"/>
        <v/>
      </c>
      <c r="BY54" t="str">
        <f t="shared" si="12"/>
        <v/>
      </c>
      <c r="BZ54" t="str">
        <f t="shared" si="13"/>
        <v/>
      </c>
      <c r="CA54" t="str">
        <f t="shared" si="14"/>
        <v/>
      </c>
      <c r="CB54" t="str">
        <f t="shared" si="14"/>
        <v/>
      </c>
      <c r="CC54" t="str">
        <f t="shared" si="15"/>
        <v/>
      </c>
      <c r="CD54" t="str">
        <f t="shared" si="16"/>
        <v/>
      </c>
      <c r="CE54" t="str">
        <f t="shared" si="17"/>
        <v/>
      </c>
      <c r="CF54" t="str">
        <f t="shared" si="18"/>
        <v/>
      </c>
      <c r="CG54" t="str">
        <f t="shared" si="19"/>
        <v/>
      </c>
      <c r="CH54" t="str">
        <f t="shared" si="20"/>
        <v/>
      </c>
      <c r="CI54" t="str">
        <f t="shared" si="21"/>
        <v/>
      </c>
      <c r="CJ54" t="str">
        <f t="shared" si="22"/>
        <v/>
      </c>
      <c r="CK54" t="str">
        <f t="shared" si="23"/>
        <v/>
      </c>
      <c r="CL54" t="str">
        <f t="shared" si="24"/>
        <v/>
      </c>
      <c r="CM54" t="str">
        <f t="shared" si="25"/>
        <v/>
      </c>
      <c r="CN54" t="str">
        <f t="shared" si="26"/>
        <v/>
      </c>
      <c r="CO54" t="str">
        <f t="shared" si="27"/>
        <v/>
      </c>
      <c r="CP54" t="str">
        <f t="shared" si="28"/>
        <v/>
      </c>
      <c r="CQ54" t="str">
        <f t="shared" si="29"/>
        <v/>
      </c>
      <c r="CR54" t="str">
        <f t="shared" si="29"/>
        <v/>
      </c>
      <c r="CS54" t="str">
        <f t="shared" si="30"/>
        <v/>
      </c>
      <c r="CT54" t="str">
        <f t="shared" si="31"/>
        <v/>
      </c>
      <c r="CU54" t="str">
        <f t="shared" si="32"/>
        <v>due_to_gravity_wave_drag.</v>
      </c>
      <c r="CV54" t="str">
        <f t="shared" si="33"/>
        <v/>
      </c>
      <c r="CW54" t="str">
        <f t="shared" si="34"/>
        <v/>
      </c>
      <c r="CX54" t="str">
        <f t="shared" si="35"/>
        <v/>
      </c>
      <c r="CY54" t="str">
        <f t="shared" si="36"/>
        <v/>
      </c>
      <c r="CZ54" t="str">
        <f t="shared" si="37"/>
        <v/>
      </c>
      <c r="DA54" t="str">
        <f t="shared" si="38"/>
        <v/>
      </c>
      <c r="DB54" t="str">
        <f t="shared" si="39"/>
        <v/>
      </c>
      <c r="DV54" t="s">
        <v>193</v>
      </c>
    </row>
    <row r="55" spans="1:126">
      <c r="A55" t="s">
        <v>196</v>
      </c>
      <c r="B55" s="9" t="str">
        <f t="shared" si="42"/>
        <v>atmosphere.content.energy</v>
      </c>
      <c r="C55" s="1" t="s">
        <v>187</v>
      </c>
      <c r="D55" t="s">
        <v>4154</v>
      </c>
      <c r="E55">
        <f>MATCH(A55,'[1]Original from 20130831'!A:A,0)</f>
        <v>56</v>
      </c>
      <c r="I55" t="s">
        <v>157</v>
      </c>
      <c r="J55" t="s">
        <v>188</v>
      </c>
      <c r="V55" t="s">
        <v>179</v>
      </c>
      <c r="BD55" s="5" t="str">
        <f t="shared" si="40"/>
        <v>atmosphere.content.energy.</v>
      </c>
      <c r="BE55" t="str">
        <f t="shared" si="44"/>
        <v/>
      </c>
      <c r="BF55" t="str">
        <f t="shared" si="44"/>
        <v/>
      </c>
      <c r="BG55" t="str">
        <f t="shared" si="44"/>
        <v/>
      </c>
      <c r="BH55" t="str">
        <f t="shared" si="43"/>
        <v>atmosphere.</v>
      </c>
      <c r="BI55" t="str">
        <f t="shared" si="43"/>
        <v>content.</v>
      </c>
      <c r="BJ55" t="str">
        <f t="shared" si="43"/>
        <v/>
      </c>
      <c r="BK55" t="str">
        <f t="shared" ref="BK55:BP118" si="45">IF(ISBLANK(L55),"",L55 &amp; ".")</f>
        <v/>
      </c>
      <c r="BL55" t="str">
        <f t="shared" si="45"/>
        <v/>
      </c>
      <c r="BM55" t="str">
        <f t="shared" si="45"/>
        <v/>
      </c>
      <c r="BN55" t="str">
        <f t="shared" si="45"/>
        <v/>
      </c>
      <c r="BO55" t="str">
        <f t="shared" si="45"/>
        <v/>
      </c>
      <c r="BP55" t="str">
        <f t="shared" si="45"/>
        <v/>
      </c>
      <c r="BQ55" t="str">
        <f t="shared" si="8"/>
        <v/>
      </c>
      <c r="BR55" t="str">
        <f t="shared" si="9"/>
        <v/>
      </c>
      <c r="BS55" t="str">
        <f t="shared" si="9"/>
        <v/>
      </c>
      <c r="BT55" t="str">
        <f t="shared" si="9"/>
        <v/>
      </c>
      <c r="BU55" t="str">
        <f t="shared" si="9"/>
        <v>energy.</v>
      </c>
      <c r="BV55" t="str">
        <f t="shared" si="10"/>
        <v/>
      </c>
      <c r="BW55" t="str">
        <f t="shared" si="11"/>
        <v/>
      </c>
      <c r="BX55" t="str">
        <f t="shared" si="41"/>
        <v/>
      </c>
      <c r="BY55" t="str">
        <f t="shared" si="12"/>
        <v/>
      </c>
      <c r="BZ55" t="str">
        <f t="shared" si="13"/>
        <v/>
      </c>
      <c r="CA55" t="str">
        <f t="shared" si="14"/>
        <v/>
      </c>
      <c r="CB55" t="str">
        <f t="shared" si="14"/>
        <v/>
      </c>
      <c r="CC55" t="str">
        <f t="shared" si="15"/>
        <v/>
      </c>
      <c r="CD55" t="str">
        <f t="shared" si="16"/>
        <v/>
      </c>
      <c r="CE55" t="str">
        <f t="shared" si="17"/>
        <v/>
      </c>
      <c r="CF55" t="str">
        <f t="shared" si="18"/>
        <v/>
      </c>
      <c r="CG55" t="str">
        <f t="shared" si="19"/>
        <v/>
      </c>
      <c r="CH55" t="str">
        <f t="shared" si="20"/>
        <v/>
      </c>
      <c r="CI55" t="str">
        <f t="shared" si="21"/>
        <v/>
      </c>
      <c r="CJ55" t="str">
        <f t="shared" si="22"/>
        <v/>
      </c>
      <c r="CK55" t="str">
        <f t="shared" si="23"/>
        <v/>
      </c>
      <c r="CL55" t="str">
        <f t="shared" si="24"/>
        <v/>
      </c>
      <c r="CM55" t="str">
        <f t="shared" si="25"/>
        <v/>
      </c>
      <c r="CN55" t="str">
        <f t="shared" si="26"/>
        <v/>
      </c>
      <c r="CO55" t="str">
        <f t="shared" si="27"/>
        <v/>
      </c>
      <c r="CP55" t="str">
        <f t="shared" si="28"/>
        <v/>
      </c>
      <c r="CQ55" t="str">
        <f t="shared" si="29"/>
        <v/>
      </c>
      <c r="CR55" t="str">
        <f t="shared" si="29"/>
        <v/>
      </c>
      <c r="CS55" t="str">
        <f t="shared" si="30"/>
        <v/>
      </c>
      <c r="CT55" t="str">
        <f t="shared" si="31"/>
        <v/>
      </c>
      <c r="CU55" t="str">
        <f t="shared" si="32"/>
        <v/>
      </c>
      <c r="CV55" t="str">
        <f t="shared" si="33"/>
        <v/>
      </c>
      <c r="CW55" t="str">
        <f t="shared" si="34"/>
        <v/>
      </c>
      <c r="CX55" t="str">
        <f t="shared" si="35"/>
        <v/>
      </c>
      <c r="CY55" t="str">
        <f t="shared" si="36"/>
        <v/>
      </c>
      <c r="CZ55" t="str">
        <f t="shared" si="37"/>
        <v/>
      </c>
      <c r="DA55" t="str">
        <f t="shared" si="38"/>
        <v/>
      </c>
      <c r="DB55" t="str">
        <f t="shared" si="39"/>
        <v/>
      </c>
    </row>
    <row r="56" spans="1:126">
      <c r="A56" t="s">
        <v>197</v>
      </c>
      <c r="B56" s="9" t="str">
        <f t="shared" si="42"/>
        <v>atmosphere.content.enthalpy.(energy)</v>
      </c>
      <c r="C56" s="1" t="s">
        <v>187</v>
      </c>
      <c r="D56" t="s">
        <v>4155</v>
      </c>
      <c r="E56">
        <f>MATCH(A56,'[1]Original from 20130831'!A:A,0)</f>
        <v>57</v>
      </c>
      <c r="I56" t="s">
        <v>157</v>
      </c>
      <c r="J56" t="s">
        <v>188</v>
      </c>
      <c r="O56" t="s">
        <v>198</v>
      </c>
      <c r="V56" t="s">
        <v>199</v>
      </c>
      <c r="BD56" s="5" t="str">
        <f t="shared" si="40"/>
        <v>atmosphere.content.enthalpy.(energy).</v>
      </c>
      <c r="BE56" t="str">
        <f t="shared" si="44"/>
        <v/>
      </c>
      <c r="BF56" t="str">
        <f t="shared" si="44"/>
        <v/>
      </c>
      <c r="BG56" t="str">
        <f t="shared" si="44"/>
        <v/>
      </c>
      <c r="BH56" t="str">
        <f t="shared" si="44"/>
        <v>atmosphere.</v>
      </c>
      <c r="BI56" t="str">
        <f t="shared" si="44"/>
        <v>content.</v>
      </c>
      <c r="BJ56" t="str">
        <f t="shared" si="44"/>
        <v/>
      </c>
      <c r="BK56" t="str">
        <f t="shared" si="45"/>
        <v/>
      </c>
      <c r="BL56" t="str">
        <f t="shared" si="45"/>
        <v/>
      </c>
      <c r="BM56" t="str">
        <f t="shared" si="45"/>
        <v/>
      </c>
      <c r="BN56" t="str">
        <f t="shared" si="45"/>
        <v>enthalpy.</v>
      </c>
      <c r="BO56" t="str">
        <f t="shared" si="45"/>
        <v/>
      </c>
      <c r="BP56" t="str">
        <f t="shared" si="45"/>
        <v/>
      </c>
      <c r="BQ56" t="str">
        <f t="shared" si="8"/>
        <v/>
      </c>
      <c r="BR56" t="str">
        <f t="shared" si="9"/>
        <v/>
      </c>
      <c r="BS56" t="str">
        <f t="shared" si="9"/>
        <v/>
      </c>
      <c r="BT56" t="str">
        <f t="shared" si="9"/>
        <v/>
      </c>
      <c r="BU56" t="str">
        <f t="shared" si="9"/>
        <v>(energy).</v>
      </c>
      <c r="BV56" t="str">
        <f t="shared" si="10"/>
        <v/>
      </c>
      <c r="BW56" t="str">
        <f t="shared" si="11"/>
        <v/>
      </c>
      <c r="BX56" t="str">
        <f t="shared" si="41"/>
        <v/>
      </c>
      <c r="BY56" t="str">
        <f t="shared" si="12"/>
        <v/>
      </c>
      <c r="BZ56" t="str">
        <f t="shared" si="13"/>
        <v/>
      </c>
      <c r="CA56" t="str">
        <f t="shared" si="14"/>
        <v/>
      </c>
      <c r="CB56" t="str">
        <f t="shared" si="14"/>
        <v/>
      </c>
      <c r="CC56" t="str">
        <f t="shared" si="15"/>
        <v/>
      </c>
      <c r="CD56" t="str">
        <f t="shared" si="16"/>
        <v/>
      </c>
      <c r="CE56" t="str">
        <f t="shared" si="17"/>
        <v/>
      </c>
      <c r="CF56" t="str">
        <f t="shared" si="18"/>
        <v/>
      </c>
      <c r="CG56" t="str">
        <f t="shared" si="19"/>
        <v/>
      </c>
      <c r="CH56" t="str">
        <f t="shared" si="20"/>
        <v/>
      </c>
      <c r="CI56" t="str">
        <f t="shared" si="21"/>
        <v/>
      </c>
      <c r="CJ56" t="str">
        <f t="shared" si="22"/>
        <v/>
      </c>
      <c r="CK56" t="str">
        <f t="shared" si="23"/>
        <v/>
      </c>
      <c r="CL56" t="str">
        <f t="shared" si="24"/>
        <v/>
      </c>
      <c r="CM56" t="str">
        <f t="shared" si="25"/>
        <v/>
      </c>
      <c r="CN56" t="str">
        <f t="shared" si="26"/>
        <v/>
      </c>
      <c r="CO56" t="str">
        <f t="shared" si="27"/>
        <v/>
      </c>
      <c r="CP56" t="str">
        <f t="shared" si="28"/>
        <v/>
      </c>
      <c r="CQ56" t="str">
        <f t="shared" si="29"/>
        <v/>
      </c>
      <c r="CR56" t="str">
        <f t="shared" si="29"/>
        <v/>
      </c>
      <c r="CS56" t="str">
        <f t="shared" si="30"/>
        <v/>
      </c>
      <c r="CT56" t="str">
        <f t="shared" si="31"/>
        <v/>
      </c>
      <c r="CU56" t="str">
        <f t="shared" si="32"/>
        <v/>
      </c>
      <c r="CV56" t="str">
        <f t="shared" si="33"/>
        <v/>
      </c>
      <c r="CW56" t="str">
        <f t="shared" si="34"/>
        <v/>
      </c>
      <c r="CX56" t="str">
        <f t="shared" si="35"/>
        <v/>
      </c>
      <c r="CY56" t="str">
        <f t="shared" si="36"/>
        <v/>
      </c>
      <c r="CZ56" t="str">
        <f t="shared" si="37"/>
        <v/>
      </c>
      <c r="DA56" t="str">
        <f t="shared" si="38"/>
        <v/>
      </c>
      <c r="DB56" t="str">
        <f t="shared" si="39"/>
        <v/>
      </c>
    </row>
    <row r="57" spans="1:126">
      <c r="A57" t="s">
        <v>200</v>
      </c>
      <c r="B57" s="9" t="str">
        <f t="shared" si="42"/>
        <v>atmosphere.thermal.diffusivity</v>
      </c>
      <c r="C57" s="1" t="s">
        <v>201</v>
      </c>
      <c r="E57">
        <f>MATCH(A57,'[1]Original from 20130831'!A:A,0)</f>
        <v>58</v>
      </c>
      <c r="I57" t="s">
        <v>157</v>
      </c>
      <c r="O57" s="12" t="s">
        <v>202</v>
      </c>
      <c r="V57" t="s">
        <v>203</v>
      </c>
      <c r="BD57" s="5" t="str">
        <f t="shared" si="40"/>
        <v>atmosphere.thermal.diffusivity.</v>
      </c>
      <c r="BE57" t="str">
        <f t="shared" si="44"/>
        <v/>
      </c>
      <c r="BF57" t="str">
        <f t="shared" si="44"/>
        <v/>
      </c>
      <c r="BG57" t="str">
        <f t="shared" si="44"/>
        <v/>
      </c>
      <c r="BH57" t="str">
        <f t="shared" si="44"/>
        <v>atmosphere.</v>
      </c>
      <c r="BI57" t="str">
        <f t="shared" si="44"/>
        <v/>
      </c>
      <c r="BJ57" t="str">
        <f t="shared" si="44"/>
        <v/>
      </c>
      <c r="BK57" t="str">
        <f t="shared" si="45"/>
        <v/>
      </c>
      <c r="BL57" t="str">
        <f t="shared" si="45"/>
        <v/>
      </c>
      <c r="BM57" t="str">
        <f t="shared" si="45"/>
        <v/>
      </c>
      <c r="BN57" t="str">
        <f t="shared" si="45"/>
        <v>thermal.</v>
      </c>
      <c r="BO57" t="str">
        <f t="shared" si="45"/>
        <v/>
      </c>
      <c r="BP57" t="str">
        <f t="shared" si="45"/>
        <v/>
      </c>
      <c r="BQ57" t="str">
        <f t="shared" si="8"/>
        <v/>
      </c>
      <c r="BR57" t="str">
        <f t="shared" si="9"/>
        <v/>
      </c>
      <c r="BS57" t="str">
        <f t="shared" si="9"/>
        <v/>
      </c>
      <c r="BT57" t="str">
        <f t="shared" si="9"/>
        <v/>
      </c>
      <c r="BU57" t="str">
        <f t="shared" si="9"/>
        <v>diffusivity.</v>
      </c>
      <c r="BV57" t="str">
        <f t="shared" si="10"/>
        <v/>
      </c>
      <c r="BW57" t="str">
        <f t="shared" si="11"/>
        <v/>
      </c>
      <c r="BX57" t="str">
        <f t="shared" si="41"/>
        <v/>
      </c>
      <c r="BY57" t="str">
        <f t="shared" si="12"/>
        <v/>
      </c>
      <c r="BZ57" t="str">
        <f t="shared" si="13"/>
        <v/>
      </c>
      <c r="CA57" t="str">
        <f t="shared" si="14"/>
        <v/>
      </c>
      <c r="CB57" t="str">
        <f t="shared" si="14"/>
        <v/>
      </c>
      <c r="CC57" t="str">
        <f t="shared" si="15"/>
        <v/>
      </c>
      <c r="CD57" t="str">
        <f t="shared" si="16"/>
        <v/>
      </c>
      <c r="CE57" t="str">
        <f t="shared" si="17"/>
        <v/>
      </c>
      <c r="CF57" t="str">
        <f t="shared" si="18"/>
        <v/>
      </c>
      <c r="CG57" t="str">
        <f t="shared" si="19"/>
        <v/>
      </c>
      <c r="CH57" t="str">
        <f t="shared" si="20"/>
        <v/>
      </c>
      <c r="CI57" t="str">
        <f t="shared" si="21"/>
        <v/>
      </c>
      <c r="CJ57" t="str">
        <f t="shared" si="22"/>
        <v/>
      </c>
      <c r="CK57" t="str">
        <f t="shared" si="23"/>
        <v/>
      </c>
      <c r="CL57" t="str">
        <f t="shared" si="24"/>
        <v/>
      </c>
      <c r="CM57" t="str">
        <f t="shared" si="25"/>
        <v/>
      </c>
      <c r="CN57" t="str">
        <f t="shared" si="26"/>
        <v/>
      </c>
      <c r="CO57" t="str">
        <f t="shared" si="27"/>
        <v/>
      </c>
      <c r="CP57" t="str">
        <f t="shared" si="28"/>
        <v/>
      </c>
      <c r="CQ57" t="str">
        <f t="shared" si="29"/>
        <v/>
      </c>
      <c r="CR57" t="str">
        <f t="shared" si="29"/>
        <v/>
      </c>
      <c r="CS57" t="str">
        <f t="shared" si="30"/>
        <v/>
      </c>
      <c r="CT57" t="str">
        <f t="shared" si="31"/>
        <v/>
      </c>
      <c r="CU57" t="str">
        <f t="shared" si="32"/>
        <v/>
      </c>
      <c r="CV57" t="str">
        <f t="shared" si="33"/>
        <v/>
      </c>
      <c r="CW57" t="str">
        <f t="shared" si="34"/>
        <v/>
      </c>
      <c r="CX57" t="str">
        <f t="shared" si="35"/>
        <v/>
      </c>
      <c r="CY57" t="str">
        <f t="shared" si="36"/>
        <v/>
      </c>
      <c r="CZ57" t="str">
        <f t="shared" si="37"/>
        <v/>
      </c>
      <c r="DA57" t="str">
        <f t="shared" si="38"/>
        <v/>
      </c>
      <c r="DB57" t="str">
        <f t="shared" si="39"/>
        <v/>
      </c>
    </row>
    <row r="58" spans="1:126">
      <c r="A58" t="s">
        <v>204</v>
      </c>
      <c r="B58" s="9" t="str">
        <f t="shared" si="42"/>
        <v>atmosphere.horizontal.horizontal_streamfunction</v>
      </c>
      <c r="C58" s="1" t="s">
        <v>201</v>
      </c>
      <c r="D58" t="s">
        <v>4156</v>
      </c>
      <c r="E58">
        <f>MATCH(A58,'[1]Original from 20130831'!A:A,0)</f>
        <v>59</v>
      </c>
      <c r="I58" t="s">
        <v>157</v>
      </c>
      <c r="K58" t="s">
        <v>205</v>
      </c>
      <c r="V58" t="s">
        <v>206</v>
      </c>
      <c r="BD58" s="5" t="str">
        <f t="shared" si="40"/>
        <v>atmosphere.horizontal.horizontal_streamfunction.</v>
      </c>
      <c r="BE58" t="str">
        <f t="shared" si="44"/>
        <v/>
      </c>
      <c r="BF58" t="str">
        <f t="shared" si="44"/>
        <v/>
      </c>
      <c r="BG58" t="str">
        <f t="shared" si="44"/>
        <v/>
      </c>
      <c r="BH58" t="str">
        <f t="shared" si="44"/>
        <v>atmosphere.</v>
      </c>
      <c r="BI58" t="str">
        <f t="shared" si="44"/>
        <v/>
      </c>
      <c r="BJ58" t="str">
        <f t="shared" si="44"/>
        <v>horizontal.</v>
      </c>
      <c r="BK58" t="str">
        <f t="shared" si="45"/>
        <v/>
      </c>
      <c r="BL58" t="str">
        <f t="shared" si="45"/>
        <v/>
      </c>
      <c r="BM58" t="str">
        <f t="shared" si="45"/>
        <v/>
      </c>
      <c r="BN58" t="str">
        <f t="shared" si="45"/>
        <v/>
      </c>
      <c r="BO58" t="str">
        <f t="shared" si="45"/>
        <v/>
      </c>
      <c r="BP58" t="str">
        <f t="shared" si="45"/>
        <v/>
      </c>
      <c r="BQ58" t="str">
        <f t="shared" si="8"/>
        <v/>
      </c>
      <c r="BR58" t="str">
        <f t="shared" si="9"/>
        <v/>
      </c>
      <c r="BS58" t="str">
        <f t="shared" si="9"/>
        <v/>
      </c>
      <c r="BT58" t="str">
        <f t="shared" si="9"/>
        <v/>
      </c>
      <c r="BU58" t="str">
        <f t="shared" si="9"/>
        <v>horizontal_streamfunction.</v>
      </c>
      <c r="BV58" t="str">
        <f t="shared" si="10"/>
        <v/>
      </c>
      <c r="BW58" t="str">
        <f t="shared" si="11"/>
        <v/>
      </c>
      <c r="BX58" t="str">
        <f t="shared" si="41"/>
        <v/>
      </c>
      <c r="BY58" t="str">
        <f t="shared" si="12"/>
        <v/>
      </c>
      <c r="BZ58" t="str">
        <f t="shared" si="13"/>
        <v/>
      </c>
      <c r="CA58" t="str">
        <f t="shared" si="14"/>
        <v/>
      </c>
      <c r="CB58" t="str">
        <f t="shared" si="14"/>
        <v/>
      </c>
      <c r="CC58" t="str">
        <f t="shared" si="15"/>
        <v/>
      </c>
      <c r="CD58" t="str">
        <f t="shared" si="16"/>
        <v/>
      </c>
      <c r="CE58" t="str">
        <f t="shared" si="17"/>
        <v/>
      </c>
      <c r="CF58" t="str">
        <f t="shared" si="18"/>
        <v/>
      </c>
      <c r="CG58" t="str">
        <f t="shared" si="19"/>
        <v/>
      </c>
      <c r="CH58" t="str">
        <f t="shared" si="20"/>
        <v/>
      </c>
      <c r="CI58" t="str">
        <f t="shared" si="21"/>
        <v/>
      </c>
      <c r="CJ58" t="str">
        <f t="shared" si="22"/>
        <v/>
      </c>
      <c r="CK58" t="str">
        <f t="shared" si="23"/>
        <v/>
      </c>
      <c r="CL58" t="str">
        <f t="shared" si="24"/>
        <v/>
      </c>
      <c r="CM58" t="str">
        <f t="shared" si="25"/>
        <v/>
      </c>
      <c r="CN58" t="str">
        <f t="shared" si="26"/>
        <v/>
      </c>
      <c r="CO58" t="str">
        <f t="shared" si="27"/>
        <v/>
      </c>
      <c r="CP58" t="str">
        <f t="shared" si="28"/>
        <v/>
      </c>
      <c r="CQ58" t="str">
        <f t="shared" si="29"/>
        <v/>
      </c>
      <c r="CR58" t="str">
        <f t="shared" si="29"/>
        <v/>
      </c>
      <c r="CS58" t="str">
        <f t="shared" si="30"/>
        <v/>
      </c>
      <c r="CT58" t="str">
        <f t="shared" si="31"/>
        <v/>
      </c>
      <c r="CU58" t="str">
        <f t="shared" si="32"/>
        <v/>
      </c>
      <c r="CV58" t="str">
        <f t="shared" si="33"/>
        <v/>
      </c>
      <c r="CW58" t="str">
        <f t="shared" si="34"/>
        <v/>
      </c>
      <c r="CX58" t="str">
        <f t="shared" si="35"/>
        <v/>
      </c>
      <c r="CY58" t="str">
        <f t="shared" si="36"/>
        <v/>
      </c>
      <c r="CZ58" t="str">
        <f t="shared" si="37"/>
        <v/>
      </c>
      <c r="DA58" t="str">
        <f t="shared" si="38"/>
        <v/>
      </c>
      <c r="DB58" t="str">
        <f t="shared" si="39"/>
        <v/>
      </c>
      <c r="DV58" t="s">
        <v>205</v>
      </c>
    </row>
    <row r="59" spans="1:126">
      <c r="A59" t="s">
        <v>207</v>
      </c>
      <c r="B59" s="9" t="str">
        <f t="shared" si="42"/>
        <v>atmosphere.horizontal.velocity_potential</v>
      </c>
      <c r="C59" s="1" t="s">
        <v>201</v>
      </c>
      <c r="D59" t="s">
        <v>4157</v>
      </c>
      <c r="E59">
        <f>MATCH(A59,'[1]Original from 20130831'!A:A,0)</f>
        <v>60</v>
      </c>
      <c r="I59" t="s">
        <v>157</v>
      </c>
      <c r="K59" t="s">
        <v>205</v>
      </c>
      <c r="V59" t="s">
        <v>208</v>
      </c>
      <c r="BD59" s="5" t="str">
        <f t="shared" si="40"/>
        <v>atmosphere.horizontal.velocity_potential.</v>
      </c>
      <c r="BE59" t="str">
        <f t="shared" si="44"/>
        <v/>
      </c>
      <c r="BF59" t="str">
        <f t="shared" si="44"/>
        <v/>
      </c>
      <c r="BG59" t="str">
        <f t="shared" si="44"/>
        <v/>
      </c>
      <c r="BH59" t="str">
        <f t="shared" si="44"/>
        <v>atmosphere.</v>
      </c>
      <c r="BI59" t="str">
        <f t="shared" si="44"/>
        <v/>
      </c>
      <c r="BJ59" t="str">
        <f t="shared" si="44"/>
        <v>horizontal.</v>
      </c>
      <c r="BK59" t="str">
        <f t="shared" si="45"/>
        <v/>
      </c>
      <c r="BL59" t="str">
        <f t="shared" si="45"/>
        <v/>
      </c>
      <c r="BM59" t="str">
        <f t="shared" si="45"/>
        <v/>
      </c>
      <c r="BN59" t="str">
        <f t="shared" si="45"/>
        <v/>
      </c>
      <c r="BO59" t="str">
        <f t="shared" si="45"/>
        <v/>
      </c>
      <c r="BP59" t="str">
        <f t="shared" si="45"/>
        <v/>
      </c>
      <c r="BQ59" t="str">
        <f t="shared" si="8"/>
        <v/>
      </c>
      <c r="BR59" t="str">
        <f t="shared" si="9"/>
        <v/>
      </c>
      <c r="BS59" t="str">
        <f t="shared" si="9"/>
        <v/>
      </c>
      <c r="BT59" t="str">
        <f t="shared" si="9"/>
        <v/>
      </c>
      <c r="BU59" t="str">
        <f t="shared" si="9"/>
        <v>velocity_potential.</v>
      </c>
      <c r="BV59" t="str">
        <f t="shared" si="10"/>
        <v/>
      </c>
      <c r="BW59" t="str">
        <f t="shared" si="11"/>
        <v/>
      </c>
      <c r="BX59" t="str">
        <f t="shared" si="41"/>
        <v/>
      </c>
      <c r="BY59" t="str">
        <f t="shared" si="12"/>
        <v/>
      </c>
      <c r="BZ59" t="str">
        <f t="shared" si="13"/>
        <v/>
      </c>
      <c r="CA59" t="str">
        <f t="shared" si="14"/>
        <v/>
      </c>
      <c r="CB59" t="str">
        <f t="shared" si="14"/>
        <v/>
      </c>
      <c r="CC59" t="str">
        <f t="shared" si="15"/>
        <v/>
      </c>
      <c r="CD59" t="str">
        <f t="shared" si="16"/>
        <v/>
      </c>
      <c r="CE59" t="str">
        <f t="shared" si="17"/>
        <v/>
      </c>
      <c r="CF59" t="str">
        <f t="shared" si="18"/>
        <v/>
      </c>
      <c r="CG59" t="str">
        <f t="shared" si="19"/>
        <v/>
      </c>
      <c r="CH59" t="str">
        <f t="shared" si="20"/>
        <v/>
      </c>
      <c r="CI59" t="str">
        <f t="shared" si="21"/>
        <v/>
      </c>
      <c r="CJ59" t="str">
        <f t="shared" si="22"/>
        <v/>
      </c>
      <c r="CK59" t="str">
        <f t="shared" si="23"/>
        <v/>
      </c>
      <c r="CL59" t="str">
        <f t="shared" si="24"/>
        <v/>
      </c>
      <c r="CM59" t="str">
        <f t="shared" si="25"/>
        <v/>
      </c>
      <c r="CN59" t="str">
        <f t="shared" si="26"/>
        <v/>
      </c>
      <c r="CO59" t="str">
        <f t="shared" si="27"/>
        <v/>
      </c>
      <c r="CP59" t="str">
        <f t="shared" si="28"/>
        <v/>
      </c>
      <c r="CQ59" t="str">
        <f t="shared" si="29"/>
        <v/>
      </c>
      <c r="CR59" t="str">
        <f t="shared" si="29"/>
        <v/>
      </c>
      <c r="CS59" t="str">
        <f t="shared" si="30"/>
        <v/>
      </c>
      <c r="CT59" t="str">
        <f t="shared" si="31"/>
        <v/>
      </c>
      <c r="CU59" t="str">
        <f t="shared" si="32"/>
        <v/>
      </c>
      <c r="CV59" t="str">
        <f t="shared" si="33"/>
        <v/>
      </c>
      <c r="CW59" t="str">
        <f t="shared" si="34"/>
        <v/>
      </c>
      <c r="CX59" t="str">
        <f t="shared" si="35"/>
        <v/>
      </c>
      <c r="CY59" t="str">
        <f t="shared" si="36"/>
        <v/>
      </c>
      <c r="CZ59" t="str">
        <f t="shared" si="37"/>
        <v/>
      </c>
      <c r="DA59" t="str">
        <f t="shared" si="38"/>
        <v/>
      </c>
      <c r="DB59" t="str">
        <f t="shared" si="39"/>
        <v/>
      </c>
      <c r="DV59" t="s">
        <v>205</v>
      </c>
    </row>
    <row r="60" spans="1:126">
      <c r="A60" t="s">
        <v>209</v>
      </c>
      <c r="B60" s="9" t="str">
        <f t="shared" si="42"/>
        <v>atmosphere.hybrid_height_coordinate</v>
      </c>
      <c r="C60" s="1" t="s">
        <v>108</v>
      </c>
      <c r="D60" t="s">
        <v>210</v>
      </c>
      <c r="E60">
        <f>MATCH(A60,'[1]Original from 20130831'!A:A,0)</f>
        <v>61</v>
      </c>
      <c r="I60" t="s">
        <v>157</v>
      </c>
      <c r="V60" t="s">
        <v>211</v>
      </c>
      <c r="BD60" s="5" t="str">
        <f t="shared" si="40"/>
        <v>atmosphere.hybrid_height_coordinate.</v>
      </c>
      <c r="BE60" t="str">
        <f t="shared" si="44"/>
        <v/>
      </c>
      <c r="BF60" t="str">
        <f t="shared" si="44"/>
        <v/>
      </c>
      <c r="BG60" t="str">
        <f t="shared" si="44"/>
        <v/>
      </c>
      <c r="BH60" t="str">
        <f t="shared" si="44"/>
        <v>atmosphere.</v>
      </c>
      <c r="BI60" t="str">
        <f t="shared" si="44"/>
        <v/>
      </c>
      <c r="BJ60" t="str">
        <f t="shared" si="44"/>
        <v/>
      </c>
      <c r="BK60" t="str">
        <f t="shared" si="45"/>
        <v/>
      </c>
      <c r="BL60" t="str">
        <f t="shared" si="45"/>
        <v/>
      </c>
      <c r="BM60" t="str">
        <f t="shared" si="45"/>
        <v/>
      </c>
      <c r="BN60" t="str">
        <f t="shared" si="45"/>
        <v/>
      </c>
      <c r="BO60" t="str">
        <f t="shared" si="45"/>
        <v/>
      </c>
      <c r="BP60" t="str">
        <f t="shared" si="45"/>
        <v/>
      </c>
      <c r="BQ60" t="str">
        <f t="shared" si="8"/>
        <v/>
      </c>
      <c r="BR60" t="str">
        <f t="shared" si="9"/>
        <v/>
      </c>
      <c r="BS60" t="str">
        <f t="shared" si="9"/>
        <v/>
      </c>
      <c r="BT60" t="str">
        <f t="shared" si="9"/>
        <v/>
      </c>
      <c r="BU60" t="str">
        <f t="shared" si="9"/>
        <v>hybrid_height_coordinate.</v>
      </c>
      <c r="BV60" t="str">
        <f t="shared" si="10"/>
        <v/>
      </c>
      <c r="BW60" t="str">
        <f t="shared" si="11"/>
        <v/>
      </c>
      <c r="BX60" t="str">
        <f t="shared" si="41"/>
        <v/>
      </c>
      <c r="BY60" t="str">
        <f t="shared" si="12"/>
        <v/>
      </c>
      <c r="BZ60" t="str">
        <f t="shared" si="13"/>
        <v/>
      </c>
      <c r="CA60" t="str">
        <f t="shared" si="14"/>
        <v/>
      </c>
      <c r="CB60" t="str">
        <f t="shared" si="14"/>
        <v/>
      </c>
      <c r="CC60" t="str">
        <f t="shared" si="15"/>
        <v/>
      </c>
      <c r="CD60" t="str">
        <f t="shared" si="16"/>
        <v/>
      </c>
      <c r="CE60" t="str">
        <f t="shared" si="17"/>
        <v/>
      </c>
      <c r="CF60" t="str">
        <f t="shared" si="18"/>
        <v/>
      </c>
      <c r="CG60" t="str">
        <f t="shared" si="19"/>
        <v/>
      </c>
      <c r="CH60" t="str">
        <f t="shared" si="20"/>
        <v/>
      </c>
      <c r="CI60" t="str">
        <f t="shared" si="21"/>
        <v/>
      </c>
      <c r="CJ60" t="str">
        <f t="shared" si="22"/>
        <v/>
      </c>
      <c r="CK60" t="str">
        <f t="shared" si="23"/>
        <v/>
      </c>
      <c r="CL60" t="str">
        <f t="shared" si="24"/>
        <v/>
      </c>
      <c r="CM60" t="str">
        <f t="shared" si="25"/>
        <v/>
      </c>
      <c r="CN60" t="str">
        <f t="shared" si="26"/>
        <v/>
      </c>
      <c r="CO60" t="str">
        <f t="shared" si="27"/>
        <v/>
      </c>
      <c r="CP60" t="str">
        <f t="shared" si="28"/>
        <v/>
      </c>
      <c r="CQ60" t="str">
        <f t="shared" si="29"/>
        <v/>
      </c>
      <c r="CR60" t="str">
        <f t="shared" si="29"/>
        <v/>
      </c>
      <c r="CS60" t="str">
        <f t="shared" si="30"/>
        <v/>
      </c>
      <c r="CT60" t="str">
        <f t="shared" si="31"/>
        <v/>
      </c>
      <c r="CU60" t="str">
        <f t="shared" si="32"/>
        <v/>
      </c>
      <c r="CV60" t="str">
        <f t="shared" si="33"/>
        <v/>
      </c>
      <c r="CW60" t="str">
        <f t="shared" si="34"/>
        <v/>
      </c>
      <c r="CX60" t="str">
        <f t="shared" si="35"/>
        <v/>
      </c>
      <c r="CY60" t="str">
        <f t="shared" si="36"/>
        <v/>
      </c>
      <c r="CZ60" t="str">
        <f t="shared" si="37"/>
        <v/>
      </c>
      <c r="DA60" t="str">
        <f t="shared" si="38"/>
        <v/>
      </c>
      <c r="DB60" t="str">
        <f t="shared" si="39"/>
        <v/>
      </c>
    </row>
    <row r="61" spans="1:126">
      <c r="A61" t="s">
        <v>212</v>
      </c>
      <c r="B61" s="9" t="str">
        <f t="shared" si="42"/>
        <v>atmosphere.hybrid_sigma_coordinate</v>
      </c>
      <c r="C61" s="1">
        <v>1</v>
      </c>
      <c r="D61" t="s">
        <v>210</v>
      </c>
      <c r="E61">
        <f>MATCH(A61,'[1]Original from 20130831'!A:A,0)</f>
        <v>62</v>
      </c>
      <c r="I61" t="s">
        <v>157</v>
      </c>
      <c r="V61" t="s">
        <v>213</v>
      </c>
      <c r="BD61" s="5" t="str">
        <f t="shared" si="40"/>
        <v>atmosphere.hybrid_sigma_coordinate.</v>
      </c>
      <c r="BE61" t="str">
        <f t="shared" si="44"/>
        <v/>
      </c>
      <c r="BF61" t="str">
        <f t="shared" si="44"/>
        <v/>
      </c>
      <c r="BG61" t="str">
        <f t="shared" si="44"/>
        <v/>
      </c>
      <c r="BH61" t="str">
        <f t="shared" si="44"/>
        <v>atmosphere.</v>
      </c>
      <c r="BI61" t="str">
        <f t="shared" si="44"/>
        <v/>
      </c>
      <c r="BJ61" t="str">
        <f t="shared" si="44"/>
        <v/>
      </c>
      <c r="BK61" t="str">
        <f t="shared" si="45"/>
        <v/>
      </c>
      <c r="BL61" t="str">
        <f t="shared" si="45"/>
        <v/>
      </c>
      <c r="BM61" t="str">
        <f t="shared" si="45"/>
        <v/>
      </c>
      <c r="BN61" t="str">
        <f t="shared" si="45"/>
        <v/>
      </c>
      <c r="BO61" t="str">
        <f t="shared" si="45"/>
        <v/>
      </c>
      <c r="BP61" t="str">
        <f t="shared" si="45"/>
        <v/>
      </c>
      <c r="BQ61" t="str">
        <f t="shared" si="8"/>
        <v/>
      </c>
      <c r="BR61" t="str">
        <f t="shared" si="9"/>
        <v/>
      </c>
      <c r="BS61" t="str">
        <f t="shared" si="9"/>
        <v/>
      </c>
      <c r="BT61" t="str">
        <f t="shared" si="9"/>
        <v/>
      </c>
      <c r="BU61" t="str">
        <f t="shared" si="9"/>
        <v>hybrid_sigma_coordinate.</v>
      </c>
      <c r="BV61" t="str">
        <f t="shared" si="10"/>
        <v/>
      </c>
      <c r="BW61" t="str">
        <f t="shared" si="11"/>
        <v/>
      </c>
      <c r="BX61" t="str">
        <f t="shared" si="41"/>
        <v/>
      </c>
      <c r="BY61" t="str">
        <f t="shared" si="12"/>
        <v/>
      </c>
      <c r="BZ61" t="str">
        <f t="shared" si="13"/>
        <v/>
      </c>
      <c r="CA61" t="str">
        <f t="shared" si="14"/>
        <v/>
      </c>
      <c r="CB61" t="str">
        <f t="shared" si="14"/>
        <v/>
      </c>
      <c r="CC61" t="str">
        <f t="shared" si="15"/>
        <v/>
      </c>
      <c r="CD61" t="str">
        <f t="shared" si="16"/>
        <v/>
      </c>
      <c r="CE61" t="str">
        <f t="shared" si="17"/>
        <v/>
      </c>
      <c r="CF61" t="str">
        <f t="shared" si="18"/>
        <v/>
      </c>
      <c r="CG61" t="str">
        <f t="shared" si="19"/>
        <v/>
      </c>
      <c r="CH61" t="str">
        <f t="shared" si="20"/>
        <v/>
      </c>
      <c r="CI61" t="str">
        <f t="shared" si="21"/>
        <v/>
      </c>
      <c r="CJ61" t="str">
        <f t="shared" si="22"/>
        <v/>
      </c>
      <c r="CK61" t="str">
        <f t="shared" si="23"/>
        <v/>
      </c>
      <c r="CL61" t="str">
        <f t="shared" si="24"/>
        <v/>
      </c>
      <c r="CM61" t="str">
        <f t="shared" si="25"/>
        <v/>
      </c>
      <c r="CN61" t="str">
        <f t="shared" si="26"/>
        <v/>
      </c>
      <c r="CO61" t="str">
        <f t="shared" si="27"/>
        <v/>
      </c>
      <c r="CP61" t="str">
        <f t="shared" si="28"/>
        <v/>
      </c>
      <c r="CQ61" t="str">
        <f t="shared" si="29"/>
        <v/>
      </c>
      <c r="CR61" t="str">
        <f t="shared" si="29"/>
        <v/>
      </c>
      <c r="CS61" t="str">
        <f t="shared" si="30"/>
        <v/>
      </c>
      <c r="CT61" t="str">
        <f t="shared" si="31"/>
        <v/>
      </c>
      <c r="CU61" t="str">
        <f t="shared" si="32"/>
        <v/>
      </c>
      <c r="CV61" t="str">
        <f t="shared" si="33"/>
        <v/>
      </c>
      <c r="CW61" t="str">
        <f t="shared" si="34"/>
        <v/>
      </c>
      <c r="CX61" t="str">
        <f t="shared" si="35"/>
        <v/>
      </c>
      <c r="CY61" t="str">
        <f t="shared" si="36"/>
        <v/>
      </c>
      <c r="CZ61" t="str">
        <f t="shared" si="37"/>
        <v/>
      </c>
      <c r="DA61" t="str">
        <f t="shared" si="38"/>
        <v/>
      </c>
      <c r="DB61" t="str">
        <f t="shared" si="39"/>
        <v/>
      </c>
    </row>
    <row r="62" spans="1:126">
      <c r="A62" t="s">
        <v>214</v>
      </c>
      <c r="B62" s="9" t="str">
        <f t="shared" si="42"/>
        <v>atmosphere.content.kinetic.energy</v>
      </c>
      <c r="C62" s="1" t="s">
        <v>187</v>
      </c>
      <c r="D62" t="s">
        <v>4158</v>
      </c>
      <c r="E62">
        <f>MATCH(A62,'[1]Original from 20130831'!A:A,0)</f>
        <v>63</v>
      </c>
      <c r="I62" t="s">
        <v>157</v>
      </c>
      <c r="J62" t="s">
        <v>188</v>
      </c>
      <c r="O62" t="s">
        <v>215</v>
      </c>
      <c r="V62" t="s">
        <v>179</v>
      </c>
      <c r="BD62" s="5" t="str">
        <f t="shared" si="40"/>
        <v>atmosphere.content.kinetic.energy.</v>
      </c>
      <c r="BE62" t="str">
        <f t="shared" si="44"/>
        <v/>
      </c>
      <c r="BF62" t="str">
        <f t="shared" si="44"/>
        <v/>
      </c>
      <c r="BG62" t="str">
        <f t="shared" si="44"/>
        <v/>
      </c>
      <c r="BH62" t="str">
        <f t="shared" si="44"/>
        <v>atmosphere.</v>
      </c>
      <c r="BI62" t="str">
        <f t="shared" si="44"/>
        <v>content.</v>
      </c>
      <c r="BJ62" t="str">
        <f t="shared" si="44"/>
        <v/>
      </c>
      <c r="BK62" t="str">
        <f t="shared" si="45"/>
        <v/>
      </c>
      <c r="BL62" t="str">
        <f t="shared" si="45"/>
        <v/>
      </c>
      <c r="BM62" t="str">
        <f t="shared" si="45"/>
        <v/>
      </c>
      <c r="BN62" t="str">
        <f t="shared" si="45"/>
        <v>kinetic.</v>
      </c>
      <c r="BO62" t="str">
        <f t="shared" si="45"/>
        <v/>
      </c>
      <c r="BP62" t="str">
        <f t="shared" si="45"/>
        <v/>
      </c>
      <c r="BQ62" t="str">
        <f t="shared" si="8"/>
        <v/>
      </c>
      <c r="BR62" t="str">
        <f t="shared" si="9"/>
        <v/>
      </c>
      <c r="BS62" t="str">
        <f t="shared" si="9"/>
        <v/>
      </c>
      <c r="BT62" t="str">
        <f t="shared" si="9"/>
        <v/>
      </c>
      <c r="BU62" t="str">
        <f t="shared" si="9"/>
        <v>energy.</v>
      </c>
      <c r="BV62" t="str">
        <f t="shared" si="10"/>
        <v/>
      </c>
      <c r="BW62" t="str">
        <f t="shared" si="11"/>
        <v/>
      </c>
      <c r="BX62" t="str">
        <f t="shared" si="41"/>
        <v/>
      </c>
      <c r="BY62" t="str">
        <f t="shared" si="12"/>
        <v/>
      </c>
      <c r="BZ62" t="str">
        <f t="shared" si="13"/>
        <v/>
      </c>
      <c r="CA62" t="str">
        <f t="shared" si="14"/>
        <v/>
      </c>
      <c r="CB62" t="str">
        <f t="shared" si="14"/>
        <v/>
      </c>
      <c r="CC62" t="str">
        <f t="shared" si="15"/>
        <v/>
      </c>
      <c r="CD62" t="str">
        <f t="shared" si="16"/>
        <v/>
      </c>
      <c r="CE62" t="str">
        <f t="shared" si="17"/>
        <v/>
      </c>
      <c r="CF62" t="str">
        <f t="shared" si="18"/>
        <v/>
      </c>
      <c r="CG62" t="str">
        <f t="shared" si="19"/>
        <v/>
      </c>
      <c r="CH62" t="str">
        <f t="shared" si="20"/>
        <v/>
      </c>
      <c r="CI62" t="str">
        <f t="shared" si="21"/>
        <v/>
      </c>
      <c r="CJ62" t="str">
        <f t="shared" si="22"/>
        <v/>
      </c>
      <c r="CK62" t="str">
        <f t="shared" si="23"/>
        <v/>
      </c>
      <c r="CL62" t="str">
        <f t="shared" si="24"/>
        <v/>
      </c>
      <c r="CM62" t="str">
        <f t="shared" si="25"/>
        <v/>
      </c>
      <c r="CN62" t="str">
        <f t="shared" si="26"/>
        <v/>
      </c>
      <c r="CO62" t="str">
        <f t="shared" si="27"/>
        <v/>
      </c>
      <c r="CP62" t="str">
        <f t="shared" si="28"/>
        <v/>
      </c>
      <c r="CQ62" t="str">
        <f t="shared" si="29"/>
        <v/>
      </c>
      <c r="CR62" t="str">
        <f t="shared" si="29"/>
        <v/>
      </c>
      <c r="CS62" t="str">
        <f t="shared" si="30"/>
        <v/>
      </c>
      <c r="CT62" t="str">
        <f t="shared" si="31"/>
        <v/>
      </c>
      <c r="CU62" t="str">
        <f t="shared" si="32"/>
        <v/>
      </c>
      <c r="CV62" t="str">
        <f t="shared" si="33"/>
        <v/>
      </c>
      <c r="CW62" t="str">
        <f t="shared" si="34"/>
        <v/>
      </c>
      <c r="CX62" t="str">
        <f t="shared" si="35"/>
        <v/>
      </c>
      <c r="CY62" t="str">
        <f t="shared" si="36"/>
        <v/>
      </c>
      <c r="CZ62" t="str">
        <f t="shared" si="37"/>
        <v/>
      </c>
      <c r="DA62" t="str">
        <f t="shared" si="38"/>
        <v/>
      </c>
      <c r="DB62" t="str">
        <f t="shared" si="39"/>
        <v/>
      </c>
    </row>
    <row r="63" spans="1:126">
      <c r="A63" s="4" t="s">
        <v>216</v>
      </c>
      <c r="B63" s="9" t="str">
        <f t="shared" si="42"/>
        <v>level_of_free_convection.atmosphere</v>
      </c>
      <c r="C63" s="1" t="s">
        <v>108</v>
      </c>
      <c r="D63" t="s">
        <v>217</v>
      </c>
      <c r="E63" t="e">
        <f>MATCH(A63,'[1]Original from 20130831'!A:A,0)</f>
        <v>#N/A</v>
      </c>
      <c r="F63" s="11" t="s">
        <v>218</v>
      </c>
      <c r="I63" s="11" t="s">
        <v>157</v>
      </c>
      <c r="BD63" s="5" t="str">
        <f t="shared" si="40"/>
        <v>level_of_free_convection.atmosphere.</v>
      </c>
      <c r="BE63" t="str">
        <f t="shared" si="44"/>
        <v>level_of_free_convection.</v>
      </c>
      <c r="BF63" t="str">
        <f t="shared" si="44"/>
        <v/>
      </c>
      <c r="BG63" t="str">
        <f t="shared" si="44"/>
        <v/>
      </c>
      <c r="BH63" t="str">
        <f t="shared" si="44"/>
        <v>atmosphere.</v>
      </c>
      <c r="BI63" t="str">
        <f t="shared" si="44"/>
        <v/>
      </c>
      <c r="BJ63" t="str">
        <f t="shared" si="44"/>
        <v/>
      </c>
      <c r="BK63" t="str">
        <f t="shared" si="45"/>
        <v/>
      </c>
      <c r="BL63" t="str">
        <f t="shared" si="45"/>
        <v/>
      </c>
      <c r="BM63" t="str">
        <f t="shared" si="45"/>
        <v/>
      </c>
      <c r="BN63" t="str">
        <f t="shared" si="45"/>
        <v/>
      </c>
      <c r="BO63" t="str">
        <f t="shared" si="45"/>
        <v/>
      </c>
      <c r="BP63" t="str">
        <f t="shared" si="45"/>
        <v/>
      </c>
      <c r="BQ63" t="str">
        <f t="shared" si="8"/>
        <v/>
      </c>
      <c r="BR63" t="str">
        <f t="shared" si="9"/>
        <v/>
      </c>
      <c r="BS63" t="str">
        <f t="shared" si="9"/>
        <v/>
      </c>
      <c r="BT63" t="str">
        <f t="shared" si="9"/>
        <v/>
      </c>
      <c r="BU63" t="str">
        <f t="shared" si="9"/>
        <v/>
      </c>
      <c r="BV63" t="str">
        <f t="shared" si="10"/>
        <v/>
      </c>
      <c r="BW63" t="str">
        <f t="shared" si="11"/>
        <v/>
      </c>
      <c r="BX63" t="str">
        <f t="shared" si="41"/>
        <v/>
      </c>
      <c r="BY63" t="str">
        <f t="shared" si="12"/>
        <v/>
      </c>
      <c r="BZ63" t="str">
        <f t="shared" si="13"/>
        <v/>
      </c>
      <c r="CA63" t="str">
        <f t="shared" si="14"/>
        <v/>
      </c>
      <c r="CB63" t="str">
        <f t="shared" si="14"/>
        <v/>
      </c>
      <c r="CC63" t="str">
        <f t="shared" si="15"/>
        <v/>
      </c>
      <c r="CD63" t="str">
        <f t="shared" si="16"/>
        <v/>
      </c>
      <c r="CE63" t="str">
        <f t="shared" si="17"/>
        <v/>
      </c>
      <c r="CF63" t="str">
        <f t="shared" si="18"/>
        <v/>
      </c>
      <c r="CG63" t="str">
        <f t="shared" si="19"/>
        <v/>
      </c>
      <c r="CH63" t="str">
        <f t="shared" si="20"/>
        <v/>
      </c>
      <c r="CI63" t="str">
        <f t="shared" si="21"/>
        <v/>
      </c>
      <c r="CJ63" t="str">
        <f t="shared" si="22"/>
        <v/>
      </c>
      <c r="CK63" t="str">
        <f t="shared" si="23"/>
        <v/>
      </c>
      <c r="CL63" t="str">
        <f t="shared" si="24"/>
        <v/>
      </c>
      <c r="CM63" t="str">
        <f t="shared" si="25"/>
        <v/>
      </c>
      <c r="CN63" t="str">
        <f t="shared" si="26"/>
        <v/>
      </c>
      <c r="CO63" t="str">
        <f t="shared" si="27"/>
        <v/>
      </c>
      <c r="CP63" t="str">
        <f t="shared" si="28"/>
        <v/>
      </c>
      <c r="CQ63" t="str">
        <f t="shared" si="29"/>
        <v/>
      </c>
      <c r="CR63" t="str">
        <f t="shared" si="29"/>
        <v/>
      </c>
      <c r="CS63" t="str">
        <f t="shared" si="30"/>
        <v/>
      </c>
      <c r="CT63" t="str">
        <f t="shared" si="31"/>
        <v/>
      </c>
      <c r="CU63" t="str">
        <f t="shared" si="32"/>
        <v/>
      </c>
      <c r="CV63" t="str">
        <f t="shared" si="33"/>
        <v/>
      </c>
      <c r="CW63" t="str">
        <f t="shared" si="34"/>
        <v/>
      </c>
      <c r="CX63" t="str">
        <f t="shared" si="35"/>
        <v/>
      </c>
      <c r="CY63" t="str">
        <f t="shared" si="36"/>
        <v/>
      </c>
      <c r="CZ63" t="str">
        <f t="shared" si="37"/>
        <v/>
      </c>
      <c r="DA63" t="str">
        <f t="shared" si="38"/>
        <v/>
      </c>
      <c r="DB63" t="str">
        <f t="shared" si="39"/>
        <v/>
      </c>
    </row>
    <row r="64" spans="1:126">
      <c r="A64" s="4" t="s">
        <v>219</v>
      </c>
      <c r="B64" s="9" t="str">
        <f t="shared" si="42"/>
        <v>level_of_free_convection.atmosphere.wrt_surface</v>
      </c>
      <c r="C64" s="1" t="s">
        <v>108</v>
      </c>
      <c r="D64" t="s">
        <v>220</v>
      </c>
      <c r="E64" t="e">
        <f>MATCH(A64,'[1]Original from 20130831'!A:A,0)</f>
        <v>#N/A</v>
      </c>
      <c r="F64" s="11" t="s">
        <v>218</v>
      </c>
      <c r="I64" s="11" t="s">
        <v>157</v>
      </c>
      <c r="W64" s="11" t="s">
        <v>64</v>
      </c>
      <c r="BD64" s="5" t="str">
        <f t="shared" si="40"/>
        <v>level_of_free_convection.atmosphere.wrt_surface.</v>
      </c>
      <c r="BE64" t="str">
        <f t="shared" si="44"/>
        <v>level_of_free_convection.</v>
      </c>
      <c r="BF64" t="str">
        <f t="shared" si="44"/>
        <v/>
      </c>
      <c r="BG64" t="str">
        <f t="shared" si="44"/>
        <v/>
      </c>
      <c r="BH64" t="str">
        <f t="shared" si="44"/>
        <v>atmosphere.</v>
      </c>
      <c r="BI64" t="str">
        <f t="shared" si="44"/>
        <v/>
      </c>
      <c r="BJ64" t="str">
        <f t="shared" si="44"/>
        <v/>
      </c>
      <c r="BK64" t="str">
        <f t="shared" si="45"/>
        <v/>
      </c>
      <c r="BL64" t="str">
        <f t="shared" si="45"/>
        <v/>
      </c>
      <c r="BM64" t="str">
        <f t="shared" si="45"/>
        <v/>
      </c>
      <c r="BN64" t="str">
        <f t="shared" si="45"/>
        <v/>
      </c>
      <c r="BO64" t="str">
        <f t="shared" si="45"/>
        <v/>
      </c>
      <c r="BP64" t="str">
        <f t="shared" si="45"/>
        <v/>
      </c>
      <c r="BQ64" t="str">
        <f t="shared" si="8"/>
        <v/>
      </c>
      <c r="BR64" t="str">
        <f t="shared" si="9"/>
        <v/>
      </c>
      <c r="BS64" t="str">
        <f t="shared" si="9"/>
        <v/>
      </c>
      <c r="BT64" t="str">
        <f t="shared" si="9"/>
        <v/>
      </c>
      <c r="BU64" t="str">
        <f t="shared" si="9"/>
        <v/>
      </c>
      <c r="BV64" t="str">
        <f t="shared" si="10"/>
        <v>wrt_surface.</v>
      </c>
      <c r="BW64" t="str">
        <f t="shared" si="11"/>
        <v/>
      </c>
      <c r="BX64" t="str">
        <f t="shared" si="41"/>
        <v/>
      </c>
      <c r="BY64" t="str">
        <f t="shared" si="12"/>
        <v/>
      </c>
      <c r="BZ64" t="str">
        <f t="shared" si="13"/>
        <v/>
      </c>
      <c r="CA64" t="str">
        <f t="shared" si="14"/>
        <v/>
      </c>
      <c r="CB64" t="str">
        <f t="shared" si="14"/>
        <v/>
      </c>
      <c r="CC64" t="str">
        <f t="shared" si="15"/>
        <v/>
      </c>
      <c r="CD64" t="str">
        <f t="shared" si="16"/>
        <v/>
      </c>
      <c r="CE64" t="str">
        <f t="shared" si="17"/>
        <v/>
      </c>
      <c r="CF64" t="str">
        <f t="shared" si="18"/>
        <v/>
      </c>
      <c r="CG64" t="str">
        <f t="shared" si="19"/>
        <v/>
      </c>
      <c r="CH64" t="str">
        <f t="shared" si="20"/>
        <v/>
      </c>
      <c r="CI64" t="str">
        <f t="shared" si="21"/>
        <v/>
      </c>
      <c r="CJ64" t="str">
        <f t="shared" si="22"/>
        <v/>
      </c>
      <c r="CK64" t="str">
        <f t="shared" si="23"/>
        <v/>
      </c>
      <c r="CL64" t="str">
        <f t="shared" si="24"/>
        <v/>
      </c>
      <c r="CM64" t="str">
        <f t="shared" si="25"/>
        <v/>
      </c>
      <c r="CN64" t="str">
        <f t="shared" si="26"/>
        <v/>
      </c>
      <c r="CO64" t="str">
        <f t="shared" si="27"/>
        <v/>
      </c>
      <c r="CP64" t="str">
        <f t="shared" si="28"/>
        <v/>
      </c>
      <c r="CQ64" t="str">
        <f t="shared" si="29"/>
        <v/>
      </c>
      <c r="CR64" t="str">
        <f t="shared" si="29"/>
        <v/>
      </c>
      <c r="CS64" t="str">
        <f t="shared" si="30"/>
        <v/>
      </c>
      <c r="CT64" t="str">
        <f t="shared" si="31"/>
        <v/>
      </c>
      <c r="CU64" t="str">
        <f t="shared" si="32"/>
        <v/>
      </c>
      <c r="CV64" t="str">
        <f t="shared" si="33"/>
        <v/>
      </c>
      <c r="CW64" t="str">
        <f t="shared" si="34"/>
        <v/>
      </c>
      <c r="CX64" t="str">
        <f t="shared" si="35"/>
        <v/>
      </c>
      <c r="CY64" t="str">
        <f t="shared" si="36"/>
        <v/>
      </c>
      <c r="CZ64" t="str">
        <f t="shared" si="37"/>
        <v/>
      </c>
      <c r="DA64" t="str">
        <f t="shared" si="38"/>
        <v/>
      </c>
      <c r="DB64" t="str">
        <f t="shared" si="39"/>
        <v/>
      </c>
    </row>
    <row r="65" spans="1:106">
      <c r="A65" s="4" t="s">
        <v>221</v>
      </c>
      <c r="B65" s="9" t="str">
        <f t="shared" si="42"/>
        <v>lifting_condensation_level.atmosphere</v>
      </c>
      <c r="C65" s="1" t="s">
        <v>108</v>
      </c>
      <c r="D65" t="s">
        <v>222</v>
      </c>
      <c r="E65" t="e">
        <f>MATCH(A65,'[1]Original from 20130831'!A:A,0)</f>
        <v>#N/A</v>
      </c>
      <c r="F65" s="11" t="s">
        <v>223</v>
      </c>
      <c r="I65" s="11" t="s">
        <v>157</v>
      </c>
      <c r="BD65" s="5" t="str">
        <f t="shared" si="40"/>
        <v>lifting_condensation_level.atmosphere.</v>
      </c>
      <c r="BE65" t="str">
        <f t="shared" si="44"/>
        <v>lifting_condensation_level.</v>
      </c>
      <c r="BF65" t="str">
        <f t="shared" si="44"/>
        <v/>
      </c>
      <c r="BG65" t="str">
        <f t="shared" si="44"/>
        <v/>
      </c>
      <c r="BH65" t="str">
        <f t="shared" si="44"/>
        <v>atmosphere.</v>
      </c>
      <c r="BI65" t="str">
        <f t="shared" si="44"/>
        <v/>
      </c>
      <c r="BJ65" t="str">
        <f t="shared" si="44"/>
        <v/>
      </c>
      <c r="BK65" t="str">
        <f t="shared" si="45"/>
        <v/>
      </c>
      <c r="BL65" t="str">
        <f t="shared" si="45"/>
        <v/>
      </c>
      <c r="BM65" t="str">
        <f t="shared" si="45"/>
        <v/>
      </c>
      <c r="BN65" t="str">
        <f t="shared" si="45"/>
        <v/>
      </c>
      <c r="BO65" t="str">
        <f t="shared" si="45"/>
        <v/>
      </c>
      <c r="BP65" t="str">
        <f t="shared" si="45"/>
        <v/>
      </c>
      <c r="BQ65" t="str">
        <f t="shared" si="8"/>
        <v/>
      </c>
      <c r="BR65" t="str">
        <f t="shared" si="9"/>
        <v/>
      </c>
      <c r="BS65" t="str">
        <f t="shared" si="9"/>
        <v/>
      </c>
      <c r="BT65" t="str">
        <f t="shared" si="9"/>
        <v/>
      </c>
      <c r="BU65" t="str">
        <f t="shared" si="9"/>
        <v/>
      </c>
      <c r="BV65" t="str">
        <f t="shared" si="10"/>
        <v/>
      </c>
      <c r="BW65" t="str">
        <f t="shared" si="11"/>
        <v/>
      </c>
      <c r="BX65" t="str">
        <f t="shared" si="41"/>
        <v/>
      </c>
      <c r="BY65" t="str">
        <f t="shared" si="12"/>
        <v/>
      </c>
      <c r="BZ65" t="str">
        <f t="shared" si="13"/>
        <v/>
      </c>
      <c r="CA65" t="str">
        <f t="shared" si="14"/>
        <v/>
      </c>
      <c r="CB65" t="str">
        <f t="shared" si="14"/>
        <v/>
      </c>
      <c r="CC65" t="str">
        <f t="shared" si="15"/>
        <v/>
      </c>
      <c r="CD65" t="str">
        <f t="shared" si="16"/>
        <v/>
      </c>
      <c r="CE65" t="str">
        <f t="shared" si="17"/>
        <v/>
      </c>
      <c r="CF65" t="str">
        <f t="shared" si="18"/>
        <v/>
      </c>
      <c r="CG65" t="str">
        <f t="shared" si="19"/>
        <v/>
      </c>
      <c r="CH65" t="str">
        <f t="shared" si="20"/>
        <v/>
      </c>
      <c r="CI65" t="str">
        <f t="shared" si="21"/>
        <v/>
      </c>
      <c r="CJ65" t="str">
        <f t="shared" si="22"/>
        <v/>
      </c>
      <c r="CK65" t="str">
        <f t="shared" si="23"/>
        <v/>
      </c>
      <c r="CL65" t="str">
        <f t="shared" si="24"/>
        <v/>
      </c>
      <c r="CM65" t="str">
        <f t="shared" si="25"/>
        <v/>
      </c>
      <c r="CN65" t="str">
        <f t="shared" si="26"/>
        <v/>
      </c>
      <c r="CO65" t="str">
        <f t="shared" si="27"/>
        <v/>
      </c>
      <c r="CP65" t="str">
        <f t="shared" si="28"/>
        <v/>
      </c>
      <c r="CQ65" t="str">
        <f t="shared" si="29"/>
        <v/>
      </c>
      <c r="CR65" t="str">
        <f t="shared" si="29"/>
        <v/>
      </c>
      <c r="CS65" t="str">
        <f t="shared" si="30"/>
        <v/>
      </c>
      <c r="CT65" t="str">
        <f t="shared" si="31"/>
        <v/>
      </c>
      <c r="CU65" t="str">
        <f t="shared" si="32"/>
        <v/>
      </c>
      <c r="CV65" t="str">
        <f t="shared" si="33"/>
        <v/>
      </c>
      <c r="CW65" t="str">
        <f t="shared" si="34"/>
        <v/>
      </c>
      <c r="CX65" t="str">
        <f t="shared" si="35"/>
        <v/>
      </c>
      <c r="CY65" t="str">
        <f t="shared" si="36"/>
        <v/>
      </c>
      <c r="CZ65" t="str">
        <f t="shared" si="37"/>
        <v/>
      </c>
      <c r="DA65" t="str">
        <f t="shared" si="38"/>
        <v/>
      </c>
      <c r="DB65" t="str">
        <f t="shared" si="39"/>
        <v/>
      </c>
    </row>
    <row r="66" spans="1:106">
      <c r="A66" s="4" t="s">
        <v>224</v>
      </c>
      <c r="B66" s="9" t="str">
        <f t="shared" si="42"/>
        <v>lifting_condensation_level.atmosphere.wrt_surface</v>
      </c>
      <c r="C66" s="1" t="s">
        <v>108</v>
      </c>
      <c r="D66" t="s">
        <v>225</v>
      </c>
      <c r="E66" t="e">
        <f>MATCH(A66,'[1]Original from 20130831'!A:A,0)</f>
        <v>#N/A</v>
      </c>
      <c r="F66" s="11" t="s">
        <v>223</v>
      </c>
      <c r="I66" s="11" t="s">
        <v>157</v>
      </c>
      <c r="W66" s="11" t="s">
        <v>64</v>
      </c>
      <c r="BD66" s="5" t="str">
        <f t="shared" si="40"/>
        <v>lifting_condensation_level.atmosphere.wrt_surface.</v>
      </c>
      <c r="BE66" t="str">
        <f t="shared" si="44"/>
        <v>lifting_condensation_level.</v>
      </c>
      <c r="BF66" t="str">
        <f t="shared" si="44"/>
        <v/>
      </c>
      <c r="BG66" t="str">
        <f t="shared" si="44"/>
        <v/>
      </c>
      <c r="BH66" t="str">
        <f t="shared" si="44"/>
        <v>atmosphere.</v>
      </c>
      <c r="BI66" t="str">
        <f t="shared" si="44"/>
        <v/>
      </c>
      <c r="BJ66" t="str">
        <f t="shared" si="44"/>
        <v/>
      </c>
      <c r="BK66" t="str">
        <f t="shared" si="45"/>
        <v/>
      </c>
      <c r="BL66" t="str">
        <f t="shared" si="45"/>
        <v/>
      </c>
      <c r="BM66" t="str">
        <f t="shared" si="45"/>
        <v/>
      </c>
      <c r="BN66" t="str">
        <f t="shared" si="45"/>
        <v/>
      </c>
      <c r="BO66" t="str">
        <f t="shared" si="45"/>
        <v/>
      </c>
      <c r="BP66" t="str">
        <f t="shared" si="45"/>
        <v/>
      </c>
      <c r="BQ66" t="str">
        <f t="shared" si="8"/>
        <v/>
      </c>
      <c r="BR66" t="str">
        <f t="shared" si="9"/>
        <v/>
      </c>
      <c r="BS66" t="str">
        <f t="shared" si="9"/>
        <v/>
      </c>
      <c r="BT66" t="str">
        <f t="shared" si="9"/>
        <v/>
      </c>
      <c r="BU66" t="str">
        <f t="shared" si="9"/>
        <v/>
      </c>
      <c r="BV66" t="str">
        <f t="shared" si="10"/>
        <v>wrt_surface.</v>
      </c>
      <c r="BW66" t="str">
        <f t="shared" si="11"/>
        <v/>
      </c>
      <c r="BX66" t="str">
        <f t="shared" si="41"/>
        <v/>
      </c>
      <c r="BY66" t="str">
        <f t="shared" si="12"/>
        <v/>
      </c>
      <c r="BZ66" t="str">
        <f t="shared" si="13"/>
        <v/>
      </c>
      <c r="CA66" t="str">
        <f t="shared" si="14"/>
        <v/>
      </c>
      <c r="CB66" t="str">
        <f t="shared" si="14"/>
        <v/>
      </c>
      <c r="CC66" t="str">
        <f t="shared" si="15"/>
        <v/>
      </c>
      <c r="CD66" t="str">
        <f t="shared" si="16"/>
        <v/>
      </c>
      <c r="CE66" t="str">
        <f t="shared" si="17"/>
        <v/>
      </c>
      <c r="CF66" t="str">
        <f t="shared" si="18"/>
        <v/>
      </c>
      <c r="CG66" t="str">
        <f t="shared" si="19"/>
        <v/>
      </c>
      <c r="CH66" t="str">
        <f t="shared" si="20"/>
        <v/>
      </c>
      <c r="CI66" t="str">
        <f t="shared" si="21"/>
        <v/>
      </c>
      <c r="CJ66" t="str">
        <f t="shared" si="22"/>
        <v/>
      </c>
      <c r="CK66" t="str">
        <f t="shared" si="23"/>
        <v/>
      </c>
      <c r="CL66" t="str">
        <f t="shared" si="24"/>
        <v/>
      </c>
      <c r="CM66" t="str">
        <f t="shared" si="25"/>
        <v/>
      </c>
      <c r="CN66" t="str">
        <f t="shared" si="26"/>
        <v/>
      </c>
      <c r="CO66" t="str">
        <f t="shared" si="27"/>
        <v/>
      </c>
      <c r="CP66" t="str">
        <f t="shared" si="28"/>
        <v/>
      </c>
      <c r="CQ66" t="str">
        <f t="shared" si="29"/>
        <v/>
      </c>
      <c r="CR66" t="str">
        <f t="shared" si="29"/>
        <v/>
      </c>
      <c r="CS66" t="str">
        <f t="shared" si="30"/>
        <v/>
      </c>
      <c r="CT66" t="str">
        <f t="shared" si="31"/>
        <v/>
      </c>
      <c r="CU66" t="str">
        <f t="shared" si="32"/>
        <v/>
      </c>
      <c r="CV66" t="str">
        <f t="shared" si="33"/>
        <v/>
      </c>
      <c r="CW66" t="str">
        <f t="shared" si="34"/>
        <v/>
      </c>
      <c r="CX66" t="str">
        <f t="shared" si="35"/>
        <v/>
      </c>
      <c r="CY66" t="str">
        <f t="shared" si="36"/>
        <v/>
      </c>
      <c r="CZ66" t="str">
        <f t="shared" si="37"/>
        <v/>
      </c>
      <c r="DA66" t="str">
        <f t="shared" si="38"/>
        <v/>
      </c>
      <c r="DB66" t="str">
        <f t="shared" si="39"/>
        <v/>
      </c>
    </row>
    <row r="67" spans="1:106">
      <c r="A67" t="s">
        <v>226</v>
      </c>
      <c r="B67" s="9" t="str">
        <f t="shared" si="42"/>
        <v>lifting_condensation_level.atmosphere.ln.pressure_coordinate</v>
      </c>
      <c r="C67" s="1">
        <v>1</v>
      </c>
      <c r="D67" t="s">
        <v>4159</v>
      </c>
      <c r="E67">
        <f>MATCH(A67,'[1]Original from 20130831'!A:A,0)</f>
        <v>64</v>
      </c>
      <c r="F67" s="4" t="s">
        <v>223</v>
      </c>
      <c r="G67" s="4"/>
      <c r="H67" s="4"/>
      <c r="I67" s="4" t="s">
        <v>157</v>
      </c>
      <c r="J67" t="s">
        <v>227</v>
      </c>
      <c r="V67" t="s">
        <v>228</v>
      </c>
      <c r="BD67" s="5" t="str">
        <f t="shared" si="40"/>
        <v>lifting_condensation_level.atmosphere.ln.pressure_coordinate.</v>
      </c>
      <c r="BE67" t="str">
        <f t="shared" si="44"/>
        <v>lifting_condensation_level.</v>
      </c>
      <c r="BF67" t="str">
        <f t="shared" si="44"/>
        <v/>
      </c>
      <c r="BG67" t="str">
        <f t="shared" si="44"/>
        <v/>
      </c>
      <c r="BH67" t="str">
        <f t="shared" si="44"/>
        <v>atmosphere.</v>
      </c>
      <c r="BI67" t="str">
        <f t="shared" si="44"/>
        <v>ln.</v>
      </c>
      <c r="BJ67" t="str">
        <f t="shared" si="44"/>
        <v/>
      </c>
      <c r="BK67" t="str">
        <f t="shared" si="45"/>
        <v/>
      </c>
      <c r="BL67" t="str">
        <f t="shared" si="45"/>
        <v/>
      </c>
      <c r="BM67" t="str">
        <f t="shared" si="45"/>
        <v/>
      </c>
      <c r="BN67" t="str">
        <f t="shared" si="45"/>
        <v/>
      </c>
      <c r="BO67" t="str">
        <f t="shared" si="45"/>
        <v/>
      </c>
      <c r="BP67" t="str">
        <f t="shared" si="45"/>
        <v/>
      </c>
      <c r="BQ67" t="str">
        <f t="shared" si="8"/>
        <v/>
      </c>
      <c r="BR67" t="str">
        <f t="shared" si="9"/>
        <v/>
      </c>
      <c r="BS67" t="str">
        <f t="shared" si="9"/>
        <v/>
      </c>
      <c r="BT67" t="str">
        <f t="shared" si="9"/>
        <v/>
      </c>
      <c r="BU67" t="str">
        <f t="shared" si="9"/>
        <v>pressure_coordinate.</v>
      </c>
      <c r="BV67" t="str">
        <f t="shared" si="10"/>
        <v/>
      </c>
      <c r="BW67" t="str">
        <f t="shared" si="11"/>
        <v/>
      </c>
      <c r="BX67" t="str">
        <f t="shared" si="41"/>
        <v/>
      </c>
      <c r="BY67" t="str">
        <f t="shared" si="12"/>
        <v/>
      </c>
      <c r="BZ67" t="str">
        <f t="shared" si="13"/>
        <v/>
      </c>
      <c r="CA67" t="str">
        <f t="shared" si="14"/>
        <v/>
      </c>
      <c r="CB67" t="str">
        <f t="shared" si="14"/>
        <v/>
      </c>
      <c r="CC67" t="str">
        <f t="shared" si="15"/>
        <v/>
      </c>
      <c r="CD67" t="str">
        <f t="shared" si="16"/>
        <v/>
      </c>
      <c r="CE67" t="str">
        <f t="shared" si="17"/>
        <v/>
      </c>
      <c r="CF67" t="str">
        <f t="shared" si="18"/>
        <v/>
      </c>
      <c r="CG67" t="str">
        <f t="shared" si="19"/>
        <v/>
      </c>
      <c r="CH67" t="str">
        <f t="shared" si="20"/>
        <v/>
      </c>
      <c r="CI67" t="str">
        <f t="shared" si="21"/>
        <v/>
      </c>
      <c r="CJ67" t="str">
        <f t="shared" si="22"/>
        <v/>
      </c>
      <c r="CK67" t="str">
        <f t="shared" si="23"/>
        <v/>
      </c>
      <c r="CL67" t="str">
        <f t="shared" si="24"/>
        <v/>
      </c>
      <c r="CM67" t="str">
        <f t="shared" si="25"/>
        <v/>
      </c>
      <c r="CN67" t="str">
        <f t="shared" si="26"/>
        <v/>
      </c>
      <c r="CO67" t="str">
        <f t="shared" si="27"/>
        <v/>
      </c>
      <c r="CP67" t="str">
        <f t="shared" si="28"/>
        <v/>
      </c>
      <c r="CQ67" t="str">
        <f t="shared" si="29"/>
        <v/>
      </c>
      <c r="CR67" t="str">
        <f t="shared" si="29"/>
        <v/>
      </c>
      <c r="CS67" t="str">
        <f t="shared" si="30"/>
        <v/>
      </c>
      <c r="CT67" t="str">
        <f t="shared" si="31"/>
        <v/>
      </c>
      <c r="CU67" t="str">
        <f t="shared" si="32"/>
        <v/>
      </c>
      <c r="CV67" t="str">
        <f t="shared" si="33"/>
        <v/>
      </c>
      <c r="CW67" t="str">
        <f t="shared" si="34"/>
        <v/>
      </c>
      <c r="CX67" t="str">
        <f t="shared" si="35"/>
        <v/>
      </c>
      <c r="CY67" t="str">
        <f t="shared" si="36"/>
        <v/>
      </c>
      <c r="CZ67" t="str">
        <f t="shared" si="37"/>
        <v/>
      </c>
      <c r="DA67" t="str">
        <f t="shared" si="38"/>
        <v/>
      </c>
      <c r="DB67" t="str">
        <f t="shared" si="39"/>
        <v/>
      </c>
    </row>
    <row r="68" spans="1:106">
      <c r="A68" t="s">
        <v>229</v>
      </c>
      <c r="B68" s="9" t="str">
        <f t="shared" si="42"/>
        <v>atmosphere.content_of.acetic_acid.mass</v>
      </c>
      <c r="C68" s="1" t="s">
        <v>230</v>
      </c>
      <c r="D68" t="s">
        <v>4160</v>
      </c>
      <c r="E68">
        <f>MATCH(A68,'[1]Original from 20130831'!A:A,0)</f>
        <v>65</v>
      </c>
      <c r="I68" t="s">
        <v>157</v>
      </c>
      <c r="J68" t="s">
        <v>231</v>
      </c>
      <c r="P68" t="s">
        <v>232</v>
      </c>
      <c r="V68" t="s">
        <v>185</v>
      </c>
      <c r="BD68" s="5" t="str">
        <f t="shared" si="40"/>
        <v>atmosphere.content_of.acetic_acid.mass.</v>
      </c>
      <c r="BE68" t="str">
        <f t="shared" si="44"/>
        <v/>
      </c>
      <c r="BF68" t="str">
        <f t="shared" si="44"/>
        <v/>
      </c>
      <c r="BG68" t="str">
        <f t="shared" si="44"/>
        <v/>
      </c>
      <c r="BH68" t="str">
        <f t="shared" si="44"/>
        <v>atmosphere.</v>
      </c>
      <c r="BI68" t="str">
        <f t="shared" si="44"/>
        <v>content_of.</v>
      </c>
      <c r="BJ68" t="str">
        <f t="shared" si="44"/>
        <v/>
      </c>
      <c r="BK68" t="str">
        <f t="shared" si="45"/>
        <v/>
      </c>
      <c r="BL68" t="str">
        <f t="shared" si="45"/>
        <v/>
      </c>
      <c r="BM68" t="str">
        <f t="shared" si="45"/>
        <v/>
      </c>
      <c r="BN68" t="str">
        <f t="shared" si="45"/>
        <v/>
      </c>
      <c r="BO68" t="str">
        <f t="shared" si="45"/>
        <v>acetic_acid.</v>
      </c>
      <c r="BP68" t="str">
        <f t="shared" si="45"/>
        <v/>
      </c>
      <c r="BQ68" t="str">
        <f t="shared" si="8"/>
        <v/>
      </c>
      <c r="BR68" t="str">
        <f t="shared" si="9"/>
        <v/>
      </c>
      <c r="BS68" t="str">
        <f t="shared" si="9"/>
        <v/>
      </c>
      <c r="BT68" t="str">
        <f t="shared" si="9"/>
        <v/>
      </c>
      <c r="BU68" t="str">
        <f t="shared" si="9"/>
        <v>mass.</v>
      </c>
      <c r="BV68" t="str">
        <f t="shared" si="10"/>
        <v/>
      </c>
      <c r="BW68" t="str">
        <f t="shared" si="11"/>
        <v/>
      </c>
      <c r="BX68" t="str">
        <f t="shared" si="41"/>
        <v/>
      </c>
      <c r="BY68" t="str">
        <f t="shared" si="12"/>
        <v/>
      </c>
      <c r="BZ68" t="str">
        <f t="shared" si="13"/>
        <v/>
      </c>
      <c r="CA68" t="str">
        <f t="shared" si="14"/>
        <v/>
      </c>
      <c r="CB68" t="str">
        <f t="shared" si="14"/>
        <v/>
      </c>
      <c r="CC68" t="str">
        <f t="shared" si="15"/>
        <v/>
      </c>
      <c r="CD68" t="str">
        <f t="shared" si="16"/>
        <v/>
      </c>
      <c r="CE68" t="str">
        <f t="shared" si="17"/>
        <v/>
      </c>
      <c r="CF68" t="str">
        <f t="shared" si="18"/>
        <v/>
      </c>
      <c r="CG68" t="str">
        <f t="shared" si="19"/>
        <v/>
      </c>
      <c r="CH68" t="str">
        <f t="shared" si="20"/>
        <v/>
      </c>
      <c r="CI68" t="str">
        <f t="shared" si="21"/>
        <v/>
      </c>
      <c r="CJ68" t="str">
        <f t="shared" si="22"/>
        <v/>
      </c>
      <c r="CK68" t="str">
        <f t="shared" si="23"/>
        <v/>
      </c>
      <c r="CL68" t="str">
        <f t="shared" si="24"/>
        <v/>
      </c>
      <c r="CM68" t="str">
        <f t="shared" si="25"/>
        <v/>
      </c>
      <c r="CN68" t="str">
        <f t="shared" si="26"/>
        <v/>
      </c>
      <c r="CO68" t="str">
        <f t="shared" si="27"/>
        <v/>
      </c>
      <c r="CP68" t="str">
        <f t="shared" si="28"/>
        <v/>
      </c>
      <c r="CQ68" t="str">
        <f t="shared" si="29"/>
        <v/>
      </c>
      <c r="CR68" t="str">
        <f t="shared" si="29"/>
        <v/>
      </c>
      <c r="CS68" t="str">
        <f t="shared" si="30"/>
        <v/>
      </c>
      <c r="CT68" t="str">
        <f t="shared" si="31"/>
        <v/>
      </c>
      <c r="CU68" t="str">
        <f t="shared" si="32"/>
        <v/>
      </c>
      <c r="CV68" t="str">
        <f t="shared" si="33"/>
        <v/>
      </c>
      <c r="CW68" t="str">
        <f t="shared" si="34"/>
        <v/>
      </c>
      <c r="CX68" t="str">
        <f t="shared" si="35"/>
        <v/>
      </c>
      <c r="CY68" t="str">
        <f t="shared" si="36"/>
        <v/>
      </c>
      <c r="CZ68" t="str">
        <f t="shared" si="37"/>
        <v/>
      </c>
      <c r="DA68" t="str">
        <f t="shared" si="38"/>
        <v/>
      </c>
      <c r="DB68" t="str">
        <f t="shared" si="39"/>
        <v/>
      </c>
    </row>
    <row r="69" spans="1:106">
      <c r="A69" t="s">
        <v>233</v>
      </c>
      <c r="B69" s="9" t="str">
        <f t="shared" si="42"/>
        <v>atmosphere.content_of.aceto_nitrile.mass</v>
      </c>
      <c r="C69" s="1" t="s">
        <v>230</v>
      </c>
      <c r="D69" t="s">
        <v>4161</v>
      </c>
      <c r="E69">
        <f>MATCH(A69,'[1]Original from 20130831'!A:A,0)</f>
        <v>66</v>
      </c>
      <c r="I69" t="s">
        <v>157</v>
      </c>
      <c r="J69" t="s">
        <v>231</v>
      </c>
      <c r="P69" t="s">
        <v>234</v>
      </c>
      <c r="V69" t="s">
        <v>185</v>
      </c>
      <c r="BD69" s="5" t="str">
        <f t="shared" si="40"/>
        <v>atmosphere.content_of.aceto_nitrile.mass.</v>
      </c>
      <c r="BE69" t="str">
        <f t="shared" si="44"/>
        <v/>
      </c>
      <c r="BF69" t="str">
        <f t="shared" si="44"/>
        <v/>
      </c>
      <c r="BG69" t="str">
        <f t="shared" si="44"/>
        <v/>
      </c>
      <c r="BH69" t="str">
        <f t="shared" si="44"/>
        <v>atmosphere.</v>
      </c>
      <c r="BI69" t="str">
        <f t="shared" si="44"/>
        <v>content_of.</v>
      </c>
      <c r="BJ69" t="str">
        <f t="shared" si="44"/>
        <v/>
      </c>
      <c r="BK69" t="str">
        <f t="shared" si="45"/>
        <v/>
      </c>
      <c r="BL69" t="str">
        <f t="shared" si="45"/>
        <v/>
      </c>
      <c r="BM69" t="str">
        <f t="shared" si="45"/>
        <v/>
      </c>
      <c r="BN69" t="str">
        <f t="shared" si="45"/>
        <v/>
      </c>
      <c r="BO69" t="str">
        <f t="shared" si="45"/>
        <v>aceto_nitrile.</v>
      </c>
      <c r="BP69" t="str">
        <f t="shared" si="45"/>
        <v/>
      </c>
      <c r="BQ69" t="str">
        <f t="shared" si="8"/>
        <v/>
      </c>
      <c r="BR69" t="str">
        <f t="shared" si="9"/>
        <v/>
      </c>
      <c r="BS69" t="str">
        <f t="shared" si="9"/>
        <v/>
      </c>
      <c r="BT69" t="str">
        <f t="shared" si="9"/>
        <v/>
      </c>
      <c r="BU69" t="str">
        <f t="shared" ref="BU69:BU132" si="46">IF(ISBLANK(V69),"",V69 &amp; ".")</f>
        <v>mass.</v>
      </c>
      <c r="BV69" t="str">
        <f t="shared" si="10"/>
        <v/>
      </c>
      <c r="BW69" t="str">
        <f t="shared" si="11"/>
        <v/>
      </c>
      <c r="BX69" t="str">
        <f t="shared" si="41"/>
        <v/>
      </c>
      <c r="BY69" t="str">
        <f t="shared" si="12"/>
        <v/>
      </c>
      <c r="BZ69" t="str">
        <f t="shared" si="13"/>
        <v/>
      </c>
      <c r="CA69" t="str">
        <f t="shared" si="14"/>
        <v/>
      </c>
      <c r="CB69" t="str">
        <f t="shared" si="14"/>
        <v/>
      </c>
      <c r="CC69" t="str">
        <f t="shared" si="15"/>
        <v/>
      </c>
      <c r="CD69" t="str">
        <f t="shared" si="16"/>
        <v/>
      </c>
      <c r="CE69" t="str">
        <f t="shared" si="17"/>
        <v/>
      </c>
      <c r="CF69" t="str">
        <f t="shared" si="18"/>
        <v/>
      </c>
      <c r="CG69" t="str">
        <f t="shared" si="19"/>
        <v/>
      </c>
      <c r="CH69" t="str">
        <f t="shared" si="20"/>
        <v/>
      </c>
      <c r="CI69" t="str">
        <f t="shared" si="21"/>
        <v/>
      </c>
      <c r="CJ69" t="str">
        <f t="shared" si="22"/>
        <v/>
      </c>
      <c r="CK69" t="str">
        <f t="shared" si="23"/>
        <v/>
      </c>
      <c r="CL69" t="str">
        <f t="shared" si="24"/>
        <v/>
      </c>
      <c r="CM69" t="str">
        <f t="shared" si="25"/>
        <v/>
      </c>
      <c r="CN69" t="str">
        <f t="shared" si="26"/>
        <v/>
      </c>
      <c r="CO69" t="str">
        <f t="shared" si="27"/>
        <v/>
      </c>
      <c r="CP69" t="str">
        <f t="shared" si="28"/>
        <v/>
      </c>
      <c r="CQ69" t="str">
        <f t="shared" si="29"/>
        <v/>
      </c>
      <c r="CR69" t="str">
        <f t="shared" si="29"/>
        <v/>
      </c>
      <c r="CS69" t="str">
        <f t="shared" si="30"/>
        <v/>
      </c>
      <c r="CT69" t="str">
        <f t="shared" si="31"/>
        <v/>
      </c>
      <c r="CU69" t="str">
        <f t="shared" si="32"/>
        <v/>
      </c>
      <c r="CV69" t="str">
        <f t="shared" si="33"/>
        <v/>
      </c>
      <c r="CW69" t="str">
        <f t="shared" si="34"/>
        <v/>
      </c>
      <c r="CX69" t="str">
        <f t="shared" si="35"/>
        <v/>
      </c>
      <c r="CY69" t="str">
        <f t="shared" si="36"/>
        <v/>
      </c>
      <c r="CZ69" t="str">
        <f t="shared" si="37"/>
        <v/>
      </c>
      <c r="DA69" t="str">
        <f t="shared" si="38"/>
        <v/>
      </c>
      <c r="DB69" t="str">
        <f t="shared" si="39"/>
        <v/>
      </c>
    </row>
    <row r="70" spans="1:106">
      <c r="A70" t="s">
        <v>235</v>
      </c>
      <c r="B70" s="9" t="str">
        <f t="shared" si="42"/>
        <v>atmosphere.content_of.alkanes.mass</v>
      </c>
      <c r="C70" s="1" t="s">
        <v>230</v>
      </c>
      <c r="D70" t="s">
        <v>4162</v>
      </c>
      <c r="E70">
        <f>MATCH(A70,'[1]Original from 20130831'!A:A,0)</f>
        <v>67</v>
      </c>
      <c r="I70" t="s">
        <v>157</v>
      </c>
      <c r="J70" t="s">
        <v>231</v>
      </c>
      <c r="P70" t="s">
        <v>236</v>
      </c>
      <c r="V70" t="s">
        <v>185</v>
      </c>
      <c r="BD70" s="5" t="str">
        <f t="shared" si="40"/>
        <v>atmosphere.content_of.alkanes.mass.</v>
      </c>
      <c r="BE70" t="str">
        <f t="shared" si="44"/>
        <v/>
      </c>
      <c r="BF70" t="str">
        <f t="shared" si="44"/>
        <v/>
      </c>
      <c r="BG70" t="str">
        <f t="shared" si="44"/>
        <v/>
      </c>
      <c r="BH70" t="str">
        <f t="shared" si="44"/>
        <v>atmosphere.</v>
      </c>
      <c r="BI70" t="str">
        <f t="shared" si="44"/>
        <v>content_of.</v>
      </c>
      <c r="BJ70" t="str">
        <f t="shared" si="44"/>
        <v/>
      </c>
      <c r="BK70" t="str">
        <f t="shared" si="45"/>
        <v/>
      </c>
      <c r="BL70" t="str">
        <f t="shared" si="45"/>
        <v/>
      </c>
      <c r="BM70" t="str">
        <f t="shared" si="45"/>
        <v/>
      </c>
      <c r="BN70" t="str">
        <f t="shared" si="45"/>
        <v/>
      </c>
      <c r="BO70" t="str">
        <f t="shared" si="45"/>
        <v>alkanes.</v>
      </c>
      <c r="BP70" t="str">
        <f t="shared" si="45"/>
        <v/>
      </c>
      <c r="BQ70" t="str">
        <f t="shared" ref="BQ70:BQ133" si="47">IF(ISBLANK(R70),"","expressed_as_" &amp; R70 &amp; ".")</f>
        <v/>
      </c>
      <c r="BR70" t="str">
        <f t="shared" ref="BR70:BU133" si="48">IF(ISBLANK(S70),"",S70 &amp; ".")</f>
        <v/>
      </c>
      <c r="BS70" t="str">
        <f t="shared" si="48"/>
        <v/>
      </c>
      <c r="BT70" t="str">
        <f t="shared" si="48"/>
        <v/>
      </c>
      <c r="BU70" t="str">
        <f t="shared" si="46"/>
        <v>mass.</v>
      </c>
      <c r="BV70" t="str">
        <f t="shared" ref="BV70:BV133" si="49">IF(ISBLANK(W70),"","wrt_" &amp; W70 &amp; ".")</f>
        <v/>
      </c>
      <c r="BW70" t="str">
        <f t="shared" ref="BW70:BW133" si="50">IF(ISBLANK(X70),"","defined_by_" &amp; X70 &amp; ".")</f>
        <v/>
      </c>
      <c r="BX70" t="str">
        <f t="shared" si="41"/>
        <v/>
      </c>
      <c r="BY70" t="str">
        <f t="shared" ref="BY70:BY133" si="51">IF(ISBLANK(Z70),"","to_" &amp; Z70 &amp; ".")</f>
        <v/>
      </c>
      <c r="BZ70" t="str">
        <f t="shared" ref="BZ70:BZ133" si="52">IF(ISBLANK(AA70),"","times_" &amp; AA70 &amp; ".")</f>
        <v/>
      </c>
      <c r="CA70" t="str">
        <f t="shared" ref="CA70:CB133" si="53">IF(ISBLANK(AB70),"",AB70 &amp; ".")</f>
        <v/>
      </c>
      <c r="CB70" t="str">
        <f t="shared" si="53"/>
        <v/>
      </c>
      <c r="CC70" t="str">
        <f t="shared" ref="CC70:CC133" si="54">IF(ISBLANK(AD70),"","difference_between_" &amp; AD70 &amp; ".")</f>
        <v/>
      </c>
      <c r="CD70" t="str">
        <f t="shared" ref="CD70:CD133" si="55">IF(ISBLANK(AE70),"","and_" &amp; AE70 &amp; ".")</f>
        <v/>
      </c>
      <c r="CE70" t="str">
        <f t="shared" ref="CE70:CE133" si="56">IF(ISBLANK(AF70),"",AF70 &amp; ".")</f>
        <v/>
      </c>
      <c r="CF70" t="str">
        <f t="shared" ref="CF70:CF133" si="57">IF(ISBLANK(AG70),"","at_" &amp; AG70 &amp; ".")</f>
        <v/>
      </c>
      <c r="CG70" t="str">
        <f t="shared" ref="CG70:CG133" si="58">IF(ISBLANK(AH70),"","in_" &amp; AH70 &amp; ".")</f>
        <v/>
      </c>
      <c r="CH70" t="str">
        <f t="shared" ref="CH70:CH133" si="59">IF(ISBLANK(AI70),"","into_" &amp; AI70 &amp; ".")</f>
        <v/>
      </c>
      <c r="CI70" t="str">
        <f t="shared" ref="CI70:CI133" si="60">IF(ISBLANK(AJ70),"","out_of_" &amp; AJ70 &amp; ".")</f>
        <v/>
      </c>
      <c r="CJ70" t="str">
        <f t="shared" ref="CJ70:CJ133" si="61">IF(ISBLANK(AK70),"","to_" &amp; AK70 &amp; ".")</f>
        <v/>
      </c>
      <c r="CK70" t="str">
        <f t="shared" ref="CK70:CK133" si="62">IF(ISBLANK(AL70),"","from_" &amp; AL70 &amp; ".")</f>
        <v/>
      </c>
      <c r="CL70" t="str">
        <f t="shared" ref="CL70:CL133" si="63">IF(ISBLANK(AM70),"","reflected_by_" &amp; AM70 &amp; ".")</f>
        <v/>
      </c>
      <c r="CM70" t="str">
        <f t="shared" ref="CM70:CM133" si="64">IF(ISBLANK(AN70),"","over_" &amp; AN70 &amp; ".")</f>
        <v/>
      </c>
      <c r="CN70" t="str">
        <f t="shared" ref="CN70:CN133" si="65">IF(ISBLANK(AO70),"","above_" &amp; AO70 &amp; ".")</f>
        <v/>
      </c>
      <c r="CO70" t="str">
        <f t="shared" ref="CO70:CO133" si="66">IF(ISBLANK(AP70),"","below_" &amp; AP70 &amp; ".")</f>
        <v/>
      </c>
      <c r="CP70" t="str">
        <f t="shared" ref="CP70:CP133" si="67">IF(ISBLANK(AQ70),"","accumulated_in_" &amp; AQ70 &amp; ".")</f>
        <v/>
      </c>
      <c r="CQ70" t="str">
        <f t="shared" ref="CQ70:CR133" si="68">IF(ISBLANK(AR70),"",AR70 &amp; ".")</f>
        <v/>
      </c>
      <c r="CR70" t="str">
        <f t="shared" si="68"/>
        <v/>
      </c>
      <c r="CS70" t="str">
        <f t="shared" ref="CS70:CS133" si="69">IF(ISBLANK(AT70),"","assuming_" &amp; AT70 &amp; ".")</f>
        <v/>
      </c>
      <c r="CT70" t="str">
        <f t="shared" ref="CT70:CT133" si="70">IF(ISBLANK(AU70),"",AU70 &amp; ".")</f>
        <v/>
      </c>
      <c r="CU70" t="str">
        <f t="shared" ref="CU70:CU133" si="71">IF(ISBLANK(AV70),"","due_to_" &amp; AV70 &amp; ".")</f>
        <v/>
      </c>
      <c r="CV70" t="str">
        <f t="shared" ref="CV70:CV133" si="72">IF(ISBLANK(AW70),"","excluding_" &amp; AW70 &amp; ".")</f>
        <v/>
      </c>
      <c r="CW70" t="str">
        <f t="shared" ref="CW70:CW133" si="73">IF(ISBLANK(AX70),"","for_" &amp; AX70 &amp; ".")</f>
        <v/>
      </c>
      <c r="CX70" t="str">
        <f t="shared" ref="CX70:CX133" si="74">IF(ISBLANK(AY70),"","by_" &amp; AY70 &amp; ".")</f>
        <v/>
      </c>
      <c r="CY70" t="str">
        <f t="shared" ref="CY70:CY133" si="75">IF(ISBLANK(AZ70),"","reported_on_" &amp; AZ70 &amp; ".")</f>
        <v/>
      </c>
      <c r="CZ70" t="str">
        <f t="shared" ref="CZ70:CZ133" si="76">IF(ISBLANK(BA70),"",BA70 &amp; ".")</f>
        <v/>
      </c>
      <c r="DA70" t="str">
        <f t="shared" ref="DA70:DA133" si="77">IF(ISBLANK(EA70),"",BB70 &amp; ".")</f>
        <v/>
      </c>
      <c r="DB70" t="str">
        <f t="shared" ref="DB70:DB133" si="78">IF(ISBLANK(BB70),"",BB70 &amp; ".")</f>
        <v/>
      </c>
    </row>
    <row r="71" spans="1:106">
      <c r="A71" t="s">
        <v>237</v>
      </c>
      <c r="B71" s="9" t="str">
        <f t="shared" si="42"/>
        <v>atmosphere.content_of.alkenes.mass</v>
      </c>
      <c r="C71" s="1" t="s">
        <v>230</v>
      </c>
      <c r="D71" t="s">
        <v>4163</v>
      </c>
      <c r="E71">
        <f>MATCH(A71,'[1]Original from 20130831'!A:A,0)</f>
        <v>68</v>
      </c>
      <c r="I71" t="s">
        <v>157</v>
      </c>
      <c r="J71" t="s">
        <v>231</v>
      </c>
      <c r="P71" t="s">
        <v>238</v>
      </c>
      <c r="V71" t="s">
        <v>185</v>
      </c>
      <c r="BD71" s="5" t="str">
        <f t="shared" ref="BD71:BD134" si="79">CONCATENATE(BE71,BF71,BG71,BH71,BI71,BJ71,BK71,BL71,BM71,BN71,BO71,BP71,BQ71,BR71,BS71,BT71,BU71,BV71,BW71,BX71,BY71,BZ71,CA71,CB71,CC71,CD71,CE71,CF71,CG71,CH71,CI71,CJ71,CK71,CL71,CM71,CN71,CO71,CP71,CQ71,CR71,CS71,CT71,CU71,CV71,CW71,CX71,CY71,CZ71,DA71)</f>
        <v>atmosphere.content_of.alkenes.mass.</v>
      </c>
      <c r="BE71" t="str">
        <f t="shared" si="44"/>
        <v/>
      </c>
      <c r="BF71" t="str">
        <f t="shared" si="44"/>
        <v/>
      </c>
      <c r="BG71" t="str">
        <f t="shared" si="44"/>
        <v/>
      </c>
      <c r="BH71" t="str">
        <f t="shared" si="44"/>
        <v>atmosphere.</v>
      </c>
      <c r="BI71" t="str">
        <f t="shared" si="44"/>
        <v>content_of.</v>
      </c>
      <c r="BJ71" t="str">
        <f t="shared" si="44"/>
        <v/>
      </c>
      <c r="BK71" t="str">
        <f t="shared" si="45"/>
        <v/>
      </c>
      <c r="BL71" t="str">
        <f t="shared" si="45"/>
        <v/>
      </c>
      <c r="BM71" t="str">
        <f t="shared" si="45"/>
        <v/>
      </c>
      <c r="BN71" t="str">
        <f t="shared" si="45"/>
        <v/>
      </c>
      <c r="BO71" t="str">
        <f t="shared" si="45"/>
        <v>alkenes.</v>
      </c>
      <c r="BP71" t="str">
        <f t="shared" si="45"/>
        <v/>
      </c>
      <c r="BQ71" t="str">
        <f t="shared" si="47"/>
        <v/>
      </c>
      <c r="BR71" t="str">
        <f t="shared" si="48"/>
        <v/>
      </c>
      <c r="BS71" t="str">
        <f t="shared" si="48"/>
        <v/>
      </c>
      <c r="BT71" t="str">
        <f t="shared" si="48"/>
        <v/>
      </c>
      <c r="BU71" t="str">
        <f t="shared" si="46"/>
        <v>mass.</v>
      </c>
      <c r="BV71" t="str">
        <f t="shared" si="49"/>
        <v/>
      </c>
      <c r="BW71" t="str">
        <f t="shared" si="50"/>
        <v/>
      </c>
      <c r="BX71" t="str">
        <f t="shared" ref="BX71:BX134" si="80">IF(ISBLANK(Y71),"",Y71 &amp; ".")</f>
        <v/>
      </c>
      <c r="BY71" t="str">
        <f t="shared" si="51"/>
        <v/>
      </c>
      <c r="BZ71" t="str">
        <f t="shared" si="52"/>
        <v/>
      </c>
      <c r="CA71" t="str">
        <f t="shared" si="53"/>
        <v/>
      </c>
      <c r="CB71" t="str">
        <f t="shared" si="53"/>
        <v/>
      </c>
      <c r="CC71" t="str">
        <f t="shared" si="54"/>
        <v/>
      </c>
      <c r="CD71" t="str">
        <f t="shared" si="55"/>
        <v/>
      </c>
      <c r="CE71" t="str">
        <f t="shared" si="56"/>
        <v/>
      </c>
      <c r="CF71" t="str">
        <f t="shared" si="57"/>
        <v/>
      </c>
      <c r="CG71" t="str">
        <f t="shared" si="58"/>
        <v/>
      </c>
      <c r="CH71" t="str">
        <f t="shared" si="59"/>
        <v/>
      </c>
      <c r="CI71" t="str">
        <f t="shared" si="60"/>
        <v/>
      </c>
      <c r="CJ71" t="str">
        <f t="shared" si="61"/>
        <v/>
      </c>
      <c r="CK71" t="str">
        <f t="shared" si="62"/>
        <v/>
      </c>
      <c r="CL71" t="str">
        <f t="shared" si="63"/>
        <v/>
      </c>
      <c r="CM71" t="str">
        <f t="shared" si="64"/>
        <v/>
      </c>
      <c r="CN71" t="str">
        <f t="shared" si="65"/>
        <v/>
      </c>
      <c r="CO71" t="str">
        <f t="shared" si="66"/>
        <v/>
      </c>
      <c r="CP71" t="str">
        <f t="shared" si="67"/>
        <v/>
      </c>
      <c r="CQ71" t="str">
        <f t="shared" si="68"/>
        <v/>
      </c>
      <c r="CR71" t="str">
        <f t="shared" si="68"/>
        <v/>
      </c>
      <c r="CS71" t="str">
        <f t="shared" si="69"/>
        <v/>
      </c>
      <c r="CT71" t="str">
        <f t="shared" si="70"/>
        <v/>
      </c>
      <c r="CU71" t="str">
        <f t="shared" si="71"/>
        <v/>
      </c>
      <c r="CV71" t="str">
        <f t="shared" si="72"/>
        <v/>
      </c>
      <c r="CW71" t="str">
        <f t="shared" si="73"/>
        <v/>
      </c>
      <c r="CX71" t="str">
        <f t="shared" si="74"/>
        <v/>
      </c>
      <c r="CY71" t="str">
        <f t="shared" si="75"/>
        <v/>
      </c>
      <c r="CZ71" t="str">
        <f t="shared" si="76"/>
        <v/>
      </c>
      <c r="DA71" t="str">
        <f t="shared" si="77"/>
        <v/>
      </c>
      <c r="DB71" t="str">
        <f t="shared" si="78"/>
        <v/>
      </c>
    </row>
    <row r="72" spans="1:106">
      <c r="A72" t="s">
        <v>239</v>
      </c>
      <c r="B72" s="9" t="str">
        <f t="shared" ref="B72:B135" si="81">LEFT(BD72,LEN(BD72)-1)</f>
        <v>atmosphere.content_of.alpha_hexachlorocyclohexane.mass</v>
      </c>
      <c r="C72" s="1" t="s">
        <v>230</v>
      </c>
      <c r="D72" t="s">
        <v>4164</v>
      </c>
      <c r="E72">
        <f>MATCH(A72,'[1]Original from 20130831'!A:A,0)</f>
        <v>69</v>
      </c>
      <c r="I72" t="s">
        <v>157</v>
      </c>
      <c r="J72" t="s">
        <v>231</v>
      </c>
      <c r="P72" t="s">
        <v>240</v>
      </c>
      <c r="V72" t="s">
        <v>185</v>
      </c>
      <c r="BD72" s="5" t="str">
        <f t="shared" si="79"/>
        <v>atmosphere.content_of.alpha_hexachlorocyclohexane.mass.</v>
      </c>
      <c r="BE72" t="str">
        <f t="shared" si="44"/>
        <v/>
      </c>
      <c r="BF72" t="str">
        <f t="shared" si="44"/>
        <v/>
      </c>
      <c r="BG72" t="str">
        <f t="shared" si="44"/>
        <v/>
      </c>
      <c r="BH72" t="str">
        <f t="shared" si="44"/>
        <v>atmosphere.</v>
      </c>
      <c r="BI72" t="str">
        <f t="shared" si="44"/>
        <v>content_of.</v>
      </c>
      <c r="BJ72" t="str">
        <f t="shared" si="44"/>
        <v/>
      </c>
      <c r="BK72" t="str">
        <f t="shared" si="45"/>
        <v/>
      </c>
      <c r="BL72" t="str">
        <f t="shared" si="45"/>
        <v/>
      </c>
      <c r="BM72" t="str">
        <f t="shared" si="45"/>
        <v/>
      </c>
      <c r="BN72" t="str">
        <f t="shared" si="45"/>
        <v/>
      </c>
      <c r="BO72" t="str">
        <f t="shared" si="45"/>
        <v>alpha_hexachlorocyclohexane.</v>
      </c>
      <c r="BP72" t="str">
        <f t="shared" si="45"/>
        <v/>
      </c>
      <c r="BQ72" t="str">
        <f t="shared" si="47"/>
        <v/>
      </c>
      <c r="BR72" t="str">
        <f t="shared" si="48"/>
        <v/>
      </c>
      <c r="BS72" t="str">
        <f t="shared" si="48"/>
        <v/>
      </c>
      <c r="BT72" t="str">
        <f t="shared" si="48"/>
        <v/>
      </c>
      <c r="BU72" t="str">
        <f t="shared" si="46"/>
        <v>mass.</v>
      </c>
      <c r="BV72" t="str">
        <f t="shared" si="49"/>
        <v/>
      </c>
      <c r="BW72" t="str">
        <f t="shared" si="50"/>
        <v/>
      </c>
      <c r="BX72" t="str">
        <f t="shared" si="80"/>
        <v/>
      </c>
      <c r="BY72" t="str">
        <f t="shared" si="51"/>
        <v/>
      </c>
      <c r="BZ72" t="str">
        <f t="shared" si="52"/>
        <v/>
      </c>
      <c r="CA72" t="str">
        <f t="shared" si="53"/>
        <v/>
      </c>
      <c r="CB72" t="str">
        <f t="shared" si="53"/>
        <v/>
      </c>
      <c r="CC72" t="str">
        <f t="shared" si="54"/>
        <v/>
      </c>
      <c r="CD72" t="str">
        <f t="shared" si="55"/>
        <v/>
      </c>
      <c r="CE72" t="str">
        <f t="shared" si="56"/>
        <v/>
      </c>
      <c r="CF72" t="str">
        <f t="shared" si="57"/>
        <v/>
      </c>
      <c r="CG72" t="str">
        <f t="shared" si="58"/>
        <v/>
      </c>
      <c r="CH72" t="str">
        <f t="shared" si="59"/>
        <v/>
      </c>
      <c r="CI72" t="str">
        <f t="shared" si="60"/>
        <v/>
      </c>
      <c r="CJ72" t="str">
        <f t="shared" si="61"/>
        <v/>
      </c>
      <c r="CK72" t="str">
        <f t="shared" si="62"/>
        <v/>
      </c>
      <c r="CL72" t="str">
        <f t="shared" si="63"/>
        <v/>
      </c>
      <c r="CM72" t="str">
        <f t="shared" si="64"/>
        <v/>
      </c>
      <c r="CN72" t="str">
        <f t="shared" si="65"/>
        <v/>
      </c>
      <c r="CO72" t="str">
        <f t="shared" si="66"/>
        <v/>
      </c>
      <c r="CP72" t="str">
        <f t="shared" si="67"/>
        <v/>
      </c>
      <c r="CQ72" t="str">
        <f t="shared" si="68"/>
        <v/>
      </c>
      <c r="CR72" t="str">
        <f t="shared" si="68"/>
        <v/>
      </c>
      <c r="CS72" t="str">
        <f t="shared" si="69"/>
        <v/>
      </c>
      <c r="CT72" t="str">
        <f t="shared" si="70"/>
        <v/>
      </c>
      <c r="CU72" t="str">
        <f t="shared" si="71"/>
        <v/>
      </c>
      <c r="CV72" t="str">
        <f t="shared" si="72"/>
        <v/>
      </c>
      <c r="CW72" t="str">
        <f t="shared" si="73"/>
        <v/>
      </c>
      <c r="CX72" t="str">
        <f t="shared" si="74"/>
        <v/>
      </c>
      <c r="CY72" t="str">
        <f t="shared" si="75"/>
        <v/>
      </c>
      <c r="CZ72" t="str">
        <f t="shared" si="76"/>
        <v/>
      </c>
      <c r="DA72" t="str">
        <f t="shared" si="77"/>
        <v/>
      </c>
      <c r="DB72" t="str">
        <f t="shared" si="78"/>
        <v/>
      </c>
    </row>
    <row r="73" spans="1:106">
      <c r="A73" t="s">
        <v>241</v>
      </c>
      <c r="B73" s="9" t="str">
        <f t="shared" si="81"/>
        <v>atmosphere.content_of.alpha_pinene.mass</v>
      </c>
      <c r="C73" s="1" t="s">
        <v>230</v>
      </c>
      <c r="D73" t="s">
        <v>4165</v>
      </c>
      <c r="E73">
        <f>MATCH(A73,'[1]Original from 20130831'!A:A,0)</f>
        <v>70</v>
      </c>
      <c r="I73" t="s">
        <v>157</v>
      </c>
      <c r="J73" t="s">
        <v>231</v>
      </c>
      <c r="P73" t="s">
        <v>242</v>
      </c>
      <c r="V73" t="s">
        <v>185</v>
      </c>
      <c r="BD73" s="5" t="str">
        <f t="shared" si="79"/>
        <v>atmosphere.content_of.alpha_pinene.mass.</v>
      </c>
      <c r="BE73" t="str">
        <f t="shared" si="44"/>
        <v/>
      </c>
      <c r="BF73" t="str">
        <f t="shared" si="44"/>
        <v/>
      </c>
      <c r="BG73" t="str">
        <f t="shared" si="44"/>
        <v/>
      </c>
      <c r="BH73" t="str">
        <f t="shared" si="44"/>
        <v>atmosphere.</v>
      </c>
      <c r="BI73" t="str">
        <f t="shared" si="44"/>
        <v>content_of.</v>
      </c>
      <c r="BJ73" t="str">
        <f t="shared" si="44"/>
        <v/>
      </c>
      <c r="BK73" t="str">
        <f t="shared" si="45"/>
        <v/>
      </c>
      <c r="BL73" t="str">
        <f t="shared" si="45"/>
        <v/>
      </c>
      <c r="BM73" t="str">
        <f t="shared" si="45"/>
        <v/>
      </c>
      <c r="BN73" t="str">
        <f t="shared" si="45"/>
        <v/>
      </c>
      <c r="BO73" t="str">
        <f t="shared" si="45"/>
        <v>alpha_pinene.</v>
      </c>
      <c r="BP73" t="str">
        <f t="shared" si="45"/>
        <v/>
      </c>
      <c r="BQ73" t="str">
        <f t="shared" si="47"/>
        <v/>
      </c>
      <c r="BR73" t="str">
        <f t="shared" si="48"/>
        <v/>
      </c>
      <c r="BS73" t="str">
        <f t="shared" si="48"/>
        <v/>
      </c>
      <c r="BT73" t="str">
        <f t="shared" si="48"/>
        <v/>
      </c>
      <c r="BU73" t="str">
        <f t="shared" si="46"/>
        <v>mass.</v>
      </c>
      <c r="BV73" t="str">
        <f t="shared" si="49"/>
        <v/>
      </c>
      <c r="BW73" t="str">
        <f t="shared" si="50"/>
        <v/>
      </c>
      <c r="BX73" t="str">
        <f t="shared" si="80"/>
        <v/>
      </c>
      <c r="BY73" t="str">
        <f t="shared" si="51"/>
        <v/>
      </c>
      <c r="BZ73" t="str">
        <f t="shared" si="52"/>
        <v/>
      </c>
      <c r="CA73" t="str">
        <f t="shared" si="53"/>
        <v/>
      </c>
      <c r="CB73" t="str">
        <f t="shared" si="53"/>
        <v/>
      </c>
      <c r="CC73" t="str">
        <f t="shared" si="54"/>
        <v/>
      </c>
      <c r="CD73" t="str">
        <f t="shared" si="55"/>
        <v/>
      </c>
      <c r="CE73" t="str">
        <f t="shared" si="56"/>
        <v/>
      </c>
      <c r="CF73" t="str">
        <f t="shared" si="57"/>
        <v/>
      </c>
      <c r="CG73" t="str">
        <f t="shared" si="58"/>
        <v/>
      </c>
      <c r="CH73" t="str">
        <f t="shared" si="59"/>
        <v/>
      </c>
      <c r="CI73" t="str">
        <f t="shared" si="60"/>
        <v/>
      </c>
      <c r="CJ73" t="str">
        <f t="shared" si="61"/>
        <v/>
      </c>
      <c r="CK73" t="str">
        <f t="shared" si="62"/>
        <v/>
      </c>
      <c r="CL73" t="str">
        <f t="shared" si="63"/>
        <v/>
      </c>
      <c r="CM73" t="str">
        <f t="shared" si="64"/>
        <v/>
      </c>
      <c r="CN73" t="str">
        <f t="shared" si="65"/>
        <v/>
      </c>
      <c r="CO73" t="str">
        <f t="shared" si="66"/>
        <v/>
      </c>
      <c r="CP73" t="str">
        <f t="shared" si="67"/>
        <v/>
      </c>
      <c r="CQ73" t="str">
        <f t="shared" si="68"/>
        <v/>
      </c>
      <c r="CR73" t="str">
        <f t="shared" si="68"/>
        <v/>
      </c>
      <c r="CS73" t="str">
        <f t="shared" si="69"/>
        <v/>
      </c>
      <c r="CT73" t="str">
        <f t="shared" si="70"/>
        <v/>
      </c>
      <c r="CU73" t="str">
        <f t="shared" si="71"/>
        <v/>
      </c>
      <c r="CV73" t="str">
        <f t="shared" si="72"/>
        <v/>
      </c>
      <c r="CW73" t="str">
        <f t="shared" si="73"/>
        <v/>
      </c>
      <c r="CX73" t="str">
        <f t="shared" si="74"/>
        <v/>
      </c>
      <c r="CY73" t="str">
        <f t="shared" si="75"/>
        <v/>
      </c>
      <c r="CZ73" t="str">
        <f t="shared" si="76"/>
        <v/>
      </c>
      <c r="DA73" t="str">
        <f t="shared" si="77"/>
        <v/>
      </c>
      <c r="DB73" t="str">
        <f t="shared" si="78"/>
        <v/>
      </c>
    </row>
    <row r="74" spans="1:106">
      <c r="A74" t="s">
        <v>243</v>
      </c>
      <c r="B74" s="9" t="str">
        <f t="shared" si="81"/>
        <v>atmosphere.content_of.ammonia.mass</v>
      </c>
      <c r="C74" s="1" t="s">
        <v>230</v>
      </c>
      <c r="D74" t="s">
        <v>4166</v>
      </c>
      <c r="E74">
        <f>MATCH(A74,'[1]Original from 20130831'!A:A,0)</f>
        <v>71</v>
      </c>
      <c r="I74" t="s">
        <v>157</v>
      </c>
      <c r="J74" t="s">
        <v>231</v>
      </c>
      <c r="P74" t="s">
        <v>244</v>
      </c>
      <c r="V74" t="s">
        <v>185</v>
      </c>
      <c r="BD74" s="5" t="str">
        <f t="shared" si="79"/>
        <v>atmosphere.content_of.ammonia.mass.</v>
      </c>
      <c r="BE74" t="str">
        <f t="shared" si="44"/>
        <v/>
      </c>
      <c r="BF74" t="str">
        <f t="shared" si="44"/>
        <v/>
      </c>
      <c r="BG74" t="str">
        <f t="shared" si="44"/>
        <v/>
      </c>
      <c r="BH74" t="str">
        <f t="shared" si="44"/>
        <v>atmosphere.</v>
      </c>
      <c r="BI74" t="str">
        <f t="shared" si="44"/>
        <v>content_of.</v>
      </c>
      <c r="BJ74" t="str">
        <f t="shared" si="44"/>
        <v/>
      </c>
      <c r="BK74" t="str">
        <f t="shared" si="45"/>
        <v/>
      </c>
      <c r="BL74" t="str">
        <f t="shared" si="45"/>
        <v/>
      </c>
      <c r="BM74" t="str">
        <f t="shared" si="45"/>
        <v/>
      </c>
      <c r="BN74" t="str">
        <f t="shared" si="45"/>
        <v/>
      </c>
      <c r="BO74" t="str">
        <f t="shared" si="45"/>
        <v>ammonia.</v>
      </c>
      <c r="BP74" t="str">
        <f t="shared" si="45"/>
        <v/>
      </c>
      <c r="BQ74" t="str">
        <f t="shared" si="47"/>
        <v/>
      </c>
      <c r="BR74" t="str">
        <f t="shared" si="48"/>
        <v/>
      </c>
      <c r="BS74" t="str">
        <f t="shared" si="48"/>
        <v/>
      </c>
      <c r="BT74" t="str">
        <f t="shared" si="48"/>
        <v/>
      </c>
      <c r="BU74" t="str">
        <f t="shared" si="46"/>
        <v>mass.</v>
      </c>
      <c r="BV74" t="str">
        <f t="shared" si="49"/>
        <v/>
      </c>
      <c r="BW74" t="str">
        <f t="shared" si="50"/>
        <v/>
      </c>
      <c r="BX74" t="str">
        <f t="shared" si="80"/>
        <v/>
      </c>
      <c r="BY74" t="str">
        <f t="shared" si="51"/>
        <v/>
      </c>
      <c r="BZ74" t="str">
        <f t="shared" si="52"/>
        <v/>
      </c>
      <c r="CA74" t="str">
        <f t="shared" si="53"/>
        <v/>
      </c>
      <c r="CB74" t="str">
        <f t="shared" si="53"/>
        <v/>
      </c>
      <c r="CC74" t="str">
        <f t="shared" si="54"/>
        <v/>
      </c>
      <c r="CD74" t="str">
        <f t="shared" si="55"/>
        <v/>
      </c>
      <c r="CE74" t="str">
        <f t="shared" si="56"/>
        <v/>
      </c>
      <c r="CF74" t="str">
        <f t="shared" si="57"/>
        <v/>
      </c>
      <c r="CG74" t="str">
        <f t="shared" si="58"/>
        <v/>
      </c>
      <c r="CH74" t="str">
        <f t="shared" si="59"/>
        <v/>
      </c>
      <c r="CI74" t="str">
        <f t="shared" si="60"/>
        <v/>
      </c>
      <c r="CJ74" t="str">
        <f t="shared" si="61"/>
        <v/>
      </c>
      <c r="CK74" t="str">
        <f t="shared" si="62"/>
        <v/>
      </c>
      <c r="CL74" t="str">
        <f t="shared" si="63"/>
        <v/>
      </c>
      <c r="CM74" t="str">
        <f t="shared" si="64"/>
        <v/>
      </c>
      <c r="CN74" t="str">
        <f t="shared" si="65"/>
        <v/>
      </c>
      <c r="CO74" t="str">
        <f t="shared" si="66"/>
        <v/>
      </c>
      <c r="CP74" t="str">
        <f t="shared" si="67"/>
        <v/>
      </c>
      <c r="CQ74" t="str">
        <f t="shared" si="68"/>
        <v/>
      </c>
      <c r="CR74" t="str">
        <f t="shared" si="68"/>
        <v/>
      </c>
      <c r="CS74" t="str">
        <f t="shared" si="69"/>
        <v/>
      </c>
      <c r="CT74" t="str">
        <f t="shared" si="70"/>
        <v/>
      </c>
      <c r="CU74" t="str">
        <f t="shared" si="71"/>
        <v/>
      </c>
      <c r="CV74" t="str">
        <f t="shared" si="72"/>
        <v/>
      </c>
      <c r="CW74" t="str">
        <f t="shared" si="73"/>
        <v/>
      </c>
      <c r="CX74" t="str">
        <f t="shared" si="74"/>
        <v/>
      </c>
      <c r="CY74" t="str">
        <f t="shared" si="75"/>
        <v/>
      </c>
      <c r="CZ74" t="str">
        <f t="shared" si="76"/>
        <v/>
      </c>
      <c r="DA74" t="str">
        <f t="shared" si="77"/>
        <v/>
      </c>
      <c r="DB74" t="str">
        <f t="shared" si="78"/>
        <v/>
      </c>
    </row>
    <row r="75" spans="1:106">
      <c r="A75" t="s">
        <v>245</v>
      </c>
      <c r="B75" s="9" t="str">
        <f t="shared" si="81"/>
        <v>atmosphere.content_of.ammonium.dry+aerosol.mass</v>
      </c>
      <c r="C75" s="1" t="s">
        <v>230</v>
      </c>
      <c r="D75" t="s">
        <v>4167</v>
      </c>
      <c r="E75">
        <f>MATCH(A75,'[1]Original from 20130831'!A:A,0)</f>
        <v>72</v>
      </c>
      <c r="I75" t="s">
        <v>157</v>
      </c>
      <c r="J75" t="s">
        <v>231</v>
      </c>
      <c r="P75" t="s">
        <v>246</v>
      </c>
      <c r="Q75" t="s">
        <v>247</v>
      </c>
      <c r="V75" t="s">
        <v>185</v>
      </c>
      <c r="BD75" s="5" t="str">
        <f t="shared" si="79"/>
        <v>atmosphere.content_of.ammonium.dry+aerosol.mass.</v>
      </c>
      <c r="BE75" t="str">
        <f t="shared" si="44"/>
        <v/>
      </c>
      <c r="BF75" t="str">
        <f t="shared" si="44"/>
        <v/>
      </c>
      <c r="BG75" t="str">
        <f t="shared" si="44"/>
        <v/>
      </c>
      <c r="BH75" t="str">
        <f t="shared" si="44"/>
        <v>atmosphere.</v>
      </c>
      <c r="BI75" t="str">
        <f t="shared" si="44"/>
        <v>content_of.</v>
      </c>
      <c r="BJ75" t="str">
        <f t="shared" si="44"/>
        <v/>
      </c>
      <c r="BK75" t="str">
        <f t="shared" si="45"/>
        <v/>
      </c>
      <c r="BL75" t="str">
        <f t="shared" si="45"/>
        <v/>
      </c>
      <c r="BM75" t="str">
        <f t="shared" si="45"/>
        <v/>
      </c>
      <c r="BN75" t="str">
        <f t="shared" si="45"/>
        <v/>
      </c>
      <c r="BO75" t="str">
        <f t="shared" si="45"/>
        <v>ammonium.</v>
      </c>
      <c r="BP75" t="str">
        <f t="shared" si="45"/>
        <v>dry+aerosol.</v>
      </c>
      <c r="BQ75" t="str">
        <f t="shared" si="47"/>
        <v/>
      </c>
      <c r="BR75" t="str">
        <f t="shared" si="48"/>
        <v/>
      </c>
      <c r="BS75" t="str">
        <f t="shared" si="48"/>
        <v/>
      </c>
      <c r="BT75" t="str">
        <f t="shared" si="48"/>
        <v/>
      </c>
      <c r="BU75" t="str">
        <f t="shared" si="46"/>
        <v>mass.</v>
      </c>
      <c r="BV75" t="str">
        <f t="shared" si="49"/>
        <v/>
      </c>
      <c r="BW75" t="str">
        <f t="shared" si="50"/>
        <v/>
      </c>
      <c r="BX75" t="str">
        <f t="shared" si="80"/>
        <v/>
      </c>
      <c r="BY75" t="str">
        <f t="shared" si="51"/>
        <v/>
      </c>
      <c r="BZ75" t="str">
        <f t="shared" si="52"/>
        <v/>
      </c>
      <c r="CA75" t="str">
        <f t="shared" si="53"/>
        <v/>
      </c>
      <c r="CB75" t="str">
        <f t="shared" si="53"/>
        <v/>
      </c>
      <c r="CC75" t="str">
        <f t="shared" si="54"/>
        <v/>
      </c>
      <c r="CD75" t="str">
        <f t="shared" si="55"/>
        <v/>
      </c>
      <c r="CE75" t="str">
        <f t="shared" si="56"/>
        <v/>
      </c>
      <c r="CF75" t="str">
        <f t="shared" si="57"/>
        <v/>
      </c>
      <c r="CG75" t="str">
        <f t="shared" si="58"/>
        <v/>
      </c>
      <c r="CH75" t="str">
        <f t="shared" si="59"/>
        <v/>
      </c>
      <c r="CI75" t="str">
        <f t="shared" si="60"/>
        <v/>
      </c>
      <c r="CJ75" t="str">
        <f t="shared" si="61"/>
        <v/>
      </c>
      <c r="CK75" t="str">
        <f t="shared" si="62"/>
        <v/>
      </c>
      <c r="CL75" t="str">
        <f t="shared" si="63"/>
        <v/>
      </c>
      <c r="CM75" t="str">
        <f t="shared" si="64"/>
        <v/>
      </c>
      <c r="CN75" t="str">
        <f t="shared" si="65"/>
        <v/>
      </c>
      <c r="CO75" t="str">
        <f t="shared" si="66"/>
        <v/>
      </c>
      <c r="CP75" t="str">
        <f t="shared" si="67"/>
        <v/>
      </c>
      <c r="CQ75" t="str">
        <f t="shared" si="68"/>
        <v/>
      </c>
      <c r="CR75" t="str">
        <f t="shared" si="68"/>
        <v/>
      </c>
      <c r="CS75" t="str">
        <f t="shared" si="69"/>
        <v/>
      </c>
      <c r="CT75" t="str">
        <f t="shared" si="70"/>
        <v/>
      </c>
      <c r="CU75" t="str">
        <f t="shared" si="71"/>
        <v/>
      </c>
      <c r="CV75" t="str">
        <f t="shared" si="72"/>
        <v/>
      </c>
      <c r="CW75" t="str">
        <f t="shared" si="73"/>
        <v/>
      </c>
      <c r="CX75" t="str">
        <f t="shared" si="74"/>
        <v/>
      </c>
      <c r="CY75" t="str">
        <f t="shared" si="75"/>
        <v/>
      </c>
      <c r="CZ75" t="str">
        <f t="shared" si="76"/>
        <v/>
      </c>
      <c r="DA75" t="str">
        <f t="shared" si="77"/>
        <v/>
      </c>
      <c r="DB75" t="str">
        <f t="shared" si="78"/>
        <v/>
      </c>
    </row>
    <row r="76" spans="1:106">
      <c r="A76" t="s">
        <v>248</v>
      </c>
      <c r="B76" s="9" t="str">
        <f t="shared" si="81"/>
        <v>atmosphere.content_of.anthropogenic.nmvoc.expressed_as_carbon.mass</v>
      </c>
      <c r="C76" s="1" t="s">
        <v>230</v>
      </c>
      <c r="D76" t="s">
        <v>4168</v>
      </c>
      <c r="E76">
        <f>MATCH(A76,'[1]Original from 20130831'!A:A,0)</f>
        <v>73</v>
      </c>
      <c r="I76" t="s">
        <v>157</v>
      </c>
      <c r="J76" t="s">
        <v>231</v>
      </c>
      <c r="M76" t="s">
        <v>249</v>
      </c>
      <c r="P76" t="s">
        <v>250</v>
      </c>
      <c r="R76" t="s">
        <v>251</v>
      </c>
      <c r="V76" t="s">
        <v>185</v>
      </c>
      <c r="BD76" s="5" t="str">
        <f t="shared" si="79"/>
        <v>atmosphere.content_of.anthropogenic.nmvoc.expressed_as_carbon.mass.</v>
      </c>
      <c r="BE76" t="str">
        <f t="shared" si="44"/>
        <v/>
      </c>
      <c r="BF76" t="str">
        <f t="shared" si="44"/>
        <v/>
      </c>
      <c r="BG76" t="str">
        <f t="shared" si="44"/>
        <v/>
      </c>
      <c r="BH76" t="str">
        <f t="shared" si="44"/>
        <v>atmosphere.</v>
      </c>
      <c r="BI76" t="str">
        <f t="shared" si="44"/>
        <v>content_of.</v>
      </c>
      <c r="BJ76" t="str">
        <f t="shared" si="44"/>
        <v/>
      </c>
      <c r="BK76" t="str">
        <f t="shared" si="45"/>
        <v/>
      </c>
      <c r="BL76" t="str">
        <f t="shared" si="45"/>
        <v>anthropogenic.</v>
      </c>
      <c r="BM76" t="str">
        <f t="shared" si="45"/>
        <v/>
      </c>
      <c r="BN76" t="str">
        <f t="shared" si="45"/>
        <v/>
      </c>
      <c r="BO76" t="str">
        <f t="shared" si="45"/>
        <v>nmvoc.</v>
      </c>
      <c r="BP76" t="str">
        <f t="shared" si="45"/>
        <v/>
      </c>
      <c r="BQ76" t="str">
        <f t="shared" si="47"/>
        <v>expressed_as_carbon.</v>
      </c>
      <c r="BR76" t="str">
        <f t="shared" si="48"/>
        <v/>
      </c>
      <c r="BS76" t="str">
        <f t="shared" si="48"/>
        <v/>
      </c>
      <c r="BT76" t="str">
        <f t="shared" si="48"/>
        <v/>
      </c>
      <c r="BU76" t="str">
        <f t="shared" si="46"/>
        <v>mass.</v>
      </c>
      <c r="BV76" t="str">
        <f t="shared" si="49"/>
        <v/>
      </c>
      <c r="BW76" t="str">
        <f t="shared" si="50"/>
        <v/>
      </c>
      <c r="BX76" t="str">
        <f t="shared" si="80"/>
        <v/>
      </c>
      <c r="BY76" t="str">
        <f t="shared" si="51"/>
        <v/>
      </c>
      <c r="BZ76" t="str">
        <f t="shared" si="52"/>
        <v/>
      </c>
      <c r="CA76" t="str">
        <f t="shared" si="53"/>
        <v/>
      </c>
      <c r="CB76" t="str">
        <f t="shared" si="53"/>
        <v/>
      </c>
      <c r="CC76" t="str">
        <f t="shared" si="54"/>
        <v/>
      </c>
      <c r="CD76" t="str">
        <f t="shared" si="55"/>
        <v/>
      </c>
      <c r="CE76" t="str">
        <f t="shared" si="56"/>
        <v/>
      </c>
      <c r="CF76" t="str">
        <f t="shared" si="57"/>
        <v/>
      </c>
      <c r="CG76" t="str">
        <f t="shared" si="58"/>
        <v/>
      </c>
      <c r="CH76" t="str">
        <f t="shared" si="59"/>
        <v/>
      </c>
      <c r="CI76" t="str">
        <f t="shared" si="60"/>
        <v/>
      </c>
      <c r="CJ76" t="str">
        <f t="shared" si="61"/>
        <v/>
      </c>
      <c r="CK76" t="str">
        <f t="shared" si="62"/>
        <v/>
      </c>
      <c r="CL76" t="str">
        <f t="shared" si="63"/>
        <v/>
      </c>
      <c r="CM76" t="str">
        <f t="shared" si="64"/>
        <v/>
      </c>
      <c r="CN76" t="str">
        <f t="shared" si="65"/>
        <v/>
      </c>
      <c r="CO76" t="str">
        <f t="shared" si="66"/>
        <v/>
      </c>
      <c r="CP76" t="str">
        <f t="shared" si="67"/>
        <v/>
      </c>
      <c r="CQ76" t="str">
        <f t="shared" si="68"/>
        <v/>
      </c>
      <c r="CR76" t="str">
        <f t="shared" si="68"/>
        <v/>
      </c>
      <c r="CS76" t="str">
        <f t="shared" si="69"/>
        <v/>
      </c>
      <c r="CT76" t="str">
        <f t="shared" si="70"/>
        <v/>
      </c>
      <c r="CU76" t="str">
        <f t="shared" si="71"/>
        <v/>
      </c>
      <c r="CV76" t="str">
        <f t="shared" si="72"/>
        <v/>
      </c>
      <c r="CW76" t="str">
        <f t="shared" si="73"/>
        <v/>
      </c>
      <c r="CX76" t="str">
        <f t="shared" si="74"/>
        <v/>
      </c>
      <c r="CY76" t="str">
        <f t="shared" si="75"/>
        <v/>
      </c>
      <c r="CZ76" t="str">
        <f t="shared" si="76"/>
        <v/>
      </c>
      <c r="DA76" t="str">
        <f t="shared" si="77"/>
        <v/>
      </c>
      <c r="DB76" t="str">
        <f t="shared" si="78"/>
        <v/>
      </c>
    </row>
    <row r="77" spans="1:106">
      <c r="A77" t="s">
        <v>252</v>
      </c>
      <c r="B77" s="9" t="str">
        <f t="shared" si="81"/>
        <v>atmosphere.content_of.compounds.aromatic.mass</v>
      </c>
      <c r="C77" s="1" t="s">
        <v>230</v>
      </c>
      <c r="D77" t="s">
        <v>4169</v>
      </c>
      <c r="E77">
        <f>MATCH(A77,'[1]Original from 20130831'!A:A,0)</f>
        <v>74</v>
      </c>
      <c r="I77" t="s">
        <v>157</v>
      </c>
      <c r="J77" t="s">
        <v>231</v>
      </c>
      <c r="P77" t="s">
        <v>253</v>
      </c>
      <c r="Q77" t="s">
        <v>254</v>
      </c>
      <c r="V77" t="s">
        <v>185</v>
      </c>
      <c r="BD77" s="5" t="str">
        <f t="shared" si="79"/>
        <v>atmosphere.content_of.compounds.aromatic.mass.</v>
      </c>
      <c r="BE77" t="str">
        <f t="shared" si="44"/>
        <v/>
      </c>
      <c r="BF77" t="str">
        <f t="shared" si="44"/>
        <v/>
      </c>
      <c r="BG77" t="str">
        <f t="shared" si="44"/>
        <v/>
      </c>
      <c r="BH77" t="str">
        <f t="shared" si="44"/>
        <v>atmosphere.</v>
      </c>
      <c r="BI77" t="str">
        <f t="shared" si="44"/>
        <v>content_of.</v>
      </c>
      <c r="BJ77" t="str">
        <f t="shared" si="44"/>
        <v/>
      </c>
      <c r="BK77" t="str">
        <f t="shared" si="45"/>
        <v/>
      </c>
      <c r="BL77" t="str">
        <f t="shared" si="45"/>
        <v/>
      </c>
      <c r="BM77" t="str">
        <f t="shared" si="45"/>
        <v/>
      </c>
      <c r="BN77" t="str">
        <f t="shared" si="45"/>
        <v/>
      </c>
      <c r="BO77" t="str">
        <f t="shared" si="45"/>
        <v>compounds.</v>
      </c>
      <c r="BP77" t="str">
        <f t="shared" si="45"/>
        <v>aromatic.</v>
      </c>
      <c r="BQ77" t="str">
        <f t="shared" si="47"/>
        <v/>
      </c>
      <c r="BR77" t="str">
        <f t="shared" si="48"/>
        <v/>
      </c>
      <c r="BS77" t="str">
        <f t="shared" si="48"/>
        <v/>
      </c>
      <c r="BT77" t="str">
        <f t="shared" si="48"/>
        <v/>
      </c>
      <c r="BU77" t="str">
        <f t="shared" si="46"/>
        <v>mass.</v>
      </c>
      <c r="BV77" t="str">
        <f t="shared" si="49"/>
        <v/>
      </c>
      <c r="BW77" t="str">
        <f t="shared" si="50"/>
        <v/>
      </c>
      <c r="BX77" t="str">
        <f t="shared" si="80"/>
        <v/>
      </c>
      <c r="BY77" t="str">
        <f t="shared" si="51"/>
        <v/>
      </c>
      <c r="BZ77" t="str">
        <f t="shared" si="52"/>
        <v/>
      </c>
      <c r="CA77" t="str">
        <f t="shared" si="53"/>
        <v/>
      </c>
      <c r="CB77" t="str">
        <f t="shared" si="53"/>
        <v/>
      </c>
      <c r="CC77" t="str">
        <f t="shared" si="54"/>
        <v/>
      </c>
      <c r="CD77" t="str">
        <f t="shared" si="55"/>
        <v/>
      </c>
      <c r="CE77" t="str">
        <f t="shared" si="56"/>
        <v/>
      </c>
      <c r="CF77" t="str">
        <f t="shared" si="57"/>
        <v/>
      </c>
      <c r="CG77" t="str">
        <f t="shared" si="58"/>
        <v/>
      </c>
      <c r="CH77" t="str">
        <f t="shared" si="59"/>
        <v/>
      </c>
      <c r="CI77" t="str">
        <f t="shared" si="60"/>
        <v/>
      </c>
      <c r="CJ77" t="str">
        <f t="shared" si="61"/>
        <v/>
      </c>
      <c r="CK77" t="str">
        <f t="shared" si="62"/>
        <v/>
      </c>
      <c r="CL77" t="str">
        <f t="shared" si="63"/>
        <v/>
      </c>
      <c r="CM77" t="str">
        <f t="shared" si="64"/>
        <v/>
      </c>
      <c r="CN77" t="str">
        <f t="shared" si="65"/>
        <v/>
      </c>
      <c r="CO77" t="str">
        <f t="shared" si="66"/>
        <v/>
      </c>
      <c r="CP77" t="str">
        <f t="shared" si="67"/>
        <v/>
      </c>
      <c r="CQ77" t="str">
        <f t="shared" si="68"/>
        <v/>
      </c>
      <c r="CR77" t="str">
        <f t="shared" si="68"/>
        <v/>
      </c>
      <c r="CS77" t="str">
        <f t="shared" si="69"/>
        <v/>
      </c>
      <c r="CT77" t="str">
        <f t="shared" si="70"/>
        <v/>
      </c>
      <c r="CU77" t="str">
        <f t="shared" si="71"/>
        <v/>
      </c>
      <c r="CV77" t="str">
        <f t="shared" si="72"/>
        <v/>
      </c>
      <c r="CW77" t="str">
        <f t="shared" si="73"/>
        <v/>
      </c>
      <c r="CX77" t="str">
        <f t="shared" si="74"/>
        <v/>
      </c>
      <c r="CY77" t="str">
        <f t="shared" si="75"/>
        <v/>
      </c>
      <c r="CZ77" t="str">
        <f t="shared" si="76"/>
        <v/>
      </c>
      <c r="DA77" t="str">
        <f t="shared" si="77"/>
        <v/>
      </c>
      <c r="DB77" t="str">
        <f t="shared" si="78"/>
        <v/>
      </c>
    </row>
    <row r="78" spans="1:106">
      <c r="A78" t="s">
        <v>255</v>
      </c>
      <c r="B78" s="9" t="str">
        <f t="shared" si="81"/>
        <v>atmosphere.content_of.bromine.atomic.mass</v>
      </c>
      <c r="C78" s="1" t="s">
        <v>230</v>
      </c>
      <c r="D78" t="s">
        <v>4170</v>
      </c>
      <c r="E78">
        <f>MATCH(A78,'[1]Original from 20130831'!A:A,0)</f>
        <v>75</v>
      </c>
      <c r="I78" t="s">
        <v>157</v>
      </c>
      <c r="J78" t="s">
        <v>231</v>
      </c>
      <c r="P78" t="s">
        <v>256</v>
      </c>
      <c r="Q78" t="s">
        <v>257</v>
      </c>
      <c r="V78" t="s">
        <v>185</v>
      </c>
      <c r="BD78" s="5" t="str">
        <f t="shared" si="79"/>
        <v>atmosphere.content_of.bromine.atomic.mass.</v>
      </c>
      <c r="BE78" t="str">
        <f t="shared" si="44"/>
        <v/>
      </c>
      <c r="BF78" t="str">
        <f t="shared" si="44"/>
        <v/>
      </c>
      <c r="BG78" t="str">
        <f t="shared" si="44"/>
        <v/>
      </c>
      <c r="BH78" t="str">
        <f t="shared" si="44"/>
        <v>atmosphere.</v>
      </c>
      <c r="BI78" t="str">
        <f t="shared" si="44"/>
        <v>content_of.</v>
      </c>
      <c r="BJ78" t="str">
        <f t="shared" si="44"/>
        <v/>
      </c>
      <c r="BK78" t="str">
        <f t="shared" si="45"/>
        <v/>
      </c>
      <c r="BL78" t="str">
        <f t="shared" si="45"/>
        <v/>
      </c>
      <c r="BM78" t="str">
        <f t="shared" si="45"/>
        <v/>
      </c>
      <c r="BN78" t="str">
        <f t="shared" si="45"/>
        <v/>
      </c>
      <c r="BO78" t="str">
        <f t="shared" si="45"/>
        <v>bromine.</v>
      </c>
      <c r="BP78" t="str">
        <f t="shared" si="45"/>
        <v>atomic.</v>
      </c>
      <c r="BQ78" t="str">
        <f t="shared" si="47"/>
        <v/>
      </c>
      <c r="BR78" t="str">
        <f t="shared" si="48"/>
        <v/>
      </c>
      <c r="BS78" t="str">
        <f t="shared" si="48"/>
        <v/>
      </c>
      <c r="BT78" t="str">
        <f t="shared" si="48"/>
        <v/>
      </c>
      <c r="BU78" t="str">
        <f t="shared" si="46"/>
        <v>mass.</v>
      </c>
      <c r="BV78" t="str">
        <f t="shared" si="49"/>
        <v/>
      </c>
      <c r="BW78" t="str">
        <f t="shared" si="50"/>
        <v/>
      </c>
      <c r="BX78" t="str">
        <f t="shared" si="80"/>
        <v/>
      </c>
      <c r="BY78" t="str">
        <f t="shared" si="51"/>
        <v/>
      </c>
      <c r="BZ78" t="str">
        <f t="shared" si="52"/>
        <v/>
      </c>
      <c r="CA78" t="str">
        <f t="shared" si="53"/>
        <v/>
      </c>
      <c r="CB78" t="str">
        <f t="shared" si="53"/>
        <v/>
      </c>
      <c r="CC78" t="str">
        <f t="shared" si="54"/>
        <v/>
      </c>
      <c r="CD78" t="str">
        <f t="shared" si="55"/>
        <v/>
      </c>
      <c r="CE78" t="str">
        <f t="shared" si="56"/>
        <v/>
      </c>
      <c r="CF78" t="str">
        <f t="shared" si="57"/>
        <v/>
      </c>
      <c r="CG78" t="str">
        <f t="shared" si="58"/>
        <v/>
      </c>
      <c r="CH78" t="str">
        <f t="shared" si="59"/>
        <v/>
      </c>
      <c r="CI78" t="str">
        <f t="shared" si="60"/>
        <v/>
      </c>
      <c r="CJ78" t="str">
        <f t="shared" si="61"/>
        <v/>
      </c>
      <c r="CK78" t="str">
        <f t="shared" si="62"/>
        <v/>
      </c>
      <c r="CL78" t="str">
        <f t="shared" si="63"/>
        <v/>
      </c>
      <c r="CM78" t="str">
        <f t="shared" si="64"/>
        <v/>
      </c>
      <c r="CN78" t="str">
        <f t="shared" si="65"/>
        <v/>
      </c>
      <c r="CO78" t="str">
        <f t="shared" si="66"/>
        <v/>
      </c>
      <c r="CP78" t="str">
        <f t="shared" si="67"/>
        <v/>
      </c>
      <c r="CQ78" t="str">
        <f t="shared" si="68"/>
        <v/>
      </c>
      <c r="CR78" t="str">
        <f t="shared" si="68"/>
        <v/>
      </c>
      <c r="CS78" t="str">
        <f t="shared" si="69"/>
        <v/>
      </c>
      <c r="CT78" t="str">
        <f t="shared" si="70"/>
        <v/>
      </c>
      <c r="CU78" t="str">
        <f t="shared" si="71"/>
        <v/>
      </c>
      <c r="CV78" t="str">
        <f t="shared" si="72"/>
        <v/>
      </c>
      <c r="CW78" t="str">
        <f t="shared" si="73"/>
        <v/>
      </c>
      <c r="CX78" t="str">
        <f t="shared" si="74"/>
        <v/>
      </c>
      <c r="CY78" t="str">
        <f t="shared" si="75"/>
        <v/>
      </c>
      <c r="CZ78" t="str">
        <f t="shared" si="76"/>
        <v/>
      </c>
      <c r="DA78" t="str">
        <f t="shared" si="77"/>
        <v/>
      </c>
      <c r="DB78" t="str">
        <f t="shared" si="78"/>
        <v/>
      </c>
    </row>
    <row r="79" spans="1:106">
      <c r="A79" t="s">
        <v>258</v>
      </c>
      <c r="B79" s="9" t="str">
        <f t="shared" si="81"/>
        <v>atmosphere.content_of.chlorine.atomic.mass</v>
      </c>
      <c r="C79" s="1" t="s">
        <v>230</v>
      </c>
      <c r="D79" t="s">
        <v>4171</v>
      </c>
      <c r="E79">
        <f>MATCH(A79,'[1]Original from 20130831'!A:A,0)</f>
        <v>76</v>
      </c>
      <c r="I79" t="s">
        <v>157</v>
      </c>
      <c r="J79" t="s">
        <v>231</v>
      </c>
      <c r="P79" t="s">
        <v>259</v>
      </c>
      <c r="Q79" t="s">
        <v>257</v>
      </c>
      <c r="V79" t="s">
        <v>185</v>
      </c>
      <c r="BD79" s="5" t="str">
        <f t="shared" si="79"/>
        <v>atmosphere.content_of.chlorine.atomic.mass.</v>
      </c>
      <c r="BE79" t="str">
        <f t="shared" si="44"/>
        <v/>
      </c>
      <c r="BF79" t="str">
        <f t="shared" si="44"/>
        <v/>
      </c>
      <c r="BG79" t="str">
        <f t="shared" si="44"/>
        <v/>
      </c>
      <c r="BH79" t="str">
        <f t="shared" si="44"/>
        <v>atmosphere.</v>
      </c>
      <c r="BI79" t="str">
        <f t="shared" si="44"/>
        <v>content_of.</v>
      </c>
      <c r="BJ79" t="str">
        <f t="shared" si="44"/>
        <v/>
      </c>
      <c r="BK79" t="str">
        <f t="shared" si="45"/>
        <v/>
      </c>
      <c r="BL79" t="str">
        <f t="shared" si="45"/>
        <v/>
      </c>
      <c r="BM79" t="str">
        <f t="shared" si="45"/>
        <v/>
      </c>
      <c r="BN79" t="str">
        <f t="shared" si="45"/>
        <v/>
      </c>
      <c r="BO79" t="str">
        <f t="shared" si="45"/>
        <v>chlorine.</v>
      </c>
      <c r="BP79" t="str">
        <f t="shared" si="45"/>
        <v>atomic.</v>
      </c>
      <c r="BQ79" t="str">
        <f t="shared" si="47"/>
        <v/>
      </c>
      <c r="BR79" t="str">
        <f t="shared" si="48"/>
        <v/>
      </c>
      <c r="BS79" t="str">
        <f t="shared" si="48"/>
        <v/>
      </c>
      <c r="BT79" t="str">
        <f t="shared" si="48"/>
        <v/>
      </c>
      <c r="BU79" t="str">
        <f t="shared" si="46"/>
        <v>mass.</v>
      </c>
      <c r="BV79" t="str">
        <f t="shared" si="49"/>
        <v/>
      </c>
      <c r="BW79" t="str">
        <f t="shared" si="50"/>
        <v/>
      </c>
      <c r="BX79" t="str">
        <f t="shared" si="80"/>
        <v/>
      </c>
      <c r="BY79" t="str">
        <f t="shared" si="51"/>
        <v/>
      </c>
      <c r="BZ79" t="str">
        <f t="shared" si="52"/>
        <v/>
      </c>
      <c r="CA79" t="str">
        <f t="shared" si="53"/>
        <v/>
      </c>
      <c r="CB79" t="str">
        <f t="shared" si="53"/>
        <v/>
      </c>
      <c r="CC79" t="str">
        <f t="shared" si="54"/>
        <v/>
      </c>
      <c r="CD79" t="str">
        <f t="shared" si="55"/>
        <v/>
      </c>
      <c r="CE79" t="str">
        <f t="shared" si="56"/>
        <v/>
      </c>
      <c r="CF79" t="str">
        <f t="shared" si="57"/>
        <v/>
      </c>
      <c r="CG79" t="str">
        <f t="shared" si="58"/>
        <v/>
      </c>
      <c r="CH79" t="str">
        <f t="shared" si="59"/>
        <v/>
      </c>
      <c r="CI79" t="str">
        <f t="shared" si="60"/>
        <v/>
      </c>
      <c r="CJ79" t="str">
        <f t="shared" si="61"/>
        <v/>
      </c>
      <c r="CK79" t="str">
        <f t="shared" si="62"/>
        <v/>
      </c>
      <c r="CL79" t="str">
        <f t="shared" si="63"/>
        <v/>
      </c>
      <c r="CM79" t="str">
        <f t="shared" si="64"/>
        <v/>
      </c>
      <c r="CN79" t="str">
        <f t="shared" si="65"/>
        <v/>
      </c>
      <c r="CO79" t="str">
        <f t="shared" si="66"/>
        <v/>
      </c>
      <c r="CP79" t="str">
        <f t="shared" si="67"/>
        <v/>
      </c>
      <c r="CQ79" t="str">
        <f t="shared" si="68"/>
        <v/>
      </c>
      <c r="CR79" t="str">
        <f t="shared" si="68"/>
        <v/>
      </c>
      <c r="CS79" t="str">
        <f t="shared" si="69"/>
        <v/>
      </c>
      <c r="CT79" t="str">
        <f t="shared" si="70"/>
        <v/>
      </c>
      <c r="CU79" t="str">
        <f t="shared" si="71"/>
        <v/>
      </c>
      <c r="CV79" t="str">
        <f t="shared" si="72"/>
        <v/>
      </c>
      <c r="CW79" t="str">
        <f t="shared" si="73"/>
        <v/>
      </c>
      <c r="CX79" t="str">
        <f t="shared" si="74"/>
        <v/>
      </c>
      <c r="CY79" t="str">
        <f t="shared" si="75"/>
        <v/>
      </c>
      <c r="CZ79" t="str">
        <f t="shared" si="76"/>
        <v/>
      </c>
      <c r="DA79" t="str">
        <f t="shared" si="77"/>
        <v/>
      </c>
      <c r="DB79" t="str">
        <f t="shared" si="78"/>
        <v/>
      </c>
    </row>
    <row r="80" spans="1:106">
      <c r="A80" t="s">
        <v>260</v>
      </c>
      <c r="B80" s="9" t="str">
        <f t="shared" si="81"/>
        <v>atmosphere.content_of.nitrogen.atomic.mass</v>
      </c>
      <c r="C80" s="1" t="s">
        <v>230</v>
      </c>
      <c r="D80" t="s">
        <v>4172</v>
      </c>
      <c r="E80">
        <f>MATCH(A80,'[1]Original from 20130831'!A:A,0)</f>
        <v>77</v>
      </c>
      <c r="I80" t="s">
        <v>157</v>
      </c>
      <c r="J80" t="s">
        <v>231</v>
      </c>
      <c r="P80" t="s">
        <v>261</v>
      </c>
      <c r="Q80" t="s">
        <v>257</v>
      </c>
      <c r="V80" t="s">
        <v>185</v>
      </c>
      <c r="BD80" s="5" t="str">
        <f t="shared" si="79"/>
        <v>atmosphere.content_of.nitrogen.atomic.mass.</v>
      </c>
      <c r="BE80" t="str">
        <f t="shared" si="44"/>
        <v/>
      </c>
      <c r="BF80" t="str">
        <f t="shared" si="44"/>
        <v/>
      </c>
      <c r="BG80" t="str">
        <f t="shared" si="44"/>
        <v/>
      </c>
      <c r="BH80" t="str">
        <f t="shared" si="44"/>
        <v>atmosphere.</v>
      </c>
      <c r="BI80" t="str">
        <f t="shared" si="44"/>
        <v>content_of.</v>
      </c>
      <c r="BJ80" t="str">
        <f t="shared" si="44"/>
        <v/>
      </c>
      <c r="BK80" t="str">
        <f t="shared" si="45"/>
        <v/>
      </c>
      <c r="BL80" t="str">
        <f t="shared" si="45"/>
        <v/>
      </c>
      <c r="BM80" t="str">
        <f t="shared" si="45"/>
        <v/>
      </c>
      <c r="BN80" t="str">
        <f t="shared" si="45"/>
        <v/>
      </c>
      <c r="BO80" t="str">
        <f t="shared" si="45"/>
        <v>nitrogen.</v>
      </c>
      <c r="BP80" t="str">
        <f t="shared" si="45"/>
        <v>atomic.</v>
      </c>
      <c r="BQ80" t="str">
        <f t="shared" si="47"/>
        <v/>
      </c>
      <c r="BR80" t="str">
        <f t="shared" si="48"/>
        <v/>
      </c>
      <c r="BS80" t="str">
        <f t="shared" si="48"/>
        <v/>
      </c>
      <c r="BT80" t="str">
        <f t="shared" si="48"/>
        <v/>
      </c>
      <c r="BU80" t="str">
        <f t="shared" si="46"/>
        <v>mass.</v>
      </c>
      <c r="BV80" t="str">
        <f t="shared" si="49"/>
        <v/>
      </c>
      <c r="BW80" t="str">
        <f t="shared" si="50"/>
        <v/>
      </c>
      <c r="BX80" t="str">
        <f t="shared" si="80"/>
        <v/>
      </c>
      <c r="BY80" t="str">
        <f t="shared" si="51"/>
        <v/>
      </c>
      <c r="BZ80" t="str">
        <f t="shared" si="52"/>
        <v/>
      </c>
      <c r="CA80" t="str">
        <f t="shared" si="53"/>
        <v/>
      </c>
      <c r="CB80" t="str">
        <f t="shared" si="53"/>
        <v/>
      </c>
      <c r="CC80" t="str">
        <f t="shared" si="54"/>
        <v/>
      </c>
      <c r="CD80" t="str">
        <f t="shared" si="55"/>
        <v/>
      </c>
      <c r="CE80" t="str">
        <f t="shared" si="56"/>
        <v/>
      </c>
      <c r="CF80" t="str">
        <f t="shared" si="57"/>
        <v/>
      </c>
      <c r="CG80" t="str">
        <f t="shared" si="58"/>
        <v/>
      </c>
      <c r="CH80" t="str">
        <f t="shared" si="59"/>
        <v/>
      </c>
      <c r="CI80" t="str">
        <f t="shared" si="60"/>
        <v/>
      </c>
      <c r="CJ80" t="str">
        <f t="shared" si="61"/>
        <v/>
      </c>
      <c r="CK80" t="str">
        <f t="shared" si="62"/>
        <v/>
      </c>
      <c r="CL80" t="str">
        <f t="shared" si="63"/>
        <v/>
      </c>
      <c r="CM80" t="str">
        <f t="shared" si="64"/>
        <v/>
      </c>
      <c r="CN80" t="str">
        <f t="shared" si="65"/>
        <v/>
      </c>
      <c r="CO80" t="str">
        <f t="shared" si="66"/>
        <v/>
      </c>
      <c r="CP80" t="str">
        <f t="shared" si="67"/>
        <v/>
      </c>
      <c r="CQ80" t="str">
        <f t="shared" si="68"/>
        <v/>
      </c>
      <c r="CR80" t="str">
        <f t="shared" si="68"/>
        <v/>
      </c>
      <c r="CS80" t="str">
        <f t="shared" si="69"/>
        <v/>
      </c>
      <c r="CT80" t="str">
        <f t="shared" si="70"/>
        <v/>
      </c>
      <c r="CU80" t="str">
        <f t="shared" si="71"/>
        <v/>
      </c>
      <c r="CV80" t="str">
        <f t="shared" si="72"/>
        <v/>
      </c>
      <c r="CW80" t="str">
        <f t="shared" si="73"/>
        <v/>
      </c>
      <c r="CX80" t="str">
        <f t="shared" si="74"/>
        <v/>
      </c>
      <c r="CY80" t="str">
        <f t="shared" si="75"/>
        <v/>
      </c>
      <c r="CZ80" t="str">
        <f t="shared" si="76"/>
        <v/>
      </c>
      <c r="DA80" t="str">
        <f t="shared" si="77"/>
        <v/>
      </c>
      <c r="DB80" t="str">
        <f t="shared" si="78"/>
        <v/>
      </c>
    </row>
    <row r="81" spans="1:106">
      <c r="A81" t="s">
        <v>262</v>
      </c>
      <c r="B81" s="9" t="str">
        <f t="shared" si="81"/>
        <v>atmosphere.content_of.benzene.mass</v>
      </c>
      <c r="C81" s="1" t="s">
        <v>230</v>
      </c>
      <c r="D81" t="s">
        <v>4173</v>
      </c>
      <c r="E81">
        <f>MATCH(A81,'[1]Original from 20130831'!A:A,0)</f>
        <v>78</v>
      </c>
      <c r="I81" t="s">
        <v>157</v>
      </c>
      <c r="J81" t="s">
        <v>231</v>
      </c>
      <c r="P81" t="s">
        <v>263</v>
      </c>
      <c r="V81" t="s">
        <v>185</v>
      </c>
      <c r="BD81" s="5" t="str">
        <f t="shared" si="79"/>
        <v>atmosphere.content_of.benzene.mass.</v>
      </c>
      <c r="BE81" t="str">
        <f t="shared" si="44"/>
        <v/>
      </c>
      <c r="BF81" t="str">
        <f t="shared" si="44"/>
        <v/>
      </c>
      <c r="BG81" t="str">
        <f t="shared" si="44"/>
        <v/>
      </c>
      <c r="BH81" t="str">
        <f t="shared" si="44"/>
        <v>atmosphere.</v>
      </c>
      <c r="BI81" t="str">
        <f t="shared" si="44"/>
        <v>content_of.</v>
      </c>
      <c r="BJ81" t="str">
        <f t="shared" si="44"/>
        <v/>
      </c>
      <c r="BK81" t="str">
        <f t="shared" si="45"/>
        <v/>
      </c>
      <c r="BL81" t="str">
        <f t="shared" si="45"/>
        <v/>
      </c>
      <c r="BM81" t="str">
        <f t="shared" si="45"/>
        <v/>
      </c>
      <c r="BN81" t="str">
        <f t="shared" si="45"/>
        <v/>
      </c>
      <c r="BO81" t="str">
        <f t="shared" si="45"/>
        <v>benzene.</v>
      </c>
      <c r="BP81" t="str">
        <f t="shared" si="45"/>
        <v/>
      </c>
      <c r="BQ81" t="str">
        <f t="shared" si="47"/>
        <v/>
      </c>
      <c r="BR81" t="str">
        <f t="shared" si="48"/>
        <v/>
      </c>
      <c r="BS81" t="str">
        <f t="shared" si="48"/>
        <v/>
      </c>
      <c r="BT81" t="str">
        <f t="shared" si="48"/>
        <v/>
      </c>
      <c r="BU81" t="str">
        <f t="shared" si="46"/>
        <v>mass.</v>
      </c>
      <c r="BV81" t="str">
        <f t="shared" si="49"/>
        <v/>
      </c>
      <c r="BW81" t="str">
        <f t="shared" si="50"/>
        <v/>
      </c>
      <c r="BX81" t="str">
        <f t="shared" si="80"/>
        <v/>
      </c>
      <c r="BY81" t="str">
        <f t="shared" si="51"/>
        <v/>
      </c>
      <c r="BZ81" t="str">
        <f t="shared" si="52"/>
        <v/>
      </c>
      <c r="CA81" t="str">
        <f t="shared" si="53"/>
        <v/>
      </c>
      <c r="CB81" t="str">
        <f t="shared" si="53"/>
        <v/>
      </c>
      <c r="CC81" t="str">
        <f t="shared" si="54"/>
        <v/>
      </c>
      <c r="CD81" t="str">
        <f t="shared" si="55"/>
        <v/>
      </c>
      <c r="CE81" t="str">
        <f t="shared" si="56"/>
        <v/>
      </c>
      <c r="CF81" t="str">
        <f t="shared" si="57"/>
        <v/>
      </c>
      <c r="CG81" t="str">
        <f t="shared" si="58"/>
        <v/>
      </c>
      <c r="CH81" t="str">
        <f t="shared" si="59"/>
        <v/>
      </c>
      <c r="CI81" t="str">
        <f t="shared" si="60"/>
        <v/>
      </c>
      <c r="CJ81" t="str">
        <f t="shared" si="61"/>
        <v/>
      </c>
      <c r="CK81" t="str">
        <f t="shared" si="62"/>
        <v/>
      </c>
      <c r="CL81" t="str">
        <f t="shared" si="63"/>
        <v/>
      </c>
      <c r="CM81" t="str">
        <f t="shared" si="64"/>
        <v/>
      </c>
      <c r="CN81" t="str">
        <f t="shared" si="65"/>
        <v/>
      </c>
      <c r="CO81" t="str">
        <f t="shared" si="66"/>
        <v/>
      </c>
      <c r="CP81" t="str">
        <f t="shared" si="67"/>
        <v/>
      </c>
      <c r="CQ81" t="str">
        <f t="shared" si="68"/>
        <v/>
      </c>
      <c r="CR81" t="str">
        <f t="shared" si="68"/>
        <v/>
      </c>
      <c r="CS81" t="str">
        <f t="shared" si="69"/>
        <v/>
      </c>
      <c r="CT81" t="str">
        <f t="shared" si="70"/>
        <v/>
      </c>
      <c r="CU81" t="str">
        <f t="shared" si="71"/>
        <v/>
      </c>
      <c r="CV81" t="str">
        <f t="shared" si="72"/>
        <v/>
      </c>
      <c r="CW81" t="str">
        <f t="shared" si="73"/>
        <v/>
      </c>
      <c r="CX81" t="str">
        <f t="shared" si="74"/>
        <v/>
      </c>
      <c r="CY81" t="str">
        <f t="shared" si="75"/>
        <v/>
      </c>
      <c r="CZ81" t="str">
        <f t="shared" si="76"/>
        <v/>
      </c>
      <c r="DA81" t="str">
        <f t="shared" si="77"/>
        <v/>
      </c>
      <c r="DB81" t="str">
        <f t="shared" si="78"/>
        <v/>
      </c>
    </row>
    <row r="82" spans="1:106">
      <c r="A82" t="s">
        <v>264</v>
      </c>
      <c r="B82" s="9" t="str">
        <f t="shared" si="81"/>
        <v>atmosphere.content_of.beta_pinene.mass</v>
      </c>
      <c r="C82" s="1" t="s">
        <v>230</v>
      </c>
      <c r="D82" t="s">
        <v>4174</v>
      </c>
      <c r="E82">
        <f>MATCH(A82,'[1]Original from 20130831'!A:A,0)</f>
        <v>79</v>
      </c>
      <c r="I82" t="s">
        <v>157</v>
      </c>
      <c r="J82" t="s">
        <v>231</v>
      </c>
      <c r="P82" t="s">
        <v>265</v>
      </c>
      <c r="V82" t="s">
        <v>185</v>
      </c>
      <c r="BD82" s="5" t="str">
        <f t="shared" si="79"/>
        <v>atmosphere.content_of.beta_pinene.mass.</v>
      </c>
      <c r="BE82" t="str">
        <f t="shared" si="44"/>
        <v/>
      </c>
      <c r="BF82" t="str">
        <f t="shared" si="44"/>
        <v/>
      </c>
      <c r="BG82" t="str">
        <f t="shared" si="44"/>
        <v/>
      </c>
      <c r="BH82" t="str">
        <f t="shared" si="44"/>
        <v>atmosphere.</v>
      </c>
      <c r="BI82" t="str">
        <f t="shared" si="44"/>
        <v>content_of.</v>
      </c>
      <c r="BJ82" t="str">
        <f t="shared" si="44"/>
        <v/>
      </c>
      <c r="BK82" t="str">
        <f t="shared" si="45"/>
        <v/>
      </c>
      <c r="BL82" t="str">
        <f t="shared" si="45"/>
        <v/>
      </c>
      <c r="BM82" t="str">
        <f t="shared" si="45"/>
        <v/>
      </c>
      <c r="BN82" t="str">
        <f t="shared" si="45"/>
        <v/>
      </c>
      <c r="BO82" t="str">
        <f t="shared" si="45"/>
        <v>beta_pinene.</v>
      </c>
      <c r="BP82" t="str">
        <f t="shared" si="45"/>
        <v/>
      </c>
      <c r="BQ82" t="str">
        <f t="shared" si="47"/>
        <v/>
      </c>
      <c r="BR82" t="str">
        <f t="shared" si="48"/>
        <v/>
      </c>
      <c r="BS82" t="str">
        <f t="shared" si="48"/>
        <v/>
      </c>
      <c r="BT82" t="str">
        <f t="shared" si="48"/>
        <v/>
      </c>
      <c r="BU82" t="str">
        <f t="shared" si="46"/>
        <v>mass.</v>
      </c>
      <c r="BV82" t="str">
        <f t="shared" si="49"/>
        <v/>
      </c>
      <c r="BW82" t="str">
        <f t="shared" si="50"/>
        <v/>
      </c>
      <c r="BX82" t="str">
        <f t="shared" si="80"/>
        <v/>
      </c>
      <c r="BY82" t="str">
        <f t="shared" si="51"/>
        <v/>
      </c>
      <c r="BZ82" t="str">
        <f t="shared" si="52"/>
        <v/>
      </c>
      <c r="CA82" t="str">
        <f t="shared" si="53"/>
        <v/>
      </c>
      <c r="CB82" t="str">
        <f t="shared" si="53"/>
        <v/>
      </c>
      <c r="CC82" t="str">
        <f t="shared" si="54"/>
        <v/>
      </c>
      <c r="CD82" t="str">
        <f t="shared" si="55"/>
        <v/>
      </c>
      <c r="CE82" t="str">
        <f t="shared" si="56"/>
        <v/>
      </c>
      <c r="CF82" t="str">
        <f t="shared" si="57"/>
        <v/>
      </c>
      <c r="CG82" t="str">
        <f t="shared" si="58"/>
        <v/>
      </c>
      <c r="CH82" t="str">
        <f t="shared" si="59"/>
        <v/>
      </c>
      <c r="CI82" t="str">
        <f t="shared" si="60"/>
        <v/>
      </c>
      <c r="CJ82" t="str">
        <f t="shared" si="61"/>
        <v/>
      </c>
      <c r="CK82" t="str">
        <f t="shared" si="62"/>
        <v/>
      </c>
      <c r="CL82" t="str">
        <f t="shared" si="63"/>
        <v/>
      </c>
      <c r="CM82" t="str">
        <f t="shared" si="64"/>
        <v/>
      </c>
      <c r="CN82" t="str">
        <f t="shared" si="65"/>
        <v/>
      </c>
      <c r="CO82" t="str">
        <f t="shared" si="66"/>
        <v/>
      </c>
      <c r="CP82" t="str">
        <f t="shared" si="67"/>
        <v/>
      </c>
      <c r="CQ82" t="str">
        <f t="shared" si="68"/>
        <v/>
      </c>
      <c r="CR82" t="str">
        <f t="shared" si="68"/>
        <v/>
      </c>
      <c r="CS82" t="str">
        <f t="shared" si="69"/>
        <v/>
      </c>
      <c r="CT82" t="str">
        <f t="shared" si="70"/>
        <v/>
      </c>
      <c r="CU82" t="str">
        <f t="shared" si="71"/>
        <v/>
      </c>
      <c r="CV82" t="str">
        <f t="shared" si="72"/>
        <v/>
      </c>
      <c r="CW82" t="str">
        <f t="shared" si="73"/>
        <v/>
      </c>
      <c r="CX82" t="str">
        <f t="shared" si="74"/>
        <v/>
      </c>
      <c r="CY82" t="str">
        <f t="shared" si="75"/>
        <v/>
      </c>
      <c r="CZ82" t="str">
        <f t="shared" si="76"/>
        <v/>
      </c>
      <c r="DA82" t="str">
        <f t="shared" si="77"/>
        <v/>
      </c>
      <c r="DB82" t="str">
        <f t="shared" si="78"/>
        <v/>
      </c>
    </row>
    <row r="83" spans="1:106">
      <c r="A83" t="s">
        <v>266</v>
      </c>
      <c r="B83" s="9" t="str">
        <f t="shared" si="81"/>
        <v>atmosphere.content_of.biogenic.nmvoc.expressed_as_carbon.mass</v>
      </c>
      <c r="C83" s="1" t="s">
        <v>230</v>
      </c>
      <c r="D83" t="s">
        <v>4175</v>
      </c>
      <c r="E83">
        <f>MATCH(A83,'[1]Original from 20130831'!A:A,0)</f>
        <v>80</v>
      </c>
      <c r="I83" t="s">
        <v>157</v>
      </c>
      <c r="J83" t="s">
        <v>231</v>
      </c>
      <c r="M83" t="s">
        <v>267</v>
      </c>
      <c r="P83" t="s">
        <v>250</v>
      </c>
      <c r="R83" t="s">
        <v>251</v>
      </c>
      <c r="V83" t="s">
        <v>185</v>
      </c>
      <c r="BD83" s="5" t="str">
        <f t="shared" si="79"/>
        <v>atmosphere.content_of.biogenic.nmvoc.expressed_as_carbon.mass.</v>
      </c>
      <c r="BE83" t="str">
        <f t="shared" si="44"/>
        <v/>
      </c>
      <c r="BF83" t="str">
        <f t="shared" si="44"/>
        <v/>
      </c>
      <c r="BG83" t="str">
        <f t="shared" si="44"/>
        <v/>
      </c>
      <c r="BH83" t="str">
        <f t="shared" si="44"/>
        <v>atmosphere.</v>
      </c>
      <c r="BI83" t="str">
        <f t="shared" si="44"/>
        <v>content_of.</v>
      </c>
      <c r="BJ83" t="str">
        <f t="shared" si="44"/>
        <v/>
      </c>
      <c r="BK83" t="str">
        <f t="shared" si="45"/>
        <v/>
      </c>
      <c r="BL83" t="str">
        <f t="shared" si="45"/>
        <v>biogenic.</v>
      </c>
      <c r="BM83" t="str">
        <f t="shared" si="45"/>
        <v/>
      </c>
      <c r="BN83" t="str">
        <f t="shared" si="45"/>
        <v/>
      </c>
      <c r="BO83" t="str">
        <f t="shared" si="45"/>
        <v>nmvoc.</v>
      </c>
      <c r="BP83" t="str">
        <f t="shared" si="45"/>
        <v/>
      </c>
      <c r="BQ83" t="str">
        <f t="shared" si="47"/>
        <v>expressed_as_carbon.</v>
      </c>
      <c r="BR83" t="str">
        <f t="shared" si="48"/>
        <v/>
      </c>
      <c r="BS83" t="str">
        <f t="shared" si="48"/>
        <v/>
      </c>
      <c r="BT83" t="str">
        <f t="shared" si="48"/>
        <v/>
      </c>
      <c r="BU83" t="str">
        <f t="shared" si="46"/>
        <v>mass.</v>
      </c>
      <c r="BV83" t="str">
        <f t="shared" si="49"/>
        <v/>
      </c>
      <c r="BW83" t="str">
        <f t="shared" si="50"/>
        <v/>
      </c>
      <c r="BX83" t="str">
        <f t="shared" si="80"/>
        <v/>
      </c>
      <c r="BY83" t="str">
        <f t="shared" si="51"/>
        <v/>
      </c>
      <c r="BZ83" t="str">
        <f t="shared" si="52"/>
        <v/>
      </c>
      <c r="CA83" t="str">
        <f t="shared" si="53"/>
        <v/>
      </c>
      <c r="CB83" t="str">
        <f t="shared" si="53"/>
        <v/>
      </c>
      <c r="CC83" t="str">
        <f t="shared" si="54"/>
        <v/>
      </c>
      <c r="CD83" t="str">
        <f t="shared" si="55"/>
        <v/>
      </c>
      <c r="CE83" t="str">
        <f t="shared" si="56"/>
        <v/>
      </c>
      <c r="CF83" t="str">
        <f t="shared" si="57"/>
        <v/>
      </c>
      <c r="CG83" t="str">
        <f t="shared" si="58"/>
        <v/>
      </c>
      <c r="CH83" t="str">
        <f t="shared" si="59"/>
        <v/>
      </c>
      <c r="CI83" t="str">
        <f t="shared" si="60"/>
        <v/>
      </c>
      <c r="CJ83" t="str">
        <f t="shared" si="61"/>
        <v/>
      </c>
      <c r="CK83" t="str">
        <f t="shared" si="62"/>
        <v/>
      </c>
      <c r="CL83" t="str">
        <f t="shared" si="63"/>
        <v/>
      </c>
      <c r="CM83" t="str">
        <f t="shared" si="64"/>
        <v/>
      </c>
      <c r="CN83" t="str">
        <f t="shared" si="65"/>
        <v/>
      </c>
      <c r="CO83" t="str">
        <f t="shared" si="66"/>
        <v/>
      </c>
      <c r="CP83" t="str">
        <f t="shared" si="67"/>
        <v/>
      </c>
      <c r="CQ83" t="str">
        <f t="shared" si="68"/>
        <v/>
      </c>
      <c r="CR83" t="str">
        <f t="shared" si="68"/>
        <v/>
      </c>
      <c r="CS83" t="str">
        <f t="shared" si="69"/>
        <v/>
      </c>
      <c r="CT83" t="str">
        <f t="shared" si="70"/>
        <v/>
      </c>
      <c r="CU83" t="str">
        <f t="shared" si="71"/>
        <v/>
      </c>
      <c r="CV83" t="str">
        <f t="shared" si="72"/>
        <v/>
      </c>
      <c r="CW83" t="str">
        <f t="shared" si="73"/>
        <v/>
      </c>
      <c r="CX83" t="str">
        <f t="shared" si="74"/>
        <v/>
      </c>
      <c r="CY83" t="str">
        <f t="shared" si="75"/>
        <v/>
      </c>
      <c r="CZ83" t="str">
        <f t="shared" si="76"/>
        <v/>
      </c>
      <c r="DA83" t="str">
        <f t="shared" si="77"/>
        <v/>
      </c>
      <c r="DB83" t="str">
        <f t="shared" si="78"/>
        <v/>
      </c>
    </row>
    <row r="84" spans="1:106">
      <c r="A84" t="s">
        <v>268</v>
      </c>
      <c r="B84" s="9" t="str">
        <f t="shared" si="81"/>
        <v>atmosphere.content_of.carbon.black+dry+aerosol.mass</v>
      </c>
      <c r="C84" s="1" t="s">
        <v>230</v>
      </c>
      <c r="D84" t="s">
        <v>4176</v>
      </c>
      <c r="E84">
        <f>MATCH(A84,'[1]Original from 20130831'!A:A,0)</f>
        <v>81</v>
      </c>
      <c r="I84" t="s">
        <v>157</v>
      </c>
      <c r="J84" t="s">
        <v>231</v>
      </c>
      <c r="P84" t="s">
        <v>251</v>
      </c>
      <c r="Q84" t="s">
        <v>269</v>
      </c>
      <c r="V84" t="s">
        <v>185</v>
      </c>
      <c r="BD84" s="5" t="str">
        <f t="shared" si="79"/>
        <v>atmosphere.content_of.carbon.black+dry+aerosol.mass.</v>
      </c>
      <c r="BE84" t="str">
        <f t="shared" si="44"/>
        <v/>
      </c>
      <c r="BF84" t="str">
        <f t="shared" si="44"/>
        <v/>
      </c>
      <c r="BG84" t="str">
        <f t="shared" si="44"/>
        <v/>
      </c>
      <c r="BH84" t="str">
        <f t="shared" ref="BH84:BM147" si="82">IF(ISBLANK(I84),"",I84 &amp; ".")</f>
        <v>atmosphere.</v>
      </c>
      <c r="BI84" t="str">
        <f t="shared" si="82"/>
        <v>content_of.</v>
      </c>
      <c r="BJ84" t="str">
        <f t="shared" si="82"/>
        <v/>
      </c>
      <c r="BK84" t="str">
        <f t="shared" si="45"/>
        <v/>
      </c>
      <c r="BL84" t="str">
        <f t="shared" si="45"/>
        <v/>
      </c>
      <c r="BM84" t="str">
        <f t="shared" si="45"/>
        <v/>
      </c>
      <c r="BN84" t="str">
        <f t="shared" si="45"/>
        <v/>
      </c>
      <c r="BO84" t="str">
        <f t="shared" si="45"/>
        <v>carbon.</v>
      </c>
      <c r="BP84" t="str">
        <f t="shared" si="45"/>
        <v>black+dry+aerosol.</v>
      </c>
      <c r="BQ84" t="str">
        <f t="shared" si="47"/>
        <v/>
      </c>
      <c r="BR84" t="str">
        <f t="shared" si="48"/>
        <v/>
      </c>
      <c r="BS84" t="str">
        <f t="shared" si="48"/>
        <v/>
      </c>
      <c r="BT84" t="str">
        <f t="shared" si="48"/>
        <v/>
      </c>
      <c r="BU84" t="str">
        <f t="shared" si="46"/>
        <v>mass.</v>
      </c>
      <c r="BV84" t="str">
        <f t="shared" si="49"/>
        <v/>
      </c>
      <c r="BW84" t="str">
        <f t="shared" si="50"/>
        <v/>
      </c>
      <c r="BX84" t="str">
        <f t="shared" si="80"/>
        <v/>
      </c>
      <c r="BY84" t="str">
        <f t="shared" si="51"/>
        <v/>
      </c>
      <c r="BZ84" t="str">
        <f t="shared" si="52"/>
        <v/>
      </c>
      <c r="CA84" t="str">
        <f t="shared" si="53"/>
        <v/>
      </c>
      <c r="CB84" t="str">
        <f t="shared" si="53"/>
        <v/>
      </c>
      <c r="CC84" t="str">
        <f t="shared" si="54"/>
        <v/>
      </c>
      <c r="CD84" t="str">
        <f t="shared" si="55"/>
        <v/>
      </c>
      <c r="CE84" t="str">
        <f t="shared" si="56"/>
        <v/>
      </c>
      <c r="CF84" t="str">
        <f t="shared" si="57"/>
        <v/>
      </c>
      <c r="CG84" t="str">
        <f t="shared" si="58"/>
        <v/>
      </c>
      <c r="CH84" t="str">
        <f t="shared" si="59"/>
        <v/>
      </c>
      <c r="CI84" t="str">
        <f t="shared" si="60"/>
        <v/>
      </c>
      <c r="CJ84" t="str">
        <f t="shared" si="61"/>
        <v/>
      </c>
      <c r="CK84" t="str">
        <f t="shared" si="62"/>
        <v/>
      </c>
      <c r="CL84" t="str">
        <f t="shared" si="63"/>
        <v/>
      </c>
      <c r="CM84" t="str">
        <f t="shared" si="64"/>
        <v/>
      </c>
      <c r="CN84" t="str">
        <f t="shared" si="65"/>
        <v/>
      </c>
      <c r="CO84" t="str">
        <f t="shared" si="66"/>
        <v/>
      </c>
      <c r="CP84" t="str">
        <f t="shared" si="67"/>
        <v/>
      </c>
      <c r="CQ84" t="str">
        <f t="shared" si="68"/>
        <v/>
      </c>
      <c r="CR84" t="str">
        <f t="shared" si="68"/>
        <v/>
      </c>
      <c r="CS84" t="str">
        <f t="shared" si="69"/>
        <v/>
      </c>
      <c r="CT84" t="str">
        <f t="shared" si="70"/>
        <v/>
      </c>
      <c r="CU84" t="str">
        <f t="shared" si="71"/>
        <v/>
      </c>
      <c r="CV84" t="str">
        <f t="shared" si="72"/>
        <v/>
      </c>
      <c r="CW84" t="str">
        <f t="shared" si="73"/>
        <v/>
      </c>
      <c r="CX84" t="str">
        <f t="shared" si="74"/>
        <v/>
      </c>
      <c r="CY84" t="str">
        <f t="shared" si="75"/>
        <v/>
      </c>
      <c r="CZ84" t="str">
        <f t="shared" si="76"/>
        <v/>
      </c>
      <c r="DA84" t="str">
        <f t="shared" si="77"/>
        <v/>
      </c>
      <c r="DB84" t="str">
        <f t="shared" si="78"/>
        <v/>
      </c>
    </row>
    <row r="85" spans="1:106">
      <c r="A85" t="s">
        <v>270</v>
      </c>
      <c r="B85" s="9" t="str">
        <f t="shared" si="81"/>
        <v>atmosphere.content_of.bromine_chloride.mass</v>
      </c>
      <c r="C85" s="1" t="s">
        <v>230</v>
      </c>
      <c r="D85" t="s">
        <v>4177</v>
      </c>
      <c r="E85">
        <f>MATCH(A85,'[1]Original from 20130831'!A:A,0)</f>
        <v>82</v>
      </c>
      <c r="I85" t="s">
        <v>157</v>
      </c>
      <c r="J85" t="s">
        <v>231</v>
      </c>
      <c r="P85" t="s">
        <v>271</v>
      </c>
      <c r="V85" t="s">
        <v>185</v>
      </c>
      <c r="BD85" s="5" t="str">
        <f t="shared" si="79"/>
        <v>atmosphere.content_of.bromine_chloride.mass.</v>
      </c>
      <c r="BE85" t="str">
        <f t="shared" ref="BE85:BJ148" si="83">IF(ISBLANK(F85),"",F85 &amp; ".")</f>
        <v/>
      </c>
      <c r="BF85" t="str">
        <f t="shared" si="83"/>
        <v/>
      </c>
      <c r="BG85" t="str">
        <f t="shared" si="83"/>
        <v/>
      </c>
      <c r="BH85" t="str">
        <f t="shared" si="82"/>
        <v>atmosphere.</v>
      </c>
      <c r="BI85" t="str">
        <f t="shared" si="82"/>
        <v>content_of.</v>
      </c>
      <c r="BJ85" t="str">
        <f t="shared" si="82"/>
        <v/>
      </c>
      <c r="BK85" t="str">
        <f t="shared" si="45"/>
        <v/>
      </c>
      <c r="BL85" t="str">
        <f t="shared" si="45"/>
        <v/>
      </c>
      <c r="BM85" t="str">
        <f t="shared" si="45"/>
        <v/>
      </c>
      <c r="BN85" t="str">
        <f t="shared" si="45"/>
        <v/>
      </c>
      <c r="BO85" t="str">
        <f t="shared" si="45"/>
        <v>bromine_chloride.</v>
      </c>
      <c r="BP85" t="str">
        <f t="shared" si="45"/>
        <v/>
      </c>
      <c r="BQ85" t="str">
        <f t="shared" si="47"/>
        <v/>
      </c>
      <c r="BR85" t="str">
        <f t="shared" si="48"/>
        <v/>
      </c>
      <c r="BS85" t="str">
        <f t="shared" si="48"/>
        <v/>
      </c>
      <c r="BT85" t="str">
        <f t="shared" si="48"/>
        <v/>
      </c>
      <c r="BU85" t="str">
        <f t="shared" si="46"/>
        <v>mass.</v>
      </c>
      <c r="BV85" t="str">
        <f t="shared" si="49"/>
        <v/>
      </c>
      <c r="BW85" t="str">
        <f t="shared" si="50"/>
        <v/>
      </c>
      <c r="BX85" t="str">
        <f t="shared" si="80"/>
        <v/>
      </c>
      <c r="BY85" t="str">
        <f t="shared" si="51"/>
        <v/>
      </c>
      <c r="BZ85" t="str">
        <f t="shared" si="52"/>
        <v/>
      </c>
      <c r="CA85" t="str">
        <f t="shared" si="53"/>
        <v/>
      </c>
      <c r="CB85" t="str">
        <f t="shared" si="53"/>
        <v/>
      </c>
      <c r="CC85" t="str">
        <f t="shared" si="54"/>
        <v/>
      </c>
      <c r="CD85" t="str">
        <f t="shared" si="55"/>
        <v/>
      </c>
      <c r="CE85" t="str">
        <f t="shared" si="56"/>
        <v/>
      </c>
      <c r="CF85" t="str">
        <f t="shared" si="57"/>
        <v/>
      </c>
      <c r="CG85" t="str">
        <f t="shared" si="58"/>
        <v/>
      </c>
      <c r="CH85" t="str">
        <f t="shared" si="59"/>
        <v/>
      </c>
      <c r="CI85" t="str">
        <f t="shared" si="60"/>
        <v/>
      </c>
      <c r="CJ85" t="str">
        <f t="shared" si="61"/>
        <v/>
      </c>
      <c r="CK85" t="str">
        <f t="shared" si="62"/>
        <v/>
      </c>
      <c r="CL85" t="str">
        <f t="shared" si="63"/>
        <v/>
      </c>
      <c r="CM85" t="str">
        <f t="shared" si="64"/>
        <v/>
      </c>
      <c r="CN85" t="str">
        <f t="shared" si="65"/>
        <v/>
      </c>
      <c r="CO85" t="str">
        <f t="shared" si="66"/>
        <v/>
      </c>
      <c r="CP85" t="str">
        <f t="shared" si="67"/>
        <v/>
      </c>
      <c r="CQ85" t="str">
        <f t="shared" si="68"/>
        <v/>
      </c>
      <c r="CR85" t="str">
        <f t="shared" si="68"/>
        <v/>
      </c>
      <c r="CS85" t="str">
        <f t="shared" si="69"/>
        <v/>
      </c>
      <c r="CT85" t="str">
        <f t="shared" si="70"/>
        <v/>
      </c>
      <c r="CU85" t="str">
        <f t="shared" si="71"/>
        <v/>
      </c>
      <c r="CV85" t="str">
        <f t="shared" si="72"/>
        <v/>
      </c>
      <c r="CW85" t="str">
        <f t="shared" si="73"/>
        <v/>
      </c>
      <c r="CX85" t="str">
        <f t="shared" si="74"/>
        <v/>
      </c>
      <c r="CY85" t="str">
        <f t="shared" si="75"/>
        <v/>
      </c>
      <c r="CZ85" t="str">
        <f t="shared" si="76"/>
        <v/>
      </c>
      <c r="DA85" t="str">
        <f t="shared" si="77"/>
        <v/>
      </c>
      <c r="DB85" t="str">
        <f t="shared" si="78"/>
        <v/>
      </c>
    </row>
    <row r="86" spans="1:106">
      <c r="A86" t="s">
        <v>272</v>
      </c>
      <c r="B86" s="9" t="str">
        <f t="shared" si="81"/>
        <v>atmosphere.content_of.bromine_monoxide.mass</v>
      </c>
      <c r="C86" s="1" t="s">
        <v>230</v>
      </c>
      <c r="D86" t="s">
        <v>4178</v>
      </c>
      <c r="E86">
        <f>MATCH(A86,'[1]Original from 20130831'!A:A,0)</f>
        <v>83</v>
      </c>
      <c r="I86" t="s">
        <v>157</v>
      </c>
      <c r="J86" t="s">
        <v>231</v>
      </c>
      <c r="P86" t="s">
        <v>273</v>
      </c>
      <c r="V86" t="s">
        <v>185</v>
      </c>
      <c r="BD86" s="5" t="str">
        <f t="shared" si="79"/>
        <v>atmosphere.content_of.bromine_monoxide.mass.</v>
      </c>
      <c r="BE86" t="str">
        <f t="shared" si="83"/>
        <v/>
      </c>
      <c r="BF86" t="str">
        <f t="shared" si="83"/>
        <v/>
      </c>
      <c r="BG86" t="str">
        <f t="shared" si="83"/>
        <v/>
      </c>
      <c r="BH86" t="str">
        <f t="shared" si="82"/>
        <v>atmosphere.</v>
      </c>
      <c r="BI86" t="str">
        <f t="shared" si="82"/>
        <v>content_of.</v>
      </c>
      <c r="BJ86" t="str">
        <f t="shared" si="82"/>
        <v/>
      </c>
      <c r="BK86" t="str">
        <f t="shared" si="45"/>
        <v/>
      </c>
      <c r="BL86" t="str">
        <f t="shared" si="45"/>
        <v/>
      </c>
      <c r="BM86" t="str">
        <f t="shared" si="45"/>
        <v/>
      </c>
      <c r="BN86" t="str">
        <f t="shared" si="45"/>
        <v/>
      </c>
      <c r="BO86" t="str">
        <f t="shared" si="45"/>
        <v>bromine_monoxide.</v>
      </c>
      <c r="BP86" t="str">
        <f t="shared" si="45"/>
        <v/>
      </c>
      <c r="BQ86" t="str">
        <f t="shared" si="47"/>
        <v/>
      </c>
      <c r="BR86" t="str">
        <f t="shared" si="48"/>
        <v/>
      </c>
      <c r="BS86" t="str">
        <f t="shared" si="48"/>
        <v/>
      </c>
      <c r="BT86" t="str">
        <f t="shared" si="48"/>
        <v/>
      </c>
      <c r="BU86" t="str">
        <f t="shared" si="46"/>
        <v>mass.</v>
      </c>
      <c r="BV86" t="str">
        <f t="shared" si="49"/>
        <v/>
      </c>
      <c r="BW86" t="str">
        <f t="shared" si="50"/>
        <v/>
      </c>
      <c r="BX86" t="str">
        <f t="shared" si="80"/>
        <v/>
      </c>
      <c r="BY86" t="str">
        <f t="shared" si="51"/>
        <v/>
      </c>
      <c r="BZ86" t="str">
        <f t="shared" si="52"/>
        <v/>
      </c>
      <c r="CA86" t="str">
        <f t="shared" si="53"/>
        <v/>
      </c>
      <c r="CB86" t="str">
        <f t="shared" si="53"/>
        <v/>
      </c>
      <c r="CC86" t="str">
        <f t="shared" si="54"/>
        <v/>
      </c>
      <c r="CD86" t="str">
        <f t="shared" si="55"/>
        <v/>
      </c>
      <c r="CE86" t="str">
        <f t="shared" si="56"/>
        <v/>
      </c>
      <c r="CF86" t="str">
        <f t="shared" si="57"/>
        <v/>
      </c>
      <c r="CG86" t="str">
        <f t="shared" si="58"/>
        <v/>
      </c>
      <c r="CH86" t="str">
        <f t="shared" si="59"/>
        <v/>
      </c>
      <c r="CI86" t="str">
        <f t="shared" si="60"/>
        <v/>
      </c>
      <c r="CJ86" t="str">
        <f t="shared" si="61"/>
        <v/>
      </c>
      <c r="CK86" t="str">
        <f t="shared" si="62"/>
        <v/>
      </c>
      <c r="CL86" t="str">
        <f t="shared" si="63"/>
        <v/>
      </c>
      <c r="CM86" t="str">
        <f t="shared" si="64"/>
        <v/>
      </c>
      <c r="CN86" t="str">
        <f t="shared" si="65"/>
        <v/>
      </c>
      <c r="CO86" t="str">
        <f t="shared" si="66"/>
        <v/>
      </c>
      <c r="CP86" t="str">
        <f t="shared" si="67"/>
        <v/>
      </c>
      <c r="CQ86" t="str">
        <f t="shared" si="68"/>
        <v/>
      </c>
      <c r="CR86" t="str">
        <f t="shared" si="68"/>
        <v/>
      </c>
      <c r="CS86" t="str">
        <f t="shared" si="69"/>
        <v/>
      </c>
      <c r="CT86" t="str">
        <f t="shared" si="70"/>
        <v/>
      </c>
      <c r="CU86" t="str">
        <f t="shared" si="71"/>
        <v/>
      </c>
      <c r="CV86" t="str">
        <f t="shared" si="72"/>
        <v/>
      </c>
      <c r="CW86" t="str">
        <f t="shared" si="73"/>
        <v/>
      </c>
      <c r="CX86" t="str">
        <f t="shared" si="74"/>
        <v/>
      </c>
      <c r="CY86" t="str">
        <f t="shared" si="75"/>
        <v/>
      </c>
      <c r="CZ86" t="str">
        <f t="shared" si="76"/>
        <v/>
      </c>
      <c r="DA86" t="str">
        <f t="shared" si="77"/>
        <v/>
      </c>
      <c r="DB86" t="str">
        <f t="shared" si="78"/>
        <v/>
      </c>
    </row>
    <row r="87" spans="1:106">
      <c r="A87" t="s">
        <v>274</v>
      </c>
      <c r="B87" s="9" t="str">
        <f t="shared" si="81"/>
        <v>atmosphere.content_of.bromine_nitrate.mass</v>
      </c>
      <c r="C87" s="1" t="s">
        <v>230</v>
      </c>
      <c r="D87" t="s">
        <v>4179</v>
      </c>
      <c r="E87">
        <f>MATCH(A87,'[1]Original from 20130831'!A:A,0)</f>
        <v>84</v>
      </c>
      <c r="I87" t="s">
        <v>157</v>
      </c>
      <c r="J87" t="s">
        <v>231</v>
      </c>
      <c r="P87" t="s">
        <v>275</v>
      </c>
      <c r="V87" t="s">
        <v>185</v>
      </c>
      <c r="BD87" s="5" t="str">
        <f t="shared" si="79"/>
        <v>atmosphere.content_of.bromine_nitrate.mass.</v>
      </c>
      <c r="BE87" t="str">
        <f t="shared" si="83"/>
        <v/>
      </c>
      <c r="BF87" t="str">
        <f t="shared" si="83"/>
        <v/>
      </c>
      <c r="BG87" t="str">
        <f t="shared" si="83"/>
        <v/>
      </c>
      <c r="BH87" t="str">
        <f t="shared" si="82"/>
        <v>atmosphere.</v>
      </c>
      <c r="BI87" t="str">
        <f t="shared" si="82"/>
        <v>content_of.</v>
      </c>
      <c r="BJ87" t="str">
        <f t="shared" si="82"/>
        <v/>
      </c>
      <c r="BK87" t="str">
        <f t="shared" si="45"/>
        <v/>
      </c>
      <c r="BL87" t="str">
        <f t="shared" si="45"/>
        <v/>
      </c>
      <c r="BM87" t="str">
        <f t="shared" si="45"/>
        <v/>
      </c>
      <c r="BN87" t="str">
        <f t="shared" si="45"/>
        <v/>
      </c>
      <c r="BO87" t="str">
        <f t="shared" si="45"/>
        <v>bromine_nitrate.</v>
      </c>
      <c r="BP87" t="str">
        <f t="shared" si="45"/>
        <v/>
      </c>
      <c r="BQ87" t="str">
        <f t="shared" si="47"/>
        <v/>
      </c>
      <c r="BR87" t="str">
        <f t="shared" si="48"/>
        <v/>
      </c>
      <c r="BS87" t="str">
        <f t="shared" si="48"/>
        <v/>
      </c>
      <c r="BT87" t="str">
        <f t="shared" si="48"/>
        <v/>
      </c>
      <c r="BU87" t="str">
        <f t="shared" si="46"/>
        <v>mass.</v>
      </c>
      <c r="BV87" t="str">
        <f t="shared" si="49"/>
        <v/>
      </c>
      <c r="BW87" t="str">
        <f t="shared" si="50"/>
        <v/>
      </c>
      <c r="BX87" t="str">
        <f t="shared" si="80"/>
        <v/>
      </c>
      <c r="BY87" t="str">
        <f t="shared" si="51"/>
        <v/>
      </c>
      <c r="BZ87" t="str">
        <f t="shared" si="52"/>
        <v/>
      </c>
      <c r="CA87" t="str">
        <f t="shared" si="53"/>
        <v/>
      </c>
      <c r="CB87" t="str">
        <f t="shared" si="53"/>
        <v/>
      </c>
      <c r="CC87" t="str">
        <f t="shared" si="54"/>
        <v/>
      </c>
      <c r="CD87" t="str">
        <f t="shared" si="55"/>
        <v/>
      </c>
      <c r="CE87" t="str">
        <f t="shared" si="56"/>
        <v/>
      </c>
      <c r="CF87" t="str">
        <f t="shared" si="57"/>
        <v/>
      </c>
      <c r="CG87" t="str">
        <f t="shared" si="58"/>
        <v/>
      </c>
      <c r="CH87" t="str">
        <f t="shared" si="59"/>
        <v/>
      </c>
      <c r="CI87" t="str">
        <f t="shared" si="60"/>
        <v/>
      </c>
      <c r="CJ87" t="str">
        <f t="shared" si="61"/>
        <v/>
      </c>
      <c r="CK87" t="str">
        <f t="shared" si="62"/>
        <v/>
      </c>
      <c r="CL87" t="str">
        <f t="shared" si="63"/>
        <v/>
      </c>
      <c r="CM87" t="str">
        <f t="shared" si="64"/>
        <v/>
      </c>
      <c r="CN87" t="str">
        <f t="shared" si="65"/>
        <v/>
      </c>
      <c r="CO87" t="str">
        <f t="shared" si="66"/>
        <v/>
      </c>
      <c r="CP87" t="str">
        <f t="shared" si="67"/>
        <v/>
      </c>
      <c r="CQ87" t="str">
        <f t="shared" si="68"/>
        <v/>
      </c>
      <c r="CR87" t="str">
        <f t="shared" si="68"/>
        <v/>
      </c>
      <c r="CS87" t="str">
        <f t="shared" si="69"/>
        <v/>
      </c>
      <c r="CT87" t="str">
        <f t="shared" si="70"/>
        <v/>
      </c>
      <c r="CU87" t="str">
        <f t="shared" si="71"/>
        <v/>
      </c>
      <c r="CV87" t="str">
        <f t="shared" si="72"/>
        <v/>
      </c>
      <c r="CW87" t="str">
        <f t="shared" si="73"/>
        <v/>
      </c>
      <c r="CX87" t="str">
        <f t="shared" si="74"/>
        <v/>
      </c>
      <c r="CY87" t="str">
        <f t="shared" si="75"/>
        <v/>
      </c>
      <c r="CZ87" t="str">
        <f t="shared" si="76"/>
        <v/>
      </c>
      <c r="DA87" t="str">
        <f t="shared" si="77"/>
        <v/>
      </c>
      <c r="DB87" t="str">
        <f t="shared" si="78"/>
        <v/>
      </c>
    </row>
    <row r="88" spans="1:106">
      <c r="A88" t="s">
        <v>276</v>
      </c>
      <c r="B88" s="9" t="str">
        <f t="shared" si="81"/>
        <v>atmosphere.content_of.brox.expressed_as_bromine.mass</v>
      </c>
      <c r="C88" s="1" t="s">
        <v>230</v>
      </c>
      <c r="D88" t="s">
        <v>4180</v>
      </c>
      <c r="E88">
        <f>MATCH(A88,'[1]Original from 20130831'!A:A,0)</f>
        <v>85</v>
      </c>
      <c r="I88" t="s">
        <v>157</v>
      </c>
      <c r="J88" t="s">
        <v>231</v>
      </c>
      <c r="P88" t="s">
        <v>277</v>
      </c>
      <c r="R88" t="s">
        <v>256</v>
      </c>
      <c r="V88" t="s">
        <v>185</v>
      </c>
      <c r="BD88" s="5" t="str">
        <f t="shared" si="79"/>
        <v>atmosphere.content_of.brox.expressed_as_bromine.mass.</v>
      </c>
      <c r="BE88" t="str">
        <f t="shared" si="83"/>
        <v/>
      </c>
      <c r="BF88" t="str">
        <f t="shared" si="83"/>
        <v/>
      </c>
      <c r="BG88" t="str">
        <f t="shared" si="83"/>
        <v/>
      </c>
      <c r="BH88" t="str">
        <f t="shared" si="82"/>
        <v>atmosphere.</v>
      </c>
      <c r="BI88" t="str">
        <f t="shared" si="82"/>
        <v>content_of.</v>
      </c>
      <c r="BJ88" t="str">
        <f t="shared" si="82"/>
        <v/>
      </c>
      <c r="BK88" t="str">
        <f t="shared" si="45"/>
        <v/>
      </c>
      <c r="BL88" t="str">
        <f t="shared" si="45"/>
        <v/>
      </c>
      <c r="BM88" t="str">
        <f t="shared" si="45"/>
        <v/>
      </c>
      <c r="BN88" t="str">
        <f t="shared" si="45"/>
        <v/>
      </c>
      <c r="BO88" t="str">
        <f t="shared" si="45"/>
        <v>brox.</v>
      </c>
      <c r="BP88" t="str">
        <f t="shared" si="45"/>
        <v/>
      </c>
      <c r="BQ88" t="str">
        <f t="shared" si="47"/>
        <v>expressed_as_bromine.</v>
      </c>
      <c r="BR88" t="str">
        <f t="shared" si="48"/>
        <v/>
      </c>
      <c r="BS88" t="str">
        <f t="shared" si="48"/>
        <v/>
      </c>
      <c r="BT88" t="str">
        <f t="shared" si="48"/>
        <v/>
      </c>
      <c r="BU88" t="str">
        <f t="shared" si="46"/>
        <v>mass.</v>
      </c>
      <c r="BV88" t="str">
        <f t="shared" si="49"/>
        <v/>
      </c>
      <c r="BW88" t="str">
        <f t="shared" si="50"/>
        <v/>
      </c>
      <c r="BX88" t="str">
        <f t="shared" si="80"/>
        <v/>
      </c>
      <c r="BY88" t="str">
        <f t="shared" si="51"/>
        <v/>
      </c>
      <c r="BZ88" t="str">
        <f t="shared" si="52"/>
        <v/>
      </c>
      <c r="CA88" t="str">
        <f t="shared" si="53"/>
        <v/>
      </c>
      <c r="CB88" t="str">
        <f t="shared" si="53"/>
        <v/>
      </c>
      <c r="CC88" t="str">
        <f t="shared" si="54"/>
        <v/>
      </c>
      <c r="CD88" t="str">
        <f t="shared" si="55"/>
        <v/>
      </c>
      <c r="CE88" t="str">
        <f t="shared" si="56"/>
        <v/>
      </c>
      <c r="CF88" t="str">
        <f t="shared" si="57"/>
        <v/>
      </c>
      <c r="CG88" t="str">
        <f t="shared" si="58"/>
        <v/>
      </c>
      <c r="CH88" t="str">
        <f t="shared" si="59"/>
        <v/>
      </c>
      <c r="CI88" t="str">
        <f t="shared" si="60"/>
        <v/>
      </c>
      <c r="CJ88" t="str">
        <f t="shared" si="61"/>
        <v/>
      </c>
      <c r="CK88" t="str">
        <f t="shared" si="62"/>
        <v/>
      </c>
      <c r="CL88" t="str">
        <f t="shared" si="63"/>
        <v/>
      </c>
      <c r="CM88" t="str">
        <f t="shared" si="64"/>
        <v/>
      </c>
      <c r="CN88" t="str">
        <f t="shared" si="65"/>
        <v/>
      </c>
      <c r="CO88" t="str">
        <f t="shared" si="66"/>
        <v/>
      </c>
      <c r="CP88" t="str">
        <f t="shared" si="67"/>
        <v/>
      </c>
      <c r="CQ88" t="str">
        <f t="shared" si="68"/>
        <v/>
      </c>
      <c r="CR88" t="str">
        <f t="shared" si="68"/>
        <v/>
      </c>
      <c r="CS88" t="str">
        <f t="shared" si="69"/>
        <v/>
      </c>
      <c r="CT88" t="str">
        <f t="shared" si="70"/>
        <v/>
      </c>
      <c r="CU88" t="str">
        <f t="shared" si="71"/>
        <v/>
      </c>
      <c r="CV88" t="str">
        <f t="shared" si="72"/>
        <v/>
      </c>
      <c r="CW88" t="str">
        <f t="shared" si="73"/>
        <v/>
      </c>
      <c r="CX88" t="str">
        <f t="shared" si="74"/>
        <v/>
      </c>
      <c r="CY88" t="str">
        <f t="shared" si="75"/>
        <v/>
      </c>
      <c r="CZ88" t="str">
        <f t="shared" si="76"/>
        <v/>
      </c>
      <c r="DA88" t="str">
        <f t="shared" si="77"/>
        <v/>
      </c>
      <c r="DB88" t="str">
        <f t="shared" si="78"/>
        <v/>
      </c>
    </row>
    <row r="89" spans="1:106">
      <c r="A89" t="s">
        <v>278</v>
      </c>
      <c r="B89" s="9" t="str">
        <f t="shared" si="81"/>
        <v>atmosphere.content_of.butane.mass</v>
      </c>
      <c r="C89" s="1" t="s">
        <v>230</v>
      </c>
      <c r="D89" t="s">
        <v>4181</v>
      </c>
      <c r="E89">
        <f>MATCH(A89,'[1]Original from 20130831'!A:A,0)</f>
        <v>86</v>
      </c>
      <c r="I89" t="s">
        <v>157</v>
      </c>
      <c r="J89" t="s">
        <v>231</v>
      </c>
      <c r="P89" t="s">
        <v>279</v>
      </c>
      <c r="V89" t="s">
        <v>185</v>
      </c>
      <c r="BD89" s="5" t="str">
        <f t="shared" si="79"/>
        <v>atmosphere.content_of.butane.mass.</v>
      </c>
      <c r="BE89" t="str">
        <f t="shared" si="83"/>
        <v/>
      </c>
      <c r="BF89" t="str">
        <f t="shared" si="83"/>
        <v/>
      </c>
      <c r="BG89" t="str">
        <f t="shared" si="83"/>
        <v/>
      </c>
      <c r="BH89" t="str">
        <f t="shared" si="82"/>
        <v>atmosphere.</v>
      </c>
      <c r="BI89" t="str">
        <f t="shared" si="82"/>
        <v>content_of.</v>
      </c>
      <c r="BJ89" t="str">
        <f t="shared" si="82"/>
        <v/>
      </c>
      <c r="BK89" t="str">
        <f t="shared" si="45"/>
        <v/>
      </c>
      <c r="BL89" t="str">
        <f t="shared" si="45"/>
        <v/>
      </c>
      <c r="BM89" t="str">
        <f t="shared" si="45"/>
        <v/>
      </c>
      <c r="BN89" t="str">
        <f t="shared" si="45"/>
        <v/>
      </c>
      <c r="BO89" t="str">
        <f t="shared" si="45"/>
        <v>butane.</v>
      </c>
      <c r="BP89" t="str">
        <f t="shared" si="45"/>
        <v/>
      </c>
      <c r="BQ89" t="str">
        <f t="shared" si="47"/>
        <v/>
      </c>
      <c r="BR89" t="str">
        <f t="shared" si="48"/>
        <v/>
      </c>
      <c r="BS89" t="str">
        <f t="shared" si="48"/>
        <v/>
      </c>
      <c r="BT89" t="str">
        <f t="shared" si="48"/>
        <v/>
      </c>
      <c r="BU89" t="str">
        <f t="shared" si="46"/>
        <v>mass.</v>
      </c>
      <c r="BV89" t="str">
        <f t="shared" si="49"/>
        <v/>
      </c>
      <c r="BW89" t="str">
        <f t="shared" si="50"/>
        <v/>
      </c>
      <c r="BX89" t="str">
        <f t="shared" si="80"/>
        <v/>
      </c>
      <c r="BY89" t="str">
        <f t="shared" si="51"/>
        <v/>
      </c>
      <c r="BZ89" t="str">
        <f t="shared" si="52"/>
        <v/>
      </c>
      <c r="CA89" t="str">
        <f t="shared" si="53"/>
        <v/>
      </c>
      <c r="CB89" t="str">
        <f t="shared" si="53"/>
        <v/>
      </c>
      <c r="CC89" t="str">
        <f t="shared" si="54"/>
        <v/>
      </c>
      <c r="CD89" t="str">
        <f t="shared" si="55"/>
        <v/>
      </c>
      <c r="CE89" t="str">
        <f t="shared" si="56"/>
        <v/>
      </c>
      <c r="CF89" t="str">
        <f t="shared" si="57"/>
        <v/>
      </c>
      <c r="CG89" t="str">
        <f t="shared" si="58"/>
        <v/>
      </c>
      <c r="CH89" t="str">
        <f t="shared" si="59"/>
        <v/>
      </c>
      <c r="CI89" t="str">
        <f t="shared" si="60"/>
        <v/>
      </c>
      <c r="CJ89" t="str">
        <f t="shared" si="61"/>
        <v/>
      </c>
      <c r="CK89" t="str">
        <f t="shared" si="62"/>
        <v/>
      </c>
      <c r="CL89" t="str">
        <f t="shared" si="63"/>
        <v/>
      </c>
      <c r="CM89" t="str">
        <f t="shared" si="64"/>
        <v/>
      </c>
      <c r="CN89" t="str">
        <f t="shared" si="65"/>
        <v/>
      </c>
      <c r="CO89" t="str">
        <f t="shared" si="66"/>
        <v/>
      </c>
      <c r="CP89" t="str">
        <f t="shared" si="67"/>
        <v/>
      </c>
      <c r="CQ89" t="str">
        <f t="shared" si="68"/>
        <v/>
      </c>
      <c r="CR89" t="str">
        <f t="shared" si="68"/>
        <v/>
      </c>
      <c r="CS89" t="str">
        <f t="shared" si="69"/>
        <v/>
      </c>
      <c r="CT89" t="str">
        <f t="shared" si="70"/>
        <v/>
      </c>
      <c r="CU89" t="str">
        <f t="shared" si="71"/>
        <v/>
      </c>
      <c r="CV89" t="str">
        <f t="shared" si="72"/>
        <v/>
      </c>
      <c r="CW89" t="str">
        <f t="shared" si="73"/>
        <v/>
      </c>
      <c r="CX89" t="str">
        <f t="shared" si="74"/>
        <v/>
      </c>
      <c r="CY89" t="str">
        <f t="shared" si="75"/>
        <v/>
      </c>
      <c r="CZ89" t="str">
        <f t="shared" si="76"/>
        <v/>
      </c>
      <c r="DA89" t="str">
        <f t="shared" si="77"/>
        <v/>
      </c>
      <c r="DB89" t="str">
        <f t="shared" si="78"/>
        <v/>
      </c>
    </row>
    <row r="90" spans="1:106">
      <c r="A90" t="s">
        <v>280</v>
      </c>
      <c r="B90" s="9" t="str">
        <f t="shared" si="81"/>
        <v>atmosphere.content_of.carbon_dioxide.mass</v>
      </c>
      <c r="C90" s="1" t="s">
        <v>230</v>
      </c>
      <c r="D90" t="s">
        <v>4182</v>
      </c>
      <c r="E90">
        <f>MATCH(A90,'[1]Original from 20130831'!A:A,0)</f>
        <v>87</v>
      </c>
      <c r="I90" t="s">
        <v>157</v>
      </c>
      <c r="J90" t="s">
        <v>231</v>
      </c>
      <c r="P90" t="s">
        <v>281</v>
      </c>
      <c r="V90" t="s">
        <v>185</v>
      </c>
      <c r="BD90" s="5" t="str">
        <f t="shared" si="79"/>
        <v>atmosphere.content_of.carbon_dioxide.mass.</v>
      </c>
      <c r="BE90" t="str">
        <f t="shared" si="83"/>
        <v/>
      </c>
      <c r="BF90" t="str">
        <f t="shared" si="83"/>
        <v/>
      </c>
      <c r="BG90" t="str">
        <f t="shared" si="83"/>
        <v/>
      </c>
      <c r="BH90" t="str">
        <f t="shared" si="82"/>
        <v>atmosphere.</v>
      </c>
      <c r="BI90" t="str">
        <f t="shared" si="82"/>
        <v>content_of.</v>
      </c>
      <c r="BJ90" t="str">
        <f t="shared" si="82"/>
        <v/>
      </c>
      <c r="BK90" t="str">
        <f t="shared" si="45"/>
        <v/>
      </c>
      <c r="BL90" t="str">
        <f t="shared" si="45"/>
        <v/>
      </c>
      <c r="BM90" t="str">
        <f t="shared" si="45"/>
        <v/>
      </c>
      <c r="BN90" t="str">
        <f t="shared" si="45"/>
        <v/>
      </c>
      <c r="BO90" t="str">
        <f t="shared" si="45"/>
        <v>carbon_dioxide.</v>
      </c>
      <c r="BP90" t="str">
        <f t="shared" si="45"/>
        <v/>
      </c>
      <c r="BQ90" t="str">
        <f t="shared" si="47"/>
        <v/>
      </c>
      <c r="BR90" t="str">
        <f t="shared" si="48"/>
        <v/>
      </c>
      <c r="BS90" t="str">
        <f t="shared" si="48"/>
        <v/>
      </c>
      <c r="BT90" t="str">
        <f t="shared" si="48"/>
        <v/>
      </c>
      <c r="BU90" t="str">
        <f t="shared" si="46"/>
        <v>mass.</v>
      </c>
      <c r="BV90" t="str">
        <f t="shared" si="49"/>
        <v/>
      </c>
      <c r="BW90" t="str">
        <f t="shared" si="50"/>
        <v/>
      </c>
      <c r="BX90" t="str">
        <f t="shared" si="80"/>
        <v/>
      </c>
      <c r="BY90" t="str">
        <f t="shared" si="51"/>
        <v/>
      </c>
      <c r="BZ90" t="str">
        <f t="shared" si="52"/>
        <v/>
      </c>
      <c r="CA90" t="str">
        <f t="shared" si="53"/>
        <v/>
      </c>
      <c r="CB90" t="str">
        <f t="shared" si="53"/>
        <v/>
      </c>
      <c r="CC90" t="str">
        <f t="shared" si="54"/>
        <v/>
      </c>
      <c r="CD90" t="str">
        <f t="shared" si="55"/>
        <v/>
      </c>
      <c r="CE90" t="str">
        <f t="shared" si="56"/>
        <v/>
      </c>
      <c r="CF90" t="str">
        <f t="shared" si="57"/>
        <v/>
      </c>
      <c r="CG90" t="str">
        <f t="shared" si="58"/>
        <v/>
      </c>
      <c r="CH90" t="str">
        <f t="shared" si="59"/>
        <v/>
      </c>
      <c r="CI90" t="str">
        <f t="shared" si="60"/>
        <v/>
      </c>
      <c r="CJ90" t="str">
        <f t="shared" si="61"/>
        <v/>
      </c>
      <c r="CK90" t="str">
        <f t="shared" si="62"/>
        <v/>
      </c>
      <c r="CL90" t="str">
        <f t="shared" si="63"/>
        <v/>
      </c>
      <c r="CM90" t="str">
        <f t="shared" si="64"/>
        <v/>
      </c>
      <c r="CN90" t="str">
        <f t="shared" si="65"/>
        <v/>
      </c>
      <c r="CO90" t="str">
        <f t="shared" si="66"/>
        <v/>
      </c>
      <c r="CP90" t="str">
        <f t="shared" si="67"/>
        <v/>
      </c>
      <c r="CQ90" t="str">
        <f t="shared" si="68"/>
        <v/>
      </c>
      <c r="CR90" t="str">
        <f t="shared" si="68"/>
        <v/>
      </c>
      <c r="CS90" t="str">
        <f t="shared" si="69"/>
        <v/>
      </c>
      <c r="CT90" t="str">
        <f t="shared" si="70"/>
        <v/>
      </c>
      <c r="CU90" t="str">
        <f t="shared" si="71"/>
        <v/>
      </c>
      <c r="CV90" t="str">
        <f t="shared" si="72"/>
        <v/>
      </c>
      <c r="CW90" t="str">
        <f t="shared" si="73"/>
        <v/>
      </c>
      <c r="CX90" t="str">
        <f t="shared" si="74"/>
        <v/>
      </c>
      <c r="CY90" t="str">
        <f t="shared" si="75"/>
        <v/>
      </c>
      <c r="CZ90" t="str">
        <f t="shared" si="76"/>
        <v/>
      </c>
      <c r="DA90" t="str">
        <f t="shared" si="77"/>
        <v/>
      </c>
      <c r="DB90" t="str">
        <f t="shared" si="78"/>
        <v/>
      </c>
    </row>
    <row r="91" spans="1:106">
      <c r="A91" t="s">
        <v>282</v>
      </c>
      <c r="B91" s="9" t="str">
        <f t="shared" si="81"/>
        <v>atmosphere.content_of.carbon_monoxide.mass</v>
      </c>
      <c r="C91" s="1" t="s">
        <v>230</v>
      </c>
      <c r="D91" t="s">
        <v>4183</v>
      </c>
      <c r="E91">
        <f>MATCH(A91,'[1]Original from 20130831'!A:A,0)</f>
        <v>88</v>
      </c>
      <c r="I91" t="s">
        <v>157</v>
      </c>
      <c r="J91" t="s">
        <v>231</v>
      </c>
      <c r="P91" t="s">
        <v>283</v>
      </c>
      <c r="V91" t="s">
        <v>185</v>
      </c>
      <c r="BD91" s="5" t="str">
        <f t="shared" si="79"/>
        <v>atmosphere.content_of.carbon_monoxide.mass.</v>
      </c>
      <c r="BE91" t="str">
        <f t="shared" si="83"/>
        <v/>
      </c>
      <c r="BF91" t="str">
        <f t="shared" si="83"/>
        <v/>
      </c>
      <c r="BG91" t="str">
        <f t="shared" si="83"/>
        <v/>
      </c>
      <c r="BH91" t="str">
        <f t="shared" si="82"/>
        <v>atmosphere.</v>
      </c>
      <c r="BI91" t="str">
        <f t="shared" si="82"/>
        <v>content_of.</v>
      </c>
      <c r="BJ91" t="str">
        <f t="shared" si="82"/>
        <v/>
      </c>
      <c r="BK91" t="str">
        <f t="shared" si="45"/>
        <v/>
      </c>
      <c r="BL91" t="str">
        <f t="shared" si="45"/>
        <v/>
      </c>
      <c r="BM91" t="str">
        <f t="shared" si="45"/>
        <v/>
      </c>
      <c r="BN91" t="str">
        <f t="shared" si="45"/>
        <v/>
      </c>
      <c r="BO91" t="str">
        <f t="shared" si="45"/>
        <v>carbon_monoxide.</v>
      </c>
      <c r="BP91" t="str">
        <f t="shared" si="45"/>
        <v/>
      </c>
      <c r="BQ91" t="str">
        <f t="shared" si="47"/>
        <v/>
      </c>
      <c r="BR91" t="str">
        <f t="shared" si="48"/>
        <v/>
      </c>
      <c r="BS91" t="str">
        <f t="shared" si="48"/>
        <v/>
      </c>
      <c r="BT91" t="str">
        <f t="shared" si="48"/>
        <v/>
      </c>
      <c r="BU91" t="str">
        <f t="shared" si="46"/>
        <v>mass.</v>
      </c>
      <c r="BV91" t="str">
        <f t="shared" si="49"/>
        <v/>
      </c>
      <c r="BW91" t="str">
        <f t="shared" si="50"/>
        <v/>
      </c>
      <c r="BX91" t="str">
        <f t="shared" si="80"/>
        <v/>
      </c>
      <c r="BY91" t="str">
        <f t="shared" si="51"/>
        <v/>
      </c>
      <c r="BZ91" t="str">
        <f t="shared" si="52"/>
        <v/>
      </c>
      <c r="CA91" t="str">
        <f t="shared" si="53"/>
        <v/>
      </c>
      <c r="CB91" t="str">
        <f t="shared" si="53"/>
        <v/>
      </c>
      <c r="CC91" t="str">
        <f t="shared" si="54"/>
        <v/>
      </c>
      <c r="CD91" t="str">
        <f t="shared" si="55"/>
        <v/>
      </c>
      <c r="CE91" t="str">
        <f t="shared" si="56"/>
        <v/>
      </c>
      <c r="CF91" t="str">
        <f t="shared" si="57"/>
        <v/>
      </c>
      <c r="CG91" t="str">
        <f t="shared" si="58"/>
        <v/>
      </c>
      <c r="CH91" t="str">
        <f t="shared" si="59"/>
        <v/>
      </c>
      <c r="CI91" t="str">
        <f t="shared" si="60"/>
        <v/>
      </c>
      <c r="CJ91" t="str">
        <f t="shared" si="61"/>
        <v/>
      </c>
      <c r="CK91" t="str">
        <f t="shared" si="62"/>
        <v/>
      </c>
      <c r="CL91" t="str">
        <f t="shared" si="63"/>
        <v/>
      </c>
      <c r="CM91" t="str">
        <f t="shared" si="64"/>
        <v/>
      </c>
      <c r="CN91" t="str">
        <f t="shared" si="65"/>
        <v/>
      </c>
      <c r="CO91" t="str">
        <f t="shared" si="66"/>
        <v/>
      </c>
      <c r="CP91" t="str">
        <f t="shared" si="67"/>
        <v/>
      </c>
      <c r="CQ91" t="str">
        <f t="shared" si="68"/>
        <v/>
      </c>
      <c r="CR91" t="str">
        <f t="shared" si="68"/>
        <v/>
      </c>
      <c r="CS91" t="str">
        <f t="shared" si="69"/>
        <v/>
      </c>
      <c r="CT91" t="str">
        <f t="shared" si="70"/>
        <v/>
      </c>
      <c r="CU91" t="str">
        <f t="shared" si="71"/>
        <v/>
      </c>
      <c r="CV91" t="str">
        <f t="shared" si="72"/>
        <v/>
      </c>
      <c r="CW91" t="str">
        <f t="shared" si="73"/>
        <v/>
      </c>
      <c r="CX91" t="str">
        <f t="shared" si="74"/>
        <v/>
      </c>
      <c r="CY91" t="str">
        <f t="shared" si="75"/>
        <v/>
      </c>
      <c r="CZ91" t="str">
        <f t="shared" si="76"/>
        <v/>
      </c>
      <c r="DA91" t="str">
        <f t="shared" si="77"/>
        <v/>
      </c>
      <c r="DB91" t="str">
        <f t="shared" si="78"/>
        <v/>
      </c>
    </row>
    <row r="92" spans="1:106">
      <c r="A92" t="s">
        <v>284</v>
      </c>
      <c r="B92" s="9" t="str">
        <f t="shared" si="81"/>
        <v>atmosphere.content_of.carbon_tetrachloride.mass</v>
      </c>
      <c r="C92" s="1" t="s">
        <v>230</v>
      </c>
      <c r="D92" t="s">
        <v>4184</v>
      </c>
      <c r="E92">
        <f>MATCH(A92,'[1]Original from 20130831'!A:A,0)</f>
        <v>89</v>
      </c>
      <c r="I92" t="s">
        <v>157</v>
      </c>
      <c r="J92" t="s">
        <v>231</v>
      </c>
      <c r="P92" t="s">
        <v>285</v>
      </c>
      <c r="V92" t="s">
        <v>185</v>
      </c>
      <c r="BD92" s="5" t="str">
        <f t="shared" si="79"/>
        <v>atmosphere.content_of.carbon_tetrachloride.mass.</v>
      </c>
      <c r="BE92" t="str">
        <f t="shared" si="83"/>
        <v/>
      </c>
      <c r="BF92" t="str">
        <f t="shared" si="83"/>
        <v/>
      </c>
      <c r="BG92" t="str">
        <f t="shared" si="83"/>
        <v/>
      </c>
      <c r="BH92" t="str">
        <f t="shared" si="82"/>
        <v>atmosphere.</v>
      </c>
      <c r="BI92" t="str">
        <f t="shared" si="82"/>
        <v>content_of.</v>
      </c>
      <c r="BJ92" t="str">
        <f t="shared" si="82"/>
        <v/>
      </c>
      <c r="BK92" t="str">
        <f t="shared" si="45"/>
        <v/>
      </c>
      <c r="BL92" t="str">
        <f t="shared" si="45"/>
        <v/>
      </c>
      <c r="BM92" t="str">
        <f t="shared" si="45"/>
        <v/>
      </c>
      <c r="BN92" t="str">
        <f t="shared" si="45"/>
        <v/>
      </c>
      <c r="BO92" t="str">
        <f t="shared" si="45"/>
        <v>carbon_tetrachloride.</v>
      </c>
      <c r="BP92" t="str">
        <f t="shared" si="45"/>
        <v/>
      </c>
      <c r="BQ92" t="str">
        <f t="shared" si="47"/>
        <v/>
      </c>
      <c r="BR92" t="str">
        <f t="shared" si="48"/>
        <v/>
      </c>
      <c r="BS92" t="str">
        <f t="shared" si="48"/>
        <v/>
      </c>
      <c r="BT92" t="str">
        <f t="shared" si="48"/>
        <v/>
      </c>
      <c r="BU92" t="str">
        <f t="shared" si="46"/>
        <v>mass.</v>
      </c>
      <c r="BV92" t="str">
        <f t="shared" si="49"/>
        <v/>
      </c>
      <c r="BW92" t="str">
        <f t="shared" si="50"/>
        <v/>
      </c>
      <c r="BX92" t="str">
        <f t="shared" si="80"/>
        <v/>
      </c>
      <c r="BY92" t="str">
        <f t="shared" si="51"/>
        <v/>
      </c>
      <c r="BZ92" t="str">
        <f t="shared" si="52"/>
        <v/>
      </c>
      <c r="CA92" t="str">
        <f t="shared" si="53"/>
        <v/>
      </c>
      <c r="CB92" t="str">
        <f t="shared" si="53"/>
        <v/>
      </c>
      <c r="CC92" t="str">
        <f t="shared" si="54"/>
        <v/>
      </c>
      <c r="CD92" t="str">
        <f t="shared" si="55"/>
        <v/>
      </c>
      <c r="CE92" t="str">
        <f t="shared" si="56"/>
        <v/>
      </c>
      <c r="CF92" t="str">
        <f t="shared" si="57"/>
        <v/>
      </c>
      <c r="CG92" t="str">
        <f t="shared" si="58"/>
        <v/>
      </c>
      <c r="CH92" t="str">
        <f t="shared" si="59"/>
        <v/>
      </c>
      <c r="CI92" t="str">
        <f t="shared" si="60"/>
        <v/>
      </c>
      <c r="CJ92" t="str">
        <f t="shared" si="61"/>
        <v/>
      </c>
      <c r="CK92" t="str">
        <f t="shared" si="62"/>
        <v/>
      </c>
      <c r="CL92" t="str">
        <f t="shared" si="63"/>
        <v/>
      </c>
      <c r="CM92" t="str">
        <f t="shared" si="64"/>
        <v/>
      </c>
      <c r="CN92" t="str">
        <f t="shared" si="65"/>
        <v/>
      </c>
      <c r="CO92" t="str">
        <f t="shared" si="66"/>
        <v/>
      </c>
      <c r="CP92" t="str">
        <f t="shared" si="67"/>
        <v/>
      </c>
      <c r="CQ92" t="str">
        <f t="shared" si="68"/>
        <v/>
      </c>
      <c r="CR92" t="str">
        <f t="shared" si="68"/>
        <v/>
      </c>
      <c r="CS92" t="str">
        <f t="shared" si="69"/>
        <v/>
      </c>
      <c r="CT92" t="str">
        <f t="shared" si="70"/>
        <v/>
      </c>
      <c r="CU92" t="str">
        <f t="shared" si="71"/>
        <v/>
      </c>
      <c r="CV92" t="str">
        <f t="shared" si="72"/>
        <v/>
      </c>
      <c r="CW92" t="str">
        <f t="shared" si="73"/>
        <v/>
      </c>
      <c r="CX92" t="str">
        <f t="shared" si="74"/>
        <v/>
      </c>
      <c r="CY92" t="str">
        <f t="shared" si="75"/>
        <v/>
      </c>
      <c r="CZ92" t="str">
        <f t="shared" si="76"/>
        <v/>
      </c>
      <c r="DA92" t="str">
        <f t="shared" si="77"/>
        <v/>
      </c>
      <c r="DB92" t="str">
        <f t="shared" si="78"/>
        <v/>
      </c>
    </row>
    <row r="93" spans="1:106">
      <c r="A93" t="s">
        <v>286</v>
      </c>
      <c r="B93" s="9" t="str">
        <f t="shared" si="81"/>
        <v>atmosphere.content_of.cfc11.mass</v>
      </c>
      <c r="C93" s="1" t="s">
        <v>230</v>
      </c>
      <c r="D93" t="s">
        <v>4185</v>
      </c>
      <c r="E93">
        <f>MATCH(A93,'[1]Original from 20130831'!A:A,0)</f>
        <v>90</v>
      </c>
      <c r="I93" t="s">
        <v>157</v>
      </c>
      <c r="J93" t="s">
        <v>231</v>
      </c>
      <c r="P93" t="s">
        <v>287</v>
      </c>
      <c r="V93" t="s">
        <v>185</v>
      </c>
      <c r="BD93" s="5" t="str">
        <f t="shared" si="79"/>
        <v>atmosphere.content_of.cfc11.mass.</v>
      </c>
      <c r="BE93" t="str">
        <f t="shared" si="83"/>
        <v/>
      </c>
      <c r="BF93" t="str">
        <f t="shared" si="83"/>
        <v/>
      </c>
      <c r="BG93" t="str">
        <f t="shared" si="83"/>
        <v/>
      </c>
      <c r="BH93" t="str">
        <f t="shared" si="82"/>
        <v>atmosphere.</v>
      </c>
      <c r="BI93" t="str">
        <f t="shared" si="82"/>
        <v>content_of.</v>
      </c>
      <c r="BJ93" t="str">
        <f t="shared" si="82"/>
        <v/>
      </c>
      <c r="BK93" t="str">
        <f t="shared" si="45"/>
        <v/>
      </c>
      <c r="BL93" t="str">
        <f t="shared" si="45"/>
        <v/>
      </c>
      <c r="BM93" t="str">
        <f t="shared" si="45"/>
        <v/>
      </c>
      <c r="BN93" t="str">
        <f t="shared" si="45"/>
        <v/>
      </c>
      <c r="BO93" t="str">
        <f t="shared" si="45"/>
        <v>cfc11.</v>
      </c>
      <c r="BP93" t="str">
        <f t="shared" si="45"/>
        <v/>
      </c>
      <c r="BQ93" t="str">
        <f t="shared" si="47"/>
        <v/>
      </c>
      <c r="BR93" t="str">
        <f t="shared" si="48"/>
        <v/>
      </c>
      <c r="BS93" t="str">
        <f t="shared" si="48"/>
        <v/>
      </c>
      <c r="BT93" t="str">
        <f t="shared" si="48"/>
        <v/>
      </c>
      <c r="BU93" t="str">
        <f t="shared" si="46"/>
        <v>mass.</v>
      </c>
      <c r="BV93" t="str">
        <f t="shared" si="49"/>
        <v/>
      </c>
      <c r="BW93" t="str">
        <f t="shared" si="50"/>
        <v/>
      </c>
      <c r="BX93" t="str">
        <f t="shared" si="80"/>
        <v/>
      </c>
      <c r="BY93" t="str">
        <f t="shared" si="51"/>
        <v/>
      </c>
      <c r="BZ93" t="str">
        <f t="shared" si="52"/>
        <v/>
      </c>
      <c r="CA93" t="str">
        <f t="shared" si="53"/>
        <v/>
      </c>
      <c r="CB93" t="str">
        <f t="shared" si="53"/>
        <v/>
      </c>
      <c r="CC93" t="str">
        <f t="shared" si="54"/>
        <v/>
      </c>
      <c r="CD93" t="str">
        <f t="shared" si="55"/>
        <v/>
      </c>
      <c r="CE93" t="str">
        <f t="shared" si="56"/>
        <v/>
      </c>
      <c r="CF93" t="str">
        <f t="shared" si="57"/>
        <v/>
      </c>
      <c r="CG93" t="str">
        <f t="shared" si="58"/>
        <v/>
      </c>
      <c r="CH93" t="str">
        <f t="shared" si="59"/>
        <v/>
      </c>
      <c r="CI93" t="str">
        <f t="shared" si="60"/>
        <v/>
      </c>
      <c r="CJ93" t="str">
        <f t="shared" si="61"/>
        <v/>
      </c>
      <c r="CK93" t="str">
        <f t="shared" si="62"/>
        <v/>
      </c>
      <c r="CL93" t="str">
        <f t="shared" si="63"/>
        <v/>
      </c>
      <c r="CM93" t="str">
        <f t="shared" si="64"/>
        <v/>
      </c>
      <c r="CN93" t="str">
        <f t="shared" si="65"/>
        <v/>
      </c>
      <c r="CO93" t="str">
        <f t="shared" si="66"/>
        <v/>
      </c>
      <c r="CP93" t="str">
        <f t="shared" si="67"/>
        <v/>
      </c>
      <c r="CQ93" t="str">
        <f t="shared" si="68"/>
        <v/>
      </c>
      <c r="CR93" t="str">
        <f t="shared" si="68"/>
        <v/>
      </c>
      <c r="CS93" t="str">
        <f t="shared" si="69"/>
        <v/>
      </c>
      <c r="CT93" t="str">
        <f t="shared" si="70"/>
        <v/>
      </c>
      <c r="CU93" t="str">
        <f t="shared" si="71"/>
        <v/>
      </c>
      <c r="CV93" t="str">
        <f t="shared" si="72"/>
        <v/>
      </c>
      <c r="CW93" t="str">
        <f t="shared" si="73"/>
        <v/>
      </c>
      <c r="CX93" t="str">
        <f t="shared" si="74"/>
        <v/>
      </c>
      <c r="CY93" t="str">
        <f t="shared" si="75"/>
        <v/>
      </c>
      <c r="CZ93" t="str">
        <f t="shared" si="76"/>
        <v/>
      </c>
      <c r="DA93" t="str">
        <f t="shared" si="77"/>
        <v/>
      </c>
      <c r="DB93" t="str">
        <f t="shared" si="78"/>
        <v/>
      </c>
    </row>
    <row r="94" spans="1:106">
      <c r="A94" t="s">
        <v>288</v>
      </c>
      <c r="B94" s="9" t="str">
        <f t="shared" si="81"/>
        <v>atmosphere.content_of.cfc113.mass</v>
      </c>
      <c r="C94" s="1" t="s">
        <v>230</v>
      </c>
      <c r="D94" t="s">
        <v>4186</v>
      </c>
      <c r="E94">
        <f>MATCH(A94,'[1]Original from 20130831'!A:A,0)</f>
        <v>91</v>
      </c>
      <c r="I94" t="s">
        <v>157</v>
      </c>
      <c r="J94" t="s">
        <v>231</v>
      </c>
      <c r="P94" t="s">
        <v>289</v>
      </c>
      <c r="V94" t="s">
        <v>185</v>
      </c>
      <c r="BD94" s="5" t="str">
        <f t="shared" si="79"/>
        <v>atmosphere.content_of.cfc113.mass.</v>
      </c>
      <c r="BE94" t="str">
        <f t="shared" si="83"/>
        <v/>
      </c>
      <c r="BF94" t="str">
        <f t="shared" si="83"/>
        <v/>
      </c>
      <c r="BG94" t="str">
        <f t="shared" si="83"/>
        <v/>
      </c>
      <c r="BH94" t="str">
        <f t="shared" si="82"/>
        <v>atmosphere.</v>
      </c>
      <c r="BI94" t="str">
        <f t="shared" si="82"/>
        <v>content_of.</v>
      </c>
      <c r="BJ94" t="str">
        <f t="shared" si="82"/>
        <v/>
      </c>
      <c r="BK94" t="str">
        <f t="shared" si="45"/>
        <v/>
      </c>
      <c r="BL94" t="str">
        <f t="shared" si="45"/>
        <v/>
      </c>
      <c r="BM94" t="str">
        <f t="shared" si="45"/>
        <v/>
      </c>
      <c r="BN94" t="str">
        <f t="shared" si="45"/>
        <v/>
      </c>
      <c r="BO94" t="str">
        <f t="shared" si="45"/>
        <v>cfc113.</v>
      </c>
      <c r="BP94" t="str">
        <f t="shared" si="45"/>
        <v/>
      </c>
      <c r="BQ94" t="str">
        <f t="shared" si="47"/>
        <v/>
      </c>
      <c r="BR94" t="str">
        <f t="shared" si="48"/>
        <v/>
      </c>
      <c r="BS94" t="str">
        <f t="shared" si="48"/>
        <v/>
      </c>
      <c r="BT94" t="str">
        <f t="shared" si="48"/>
        <v/>
      </c>
      <c r="BU94" t="str">
        <f t="shared" si="46"/>
        <v>mass.</v>
      </c>
      <c r="BV94" t="str">
        <f t="shared" si="49"/>
        <v/>
      </c>
      <c r="BW94" t="str">
        <f t="shared" si="50"/>
        <v/>
      </c>
      <c r="BX94" t="str">
        <f t="shared" si="80"/>
        <v/>
      </c>
      <c r="BY94" t="str">
        <f t="shared" si="51"/>
        <v/>
      </c>
      <c r="BZ94" t="str">
        <f t="shared" si="52"/>
        <v/>
      </c>
      <c r="CA94" t="str">
        <f t="shared" si="53"/>
        <v/>
      </c>
      <c r="CB94" t="str">
        <f t="shared" si="53"/>
        <v/>
      </c>
      <c r="CC94" t="str">
        <f t="shared" si="54"/>
        <v/>
      </c>
      <c r="CD94" t="str">
        <f t="shared" si="55"/>
        <v/>
      </c>
      <c r="CE94" t="str">
        <f t="shared" si="56"/>
        <v/>
      </c>
      <c r="CF94" t="str">
        <f t="shared" si="57"/>
        <v/>
      </c>
      <c r="CG94" t="str">
        <f t="shared" si="58"/>
        <v/>
      </c>
      <c r="CH94" t="str">
        <f t="shared" si="59"/>
        <v/>
      </c>
      <c r="CI94" t="str">
        <f t="shared" si="60"/>
        <v/>
      </c>
      <c r="CJ94" t="str">
        <f t="shared" si="61"/>
        <v/>
      </c>
      <c r="CK94" t="str">
        <f t="shared" si="62"/>
        <v/>
      </c>
      <c r="CL94" t="str">
        <f t="shared" si="63"/>
        <v/>
      </c>
      <c r="CM94" t="str">
        <f t="shared" si="64"/>
        <v/>
      </c>
      <c r="CN94" t="str">
        <f t="shared" si="65"/>
        <v/>
      </c>
      <c r="CO94" t="str">
        <f t="shared" si="66"/>
        <v/>
      </c>
      <c r="CP94" t="str">
        <f t="shared" si="67"/>
        <v/>
      </c>
      <c r="CQ94" t="str">
        <f t="shared" si="68"/>
        <v/>
      </c>
      <c r="CR94" t="str">
        <f t="shared" si="68"/>
        <v/>
      </c>
      <c r="CS94" t="str">
        <f t="shared" si="69"/>
        <v/>
      </c>
      <c r="CT94" t="str">
        <f t="shared" si="70"/>
        <v/>
      </c>
      <c r="CU94" t="str">
        <f t="shared" si="71"/>
        <v/>
      </c>
      <c r="CV94" t="str">
        <f t="shared" si="72"/>
        <v/>
      </c>
      <c r="CW94" t="str">
        <f t="shared" si="73"/>
        <v/>
      </c>
      <c r="CX94" t="str">
        <f t="shared" si="74"/>
        <v/>
      </c>
      <c r="CY94" t="str">
        <f t="shared" si="75"/>
        <v/>
      </c>
      <c r="CZ94" t="str">
        <f t="shared" si="76"/>
        <v/>
      </c>
      <c r="DA94" t="str">
        <f t="shared" si="77"/>
        <v/>
      </c>
      <c r="DB94" t="str">
        <f t="shared" si="78"/>
        <v/>
      </c>
    </row>
    <row r="95" spans="1:106">
      <c r="A95" t="s">
        <v>290</v>
      </c>
      <c r="B95" s="9" t="str">
        <f t="shared" si="81"/>
        <v>atmosphere.content_of.cfc113a.mass</v>
      </c>
      <c r="C95" s="1" t="s">
        <v>230</v>
      </c>
      <c r="D95" t="s">
        <v>4187</v>
      </c>
      <c r="E95">
        <f>MATCH(A95,'[1]Original from 20130831'!A:A,0)</f>
        <v>92</v>
      </c>
      <c r="I95" t="s">
        <v>157</v>
      </c>
      <c r="J95" t="s">
        <v>231</v>
      </c>
      <c r="P95" t="s">
        <v>291</v>
      </c>
      <c r="V95" t="s">
        <v>185</v>
      </c>
      <c r="BD95" s="5" t="str">
        <f t="shared" si="79"/>
        <v>atmosphere.content_of.cfc113a.mass.</v>
      </c>
      <c r="BE95" t="str">
        <f t="shared" si="83"/>
        <v/>
      </c>
      <c r="BF95" t="str">
        <f t="shared" si="83"/>
        <v/>
      </c>
      <c r="BG95" t="str">
        <f t="shared" si="83"/>
        <v/>
      </c>
      <c r="BH95" t="str">
        <f t="shared" si="82"/>
        <v>atmosphere.</v>
      </c>
      <c r="BI95" t="str">
        <f t="shared" si="82"/>
        <v>content_of.</v>
      </c>
      <c r="BJ95" t="str">
        <f t="shared" si="82"/>
        <v/>
      </c>
      <c r="BK95" t="str">
        <f t="shared" si="45"/>
        <v/>
      </c>
      <c r="BL95" t="str">
        <f t="shared" si="45"/>
        <v/>
      </c>
      <c r="BM95" t="str">
        <f t="shared" si="45"/>
        <v/>
      </c>
      <c r="BN95" t="str">
        <f t="shared" si="45"/>
        <v/>
      </c>
      <c r="BO95" t="str">
        <f t="shared" si="45"/>
        <v>cfc113a.</v>
      </c>
      <c r="BP95" t="str">
        <f t="shared" si="45"/>
        <v/>
      </c>
      <c r="BQ95" t="str">
        <f t="shared" si="47"/>
        <v/>
      </c>
      <c r="BR95" t="str">
        <f t="shared" si="48"/>
        <v/>
      </c>
      <c r="BS95" t="str">
        <f t="shared" si="48"/>
        <v/>
      </c>
      <c r="BT95" t="str">
        <f t="shared" si="48"/>
        <v/>
      </c>
      <c r="BU95" t="str">
        <f t="shared" si="46"/>
        <v>mass.</v>
      </c>
      <c r="BV95" t="str">
        <f t="shared" si="49"/>
        <v/>
      </c>
      <c r="BW95" t="str">
        <f t="shared" si="50"/>
        <v/>
      </c>
      <c r="BX95" t="str">
        <f t="shared" si="80"/>
        <v/>
      </c>
      <c r="BY95" t="str">
        <f t="shared" si="51"/>
        <v/>
      </c>
      <c r="BZ95" t="str">
        <f t="shared" si="52"/>
        <v/>
      </c>
      <c r="CA95" t="str">
        <f t="shared" si="53"/>
        <v/>
      </c>
      <c r="CB95" t="str">
        <f t="shared" si="53"/>
        <v/>
      </c>
      <c r="CC95" t="str">
        <f t="shared" si="54"/>
        <v/>
      </c>
      <c r="CD95" t="str">
        <f t="shared" si="55"/>
        <v/>
      </c>
      <c r="CE95" t="str">
        <f t="shared" si="56"/>
        <v/>
      </c>
      <c r="CF95" t="str">
        <f t="shared" si="57"/>
        <v/>
      </c>
      <c r="CG95" t="str">
        <f t="shared" si="58"/>
        <v/>
      </c>
      <c r="CH95" t="str">
        <f t="shared" si="59"/>
        <v/>
      </c>
      <c r="CI95" t="str">
        <f t="shared" si="60"/>
        <v/>
      </c>
      <c r="CJ95" t="str">
        <f t="shared" si="61"/>
        <v/>
      </c>
      <c r="CK95" t="str">
        <f t="shared" si="62"/>
        <v/>
      </c>
      <c r="CL95" t="str">
        <f t="shared" si="63"/>
        <v/>
      </c>
      <c r="CM95" t="str">
        <f t="shared" si="64"/>
        <v/>
      </c>
      <c r="CN95" t="str">
        <f t="shared" si="65"/>
        <v/>
      </c>
      <c r="CO95" t="str">
        <f t="shared" si="66"/>
        <v/>
      </c>
      <c r="CP95" t="str">
        <f t="shared" si="67"/>
        <v/>
      </c>
      <c r="CQ95" t="str">
        <f t="shared" si="68"/>
        <v/>
      </c>
      <c r="CR95" t="str">
        <f t="shared" si="68"/>
        <v/>
      </c>
      <c r="CS95" t="str">
        <f t="shared" si="69"/>
        <v/>
      </c>
      <c r="CT95" t="str">
        <f t="shared" si="70"/>
        <v/>
      </c>
      <c r="CU95" t="str">
        <f t="shared" si="71"/>
        <v/>
      </c>
      <c r="CV95" t="str">
        <f t="shared" si="72"/>
        <v/>
      </c>
      <c r="CW95" t="str">
        <f t="shared" si="73"/>
        <v/>
      </c>
      <c r="CX95" t="str">
        <f t="shared" si="74"/>
        <v/>
      </c>
      <c r="CY95" t="str">
        <f t="shared" si="75"/>
        <v/>
      </c>
      <c r="CZ95" t="str">
        <f t="shared" si="76"/>
        <v/>
      </c>
      <c r="DA95" t="str">
        <f t="shared" si="77"/>
        <v/>
      </c>
      <c r="DB95" t="str">
        <f t="shared" si="78"/>
        <v/>
      </c>
    </row>
    <row r="96" spans="1:106">
      <c r="A96" t="s">
        <v>292</v>
      </c>
      <c r="B96" s="9" t="str">
        <f t="shared" si="81"/>
        <v>atmosphere.content_of.cfc114.mass</v>
      </c>
      <c r="C96" s="1" t="s">
        <v>230</v>
      </c>
      <c r="D96" t="s">
        <v>4188</v>
      </c>
      <c r="E96">
        <f>MATCH(A96,'[1]Original from 20130831'!A:A,0)</f>
        <v>93</v>
      </c>
      <c r="I96" t="s">
        <v>157</v>
      </c>
      <c r="J96" t="s">
        <v>231</v>
      </c>
      <c r="P96" t="s">
        <v>293</v>
      </c>
      <c r="V96" t="s">
        <v>185</v>
      </c>
      <c r="BD96" s="5" t="str">
        <f t="shared" si="79"/>
        <v>atmosphere.content_of.cfc114.mass.</v>
      </c>
      <c r="BE96" t="str">
        <f t="shared" si="83"/>
        <v/>
      </c>
      <c r="BF96" t="str">
        <f t="shared" si="83"/>
        <v/>
      </c>
      <c r="BG96" t="str">
        <f t="shared" si="83"/>
        <v/>
      </c>
      <c r="BH96" t="str">
        <f t="shared" si="82"/>
        <v>atmosphere.</v>
      </c>
      <c r="BI96" t="str">
        <f t="shared" si="82"/>
        <v>content_of.</v>
      </c>
      <c r="BJ96" t="str">
        <f t="shared" si="82"/>
        <v/>
      </c>
      <c r="BK96" t="str">
        <f t="shared" si="45"/>
        <v/>
      </c>
      <c r="BL96" t="str">
        <f t="shared" si="45"/>
        <v/>
      </c>
      <c r="BM96" t="str">
        <f t="shared" si="45"/>
        <v/>
      </c>
      <c r="BN96" t="str">
        <f t="shared" si="45"/>
        <v/>
      </c>
      <c r="BO96" t="str">
        <f t="shared" si="45"/>
        <v>cfc114.</v>
      </c>
      <c r="BP96" t="str">
        <f t="shared" si="45"/>
        <v/>
      </c>
      <c r="BQ96" t="str">
        <f t="shared" si="47"/>
        <v/>
      </c>
      <c r="BR96" t="str">
        <f t="shared" si="48"/>
        <v/>
      </c>
      <c r="BS96" t="str">
        <f t="shared" si="48"/>
        <v/>
      </c>
      <c r="BT96" t="str">
        <f t="shared" si="48"/>
        <v/>
      </c>
      <c r="BU96" t="str">
        <f t="shared" si="46"/>
        <v>mass.</v>
      </c>
      <c r="BV96" t="str">
        <f t="shared" si="49"/>
        <v/>
      </c>
      <c r="BW96" t="str">
        <f t="shared" si="50"/>
        <v/>
      </c>
      <c r="BX96" t="str">
        <f t="shared" si="80"/>
        <v/>
      </c>
      <c r="BY96" t="str">
        <f t="shared" si="51"/>
        <v/>
      </c>
      <c r="BZ96" t="str">
        <f t="shared" si="52"/>
        <v/>
      </c>
      <c r="CA96" t="str">
        <f t="shared" si="53"/>
        <v/>
      </c>
      <c r="CB96" t="str">
        <f t="shared" si="53"/>
        <v/>
      </c>
      <c r="CC96" t="str">
        <f t="shared" si="54"/>
        <v/>
      </c>
      <c r="CD96" t="str">
        <f t="shared" si="55"/>
        <v/>
      </c>
      <c r="CE96" t="str">
        <f t="shared" si="56"/>
        <v/>
      </c>
      <c r="CF96" t="str">
        <f t="shared" si="57"/>
        <v/>
      </c>
      <c r="CG96" t="str">
        <f t="shared" si="58"/>
        <v/>
      </c>
      <c r="CH96" t="str">
        <f t="shared" si="59"/>
        <v/>
      </c>
      <c r="CI96" t="str">
        <f t="shared" si="60"/>
        <v/>
      </c>
      <c r="CJ96" t="str">
        <f t="shared" si="61"/>
        <v/>
      </c>
      <c r="CK96" t="str">
        <f t="shared" si="62"/>
        <v/>
      </c>
      <c r="CL96" t="str">
        <f t="shared" si="63"/>
        <v/>
      </c>
      <c r="CM96" t="str">
        <f t="shared" si="64"/>
        <v/>
      </c>
      <c r="CN96" t="str">
        <f t="shared" si="65"/>
        <v/>
      </c>
      <c r="CO96" t="str">
        <f t="shared" si="66"/>
        <v/>
      </c>
      <c r="CP96" t="str">
        <f t="shared" si="67"/>
        <v/>
      </c>
      <c r="CQ96" t="str">
        <f t="shared" si="68"/>
        <v/>
      </c>
      <c r="CR96" t="str">
        <f t="shared" si="68"/>
        <v/>
      </c>
      <c r="CS96" t="str">
        <f t="shared" si="69"/>
        <v/>
      </c>
      <c r="CT96" t="str">
        <f t="shared" si="70"/>
        <v/>
      </c>
      <c r="CU96" t="str">
        <f t="shared" si="71"/>
        <v/>
      </c>
      <c r="CV96" t="str">
        <f t="shared" si="72"/>
        <v/>
      </c>
      <c r="CW96" t="str">
        <f t="shared" si="73"/>
        <v/>
      </c>
      <c r="CX96" t="str">
        <f t="shared" si="74"/>
        <v/>
      </c>
      <c r="CY96" t="str">
        <f t="shared" si="75"/>
        <v/>
      </c>
      <c r="CZ96" t="str">
        <f t="shared" si="76"/>
        <v/>
      </c>
      <c r="DA96" t="str">
        <f t="shared" si="77"/>
        <v/>
      </c>
      <c r="DB96" t="str">
        <f t="shared" si="78"/>
        <v/>
      </c>
    </row>
    <row r="97" spans="1:106">
      <c r="A97" t="s">
        <v>294</v>
      </c>
      <c r="B97" s="9" t="str">
        <f t="shared" si="81"/>
        <v>atmosphere.content_of.cfc115.mass</v>
      </c>
      <c r="C97" s="1" t="s">
        <v>230</v>
      </c>
      <c r="D97" t="s">
        <v>4189</v>
      </c>
      <c r="E97">
        <f>MATCH(A97,'[1]Original from 20130831'!A:A,0)</f>
        <v>94</v>
      </c>
      <c r="I97" t="s">
        <v>157</v>
      </c>
      <c r="J97" t="s">
        <v>231</v>
      </c>
      <c r="P97" t="s">
        <v>295</v>
      </c>
      <c r="V97" t="s">
        <v>185</v>
      </c>
      <c r="BD97" s="5" t="str">
        <f t="shared" si="79"/>
        <v>atmosphere.content_of.cfc115.mass.</v>
      </c>
      <c r="BE97" t="str">
        <f t="shared" si="83"/>
        <v/>
      </c>
      <c r="BF97" t="str">
        <f t="shared" si="83"/>
        <v/>
      </c>
      <c r="BG97" t="str">
        <f t="shared" si="83"/>
        <v/>
      </c>
      <c r="BH97" t="str">
        <f t="shared" si="82"/>
        <v>atmosphere.</v>
      </c>
      <c r="BI97" t="str">
        <f t="shared" si="82"/>
        <v>content_of.</v>
      </c>
      <c r="BJ97" t="str">
        <f t="shared" si="82"/>
        <v/>
      </c>
      <c r="BK97" t="str">
        <f t="shared" si="45"/>
        <v/>
      </c>
      <c r="BL97" t="str">
        <f t="shared" si="45"/>
        <v/>
      </c>
      <c r="BM97" t="str">
        <f t="shared" si="45"/>
        <v/>
      </c>
      <c r="BN97" t="str">
        <f t="shared" ref="BN97:BP160" si="84">IF(ISBLANK(O97),"",O97 &amp; ".")</f>
        <v/>
      </c>
      <c r="BO97" t="str">
        <f t="shared" si="84"/>
        <v>cfc115.</v>
      </c>
      <c r="BP97" t="str">
        <f t="shared" si="84"/>
        <v/>
      </c>
      <c r="BQ97" t="str">
        <f t="shared" si="47"/>
        <v/>
      </c>
      <c r="BR97" t="str">
        <f t="shared" si="48"/>
        <v/>
      </c>
      <c r="BS97" t="str">
        <f t="shared" si="48"/>
        <v/>
      </c>
      <c r="BT97" t="str">
        <f t="shared" si="48"/>
        <v/>
      </c>
      <c r="BU97" t="str">
        <f t="shared" si="46"/>
        <v>mass.</v>
      </c>
      <c r="BV97" t="str">
        <f t="shared" si="49"/>
        <v/>
      </c>
      <c r="BW97" t="str">
        <f t="shared" si="50"/>
        <v/>
      </c>
      <c r="BX97" t="str">
        <f t="shared" si="80"/>
        <v/>
      </c>
      <c r="BY97" t="str">
        <f t="shared" si="51"/>
        <v/>
      </c>
      <c r="BZ97" t="str">
        <f t="shared" si="52"/>
        <v/>
      </c>
      <c r="CA97" t="str">
        <f t="shared" si="53"/>
        <v/>
      </c>
      <c r="CB97" t="str">
        <f t="shared" si="53"/>
        <v/>
      </c>
      <c r="CC97" t="str">
        <f t="shared" si="54"/>
        <v/>
      </c>
      <c r="CD97" t="str">
        <f t="shared" si="55"/>
        <v/>
      </c>
      <c r="CE97" t="str">
        <f t="shared" si="56"/>
        <v/>
      </c>
      <c r="CF97" t="str">
        <f t="shared" si="57"/>
        <v/>
      </c>
      <c r="CG97" t="str">
        <f t="shared" si="58"/>
        <v/>
      </c>
      <c r="CH97" t="str">
        <f t="shared" si="59"/>
        <v/>
      </c>
      <c r="CI97" t="str">
        <f t="shared" si="60"/>
        <v/>
      </c>
      <c r="CJ97" t="str">
        <f t="shared" si="61"/>
        <v/>
      </c>
      <c r="CK97" t="str">
        <f t="shared" si="62"/>
        <v/>
      </c>
      <c r="CL97" t="str">
        <f t="shared" si="63"/>
        <v/>
      </c>
      <c r="CM97" t="str">
        <f t="shared" si="64"/>
        <v/>
      </c>
      <c r="CN97" t="str">
        <f t="shared" si="65"/>
        <v/>
      </c>
      <c r="CO97" t="str">
        <f t="shared" si="66"/>
        <v/>
      </c>
      <c r="CP97" t="str">
        <f t="shared" si="67"/>
        <v/>
      </c>
      <c r="CQ97" t="str">
        <f t="shared" si="68"/>
        <v/>
      </c>
      <c r="CR97" t="str">
        <f t="shared" si="68"/>
        <v/>
      </c>
      <c r="CS97" t="str">
        <f t="shared" si="69"/>
        <v/>
      </c>
      <c r="CT97" t="str">
        <f t="shared" si="70"/>
        <v/>
      </c>
      <c r="CU97" t="str">
        <f t="shared" si="71"/>
        <v/>
      </c>
      <c r="CV97" t="str">
        <f t="shared" si="72"/>
        <v/>
      </c>
      <c r="CW97" t="str">
        <f t="shared" si="73"/>
        <v/>
      </c>
      <c r="CX97" t="str">
        <f t="shared" si="74"/>
        <v/>
      </c>
      <c r="CY97" t="str">
        <f t="shared" si="75"/>
        <v/>
      </c>
      <c r="CZ97" t="str">
        <f t="shared" si="76"/>
        <v/>
      </c>
      <c r="DA97" t="str">
        <f t="shared" si="77"/>
        <v/>
      </c>
      <c r="DB97" t="str">
        <f t="shared" si="78"/>
        <v/>
      </c>
    </row>
    <row r="98" spans="1:106">
      <c r="A98" t="s">
        <v>296</v>
      </c>
      <c r="B98" s="9" t="str">
        <f t="shared" si="81"/>
        <v>atmosphere.content_of.cfc12.mass</v>
      </c>
      <c r="C98" s="1" t="s">
        <v>230</v>
      </c>
      <c r="D98" t="s">
        <v>4190</v>
      </c>
      <c r="E98">
        <f>MATCH(A98,'[1]Original from 20130831'!A:A,0)</f>
        <v>95</v>
      </c>
      <c r="I98" t="s">
        <v>157</v>
      </c>
      <c r="J98" t="s">
        <v>231</v>
      </c>
      <c r="P98" t="s">
        <v>297</v>
      </c>
      <c r="V98" t="s">
        <v>185</v>
      </c>
      <c r="BD98" s="5" t="str">
        <f t="shared" si="79"/>
        <v>atmosphere.content_of.cfc12.mass.</v>
      </c>
      <c r="BE98" t="str">
        <f t="shared" si="83"/>
        <v/>
      </c>
      <c r="BF98" t="str">
        <f t="shared" si="83"/>
        <v/>
      </c>
      <c r="BG98" t="str">
        <f t="shared" si="83"/>
        <v/>
      </c>
      <c r="BH98" t="str">
        <f t="shared" si="82"/>
        <v>atmosphere.</v>
      </c>
      <c r="BI98" t="str">
        <f t="shared" si="82"/>
        <v>content_of.</v>
      </c>
      <c r="BJ98" t="str">
        <f t="shared" si="82"/>
        <v/>
      </c>
      <c r="BK98" t="str">
        <f t="shared" si="82"/>
        <v/>
      </c>
      <c r="BL98" t="str">
        <f t="shared" si="82"/>
        <v/>
      </c>
      <c r="BM98" t="str">
        <f t="shared" si="82"/>
        <v/>
      </c>
      <c r="BN98" t="str">
        <f t="shared" si="84"/>
        <v/>
      </c>
      <c r="BO98" t="str">
        <f t="shared" si="84"/>
        <v>cfc12.</v>
      </c>
      <c r="BP98" t="str">
        <f t="shared" si="84"/>
        <v/>
      </c>
      <c r="BQ98" t="str">
        <f t="shared" si="47"/>
        <v/>
      </c>
      <c r="BR98" t="str">
        <f t="shared" si="48"/>
        <v/>
      </c>
      <c r="BS98" t="str">
        <f t="shared" si="48"/>
        <v/>
      </c>
      <c r="BT98" t="str">
        <f t="shared" si="48"/>
        <v/>
      </c>
      <c r="BU98" t="str">
        <f t="shared" si="46"/>
        <v>mass.</v>
      </c>
      <c r="BV98" t="str">
        <f t="shared" si="49"/>
        <v/>
      </c>
      <c r="BW98" t="str">
        <f t="shared" si="50"/>
        <v/>
      </c>
      <c r="BX98" t="str">
        <f t="shared" si="80"/>
        <v/>
      </c>
      <c r="BY98" t="str">
        <f t="shared" si="51"/>
        <v/>
      </c>
      <c r="BZ98" t="str">
        <f t="shared" si="52"/>
        <v/>
      </c>
      <c r="CA98" t="str">
        <f t="shared" si="53"/>
        <v/>
      </c>
      <c r="CB98" t="str">
        <f t="shared" si="53"/>
        <v/>
      </c>
      <c r="CC98" t="str">
        <f t="shared" si="54"/>
        <v/>
      </c>
      <c r="CD98" t="str">
        <f t="shared" si="55"/>
        <v/>
      </c>
      <c r="CE98" t="str">
        <f t="shared" si="56"/>
        <v/>
      </c>
      <c r="CF98" t="str">
        <f t="shared" si="57"/>
        <v/>
      </c>
      <c r="CG98" t="str">
        <f t="shared" si="58"/>
        <v/>
      </c>
      <c r="CH98" t="str">
        <f t="shared" si="59"/>
        <v/>
      </c>
      <c r="CI98" t="str">
        <f t="shared" si="60"/>
        <v/>
      </c>
      <c r="CJ98" t="str">
        <f t="shared" si="61"/>
        <v/>
      </c>
      <c r="CK98" t="str">
        <f t="shared" si="62"/>
        <v/>
      </c>
      <c r="CL98" t="str">
        <f t="shared" si="63"/>
        <v/>
      </c>
      <c r="CM98" t="str">
        <f t="shared" si="64"/>
        <v/>
      </c>
      <c r="CN98" t="str">
        <f t="shared" si="65"/>
        <v/>
      </c>
      <c r="CO98" t="str">
        <f t="shared" si="66"/>
        <v/>
      </c>
      <c r="CP98" t="str">
        <f t="shared" si="67"/>
        <v/>
      </c>
      <c r="CQ98" t="str">
        <f t="shared" si="68"/>
        <v/>
      </c>
      <c r="CR98" t="str">
        <f t="shared" si="68"/>
        <v/>
      </c>
      <c r="CS98" t="str">
        <f t="shared" si="69"/>
        <v/>
      </c>
      <c r="CT98" t="str">
        <f t="shared" si="70"/>
        <v/>
      </c>
      <c r="CU98" t="str">
        <f t="shared" si="71"/>
        <v/>
      </c>
      <c r="CV98" t="str">
        <f t="shared" si="72"/>
        <v/>
      </c>
      <c r="CW98" t="str">
        <f t="shared" si="73"/>
        <v/>
      </c>
      <c r="CX98" t="str">
        <f t="shared" si="74"/>
        <v/>
      </c>
      <c r="CY98" t="str">
        <f t="shared" si="75"/>
        <v/>
      </c>
      <c r="CZ98" t="str">
        <f t="shared" si="76"/>
        <v/>
      </c>
      <c r="DA98" t="str">
        <f t="shared" si="77"/>
        <v/>
      </c>
      <c r="DB98" t="str">
        <f t="shared" si="78"/>
        <v/>
      </c>
    </row>
    <row r="99" spans="1:106">
      <c r="A99" t="s">
        <v>298</v>
      </c>
      <c r="B99" s="9" t="str">
        <f t="shared" si="81"/>
        <v>atmosphere.content_of.chlorine_dioxide.mass</v>
      </c>
      <c r="C99" s="1" t="s">
        <v>230</v>
      </c>
      <c r="D99" t="s">
        <v>4191</v>
      </c>
      <c r="E99">
        <f>MATCH(A99,'[1]Original from 20130831'!A:A,0)</f>
        <v>96</v>
      </c>
      <c r="I99" t="s">
        <v>157</v>
      </c>
      <c r="J99" t="s">
        <v>231</v>
      </c>
      <c r="P99" t="s">
        <v>299</v>
      </c>
      <c r="V99" t="s">
        <v>185</v>
      </c>
      <c r="BD99" s="5" t="str">
        <f t="shared" si="79"/>
        <v>atmosphere.content_of.chlorine_dioxide.mass.</v>
      </c>
      <c r="BE99" t="str">
        <f t="shared" si="83"/>
        <v/>
      </c>
      <c r="BF99" t="str">
        <f t="shared" si="83"/>
        <v/>
      </c>
      <c r="BG99" t="str">
        <f t="shared" si="83"/>
        <v/>
      </c>
      <c r="BH99" t="str">
        <f t="shared" si="82"/>
        <v>atmosphere.</v>
      </c>
      <c r="BI99" t="str">
        <f t="shared" si="82"/>
        <v>content_of.</v>
      </c>
      <c r="BJ99" t="str">
        <f t="shared" si="82"/>
        <v/>
      </c>
      <c r="BK99" t="str">
        <f t="shared" si="82"/>
        <v/>
      </c>
      <c r="BL99" t="str">
        <f t="shared" si="82"/>
        <v/>
      </c>
      <c r="BM99" t="str">
        <f t="shared" si="82"/>
        <v/>
      </c>
      <c r="BN99" t="str">
        <f t="shared" si="84"/>
        <v/>
      </c>
      <c r="BO99" t="str">
        <f t="shared" si="84"/>
        <v>chlorine_dioxide.</v>
      </c>
      <c r="BP99" t="str">
        <f t="shared" si="84"/>
        <v/>
      </c>
      <c r="BQ99" t="str">
        <f t="shared" si="47"/>
        <v/>
      </c>
      <c r="BR99" t="str">
        <f t="shared" si="48"/>
        <v/>
      </c>
      <c r="BS99" t="str">
        <f t="shared" si="48"/>
        <v/>
      </c>
      <c r="BT99" t="str">
        <f t="shared" si="48"/>
        <v/>
      </c>
      <c r="BU99" t="str">
        <f t="shared" si="46"/>
        <v>mass.</v>
      </c>
      <c r="BV99" t="str">
        <f t="shared" si="49"/>
        <v/>
      </c>
      <c r="BW99" t="str">
        <f t="shared" si="50"/>
        <v/>
      </c>
      <c r="BX99" t="str">
        <f t="shared" si="80"/>
        <v/>
      </c>
      <c r="BY99" t="str">
        <f t="shared" si="51"/>
        <v/>
      </c>
      <c r="BZ99" t="str">
        <f t="shared" si="52"/>
        <v/>
      </c>
      <c r="CA99" t="str">
        <f t="shared" si="53"/>
        <v/>
      </c>
      <c r="CB99" t="str">
        <f t="shared" si="53"/>
        <v/>
      </c>
      <c r="CC99" t="str">
        <f t="shared" si="54"/>
        <v/>
      </c>
      <c r="CD99" t="str">
        <f t="shared" si="55"/>
        <v/>
      </c>
      <c r="CE99" t="str">
        <f t="shared" si="56"/>
        <v/>
      </c>
      <c r="CF99" t="str">
        <f t="shared" si="57"/>
        <v/>
      </c>
      <c r="CG99" t="str">
        <f t="shared" si="58"/>
        <v/>
      </c>
      <c r="CH99" t="str">
        <f t="shared" si="59"/>
        <v/>
      </c>
      <c r="CI99" t="str">
        <f t="shared" si="60"/>
        <v/>
      </c>
      <c r="CJ99" t="str">
        <f t="shared" si="61"/>
        <v/>
      </c>
      <c r="CK99" t="str">
        <f t="shared" si="62"/>
        <v/>
      </c>
      <c r="CL99" t="str">
        <f t="shared" si="63"/>
        <v/>
      </c>
      <c r="CM99" t="str">
        <f t="shared" si="64"/>
        <v/>
      </c>
      <c r="CN99" t="str">
        <f t="shared" si="65"/>
        <v/>
      </c>
      <c r="CO99" t="str">
        <f t="shared" si="66"/>
        <v/>
      </c>
      <c r="CP99" t="str">
        <f t="shared" si="67"/>
        <v/>
      </c>
      <c r="CQ99" t="str">
        <f t="shared" si="68"/>
        <v/>
      </c>
      <c r="CR99" t="str">
        <f t="shared" si="68"/>
        <v/>
      </c>
      <c r="CS99" t="str">
        <f t="shared" si="69"/>
        <v/>
      </c>
      <c r="CT99" t="str">
        <f t="shared" si="70"/>
        <v/>
      </c>
      <c r="CU99" t="str">
        <f t="shared" si="71"/>
        <v/>
      </c>
      <c r="CV99" t="str">
        <f t="shared" si="72"/>
        <v/>
      </c>
      <c r="CW99" t="str">
        <f t="shared" si="73"/>
        <v/>
      </c>
      <c r="CX99" t="str">
        <f t="shared" si="74"/>
        <v/>
      </c>
      <c r="CY99" t="str">
        <f t="shared" si="75"/>
        <v/>
      </c>
      <c r="CZ99" t="str">
        <f t="shared" si="76"/>
        <v/>
      </c>
      <c r="DA99" t="str">
        <f t="shared" si="77"/>
        <v/>
      </c>
      <c r="DB99" t="str">
        <f t="shared" si="78"/>
        <v/>
      </c>
    </row>
    <row r="100" spans="1:106">
      <c r="A100" t="s">
        <v>300</v>
      </c>
      <c r="B100" s="9" t="str">
        <f t="shared" si="81"/>
        <v>atmosphere.content_of.chlorine_monoxide.mass</v>
      </c>
      <c r="C100" s="1" t="s">
        <v>230</v>
      </c>
      <c r="D100" t="s">
        <v>4192</v>
      </c>
      <c r="E100">
        <f>MATCH(A100,'[1]Original from 20130831'!A:A,0)</f>
        <v>97</v>
      </c>
      <c r="I100" t="s">
        <v>157</v>
      </c>
      <c r="J100" t="s">
        <v>231</v>
      </c>
      <c r="P100" t="s">
        <v>301</v>
      </c>
      <c r="V100" t="s">
        <v>185</v>
      </c>
      <c r="BD100" s="5" t="str">
        <f t="shared" si="79"/>
        <v>atmosphere.content_of.chlorine_monoxide.mass.</v>
      </c>
      <c r="BE100" t="str">
        <f t="shared" si="83"/>
        <v/>
      </c>
      <c r="BF100" t="str">
        <f t="shared" si="83"/>
        <v/>
      </c>
      <c r="BG100" t="str">
        <f t="shared" si="83"/>
        <v/>
      </c>
      <c r="BH100" t="str">
        <f t="shared" si="82"/>
        <v>atmosphere.</v>
      </c>
      <c r="BI100" t="str">
        <f t="shared" si="82"/>
        <v>content_of.</v>
      </c>
      <c r="BJ100" t="str">
        <f t="shared" si="82"/>
        <v/>
      </c>
      <c r="BK100" t="str">
        <f t="shared" si="82"/>
        <v/>
      </c>
      <c r="BL100" t="str">
        <f t="shared" si="82"/>
        <v/>
      </c>
      <c r="BM100" t="str">
        <f t="shared" si="82"/>
        <v/>
      </c>
      <c r="BN100" t="str">
        <f t="shared" si="84"/>
        <v/>
      </c>
      <c r="BO100" t="str">
        <f t="shared" si="84"/>
        <v>chlorine_monoxide.</v>
      </c>
      <c r="BP100" t="str">
        <f t="shared" si="84"/>
        <v/>
      </c>
      <c r="BQ100" t="str">
        <f t="shared" si="47"/>
        <v/>
      </c>
      <c r="BR100" t="str">
        <f t="shared" si="48"/>
        <v/>
      </c>
      <c r="BS100" t="str">
        <f t="shared" si="48"/>
        <v/>
      </c>
      <c r="BT100" t="str">
        <f t="shared" si="48"/>
        <v/>
      </c>
      <c r="BU100" t="str">
        <f t="shared" si="46"/>
        <v>mass.</v>
      </c>
      <c r="BV100" t="str">
        <f t="shared" si="49"/>
        <v/>
      </c>
      <c r="BW100" t="str">
        <f t="shared" si="50"/>
        <v/>
      </c>
      <c r="BX100" t="str">
        <f t="shared" si="80"/>
        <v/>
      </c>
      <c r="BY100" t="str">
        <f t="shared" si="51"/>
        <v/>
      </c>
      <c r="BZ100" t="str">
        <f t="shared" si="52"/>
        <v/>
      </c>
      <c r="CA100" t="str">
        <f t="shared" si="53"/>
        <v/>
      </c>
      <c r="CB100" t="str">
        <f t="shared" si="53"/>
        <v/>
      </c>
      <c r="CC100" t="str">
        <f t="shared" si="54"/>
        <v/>
      </c>
      <c r="CD100" t="str">
        <f t="shared" si="55"/>
        <v/>
      </c>
      <c r="CE100" t="str">
        <f t="shared" si="56"/>
        <v/>
      </c>
      <c r="CF100" t="str">
        <f t="shared" si="57"/>
        <v/>
      </c>
      <c r="CG100" t="str">
        <f t="shared" si="58"/>
        <v/>
      </c>
      <c r="CH100" t="str">
        <f t="shared" si="59"/>
        <v/>
      </c>
      <c r="CI100" t="str">
        <f t="shared" si="60"/>
        <v/>
      </c>
      <c r="CJ100" t="str">
        <f t="shared" si="61"/>
        <v/>
      </c>
      <c r="CK100" t="str">
        <f t="shared" si="62"/>
        <v/>
      </c>
      <c r="CL100" t="str">
        <f t="shared" si="63"/>
        <v/>
      </c>
      <c r="CM100" t="str">
        <f t="shared" si="64"/>
        <v/>
      </c>
      <c r="CN100" t="str">
        <f t="shared" si="65"/>
        <v/>
      </c>
      <c r="CO100" t="str">
        <f t="shared" si="66"/>
        <v/>
      </c>
      <c r="CP100" t="str">
        <f t="shared" si="67"/>
        <v/>
      </c>
      <c r="CQ100" t="str">
        <f t="shared" si="68"/>
        <v/>
      </c>
      <c r="CR100" t="str">
        <f t="shared" si="68"/>
        <v/>
      </c>
      <c r="CS100" t="str">
        <f t="shared" si="69"/>
        <v/>
      </c>
      <c r="CT100" t="str">
        <f t="shared" si="70"/>
        <v/>
      </c>
      <c r="CU100" t="str">
        <f t="shared" si="71"/>
        <v/>
      </c>
      <c r="CV100" t="str">
        <f t="shared" si="72"/>
        <v/>
      </c>
      <c r="CW100" t="str">
        <f t="shared" si="73"/>
        <v/>
      </c>
      <c r="CX100" t="str">
        <f t="shared" si="74"/>
        <v/>
      </c>
      <c r="CY100" t="str">
        <f t="shared" si="75"/>
        <v/>
      </c>
      <c r="CZ100" t="str">
        <f t="shared" si="76"/>
        <v/>
      </c>
      <c r="DA100" t="str">
        <f t="shared" si="77"/>
        <v/>
      </c>
      <c r="DB100" t="str">
        <f t="shared" si="78"/>
        <v/>
      </c>
    </row>
    <row r="101" spans="1:106">
      <c r="A101" t="s">
        <v>302</v>
      </c>
      <c r="B101" s="9" t="str">
        <f t="shared" si="81"/>
        <v>atmosphere.content_of.chlorine_nitrate.mass</v>
      </c>
      <c r="C101" s="1" t="s">
        <v>230</v>
      </c>
      <c r="D101" t="s">
        <v>4193</v>
      </c>
      <c r="E101">
        <f>MATCH(A101,'[1]Original from 20130831'!A:A,0)</f>
        <v>98</v>
      </c>
      <c r="I101" t="s">
        <v>157</v>
      </c>
      <c r="J101" t="s">
        <v>231</v>
      </c>
      <c r="P101" t="s">
        <v>303</v>
      </c>
      <c r="V101" t="s">
        <v>185</v>
      </c>
      <c r="BD101" s="5" t="str">
        <f t="shared" si="79"/>
        <v>atmosphere.content_of.chlorine_nitrate.mass.</v>
      </c>
      <c r="BE101" t="str">
        <f t="shared" si="83"/>
        <v/>
      </c>
      <c r="BF101" t="str">
        <f t="shared" si="83"/>
        <v/>
      </c>
      <c r="BG101" t="str">
        <f t="shared" si="83"/>
        <v/>
      </c>
      <c r="BH101" t="str">
        <f t="shared" si="82"/>
        <v>atmosphere.</v>
      </c>
      <c r="BI101" t="str">
        <f t="shared" si="82"/>
        <v>content_of.</v>
      </c>
      <c r="BJ101" t="str">
        <f t="shared" si="82"/>
        <v/>
      </c>
      <c r="BK101" t="str">
        <f t="shared" si="82"/>
        <v/>
      </c>
      <c r="BL101" t="str">
        <f t="shared" si="82"/>
        <v/>
      </c>
      <c r="BM101" t="str">
        <f t="shared" si="82"/>
        <v/>
      </c>
      <c r="BN101" t="str">
        <f t="shared" si="84"/>
        <v/>
      </c>
      <c r="BO101" t="str">
        <f t="shared" si="84"/>
        <v>chlorine_nitrate.</v>
      </c>
      <c r="BP101" t="str">
        <f t="shared" si="84"/>
        <v/>
      </c>
      <c r="BQ101" t="str">
        <f t="shared" si="47"/>
        <v/>
      </c>
      <c r="BR101" t="str">
        <f t="shared" si="48"/>
        <v/>
      </c>
      <c r="BS101" t="str">
        <f t="shared" si="48"/>
        <v/>
      </c>
      <c r="BT101" t="str">
        <f t="shared" si="48"/>
        <v/>
      </c>
      <c r="BU101" t="str">
        <f t="shared" si="46"/>
        <v>mass.</v>
      </c>
      <c r="BV101" t="str">
        <f t="shared" si="49"/>
        <v/>
      </c>
      <c r="BW101" t="str">
        <f t="shared" si="50"/>
        <v/>
      </c>
      <c r="BX101" t="str">
        <f t="shared" si="80"/>
        <v/>
      </c>
      <c r="BY101" t="str">
        <f t="shared" si="51"/>
        <v/>
      </c>
      <c r="BZ101" t="str">
        <f t="shared" si="52"/>
        <v/>
      </c>
      <c r="CA101" t="str">
        <f t="shared" si="53"/>
        <v/>
      </c>
      <c r="CB101" t="str">
        <f t="shared" si="53"/>
        <v/>
      </c>
      <c r="CC101" t="str">
        <f t="shared" si="54"/>
        <v/>
      </c>
      <c r="CD101" t="str">
        <f t="shared" si="55"/>
        <v/>
      </c>
      <c r="CE101" t="str">
        <f t="shared" si="56"/>
        <v/>
      </c>
      <c r="CF101" t="str">
        <f t="shared" si="57"/>
        <v/>
      </c>
      <c r="CG101" t="str">
        <f t="shared" si="58"/>
        <v/>
      </c>
      <c r="CH101" t="str">
        <f t="shared" si="59"/>
        <v/>
      </c>
      <c r="CI101" t="str">
        <f t="shared" si="60"/>
        <v/>
      </c>
      <c r="CJ101" t="str">
        <f t="shared" si="61"/>
        <v/>
      </c>
      <c r="CK101" t="str">
        <f t="shared" si="62"/>
        <v/>
      </c>
      <c r="CL101" t="str">
        <f t="shared" si="63"/>
        <v/>
      </c>
      <c r="CM101" t="str">
        <f t="shared" si="64"/>
        <v/>
      </c>
      <c r="CN101" t="str">
        <f t="shared" si="65"/>
        <v/>
      </c>
      <c r="CO101" t="str">
        <f t="shared" si="66"/>
        <v/>
      </c>
      <c r="CP101" t="str">
        <f t="shared" si="67"/>
        <v/>
      </c>
      <c r="CQ101" t="str">
        <f t="shared" si="68"/>
        <v/>
      </c>
      <c r="CR101" t="str">
        <f t="shared" si="68"/>
        <v/>
      </c>
      <c r="CS101" t="str">
        <f t="shared" si="69"/>
        <v/>
      </c>
      <c r="CT101" t="str">
        <f t="shared" si="70"/>
        <v/>
      </c>
      <c r="CU101" t="str">
        <f t="shared" si="71"/>
        <v/>
      </c>
      <c r="CV101" t="str">
        <f t="shared" si="72"/>
        <v/>
      </c>
      <c r="CW101" t="str">
        <f t="shared" si="73"/>
        <v/>
      </c>
      <c r="CX101" t="str">
        <f t="shared" si="74"/>
        <v/>
      </c>
      <c r="CY101" t="str">
        <f t="shared" si="75"/>
        <v/>
      </c>
      <c r="CZ101" t="str">
        <f t="shared" si="76"/>
        <v/>
      </c>
      <c r="DA101" t="str">
        <f t="shared" si="77"/>
        <v/>
      </c>
      <c r="DB101" t="str">
        <f t="shared" si="78"/>
        <v/>
      </c>
    </row>
    <row r="102" spans="1:106">
      <c r="A102" t="s">
        <v>304</v>
      </c>
      <c r="B102" s="9" t="str">
        <f t="shared" si="81"/>
        <v>atmosphere.content_of.cloud_water.condensed.mass</v>
      </c>
      <c r="C102" s="1" t="s">
        <v>230</v>
      </c>
      <c r="D102" t="s">
        <v>4194</v>
      </c>
      <c r="E102" t="e">
        <f>MATCH(A102,'[1]Original from 20130831'!A:A,0)</f>
        <v>#N/A</v>
      </c>
      <c r="I102" s="11" t="s">
        <v>157</v>
      </c>
      <c r="J102" s="11" t="s">
        <v>231</v>
      </c>
      <c r="P102" s="11" t="s">
        <v>305</v>
      </c>
      <c r="Q102" s="11" t="s">
        <v>306</v>
      </c>
      <c r="V102" s="11" t="s">
        <v>185</v>
      </c>
      <c r="BD102" s="5" t="str">
        <f t="shared" si="79"/>
        <v>atmosphere.content_of.cloud_water.condensed.mass.</v>
      </c>
      <c r="BE102" t="str">
        <f t="shared" si="83"/>
        <v/>
      </c>
      <c r="BF102" t="str">
        <f t="shared" si="83"/>
        <v/>
      </c>
      <c r="BG102" t="str">
        <f t="shared" si="83"/>
        <v/>
      </c>
      <c r="BH102" t="str">
        <f t="shared" si="82"/>
        <v>atmosphere.</v>
      </c>
      <c r="BI102" t="str">
        <f t="shared" si="82"/>
        <v>content_of.</v>
      </c>
      <c r="BJ102" t="str">
        <f t="shared" si="82"/>
        <v/>
      </c>
      <c r="BK102" t="str">
        <f t="shared" si="82"/>
        <v/>
      </c>
      <c r="BL102" t="str">
        <f t="shared" si="82"/>
        <v/>
      </c>
      <c r="BM102" t="str">
        <f t="shared" si="82"/>
        <v/>
      </c>
      <c r="BN102" t="str">
        <f t="shared" si="84"/>
        <v/>
      </c>
      <c r="BO102" t="str">
        <f t="shared" si="84"/>
        <v>cloud_water.</v>
      </c>
      <c r="BP102" t="str">
        <f t="shared" si="84"/>
        <v>condensed.</v>
      </c>
      <c r="BQ102" t="str">
        <f t="shared" si="47"/>
        <v/>
      </c>
      <c r="BR102" t="str">
        <f t="shared" si="48"/>
        <v/>
      </c>
      <c r="BS102" t="str">
        <f t="shared" si="48"/>
        <v/>
      </c>
      <c r="BT102" t="str">
        <f t="shared" si="48"/>
        <v/>
      </c>
      <c r="BU102" t="str">
        <f t="shared" si="46"/>
        <v>mass.</v>
      </c>
      <c r="BV102" t="str">
        <f t="shared" si="49"/>
        <v/>
      </c>
      <c r="BW102" t="str">
        <f t="shared" si="50"/>
        <v/>
      </c>
      <c r="BX102" t="str">
        <f t="shared" si="80"/>
        <v/>
      </c>
      <c r="BY102" t="str">
        <f t="shared" si="51"/>
        <v/>
      </c>
      <c r="BZ102" t="str">
        <f t="shared" si="52"/>
        <v/>
      </c>
      <c r="CA102" t="str">
        <f t="shared" si="53"/>
        <v/>
      </c>
      <c r="CB102" t="str">
        <f t="shared" si="53"/>
        <v/>
      </c>
      <c r="CC102" t="str">
        <f t="shared" si="54"/>
        <v/>
      </c>
      <c r="CD102" t="str">
        <f t="shared" si="55"/>
        <v/>
      </c>
      <c r="CE102" t="str">
        <f t="shared" si="56"/>
        <v/>
      </c>
      <c r="CF102" t="str">
        <f t="shared" si="57"/>
        <v/>
      </c>
      <c r="CG102" t="str">
        <f t="shared" si="58"/>
        <v/>
      </c>
      <c r="CH102" t="str">
        <f t="shared" si="59"/>
        <v/>
      </c>
      <c r="CI102" t="str">
        <f t="shared" si="60"/>
        <v/>
      </c>
      <c r="CJ102" t="str">
        <f t="shared" si="61"/>
        <v/>
      </c>
      <c r="CK102" t="str">
        <f t="shared" si="62"/>
        <v/>
      </c>
      <c r="CL102" t="str">
        <f t="shared" si="63"/>
        <v/>
      </c>
      <c r="CM102" t="str">
        <f t="shared" si="64"/>
        <v/>
      </c>
      <c r="CN102" t="str">
        <f t="shared" si="65"/>
        <v/>
      </c>
      <c r="CO102" t="str">
        <f t="shared" si="66"/>
        <v/>
      </c>
      <c r="CP102" t="str">
        <f t="shared" si="67"/>
        <v/>
      </c>
      <c r="CQ102" t="str">
        <f t="shared" si="68"/>
        <v/>
      </c>
      <c r="CR102" t="str">
        <f t="shared" si="68"/>
        <v/>
      </c>
      <c r="CS102" t="str">
        <f t="shared" si="69"/>
        <v/>
      </c>
      <c r="CT102" t="str">
        <f t="shared" si="70"/>
        <v/>
      </c>
      <c r="CU102" t="str">
        <f t="shared" si="71"/>
        <v/>
      </c>
      <c r="CV102" t="str">
        <f t="shared" si="72"/>
        <v/>
      </c>
      <c r="CW102" t="str">
        <f t="shared" si="73"/>
        <v/>
      </c>
      <c r="CX102" t="str">
        <f t="shared" si="74"/>
        <v/>
      </c>
      <c r="CY102" t="str">
        <f t="shared" si="75"/>
        <v/>
      </c>
      <c r="CZ102" t="str">
        <f t="shared" si="76"/>
        <v/>
      </c>
      <c r="DA102" t="str">
        <f t="shared" si="77"/>
        <v/>
      </c>
      <c r="DB102" t="str">
        <f t="shared" si="78"/>
        <v/>
      </c>
    </row>
    <row r="103" spans="1:106">
      <c r="A103" t="s">
        <v>307</v>
      </c>
      <c r="B103" s="9" t="str">
        <f t="shared" si="81"/>
        <v>atmosphere.content_of.cloud_water.frozen.mass</v>
      </c>
      <c r="C103" s="1" t="s">
        <v>230</v>
      </c>
      <c r="D103" t="s">
        <v>4158</v>
      </c>
      <c r="E103" t="e">
        <f>MATCH(A103,'[1]Original from 20130831'!A:A,0)</f>
        <v>#N/A</v>
      </c>
      <c r="I103" s="11" t="s">
        <v>157</v>
      </c>
      <c r="J103" s="11" t="s">
        <v>231</v>
      </c>
      <c r="P103" s="11" t="s">
        <v>305</v>
      </c>
      <c r="Q103" s="11" t="s">
        <v>308</v>
      </c>
      <c r="V103" s="11" t="s">
        <v>185</v>
      </c>
      <c r="BD103" s="5" t="str">
        <f t="shared" si="79"/>
        <v>atmosphere.content_of.cloud_water.frozen.mass.</v>
      </c>
      <c r="BE103" t="str">
        <f t="shared" si="83"/>
        <v/>
      </c>
      <c r="BF103" t="str">
        <f t="shared" si="83"/>
        <v/>
      </c>
      <c r="BG103" t="str">
        <f t="shared" si="83"/>
        <v/>
      </c>
      <c r="BH103" t="str">
        <f t="shared" si="82"/>
        <v>atmosphere.</v>
      </c>
      <c r="BI103" t="str">
        <f t="shared" si="82"/>
        <v>content_of.</v>
      </c>
      <c r="BJ103" t="str">
        <f t="shared" si="82"/>
        <v/>
      </c>
      <c r="BK103" t="str">
        <f t="shared" si="82"/>
        <v/>
      </c>
      <c r="BL103" t="str">
        <f t="shared" si="82"/>
        <v/>
      </c>
      <c r="BM103" t="str">
        <f t="shared" si="82"/>
        <v/>
      </c>
      <c r="BN103" t="str">
        <f t="shared" si="84"/>
        <v/>
      </c>
      <c r="BO103" t="str">
        <f t="shared" si="84"/>
        <v>cloud_water.</v>
      </c>
      <c r="BP103" t="str">
        <f t="shared" si="84"/>
        <v>frozen.</v>
      </c>
      <c r="BQ103" t="str">
        <f t="shared" si="47"/>
        <v/>
      </c>
      <c r="BR103" t="str">
        <f t="shared" si="48"/>
        <v/>
      </c>
      <c r="BS103" t="str">
        <f t="shared" si="48"/>
        <v/>
      </c>
      <c r="BT103" t="str">
        <f t="shared" si="48"/>
        <v/>
      </c>
      <c r="BU103" t="str">
        <f t="shared" si="46"/>
        <v>mass.</v>
      </c>
      <c r="BV103" t="str">
        <f t="shared" si="49"/>
        <v/>
      </c>
      <c r="BW103" t="str">
        <f t="shared" si="50"/>
        <v/>
      </c>
      <c r="BX103" t="str">
        <f t="shared" si="80"/>
        <v/>
      </c>
      <c r="BY103" t="str">
        <f t="shared" si="51"/>
        <v/>
      </c>
      <c r="BZ103" t="str">
        <f t="shared" si="52"/>
        <v/>
      </c>
      <c r="CA103" t="str">
        <f t="shared" si="53"/>
        <v/>
      </c>
      <c r="CB103" t="str">
        <f t="shared" si="53"/>
        <v/>
      </c>
      <c r="CC103" t="str">
        <f t="shared" si="54"/>
        <v/>
      </c>
      <c r="CD103" t="str">
        <f t="shared" si="55"/>
        <v/>
      </c>
      <c r="CE103" t="str">
        <f t="shared" si="56"/>
        <v/>
      </c>
      <c r="CF103" t="str">
        <f t="shared" si="57"/>
        <v/>
      </c>
      <c r="CG103" t="str">
        <f t="shared" si="58"/>
        <v/>
      </c>
      <c r="CH103" t="str">
        <f t="shared" si="59"/>
        <v/>
      </c>
      <c r="CI103" t="str">
        <f t="shared" si="60"/>
        <v/>
      </c>
      <c r="CJ103" t="str">
        <f t="shared" si="61"/>
        <v/>
      </c>
      <c r="CK103" t="str">
        <f t="shared" si="62"/>
        <v/>
      </c>
      <c r="CL103" t="str">
        <f t="shared" si="63"/>
        <v/>
      </c>
      <c r="CM103" t="str">
        <f t="shared" si="64"/>
        <v/>
      </c>
      <c r="CN103" t="str">
        <f t="shared" si="65"/>
        <v/>
      </c>
      <c r="CO103" t="str">
        <f t="shared" si="66"/>
        <v/>
      </c>
      <c r="CP103" t="str">
        <f t="shared" si="67"/>
        <v/>
      </c>
      <c r="CQ103" t="str">
        <f t="shared" si="68"/>
        <v/>
      </c>
      <c r="CR103" t="str">
        <f t="shared" si="68"/>
        <v/>
      </c>
      <c r="CS103" t="str">
        <f t="shared" si="69"/>
        <v/>
      </c>
      <c r="CT103" t="str">
        <f t="shared" si="70"/>
        <v/>
      </c>
      <c r="CU103" t="str">
        <f t="shared" si="71"/>
        <v/>
      </c>
      <c r="CV103" t="str">
        <f t="shared" si="72"/>
        <v/>
      </c>
      <c r="CW103" t="str">
        <f t="shared" si="73"/>
        <v/>
      </c>
      <c r="CX103" t="str">
        <f t="shared" si="74"/>
        <v/>
      </c>
      <c r="CY103" t="str">
        <f t="shared" si="75"/>
        <v/>
      </c>
      <c r="CZ103" t="str">
        <f t="shared" si="76"/>
        <v/>
      </c>
      <c r="DA103" t="str">
        <f t="shared" si="77"/>
        <v/>
      </c>
      <c r="DB103" t="str">
        <f t="shared" si="78"/>
        <v/>
      </c>
    </row>
    <row r="104" spans="1:106">
      <c r="A104" t="s">
        <v>309</v>
      </c>
      <c r="B104" s="9" t="str">
        <f t="shared" si="81"/>
        <v>atmosphere.content_of.cloud_water.liquid.mass</v>
      </c>
      <c r="C104" s="1" t="s">
        <v>230</v>
      </c>
      <c r="D104" t="s">
        <v>4158</v>
      </c>
      <c r="E104" t="e">
        <f>MATCH(A104,'[1]Original from 20130831'!A:A,0)</f>
        <v>#N/A</v>
      </c>
      <c r="I104" s="11" t="s">
        <v>157</v>
      </c>
      <c r="J104" s="11" t="s">
        <v>231</v>
      </c>
      <c r="P104" s="11" t="s">
        <v>305</v>
      </c>
      <c r="Q104" s="11" t="s">
        <v>310</v>
      </c>
      <c r="V104" s="11" t="s">
        <v>185</v>
      </c>
      <c r="BD104" s="5" t="str">
        <f t="shared" si="79"/>
        <v>atmosphere.content_of.cloud_water.liquid.mass.</v>
      </c>
      <c r="BE104" t="str">
        <f t="shared" si="83"/>
        <v/>
      </c>
      <c r="BF104" t="str">
        <f t="shared" si="83"/>
        <v/>
      </c>
      <c r="BG104" t="str">
        <f t="shared" si="83"/>
        <v/>
      </c>
      <c r="BH104" t="str">
        <f t="shared" si="82"/>
        <v>atmosphere.</v>
      </c>
      <c r="BI104" t="str">
        <f t="shared" si="82"/>
        <v>content_of.</v>
      </c>
      <c r="BJ104" t="str">
        <f t="shared" si="82"/>
        <v/>
      </c>
      <c r="BK104" t="str">
        <f t="shared" si="82"/>
        <v/>
      </c>
      <c r="BL104" t="str">
        <f t="shared" si="82"/>
        <v/>
      </c>
      <c r="BM104" t="str">
        <f t="shared" si="82"/>
        <v/>
      </c>
      <c r="BN104" t="str">
        <f t="shared" si="84"/>
        <v/>
      </c>
      <c r="BO104" t="str">
        <f t="shared" si="84"/>
        <v>cloud_water.</v>
      </c>
      <c r="BP104" t="str">
        <f t="shared" si="84"/>
        <v>liquid.</v>
      </c>
      <c r="BQ104" t="str">
        <f t="shared" si="47"/>
        <v/>
      </c>
      <c r="BR104" t="str">
        <f t="shared" si="48"/>
        <v/>
      </c>
      <c r="BS104" t="str">
        <f t="shared" si="48"/>
        <v/>
      </c>
      <c r="BT104" t="str">
        <f t="shared" si="48"/>
        <v/>
      </c>
      <c r="BU104" t="str">
        <f t="shared" si="46"/>
        <v>mass.</v>
      </c>
      <c r="BV104" t="str">
        <f t="shared" si="49"/>
        <v/>
      </c>
      <c r="BW104" t="str">
        <f t="shared" si="50"/>
        <v/>
      </c>
      <c r="BX104" t="str">
        <f t="shared" si="80"/>
        <v/>
      </c>
      <c r="BY104" t="str">
        <f t="shared" si="51"/>
        <v/>
      </c>
      <c r="BZ104" t="str">
        <f t="shared" si="52"/>
        <v/>
      </c>
      <c r="CA104" t="str">
        <f t="shared" si="53"/>
        <v/>
      </c>
      <c r="CB104" t="str">
        <f t="shared" si="53"/>
        <v/>
      </c>
      <c r="CC104" t="str">
        <f t="shared" si="54"/>
        <v/>
      </c>
      <c r="CD104" t="str">
        <f t="shared" si="55"/>
        <v/>
      </c>
      <c r="CE104" t="str">
        <f t="shared" si="56"/>
        <v/>
      </c>
      <c r="CF104" t="str">
        <f t="shared" si="57"/>
        <v/>
      </c>
      <c r="CG104" t="str">
        <f t="shared" si="58"/>
        <v/>
      </c>
      <c r="CH104" t="str">
        <f t="shared" si="59"/>
        <v/>
      </c>
      <c r="CI104" t="str">
        <f t="shared" si="60"/>
        <v/>
      </c>
      <c r="CJ104" t="str">
        <f t="shared" si="61"/>
        <v/>
      </c>
      <c r="CK104" t="str">
        <f t="shared" si="62"/>
        <v/>
      </c>
      <c r="CL104" t="str">
        <f t="shared" si="63"/>
        <v/>
      </c>
      <c r="CM104" t="str">
        <f t="shared" si="64"/>
        <v/>
      </c>
      <c r="CN104" t="str">
        <f t="shared" si="65"/>
        <v/>
      </c>
      <c r="CO104" t="str">
        <f t="shared" si="66"/>
        <v/>
      </c>
      <c r="CP104" t="str">
        <f t="shared" si="67"/>
        <v/>
      </c>
      <c r="CQ104" t="str">
        <f t="shared" si="68"/>
        <v/>
      </c>
      <c r="CR104" t="str">
        <f t="shared" si="68"/>
        <v/>
      </c>
      <c r="CS104" t="str">
        <f t="shared" si="69"/>
        <v/>
      </c>
      <c r="CT104" t="str">
        <f t="shared" si="70"/>
        <v/>
      </c>
      <c r="CU104" t="str">
        <f t="shared" si="71"/>
        <v/>
      </c>
      <c r="CV104" t="str">
        <f t="shared" si="72"/>
        <v/>
      </c>
      <c r="CW104" t="str">
        <f t="shared" si="73"/>
        <v/>
      </c>
      <c r="CX104" t="str">
        <f t="shared" si="74"/>
        <v/>
      </c>
      <c r="CY104" t="str">
        <f t="shared" si="75"/>
        <v/>
      </c>
      <c r="CZ104" t="str">
        <f t="shared" si="76"/>
        <v/>
      </c>
      <c r="DA104" t="str">
        <f t="shared" si="77"/>
        <v/>
      </c>
      <c r="DB104" t="str">
        <f t="shared" si="78"/>
        <v/>
      </c>
    </row>
    <row r="105" spans="1:106">
      <c r="A105" t="s">
        <v>311</v>
      </c>
      <c r="B105" s="9" t="str">
        <f t="shared" si="81"/>
        <v>atmosphere.content_of.clox.expressed_as_chlorine.mass</v>
      </c>
      <c r="C105" s="1" t="s">
        <v>230</v>
      </c>
      <c r="D105" t="s">
        <v>4195</v>
      </c>
      <c r="E105">
        <f>MATCH(A105,'[1]Original from 20130831'!A:A,0)</f>
        <v>99</v>
      </c>
      <c r="I105" s="4" t="s">
        <v>157</v>
      </c>
      <c r="J105" t="s">
        <v>231</v>
      </c>
      <c r="P105" t="s">
        <v>312</v>
      </c>
      <c r="R105" t="s">
        <v>259</v>
      </c>
      <c r="V105" s="4" t="s">
        <v>185</v>
      </c>
      <c r="BD105" s="5" t="str">
        <f t="shared" si="79"/>
        <v>atmosphere.content_of.clox.expressed_as_chlorine.mass.</v>
      </c>
      <c r="BE105" t="str">
        <f t="shared" si="83"/>
        <v/>
      </c>
      <c r="BF105" t="str">
        <f t="shared" si="83"/>
        <v/>
      </c>
      <c r="BG105" t="str">
        <f t="shared" si="83"/>
        <v/>
      </c>
      <c r="BH105" t="str">
        <f t="shared" si="82"/>
        <v>atmosphere.</v>
      </c>
      <c r="BI105" t="str">
        <f t="shared" si="82"/>
        <v>content_of.</v>
      </c>
      <c r="BJ105" t="str">
        <f t="shared" si="82"/>
        <v/>
      </c>
      <c r="BK105" t="str">
        <f t="shared" si="82"/>
        <v/>
      </c>
      <c r="BL105" t="str">
        <f t="shared" si="82"/>
        <v/>
      </c>
      <c r="BM105" t="str">
        <f t="shared" si="82"/>
        <v/>
      </c>
      <c r="BN105" t="str">
        <f t="shared" si="84"/>
        <v/>
      </c>
      <c r="BO105" t="str">
        <f t="shared" si="84"/>
        <v>clox.</v>
      </c>
      <c r="BP105" t="str">
        <f t="shared" si="84"/>
        <v/>
      </c>
      <c r="BQ105" t="str">
        <f t="shared" si="47"/>
        <v>expressed_as_chlorine.</v>
      </c>
      <c r="BR105" t="str">
        <f t="shared" si="48"/>
        <v/>
      </c>
      <c r="BS105" t="str">
        <f t="shared" si="48"/>
        <v/>
      </c>
      <c r="BT105" t="str">
        <f t="shared" si="48"/>
        <v/>
      </c>
      <c r="BU105" t="str">
        <f t="shared" si="46"/>
        <v>mass.</v>
      </c>
      <c r="BV105" t="str">
        <f t="shared" si="49"/>
        <v/>
      </c>
      <c r="BW105" t="str">
        <f t="shared" si="50"/>
        <v/>
      </c>
      <c r="BX105" t="str">
        <f t="shared" si="80"/>
        <v/>
      </c>
      <c r="BY105" t="str">
        <f t="shared" si="51"/>
        <v/>
      </c>
      <c r="BZ105" t="str">
        <f t="shared" si="52"/>
        <v/>
      </c>
      <c r="CA105" t="str">
        <f t="shared" si="53"/>
        <v/>
      </c>
      <c r="CB105" t="str">
        <f t="shared" si="53"/>
        <v/>
      </c>
      <c r="CC105" t="str">
        <f t="shared" si="54"/>
        <v/>
      </c>
      <c r="CD105" t="str">
        <f t="shared" si="55"/>
        <v/>
      </c>
      <c r="CE105" t="str">
        <f t="shared" si="56"/>
        <v/>
      </c>
      <c r="CF105" t="str">
        <f t="shared" si="57"/>
        <v/>
      </c>
      <c r="CG105" t="str">
        <f t="shared" si="58"/>
        <v/>
      </c>
      <c r="CH105" t="str">
        <f t="shared" si="59"/>
        <v/>
      </c>
      <c r="CI105" t="str">
        <f t="shared" si="60"/>
        <v/>
      </c>
      <c r="CJ105" t="str">
        <f t="shared" si="61"/>
        <v/>
      </c>
      <c r="CK105" t="str">
        <f t="shared" si="62"/>
        <v/>
      </c>
      <c r="CL105" t="str">
        <f t="shared" si="63"/>
        <v/>
      </c>
      <c r="CM105" t="str">
        <f t="shared" si="64"/>
        <v/>
      </c>
      <c r="CN105" t="str">
        <f t="shared" si="65"/>
        <v/>
      </c>
      <c r="CO105" t="str">
        <f t="shared" si="66"/>
        <v/>
      </c>
      <c r="CP105" t="str">
        <f t="shared" si="67"/>
        <v/>
      </c>
      <c r="CQ105" t="str">
        <f t="shared" si="68"/>
        <v/>
      </c>
      <c r="CR105" t="str">
        <f t="shared" si="68"/>
        <v/>
      </c>
      <c r="CS105" t="str">
        <f t="shared" si="69"/>
        <v/>
      </c>
      <c r="CT105" t="str">
        <f t="shared" si="70"/>
        <v/>
      </c>
      <c r="CU105" t="str">
        <f t="shared" si="71"/>
        <v/>
      </c>
      <c r="CV105" t="str">
        <f t="shared" si="72"/>
        <v/>
      </c>
      <c r="CW105" t="str">
        <f t="shared" si="73"/>
        <v/>
      </c>
      <c r="CX105" t="str">
        <f t="shared" si="74"/>
        <v/>
      </c>
      <c r="CY105" t="str">
        <f t="shared" si="75"/>
        <v/>
      </c>
      <c r="CZ105" t="str">
        <f t="shared" si="76"/>
        <v/>
      </c>
      <c r="DA105" t="str">
        <f t="shared" si="77"/>
        <v/>
      </c>
      <c r="DB105" t="str">
        <f t="shared" si="78"/>
        <v/>
      </c>
    </row>
    <row r="106" spans="1:106">
      <c r="A106" t="s">
        <v>313</v>
      </c>
      <c r="B106" s="9" t="str">
        <f t="shared" si="81"/>
        <v>atmosphere.content_of.cloud_water.condensed.mass.convective_cloud</v>
      </c>
      <c r="C106" s="1" t="s">
        <v>230</v>
      </c>
      <c r="D106" t="s">
        <v>4196</v>
      </c>
      <c r="E106" t="e">
        <f>MATCH(A106,'[1]Original from 20130831'!A:A,0)</f>
        <v>#N/A</v>
      </c>
      <c r="I106" s="11" t="s">
        <v>157</v>
      </c>
      <c r="J106" s="11" t="s">
        <v>231</v>
      </c>
      <c r="P106" s="11" t="s">
        <v>305</v>
      </c>
      <c r="Q106" s="11" t="s">
        <v>306</v>
      </c>
      <c r="V106" s="11" t="s">
        <v>185</v>
      </c>
      <c r="AC106" s="11" t="s">
        <v>314</v>
      </c>
      <c r="BD106" s="5" t="str">
        <f t="shared" si="79"/>
        <v>atmosphere.content_of.cloud_water.condensed.mass.convective_cloud.</v>
      </c>
      <c r="BE106" t="str">
        <f t="shared" si="83"/>
        <v/>
      </c>
      <c r="BF106" t="str">
        <f t="shared" si="83"/>
        <v/>
      </c>
      <c r="BG106" t="str">
        <f t="shared" si="83"/>
        <v/>
      </c>
      <c r="BH106" t="str">
        <f t="shared" si="82"/>
        <v>atmosphere.</v>
      </c>
      <c r="BI106" t="str">
        <f t="shared" si="82"/>
        <v>content_of.</v>
      </c>
      <c r="BJ106" t="str">
        <f t="shared" si="82"/>
        <v/>
      </c>
      <c r="BK106" t="str">
        <f t="shared" si="82"/>
        <v/>
      </c>
      <c r="BL106" t="str">
        <f t="shared" si="82"/>
        <v/>
      </c>
      <c r="BM106" t="str">
        <f t="shared" si="82"/>
        <v/>
      </c>
      <c r="BN106" t="str">
        <f t="shared" si="84"/>
        <v/>
      </c>
      <c r="BO106" t="str">
        <f t="shared" si="84"/>
        <v>cloud_water.</v>
      </c>
      <c r="BP106" t="str">
        <f t="shared" si="84"/>
        <v>condensed.</v>
      </c>
      <c r="BQ106" t="str">
        <f t="shared" si="47"/>
        <v/>
      </c>
      <c r="BR106" t="str">
        <f t="shared" si="48"/>
        <v/>
      </c>
      <c r="BS106" t="str">
        <f t="shared" si="48"/>
        <v/>
      </c>
      <c r="BT106" t="str">
        <f t="shared" si="48"/>
        <v/>
      </c>
      <c r="BU106" t="str">
        <f t="shared" si="46"/>
        <v>mass.</v>
      </c>
      <c r="BV106" t="str">
        <f t="shared" si="49"/>
        <v/>
      </c>
      <c r="BW106" t="str">
        <f t="shared" si="50"/>
        <v/>
      </c>
      <c r="BX106" t="str">
        <f t="shared" si="80"/>
        <v/>
      </c>
      <c r="BY106" t="str">
        <f t="shared" si="51"/>
        <v/>
      </c>
      <c r="BZ106" t="str">
        <f t="shared" si="52"/>
        <v/>
      </c>
      <c r="CA106" t="str">
        <f t="shared" si="53"/>
        <v/>
      </c>
      <c r="CB106" t="str">
        <f t="shared" si="53"/>
        <v>convective_cloud.</v>
      </c>
      <c r="CC106" t="str">
        <f t="shared" si="54"/>
        <v/>
      </c>
      <c r="CD106" t="str">
        <f t="shared" si="55"/>
        <v/>
      </c>
      <c r="CE106" t="str">
        <f t="shared" si="56"/>
        <v/>
      </c>
      <c r="CF106" t="str">
        <f t="shared" si="57"/>
        <v/>
      </c>
      <c r="CG106" t="str">
        <f t="shared" si="58"/>
        <v/>
      </c>
      <c r="CH106" t="str">
        <f t="shared" si="59"/>
        <v/>
      </c>
      <c r="CI106" t="str">
        <f t="shared" si="60"/>
        <v/>
      </c>
      <c r="CJ106" t="str">
        <f t="shared" si="61"/>
        <v/>
      </c>
      <c r="CK106" t="str">
        <f t="shared" si="62"/>
        <v/>
      </c>
      <c r="CL106" t="str">
        <f t="shared" si="63"/>
        <v/>
      </c>
      <c r="CM106" t="str">
        <f t="shared" si="64"/>
        <v/>
      </c>
      <c r="CN106" t="str">
        <f t="shared" si="65"/>
        <v/>
      </c>
      <c r="CO106" t="str">
        <f t="shared" si="66"/>
        <v/>
      </c>
      <c r="CP106" t="str">
        <f t="shared" si="67"/>
        <v/>
      </c>
      <c r="CQ106" t="str">
        <f t="shared" si="68"/>
        <v/>
      </c>
      <c r="CR106" t="str">
        <f t="shared" si="68"/>
        <v/>
      </c>
      <c r="CS106" t="str">
        <f t="shared" si="69"/>
        <v/>
      </c>
      <c r="CT106" t="str">
        <f t="shared" si="70"/>
        <v/>
      </c>
      <c r="CU106" t="str">
        <f t="shared" si="71"/>
        <v/>
      </c>
      <c r="CV106" t="str">
        <f t="shared" si="72"/>
        <v/>
      </c>
      <c r="CW106" t="str">
        <f t="shared" si="73"/>
        <v/>
      </c>
      <c r="CX106" t="str">
        <f t="shared" si="74"/>
        <v/>
      </c>
      <c r="CY106" t="str">
        <f t="shared" si="75"/>
        <v/>
      </c>
      <c r="CZ106" t="str">
        <f t="shared" si="76"/>
        <v/>
      </c>
      <c r="DA106" t="str">
        <f t="shared" si="77"/>
        <v/>
      </c>
      <c r="DB106" t="str">
        <f t="shared" si="78"/>
        <v/>
      </c>
    </row>
    <row r="107" spans="1:106">
      <c r="A107" t="s">
        <v>315</v>
      </c>
      <c r="B107" s="9" t="str">
        <f t="shared" si="81"/>
        <v>atmosphere.content_of.cloud_water.liquid.mass.convective_cloud</v>
      </c>
      <c r="C107" s="1" t="s">
        <v>230</v>
      </c>
      <c r="D107" t="s">
        <v>4197</v>
      </c>
      <c r="E107" t="e">
        <f>MATCH(A107,'[1]Original from 20130831'!A:A,0)</f>
        <v>#N/A</v>
      </c>
      <c r="I107" s="11" t="s">
        <v>157</v>
      </c>
      <c r="J107" s="11" t="s">
        <v>231</v>
      </c>
      <c r="P107" s="11" t="s">
        <v>305</v>
      </c>
      <c r="Q107" s="11" t="s">
        <v>310</v>
      </c>
      <c r="V107" s="11" t="s">
        <v>185</v>
      </c>
      <c r="AC107" s="11" t="s">
        <v>314</v>
      </c>
      <c r="BD107" s="5" t="str">
        <f t="shared" si="79"/>
        <v>atmosphere.content_of.cloud_water.liquid.mass.convective_cloud.</v>
      </c>
      <c r="BE107" t="str">
        <f t="shared" si="83"/>
        <v/>
      </c>
      <c r="BF107" t="str">
        <f t="shared" si="83"/>
        <v/>
      </c>
      <c r="BG107" t="str">
        <f t="shared" si="83"/>
        <v/>
      </c>
      <c r="BH107" t="str">
        <f t="shared" si="82"/>
        <v>atmosphere.</v>
      </c>
      <c r="BI107" t="str">
        <f t="shared" si="82"/>
        <v>content_of.</v>
      </c>
      <c r="BJ107" t="str">
        <f t="shared" si="82"/>
        <v/>
      </c>
      <c r="BK107" t="str">
        <f t="shared" si="82"/>
        <v/>
      </c>
      <c r="BL107" t="str">
        <f t="shared" si="82"/>
        <v/>
      </c>
      <c r="BM107" t="str">
        <f t="shared" si="82"/>
        <v/>
      </c>
      <c r="BN107" t="str">
        <f t="shared" si="84"/>
        <v/>
      </c>
      <c r="BO107" t="str">
        <f t="shared" si="84"/>
        <v>cloud_water.</v>
      </c>
      <c r="BP107" t="str">
        <f t="shared" si="84"/>
        <v>liquid.</v>
      </c>
      <c r="BQ107" t="str">
        <f t="shared" si="47"/>
        <v/>
      </c>
      <c r="BR107" t="str">
        <f t="shared" si="48"/>
        <v/>
      </c>
      <c r="BS107" t="str">
        <f t="shared" si="48"/>
        <v/>
      </c>
      <c r="BT107" t="str">
        <f t="shared" si="48"/>
        <v/>
      </c>
      <c r="BU107" t="str">
        <f t="shared" si="46"/>
        <v>mass.</v>
      </c>
      <c r="BV107" t="str">
        <f t="shared" si="49"/>
        <v/>
      </c>
      <c r="BW107" t="str">
        <f t="shared" si="50"/>
        <v/>
      </c>
      <c r="BX107" t="str">
        <f t="shared" si="80"/>
        <v/>
      </c>
      <c r="BY107" t="str">
        <f t="shared" si="51"/>
        <v/>
      </c>
      <c r="BZ107" t="str">
        <f t="shared" si="52"/>
        <v/>
      </c>
      <c r="CA107" t="str">
        <f t="shared" si="53"/>
        <v/>
      </c>
      <c r="CB107" t="str">
        <f t="shared" si="53"/>
        <v>convective_cloud.</v>
      </c>
      <c r="CC107" t="str">
        <f t="shared" si="54"/>
        <v/>
      </c>
      <c r="CD107" t="str">
        <f t="shared" si="55"/>
        <v/>
      </c>
      <c r="CE107" t="str">
        <f t="shared" si="56"/>
        <v/>
      </c>
      <c r="CF107" t="str">
        <f t="shared" si="57"/>
        <v/>
      </c>
      <c r="CG107" t="str">
        <f t="shared" si="58"/>
        <v/>
      </c>
      <c r="CH107" t="str">
        <f t="shared" si="59"/>
        <v/>
      </c>
      <c r="CI107" t="str">
        <f t="shared" si="60"/>
        <v/>
      </c>
      <c r="CJ107" t="str">
        <f t="shared" si="61"/>
        <v/>
      </c>
      <c r="CK107" t="str">
        <f t="shared" si="62"/>
        <v/>
      </c>
      <c r="CL107" t="str">
        <f t="shared" si="63"/>
        <v/>
      </c>
      <c r="CM107" t="str">
        <f t="shared" si="64"/>
        <v/>
      </c>
      <c r="CN107" t="str">
        <f t="shared" si="65"/>
        <v/>
      </c>
      <c r="CO107" t="str">
        <f t="shared" si="66"/>
        <v/>
      </c>
      <c r="CP107" t="str">
        <f t="shared" si="67"/>
        <v/>
      </c>
      <c r="CQ107" t="str">
        <f t="shared" si="68"/>
        <v/>
      </c>
      <c r="CR107" t="str">
        <f t="shared" si="68"/>
        <v/>
      </c>
      <c r="CS107" t="str">
        <f t="shared" si="69"/>
        <v/>
      </c>
      <c r="CT107" t="str">
        <f t="shared" si="70"/>
        <v/>
      </c>
      <c r="CU107" t="str">
        <f t="shared" si="71"/>
        <v/>
      </c>
      <c r="CV107" t="str">
        <f t="shared" si="72"/>
        <v/>
      </c>
      <c r="CW107" t="str">
        <f t="shared" si="73"/>
        <v/>
      </c>
      <c r="CX107" t="str">
        <f t="shared" si="74"/>
        <v/>
      </c>
      <c r="CY107" t="str">
        <f t="shared" si="75"/>
        <v/>
      </c>
      <c r="CZ107" t="str">
        <f t="shared" si="76"/>
        <v/>
      </c>
      <c r="DA107" t="str">
        <f t="shared" si="77"/>
        <v/>
      </c>
      <c r="DB107" t="str">
        <f t="shared" si="78"/>
        <v/>
      </c>
    </row>
    <row r="108" spans="1:106">
      <c r="A108" t="s">
        <v>316</v>
      </c>
      <c r="B108" s="9" t="str">
        <f t="shared" si="81"/>
        <v>atmosphere.content_of.dichlorine_peroxide.mass</v>
      </c>
      <c r="C108" s="1" t="s">
        <v>230</v>
      </c>
      <c r="D108" t="s">
        <v>4198</v>
      </c>
      <c r="E108">
        <f>MATCH(A108,'[1]Original from 20130831'!A:A,0)</f>
        <v>100</v>
      </c>
      <c r="I108" t="s">
        <v>157</v>
      </c>
      <c r="J108" t="s">
        <v>231</v>
      </c>
      <c r="P108" t="s">
        <v>317</v>
      </c>
      <c r="V108" t="s">
        <v>185</v>
      </c>
      <c r="BD108" s="5" t="str">
        <f t="shared" si="79"/>
        <v>atmosphere.content_of.dichlorine_peroxide.mass.</v>
      </c>
      <c r="BE108" t="str">
        <f t="shared" si="83"/>
        <v/>
      </c>
      <c r="BF108" t="str">
        <f t="shared" si="83"/>
        <v/>
      </c>
      <c r="BG108" t="str">
        <f t="shared" si="83"/>
        <v/>
      </c>
      <c r="BH108" t="str">
        <f t="shared" si="82"/>
        <v>atmosphere.</v>
      </c>
      <c r="BI108" t="str">
        <f t="shared" si="82"/>
        <v>content_of.</v>
      </c>
      <c r="BJ108" t="str">
        <f t="shared" si="82"/>
        <v/>
      </c>
      <c r="BK108" t="str">
        <f t="shared" si="82"/>
        <v/>
      </c>
      <c r="BL108" t="str">
        <f t="shared" si="82"/>
        <v/>
      </c>
      <c r="BM108" t="str">
        <f t="shared" si="82"/>
        <v/>
      </c>
      <c r="BN108" t="str">
        <f t="shared" si="84"/>
        <v/>
      </c>
      <c r="BO108" t="str">
        <f t="shared" si="84"/>
        <v>dichlorine_peroxide.</v>
      </c>
      <c r="BP108" t="str">
        <f t="shared" si="84"/>
        <v/>
      </c>
      <c r="BQ108" t="str">
        <f t="shared" si="47"/>
        <v/>
      </c>
      <c r="BR108" t="str">
        <f t="shared" si="48"/>
        <v/>
      </c>
      <c r="BS108" t="str">
        <f t="shared" si="48"/>
        <v/>
      </c>
      <c r="BT108" t="str">
        <f t="shared" si="48"/>
        <v/>
      </c>
      <c r="BU108" t="str">
        <f t="shared" si="46"/>
        <v>mass.</v>
      </c>
      <c r="BV108" t="str">
        <f t="shared" si="49"/>
        <v/>
      </c>
      <c r="BW108" t="str">
        <f t="shared" si="50"/>
        <v/>
      </c>
      <c r="BX108" t="str">
        <f t="shared" si="80"/>
        <v/>
      </c>
      <c r="BY108" t="str">
        <f t="shared" si="51"/>
        <v/>
      </c>
      <c r="BZ108" t="str">
        <f t="shared" si="52"/>
        <v/>
      </c>
      <c r="CA108" t="str">
        <f t="shared" si="53"/>
        <v/>
      </c>
      <c r="CB108" t="str">
        <f t="shared" si="53"/>
        <v/>
      </c>
      <c r="CC108" t="str">
        <f t="shared" si="54"/>
        <v/>
      </c>
      <c r="CD108" t="str">
        <f t="shared" si="55"/>
        <v/>
      </c>
      <c r="CE108" t="str">
        <f t="shared" si="56"/>
        <v/>
      </c>
      <c r="CF108" t="str">
        <f t="shared" si="57"/>
        <v/>
      </c>
      <c r="CG108" t="str">
        <f t="shared" si="58"/>
        <v/>
      </c>
      <c r="CH108" t="str">
        <f t="shared" si="59"/>
        <v/>
      </c>
      <c r="CI108" t="str">
        <f t="shared" si="60"/>
        <v/>
      </c>
      <c r="CJ108" t="str">
        <f t="shared" si="61"/>
        <v/>
      </c>
      <c r="CK108" t="str">
        <f t="shared" si="62"/>
        <v/>
      </c>
      <c r="CL108" t="str">
        <f t="shared" si="63"/>
        <v/>
      </c>
      <c r="CM108" t="str">
        <f t="shared" si="64"/>
        <v/>
      </c>
      <c r="CN108" t="str">
        <f t="shared" si="65"/>
        <v/>
      </c>
      <c r="CO108" t="str">
        <f t="shared" si="66"/>
        <v/>
      </c>
      <c r="CP108" t="str">
        <f t="shared" si="67"/>
        <v/>
      </c>
      <c r="CQ108" t="str">
        <f t="shared" si="68"/>
        <v/>
      </c>
      <c r="CR108" t="str">
        <f t="shared" si="68"/>
        <v/>
      </c>
      <c r="CS108" t="str">
        <f t="shared" si="69"/>
        <v/>
      </c>
      <c r="CT108" t="str">
        <f t="shared" si="70"/>
        <v/>
      </c>
      <c r="CU108" t="str">
        <f t="shared" si="71"/>
        <v/>
      </c>
      <c r="CV108" t="str">
        <f t="shared" si="72"/>
        <v/>
      </c>
      <c r="CW108" t="str">
        <f t="shared" si="73"/>
        <v/>
      </c>
      <c r="CX108" t="str">
        <f t="shared" si="74"/>
        <v/>
      </c>
      <c r="CY108" t="str">
        <f t="shared" si="75"/>
        <v/>
      </c>
      <c r="CZ108" t="str">
        <f t="shared" si="76"/>
        <v/>
      </c>
      <c r="DA108" t="str">
        <f t="shared" si="77"/>
        <v/>
      </c>
      <c r="DB108" t="str">
        <f t="shared" si="78"/>
        <v/>
      </c>
    </row>
    <row r="109" spans="1:106">
      <c r="A109" t="s">
        <v>318</v>
      </c>
      <c r="B109" s="9" t="str">
        <f t="shared" si="81"/>
        <v>atmosphere.content_of.dimethyl_sulfide.mass</v>
      </c>
      <c r="C109" s="1" t="s">
        <v>230</v>
      </c>
      <c r="D109" t="s">
        <v>4199</v>
      </c>
      <c r="E109">
        <f>MATCH(A109,'[1]Original from 20130831'!A:A,0)</f>
        <v>101</v>
      </c>
      <c r="I109" t="s">
        <v>157</v>
      </c>
      <c r="J109" t="s">
        <v>231</v>
      </c>
      <c r="P109" t="s">
        <v>319</v>
      </c>
      <c r="V109" t="s">
        <v>185</v>
      </c>
      <c r="BD109" s="5" t="str">
        <f t="shared" si="79"/>
        <v>atmosphere.content_of.dimethyl_sulfide.mass.</v>
      </c>
      <c r="BE109" t="str">
        <f t="shared" si="83"/>
        <v/>
      </c>
      <c r="BF109" t="str">
        <f t="shared" si="83"/>
        <v/>
      </c>
      <c r="BG109" t="str">
        <f t="shared" si="83"/>
        <v/>
      </c>
      <c r="BH109" t="str">
        <f t="shared" si="82"/>
        <v>atmosphere.</v>
      </c>
      <c r="BI109" t="str">
        <f t="shared" si="82"/>
        <v>content_of.</v>
      </c>
      <c r="BJ109" t="str">
        <f t="shared" si="82"/>
        <v/>
      </c>
      <c r="BK109" t="str">
        <f t="shared" si="82"/>
        <v/>
      </c>
      <c r="BL109" t="str">
        <f t="shared" si="82"/>
        <v/>
      </c>
      <c r="BM109" t="str">
        <f t="shared" si="82"/>
        <v/>
      </c>
      <c r="BN109" t="str">
        <f t="shared" si="84"/>
        <v/>
      </c>
      <c r="BO109" t="str">
        <f t="shared" si="84"/>
        <v>dimethyl_sulfide.</v>
      </c>
      <c r="BP109" t="str">
        <f t="shared" si="84"/>
        <v/>
      </c>
      <c r="BQ109" t="str">
        <f t="shared" si="47"/>
        <v/>
      </c>
      <c r="BR109" t="str">
        <f t="shared" si="48"/>
        <v/>
      </c>
      <c r="BS109" t="str">
        <f t="shared" si="48"/>
        <v/>
      </c>
      <c r="BT109" t="str">
        <f t="shared" si="48"/>
        <v/>
      </c>
      <c r="BU109" t="str">
        <f t="shared" si="46"/>
        <v>mass.</v>
      </c>
      <c r="BV109" t="str">
        <f t="shared" si="49"/>
        <v/>
      </c>
      <c r="BW109" t="str">
        <f t="shared" si="50"/>
        <v/>
      </c>
      <c r="BX109" t="str">
        <f t="shared" si="80"/>
        <v/>
      </c>
      <c r="BY109" t="str">
        <f t="shared" si="51"/>
        <v/>
      </c>
      <c r="BZ109" t="str">
        <f t="shared" si="52"/>
        <v/>
      </c>
      <c r="CA109" t="str">
        <f t="shared" si="53"/>
        <v/>
      </c>
      <c r="CB109" t="str">
        <f t="shared" si="53"/>
        <v/>
      </c>
      <c r="CC109" t="str">
        <f t="shared" si="54"/>
        <v/>
      </c>
      <c r="CD109" t="str">
        <f t="shared" si="55"/>
        <v/>
      </c>
      <c r="CE109" t="str">
        <f t="shared" si="56"/>
        <v/>
      </c>
      <c r="CF109" t="str">
        <f t="shared" si="57"/>
        <v/>
      </c>
      <c r="CG109" t="str">
        <f t="shared" si="58"/>
        <v/>
      </c>
      <c r="CH109" t="str">
        <f t="shared" si="59"/>
        <v/>
      </c>
      <c r="CI109" t="str">
        <f t="shared" si="60"/>
        <v/>
      </c>
      <c r="CJ109" t="str">
        <f t="shared" si="61"/>
        <v/>
      </c>
      <c r="CK109" t="str">
        <f t="shared" si="62"/>
        <v/>
      </c>
      <c r="CL109" t="str">
        <f t="shared" si="63"/>
        <v/>
      </c>
      <c r="CM109" t="str">
        <f t="shared" si="64"/>
        <v/>
      </c>
      <c r="CN109" t="str">
        <f t="shared" si="65"/>
        <v/>
      </c>
      <c r="CO109" t="str">
        <f t="shared" si="66"/>
        <v/>
      </c>
      <c r="CP109" t="str">
        <f t="shared" si="67"/>
        <v/>
      </c>
      <c r="CQ109" t="str">
        <f t="shared" si="68"/>
        <v/>
      </c>
      <c r="CR109" t="str">
        <f t="shared" si="68"/>
        <v/>
      </c>
      <c r="CS109" t="str">
        <f t="shared" si="69"/>
        <v/>
      </c>
      <c r="CT109" t="str">
        <f t="shared" si="70"/>
        <v/>
      </c>
      <c r="CU109" t="str">
        <f t="shared" si="71"/>
        <v/>
      </c>
      <c r="CV109" t="str">
        <f t="shared" si="72"/>
        <v/>
      </c>
      <c r="CW109" t="str">
        <f t="shared" si="73"/>
        <v/>
      </c>
      <c r="CX109" t="str">
        <f t="shared" si="74"/>
        <v/>
      </c>
      <c r="CY109" t="str">
        <f t="shared" si="75"/>
        <v/>
      </c>
      <c r="CZ109" t="str">
        <f t="shared" si="76"/>
        <v/>
      </c>
      <c r="DA109" t="str">
        <f t="shared" si="77"/>
        <v/>
      </c>
      <c r="DB109" t="str">
        <f t="shared" si="78"/>
        <v/>
      </c>
    </row>
    <row r="110" spans="1:106">
      <c r="A110" t="s">
        <v>320</v>
      </c>
      <c r="B110" s="9" t="str">
        <f t="shared" si="81"/>
        <v>atmosphere.content_of.dinitrogen_pentoxide.mass</v>
      </c>
      <c r="C110" s="1" t="s">
        <v>230</v>
      </c>
      <c r="D110" t="s">
        <v>4200</v>
      </c>
      <c r="E110">
        <f>MATCH(A110,'[1]Original from 20130831'!A:A,0)</f>
        <v>102</v>
      </c>
      <c r="I110" t="s">
        <v>157</v>
      </c>
      <c r="J110" t="s">
        <v>231</v>
      </c>
      <c r="P110" t="s">
        <v>321</v>
      </c>
      <c r="V110" t="s">
        <v>185</v>
      </c>
      <c r="BD110" s="5" t="str">
        <f t="shared" si="79"/>
        <v>atmosphere.content_of.dinitrogen_pentoxide.mass.</v>
      </c>
      <c r="BE110" t="str">
        <f t="shared" si="83"/>
        <v/>
      </c>
      <c r="BF110" t="str">
        <f t="shared" si="83"/>
        <v/>
      </c>
      <c r="BG110" t="str">
        <f t="shared" si="83"/>
        <v/>
      </c>
      <c r="BH110" t="str">
        <f t="shared" si="82"/>
        <v>atmosphere.</v>
      </c>
      <c r="BI110" t="str">
        <f t="shared" si="82"/>
        <v>content_of.</v>
      </c>
      <c r="BJ110" t="str">
        <f t="shared" si="82"/>
        <v/>
      </c>
      <c r="BK110" t="str">
        <f t="shared" si="82"/>
        <v/>
      </c>
      <c r="BL110" t="str">
        <f t="shared" si="82"/>
        <v/>
      </c>
      <c r="BM110" t="str">
        <f t="shared" si="82"/>
        <v/>
      </c>
      <c r="BN110" t="str">
        <f t="shared" si="84"/>
        <v/>
      </c>
      <c r="BO110" t="str">
        <f t="shared" si="84"/>
        <v>dinitrogen_pentoxide.</v>
      </c>
      <c r="BP110" t="str">
        <f t="shared" si="84"/>
        <v/>
      </c>
      <c r="BQ110" t="str">
        <f t="shared" si="47"/>
        <v/>
      </c>
      <c r="BR110" t="str">
        <f t="shared" si="48"/>
        <v/>
      </c>
      <c r="BS110" t="str">
        <f t="shared" si="48"/>
        <v/>
      </c>
      <c r="BT110" t="str">
        <f t="shared" si="48"/>
        <v/>
      </c>
      <c r="BU110" t="str">
        <f t="shared" si="46"/>
        <v>mass.</v>
      </c>
      <c r="BV110" t="str">
        <f t="shared" si="49"/>
        <v/>
      </c>
      <c r="BW110" t="str">
        <f t="shared" si="50"/>
        <v/>
      </c>
      <c r="BX110" t="str">
        <f t="shared" si="80"/>
        <v/>
      </c>
      <c r="BY110" t="str">
        <f t="shared" si="51"/>
        <v/>
      </c>
      <c r="BZ110" t="str">
        <f t="shared" si="52"/>
        <v/>
      </c>
      <c r="CA110" t="str">
        <f t="shared" si="53"/>
        <v/>
      </c>
      <c r="CB110" t="str">
        <f t="shared" si="53"/>
        <v/>
      </c>
      <c r="CC110" t="str">
        <f t="shared" si="54"/>
        <v/>
      </c>
      <c r="CD110" t="str">
        <f t="shared" si="55"/>
        <v/>
      </c>
      <c r="CE110" t="str">
        <f t="shared" si="56"/>
        <v/>
      </c>
      <c r="CF110" t="str">
        <f t="shared" si="57"/>
        <v/>
      </c>
      <c r="CG110" t="str">
        <f t="shared" si="58"/>
        <v/>
      </c>
      <c r="CH110" t="str">
        <f t="shared" si="59"/>
        <v/>
      </c>
      <c r="CI110" t="str">
        <f t="shared" si="60"/>
        <v/>
      </c>
      <c r="CJ110" t="str">
        <f t="shared" si="61"/>
        <v/>
      </c>
      <c r="CK110" t="str">
        <f t="shared" si="62"/>
        <v/>
      </c>
      <c r="CL110" t="str">
        <f t="shared" si="63"/>
        <v/>
      </c>
      <c r="CM110" t="str">
        <f t="shared" si="64"/>
        <v/>
      </c>
      <c r="CN110" t="str">
        <f t="shared" si="65"/>
        <v/>
      </c>
      <c r="CO110" t="str">
        <f t="shared" si="66"/>
        <v/>
      </c>
      <c r="CP110" t="str">
        <f t="shared" si="67"/>
        <v/>
      </c>
      <c r="CQ110" t="str">
        <f t="shared" si="68"/>
        <v/>
      </c>
      <c r="CR110" t="str">
        <f t="shared" si="68"/>
        <v/>
      </c>
      <c r="CS110" t="str">
        <f t="shared" si="69"/>
        <v/>
      </c>
      <c r="CT110" t="str">
        <f t="shared" si="70"/>
        <v/>
      </c>
      <c r="CU110" t="str">
        <f t="shared" si="71"/>
        <v/>
      </c>
      <c r="CV110" t="str">
        <f t="shared" si="72"/>
        <v/>
      </c>
      <c r="CW110" t="str">
        <f t="shared" si="73"/>
        <v/>
      </c>
      <c r="CX110" t="str">
        <f t="shared" si="74"/>
        <v/>
      </c>
      <c r="CY110" t="str">
        <f t="shared" si="75"/>
        <v/>
      </c>
      <c r="CZ110" t="str">
        <f t="shared" si="76"/>
        <v/>
      </c>
      <c r="DA110" t="str">
        <f t="shared" si="77"/>
        <v/>
      </c>
      <c r="DB110" t="str">
        <f t="shared" si="78"/>
        <v/>
      </c>
    </row>
    <row r="111" spans="1:106">
      <c r="A111" t="s">
        <v>322</v>
      </c>
      <c r="B111" s="9" t="str">
        <f t="shared" si="81"/>
        <v>atmosphere.content_of.dust.dry+aerosol.mass</v>
      </c>
      <c r="C111" s="1" t="s">
        <v>230</v>
      </c>
      <c r="D111" t="s">
        <v>4176</v>
      </c>
      <c r="E111">
        <f>MATCH(A111,'[1]Original from 20130831'!A:A,0)</f>
        <v>103</v>
      </c>
      <c r="I111" t="s">
        <v>157</v>
      </c>
      <c r="J111" t="s">
        <v>231</v>
      </c>
      <c r="P111" t="s">
        <v>323</v>
      </c>
      <c r="Q111" t="s">
        <v>247</v>
      </c>
      <c r="V111" t="s">
        <v>185</v>
      </c>
      <c r="BD111" s="5" t="str">
        <f t="shared" si="79"/>
        <v>atmosphere.content_of.dust.dry+aerosol.mass.</v>
      </c>
      <c r="BE111" t="str">
        <f t="shared" si="83"/>
        <v/>
      </c>
      <c r="BF111" t="str">
        <f t="shared" si="83"/>
        <v/>
      </c>
      <c r="BG111" t="str">
        <f t="shared" si="83"/>
        <v/>
      </c>
      <c r="BH111" t="str">
        <f t="shared" si="82"/>
        <v>atmosphere.</v>
      </c>
      <c r="BI111" t="str">
        <f t="shared" si="82"/>
        <v>content_of.</v>
      </c>
      <c r="BJ111" t="str">
        <f t="shared" si="82"/>
        <v/>
      </c>
      <c r="BK111" t="str">
        <f t="shared" si="82"/>
        <v/>
      </c>
      <c r="BL111" t="str">
        <f t="shared" si="82"/>
        <v/>
      </c>
      <c r="BM111" t="str">
        <f t="shared" si="82"/>
        <v/>
      </c>
      <c r="BN111" t="str">
        <f t="shared" si="84"/>
        <v/>
      </c>
      <c r="BO111" t="str">
        <f t="shared" si="84"/>
        <v>dust.</v>
      </c>
      <c r="BP111" t="str">
        <f t="shared" si="84"/>
        <v>dry+aerosol.</v>
      </c>
      <c r="BQ111" t="str">
        <f t="shared" si="47"/>
        <v/>
      </c>
      <c r="BR111" t="str">
        <f t="shared" si="48"/>
        <v/>
      </c>
      <c r="BS111" t="str">
        <f t="shared" si="48"/>
        <v/>
      </c>
      <c r="BT111" t="str">
        <f t="shared" si="48"/>
        <v/>
      </c>
      <c r="BU111" t="str">
        <f t="shared" si="46"/>
        <v>mass.</v>
      </c>
      <c r="BV111" t="str">
        <f t="shared" si="49"/>
        <v/>
      </c>
      <c r="BW111" t="str">
        <f t="shared" si="50"/>
        <v/>
      </c>
      <c r="BX111" t="str">
        <f t="shared" si="80"/>
        <v/>
      </c>
      <c r="BY111" t="str">
        <f t="shared" si="51"/>
        <v/>
      </c>
      <c r="BZ111" t="str">
        <f t="shared" si="52"/>
        <v/>
      </c>
      <c r="CA111" t="str">
        <f t="shared" si="53"/>
        <v/>
      </c>
      <c r="CB111" t="str">
        <f t="shared" si="53"/>
        <v/>
      </c>
      <c r="CC111" t="str">
        <f t="shared" si="54"/>
        <v/>
      </c>
      <c r="CD111" t="str">
        <f t="shared" si="55"/>
        <v/>
      </c>
      <c r="CE111" t="str">
        <f t="shared" si="56"/>
        <v/>
      </c>
      <c r="CF111" t="str">
        <f t="shared" si="57"/>
        <v/>
      </c>
      <c r="CG111" t="str">
        <f t="shared" si="58"/>
        <v/>
      </c>
      <c r="CH111" t="str">
        <f t="shared" si="59"/>
        <v/>
      </c>
      <c r="CI111" t="str">
        <f t="shared" si="60"/>
        <v/>
      </c>
      <c r="CJ111" t="str">
        <f t="shared" si="61"/>
        <v/>
      </c>
      <c r="CK111" t="str">
        <f t="shared" si="62"/>
        <v/>
      </c>
      <c r="CL111" t="str">
        <f t="shared" si="63"/>
        <v/>
      </c>
      <c r="CM111" t="str">
        <f t="shared" si="64"/>
        <v/>
      </c>
      <c r="CN111" t="str">
        <f t="shared" si="65"/>
        <v/>
      </c>
      <c r="CO111" t="str">
        <f t="shared" si="66"/>
        <v/>
      </c>
      <c r="CP111" t="str">
        <f t="shared" si="67"/>
        <v/>
      </c>
      <c r="CQ111" t="str">
        <f t="shared" si="68"/>
        <v/>
      </c>
      <c r="CR111" t="str">
        <f t="shared" si="68"/>
        <v/>
      </c>
      <c r="CS111" t="str">
        <f t="shared" si="69"/>
        <v/>
      </c>
      <c r="CT111" t="str">
        <f t="shared" si="70"/>
        <v/>
      </c>
      <c r="CU111" t="str">
        <f t="shared" si="71"/>
        <v/>
      </c>
      <c r="CV111" t="str">
        <f t="shared" si="72"/>
        <v/>
      </c>
      <c r="CW111" t="str">
        <f t="shared" si="73"/>
        <v/>
      </c>
      <c r="CX111" t="str">
        <f t="shared" si="74"/>
        <v/>
      </c>
      <c r="CY111" t="str">
        <f t="shared" si="75"/>
        <v/>
      </c>
      <c r="CZ111" t="str">
        <f t="shared" si="76"/>
        <v/>
      </c>
      <c r="DA111" t="str">
        <f t="shared" si="77"/>
        <v/>
      </c>
      <c r="DB111" t="str">
        <f t="shared" si="78"/>
        <v/>
      </c>
    </row>
    <row r="112" spans="1:106">
      <c r="A112" t="s">
        <v>324</v>
      </c>
      <c r="B112" s="9" t="str">
        <f t="shared" si="81"/>
        <v>atmosphere.content_of.ethane.mass</v>
      </c>
      <c r="C112" s="1" t="s">
        <v>230</v>
      </c>
      <c r="D112" t="s">
        <v>4201</v>
      </c>
      <c r="E112">
        <f>MATCH(A112,'[1]Original from 20130831'!A:A,0)</f>
        <v>104</v>
      </c>
      <c r="I112" t="s">
        <v>157</v>
      </c>
      <c r="J112" t="s">
        <v>231</v>
      </c>
      <c r="P112" t="s">
        <v>325</v>
      </c>
      <c r="V112" t="s">
        <v>185</v>
      </c>
      <c r="BD112" s="5" t="str">
        <f t="shared" si="79"/>
        <v>atmosphere.content_of.ethane.mass.</v>
      </c>
      <c r="BE112" t="str">
        <f t="shared" si="83"/>
        <v/>
      </c>
      <c r="BF112" t="str">
        <f t="shared" si="83"/>
        <v/>
      </c>
      <c r="BG112" t="str">
        <f t="shared" si="83"/>
        <v/>
      </c>
      <c r="BH112" t="str">
        <f t="shared" si="82"/>
        <v>atmosphere.</v>
      </c>
      <c r="BI112" t="str">
        <f t="shared" si="82"/>
        <v>content_of.</v>
      </c>
      <c r="BJ112" t="str">
        <f t="shared" si="82"/>
        <v/>
      </c>
      <c r="BK112" t="str">
        <f t="shared" si="82"/>
        <v/>
      </c>
      <c r="BL112" t="str">
        <f t="shared" si="82"/>
        <v/>
      </c>
      <c r="BM112" t="str">
        <f t="shared" si="82"/>
        <v/>
      </c>
      <c r="BN112" t="str">
        <f t="shared" si="84"/>
        <v/>
      </c>
      <c r="BO112" t="str">
        <f t="shared" si="84"/>
        <v>ethane.</v>
      </c>
      <c r="BP112" t="str">
        <f t="shared" si="84"/>
        <v/>
      </c>
      <c r="BQ112" t="str">
        <f t="shared" si="47"/>
        <v/>
      </c>
      <c r="BR112" t="str">
        <f t="shared" si="48"/>
        <v/>
      </c>
      <c r="BS112" t="str">
        <f t="shared" si="48"/>
        <v/>
      </c>
      <c r="BT112" t="str">
        <f t="shared" si="48"/>
        <v/>
      </c>
      <c r="BU112" t="str">
        <f t="shared" si="46"/>
        <v>mass.</v>
      </c>
      <c r="BV112" t="str">
        <f t="shared" si="49"/>
        <v/>
      </c>
      <c r="BW112" t="str">
        <f t="shared" si="50"/>
        <v/>
      </c>
      <c r="BX112" t="str">
        <f t="shared" si="80"/>
        <v/>
      </c>
      <c r="BY112" t="str">
        <f t="shared" si="51"/>
        <v/>
      </c>
      <c r="BZ112" t="str">
        <f t="shared" si="52"/>
        <v/>
      </c>
      <c r="CA112" t="str">
        <f t="shared" si="53"/>
        <v/>
      </c>
      <c r="CB112" t="str">
        <f t="shared" si="53"/>
        <v/>
      </c>
      <c r="CC112" t="str">
        <f t="shared" si="54"/>
        <v/>
      </c>
      <c r="CD112" t="str">
        <f t="shared" si="55"/>
        <v/>
      </c>
      <c r="CE112" t="str">
        <f t="shared" si="56"/>
        <v/>
      </c>
      <c r="CF112" t="str">
        <f t="shared" si="57"/>
        <v/>
      </c>
      <c r="CG112" t="str">
        <f t="shared" si="58"/>
        <v/>
      </c>
      <c r="CH112" t="str">
        <f t="shared" si="59"/>
        <v/>
      </c>
      <c r="CI112" t="str">
        <f t="shared" si="60"/>
        <v/>
      </c>
      <c r="CJ112" t="str">
        <f t="shared" si="61"/>
        <v/>
      </c>
      <c r="CK112" t="str">
        <f t="shared" si="62"/>
        <v/>
      </c>
      <c r="CL112" t="str">
        <f t="shared" si="63"/>
        <v/>
      </c>
      <c r="CM112" t="str">
        <f t="shared" si="64"/>
        <v/>
      </c>
      <c r="CN112" t="str">
        <f t="shared" si="65"/>
        <v/>
      </c>
      <c r="CO112" t="str">
        <f t="shared" si="66"/>
        <v/>
      </c>
      <c r="CP112" t="str">
        <f t="shared" si="67"/>
        <v/>
      </c>
      <c r="CQ112" t="str">
        <f t="shared" si="68"/>
        <v/>
      </c>
      <c r="CR112" t="str">
        <f t="shared" si="68"/>
        <v/>
      </c>
      <c r="CS112" t="str">
        <f t="shared" si="69"/>
        <v/>
      </c>
      <c r="CT112" t="str">
        <f t="shared" si="70"/>
        <v/>
      </c>
      <c r="CU112" t="str">
        <f t="shared" si="71"/>
        <v/>
      </c>
      <c r="CV112" t="str">
        <f t="shared" si="72"/>
        <v/>
      </c>
      <c r="CW112" t="str">
        <f t="shared" si="73"/>
        <v/>
      </c>
      <c r="CX112" t="str">
        <f t="shared" si="74"/>
        <v/>
      </c>
      <c r="CY112" t="str">
        <f t="shared" si="75"/>
        <v/>
      </c>
      <c r="CZ112" t="str">
        <f t="shared" si="76"/>
        <v/>
      </c>
      <c r="DA112" t="str">
        <f t="shared" si="77"/>
        <v/>
      </c>
      <c r="DB112" t="str">
        <f t="shared" si="78"/>
        <v/>
      </c>
    </row>
    <row r="113" spans="1:106">
      <c r="A113" t="s">
        <v>326</v>
      </c>
      <c r="B113" s="9" t="str">
        <f t="shared" si="81"/>
        <v>atmosphere.content_of.ethanol.mass</v>
      </c>
      <c r="C113" s="1" t="s">
        <v>230</v>
      </c>
      <c r="D113" t="s">
        <v>4202</v>
      </c>
      <c r="E113">
        <f>MATCH(A113,'[1]Original from 20130831'!A:A,0)</f>
        <v>105</v>
      </c>
      <c r="I113" t="s">
        <v>157</v>
      </c>
      <c r="J113" t="s">
        <v>231</v>
      </c>
      <c r="P113" t="s">
        <v>327</v>
      </c>
      <c r="V113" t="s">
        <v>185</v>
      </c>
      <c r="BD113" s="5" t="str">
        <f t="shared" si="79"/>
        <v>atmosphere.content_of.ethanol.mass.</v>
      </c>
      <c r="BE113" t="str">
        <f t="shared" si="83"/>
        <v/>
      </c>
      <c r="BF113" t="str">
        <f t="shared" si="83"/>
        <v/>
      </c>
      <c r="BG113" t="str">
        <f t="shared" si="83"/>
        <v/>
      </c>
      <c r="BH113" t="str">
        <f t="shared" si="82"/>
        <v>atmosphere.</v>
      </c>
      <c r="BI113" t="str">
        <f t="shared" si="82"/>
        <v>content_of.</v>
      </c>
      <c r="BJ113" t="str">
        <f t="shared" si="82"/>
        <v/>
      </c>
      <c r="BK113" t="str">
        <f t="shared" si="82"/>
        <v/>
      </c>
      <c r="BL113" t="str">
        <f t="shared" si="82"/>
        <v/>
      </c>
      <c r="BM113" t="str">
        <f t="shared" si="82"/>
        <v/>
      </c>
      <c r="BN113" t="str">
        <f t="shared" si="84"/>
        <v/>
      </c>
      <c r="BO113" t="str">
        <f t="shared" si="84"/>
        <v>ethanol.</v>
      </c>
      <c r="BP113" t="str">
        <f t="shared" si="84"/>
        <v/>
      </c>
      <c r="BQ113" t="str">
        <f t="shared" si="47"/>
        <v/>
      </c>
      <c r="BR113" t="str">
        <f t="shared" si="48"/>
        <v/>
      </c>
      <c r="BS113" t="str">
        <f t="shared" si="48"/>
        <v/>
      </c>
      <c r="BT113" t="str">
        <f t="shared" si="48"/>
        <v/>
      </c>
      <c r="BU113" t="str">
        <f t="shared" si="46"/>
        <v>mass.</v>
      </c>
      <c r="BV113" t="str">
        <f t="shared" si="49"/>
        <v/>
      </c>
      <c r="BW113" t="str">
        <f t="shared" si="50"/>
        <v/>
      </c>
      <c r="BX113" t="str">
        <f t="shared" si="80"/>
        <v/>
      </c>
      <c r="BY113" t="str">
        <f t="shared" si="51"/>
        <v/>
      </c>
      <c r="BZ113" t="str">
        <f t="shared" si="52"/>
        <v/>
      </c>
      <c r="CA113" t="str">
        <f t="shared" si="53"/>
        <v/>
      </c>
      <c r="CB113" t="str">
        <f t="shared" si="53"/>
        <v/>
      </c>
      <c r="CC113" t="str">
        <f t="shared" si="54"/>
        <v/>
      </c>
      <c r="CD113" t="str">
        <f t="shared" si="55"/>
        <v/>
      </c>
      <c r="CE113" t="str">
        <f t="shared" si="56"/>
        <v/>
      </c>
      <c r="CF113" t="str">
        <f t="shared" si="57"/>
        <v/>
      </c>
      <c r="CG113" t="str">
        <f t="shared" si="58"/>
        <v/>
      </c>
      <c r="CH113" t="str">
        <f t="shared" si="59"/>
        <v/>
      </c>
      <c r="CI113" t="str">
        <f t="shared" si="60"/>
        <v/>
      </c>
      <c r="CJ113" t="str">
        <f t="shared" si="61"/>
        <v/>
      </c>
      <c r="CK113" t="str">
        <f t="shared" si="62"/>
        <v/>
      </c>
      <c r="CL113" t="str">
        <f t="shared" si="63"/>
        <v/>
      </c>
      <c r="CM113" t="str">
        <f t="shared" si="64"/>
        <v/>
      </c>
      <c r="CN113" t="str">
        <f t="shared" si="65"/>
        <v/>
      </c>
      <c r="CO113" t="str">
        <f t="shared" si="66"/>
        <v/>
      </c>
      <c r="CP113" t="str">
        <f t="shared" si="67"/>
        <v/>
      </c>
      <c r="CQ113" t="str">
        <f t="shared" si="68"/>
        <v/>
      </c>
      <c r="CR113" t="str">
        <f t="shared" si="68"/>
        <v/>
      </c>
      <c r="CS113" t="str">
        <f t="shared" si="69"/>
        <v/>
      </c>
      <c r="CT113" t="str">
        <f t="shared" si="70"/>
        <v/>
      </c>
      <c r="CU113" t="str">
        <f t="shared" si="71"/>
        <v/>
      </c>
      <c r="CV113" t="str">
        <f t="shared" si="72"/>
        <v/>
      </c>
      <c r="CW113" t="str">
        <f t="shared" si="73"/>
        <v/>
      </c>
      <c r="CX113" t="str">
        <f t="shared" si="74"/>
        <v/>
      </c>
      <c r="CY113" t="str">
        <f t="shared" si="75"/>
        <v/>
      </c>
      <c r="CZ113" t="str">
        <f t="shared" si="76"/>
        <v/>
      </c>
      <c r="DA113" t="str">
        <f t="shared" si="77"/>
        <v/>
      </c>
      <c r="DB113" t="str">
        <f t="shared" si="78"/>
        <v/>
      </c>
    </row>
    <row r="114" spans="1:106">
      <c r="A114" t="s">
        <v>328</v>
      </c>
      <c r="B114" s="9" t="str">
        <f t="shared" si="81"/>
        <v>atmosphere.content_of.ethene.mass</v>
      </c>
      <c r="C114" s="1" t="s">
        <v>230</v>
      </c>
      <c r="D114" t="s">
        <v>4203</v>
      </c>
      <c r="E114">
        <f>MATCH(A114,'[1]Original from 20130831'!A:A,0)</f>
        <v>106</v>
      </c>
      <c r="I114" t="s">
        <v>157</v>
      </c>
      <c r="J114" t="s">
        <v>231</v>
      </c>
      <c r="P114" t="s">
        <v>329</v>
      </c>
      <c r="V114" t="s">
        <v>185</v>
      </c>
      <c r="BD114" s="5" t="str">
        <f t="shared" si="79"/>
        <v>atmosphere.content_of.ethene.mass.</v>
      </c>
      <c r="BE114" t="str">
        <f t="shared" si="83"/>
        <v/>
      </c>
      <c r="BF114" t="str">
        <f t="shared" si="83"/>
        <v/>
      </c>
      <c r="BG114" t="str">
        <f t="shared" si="83"/>
        <v/>
      </c>
      <c r="BH114" t="str">
        <f t="shared" si="82"/>
        <v>atmosphere.</v>
      </c>
      <c r="BI114" t="str">
        <f t="shared" si="82"/>
        <v>content_of.</v>
      </c>
      <c r="BJ114" t="str">
        <f t="shared" si="82"/>
        <v/>
      </c>
      <c r="BK114" t="str">
        <f t="shared" si="82"/>
        <v/>
      </c>
      <c r="BL114" t="str">
        <f t="shared" si="82"/>
        <v/>
      </c>
      <c r="BM114" t="str">
        <f t="shared" si="82"/>
        <v/>
      </c>
      <c r="BN114" t="str">
        <f t="shared" si="84"/>
        <v/>
      </c>
      <c r="BO114" t="str">
        <f t="shared" si="84"/>
        <v>ethene.</v>
      </c>
      <c r="BP114" t="str">
        <f t="shared" si="84"/>
        <v/>
      </c>
      <c r="BQ114" t="str">
        <f t="shared" si="47"/>
        <v/>
      </c>
      <c r="BR114" t="str">
        <f t="shared" si="48"/>
        <v/>
      </c>
      <c r="BS114" t="str">
        <f t="shared" si="48"/>
        <v/>
      </c>
      <c r="BT114" t="str">
        <f t="shared" si="48"/>
        <v/>
      </c>
      <c r="BU114" t="str">
        <f t="shared" si="46"/>
        <v>mass.</v>
      </c>
      <c r="BV114" t="str">
        <f t="shared" si="49"/>
        <v/>
      </c>
      <c r="BW114" t="str">
        <f t="shared" si="50"/>
        <v/>
      </c>
      <c r="BX114" t="str">
        <f t="shared" si="80"/>
        <v/>
      </c>
      <c r="BY114" t="str">
        <f t="shared" si="51"/>
        <v/>
      </c>
      <c r="BZ114" t="str">
        <f t="shared" si="52"/>
        <v/>
      </c>
      <c r="CA114" t="str">
        <f t="shared" si="53"/>
        <v/>
      </c>
      <c r="CB114" t="str">
        <f t="shared" si="53"/>
        <v/>
      </c>
      <c r="CC114" t="str">
        <f t="shared" si="54"/>
        <v/>
      </c>
      <c r="CD114" t="str">
        <f t="shared" si="55"/>
        <v/>
      </c>
      <c r="CE114" t="str">
        <f t="shared" si="56"/>
        <v/>
      </c>
      <c r="CF114" t="str">
        <f t="shared" si="57"/>
        <v/>
      </c>
      <c r="CG114" t="str">
        <f t="shared" si="58"/>
        <v/>
      </c>
      <c r="CH114" t="str">
        <f t="shared" si="59"/>
        <v/>
      </c>
      <c r="CI114" t="str">
        <f t="shared" si="60"/>
        <v/>
      </c>
      <c r="CJ114" t="str">
        <f t="shared" si="61"/>
        <v/>
      </c>
      <c r="CK114" t="str">
        <f t="shared" si="62"/>
        <v/>
      </c>
      <c r="CL114" t="str">
        <f t="shared" si="63"/>
        <v/>
      </c>
      <c r="CM114" t="str">
        <f t="shared" si="64"/>
        <v/>
      </c>
      <c r="CN114" t="str">
        <f t="shared" si="65"/>
        <v/>
      </c>
      <c r="CO114" t="str">
        <f t="shared" si="66"/>
        <v/>
      </c>
      <c r="CP114" t="str">
        <f t="shared" si="67"/>
        <v/>
      </c>
      <c r="CQ114" t="str">
        <f t="shared" si="68"/>
        <v/>
      </c>
      <c r="CR114" t="str">
        <f t="shared" si="68"/>
        <v/>
      </c>
      <c r="CS114" t="str">
        <f t="shared" si="69"/>
        <v/>
      </c>
      <c r="CT114" t="str">
        <f t="shared" si="70"/>
        <v/>
      </c>
      <c r="CU114" t="str">
        <f t="shared" si="71"/>
        <v/>
      </c>
      <c r="CV114" t="str">
        <f t="shared" si="72"/>
        <v/>
      </c>
      <c r="CW114" t="str">
        <f t="shared" si="73"/>
        <v/>
      </c>
      <c r="CX114" t="str">
        <f t="shared" si="74"/>
        <v/>
      </c>
      <c r="CY114" t="str">
        <f t="shared" si="75"/>
        <v/>
      </c>
      <c r="CZ114" t="str">
        <f t="shared" si="76"/>
        <v/>
      </c>
      <c r="DA114" t="str">
        <f t="shared" si="77"/>
        <v/>
      </c>
      <c r="DB114" t="str">
        <f t="shared" si="78"/>
        <v/>
      </c>
    </row>
    <row r="115" spans="1:106">
      <c r="A115" t="s">
        <v>330</v>
      </c>
      <c r="B115" s="9" t="str">
        <f t="shared" si="81"/>
        <v>atmosphere.content_of.ethyne.mass</v>
      </c>
      <c r="C115" s="1" t="s">
        <v>230</v>
      </c>
      <c r="D115" t="s">
        <v>4204</v>
      </c>
      <c r="E115">
        <f>MATCH(A115,'[1]Original from 20130831'!A:A,0)</f>
        <v>107</v>
      </c>
      <c r="I115" t="s">
        <v>157</v>
      </c>
      <c r="J115" t="s">
        <v>231</v>
      </c>
      <c r="P115" t="s">
        <v>331</v>
      </c>
      <c r="V115" t="s">
        <v>185</v>
      </c>
      <c r="BD115" s="5" t="str">
        <f t="shared" si="79"/>
        <v>atmosphere.content_of.ethyne.mass.</v>
      </c>
      <c r="BE115" t="str">
        <f t="shared" si="83"/>
        <v/>
      </c>
      <c r="BF115" t="str">
        <f t="shared" si="83"/>
        <v/>
      </c>
      <c r="BG115" t="str">
        <f t="shared" si="83"/>
        <v/>
      </c>
      <c r="BH115" t="str">
        <f t="shared" si="82"/>
        <v>atmosphere.</v>
      </c>
      <c r="BI115" t="str">
        <f t="shared" si="82"/>
        <v>content_of.</v>
      </c>
      <c r="BJ115" t="str">
        <f t="shared" si="82"/>
        <v/>
      </c>
      <c r="BK115" t="str">
        <f t="shared" si="82"/>
        <v/>
      </c>
      <c r="BL115" t="str">
        <f t="shared" si="82"/>
        <v/>
      </c>
      <c r="BM115" t="str">
        <f t="shared" si="82"/>
        <v/>
      </c>
      <c r="BN115" t="str">
        <f t="shared" si="84"/>
        <v/>
      </c>
      <c r="BO115" t="str">
        <f t="shared" si="84"/>
        <v>ethyne.</v>
      </c>
      <c r="BP115" t="str">
        <f t="shared" si="84"/>
        <v/>
      </c>
      <c r="BQ115" t="str">
        <f t="shared" si="47"/>
        <v/>
      </c>
      <c r="BR115" t="str">
        <f t="shared" si="48"/>
        <v/>
      </c>
      <c r="BS115" t="str">
        <f t="shared" si="48"/>
        <v/>
      </c>
      <c r="BT115" t="str">
        <f t="shared" si="48"/>
        <v/>
      </c>
      <c r="BU115" t="str">
        <f t="shared" si="46"/>
        <v>mass.</v>
      </c>
      <c r="BV115" t="str">
        <f t="shared" si="49"/>
        <v/>
      </c>
      <c r="BW115" t="str">
        <f t="shared" si="50"/>
        <v/>
      </c>
      <c r="BX115" t="str">
        <f t="shared" si="80"/>
        <v/>
      </c>
      <c r="BY115" t="str">
        <f t="shared" si="51"/>
        <v/>
      </c>
      <c r="BZ115" t="str">
        <f t="shared" si="52"/>
        <v/>
      </c>
      <c r="CA115" t="str">
        <f t="shared" si="53"/>
        <v/>
      </c>
      <c r="CB115" t="str">
        <f t="shared" si="53"/>
        <v/>
      </c>
      <c r="CC115" t="str">
        <f t="shared" si="54"/>
        <v/>
      </c>
      <c r="CD115" t="str">
        <f t="shared" si="55"/>
        <v/>
      </c>
      <c r="CE115" t="str">
        <f t="shared" si="56"/>
        <v/>
      </c>
      <c r="CF115" t="str">
        <f t="shared" si="57"/>
        <v/>
      </c>
      <c r="CG115" t="str">
        <f t="shared" si="58"/>
        <v/>
      </c>
      <c r="CH115" t="str">
        <f t="shared" si="59"/>
        <v/>
      </c>
      <c r="CI115" t="str">
        <f t="shared" si="60"/>
        <v/>
      </c>
      <c r="CJ115" t="str">
        <f t="shared" si="61"/>
        <v/>
      </c>
      <c r="CK115" t="str">
        <f t="shared" si="62"/>
        <v/>
      </c>
      <c r="CL115" t="str">
        <f t="shared" si="63"/>
        <v/>
      </c>
      <c r="CM115" t="str">
        <f t="shared" si="64"/>
        <v/>
      </c>
      <c r="CN115" t="str">
        <f t="shared" si="65"/>
        <v/>
      </c>
      <c r="CO115" t="str">
        <f t="shared" si="66"/>
        <v/>
      </c>
      <c r="CP115" t="str">
        <f t="shared" si="67"/>
        <v/>
      </c>
      <c r="CQ115" t="str">
        <f t="shared" si="68"/>
        <v/>
      </c>
      <c r="CR115" t="str">
        <f t="shared" si="68"/>
        <v/>
      </c>
      <c r="CS115" t="str">
        <f t="shared" si="69"/>
        <v/>
      </c>
      <c r="CT115" t="str">
        <f t="shared" si="70"/>
        <v/>
      </c>
      <c r="CU115" t="str">
        <f t="shared" si="71"/>
        <v/>
      </c>
      <c r="CV115" t="str">
        <f t="shared" si="72"/>
        <v/>
      </c>
      <c r="CW115" t="str">
        <f t="shared" si="73"/>
        <v/>
      </c>
      <c r="CX115" t="str">
        <f t="shared" si="74"/>
        <v/>
      </c>
      <c r="CY115" t="str">
        <f t="shared" si="75"/>
        <v/>
      </c>
      <c r="CZ115" t="str">
        <f t="shared" si="76"/>
        <v/>
      </c>
      <c r="DA115" t="str">
        <f t="shared" si="77"/>
        <v/>
      </c>
      <c r="DB115" t="str">
        <f t="shared" si="78"/>
        <v/>
      </c>
    </row>
    <row r="116" spans="1:106">
      <c r="A116" t="s">
        <v>332</v>
      </c>
      <c r="B116" s="9" t="str">
        <f t="shared" si="81"/>
        <v>atmosphere.content_of.formaldehyde.mass</v>
      </c>
      <c r="C116" s="1" t="s">
        <v>230</v>
      </c>
      <c r="D116" t="s">
        <v>4205</v>
      </c>
      <c r="E116">
        <f>MATCH(A116,'[1]Original from 20130831'!A:A,0)</f>
        <v>108</v>
      </c>
      <c r="I116" t="s">
        <v>157</v>
      </c>
      <c r="J116" t="s">
        <v>231</v>
      </c>
      <c r="P116" t="s">
        <v>333</v>
      </c>
      <c r="V116" t="s">
        <v>185</v>
      </c>
      <c r="BD116" s="5" t="str">
        <f t="shared" si="79"/>
        <v>atmosphere.content_of.formaldehyde.mass.</v>
      </c>
      <c r="BE116" t="str">
        <f t="shared" si="83"/>
        <v/>
      </c>
      <c r="BF116" t="str">
        <f t="shared" si="83"/>
        <v/>
      </c>
      <c r="BG116" t="str">
        <f t="shared" si="83"/>
        <v/>
      </c>
      <c r="BH116" t="str">
        <f t="shared" si="82"/>
        <v>atmosphere.</v>
      </c>
      <c r="BI116" t="str">
        <f t="shared" si="82"/>
        <v>content_of.</v>
      </c>
      <c r="BJ116" t="str">
        <f t="shared" si="82"/>
        <v/>
      </c>
      <c r="BK116" t="str">
        <f t="shared" si="82"/>
        <v/>
      </c>
      <c r="BL116" t="str">
        <f t="shared" si="82"/>
        <v/>
      </c>
      <c r="BM116" t="str">
        <f t="shared" si="82"/>
        <v/>
      </c>
      <c r="BN116" t="str">
        <f t="shared" si="84"/>
        <v/>
      </c>
      <c r="BO116" t="str">
        <f t="shared" si="84"/>
        <v>formaldehyde.</v>
      </c>
      <c r="BP116" t="str">
        <f t="shared" si="84"/>
        <v/>
      </c>
      <c r="BQ116" t="str">
        <f t="shared" si="47"/>
        <v/>
      </c>
      <c r="BR116" t="str">
        <f t="shared" si="48"/>
        <v/>
      </c>
      <c r="BS116" t="str">
        <f t="shared" si="48"/>
        <v/>
      </c>
      <c r="BT116" t="str">
        <f t="shared" si="48"/>
        <v/>
      </c>
      <c r="BU116" t="str">
        <f t="shared" si="46"/>
        <v>mass.</v>
      </c>
      <c r="BV116" t="str">
        <f t="shared" si="49"/>
        <v/>
      </c>
      <c r="BW116" t="str">
        <f t="shared" si="50"/>
        <v/>
      </c>
      <c r="BX116" t="str">
        <f t="shared" si="80"/>
        <v/>
      </c>
      <c r="BY116" t="str">
        <f t="shared" si="51"/>
        <v/>
      </c>
      <c r="BZ116" t="str">
        <f t="shared" si="52"/>
        <v/>
      </c>
      <c r="CA116" t="str">
        <f t="shared" si="53"/>
        <v/>
      </c>
      <c r="CB116" t="str">
        <f t="shared" si="53"/>
        <v/>
      </c>
      <c r="CC116" t="str">
        <f t="shared" si="54"/>
        <v/>
      </c>
      <c r="CD116" t="str">
        <f t="shared" si="55"/>
        <v/>
      </c>
      <c r="CE116" t="str">
        <f t="shared" si="56"/>
        <v/>
      </c>
      <c r="CF116" t="str">
        <f t="shared" si="57"/>
        <v/>
      </c>
      <c r="CG116" t="str">
        <f t="shared" si="58"/>
        <v/>
      </c>
      <c r="CH116" t="str">
        <f t="shared" si="59"/>
        <v/>
      </c>
      <c r="CI116" t="str">
        <f t="shared" si="60"/>
        <v/>
      </c>
      <c r="CJ116" t="str">
        <f t="shared" si="61"/>
        <v/>
      </c>
      <c r="CK116" t="str">
        <f t="shared" si="62"/>
        <v/>
      </c>
      <c r="CL116" t="str">
        <f t="shared" si="63"/>
        <v/>
      </c>
      <c r="CM116" t="str">
        <f t="shared" si="64"/>
        <v/>
      </c>
      <c r="CN116" t="str">
        <f t="shared" si="65"/>
        <v/>
      </c>
      <c r="CO116" t="str">
        <f t="shared" si="66"/>
        <v/>
      </c>
      <c r="CP116" t="str">
        <f t="shared" si="67"/>
        <v/>
      </c>
      <c r="CQ116" t="str">
        <f t="shared" si="68"/>
        <v/>
      </c>
      <c r="CR116" t="str">
        <f t="shared" si="68"/>
        <v/>
      </c>
      <c r="CS116" t="str">
        <f t="shared" si="69"/>
        <v/>
      </c>
      <c r="CT116" t="str">
        <f t="shared" si="70"/>
        <v/>
      </c>
      <c r="CU116" t="str">
        <f t="shared" si="71"/>
        <v/>
      </c>
      <c r="CV116" t="str">
        <f t="shared" si="72"/>
        <v/>
      </c>
      <c r="CW116" t="str">
        <f t="shared" si="73"/>
        <v/>
      </c>
      <c r="CX116" t="str">
        <f t="shared" si="74"/>
        <v/>
      </c>
      <c r="CY116" t="str">
        <f t="shared" si="75"/>
        <v/>
      </c>
      <c r="CZ116" t="str">
        <f t="shared" si="76"/>
        <v/>
      </c>
      <c r="DA116" t="str">
        <f t="shared" si="77"/>
        <v/>
      </c>
      <c r="DB116" t="str">
        <f t="shared" si="78"/>
        <v/>
      </c>
    </row>
    <row r="117" spans="1:106">
      <c r="A117" t="s">
        <v>334</v>
      </c>
      <c r="B117" s="9" t="str">
        <f t="shared" si="81"/>
        <v>atmosphere.content_of.formic_acid.mass</v>
      </c>
      <c r="C117" s="1" t="s">
        <v>230</v>
      </c>
      <c r="D117" t="s">
        <v>4206</v>
      </c>
      <c r="E117">
        <f>MATCH(A117,'[1]Original from 20130831'!A:A,0)</f>
        <v>109</v>
      </c>
      <c r="I117" t="s">
        <v>157</v>
      </c>
      <c r="J117" t="s">
        <v>231</v>
      </c>
      <c r="P117" t="s">
        <v>335</v>
      </c>
      <c r="V117" t="s">
        <v>185</v>
      </c>
      <c r="BD117" s="5" t="str">
        <f t="shared" si="79"/>
        <v>atmosphere.content_of.formic_acid.mass.</v>
      </c>
      <c r="BE117" t="str">
        <f t="shared" si="83"/>
        <v/>
      </c>
      <c r="BF117" t="str">
        <f t="shared" si="83"/>
        <v/>
      </c>
      <c r="BG117" t="str">
        <f t="shared" si="83"/>
        <v/>
      </c>
      <c r="BH117" t="str">
        <f t="shared" si="82"/>
        <v>atmosphere.</v>
      </c>
      <c r="BI117" t="str">
        <f t="shared" si="82"/>
        <v>content_of.</v>
      </c>
      <c r="BJ117" t="str">
        <f t="shared" si="82"/>
        <v/>
      </c>
      <c r="BK117" t="str">
        <f t="shared" si="82"/>
        <v/>
      </c>
      <c r="BL117" t="str">
        <f t="shared" si="82"/>
        <v/>
      </c>
      <c r="BM117" t="str">
        <f t="shared" si="82"/>
        <v/>
      </c>
      <c r="BN117" t="str">
        <f t="shared" si="84"/>
        <v/>
      </c>
      <c r="BO117" t="str">
        <f t="shared" si="84"/>
        <v>formic_acid.</v>
      </c>
      <c r="BP117" t="str">
        <f t="shared" si="84"/>
        <v/>
      </c>
      <c r="BQ117" t="str">
        <f t="shared" si="47"/>
        <v/>
      </c>
      <c r="BR117" t="str">
        <f t="shared" si="48"/>
        <v/>
      </c>
      <c r="BS117" t="str">
        <f t="shared" si="48"/>
        <v/>
      </c>
      <c r="BT117" t="str">
        <f t="shared" si="48"/>
        <v/>
      </c>
      <c r="BU117" t="str">
        <f t="shared" si="46"/>
        <v>mass.</v>
      </c>
      <c r="BV117" t="str">
        <f t="shared" si="49"/>
        <v/>
      </c>
      <c r="BW117" t="str">
        <f t="shared" si="50"/>
        <v/>
      </c>
      <c r="BX117" t="str">
        <f t="shared" si="80"/>
        <v/>
      </c>
      <c r="BY117" t="str">
        <f t="shared" si="51"/>
        <v/>
      </c>
      <c r="BZ117" t="str">
        <f t="shared" si="52"/>
        <v/>
      </c>
      <c r="CA117" t="str">
        <f t="shared" si="53"/>
        <v/>
      </c>
      <c r="CB117" t="str">
        <f t="shared" si="53"/>
        <v/>
      </c>
      <c r="CC117" t="str">
        <f t="shared" si="54"/>
        <v/>
      </c>
      <c r="CD117" t="str">
        <f t="shared" si="55"/>
        <v/>
      </c>
      <c r="CE117" t="str">
        <f t="shared" si="56"/>
        <v/>
      </c>
      <c r="CF117" t="str">
        <f t="shared" si="57"/>
        <v/>
      </c>
      <c r="CG117" t="str">
        <f t="shared" si="58"/>
        <v/>
      </c>
      <c r="CH117" t="str">
        <f t="shared" si="59"/>
        <v/>
      </c>
      <c r="CI117" t="str">
        <f t="shared" si="60"/>
        <v/>
      </c>
      <c r="CJ117" t="str">
        <f t="shared" si="61"/>
        <v/>
      </c>
      <c r="CK117" t="str">
        <f t="shared" si="62"/>
        <v/>
      </c>
      <c r="CL117" t="str">
        <f t="shared" si="63"/>
        <v/>
      </c>
      <c r="CM117" t="str">
        <f t="shared" si="64"/>
        <v/>
      </c>
      <c r="CN117" t="str">
        <f t="shared" si="65"/>
        <v/>
      </c>
      <c r="CO117" t="str">
        <f t="shared" si="66"/>
        <v/>
      </c>
      <c r="CP117" t="str">
        <f t="shared" si="67"/>
        <v/>
      </c>
      <c r="CQ117" t="str">
        <f t="shared" si="68"/>
        <v/>
      </c>
      <c r="CR117" t="str">
        <f t="shared" si="68"/>
        <v/>
      </c>
      <c r="CS117" t="str">
        <f t="shared" si="69"/>
        <v/>
      </c>
      <c r="CT117" t="str">
        <f t="shared" si="70"/>
        <v/>
      </c>
      <c r="CU117" t="str">
        <f t="shared" si="71"/>
        <v/>
      </c>
      <c r="CV117" t="str">
        <f t="shared" si="72"/>
        <v/>
      </c>
      <c r="CW117" t="str">
        <f t="shared" si="73"/>
        <v/>
      </c>
      <c r="CX117" t="str">
        <f t="shared" si="74"/>
        <v/>
      </c>
      <c r="CY117" t="str">
        <f t="shared" si="75"/>
        <v/>
      </c>
      <c r="CZ117" t="str">
        <f t="shared" si="76"/>
        <v/>
      </c>
      <c r="DA117" t="str">
        <f t="shared" si="77"/>
        <v/>
      </c>
      <c r="DB117" t="str">
        <f t="shared" si="78"/>
        <v/>
      </c>
    </row>
    <row r="118" spans="1:106">
      <c r="A118" t="s">
        <v>336</v>
      </c>
      <c r="B118" s="9" t="str">
        <f t="shared" si="81"/>
        <v>atmosphere.content_of.mercury.gaseous+divalent.mass</v>
      </c>
      <c r="C118" s="1" t="s">
        <v>230</v>
      </c>
      <c r="D118" t="s">
        <v>4207</v>
      </c>
      <c r="E118">
        <f>MATCH(A118,'[1]Original from 20130831'!A:A,0)</f>
        <v>110</v>
      </c>
      <c r="I118" t="s">
        <v>157</v>
      </c>
      <c r="J118" t="s">
        <v>231</v>
      </c>
      <c r="P118" t="s">
        <v>337</v>
      </c>
      <c r="Q118" t="s">
        <v>338</v>
      </c>
      <c r="V118" t="s">
        <v>185</v>
      </c>
      <c r="BD118" s="5" t="str">
        <f t="shared" si="79"/>
        <v>atmosphere.content_of.mercury.gaseous+divalent.mass.</v>
      </c>
      <c r="BE118" t="str">
        <f t="shared" si="83"/>
        <v/>
      </c>
      <c r="BF118" t="str">
        <f t="shared" si="83"/>
        <v/>
      </c>
      <c r="BG118" t="str">
        <f t="shared" si="83"/>
        <v/>
      </c>
      <c r="BH118" t="str">
        <f t="shared" si="82"/>
        <v>atmosphere.</v>
      </c>
      <c r="BI118" t="str">
        <f t="shared" si="82"/>
        <v>content_of.</v>
      </c>
      <c r="BJ118" t="str">
        <f t="shared" si="82"/>
        <v/>
      </c>
      <c r="BK118" t="str">
        <f t="shared" si="82"/>
        <v/>
      </c>
      <c r="BL118" t="str">
        <f t="shared" si="82"/>
        <v/>
      </c>
      <c r="BM118" t="str">
        <f t="shared" si="82"/>
        <v/>
      </c>
      <c r="BN118" t="str">
        <f t="shared" si="84"/>
        <v/>
      </c>
      <c r="BO118" t="str">
        <f t="shared" si="84"/>
        <v>mercury.</v>
      </c>
      <c r="BP118" t="str">
        <f t="shared" si="84"/>
        <v>gaseous+divalent.</v>
      </c>
      <c r="BQ118" t="str">
        <f t="shared" si="47"/>
        <v/>
      </c>
      <c r="BR118" t="str">
        <f t="shared" si="48"/>
        <v/>
      </c>
      <c r="BS118" t="str">
        <f t="shared" si="48"/>
        <v/>
      </c>
      <c r="BT118" t="str">
        <f t="shared" si="48"/>
        <v/>
      </c>
      <c r="BU118" t="str">
        <f t="shared" si="46"/>
        <v>mass.</v>
      </c>
      <c r="BV118" t="str">
        <f t="shared" si="49"/>
        <v/>
      </c>
      <c r="BW118" t="str">
        <f t="shared" si="50"/>
        <v/>
      </c>
      <c r="BX118" t="str">
        <f t="shared" si="80"/>
        <v/>
      </c>
      <c r="BY118" t="str">
        <f t="shared" si="51"/>
        <v/>
      </c>
      <c r="BZ118" t="str">
        <f t="shared" si="52"/>
        <v/>
      </c>
      <c r="CA118" t="str">
        <f t="shared" si="53"/>
        <v/>
      </c>
      <c r="CB118" t="str">
        <f t="shared" si="53"/>
        <v/>
      </c>
      <c r="CC118" t="str">
        <f t="shared" si="54"/>
        <v/>
      </c>
      <c r="CD118" t="str">
        <f t="shared" si="55"/>
        <v/>
      </c>
      <c r="CE118" t="str">
        <f t="shared" si="56"/>
        <v/>
      </c>
      <c r="CF118" t="str">
        <f t="shared" si="57"/>
        <v/>
      </c>
      <c r="CG118" t="str">
        <f t="shared" si="58"/>
        <v/>
      </c>
      <c r="CH118" t="str">
        <f t="shared" si="59"/>
        <v/>
      </c>
      <c r="CI118" t="str">
        <f t="shared" si="60"/>
        <v/>
      </c>
      <c r="CJ118" t="str">
        <f t="shared" si="61"/>
        <v/>
      </c>
      <c r="CK118" t="str">
        <f t="shared" si="62"/>
        <v/>
      </c>
      <c r="CL118" t="str">
        <f t="shared" si="63"/>
        <v/>
      </c>
      <c r="CM118" t="str">
        <f t="shared" si="64"/>
        <v/>
      </c>
      <c r="CN118" t="str">
        <f t="shared" si="65"/>
        <v/>
      </c>
      <c r="CO118" t="str">
        <f t="shared" si="66"/>
        <v/>
      </c>
      <c r="CP118" t="str">
        <f t="shared" si="67"/>
        <v/>
      </c>
      <c r="CQ118" t="str">
        <f t="shared" si="68"/>
        <v/>
      </c>
      <c r="CR118" t="str">
        <f t="shared" si="68"/>
        <v/>
      </c>
      <c r="CS118" t="str">
        <f t="shared" si="69"/>
        <v/>
      </c>
      <c r="CT118" t="str">
        <f t="shared" si="70"/>
        <v/>
      </c>
      <c r="CU118" t="str">
        <f t="shared" si="71"/>
        <v/>
      </c>
      <c r="CV118" t="str">
        <f t="shared" si="72"/>
        <v/>
      </c>
      <c r="CW118" t="str">
        <f t="shared" si="73"/>
        <v/>
      </c>
      <c r="CX118" t="str">
        <f t="shared" si="74"/>
        <v/>
      </c>
      <c r="CY118" t="str">
        <f t="shared" si="75"/>
        <v/>
      </c>
      <c r="CZ118" t="str">
        <f t="shared" si="76"/>
        <v/>
      </c>
      <c r="DA118" t="str">
        <f t="shared" si="77"/>
        <v/>
      </c>
      <c r="DB118" t="str">
        <f t="shared" si="78"/>
        <v/>
      </c>
    </row>
    <row r="119" spans="1:106">
      <c r="A119" t="s">
        <v>339</v>
      </c>
      <c r="B119" s="9" t="str">
        <f t="shared" si="81"/>
        <v>atmosphere.content_of.mercury.gaseous+elemental.mass</v>
      </c>
      <c r="C119" s="1" t="s">
        <v>230</v>
      </c>
      <c r="D119" t="s">
        <v>4208</v>
      </c>
      <c r="E119">
        <f>MATCH(A119,'[1]Original from 20130831'!A:A,0)</f>
        <v>111</v>
      </c>
      <c r="I119" t="s">
        <v>157</v>
      </c>
      <c r="J119" t="s">
        <v>231</v>
      </c>
      <c r="P119" t="s">
        <v>337</v>
      </c>
      <c r="Q119" t="s">
        <v>340</v>
      </c>
      <c r="V119" t="s">
        <v>185</v>
      </c>
      <c r="BD119" s="5" t="str">
        <f t="shared" si="79"/>
        <v>atmosphere.content_of.mercury.gaseous+elemental.mass.</v>
      </c>
      <c r="BE119" t="str">
        <f t="shared" si="83"/>
        <v/>
      </c>
      <c r="BF119" t="str">
        <f t="shared" si="83"/>
        <v/>
      </c>
      <c r="BG119" t="str">
        <f t="shared" si="83"/>
        <v/>
      </c>
      <c r="BH119" t="str">
        <f t="shared" si="82"/>
        <v>atmosphere.</v>
      </c>
      <c r="BI119" t="str">
        <f t="shared" si="82"/>
        <v>content_of.</v>
      </c>
      <c r="BJ119" t="str">
        <f t="shared" si="82"/>
        <v/>
      </c>
      <c r="BK119" t="str">
        <f t="shared" si="82"/>
        <v/>
      </c>
      <c r="BL119" t="str">
        <f t="shared" si="82"/>
        <v/>
      </c>
      <c r="BM119" t="str">
        <f t="shared" si="82"/>
        <v/>
      </c>
      <c r="BN119" t="str">
        <f t="shared" si="84"/>
        <v/>
      </c>
      <c r="BO119" t="str">
        <f t="shared" si="84"/>
        <v>mercury.</v>
      </c>
      <c r="BP119" t="str">
        <f t="shared" si="84"/>
        <v>gaseous+elemental.</v>
      </c>
      <c r="BQ119" t="str">
        <f t="shared" si="47"/>
        <v/>
      </c>
      <c r="BR119" t="str">
        <f t="shared" si="48"/>
        <v/>
      </c>
      <c r="BS119" t="str">
        <f t="shared" si="48"/>
        <v/>
      </c>
      <c r="BT119" t="str">
        <f t="shared" si="48"/>
        <v/>
      </c>
      <c r="BU119" t="str">
        <f t="shared" si="46"/>
        <v>mass.</v>
      </c>
      <c r="BV119" t="str">
        <f t="shared" si="49"/>
        <v/>
      </c>
      <c r="BW119" t="str">
        <f t="shared" si="50"/>
        <v/>
      </c>
      <c r="BX119" t="str">
        <f t="shared" si="80"/>
        <v/>
      </c>
      <c r="BY119" t="str">
        <f t="shared" si="51"/>
        <v/>
      </c>
      <c r="BZ119" t="str">
        <f t="shared" si="52"/>
        <v/>
      </c>
      <c r="CA119" t="str">
        <f t="shared" si="53"/>
        <v/>
      </c>
      <c r="CB119" t="str">
        <f t="shared" si="53"/>
        <v/>
      </c>
      <c r="CC119" t="str">
        <f t="shared" si="54"/>
        <v/>
      </c>
      <c r="CD119" t="str">
        <f t="shared" si="55"/>
        <v/>
      </c>
      <c r="CE119" t="str">
        <f t="shared" si="56"/>
        <v/>
      </c>
      <c r="CF119" t="str">
        <f t="shared" si="57"/>
        <v/>
      </c>
      <c r="CG119" t="str">
        <f t="shared" si="58"/>
        <v/>
      </c>
      <c r="CH119" t="str">
        <f t="shared" si="59"/>
        <v/>
      </c>
      <c r="CI119" t="str">
        <f t="shared" si="60"/>
        <v/>
      </c>
      <c r="CJ119" t="str">
        <f t="shared" si="61"/>
        <v/>
      </c>
      <c r="CK119" t="str">
        <f t="shared" si="62"/>
        <v/>
      </c>
      <c r="CL119" t="str">
        <f t="shared" si="63"/>
        <v/>
      </c>
      <c r="CM119" t="str">
        <f t="shared" si="64"/>
        <v/>
      </c>
      <c r="CN119" t="str">
        <f t="shared" si="65"/>
        <v/>
      </c>
      <c r="CO119" t="str">
        <f t="shared" si="66"/>
        <v/>
      </c>
      <c r="CP119" t="str">
        <f t="shared" si="67"/>
        <v/>
      </c>
      <c r="CQ119" t="str">
        <f t="shared" si="68"/>
        <v/>
      </c>
      <c r="CR119" t="str">
        <f t="shared" si="68"/>
        <v/>
      </c>
      <c r="CS119" t="str">
        <f t="shared" si="69"/>
        <v/>
      </c>
      <c r="CT119" t="str">
        <f t="shared" si="70"/>
        <v/>
      </c>
      <c r="CU119" t="str">
        <f t="shared" si="71"/>
        <v/>
      </c>
      <c r="CV119" t="str">
        <f t="shared" si="72"/>
        <v/>
      </c>
      <c r="CW119" t="str">
        <f t="shared" si="73"/>
        <v/>
      </c>
      <c r="CX119" t="str">
        <f t="shared" si="74"/>
        <v/>
      </c>
      <c r="CY119" t="str">
        <f t="shared" si="75"/>
        <v/>
      </c>
      <c r="CZ119" t="str">
        <f t="shared" si="76"/>
        <v/>
      </c>
      <c r="DA119" t="str">
        <f t="shared" si="77"/>
        <v/>
      </c>
      <c r="DB119" t="str">
        <f t="shared" si="78"/>
        <v/>
      </c>
    </row>
    <row r="120" spans="1:106">
      <c r="A120" t="s">
        <v>341</v>
      </c>
      <c r="B120" s="9" t="str">
        <f t="shared" si="81"/>
        <v>atmosphere.content_of.halon1202.mass</v>
      </c>
      <c r="C120" s="1" t="s">
        <v>230</v>
      </c>
      <c r="D120" t="s">
        <v>4209</v>
      </c>
      <c r="E120">
        <f>MATCH(A120,'[1]Original from 20130831'!A:A,0)</f>
        <v>112</v>
      </c>
      <c r="I120" t="s">
        <v>157</v>
      </c>
      <c r="J120" t="s">
        <v>231</v>
      </c>
      <c r="P120" t="s">
        <v>342</v>
      </c>
      <c r="V120" t="s">
        <v>185</v>
      </c>
      <c r="BD120" s="5" t="str">
        <f t="shared" si="79"/>
        <v>atmosphere.content_of.halon1202.mass.</v>
      </c>
      <c r="BE120" t="str">
        <f t="shared" si="83"/>
        <v/>
      </c>
      <c r="BF120" t="str">
        <f t="shared" si="83"/>
        <v/>
      </c>
      <c r="BG120" t="str">
        <f t="shared" si="83"/>
        <v/>
      </c>
      <c r="BH120" t="str">
        <f t="shared" si="82"/>
        <v>atmosphere.</v>
      </c>
      <c r="BI120" t="str">
        <f t="shared" si="82"/>
        <v>content_of.</v>
      </c>
      <c r="BJ120" t="str">
        <f t="shared" si="82"/>
        <v/>
      </c>
      <c r="BK120" t="str">
        <f t="shared" si="82"/>
        <v/>
      </c>
      <c r="BL120" t="str">
        <f t="shared" si="82"/>
        <v/>
      </c>
      <c r="BM120" t="str">
        <f t="shared" si="82"/>
        <v/>
      </c>
      <c r="BN120" t="str">
        <f t="shared" si="84"/>
        <v/>
      </c>
      <c r="BO120" t="str">
        <f t="shared" si="84"/>
        <v>halon1202.</v>
      </c>
      <c r="BP120" t="str">
        <f t="shared" si="84"/>
        <v/>
      </c>
      <c r="BQ120" t="str">
        <f t="shared" si="47"/>
        <v/>
      </c>
      <c r="BR120" t="str">
        <f t="shared" si="48"/>
        <v/>
      </c>
      <c r="BS120" t="str">
        <f t="shared" si="48"/>
        <v/>
      </c>
      <c r="BT120" t="str">
        <f t="shared" si="48"/>
        <v/>
      </c>
      <c r="BU120" t="str">
        <f t="shared" si="46"/>
        <v>mass.</v>
      </c>
      <c r="BV120" t="str">
        <f t="shared" si="49"/>
        <v/>
      </c>
      <c r="BW120" t="str">
        <f t="shared" si="50"/>
        <v/>
      </c>
      <c r="BX120" t="str">
        <f t="shared" si="80"/>
        <v/>
      </c>
      <c r="BY120" t="str">
        <f t="shared" si="51"/>
        <v/>
      </c>
      <c r="BZ120" t="str">
        <f t="shared" si="52"/>
        <v/>
      </c>
      <c r="CA120" t="str">
        <f t="shared" si="53"/>
        <v/>
      </c>
      <c r="CB120" t="str">
        <f t="shared" si="53"/>
        <v/>
      </c>
      <c r="CC120" t="str">
        <f t="shared" si="54"/>
        <v/>
      </c>
      <c r="CD120" t="str">
        <f t="shared" si="55"/>
        <v/>
      </c>
      <c r="CE120" t="str">
        <f t="shared" si="56"/>
        <v/>
      </c>
      <c r="CF120" t="str">
        <f t="shared" si="57"/>
        <v/>
      </c>
      <c r="CG120" t="str">
        <f t="shared" si="58"/>
        <v/>
      </c>
      <c r="CH120" t="str">
        <f t="shared" si="59"/>
        <v/>
      </c>
      <c r="CI120" t="str">
        <f t="shared" si="60"/>
        <v/>
      </c>
      <c r="CJ120" t="str">
        <f t="shared" si="61"/>
        <v/>
      </c>
      <c r="CK120" t="str">
        <f t="shared" si="62"/>
        <v/>
      </c>
      <c r="CL120" t="str">
        <f t="shared" si="63"/>
        <v/>
      </c>
      <c r="CM120" t="str">
        <f t="shared" si="64"/>
        <v/>
      </c>
      <c r="CN120" t="str">
        <f t="shared" si="65"/>
        <v/>
      </c>
      <c r="CO120" t="str">
        <f t="shared" si="66"/>
        <v/>
      </c>
      <c r="CP120" t="str">
        <f t="shared" si="67"/>
        <v/>
      </c>
      <c r="CQ120" t="str">
        <f t="shared" si="68"/>
        <v/>
      </c>
      <c r="CR120" t="str">
        <f t="shared" si="68"/>
        <v/>
      </c>
      <c r="CS120" t="str">
        <f t="shared" si="69"/>
        <v/>
      </c>
      <c r="CT120" t="str">
        <f t="shared" si="70"/>
        <v/>
      </c>
      <c r="CU120" t="str">
        <f t="shared" si="71"/>
        <v/>
      </c>
      <c r="CV120" t="str">
        <f t="shared" si="72"/>
        <v/>
      </c>
      <c r="CW120" t="str">
        <f t="shared" si="73"/>
        <v/>
      </c>
      <c r="CX120" t="str">
        <f t="shared" si="74"/>
        <v/>
      </c>
      <c r="CY120" t="str">
        <f t="shared" si="75"/>
        <v/>
      </c>
      <c r="CZ120" t="str">
        <f t="shared" si="76"/>
        <v/>
      </c>
      <c r="DA120" t="str">
        <f t="shared" si="77"/>
        <v/>
      </c>
      <c r="DB120" t="str">
        <f t="shared" si="78"/>
        <v/>
      </c>
    </row>
    <row r="121" spans="1:106">
      <c r="A121" t="s">
        <v>343</v>
      </c>
      <c r="B121" s="9" t="str">
        <f t="shared" si="81"/>
        <v>atmosphere.content_of.halon1211.mass</v>
      </c>
      <c r="C121" s="1" t="s">
        <v>230</v>
      </c>
      <c r="D121" t="s">
        <v>4210</v>
      </c>
      <c r="E121">
        <f>MATCH(A121,'[1]Original from 20130831'!A:A,0)</f>
        <v>113</v>
      </c>
      <c r="I121" t="s">
        <v>157</v>
      </c>
      <c r="J121" t="s">
        <v>231</v>
      </c>
      <c r="P121" t="s">
        <v>344</v>
      </c>
      <c r="V121" t="s">
        <v>185</v>
      </c>
      <c r="BD121" s="5" t="str">
        <f t="shared" si="79"/>
        <v>atmosphere.content_of.halon1211.mass.</v>
      </c>
      <c r="BE121" t="str">
        <f t="shared" si="83"/>
        <v/>
      </c>
      <c r="BF121" t="str">
        <f t="shared" si="83"/>
        <v/>
      </c>
      <c r="BG121" t="str">
        <f t="shared" si="83"/>
        <v/>
      </c>
      <c r="BH121" t="str">
        <f t="shared" si="82"/>
        <v>atmosphere.</v>
      </c>
      <c r="BI121" t="str">
        <f t="shared" si="82"/>
        <v>content_of.</v>
      </c>
      <c r="BJ121" t="str">
        <f t="shared" si="82"/>
        <v/>
      </c>
      <c r="BK121" t="str">
        <f t="shared" si="82"/>
        <v/>
      </c>
      <c r="BL121" t="str">
        <f t="shared" si="82"/>
        <v/>
      </c>
      <c r="BM121" t="str">
        <f t="shared" si="82"/>
        <v/>
      </c>
      <c r="BN121" t="str">
        <f t="shared" si="84"/>
        <v/>
      </c>
      <c r="BO121" t="str">
        <f t="shared" si="84"/>
        <v>halon1211.</v>
      </c>
      <c r="BP121" t="str">
        <f t="shared" si="84"/>
        <v/>
      </c>
      <c r="BQ121" t="str">
        <f t="shared" si="47"/>
        <v/>
      </c>
      <c r="BR121" t="str">
        <f t="shared" si="48"/>
        <v/>
      </c>
      <c r="BS121" t="str">
        <f t="shared" si="48"/>
        <v/>
      </c>
      <c r="BT121" t="str">
        <f t="shared" si="48"/>
        <v/>
      </c>
      <c r="BU121" t="str">
        <f t="shared" si="46"/>
        <v>mass.</v>
      </c>
      <c r="BV121" t="str">
        <f t="shared" si="49"/>
        <v/>
      </c>
      <c r="BW121" t="str">
        <f t="shared" si="50"/>
        <v/>
      </c>
      <c r="BX121" t="str">
        <f t="shared" si="80"/>
        <v/>
      </c>
      <c r="BY121" t="str">
        <f t="shared" si="51"/>
        <v/>
      </c>
      <c r="BZ121" t="str">
        <f t="shared" si="52"/>
        <v/>
      </c>
      <c r="CA121" t="str">
        <f t="shared" si="53"/>
        <v/>
      </c>
      <c r="CB121" t="str">
        <f t="shared" si="53"/>
        <v/>
      </c>
      <c r="CC121" t="str">
        <f t="shared" si="54"/>
        <v/>
      </c>
      <c r="CD121" t="str">
        <f t="shared" si="55"/>
        <v/>
      </c>
      <c r="CE121" t="str">
        <f t="shared" si="56"/>
        <v/>
      </c>
      <c r="CF121" t="str">
        <f t="shared" si="57"/>
        <v/>
      </c>
      <c r="CG121" t="str">
        <f t="shared" si="58"/>
        <v/>
      </c>
      <c r="CH121" t="str">
        <f t="shared" si="59"/>
        <v/>
      </c>
      <c r="CI121" t="str">
        <f t="shared" si="60"/>
        <v/>
      </c>
      <c r="CJ121" t="str">
        <f t="shared" si="61"/>
        <v/>
      </c>
      <c r="CK121" t="str">
        <f t="shared" si="62"/>
        <v/>
      </c>
      <c r="CL121" t="str">
        <f t="shared" si="63"/>
        <v/>
      </c>
      <c r="CM121" t="str">
        <f t="shared" si="64"/>
        <v/>
      </c>
      <c r="CN121" t="str">
        <f t="shared" si="65"/>
        <v/>
      </c>
      <c r="CO121" t="str">
        <f t="shared" si="66"/>
        <v/>
      </c>
      <c r="CP121" t="str">
        <f t="shared" si="67"/>
        <v/>
      </c>
      <c r="CQ121" t="str">
        <f t="shared" si="68"/>
        <v/>
      </c>
      <c r="CR121" t="str">
        <f t="shared" si="68"/>
        <v/>
      </c>
      <c r="CS121" t="str">
        <f t="shared" si="69"/>
        <v/>
      </c>
      <c r="CT121" t="str">
        <f t="shared" si="70"/>
        <v/>
      </c>
      <c r="CU121" t="str">
        <f t="shared" si="71"/>
        <v/>
      </c>
      <c r="CV121" t="str">
        <f t="shared" si="72"/>
        <v/>
      </c>
      <c r="CW121" t="str">
        <f t="shared" si="73"/>
        <v/>
      </c>
      <c r="CX121" t="str">
        <f t="shared" si="74"/>
        <v/>
      </c>
      <c r="CY121" t="str">
        <f t="shared" si="75"/>
        <v/>
      </c>
      <c r="CZ121" t="str">
        <f t="shared" si="76"/>
        <v/>
      </c>
      <c r="DA121" t="str">
        <f t="shared" si="77"/>
        <v/>
      </c>
      <c r="DB121" t="str">
        <f t="shared" si="78"/>
        <v/>
      </c>
    </row>
    <row r="122" spans="1:106">
      <c r="A122" t="s">
        <v>345</v>
      </c>
      <c r="B122" s="9" t="str">
        <f t="shared" si="81"/>
        <v>atmosphere.content_of.halon1301.mass</v>
      </c>
      <c r="C122" s="1" t="s">
        <v>230</v>
      </c>
      <c r="D122" t="s">
        <v>4211</v>
      </c>
      <c r="E122">
        <f>MATCH(A122,'[1]Original from 20130831'!A:A,0)</f>
        <v>114</v>
      </c>
      <c r="I122" t="s">
        <v>157</v>
      </c>
      <c r="J122" t="s">
        <v>231</v>
      </c>
      <c r="P122" t="s">
        <v>346</v>
      </c>
      <c r="V122" t="s">
        <v>185</v>
      </c>
      <c r="BD122" s="5" t="str">
        <f t="shared" si="79"/>
        <v>atmosphere.content_of.halon1301.mass.</v>
      </c>
      <c r="BE122" t="str">
        <f t="shared" si="83"/>
        <v/>
      </c>
      <c r="BF122" t="str">
        <f t="shared" si="83"/>
        <v/>
      </c>
      <c r="BG122" t="str">
        <f t="shared" si="83"/>
        <v/>
      </c>
      <c r="BH122" t="str">
        <f t="shared" si="82"/>
        <v>atmosphere.</v>
      </c>
      <c r="BI122" t="str">
        <f t="shared" si="82"/>
        <v>content_of.</v>
      </c>
      <c r="BJ122" t="str">
        <f t="shared" si="82"/>
        <v/>
      </c>
      <c r="BK122" t="str">
        <f t="shared" si="82"/>
        <v/>
      </c>
      <c r="BL122" t="str">
        <f t="shared" si="82"/>
        <v/>
      </c>
      <c r="BM122" t="str">
        <f t="shared" si="82"/>
        <v/>
      </c>
      <c r="BN122" t="str">
        <f t="shared" si="84"/>
        <v/>
      </c>
      <c r="BO122" t="str">
        <f t="shared" si="84"/>
        <v>halon1301.</v>
      </c>
      <c r="BP122" t="str">
        <f t="shared" si="84"/>
        <v/>
      </c>
      <c r="BQ122" t="str">
        <f t="shared" si="47"/>
        <v/>
      </c>
      <c r="BR122" t="str">
        <f t="shared" si="48"/>
        <v/>
      </c>
      <c r="BS122" t="str">
        <f t="shared" si="48"/>
        <v/>
      </c>
      <c r="BT122" t="str">
        <f t="shared" si="48"/>
        <v/>
      </c>
      <c r="BU122" t="str">
        <f t="shared" si="46"/>
        <v>mass.</v>
      </c>
      <c r="BV122" t="str">
        <f t="shared" si="49"/>
        <v/>
      </c>
      <c r="BW122" t="str">
        <f t="shared" si="50"/>
        <v/>
      </c>
      <c r="BX122" t="str">
        <f t="shared" si="80"/>
        <v/>
      </c>
      <c r="BY122" t="str">
        <f t="shared" si="51"/>
        <v/>
      </c>
      <c r="BZ122" t="str">
        <f t="shared" si="52"/>
        <v/>
      </c>
      <c r="CA122" t="str">
        <f t="shared" si="53"/>
        <v/>
      </c>
      <c r="CB122" t="str">
        <f t="shared" si="53"/>
        <v/>
      </c>
      <c r="CC122" t="str">
        <f t="shared" si="54"/>
        <v/>
      </c>
      <c r="CD122" t="str">
        <f t="shared" si="55"/>
        <v/>
      </c>
      <c r="CE122" t="str">
        <f t="shared" si="56"/>
        <v/>
      </c>
      <c r="CF122" t="str">
        <f t="shared" si="57"/>
        <v/>
      </c>
      <c r="CG122" t="str">
        <f t="shared" si="58"/>
        <v/>
      </c>
      <c r="CH122" t="str">
        <f t="shared" si="59"/>
        <v/>
      </c>
      <c r="CI122" t="str">
        <f t="shared" si="60"/>
        <v/>
      </c>
      <c r="CJ122" t="str">
        <f t="shared" si="61"/>
        <v/>
      </c>
      <c r="CK122" t="str">
        <f t="shared" si="62"/>
        <v/>
      </c>
      <c r="CL122" t="str">
        <f t="shared" si="63"/>
        <v/>
      </c>
      <c r="CM122" t="str">
        <f t="shared" si="64"/>
        <v/>
      </c>
      <c r="CN122" t="str">
        <f t="shared" si="65"/>
        <v/>
      </c>
      <c r="CO122" t="str">
        <f t="shared" si="66"/>
        <v/>
      </c>
      <c r="CP122" t="str">
        <f t="shared" si="67"/>
        <v/>
      </c>
      <c r="CQ122" t="str">
        <f t="shared" si="68"/>
        <v/>
      </c>
      <c r="CR122" t="str">
        <f t="shared" si="68"/>
        <v/>
      </c>
      <c r="CS122" t="str">
        <f t="shared" si="69"/>
        <v/>
      </c>
      <c r="CT122" t="str">
        <f t="shared" si="70"/>
        <v/>
      </c>
      <c r="CU122" t="str">
        <f t="shared" si="71"/>
        <v/>
      </c>
      <c r="CV122" t="str">
        <f t="shared" si="72"/>
        <v/>
      </c>
      <c r="CW122" t="str">
        <f t="shared" si="73"/>
        <v/>
      </c>
      <c r="CX122" t="str">
        <f t="shared" si="74"/>
        <v/>
      </c>
      <c r="CY122" t="str">
        <f t="shared" si="75"/>
        <v/>
      </c>
      <c r="CZ122" t="str">
        <f t="shared" si="76"/>
        <v/>
      </c>
      <c r="DA122" t="str">
        <f t="shared" si="77"/>
        <v/>
      </c>
      <c r="DB122" t="str">
        <f t="shared" si="78"/>
        <v/>
      </c>
    </row>
    <row r="123" spans="1:106">
      <c r="A123" t="s">
        <v>347</v>
      </c>
      <c r="B123" s="9" t="str">
        <f t="shared" si="81"/>
        <v>atmosphere.content_of.halon2402.mass</v>
      </c>
      <c r="C123" s="1" t="s">
        <v>230</v>
      </c>
      <c r="D123" t="s">
        <v>4212</v>
      </c>
      <c r="E123">
        <f>MATCH(A123,'[1]Original from 20130831'!A:A,0)</f>
        <v>115</v>
      </c>
      <c r="I123" t="s">
        <v>157</v>
      </c>
      <c r="J123" t="s">
        <v>231</v>
      </c>
      <c r="P123" t="s">
        <v>348</v>
      </c>
      <c r="V123" t="s">
        <v>185</v>
      </c>
      <c r="BD123" s="5" t="str">
        <f t="shared" si="79"/>
        <v>atmosphere.content_of.halon2402.mass.</v>
      </c>
      <c r="BE123" t="str">
        <f t="shared" si="83"/>
        <v/>
      </c>
      <c r="BF123" t="str">
        <f t="shared" si="83"/>
        <v/>
      </c>
      <c r="BG123" t="str">
        <f t="shared" si="83"/>
        <v/>
      </c>
      <c r="BH123" t="str">
        <f t="shared" si="82"/>
        <v>atmosphere.</v>
      </c>
      <c r="BI123" t="str">
        <f t="shared" si="82"/>
        <v>content_of.</v>
      </c>
      <c r="BJ123" t="str">
        <f t="shared" si="82"/>
        <v/>
      </c>
      <c r="BK123" t="str">
        <f t="shared" si="82"/>
        <v/>
      </c>
      <c r="BL123" t="str">
        <f t="shared" si="82"/>
        <v/>
      </c>
      <c r="BM123" t="str">
        <f t="shared" si="82"/>
        <v/>
      </c>
      <c r="BN123" t="str">
        <f t="shared" si="84"/>
        <v/>
      </c>
      <c r="BO123" t="str">
        <f t="shared" si="84"/>
        <v>halon2402.</v>
      </c>
      <c r="BP123" t="str">
        <f t="shared" si="84"/>
        <v/>
      </c>
      <c r="BQ123" t="str">
        <f t="shared" si="47"/>
        <v/>
      </c>
      <c r="BR123" t="str">
        <f t="shared" si="48"/>
        <v/>
      </c>
      <c r="BS123" t="str">
        <f t="shared" si="48"/>
        <v/>
      </c>
      <c r="BT123" t="str">
        <f t="shared" si="48"/>
        <v/>
      </c>
      <c r="BU123" t="str">
        <f t="shared" si="46"/>
        <v>mass.</v>
      </c>
      <c r="BV123" t="str">
        <f t="shared" si="49"/>
        <v/>
      </c>
      <c r="BW123" t="str">
        <f t="shared" si="50"/>
        <v/>
      </c>
      <c r="BX123" t="str">
        <f t="shared" si="80"/>
        <v/>
      </c>
      <c r="BY123" t="str">
        <f t="shared" si="51"/>
        <v/>
      </c>
      <c r="BZ123" t="str">
        <f t="shared" si="52"/>
        <v/>
      </c>
      <c r="CA123" t="str">
        <f t="shared" si="53"/>
        <v/>
      </c>
      <c r="CB123" t="str">
        <f t="shared" si="53"/>
        <v/>
      </c>
      <c r="CC123" t="str">
        <f t="shared" si="54"/>
        <v/>
      </c>
      <c r="CD123" t="str">
        <f t="shared" si="55"/>
        <v/>
      </c>
      <c r="CE123" t="str">
        <f t="shared" si="56"/>
        <v/>
      </c>
      <c r="CF123" t="str">
        <f t="shared" si="57"/>
        <v/>
      </c>
      <c r="CG123" t="str">
        <f t="shared" si="58"/>
        <v/>
      </c>
      <c r="CH123" t="str">
        <f t="shared" si="59"/>
        <v/>
      </c>
      <c r="CI123" t="str">
        <f t="shared" si="60"/>
        <v/>
      </c>
      <c r="CJ123" t="str">
        <f t="shared" si="61"/>
        <v/>
      </c>
      <c r="CK123" t="str">
        <f t="shared" si="62"/>
        <v/>
      </c>
      <c r="CL123" t="str">
        <f t="shared" si="63"/>
        <v/>
      </c>
      <c r="CM123" t="str">
        <f t="shared" si="64"/>
        <v/>
      </c>
      <c r="CN123" t="str">
        <f t="shared" si="65"/>
        <v/>
      </c>
      <c r="CO123" t="str">
        <f t="shared" si="66"/>
        <v/>
      </c>
      <c r="CP123" t="str">
        <f t="shared" si="67"/>
        <v/>
      </c>
      <c r="CQ123" t="str">
        <f t="shared" si="68"/>
        <v/>
      </c>
      <c r="CR123" t="str">
        <f t="shared" si="68"/>
        <v/>
      </c>
      <c r="CS123" t="str">
        <f t="shared" si="69"/>
        <v/>
      </c>
      <c r="CT123" t="str">
        <f t="shared" si="70"/>
        <v/>
      </c>
      <c r="CU123" t="str">
        <f t="shared" si="71"/>
        <v/>
      </c>
      <c r="CV123" t="str">
        <f t="shared" si="72"/>
        <v/>
      </c>
      <c r="CW123" t="str">
        <f t="shared" si="73"/>
        <v/>
      </c>
      <c r="CX123" t="str">
        <f t="shared" si="74"/>
        <v/>
      </c>
      <c r="CY123" t="str">
        <f t="shared" si="75"/>
        <v/>
      </c>
      <c r="CZ123" t="str">
        <f t="shared" si="76"/>
        <v/>
      </c>
      <c r="DA123" t="str">
        <f t="shared" si="77"/>
        <v/>
      </c>
      <c r="DB123" t="str">
        <f t="shared" si="78"/>
        <v/>
      </c>
    </row>
    <row r="124" spans="1:106">
      <c r="A124" t="s">
        <v>349</v>
      </c>
      <c r="B124" s="9" t="str">
        <f t="shared" si="81"/>
        <v>atmosphere.content_of.hcfc140a.mass</v>
      </c>
      <c r="C124" s="1" t="s">
        <v>230</v>
      </c>
      <c r="D124" t="s">
        <v>4213</v>
      </c>
      <c r="E124">
        <f>MATCH(A124,'[1]Original from 20130831'!A:A,0)</f>
        <v>116</v>
      </c>
      <c r="I124" t="s">
        <v>157</v>
      </c>
      <c r="J124" t="s">
        <v>231</v>
      </c>
      <c r="P124" t="s">
        <v>350</v>
      </c>
      <c r="V124" t="s">
        <v>185</v>
      </c>
      <c r="BD124" s="5" t="str">
        <f t="shared" si="79"/>
        <v>atmosphere.content_of.hcfc140a.mass.</v>
      </c>
      <c r="BE124" t="str">
        <f t="shared" si="83"/>
        <v/>
      </c>
      <c r="BF124" t="str">
        <f t="shared" si="83"/>
        <v/>
      </c>
      <c r="BG124" t="str">
        <f t="shared" si="83"/>
        <v/>
      </c>
      <c r="BH124" t="str">
        <f t="shared" si="82"/>
        <v>atmosphere.</v>
      </c>
      <c r="BI124" t="str">
        <f t="shared" si="82"/>
        <v>content_of.</v>
      </c>
      <c r="BJ124" t="str">
        <f t="shared" si="82"/>
        <v/>
      </c>
      <c r="BK124" t="str">
        <f t="shared" si="82"/>
        <v/>
      </c>
      <c r="BL124" t="str">
        <f t="shared" si="82"/>
        <v/>
      </c>
      <c r="BM124" t="str">
        <f t="shared" si="82"/>
        <v/>
      </c>
      <c r="BN124" t="str">
        <f t="shared" si="84"/>
        <v/>
      </c>
      <c r="BO124" t="str">
        <f t="shared" si="84"/>
        <v>hcfc140a.</v>
      </c>
      <c r="BP124" t="str">
        <f t="shared" si="84"/>
        <v/>
      </c>
      <c r="BQ124" t="str">
        <f t="shared" si="47"/>
        <v/>
      </c>
      <c r="BR124" t="str">
        <f t="shared" si="48"/>
        <v/>
      </c>
      <c r="BS124" t="str">
        <f t="shared" si="48"/>
        <v/>
      </c>
      <c r="BT124" t="str">
        <f t="shared" si="48"/>
        <v/>
      </c>
      <c r="BU124" t="str">
        <f t="shared" si="46"/>
        <v>mass.</v>
      </c>
      <c r="BV124" t="str">
        <f t="shared" si="49"/>
        <v/>
      </c>
      <c r="BW124" t="str">
        <f t="shared" si="50"/>
        <v/>
      </c>
      <c r="BX124" t="str">
        <f t="shared" si="80"/>
        <v/>
      </c>
      <c r="BY124" t="str">
        <f t="shared" si="51"/>
        <v/>
      </c>
      <c r="BZ124" t="str">
        <f t="shared" si="52"/>
        <v/>
      </c>
      <c r="CA124" t="str">
        <f t="shared" si="53"/>
        <v/>
      </c>
      <c r="CB124" t="str">
        <f t="shared" si="53"/>
        <v/>
      </c>
      <c r="CC124" t="str">
        <f t="shared" si="54"/>
        <v/>
      </c>
      <c r="CD124" t="str">
        <f t="shared" si="55"/>
        <v/>
      </c>
      <c r="CE124" t="str">
        <f t="shared" si="56"/>
        <v/>
      </c>
      <c r="CF124" t="str">
        <f t="shared" si="57"/>
        <v/>
      </c>
      <c r="CG124" t="str">
        <f t="shared" si="58"/>
        <v/>
      </c>
      <c r="CH124" t="str">
        <f t="shared" si="59"/>
        <v/>
      </c>
      <c r="CI124" t="str">
        <f t="shared" si="60"/>
        <v/>
      </c>
      <c r="CJ124" t="str">
        <f t="shared" si="61"/>
        <v/>
      </c>
      <c r="CK124" t="str">
        <f t="shared" si="62"/>
        <v/>
      </c>
      <c r="CL124" t="str">
        <f t="shared" si="63"/>
        <v/>
      </c>
      <c r="CM124" t="str">
        <f t="shared" si="64"/>
        <v/>
      </c>
      <c r="CN124" t="str">
        <f t="shared" si="65"/>
        <v/>
      </c>
      <c r="CO124" t="str">
        <f t="shared" si="66"/>
        <v/>
      </c>
      <c r="CP124" t="str">
        <f t="shared" si="67"/>
        <v/>
      </c>
      <c r="CQ124" t="str">
        <f t="shared" si="68"/>
        <v/>
      </c>
      <c r="CR124" t="str">
        <f t="shared" si="68"/>
        <v/>
      </c>
      <c r="CS124" t="str">
        <f t="shared" si="69"/>
        <v/>
      </c>
      <c r="CT124" t="str">
        <f t="shared" si="70"/>
        <v/>
      </c>
      <c r="CU124" t="str">
        <f t="shared" si="71"/>
        <v/>
      </c>
      <c r="CV124" t="str">
        <f t="shared" si="72"/>
        <v/>
      </c>
      <c r="CW124" t="str">
        <f t="shared" si="73"/>
        <v/>
      </c>
      <c r="CX124" t="str">
        <f t="shared" si="74"/>
        <v/>
      </c>
      <c r="CY124" t="str">
        <f t="shared" si="75"/>
        <v/>
      </c>
      <c r="CZ124" t="str">
        <f t="shared" si="76"/>
        <v/>
      </c>
      <c r="DA124" t="str">
        <f t="shared" si="77"/>
        <v/>
      </c>
      <c r="DB124" t="str">
        <f t="shared" si="78"/>
        <v/>
      </c>
    </row>
    <row r="125" spans="1:106">
      <c r="A125" t="s">
        <v>351</v>
      </c>
      <c r="B125" s="9" t="str">
        <f t="shared" si="81"/>
        <v>atmosphere.content_of.hcfc141b.mass</v>
      </c>
      <c r="C125" s="1" t="s">
        <v>230</v>
      </c>
      <c r="D125" t="s">
        <v>4214</v>
      </c>
      <c r="E125">
        <f>MATCH(A125,'[1]Original from 20130831'!A:A,0)</f>
        <v>117</v>
      </c>
      <c r="I125" t="s">
        <v>157</v>
      </c>
      <c r="J125" t="s">
        <v>231</v>
      </c>
      <c r="P125" t="s">
        <v>352</v>
      </c>
      <c r="V125" t="s">
        <v>185</v>
      </c>
      <c r="BD125" s="5" t="str">
        <f t="shared" si="79"/>
        <v>atmosphere.content_of.hcfc141b.mass.</v>
      </c>
      <c r="BE125" t="str">
        <f t="shared" si="83"/>
        <v/>
      </c>
      <c r="BF125" t="str">
        <f t="shared" si="83"/>
        <v/>
      </c>
      <c r="BG125" t="str">
        <f t="shared" si="83"/>
        <v/>
      </c>
      <c r="BH125" t="str">
        <f t="shared" si="82"/>
        <v>atmosphere.</v>
      </c>
      <c r="BI125" t="str">
        <f t="shared" si="82"/>
        <v>content_of.</v>
      </c>
      <c r="BJ125" t="str">
        <f t="shared" si="82"/>
        <v/>
      </c>
      <c r="BK125" t="str">
        <f t="shared" si="82"/>
        <v/>
      </c>
      <c r="BL125" t="str">
        <f t="shared" si="82"/>
        <v/>
      </c>
      <c r="BM125" t="str">
        <f t="shared" si="82"/>
        <v/>
      </c>
      <c r="BN125" t="str">
        <f t="shared" si="84"/>
        <v/>
      </c>
      <c r="BO125" t="str">
        <f t="shared" si="84"/>
        <v>hcfc141b.</v>
      </c>
      <c r="BP125" t="str">
        <f t="shared" si="84"/>
        <v/>
      </c>
      <c r="BQ125" t="str">
        <f t="shared" si="47"/>
        <v/>
      </c>
      <c r="BR125" t="str">
        <f t="shared" si="48"/>
        <v/>
      </c>
      <c r="BS125" t="str">
        <f t="shared" si="48"/>
        <v/>
      </c>
      <c r="BT125" t="str">
        <f t="shared" si="48"/>
        <v/>
      </c>
      <c r="BU125" t="str">
        <f t="shared" si="46"/>
        <v>mass.</v>
      </c>
      <c r="BV125" t="str">
        <f t="shared" si="49"/>
        <v/>
      </c>
      <c r="BW125" t="str">
        <f t="shared" si="50"/>
        <v/>
      </c>
      <c r="BX125" t="str">
        <f t="shared" si="80"/>
        <v/>
      </c>
      <c r="BY125" t="str">
        <f t="shared" si="51"/>
        <v/>
      </c>
      <c r="BZ125" t="str">
        <f t="shared" si="52"/>
        <v/>
      </c>
      <c r="CA125" t="str">
        <f t="shared" si="53"/>
        <v/>
      </c>
      <c r="CB125" t="str">
        <f t="shared" si="53"/>
        <v/>
      </c>
      <c r="CC125" t="str">
        <f t="shared" si="54"/>
        <v/>
      </c>
      <c r="CD125" t="str">
        <f t="shared" si="55"/>
        <v/>
      </c>
      <c r="CE125" t="str">
        <f t="shared" si="56"/>
        <v/>
      </c>
      <c r="CF125" t="str">
        <f t="shared" si="57"/>
        <v/>
      </c>
      <c r="CG125" t="str">
        <f t="shared" si="58"/>
        <v/>
      </c>
      <c r="CH125" t="str">
        <f t="shared" si="59"/>
        <v/>
      </c>
      <c r="CI125" t="str">
        <f t="shared" si="60"/>
        <v/>
      </c>
      <c r="CJ125" t="str">
        <f t="shared" si="61"/>
        <v/>
      </c>
      <c r="CK125" t="str">
        <f t="shared" si="62"/>
        <v/>
      </c>
      <c r="CL125" t="str">
        <f t="shared" si="63"/>
        <v/>
      </c>
      <c r="CM125" t="str">
        <f t="shared" si="64"/>
        <v/>
      </c>
      <c r="CN125" t="str">
        <f t="shared" si="65"/>
        <v/>
      </c>
      <c r="CO125" t="str">
        <f t="shared" si="66"/>
        <v/>
      </c>
      <c r="CP125" t="str">
        <f t="shared" si="67"/>
        <v/>
      </c>
      <c r="CQ125" t="str">
        <f t="shared" si="68"/>
        <v/>
      </c>
      <c r="CR125" t="str">
        <f t="shared" si="68"/>
        <v/>
      </c>
      <c r="CS125" t="str">
        <f t="shared" si="69"/>
        <v/>
      </c>
      <c r="CT125" t="str">
        <f t="shared" si="70"/>
        <v/>
      </c>
      <c r="CU125" t="str">
        <f t="shared" si="71"/>
        <v/>
      </c>
      <c r="CV125" t="str">
        <f t="shared" si="72"/>
        <v/>
      </c>
      <c r="CW125" t="str">
        <f t="shared" si="73"/>
        <v/>
      </c>
      <c r="CX125" t="str">
        <f t="shared" si="74"/>
        <v/>
      </c>
      <c r="CY125" t="str">
        <f t="shared" si="75"/>
        <v/>
      </c>
      <c r="CZ125" t="str">
        <f t="shared" si="76"/>
        <v/>
      </c>
      <c r="DA125" t="str">
        <f t="shared" si="77"/>
        <v/>
      </c>
      <c r="DB125" t="str">
        <f t="shared" si="78"/>
        <v/>
      </c>
    </row>
    <row r="126" spans="1:106">
      <c r="A126" t="s">
        <v>353</v>
      </c>
      <c r="B126" s="9" t="str">
        <f t="shared" si="81"/>
        <v>atmosphere.content_of.hcfc142b.mass</v>
      </c>
      <c r="C126" s="1" t="s">
        <v>230</v>
      </c>
      <c r="D126" t="s">
        <v>4215</v>
      </c>
      <c r="E126">
        <f>MATCH(A126,'[1]Original from 20130831'!A:A,0)</f>
        <v>118</v>
      </c>
      <c r="I126" t="s">
        <v>157</v>
      </c>
      <c r="J126" t="s">
        <v>231</v>
      </c>
      <c r="P126" t="s">
        <v>354</v>
      </c>
      <c r="V126" t="s">
        <v>185</v>
      </c>
      <c r="BD126" s="5" t="str">
        <f t="shared" si="79"/>
        <v>atmosphere.content_of.hcfc142b.mass.</v>
      </c>
      <c r="BE126" t="str">
        <f t="shared" si="83"/>
        <v/>
      </c>
      <c r="BF126" t="str">
        <f t="shared" si="83"/>
        <v/>
      </c>
      <c r="BG126" t="str">
        <f t="shared" si="83"/>
        <v/>
      </c>
      <c r="BH126" t="str">
        <f t="shared" si="82"/>
        <v>atmosphere.</v>
      </c>
      <c r="BI126" t="str">
        <f t="shared" si="82"/>
        <v>content_of.</v>
      </c>
      <c r="BJ126" t="str">
        <f t="shared" si="82"/>
        <v/>
      </c>
      <c r="BK126" t="str">
        <f t="shared" si="82"/>
        <v/>
      </c>
      <c r="BL126" t="str">
        <f t="shared" si="82"/>
        <v/>
      </c>
      <c r="BM126" t="str">
        <f t="shared" si="82"/>
        <v/>
      </c>
      <c r="BN126" t="str">
        <f t="shared" si="84"/>
        <v/>
      </c>
      <c r="BO126" t="str">
        <f t="shared" si="84"/>
        <v>hcfc142b.</v>
      </c>
      <c r="BP126" t="str">
        <f t="shared" si="84"/>
        <v/>
      </c>
      <c r="BQ126" t="str">
        <f t="shared" si="47"/>
        <v/>
      </c>
      <c r="BR126" t="str">
        <f t="shared" si="48"/>
        <v/>
      </c>
      <c r="BS126" t="str">
        <f t="shared" si="48"/>
        <v/>
      </c>
      <c r="BT126" t="str">
        <f t="shared" si="48"/>
        <v/>
      </c>
      <c r="BU126" t="str">
        <f t="shared" si="46"/>
        <v>mass.</v>
      </c>
      <c r="BV126" t="str">
        <f t="shared" si="49"/>
        <v/>
      </c>
      <c r="BW126" t="str">
        <f t="shared" si="50"/>
        <v/>
      </c>
      <c r="BX126" t="str">
        <f t="shared" si="80"/>
        <v/>
      </c>
      <c r="BY126" t="str">
        <f t="shared" si="51"/>
        <v/>
      </c>
      <c r="BZ126" t="str">
        <f t="shared" si="52"/>
        <v/>
      </c>
      <c r="CA126" t="str">
        <f t="shared" si="53"/>
        <v/>
      </c>
      <c r="CB126" t="str">
        <f t="shared" si="53"/>
        <v/>
      </c>
      <c r="CC126" t="str">
        <f t="shared" si="54"/>
        <v/>
      </c>
      <c r="CD126" t="str">
        <f t="shared" si="55"/>
        <v/>
      </c>
      <c r="CE126" t="str">
        <f t="shared" si="56"/>
        <v/>
      </c>
      <c r="CF126" t="str">
        <f t="shared" si="57"/>
        <v/>
      </c>
      <c r="CG126" t="str">
        <f t="shared" si="58"/>
        <v/>
      </c>
      <c r="CH126" t="str">
        <f t="shared" si="59"/>
        <v/>
      </c>
      <c r="CI126" t="str">
        <f t="shared" si="60"/>
        <v/>
      </c>
      <c r="CJ126" t="str">
        <f t="shared" si="61"/>
        <v/>
      </c>
      <c r="CK126" t="str">
        <f t="shared" si="62"/>
        <v/>
      </c>
      <c r="CL126" t="str">
        <f t="shared" si="63"/>
        <v/>
      </c>
      <c r="CM126" t="str">
        <f t="shared" si="64"/>
        <v/>
      </c>
      <c r="CN126" t="str">
        <f t="shared" si="65"/>
        <v/>
      </c>
      <c r="CO126" t="str">
        <f t="shared" si="66"/>
        <v/>
      </c>
      <c r="CP126" t="str">
        <f t="shared" si="67"/>
        <v/>
      </c>
      <c r="CQ126" t="str">
        <f t="shared" si="68"/>
        <v/>
      </c>
      <c r="CR126" t="str">
        <f t="shared" si="68"/>
        <v/>
      </c>
      <c r="CS126" t="str">
        <f t="shared" si="69"/>
        <v/>
      </c>
      <c r="CT126" t="str">
        <f t="shared" si="70"/>
        <v/>
      </c>
      <c r="CU126" t="str">
        <f t="shared" si="71"/>
        <v/>
      </c>
      <c r="CV126" t="str">
        <f t="shared" si="72"/>
        <v/>
      </c>
      <c r="CW126" t="str">
        <f t="shared" si="73"/>
        <v/>
      </c>
      <c r="CX126" t="str">
        <f t="shared" si="74"/>
        <v/>
      </c>
      <c r="CY126" t="str">
        <f t="shared" si="75"/>
        <v/>
      </c>
      <c r="CZ126" t="str">
        <f t="shared" si="76"/>
        <v/>
      </c>
      <c r="DA126" t="str">
        <f t="shared" si="77"/>
        <v/>
      </c>
      <c r="DB126" t="str">
        <f t="shared" si="78"/>
        <v/>
      </c>
    </row>
    <row r="127" spans="1:106">
      <c r="A127" t="s">
        <v>355</v>
      </c>
      <c r="B127" s="9" t="str">
        <f t="shared" si="81"/>
        <v>atmosphere.content_of.hcfc22.mass</v>
      </c>
      <c r="C127" s="1" t="s">
        <v>230</v>
      </c>
      <c r="D127" t="s">
        <v>4216</v>
      </c>
      <c r="E127">
        <f>MATCH(A127,'[1]Original from 20130831'!A:A,0)</f>
        <v>119</v>
      </c>
      <c r="I127" t="s">
        <v>157</v>
      </c>
      <c r="J127" t="s">
        <v>231</v>
      </c>
      <c r="P127" t="s">
        <v>356</v>
      </c>
      <c r="V127" t="s">
        <v>185</v>
      </c>
      <c r="BD127" s="5" t="str">
        <f t="shared" si="79"/>
        <v>atmosphere.content_of.hcfc22.mass.</v>
      </c>
      <c r="BE127" t="str">
        <f t="shared" si="83"/>
        <v/>
      </c>
      <c r="BF127" t="str">
        <f t="shared" si="83"/>
        <v/>
      </c>
      <c r="BG127" t="str">
        <f t="shared" si="83"/>
        <v/>
      </c>
      <c r="BH127" t="str">
        <f t="shared" si="82"/>
        <v>atmosphere.</v>
      </c>
      <c r="BI127" t="str">
        <f t="shared" si="82"/>
        <v>content_of.</v>
      </c>
      <c r="BJ127" t="str">
        <f t="shared" si="82"/>
        <v/>
      </c>
      <c r="BK127" t="str">
        <f t="shared" si="82"/>
        <v/>
      </c>
      <c r="BL127" t="str">
        <f t="shared" si="82"/>
        <v/>
      </c>
      <c r="BM127" t="str">
        <f t="shared" si="82"/>
        <v/>
      </c>
      <c r="BN127" t="str">
        <f t="shared" si="84"/>
        <v/>
      </c>
      <c r="BO127" t="str">
        <f t="shared" si="84"/>
        <v>hcfc22.</v>
      </c>
      <c r="BP127" t="str">
        <f t="shared" si="84"/>
        <v/>
      </c>
      <c r="BQ127" t="str">
        <f t="shared" si="47"/>
        <v/>
      </c>
      <c r="BR127" t="str">
        <f t="shared" si="48"/>
        <v/>
      </c>
      <c r="BS127" t="str">
        <f t="shared" si="48"/>
        <v/>
      </c>
      <c r="BT127" t="str">
        <f t="shared" si="48"/>
        <v/>
      </c>
      <c r="BU127" t="str">
        <f t="shared" si="46"/>
        <v>mass.</v>
      </c>
      <c r="BV127" t="str">
        <f t="shared" si="49"/>
        <v/>
      </c>
      <c r="BW127" t="str">
        <f t="shared" si="50"/>
        <v/>
      </c>
      <c r="BX127" t="str">
        <f t="shared" si="80"/>
        <v/>
      </c>
      <c r="BY127" t="str">
        <f t="shared" si="51"/>
        <v/>
      </c>
      <c r="BZ127" t="str">
        <f t="shared" si="52"/>
        <v/>
      </c>
      <c r="CA127" t="str">
        <f t="shared" si="53"/>
        <v/>
      </c>
      <c r="CB127" t="str">
        <f t="shared" si="53"/>
        <v/>
      </c>
      <c r="CC127" t="str">
        <f t="shared" si="54"/>
        <v/>
      </c>
      <c r="CD127" t="str">
        <f t="shared" si="55"/>
        <v/>
      </c>
      <c r="CE127" t="str">
        <f t="shared" si="56"/>
        <v/>
      </c>
      <c r="CF127" t="str">
        <f t="shared" si="57"/>
        <v/>
      </c>
      <c r="CG127" t="str">
        <f t="shared" si="58"/>
        <v/>
      </c>
      <c r="CH127" t="str">
        <f t="shared" si="59"/>
        <v/>
      </c>
      <c r="CI127" t="str">
        <f t="shared" si="60"/>
        <v/>
      </c>
      <c r="CJ127" t="str">
        <f t="shared" si="61"/>
        <v/>
      </c>
      <c r="CK127" t="str">
        <f t="shared" si="62"/>
        <v/>
      </c>
      <c r="CL127" t="str">
        <f t="shared" si="63"/>
        <v/>
      </c>
      <c r="CM127" t="str">
        <f t="shared" si="64"/>
        <v/>
      </c>
      <c r="CN127" t="str">
        <f t="shared" si="65"/>
        <v/>
      </c>
      <c r="CO127" t="str">
        <f t="shared" si="66"/>
        <v/>
      </c>
      <c r="CP127" t="str">
        <f t="shared" si="67"/>
        <v/>
      </c>
      <c r="CQ127" t="str">
        <f t="shared" si="68"/>
        <v/>
      </c>
      <c r="CR127" t="str">
        <f t="shared" si="68"/>
        <v/>
      </c>
      <c r="CS127" t="str">
        <f t="shared" si="69"/>
        <v/>
      </c>
      <c r="CT127" t="str">
        <f t="shared" si="70"/>
        <v/>
      </c>
      <c r="CU127" t="str">
        <f t="shared" si="71"/>
        <v/>
      </c>
      <c r="CV127" t="str">
        <f t="shared" si="72"/>
        <v/>
      </c>
      <c r="CW127" t="str">
        <f t="shared" si="73"/>
        <v/>
      </c>
      <c r="CX127" t="str">
        <f t="shared" si="74"/>
        <v/>
      </c>
      <c r="CY127" t="str">
        <f t="shared" si="75"/>
        <v/>
      </c>
      <c r="CZ127" t="str">
        <f t="shared" si="76"/>
        <v/>
      </c>
      <c r="DA127" t="str">
        <f t="shared" si="77"/>
        <v/>
      </c>
      <c r="DB127" t="str">
        <f t="shared" si="78"/>
        <v/>
      </c>
    </row>
    <row r="128" spans="1:106">
      <c r="A128" t="s">
        <v>357</v>
      </c>
      <c r="B128" s="9" t="str">
        <f t="shared" si="81"/>
        <v>atmosphere.content_of.hexachlorobiphenyl.mass</v>
      </c>
      <c r="C128" s="1" t="s">
        <v>230</v>
      </c>
      <c r="D128" t="s">
        <v>4217</v>
      </c>
      <c r="E128">
        <f>MATCH(A128,'[1]Original from 20130831'!A:A,0)</f>
        <v>120</v>
      </c>
      <c r="I128" t="s">
        <v>157</v>
      </c>
      <c r="J128" t="s">
        <v>231</v>
      </c>
      <c r="P128" t="s">
        <v>358</v>
      </c>
      <c r="V128" t="s">
        <v>185</v>
      </c>
      <c r="BD128" s="5" t="str">
        <f t="shared" si="79"/>
        <v>atmosphere.content_of.hexachlorobiphenyl.mass.</v>
      </c>
      <c r="BE128" t="str">
        <f t="shared" si="83"/>
        <v/>
      </c>
      <c r="BF128" t="str">
        <f t="shared" si="83"/>
        <v/>
      </c>
      <c r="BG128" t="str">
        <f t="shared" si="83"/>
        <v/>
      </c>
      <c r="BH128" t="str">
        <f t="shared" si="82"/>
        <v>atmosphere.</v>
      </c>
      <c r="BI128" t="str">
        <f t="shared" si="82"/>
        <v>content_of.</v>
      </c>
      <c r="BJ128" t="str">
        <f t="shared" si="82"/>
        <v/>
      </c>
      <c r="BK128" t="str">
        <f t="shared" si="82"/>
        <v/>
      </c>
      <c r="BL128" t="str">
        <f t="shared" si="82"/>
        <v/>
      </c>
      <c r="BM128" t="str">
        <f t="shared" si="82"/>
        <v/>
      </c>
      <c r="BN128" t="str">
        <f t="shared" si="84"/>
        <v/>
      </c>
      <c r="BO128" t="str">
        <f t="shared" si="84"/>
        <v>hexachlorobiphenyl.</v>
      </c>
      <c r="BP128" t="str">
        <f t="shared" si="84"/>
        <v/>
      </c>
      <c r="BQ128" t="str">
        <f t="shared" si="47"/>
        <v/>
      </c>
      <c r="BR128" t="str">
        <f t="shared" si="48"/>
        <v/>
      </c>
      <c r="BS128" t="str">
        <f t="shared" si="48"/>
        <v/>
      </c>
      <c r="BT128" t="str">
        <f t="shared" si="48"/>
        <v/>
      </c>
      <c r="BU128" t="str">
        <f t="shared" si="46"/>
        <v>mass.</v>
      </c>
      <c r="BV128" t="str">
        <f t="shared" si="49"/>
        <v/>
      </c>
      <c r="BW128" t="str">
        <f t="shared" si="50"/>
        <v/>
      </c>
      <c r="BX128" t="str">
        <f t="shared" si="80"/>
        <v/>
      </c>
      <c r="BY128" t="str">
        <f t="shared" si="51"/>
        <v/>
      </c>
      <c r="BZ128" t="str">
        <f t="shared" si="52"/>
        <v/>
      </c>
      <c r="CA128" t="str">
        <f t="shared" si="53"/>
        <v/>
      </c>
      <c r="CB128" t="str">
        <f t="shared" si="53"/>
        <v/>
      </c>
      <c r="CC128" t="str">
        <f t="shared" si="54"/>
        <v/>
      </c>
      <c r="CD128" t="str">
        <f t="shared" si="55"/>
        <v/>
      </c>
      <c r="CE128" t="str">
        <f t="shared" si="56"/>
        <v/>
      </c>
      <c r="CF128" t="str">
        <f t="shared" si="57"/>
        <v/>
      </c>
      <c r="CG128" t="str">
        <f t="shared" si="58"/>
        <v/>
      </c>
      <c r="CH128" t="str">
        <f t="shared" si="59"/>
        <v/>
      </c>
      <c r="CI128" t="str">
        <f t="shared" si="60"/>
        <v/>
      </c>
      <c r="CJ128" t="str">
        <f t="shared" si="61"/>
        <v/>
      </c>
      <c r="CK128" t="str">
        <f t="shared" si="62"/>
        <v/>
      </c>
      <c r="CL128" t="str">
        <f t="shared" si="63"/>
        <v/>
      </c>
      <c r="CM128" t="str">
        <f t="shared" si="64"/>
        <v/>
      </c>
      <c r="CN128" t="str">
        <f t="shared" si="65"/>
        <v/>
      </c>
      <c r="CO128" t="str">
        <f t="shared" si="66"/>
        <v/>
      </c>
      <c r="CP128" t="str">
        <f t="shared" si="67"/>
        <v/>
      </c>
      <c r="CQ128" t="str">
        <f t="shared" si="68"/>
        <v/>
      </c>
      <c r="CR128" t="str">
        <f t="shared" si="68"/>
        <v/>
      </c>
      <c r="CS128" t="str">
        <f t="shared" si="69"/>
        <v/>
      </c>
      <c r="CT128" t="str">
        <f t="shared" si="70"/>
        <v/>
      </c>
      <c r="CU128" t="str">
        <f t="shared" si="71"/>
        <v/>
      </c>
      <c r="CV128" t="str">
        <f t="shared" si="72"/>
        <v/>
      </c>
      <c r="CW128" t="str">
        <f t="shared" si="73"/>
        <v/>
      </c>
      <c r="CX128" t="str">
        <f t="shared" si="74"/>
        <v/>
      </c>
      <c r="CY128" t="str">
        <f t="shared" si="75"/>
        <v/>
      </c>
      <c r="CZ128" t="str">
        <f t="shared" si="76"/>
        <v/>
      </c>
      <c r="DA128" t="str">
        <f t="shared" si="77"/>
        <v/>
      </c>
      <c r="DB128" t="str">
        <f t="shared" si="78"/>
        <v/>
      </c>
    </row>
    <row r="129" spans="1:106">
      <c r="A129" t="s">
        <v>359</v>
      </c>
      <c r="B129" s="9" t="str">
        <f t="shared" si="81"/>
        <v>atmosphere.content_of.hox.expressed_as_hydrogen.mass</v>
      </c>
      <c r="C129" s="1" t="s">
        <v>230</v>
      </c>
      <c r="D129" t="s">
        <v>4218</v>
      </c>
      <c r="E129">
        <f>MATCH(A129,'[1]Original from 20130831'!A:A,0)</f>
        <v>121</v>
      </c>
      <c r="I129" t="s">
        <v>157</v>
      </c>
      <c r="J129" t="s">
        <v>231</v>
      </c>
      <c r="P129" t="s">
        <v>360</v>
      </c>
      <c r="R129" t="s">
        <v>361</v>
      </c>
      <c r="V129" t="s">
        <v>185</v>
      </c>
      <c r="BD129" s="5" t="str">
        <f t="shared" si="79"/>
        <v>atmosphere.content_of.hox.expressed_as_hydrogen.mass.</v>
      </c>
      <c r="BE129" t="str">
        <f t="shared" si="83"/>
        <v/>
      </c>
      <c r="BF129" t="str">
        <f t="shared" si="83"/>
        <v/>
      </c>
      <c r="BG129" t="str">
        <f t="shared" si="83"/>
        <v/>
      </c>
      <c r="BH129" t="str">
        <f t="shared" si="82"/>
        <v>atmosphere.</v>
      </c>
      <c r="BI129" t="str">
        <f t="shared" si="82"/>
        <v>content_of.</v>
      </c>
      <c r="BJ129" t="str">
        <f t="shared" si="82"/>
        <v/>
      </c>
      <c r="BK129" t="str">
        <f t="shared" si="82"/>
        <v/>
      </c>
      <c r="BL129" t="str">
        <f t="shared" si="82"/>
        <v/>
      </c>
      <c r="BM129" t="str">
        <f t="shared" si="82"/>
        <v/>
      </c>
      <c r="BN129" t="str">
        <f t="shared" si="84"/>
        <v/>
      </c>
      <c r="BO129" t="str">
        <f t="shared" si="84"/>
        <v>hox.</v>
      </c>
      <c r="BP129" t="str">
        <f t="shared" si="84"/>
        <v/>
      </c>
      <c r="BQ129" t="str">
        <f t="shared" si="47"/>
        <v>expressed_as_hydrogen.</v>
      </c>
      <c r="BR129" t="str">
        <f t="shared" si="48"/>
        <v/>
      </c>
      <c r="BS129" t="str">
        <f t="shared" si="48"/>
        <v/>
      </c>
      <c r="BT129" t="str">
        <f t="shared" si="48"/>
        <v/>
      </c>
      <c r="BU129" t="str">
        <f t="shared" si="46"/>
        <v>mass.</v>
      </c>
      <c r="BV129" t="str">
        <f t="shared" si="49"/>
        <v/>
      </c>
      <c r="BW129" t="str">
        <f t="shared" si="50"/>
        <v/>
      </c>
      <c r="BX129" t="str">
        <f t="shared" si="80"/>
        <v/>
      </c>
      <c r="BY129" t="str">
        <f t="shared" si="51"/>
        <v/>
      </c>
      <c r="BZ129" t="str">
        <f t="shared" si="52"/>
        <v/>
      </c>
      <c r="CA129" t="str">
        <f t="shared" si="53"/>
        <v/>
      </c>
      <c r="CB129" t="str">
        <f t="shared" si="53"/>
        <v/>
      </c>
      <c r="CC129" t="str">
        <f t="shared" si="54"/>
        <v/>
      </c>
      <c r="CD129" t="str">
        <f t="shared" si="55"/>
        <v/>
      </c>
      <c r="CE129" t="str">
        <f t="shared" si="56"/>
        <v/>
      </c>
      <c r="CF129" t="str">
        <f t="shared" si="57"/>
        <v/>
      </c>
      <c r="CG129" t="str">
        <f t="shared" si="58"/>
        <v/>
      </c>
      <c r="CH129" t="str">
        <f t="shared" si="59"/>
        <v/>
      </c>
      <c r="CI129" t="str">
        <f t="shared" si="60"/>
        <v/>
      </c>
      <c r="CJ129" t="str">
        <f t="shared" si="61"/>
        <v/>
      </c>
      <c r="CK129" t="str">
        <f t="shared" si="62"/>
        <v/>
      </c>
      <c r="CL129" t="str">
        <f t="shared" si="63"/>
        <v/>
      </c>
      <c r="CM129" t="str">
        <f t="shared" si="64"/>
        <v/>
      </c>
      <c r="CN129" t="str">
        <f t="shared" si="65"/>
        <v/>
      </c>
      <c r="CO129" t="str">
        <f t="shared" si="66"/>
        <v/>
      </c>
      <c r="CP129" t="str">
        <f t="shared" si="67"/>
        <v/>
      </c>
      <c r="CQ129" t="str">
        <f t="shared" si="68"/>
        <v/>
      </c>
      <c r="CR129" t="str">
        <f t="shared" si="68"/>
        <v/>
      </c>
      <c r="CS129" t="str">
        <f t="shared" si="69"/>
        <v/>
      </c>
      <c r="CT129" t="str">
        <f t="shared" si="70"/>
        <v/>
      </c>
      <c r="CU129" t="str">
        <f t="shared" si="71"/>
        <v/>
      </c>
      <c r="CV129" t="str">
        <f t="shared" si="72"/>
        <v/>
      </c>
      <c r="CW129" t="str">
        <f t="shared" si="73"/>
        <v/>
      </c>
      <c r="CX129" t="str">
        <f t="shared" si="74"/>
        <v/>
      </c>
      <c r="CY129" t="str">
        <f t="shared" si="75"/>
        <v/>
      </c>
      <c r="CZ129" t="str">
        <f t="shared" si="76"/>
        <v/>
      </c>
      <c r="DA129" t="str">
        <f t="shared" si="77"/>
        <v/>
      </c>
      <c r="DB129" t="str">
        <f t="shared" si="78"/>
        <v/>
      </c>
    </row>
    <row r="130" spans="1:106">
      <c r="A130" t="s">
        <v>362</v>
      </c>
      <c r="B130" s="9" t="str">
        <f t="shared" si="81"/>
        <v>atmosphere.content_of.hydrogen_bromide.mass</v>
      </c>
      <c r="C130" s="1" t="s">
        <v>230</v>
      </c>
      <c r="D130" t="s">
        <v>4219</v>
      </c>
      <c r="E130">
        <f>MATCH(A130,'[1]Original from 20130831'!A:A,0)</f>
        <v>122</v>
      </c>
      <c r="I130" t="s">
        <v>157</v>
      </c>
      <c r="J130" t="s">
        <v>231</v>
      </c>
      <c r="P130" t="s">
        <v>363</v>
      </c>
      <c r="V130" t="s">
        <v>185</v>
      </c>
      <c r="BD130" s="5" t="str">
        <f t="shared" si="79"/>
        <v>atmosphere.content_of.hydrogen_bromide.mass.</v>
      </c>
      <c r="BE130" t="str">
        <f t="shared" si="83"/>
        <v/>
      </c>
      <c r="BF130" t="str">
        <f t="shared" si="83"/>
        <v/>
      </c>
      <c r="BG130" t="str">
        <f t="shared" si="83"/>
        <v/>
      </c>
      <c r="BH130" t="str">
        <f t="shared" si="82"/>
        <v>atmosphere.</v>
      </c>
      <c r="BI130" t="str">
        <f t="shared" si="82"/>
        <v>content_of.</v>
      </c>
      <c r="BJ130" t="str">
        <f t="shared" si="82"/>
        <v/>
      </c>
      <c r="BK130" t="str">
        <f t="shared" si="82"/>
        <v/>
      </c>
      <c r="BL130" t="str">
        <f t="shared" si="82"/>
        <v/>
      </c>
      <c r="BM130" t="str">
        <f t="shared" si="82"/>
        <v/>
      </c>
      <c r="BN130" t="str">
        <f t="shared" si="84"/>
        <v/>
      </c>
      <c r="BO130" t="str">
        <f t="shared" si="84"/>
        <v>hydrogen_bromide.</v>
      </c>
      <c r="BP130" t="str">
        <f t="shared" si="84"/>
        <v/>
      </c>
      <c r="BQ130" t="str">
        <f t="shared" si="47"/>
        <v/>
      </c>
      <c r="BR130" t="str">
        <f t="shared" si="48"/>
        <v/>
      </c>
      <c r="BS130" t="str">
        <f t="shared" si="48"/>
        <v/>
      </c>
      <c r="BT130" t="str">
        <f t="shared" si="48"/>
        <v/>
      </c>
      <c r="BU130" t="str">
        <f t="shared" si="46"/>
        <v>mass.</v>
      </c>
      <c r="BV130" t="str">
        <f t="shared" si="49"/>
        <v/>
      </c>
      <c r="BW130" t="str">
        <f t="shared" si="50"/>
        <v/>
      </c>
      <c r="BX130" t="str">
        <f t="shared" si="80"/>
        <v/>
      </c>
      <c r="BY130" t="str">
        <f t="shared" si="51"/>
        <v/>
      </c>
      <c r="BZ130" t="str">
        <f t="shared" si="52"/>
        <v/>
      </c>
      <c r="CA130" t="str">
        <f t="shared" si="53"/>
        <v/>
      </c>
      <c r="CB130" t="str">
        <f t="shared" si="53"/>
        <v/>
      </c>
      <c r="CC130" t="str">
        <f t="shared" si="54"/>
        <v/>
      </c>
      <c r="CD130" t="str">
        <f t="shared" si="55"/>
        <v/>
      </c>
      <c r="CE130" t="str">
        <f t="shared" si="56"/>
        <v/>
      </c>
      <c r="CF130" t="str">
        <f t="shared" si="57"/>
        <v/>
      </c>
      <c r="CG130" t="str">
        <f t="shared" si="58"/>
        <v/>
      </c>
      <c r="CH130" t="str">
        <f t="shared" si="59"/>
        <v/>
      </c>
      <c r="CI130" t="str">
        <f t="shared" si="60"/>
        <v/>
      </c>
      <c r="CJ130" t="str">
        <f t="shared" si="61"/>
        <v/>
      </c>
      <c r="CK130" t="str">
        <f t="shared" si="62"/>
        <v/>
      </c>
      <c r="CL130" t="str">
        <f t="shared" si="63"/>
        <v/>
      </c>
      <c r="CM130" t="str">
        <f t="shared" si="64"/>
        <v/>
      </c>
      <c r="CN130" t="str">
        <f t="shared" si="65"/>
        <v/>
      </c>
      <c r="CO130" t="str">
        <f t="shared" si="66"/>
        <v/>
      </c>
      <c r="CP130" t="str">
        <f t="shared" si="67"/>
        <v/>
      </c>
      <c r="CQ130" t="str">
        <f t="shared" si="68"/>
        <v/>
      </c>
      <c r="CR130" t="str">
        <f t="shared" si="68"/>
        <v/>
      </c>
      <c r="CS130" t="str">
        <f t="shared" si="69"/>
        <v/>
      </c>
      <c r="CT130" t="str">
        <f t="shared" si="70"/>
        <v/>
      </c>
      <c r="CU130" t="str">
        <f t="shared" si="71"/>
        <v/>
      </c>
      <c r="CV130" t="str">
        <f t="shared" si="72"/>
        <v/>
      </c>
      <c r="CW130" t="str">
        <f t="shared" si="73"/>
        <v/>
      </c>
      <c r="CX130" t="str">
        <f t="shared" si="74"/>
        <v/>
      </c>
      <c r="CY130" t="str">
        <f t="shared" si="75"/>
        <v/>
      </c>
      <c r="CZ130" t="str">
        <f t="shared" si="76"/>
        <v/>
      </c>
      <c r="DA130" t="str">
        <f t="shared" si="77"/>
        <v/>
      </c>
      <c r="DB130" t="str">
        <f t="shared" si="78"/>
        <v/>
      </c>
    </row>
    <row r="131" spans="1:106">
      <c r="A131" t="s">
        <v>364</v>
      </c>
      <c r="B131" s="9" t="str">
        <f t="shared" si="81"/>
        <v>atmosphere.content_of.hydrogen_chloride.mass</v>
      </c>
      <c r="C131" s="1" t="s">
        <v>230</v>
      </c>
      <c r="D131" t="s">
        <v>4220</v>
      </c>
      <c r="E131">
        <f>MATCH(A131,'[1]Original from 20130831'!A:A,0)</f>
        <v>123</v>
      </c>
      <c r="I131" t="s">
        <v>157</v>
      </c>
      <c r="J131" t="s">
        <v>231</v>
      </c>
      <c r="P131" t="s">
        <v>365</v>
      </c>
      <c r="V131" t="s">
        <v>185</v>
      </c>
      <c r="BD131" s="5" t="str">
        <f t="shared" si="79"/>
        <v>atmosphere.content_of.hydrogen_chloride.mass.</v>
      </c>
      <c r="BE131" t="str">
        <f t="shared" si="83"/>
        <v/>
      </c>
      <c r="BF131" t="str">
        <f t="shared" si="83"/>
        <v/>
      </c>
      <c r="BG131" t="str">
        <f t="shared" si="83"/>
        <v/>
      </c>
      <c r="BH131" t="str">
        <f t="shared" si="82"/>
        <v>atmosphere.</v>
      </c>
      <c r="BI131" t="str">
        <f t="shared" si="82"/>
        <v>content_of.</v>
      </c>
      <c r="BJ131" t="str">
        <f t="shared" si="82"/>
        <v/>
      </c>
      <c r="BK131" t="str">
        <f t="shared" si="82"/>
        <v/>
      </c>
      <c r="BL131" t="str">
        <f t="shared" si="82"/>
        <v/>
      </c>
      <c r="BM131" t="str">
        <f t="shared" si="82"/>
        <v/>
      </c>
      <c r="BN131" t="str">
        <f t="shared" si="84"/>
        <v/>
      </c>
      <c r="BO131" t="str">
        <f t="shared" si="84"/>
        <v>hydrogen_chloride.</v>
      </c>
      <c r="BP131" t="str">
        <f t="shared" si="84"/>
        <v/>
      </c>
      <c r="BQ131" t="str">
        <f t="shared" si="47"/>
        <v/>
      </c>
      <c r="BR131" t="str">
        <f t="shared" si="48"/>
        <v/>
      </c>
      <c r="BS131" t="str">
        <f t="shared" si="48"/>
        <v/>
      </c>
      <c r="BT131" t="str">
        <f t="shared" si="48"/>
        <v/>
      </c>
      <c r="BU131" t="str">
        <f t="shared" si="46"/>
        <v>mass.</v>
      </c>
      <c r="BV131" t="str">
        <f t="shared" si="49"/>
        <v/>
      </c>
      <c r="BW131" t="str">
        <f t="shared" si="50"/>
        <v/>
      </c>
      <c r="BX131" t="str">
        <f t="shared" si="80"/>
        <v/>
      </c>
      <c r="BY131" t="str">
        <f t="shared" si="51"/>
        <v/>
      </c>
      <c r="BZ131" t="str">
        <f t="shared" si="52"/>
        <v/>
      </c>
      <c r="CA131" t="str">
        <f t="shared" si="53"/>
        <v/>
      </c>
      <c r="CB131" t="str">
        <f t="shared" si="53"/>
        <v/>
      </c>
      <c r="CC131" t="str">
        <f t="shared" si="54"/>
        <v/>
      </c>
      <c r="CD131" t="str">
        <f t="shared" si="55"/>
        <v/>
      </c>
      <c r="CE131" t="str">
        <f t="shared" si="56"/>
        <v/>
      </c>
      <c r="CF131" t="str">
        <f t="shared" si="57"/>
        <v/>
      </c>
      <c r="CG131" t="str">
        <f t="shared" si="58"/>
        <v/>
      </c>
      <c r="CH131" t="str">
        <f t="shared" si="59"/>
        <v/>
      </c>
      <c r="CI131" t="str">
        <f t="shared" si="60"/>
        <v/>
      </c>
      <c r="CJ131" t="str">
        <f t="shared" si="61"/>
        <v/>
      </c>
      <c r="CK131" t="str">
        <f t="shared" si="62"/>
        <v/>
      </c>
      <c r="CL131" t="str">
        <f t="shared" si="63"/>
        <v/>
      </c>
      <c r="CM131" t="str">
        <f t="shared" si="64"/>
        <v/>
      </c>
      <c r="CN131" t="str">
        <f t="shared" si="65"/>
        <v/>
      </c>
      <c r="CO131" t="str">
        <f t="shared" si="66"/>
        <v/>
      </c>
      <c r="CP131" t="str">
        <f t="shared" si="67"/>
        <v/>
      </c>
      <c r="CQ131" t="str">
        <f t="shared" si="68"/>
        <v/>
      </c>
      <c r="CR131" t="str">
        <f t="shared" si="68"/>
        <v/>
      </c>
      <c r="CS131" t="str">
        <f t="shared" si="69"/>
        <v/>
      </c>
      <c r="CT131" t="str">
        <f t="shared" si="70"/>
        <v/>
      </c>
      <c r="CU131" t="str">
        <f t="shared" si="71"/>
        <v/>
      </c>
      <c r="CV131" t="str">
        <f t="shared" si="72"/>
        <v/>
      </c>
      <c r="CW131" t="str">
        <f t="shared" si="73"/>
        <v/>
      </c>
      <c r="CX131" t="str">
        <f t="shared" si="74"/>
        <v/>
      </c>
      <c r="CY131" t="str">
        <f t="shared" si="75"/>
        <v/>
      </c>
      <c r="CZ131" t="str">
        <f t="shared" si="76"/>
        <v/>
      </c>
      <c r="DA131" t="str">
        <f t="shared" si="77"/>
        <v/>
      </c>
      <c r="DB131" t="str">
        <f t="shared" si="78"/>
        <v/>
      </c>
    </row>
    <row r="132" spans="1:106">
      <c r="A132" t="s">
        <v>366</v>
      </c>
      <c r="B132" s="9" t="str">
        <f t="shared" si="81"/>
        <v>atmosphere.content_of.hydrogen_cyanide.mass</v>
      </c>
      <c r="C132" s="1" t="s">
        <v>230</v>
      </c>
      <c r="D132" t="s">
        <v>4221</v>
      </c>
      <c r="E132">
        <f>MATCH(A132,'[1]Original from 20130831'!A:A,0)</f>
        <v>124</v>
      </c>
      <c r="I132" t="s">
        <v>157</v>
      </c>
      <c r="J132" t="s">
        <v>231</v>
      </c>
      <c r="P132" t="s">
        <v>367</v>
      </c>
      <c r="V132" t="s">
        <v>185</v>
      </c>
      <c r="BD132" s="5" t="str">
        <f t="shared" si="79"/>
        <v>atmosphere.content_of.hydrogen_cyanide.mass.</v>
      </c>
      <c r="BE132" t="str">
        <f t="shared" si="83"/>
        <v/>
      </c>
      <c r="BF132" t="str">
        <f t="shared" si="83"/>
        <v/>
      </c>
      <c r="BG132" t="str">
        <f t="shared" si="83"/>
        <v/>
      </c>
      <c r="BH132" t="str">
        <f t="shared" si="82"/>
        <v>atmosphere.</v>
      </c>
      <c r="BI132" t="str">
        <f t="shared" si="82"/>
        <v>content_of.</v>
      </c>
      <c r="BJ132" t="str">
        <f t="shared" si="82"/>
        <v/>
      </c>
      <c r="BK132" t="str">
        <f t="shared" si="82"/>
        <v/>
      </c>
      <c r="BL132" t="str">
        <f t="shared" si="82"/>
        <v/>
      </c>
      <c r="BM132" t="str">
        <f t="shared" si="82"/>
        <v/>
      </c>
      <c r="BN132" t="str">
        <f t="shared" si="84"/>
        <v/>
      </c>
      <c r="BO132" t="str">
        <f t="shared" si="84"/>
        <v>hydrogen_cyanide.</v>
      </c>
      <c r="BP132" t="str">
        <f t="shared" si="84"/>
        <v/>
      </c>
      <c r="BQ132" t="str">
        <f t="shared" si="47"/>
        <v/>
      </c>
      <c r="BR132" t="str">
        <f t="shared" si="48"/>
        <v/>
      </c>
      <c r="BS132" t="str">
        <f t="shared" si="48"/>
        <v/>
      </c>
      <c r="BT132" t="str">
        <f t="shared" si="48"/>
        <v/>
      </c>
      <c r="BU132" t="str">
        <f t="shared" si="46"/>
        <v>mass.</v>
      </c>
      <c r="BV132" t="str">
        <f t="shared" si="49"/>
        <v/>
      </c>
      <c r="BW132" t="str">
        <f t="shared" si="50"/>
        <v/>
      </c>
      <c r="BX132" t="str">
        <f t="shared" si="80"/>
        <v/>
      </c>
      <c r="BY132" t="str">
        <f t="shared" si="51"/>
        <v/>
      </c>
      <c r="BZ132" t="str">
        <f t="shared" si="52"/>
        <v/>
      </c>
      <c r="CA132" t="str">
        <f t="shared" si="53"/>
        <v/>
      </c>
      <c r="CB132" t="str">
        <f t="shared" si="53"/>
        <v/>
      </c>
      <c r="CC132" t="str">
        <f t="shared" si="54"/>
        <v/>
      </c>
      <c r="CD132" t="str">
        <f t="shared" si="55"/>
        <v/>
      </c>
      <c r="CE132" t="str">
        <f t="shared" si="56"/>
        <v/>
      </c>
      <c r="CF132" t="str">
        <f t="shared" si="57"/>
        <v/>
      </c>
      <c r="CG132" t="str">
        <f t="shared" si="58"/>
        <v/>
      </c>
      <c r="CH132" t="str">
        <f t="shared" si="59"/>
        <v/>
      </c>
      <c r="CI132" t="str">
        <f t="shared" si="60"/>
        <v/>
      </c>
      <c r="CJ132" t="str">
        <f t="shared" si="61"/>
        <v/>
      </c>
      <c r="CK132" t="str">
        <f t="shared" si="62"/>
        <v/>
      </c>
      <c r="CL132" t="str">
        <f t="shared" si="63"/>
        <v/>
      </c>
      <c r="CM132" t="str">
        <f t="shared" si="64"/>
        <v/>
      </c>
      <c r="CN132" t="str">
        <f t="shared" si="65"/>
        <v/>
      </c>
      <c r="CO132" t="str">
        <f t="shared" si="66"/>
        <v/>
      </c>
      <c r="CP132" t="str">
        <f t="shared" si="67"/>
        <v/>
      </c>
      <c r="CQ132" t="str">
        <f t="shared" si="68"/>
        <v/>
      </c>
      <c r="CR132" t="str">
        <f t="shared" si="68"/>
        <v/>
      </c>
      <c r="CS132" t="str">
        <f t="shared" si="69"/>
        <v/>
      </c>
      <c r="CT132" t="str">
        <f t="shared" si="70"/>
        <v/>
      </c>
      <c r="CU132" t="str">
        <f t="shared" si="71"/>
        <v/>
      </c>
      <c r="CV132" t="str">
        <f t="shared" si="72"/>
        <v/>
      </c>
      <c r="CW132" t="str">
        <f t="shared" si="73"/>
        <v/>
      </c>
      <c r="CX132" t="str">
        <f t="shared" si="74"/>
        <v/>
      </c>
      <c r="CY132" t="str">
        <f t="shared" si="75"/>
        <v/>
      </c>
      <c r="CZ132" t="str">
        <f t="shared" si="76"/>
        <v/>
      </c>
      <c r="DA132" t="str">
        <f t="shared" si="77"/>
        <v/>
      </c>
      <c r="DB132" t="str">
        <f t="shared" si="78"/>
        <v/>
      </c>
    </row>
    <row r="133" spans="1:106">
      <c r="A133" t="s">
        <v>368</v>
      </c>
      <c r="B133" s="9" t="str">
        <f t="shared" si="81"/>
        <v>atmosphere.content_of.hydrogen_peroxide.mass</v>
      </c>
      <c r="C133" s="1" t="s">
        <v>230</v>
      </c>
      <c r="D133" t="s">
        <v>4222</v>
      </c>
      <c r="E133">
        <f>MATCH(A133,'[1]Original from 20130831'!A:A,0)</f>
        <v>125</v>
      </c>
      <c r="I133" t="s">
        <v>157</v>
      </c>
      <c r="J133" t="s">
        <v>231</v>
      </c>
      <c r="P133" t="s">
        <v>369</v>
      </c>
      <c r="V133" t="s">
        <v>185</v>
      </c>
      <c r="BD133" s="5" t="str">
        <f t="shared" si="79"/>
        <v>atmosphere.content_of.hydrogen_peroxide.mass.</v>
      </c>
      <c r="BE133" t="str">
        <f t="shared" si="83"/>
        <v/>
      </c>
      <c r="BF133" t="str">
        <f t="shared" si="83"/>
        <v/>
      </c>
      <c r="BG133" t="str">
        <f t="shared" si="83"/>
        <v/>
      </c>
      <c r="BH133" t="str">
        <f t="shared" si="82"/>
        <v>atmosphere.</v>
      </c>
      <c r="BI133" t="str">
        <f t="shared" si="82"/>
        <v>content_of.</v>
      </c>
      <c r="BJ133" t="str">
        <f t="shared" si="82"/>
        <v/>
      </c>
      <c r="BK133" t="str">
        <f t="shared" ref="BK133:BP196" si="85">IF(ISBLANK(L133),"",L133 &amp; ".")</f>
        <v/>
      </c>
      <c r="BL133" t="str">
        <f t="shared" si="85"/>
        <v/>
      </c>
      <c r="BM133" t="str">
        <f t="shared" si="85"/>
        <v/>
      </c>
      <c r="BN133" t="str">
        <f t="shared" si="84"/>
        <v/>
      </c>
      <c r="BO133" t="str">
        <f t="shared" si="84"/>
        <v>hydrogen_peroxide.</v>
      </c>
      <c r="BP133" t="str">
        <f t="shared" si="84"/>
        <v/>
      </c>
      <c r="BQ133" t="str">
        <f t="shared" si="47"/>
        <v/>
      </c>
      <c r="BR133" t="str">
        <f t="shared" si="48"/>
        <v/>
      </c>
      <c r="BS133" t="str">
        <f t="shared" si="48"/>
        <v/>
      </c>
      <c r="BT133" t="str">
        <f t="shared" si="48"/>
        <v/>
      </c>
      <c r="BU133" t="str">
        <f t="shared" si="48"/>
        <v>mass.</v>
      </c>
      <c r="BV133" t="str">
        <f t="shared" si="49"/>
        <v/>
      </c>
      <c r="BW133" t="str">
        <f t="shared" si="50"/>
        <v/>
      </c>
      <c r="BX133" t="str">
        <f t="shared" si="80"/>
        <v/>
      </c>
      <c r="BY133" t="str">
        <f t="shared" si="51"/>
        <v/>
      </c>
      <c r="BZ133" t="str">
        <f t="shared" si="52"/>
        <v/>
      </c>
      <c r="CA133" t="str">
        <f t="shared" si="53"/>
        <v/>
      </c>
      <c r="CB133" t="str">
        <f t="shared" si="53"/>
        <v/>
      </c>
      <c r="CC133" t="str">
        <f t="shared" si="54"/>
        <v/>
      </c>
      <c r="CD133" t="str">
        <f t="shared" si="55"/>
        <v/>
      </c>
      <c r="CE133" t="str">
        <f t="shared" si="56"/>
        <v/>
      </c>
      <c r="CF133" t="str">
        <f t="shared" si="57"/>
        <v/>
      </c>
      <c r="CG133" t="str">
        <f t="shared" si="58"/>
        <v/>
      </c>
      <c r="CH133" t="str">
        <f t="shared" si="59"/>
        <v/>
      </c>
      <c r="CI133" t="str">
        <f t="shared" si="60"/>
        <v/>
      </c>
      <c r="CJ133" t="str">
        <f t="shared" si="61"/>
        <v/>
      </c>
      <c r="CK133" t="str">
        <f t="shared" si="62"/>
        <v/>
      </c>
      <c r="CL133" t="str">
        <f t="shared" si="63"/>
        <v/>
      </c>
      <c r="CM133" t="str">
        <f t="shared" si="64"/>
        <v/>
      </c>
      <c r="CN133" t="str">
        <f t="shared" si="65"/>
        <v/>
      </c>
      <c r="CO133" t="str">
        <f t="shared" si="66"/>
        <v/>
      </c>
      <c r="CP133" t="str">
        <f t="shared" si="67"/>
        <v/>
      </c>
      <c r="CQ133" t="str">
        <f t="shared" si="68"/>
        <v/>
      </c>
      <c r="CR133" t="str">
        <f t="shared" si="68"/>
        <v/>
      </c>
      <c r="CS133" t="str">
        <f t="shared" si="69"/>
        <v/>
      </c>
      <c r="CT133" t="str">
        <f t="shared" si="70"/>
        <v/>
      </c>
      <c r="CU133" t="str">
        <f t="shared" si="71"/>
        <v/>
      </c>
      <c r="CV133" t="str">
        <f t="shared" si="72"/>
        <v/>
      </c>
      <c r="CW133" t="str">
        <f t="shared" si="73"/>
        <v/>
      </c>
      <c r="CX133" t="str">
        <f t="shared" si="74"/>
        <v/>
      </c>
      <c r="CY133" t="str">
        <f t="shared" si="75"/>
        <v/>
      </c>
      <c r="CZ133" t="str">
        <f t="shared" si="76"/>
        <v/>
      </c>
      <c r="DA133" t="str">
        <f t="shared" si="77"/>
        <v/>
      </c>
      <c r="DB133" t="str">
        <f t="shared" si="78"/>
        <v/>
      </c>
    </row>
    <row r="134" spans="1:106">
      <c r="A134" t="s">
        <v>370</v>
      </c>
      <c r="B134" s="9" t="str">
        <f t="shared" si="81"/>
        <v>atmosphere.content_of.hydroperoxyl_radical.mass</v>
      </c>
      <c r="C134" s="1" t="s">
        <v>230</v>
      </c>
      <c r="D134" t="s">
        <v>4223</v>
      </c>
      <c r="E134">
        <f>MATCH(A134,'[1]Original from 20130831'!A:A,0)</f>
        <v>126</v>
      </c>
      <c r="I134" t="s">
        <v>157</v>
      </c>
      <c r="J134" t="s">
        <v>231</v>
      </c>
      <c r="P134" t="s">
        <v>371</v>
      </c>
      <c r="V134" t="s">
        <v>185</v>
      </c>
      <c r="BD134" s="5" t="str">
        <f t="shared" si="79"/>
        <v>atmosphere.content_of.hydroperoxyl_radical.mass.</v>
      </c>
      <c r="BE134" t="str">
        <f t="shared" si="83"/>
        <v/>
      </c>
      <c r="BF134" t="str">
        <f t="shared" si="83"/>
        <v/>
      </c>
      <c r="BG134" t="str">
        <f t="shared" si="83"/>
        <v/>
      </c>
      <c r="BH134" t="str">
        <f t="shared" si="83"/>
        <v>atmosphere.</v>
      </c>
      <c r="BI134" t="str">
        <f t="shared" si="83"/>
        <v>content_of.</v>
      </c>
      <c r="BJ134" t="str">
        <f t="shared" si="83"/>
        <v/>
      </c>
      <c r="BK134" t="str">
        <f t="shared" si="85"/>
        <v/>
      </c>
      <c r="BL134" t="str">
        <f t="shared" si="85"/>
        <v/>
      </c>
      <c r="BM134" t="str">
        <f t="shared" si="85"/>
        <v/>
      </c>
      <c r="BN134" t="str">
        <f t="shared" si="84"/>
        <v/>
      </c>
      <c r="BO134" t="str">
        <f t="shared" si="84"/>
        <v>hydroperoxyl_radical.</v>
      </c>
      <c r="BP134" t="str">
        <f t="shared" si="84"/>
        <v/>
      </c>
      <c r="BQ134" t="str">
        <f t="shared" ref="BQ134:BQ197" si="86">IF(ISBLANK(R134),"","expressed_as_" &amp; R134 &amp; ".")</f>
        <v/>
      </c>
      <c r="BR134" t="str">
        <f t="shared" ref="BR134:BU197" si="87">IF(ISBLANK(S134),"",S134 &amp; ".")</f>
        <v/>
      </c>
      <c r="BS134" t="str">
        <f t="shared" si="87"/>
        <v/>
      </c>
      <c r="BT134" t="str">
        <f t="shared" si="87"/>
        <v/>
      </c>
      <c r="BU134" t="str">
        <f t="shared" si="87"/>
        <v>mass.</v>
      </c>
      <c r="BV134" t="str">
        <f t="shared" ref="BV134:BV197" si="88">IF(ISBLANK(W134),"","wrt_" &amp; W134 &amp; ".")</f>
        <v/>
      </c>
      <c r="BW134" t="str">
        <f t="shared" ref="BW134:BW197" si="89">IF(ISBLANK(X134),"","defined_by_" &amp; X134 &amp; ".")</f>
        <v/>
      </c>
      <c r="BX134" t="str">
        <f t="shared" si="80"/>
        <v/>
      </c>
      <c r="BY134" t="str">
        <f t="shared" ref="BY134:BY197" si="90">IF(ISBLANK(Z134),"","to_" &amp; Z134 &amp; ".")</f>
        <v/>
      </c>
      <c r="BZ134" t="str">
        <f t="shared" ref="BZ134:BZ197" si="91">IF(ISBLANK(AA134),"","times_" &amp; AA134 &amp; ".")</f>
        <v/>
      </c>
      <c r="CA134" t="str">
        <f t="shared" ref="CA134:CB197" si="92">IF(ISBLANK(AB134),"",AB134 &amp; ".")</f>
        <v/>
      </c>
      <c r="CB134" t="str">
        <f t="shared" si="92"/>
        <v/>
      </c>
      <c r="CC134" t="str">
        <f t="shared" ref="CC134:CC197" si="93">IF(ISBLANK(AD134),"","difference_between_" &amp; AD134 &amp; ".")</f>
        <v/>
      </c>
      <c r="CD134" t="str">
        <f t="shared" ref="CD134:CD197" si="94">IF(ISBLANK(AE134),"","and_" &amp; AE134 &amp; ".")</f>
        <v/>
      </c>
      <c r="CE134" t="str">
        <f t="shared" ref="CE134:CE197" si="95">IF(ISBLANK(AF134),"",AF134 &amp; ".")</f>
        <v/>
      </c>
      <c r="CF134" t="str">
        <f t="shared" ref="CF134:CF197" si="96">IF(ISBLANK(AG134),"","at_" &amp; AG134 &amp; ".")</f>
        <v/>
      </c>
      <c r="CG134" t="str">
        <f t="shared" ref="CG134:CG197" si="97">IF(ISBLANK(AH134),"","in_" &amp; AH134 &amp; ".")</f>
        <v/>
      </c>
      <c r="CH134" t="str">
        <f t="shared" ref="CH134:CH197" si="98">IF(ISBLANK(AI134),"","into_" &amp; AI134 &amp; ".")</f>
        <v/>
      </c>
      <c r="CI134" t="str">
        <f t="shared" ref="CI134:CI197" si="99">IF(ISBLANK(AJ134),"","out_of_" &amp; AJ134 &amp; ".")</f>
        <v/>
      </c>
      <c r="CJ134" t="str">
        <f t="shared" ref="CJ134:CJ197" si="100">IF(ISBLANK(AK134),"","to_" &amp; AK134 &amp; ".")</f>
        <v/>
      </c>
      <c r="CK134" t="str">
        <f t="shared" ref="CK134:CK197" si="101">IF(ISBLANK(AL134),"","from_" &amp; AL134 &amp; ".")</f>
        <v/>
      </c>
      <c r="CL134" t="str">
        <f t="shared" ref="CL134:CL197" si="102">IF(ISBLANK(AM134),"","reflected_by_" &amp; AM134 &amp; ".")</f>
        <v/>
      </c>
      <c r="CM134" t="str">
        <f t="shared" ref="CM134:CM197" si="103">IF(ISBLANK(AN134),"","over_" &amp; AN134 &amp; ".")</f>
        <v/>
      </c>
      <c r="CN134" t="str">
        <f t="shared" ref="CN134:CN197" si="104">IF(ISBLANK(AO134),"","above_" &amp; AO134 &amp; ".")</f>
        <v/>
      </c>
      <c r="CO134" t="str">
        <f t="shared" ref="CO134:CO197" si="105">IF(ISBLANK(AP134),"","below_" &amp; AP134 &amp; ".")</f>
        <v/>
      </c>
      <c r="CP134" t="str">
        <f t="shared" ref="CP134:CP197" si="106">IF(ISBLANK(AQ134),"","accumulated_in_" &amp; AQ134 &amp; ".")</f>
        <v/>
      </c>
      <c r="CQ134" t="str">
        <f t="shared" ref="CQ134:CR197" si="107">IF(ISBLANK(AR134),"",AR134 &amp; ".")</f>
        <v/>
      </c>
      <c r="CR134" t="str">
        <f t="shared" si="107"/>
        <v/>
      </c>
      <c r="CS134" t="str">
        <f t="shared" ref="CS134:CS197" si="108">IF(ISBLANK(AT134),"","assuming_" &amp; AT134 &amp; ".")</f>
        <v/>
      </c>
      <c r="CT134" t="str">
        <f t="shared" ref="CT134:CT197" si="109">IF(ISBLANK(AU134),"",AU134 &amp; ".")</f>
        <v/>
      </c>
      <c r="CU134" t="str">
        <f t="shared" ref="CU134:CU197" si="110">IF(ISBLANK(AV134),"","due_to_" &amp; AV134 &amp; ".")</f>
        <v/>
      </c>
      <c r="CV134" t="str">
        <f t="shared" ref="CV134:CV197" si="111">IF(ISBLANK(AW134),"","excluding_" &amp; AW134 &amp; ".")</f>
        <v/>
      </c>
      <c r="CW134" t="str">
        <f t="shared" ref="CW134:CW197" si="112">IF(ISBLANK(AX134),"","for_" &amp; AX134 &amp; ".")</f>
        <v/>
      </c>
      <c r="CX134" t="str">
        <f t="shared" ref="CX134:CX197" si="113">IF(ISBLANK(AY134),"","by_" &amp; AY134 &amp; ".")</f>
        <v/>
      </c>
      <c r="CY134" t="str">
        <f t="shared" ref="CY134:CY197" si="114">IF(ISBLANK(AZ134),"","reported_on_" &amp; AZ134 &amp; ".")</f>
        <v/>
      </c>
      <c r="CZ134" t="str">
        <f t="shared" ref="CZ134:CZ197" si="115">IF(ISBLANK(BA134),"",BA134 &amp; ".")</f>
        <v/>
      </c>
      <c r="DA134" t="str">
        <f t="shared" ref="DA134:DA197" si="116">IF(ISBLANK(EA134),"",BB134 &amp; ".")</f>
        <v/>
      </c>
      <c r="DB134" t="str">
        <f t="shared" ref="DB134:DB197" si="117">IF(ISBLANK(BB134),"",BB134 &amp; ".")</f>
        <v/>
      </c>
    </row>
    <row r="135" spans="1:106">
      <c r="A135" t="s">
        <v>372</v>
      </c>
      <c r="B135" s="9" t="str">
        <f t="shared" si="81"/>
        <v>atmosphere.content_of.hydroxyl_radical.mass</v>
      </c>
      <c r="C135" s="1" t="s">
        <v>230</v>
      </c>
      <c r="D135" t="s">
        <v>4224</v>
      </c>
      <c r="E135">
        <f>MATCH(A135,'[1]Original from 20130831'!A:A,0)</f>
        <v>127</v>
      </c>
      <c r="I135" t="s">
        <v>157</v>
      </c>
      <c r="J135" t="s">
        <v>231</v>
      </c>
      <c r="P135" t="s">
        <v>373</v>
      </c>
      <c r="V135" t="s">
        <v>185</v>
      </c>
      <c r="BD135" s="5" t="str">
        <f t="shared" ref="BD135:BD198" si="118">CONCATENATE(BE135,BF135,BG135,BH135,BI135,BJ135,BK135,BL135,BM135,BN135,BO135,BP135,BQ135,BR135,BS135,BT135,BU135,BV135,BW135,BX135,BY135,BZ135,CA135,CB135,CC135,CD135,CE135,CF135,CG135,CH135,CI135,CJ135,CK135,CL135,CM135,CN135,CO135,CP135,CQ135,CR135,CS135,CT135,CU135,CV135,CW135,CX135,CY135,CZ135,DA135)</f>
        <v>atmosphere.content_of.hydroxyl_radical.mass.</v>
      </c>
      <c r="BE135" t="str">
        <f t="shared" si="83"/>
        <v/>
      </c>
      <c r="BF135" t="str">
        <f t="shared" si="83"/>
        <v/>
      </c>
      <c r="BG135" t="str">
        <f t="shared" si="83"/>
        <v/>
      </c>
      <c r="BH135" t="str">
        <f t="shared" si="83"/>
        <v>atmosphere.</v>
      </c>
      <c r="BI135" t="str">
        <f t="shared" si="83"/>
        <v>content_of.</v>
      </c>
      <c r="BJ135" t="str">
        <f t="shared" si="83"/>
        <v/>
      </c>
      <c r="BK135" t="str">
        <f t="shared" si="85"/>
        <v/>
      </c>
      <c r="BL135" t="str">
        <f t="shared" si="85"/>
        <v/>
      </c>
      <c r="BM135" t="str">
        <f t="shared" si="85"/>
        <v/>
      </c>
      <c r="BN135" t="str">
        <f t="shared" si="84"/>
        <v/>
      </c>
      <c r="BO135" t="str">
        <f t="shared" si="84"/>
        <v>hydroxyl_radical.</v>
      </c>
      <c r="BP135" t="str">
        <f t="shared" si="84"/>
        <v/>
      </c>
      <c r="BQ135" t="str">
        <f t="shared" si="86"/>
        <v/>
      </c>
      <c r="BR135" t="str">
        <f t="shared" si="87"/>
        <v/>
      </c>
      <c r="BS135" t="str">
        <f t="shared" si="87"/>
        <v/>
      </c>
      <c r="BT135" t="str">
        <f t="shared" si="87"/>
        <v/>
      </c>
      <c r="BU135" t="str">
        <f t="shared" si="87"/>
        <v>mass.</v>
      </c>
      <c r="BV135" t="str">
        <f t="shared" si="88"/>
        <v/>
      </c>
      <c r="BW135" t="str">
        <f t="shared" si="89"/>
        <v/>
      </c>
      <c r="BX135" t="str">
        <f t="shared" ref="BX135:BX198" si="119">IF(ISBLANK(Y135),"",Y135 &amp; ".")</f>
        <v/>
      </c>
      <c r="BY135" t="str">
        <f t="shared" si="90"/>
        <v/>
      </c>
      <c r="BZ135" t="str">
        <f t="shared" si="91"/>
        <v/>
      </c>
      <c r="CA135" t="str">
        <f t="shared" si="92"/>
        <v/>
      </c>
      <c r="CB135" t="str">
        <f t="shared" si="92"/>
        <v/>
      </c>
      <c r="CC135" t="str">
        <f t="shared" si="93"/>
        <v/>
      </c>
      <c r="CD135" t="str">
        <f t="shared" si="94"/>
        <v/>
      </c>
      <c r="CE135" t="str">
        <f t="shared" si="95"/>
        <v/>
      </c>
      <c r="CF135" t="str">
        <f t="shared" si="96"/>
        <v/>
      </c>
      <c r="CG135" t="str">
        <f t="shared" si="97"/>
        <v/>
      </c>
      <c r="CH135" t="str">
        <f t="shared" si="98"/>
        <v/>
      </c>
      <c r="CI135" t="str">
        <f t="shared" si="99"/>
        <v/>
      </c>
      <c r="CJ135" t="str">
        <f t="shared" si="100"/>
        <v/>
      </c>
      <c r="CK135" t="str">
        <f t="shared" si="101"/>
        <v/>
      </c>
      <c r="CL135" t="str">
        <f t="shared" si="102"/>
        <v/>
      </c>
      <c r="CM135" t="str">
        <f t="shared" si="103"/>
        <v/>
      </c>
      <c r="CN135" t="str">
        <f t="shared" si="104"/>
        <v/>
      </c>
      <c r="CO135" t="str">
        <f t="shared" si="105"/>
        <v/>
      </c>
      <c r="CP135" t="str">
        <f t="shared" si="106"/>
        <v/>
      </c>
      <c r="CQ135" t="str">
        <f t="shared" si="107"/>
        <v/>
      </c>
      <c r="CR135" t="str">
        <f t="shared" si="107"/>
        <v/>
      </c>
      <c r="CS135" t="str">
        <f t="shared" si="108"/>
        <v/>
      </c>
      <c r="CT135" t="str">
        <f t="shared" si="109"/>
        <v/>
      </c>
      <c r="CU135" t="str">
        <f t="shared" si="110"/>
        <v/>
      </c>
      <c r="CV135" t="str">
        <f t="shared" si="111"/>
        <v/>
      </c>
      <c r="CW135" t="str">
        <f t="shared" si="112"/>
        <v/>
      </c>
      <c r="CX135" t="str">
        <f t="shared" si="113"/>
        <v/>
      </c>
      <c r="CY135" t="str">
        <f t="shared" si="114"/>
        <v/>
      </c>
      <c r="CZ135" t="str">
        <f t="shared" si="115"/>
        <v/>
      </c>
      <c r="DA135" t="str">
        <f t="shared" si="116"/>
        <v/>
      </c>
      <c r="DB135" t="str">
        <f t="shared" si="117"/>
        <v/>
      </c>
    </row>
    <row r="136" spans="1:106">
      <c r="A136" t="s">
        <v>374</v>
      </c>
      <c r="B136" s="9" t="str">
        <f t="shared" ref="B136:B199" si="120">LEFT(BD136,LEN(BD136)-1)</f>
        <v>atmosphere.content_of.hypobromous_acid.mass</v>
      </c>
      <c r="C136" s="1" t="s">
        <v>230</v>
      </c>
      <c r="D136" t="s">
        <v>4225</v>
      </c>
      <c r="E136">
        <f>MATCH(A136,'[1]Original from 20130831'!A:A,0)</f>
        <v>128</v>
      </c>
      <c r="I136" t="s">
        <v>157</v>
      </c>
      <c r="J136" t="s">
        <v>231</v>
      </c>
      <c r="P136" t="s">
        <v>375</v>
      </c>
      <c r="V136" t="s">
        <v>185</v>
      </c>
      <c r="BD136" s="5" t="str">
        <f t="shared" si="118"/>
        <v>atmosphere.content_of.hypobromous_acid.mass.</v>
      </c>
      <c r="BE136" t="str">
        <f t="shared" si="83"/>
        <v/>
      </c>
      <c r="BF136" t="str">
        <f t="shared" si="83"/>
        <v/>
      </c>
      <c r="BG136" t="str">
        <f t="shared" si="83"/>
        <v/>
      </c>
      <c r="BH136" t="str">
        <f t="shared" si="83"/>
        <v>atmosphere.</v>
      </c>
      <c r="BI136" t="str">
        <f t="shared" si="83"/>
        <v>content_of.</v>
      </c>
      <c r="BJ136" t="str">
        <f t="shared" si="83"/>
        <v/>
      </c>
      <c r="BK136" t="str">
        <f t="shared" si="85"/>
        <v/>
      </c>
      <c r="BL136" t="str">
        <f t="shared" si="85"/>
        <v/>
      </c>
      <c r="BM136" t="str">
        <f t="shared" si="85"/>
        <v/>
      </c>
      <c r="BN136" t="str">
        <f t="shared" si="84"/>
        <v/>
      </c>
      <c r="BO136" t="str">
        <f t="shared" si="84"/>
        <v>hypobromous_acid.</v>
      </c>
      <c r="BP136" t="str">
        <f t="shared" si="84"/>
        <v/>
      </c>
      <c r="BQ136" t="str">
        <f t="shared" si="86"/>
        <v/>
      </c>
      <c r="BR136" t="str">
        <f t="shared" si="87"/>
        <v/>
      </c>
      <c r="BS136" t="str">
        <f t="shared" si="87"/>
        <v/>
      </c>
      <c r="BT136" t="str">
        <f t="shared" si="87"/>
        <v/>
      </c>
      <c r="BU136" t="str">
        <f t="shared" si="87"/>
        <v>mass.</v>
      </c>
      <c r="BV136" t="str">
        <f t="shared" si="88"/>
        <v/>
      </c>
      <c r="BW136" t="str">
        <f t="shared" si="89"/>
        <v/>
      </c>
      <c r="BX136" t="str">
        <f t="shared" si="119"/>
        <v/>
      </c>
      <c r="BY136" t="str">
        <f t="shared" si="90"/>
        <v/>
      </c>
      <c r="BZ136" t="str">
        <f t="shared" si="91"/>
        <v/>
      </c>
      <c r="CA136" t="str">
        <f t="shared" si="92"/>
        <v/>
      </c>
      <c r="CB136" t="str">
        <f t="shared" si="92"/>
        <v/>
      </c>
      <c r="CC136" t="str">
        <f t="shared" si="93"/>
        <v/>
      </c>
      <c r="CD136" t="str">
        <f t="shared" si="94"/>
        <v/>
      </c>
      <c r="CE136" t="str">
        <f t="shared" si="95"/>
        <v/>
      </c>
      <c r="CF136" t="str">
        <f t="shared" si="96"/>
        <v/>
      </c>
      <c r="CG136" t="str">
        <f t="shared" si="97"/>
        <v/>
      </c>
      <c r="CH136" t="str">
        <f t="shared" si="98"/>
        <v/>
      </c>
      <c r="CI136" t="str">
        <f t="shared" si="99"/>
        <v/>
      </c>
      <c r="CJ136" t="str">
        <f t="shared" si="100"/>
        <v/>
      </c>
      <c r="CK136" t="str">
        <f t="shared" si="101"/>
        <v/>
      </c>
      <c r="CL136" t="str">
        <f t="shared" si="102"/>
        <v/>
      </c>
      <c r="CM136" t="str">
        <f t="shared" si="103"/>
        <v/>
      </c>
      <c r="CN136" t="str">
        <f t="shared" si="104"/>
        <v/>
      </c>
      <c r="CO136" t="str">
        <f t="shared" si="105"/>
        <v/>
      </c>
      <c r="CP136" t="str">
        <f t="shared" si="106"/>
        <v/>
      </c>
      <c r="CQ136" t="str">
        <f t="shared" si="107"/>
        <v/>
      </c>
      <c r="CR136" t="str">
        <f t="shared" si="107"/>
        <v/>
      </c>
      <c r="CS136" t="str">
        <f t="shared" si="108"/>
        <v/>
      </c>
      <c r="CT136" t="str">
        <f t="shared" si="109"/>
        <v/>
      </c>
      <c r="CU136" t="str">
        <f t="shared" si="110"/>
        <v/>
      </c>
      <c r="CV136" t="str">
        <f t="shared" si="111"/>
        <v/>
      </c>
      <c r="CW136" t="str">
        <f t="shared" si="112"/>
        <v/>
      </c>
      <c r="CX136" t="str">
        <f t="shared" si="113"/>
        <v/>
      </c>
      <c r="CY136" t="str">
        <f t="shared" si="114"/>
        <v/>
      </c>
      <c r="CZ136" t="str">
        <f t="shared" si="115"/>
        <v/>
      </c>
      <c r="DA136" t="str">
        <f t="shared" si="116"/>
        <v/>
      </c>
      <c r="DB136" t="str">
        <f t="shared" si="117"/>
        <v/>
      </c>
    </row>
    <row r="137" spans="1:106">
      <c r="A137" t="s">
        <v>376</v>
      </c>
      <c r="B137" s="9" t="str">
        <f t="shared" si="120"/>
        <v>atmosphere.content_of.hypochlorous_acid.mass</v>
      </c>
      <c r="C137" s="1" t="s">
        <v>230</v>
      </c>
      <c r="D137" t="s">
        <v>4226</v>
      </c>
      <c r="E137">
        <f>MATCH(A137,'[1]Original from 20130831'!A:A,0)</f>
        <v>129</v>
      </c>
      <c r="I137" t="s">
        <v>157</v>
      </c>
      <c r="J137" t="s">
        <v>231</v>
      </c>
      <c r="P137" t="s">
        <v>377</v>
      </c>
      <c r="V137" t="s">
        <v>185</v>
      </c>
      <c r="BD137" s="5" t="str">
        <f t="shared" si="118"/>
        <v>atmosphere.content_of.hypochlorous_acid.mass.</v>
      </c>
      <c r="BE137" t="str">
        <f t="shared" si="83"/>
        <v/>
      </c>
      <c r="BF137" t="str">
        <f t="shared" si="83"/>
        <v/>
      </c>
      <c r="BG137" t="str">
        <f t="shared" si="83"/>
        <v/>
      </c>
      <c r="BH137" t="str">
        <f t="shared" si="83"/>
        <v>atmosphere.</v>
      </c>
      <c r="BI137" t="str">
        <f t="shared" si="83"/>
        <v>content_of.</v>
      </c>
      <c r="BJ137" t="str">
        <f t="shared" si="83"/>
        <v/>
      </c>
      <c r="BK137" t="str">
        <f t="shared" si="85"/>
        <v/>
      </c>
      <c r="BL137" t="str">
        <f t="shared" si="85"/>
        <v/>
      </c>
      <c r="BM137" t="str">
        <f t="shared" si="85"/>
        <v/>
      </c>
      <c r="BN137" t="str">
        <f t="shared" si="84"/>
        <v/>
      </c>
      <c r="BO137" t="str">
        <f t="shared" si="84"/>
        <v>hypochlorous_acid.</v>
      </c>
      <c r="BP137" t="str">
        <f t="shared" si="84"/>
        <v/>
      </c>
      <c r="BQ137" t="str">
        <f t="shared" si="86"/>
        <v/>
      </c>
      <c r="BR137" t="str">
        <f t="shared" si="87"/>
        <v/>
      </c>
      <c r="BS137" t="str">
        <f t="shared" si="87"/>
        <v/>
      </c>
      <c r="BT137" t="str">
        <f t="shared" si="87"/>
        <v/>
      </c>
      <c r="BU137" t="str">
        <f t="shared" si="87"/>
        <v>mass.</v>
      </c>
      <c r="BV137" t="str">
        <f t="shared" si="88"/>
        <v/>
      </c>
      <c r="BW137" t="str">
        <f t="shared" si="89"/>
        <v/>
      </c>
      <c r="BX137" t="str">
        <f t="shared" si="119"/>
        <v/>
      </c>
      <c r="BY137" t="str">
        <f t="shared" si="90"/>
        <v/>
      </c>
      <c r="BZ137" t="str">
        <f t="shared" si="91"/>
        <v/>
      </c>
      <c r="CA137" t="str">
        <f t="shared" si="92"/>
        <v/>
      </c>
      <c r="CB137" t="str">
        <f t="shared" si="92"/>
        <v/>
      </c>
      <c r="CC137" t="str">
        <f t="shared" si="93"/>
        <v/>
      </c>
      <c r="CD137" t="str">
        <f t="shared" si="94"/>
        <v/>
      </c>
      <c r="CE137" t="str">
        <f t="shared" si="95"/>
        <v/>
      </c>
      <c r="CF137" t="str">
        <f t="shared" si="96"/>
        <v/>
      </c>
      <c r="CG137" t="str">
        <f t="shared" si="97"/>
        <v/>
      </c>
      <c r="CH137" t="str">
        <f t="shared" si="98"/>
        <v/>
      </c>
      <c r="CI137" t="str">
        <f t="shared" si="99"/>
        <v/>
      </c>
      <c r="CJ137" t="str">
        <f t="shared" si="100"/>
        <v/>
      </c>
      <c r="CK137" t="str">
        <f t="shared" si="101"/>
        <v/>
      </c>
      <c r="CL137" t="str">
        <f t="shared" si="102"/>
        <v/>
      </c>
      <c r="CM137" t="str">
        <f t="shared" si="103"/>
        <v/>
      </c>
      <c r="CN137" t="str">
        <f t="shared" si="104"/>
        <v/>
      </c>
      <c r="CO137" t="str">
        <f t="shared" si="105"/>
        <v/>
      </c>
      <c r="CP137" t="str">
        <f t="shared" si="106"/>
        <v/>
      </c>
      <c r="CQ137" t="str">
        <f t="shared" si="107"/>
        <v/>
      </c>
      <c r="CR137" t="str">
        <f t="shared" si="107"/>
        <v/>
      </c>
      <c r="CS137" t="str">
        <f t="shared" si="108"/>
        <v/>
      </c>
      <c r="CT137" t="str">
        <f t="shared" si="109"/>
        <v/>
      </c>
      <c r="CU137" t="str">
        <f t="shared" si="110"/>
        <v/>
      </c>
      <c r="CV137" t="str">
        <f t="shared" si="111"/>
        <v/>
      </c>
      <c r="CW137" t="str">
        <f t="shared" si="112"/>
        <v/>
      </c>
      <c r="CX137" t="str">
        <f t="shared" si="113"/>
        <v/>
      </c>
      <c r="CY137" t="str">
        <f t="shared" si="114"/>
        <v/>
      </c>
      <c r="CZ137" t="str">
        <f t="shared" si="115"/>
        <v/>
      </c>
      <c r="DA137" t="str">
        <f t="shared" si="116"/>
        <v/>
      </c>
      <c r="DB137" t="str">
        <f t="shared" si="117"/>
        <v/>
      </c>
    </row>
    <row r="138" spans="1:106">
      <c r="A138" t="s">
        <v>378</v>
      </c>
      <c r="B138" s="9" t="str">
        <f t="shared" si="120"/>
        <v>atmosphere.content_of.bromine.inorganic.mass</v>
      </c>
      <c r="C138" s="1" t="s">
        <v>230</v>
      </c>
      <c r="D138" t="s">
        <v>4227</v>
      </c>
      <c r="E138">
        <f>MATCH(A138,'[1]Original from 20130831'!A:A,0)</f>
        <v>130</v>
      </c>
      <c r="I138" t="s">
        <v>157</v>
      </c>
      <c r="J138" t="s">
        <v>231</v>
      </c>
      <c r="P138" t="s">
        <v>256</v>
      </c>
      <c r="Q138" t="s">
        <v>379</v>
      </c>
      <c r="V138" t="s">
        <v>185</v>
      </c>
      <c r="BD138" s="5" t="str">
        <f t="shared" si="118"/>
        <v>atmosphere.content_of.bromine.inorganic.mass.</v>
      </c>
      <c r="BE138" t="str">
        <f t="shared" si="83"/>
        <v/>
      </c>
      <c r="BF138" t="str">
        <f t="shared" si="83"/>
        <v/>
      </c>
      <c r="BG138" t="str">
        <f t="shared" si="83"/>
        <v/>
      </c>
      <c r="BH138" t="str">
        <f t="shared" si="83"/>
        <v>atmosphere.</v>
      </c>
      <c r="BI138" t="str">
        <f t="shared" si="83"/>
        <v>content_of.</v>
      </c>
      <c r="BJ138" t="str">
        <f t="shared" si="83"/>
        <v/>
      </c>
      <c r="BK138" t="str">
        <f t="shared" si="85"/>
        <v/>
      </c>
      <c r="BL138" t="str">
        <f t="shared" si="85"/>
        <v/>
      </c>
      <c r="BM138" t="str">
        <f t="shared" si="85"/>
        <v/>
      </c>
      <c r="BN138" t="str">
        <f t="shared" si="84"/>
        <v/>
      </c>
      <c r="BO138" t="str">
        <f t="shared" si="84"/>
        <v>bromine.</v>
      </c>
      <c r="BP138" t="str">
        <f t="shared" si="84"/>
        <v>inorganic.</v>
      </c>
      <c r="BQ138" t="str">
        <f t="shared" si="86"/>
        <v/>
      </c>
      <c r="BR138" t="str">
        <f t="shared" si="87"/>
        <v/>
      </c>
      <c r="BS138" t="str">
        <f t="shared" si="87"/>
        <v/>
      </c>
      <c r="BT138" t="str">
        <f t="shared" si="87"/>
        <v/>
      </c>
      <c r="BU138" t="str">
        <f t="shared" si="87"/>
        <v>mass.</v>
      </c>
      <c r="BV138" t="str">
        <f t="shared" si="88"/>
        <v/>
      </c>
      <c r="BW138" t="str">
        <f t="shared" si="89"/>
        <v/>
      </c>
      <c r="BX138" t="str">
        <f t="shared" si="119"/>
        <v/>
      </c>
      <c r="BY138" t="str">
        <f t="shared" si="90"/>
        <v/>
      </c>
      <c r="BZ138" t="str">
        <f t="shared" si="91"/>
        <v/>
      </c>
      <c r="CA138" t="str">
        <f t="shared" si="92"/>
        <v/>
      </c>
      <c r="CB138" t="str">
        <f t="shared" si="92"/>
        <v/>
      </c>
      <c r="CC138" t="str">
        <f t="shared" si="93"/>
        <v/>
      </c>
      <c r="CD138" t="str">
        <f t="shared" si="94"/>
        <v/>
      </c>
      <c r="CE138" t="str">
        <f t="shared" si="95"/>
        <v/>
      </c>
      <c r="CF138" t="str">
        <f t="shared" si="96"/>
        <v/>
      </c>
      <c r="CG138" t="str">
        <f t="shared" si="97"/>
        <v/>
      </c>
      <c r="CH138" t="str">
        <f t="shared" si="98"/>
        <v/>
      </c>
      <c r="CI138" t="str">
        <f t="shared" si="99"/>
        <v/>
      </c>
      <c r="CJ138" t="str">
        <f t="shared" si="100"/>
        <v/>
      </c>
      <c r="CK138" t="str">
        <f t="shared" si="101"/>
        <v/>
      </c>
      <c r="CL138" t="str">
        <f t="shared" si="102"/>
        <v/>
      </c>
      <c r="CM138" t="str">
        <f t="shared" si="103"/>
        <v/>
      </c>
      <c r="CN138" t="str">
        <f t="shared" si="104"/>
        <v/>
      </c>
      <c r="CO138" t="str">
        <f t="shared" si="105"/>
        <v/>
      </c>
      <c r="CP138" t="str">
        <f t="shared" si="106"/>
        <v/>
      </c>
      <c r="CQ138" t="str">
        <f t="shared" si="107"/>
        <v/>
      </c>
      <c r="CR138" t="str">
        <f t="shared" si="107"/>
        <v/>
      </c>
      <c r="CS138" t="str">
        <f t="shared" si="108"/>
        <v/>
      </c>
      <c r="CT138" t="str">
        <f t="shared" si="109"/>
        <v/>
      </c>
      <c r="CU138" t="str">
        <f t="shared" si="110"/>
        <v/>
      </c>
      <c r="CV138" t="str">
        <f t="shared" si="111"/>
        <v/>
      </c>
      <c r="CW138" t="str">
        <f t="shared" si="112"/>
        <v/>
      </c>
      <c r="CX138" t="str">
        <f t="shared" si="113"/>
        <v/>
      </c>
      <c r="CY138" t="str">
        <f t="shared" si="114"/>
        <v/>
      </c>
      <c r="CZ138" t="str">
        <f t="shared" si="115"/>
        <v/>
      </c>
      <c r="DA138" t="str">
        <f t="shared" si="116"/>
        <v/>
      </c>
      <c r="DB138" t="str">
        <f t="shared" si="117"/>
        <v/>
      </c>
    </row>
    <row r="139" spans="1:106">
      <c r="A139" t="s">
        <v>380</v>
      </c>
      <c r="B139" s="9" t="str">
        <f t="shared" si="120"/>
        <v>atmosphere.content_of.chlorine.inorganic.mass</v>
      </c>
      <c r="C139" s="1" t="s">
        <v>230</v>
      </c>
      <c r="D139" t="s">
        <v>4228</v>
      </c>
      <c r="E139">
        <f>MATCH(A139,'[1]Original from 20130831'!A:A,0)</f>
        <v>131</v>
      </c>
      <c r="I139" t="s">
        <v>157</v>
      </c>
      <c r="J139" t="s">
        <v>231</v>
      </c>
      <c r="P139" t="s">
        <v>259</v>
      </c>
      <c r="Q139" t="s">
        <v>379</v>
      </c>
      <c r="V139" t="s">
        <v>185</v>
      </c>
      <c r="BD139" s="5" t="str">
        <f t="shared" si="118"/>
        <v>atmosphere.content_of.chlorine.inorganic.mass.</v>
      </c>
      <c r="BE139" t="str">
        <f t="shared" si="83"/>
        <v/>
      </c>
      <c r="BF139" t="str">
        <f t="shared" si="83"/>
        <v/>
      </c>
      <c r="BG139" t="str">
        <f t="shared" si="83"/>
        <v/>
      </c>
      <c r="BH139" t="str">
        <f t="shared" si="83"/>
        <v>atmosphere.</v>
      </c>
      <c r="BI139" t="str">
        <f t="shared" si="83"/>
        <v>content_of.</v>
      </c>
      <c r="BJ139" t="str">
        <f t="shared" si="83"/>
        <v/>
      </c>
      <c r="BK139" t="str">
        <f t="shared" si="85"/>
        <v/>
      </c>
      <c r="BL139" t="str">
        <f t="shared" si="85"/>
        <v/>
      </c>
      <c r="BM139" t="str">
        <f t="shared" si="85"/>
        <v/>
      </c>
      <c r="BN139" t="str">
        <f t="shared" si="84"/>
        <v/>
      </c>
      <c r="BO139" t="str">
        <f t="shared" si="84"/>
        <v>chlorine.</v>
      </c>
      <c r="BP139" t="str">
        <f t="shared" si="84"/>
        <v>inorganic.</v>
      </c>
      <c r="BQ139" t="str">
        <f t="shared" si="86"/>
        <v/>
      </c>
      <c r="BR139" t="str">
        <f t="shared" si="87"/>
        <v/>
      </c>
      <c r="BS139" t="str">
        <f t="shared" si="87"/>
        <v/>
      </c>
      <c r="BT139" t="str">
        <f t="shared" si="87"/>
        <v/>
      </c>
      <c r="BU139" t="str">
        <f t="shared" si="87"/>
        <v>mass.</v>
      </c>
      <c r="BV139" t="str">
        <f t="shared" si="88"/>
        <v/>
      </c>
      <c r="BW139" t="str">
        <f t="shared" si="89"/>
        <v/>
      </c>
      <c r="BX139" t="str">
        <f t="shared" si="119"/>
        <v/>
      </c>
      <c r="BY139" t="str">
        <f t="shared" si="90"/>
        <v/>
      </c>
      <c r="BZ139" t="str">
        <f t="shared" si="91"/>
        <v/>
      </c>
      <c r="CA139" t="str">
        <f t="shared" si="92"/>
        <v/>
      </c>
      <c r="CB139" t="str">
        <f t="shared" si="92"/>
        <v/>
      </c>
      <c r="CC139" t="str">
        <f t="shared" si="93"/>
        <v/>
      </c>
      <c r="CD139" t="str">
        <f t="shared" si="94"/>
        <v/>
      </c>
      <c r="CE139" t="str">
        <f t="shared" si="95"/>
        <v/>
      </c>
      <c r="CF139" t="str">
        <f t="shared" si="96"/>
        <v/>
      </c>
      <c r="CG139" t="str">
        <f t="shared" si="97"/>
        <v/>
      </c>
      <c r="CH139" t="str">
        <f t="shared" si="98"/>
        <v/>
      </c>
      <c r="CI139" t="str">
        <f t="shared" si="99"/>
        <v/>
      </c>
      <c r="CJ139" t="str">
        <f t="shared" si="100"/>
        <v/>
      </c>
      <c r="CK139" t="str">
        <f t="shared" si="101"/>
        <v/>
      </c>
      <c r="CL139" t="str">
        <f t="shared" si="102"/>
        <v/>
      </c>
      <c r="CM139" t="str">
        <f t="shared" si="103"/>
        <v/>
      </c>
      <c r="CN139" t="str">
        <f t="shared" si="104"/>
        <v/>
      </c>
      <c r="CO139" t="str">
        <f t="shared" si="105"/>
        <v/>
      </c>
      <c r="CP139" t="str">
        <f t="shared" si="106"/>
        <v/>
      </c>
      <c r="CQ139" t="str">
        <f t="shared" si="107"/>
        <v/>
      </c>
      <c r="CR139" t="str">
        <f t="shared" si="107"/>
        <v/>
      </c>
      <c r="CS139" t="str">
        <f t="shared" si="108"/>
        <v/>
      </c>
      <c r="CT139" t="str">
        <f t="shared" si="109"/>
        <v/>
      </c>
      <c r="CU139" t="str">
        <f t="shared" si="110"/>
        <v/>
      </c>
      <c r="CV139" t="str">
        <f t="shared" si="111"/>
        <v/>
      </c>
      <c r="CW139" t="str">
        <f t="shared" si="112"/>
        <v/>
      </c>
      <c r="CX139" t="str">
        <f t="shared" si="113"/>
        <v/>
      </c>
      <c r="CY139" t="str">
        <f t="shared" si="114"/>
        <v/>
      </c>
      <c r="CZ139" t="str">
        <f t="shared" si="115"/>
        <v/>
      </c>
      <c r="DA139" t="str">
        <f t="shared" si="116"/>
        <v/>
      </c>
      <c r="DB139" t="str">
        <f t="shared" si="117"/>
        <v/>
      </c>
    </row>
    <row r="140" spans="1:106">
      <c r="A140" t="s">
        <v>381</v>
      </c>
      <c r="B140" s="9" t="str">
        <f t="shared" si="120"/>
        <v>atmosphere.content_of.isoprene.mass</v>
      </c>
      <c r="C140" s="1" t="s">
        <v>230</v>
      </c>
      <c r="D140" t="s">
        <v>4229</v>
      </c>
      <c r="E140">
        <f>MATCH(A140,'[1]Original from 20130831'!A:A,0)</f>
        <v>132</v>
      </c>
      <c r="I140" t="s">
        <v>157</v>
      </c>
      <c r="J140" t="s">
        <v>231</v>
      </c>
      <c r="P140" t="s">
        <v>382</v>
      </c>
      <c r="V140" t="s">
        <v>185</v>
      </c>
      <c r="BD140" s="5" t="str">
        <f t="shared" si="118"/>
        <v>atmosphere.content_of.isoprene.mass.</v>
      </c>
      <c r="BE140" t="str">
        <f t="shared" si="83"/>
        <v/>
      </c>
      <c r="BF140" t="str">
        <f t="shared" si="83"/>
        <v/>
      </c>
      <c r="BG140" t="str">
        <f t="shared" si="83"/>
        <v/>
      </c>
      <c r="BH140" t="str">
        <f t="shared" si="83"/>
        <v>atmosphere.</v>
      </c>
      <c r="BI140" t="str">
        <f t="shared" si="83"/>
        <v>content_of.</v>
      </c>
      <c r="BJ140" t="str">
        <f t="shared" si="83"/>
        <v/>
      </c>
      <c r="BK140" t="str">
        <f t="shared" si="85"/>
        <v/>
      </c>
      <c r="BL140" t="str">
        <f t="shared" si="85"/>
        <v/>
      </c>
      <c r="BM140" t="str">
        <f t="shared" si="85"/>
        <v/>
      </c>
      <c r="BN140" t="str">
        <f t="shared" si="84"/>
        <v/>
      </c>
      <c r="BO140" t="str">
        <f t="shared" si="84"/>
        <v>isoprene.</v>
      </c>
      <c r="BP140" t="str">
        <f t="shared" si="84"/>
        <v/>
      </c>
      <c r="BQ140" t="str">
        <f t="shared" si="86"/>
        <v/>
      </c>
      <c r="BR140" t="str">
        <f t="shared" si="87"/>
        <v/>
      </c>
      <c r="BS140" t="str">
        <f t="shared" si="87"/>
        <v/>
      </c>
      <c r="BT140" t="str">
        <f t="shared" si="87"/>
        <v/>
      </c>
      <c r="BU140" t="str">
        <f t="shared" si="87"/>
        <v>mass.</v>
      </c>
      <c r="BV140" t="str">
        <f t="shared" si="88"/>
        <v/>
      </c>
      <c r="BW140" t="str">
        <f t="shared" si="89"/>
        <v/>
      </c>
      <c r="BX140" t="str">
        <f t="shared" si="119"/>
        <v/>
      </c>
      <c r="BY140" t="str">
        <f t="shared" si="90"/>
        <v/>
      </c>
      <c r="BZ140" t="str">
        <f t="shared" si="91"/>
        <v/>
      </c>
      <c r="CA140" t="str">
        <f t="shared" si="92"/>
        <v/>
      </c>
      <c r="CB140" t="str">
        <f t="shared" si="92"/>
        <v/>
      </c>
      <c r="CC140" t="str">
        <f t="shared" si="93"/>
        <v/>
      </c>
      <c r="CD140" t="str">
        <f t="shared" si="94"/>
        <v/>
      </c>
      <c r="CE140" t="str">
        <f t="shared" si="95"/>
        <v/>
      </c>
      <c r="CF140" t="str">
        <f t="shared" si="96"/>
        <v/>
      </c>
      <c r="CG140" t="str">
        <f t="shared" si="97"/>
        <v/>
      </c>
      <c r="CH140" t="str">
        <f t="shared" si="98"/>
        <v/>
      </c>
      <c r="CI140" t="str">
        <f t="shared" si="99"/>
        <v/>
      </c>
      <c r="CJ140" t="str">
        <f t="shared" si="100"/>
        <v/>
      </c>
      <c r="CK140" t="str">
        <f t="shared" si="101"/>
        <v/>
      </c>
      <c r="CL140" t="str">
        <f t="shared" si="102"/>
        <v/>
      </c>
      <c r="CM140" t="str">
        <f t="shared" si="103"/>
        <v/>
      </c>
      <c r="CN140" t="str">
        <f t="shared" si="104"/>
        <v/>
      </c>
      <c r="CO140" t="str">
        <f t="shared" si="105"/>
        <v/>
      </c>
      <c r="CP140" t="str">
        <f t="shared" si="106"/>
        <v/>
      </c>
      <c r="CQ140" t="str">
        <f t="shared" si="107"/>
        <v/>
      </c>
      <c r="CR140" t="str">
        <f t="shared" si="107"/>
        <v/>
      </c>
      <c r="CS140" t="str">
        <f t="shared" si="108"/>
        <v/>
      </c>
      <c r="CT140" t="str">
        <f t="shared" si="109"/>
        <v/>
      </c>
      <c r="CU140" t="str">
        <f t="shared" si="110"/>
        <v/>
      </c>
      <c r="CV140" t="str">
        <f t="shared" si="111"/>
        <v/>
      </c>
      <c r="CW140" t="str">
        <f t="shared" si="112"/>
        <v/>
      </c>
      <c r="CX140" t="str">
        <f t="shared" si="113"/>
        <v/>
      </c>
      <c r="CY140" t="str">
        <f t="shared" si="114"/>
        <v/>
      </c>
      <c r="CZ140" t="str">
        <f t="shared" si="115"/>
        <v/>
      </c>
      <c r="DA140" t="str">
        <f t="shared" si="116"/>
        <v/>
      </c>
      <c r="DB140" t="str">
        <f t="shared" si="117"/>
        <v/>
      </c>
    </row>
    <row r="141" spans="1:106">
      <c r="A141" t="s">
        <v>383</v>
      </c>
      <c r="B141" s="9" t="str">
        <f t="shared" si="120"/>
        <v>atmosphere.content_of.limonene.mass</v>
      </c>
      <c r="C141" s="1" t="s">
        <v>230</v>
      </c>
      <c r="D141" t="s">
        <v>4230</v>
      </c>
      <c r="E141">
        <f>MATCH(A141,'[1]Original from 20130831'!A:A,0)</f>
        <v>133</v>
      </c>
      <c r="I141" t="s">
        <v>157</v>
      </c>
      <c r="J141" t="s">
        <v>231</v>
      </c>
      <c r="P141" t="s">
        <v>384</v>
      </c>
      <c r="V141" t="s">
        <v>185</v>
      </c>
      <c r="BD141" s="5" t="str">
        <f t="shared" si="118"/>
        <v>atmosphere.content_of.limonene.mass.</v>
      </c>
      <c r="BE141" t="str">
        <f t="shared" si="83"/>
        <v/>
      </c>
      <c r="BF141" t="str">
        <f t="shared" si="83"/>
        <v/>
      </c>
      <c r="BG141" t="str">
        <f t="shared" si="83"/>
        <v/>
      </c>
      <c r="BH141" t="str">
        <f t="shared" si="83"/>
        <v>atmosphere.</v>
      </c>
      <c r="BI141" t="str">
        <f t="shared" si="83"/>
        <v>content_of.</v>
      </c>
      <c r="BJ141" t="str">
        <f t="shared" si="83"/>
        <v/>
      </c>
      <c r="BK141" t="str">
        <f t="shared" si="85"/>
        <v/>
      </c>
      <c r="BL141" t="str">
        <f t="shared" si="85"/>
        <v/>
      </c>
      <c r="BM141" t="str">
        <f t="shared" si="85"/>
        <v/>
      </c>
      <c r="BN141" t="str">
        <f t="shared" si="84"/>
        <v/>
      </c>
      <c r="BO141" t="str">
        <f t="shared" si="84"/>
        <v>limonene.</v>
      </c>
      <c r="BP141" t="str">
        <f t="shared" si="84"/>
        <v/>
      </c>
      <c r="BQ141" t="str">
        <f t="shared" si="86"/>
        <v/>
      </c>
      <c r="BR141" t="str">
        <f t="shared" si="87"/>
        <v/>
      </c>
      <c r="BS141" t="str">
        <f t="shared" si="87"/>
        <v/>
      </c>
      <c r="BT141" t="str">
        <f t="shared" si="87"/>
        <v/>
      </c>
      <c r="BU141" t="str">
        <f t="shared" si="87"/>
        <v>mass.</v>
      </c>
      <c r="BV141" t="str">
        <f t="shared" si="88"/>
        <v/>
      </c>
      <c r="BW141" t="str">
        <f t="shared" si="89"/>
        <v/>
      </c>
      <c r="BX141" t="str">
        <f t="shared" si="119"/>
        <v/>
      </c>
      <c r="BY141" t="str">
        <f t="shared" si="90"/>
        <v/>
      </c>
      <c r="BZ141" t="str">
        <f t="shared" si="91"/>
        <v/>
      </c>
      <c r="CA141" t="str">
        <f t="shared" si="92"/>
        <v/>
      </c>
      <c r="CB141" t="str">
        <f t="shared" si="92"/>
        <v/>
      </c>
      <c r="CC141" t="str">
        <f t="shared" si="93"/>
        <v/>
      </c>
      <c r="CD141" t="str">
        <f t="shared" si="94"/>
        <v/>
      </c>
      <c r="CE141" t="str">
        <f t="shared" si="95"/>
        <v/>
      </c>
      <c r="CF141" t="str">
        <f t="shared" si="96"/>
        <v/>
      </c>
      <c r="CG141" t="str">
        <f t="shared" si="97"/>
        <v/>
      </c>
      <c r="CH141" t="str">
        <f t="shared" si="98"/>
        <v/>
      </c>
      <c r="CI141" t="str">
        <f t="shared" si="99"/>
        <v/>
      </c>
      <c r="CJ141" t="str">
        <f t="shared" si="100"/>
        <v/>
      </c>
      <c r="CK141" t="str">
        <f t="shared" si="101"/>
        <v/>
      </c>
      <c r="CL141" t="str">
        <f t="shared" si="102"/>
        <v/>
      </c>
      <c r="CM141" t="str">
        <f t="shared" si="103"/>
        <v/>
      </c>
      <c r="CN141" t="str">
        <f t="shared" si="104"/>
        <v/>
      </c>
      <c r="CO141" t="str">
        <f t="shared" si="105"/>
        <v/>
      </c>
      <c r="CP141" t="str">
        <f t="shared" si="106"/>
        <v/>
      </c>
      <c r="CQ141" t="str">
        <f t="shared" si="107"/>
        <v/>
      </c>
      <c r="CR141" t="str">
        <f t="shared" si="107"/>
        <v/>
      </c>
      <c r="CS141" t="str">
        <f t="shared" si="108"/>
        <v/>
      </c>
      <c r="CT141" t="str">
        <f t="shared" si="109"/>
        <v/>
      </c>
      <c r="CU141" t="str">
        <f t="shared" si="110"/>
        <v/>
      </c>
      <c r="CV141" t="str">
        <f t="shared" si="111"/>
        <v/>
      </c>
      <c r="CW141" t="str">
        <f t="shared" si="112"/>
        <v/>
      </c>
      <c r="CX141" t="str">
        <f t="shared" si="113"/>
        <v/>
      </c>
      <c r="CY141" t="str">
        <f t="shared" si="114"/>
        <v/>
      </c>
      <c r="CZ141" t="str">
        <f t="shared" si="115"/>
        <v/>
      </c>
      <c r="DA141" t="str">
        <f t="shared" si="116"/>
        <v/>
      </c>
      <c r="DB141" t="str">
        <f t="shared" si="117"/>
        <v/>
      </c>
    </row>
    <row r="142" spans="1:106">
      <c r="A142" t="s">
        <v>385</v>
      </c>
      <c r="B142" s="9" t="str">
        <f t="shared" si="120"/>
        <v>atmosphere.content_of.mercury.dry+aerosol.mass</v>
      </c>
      <c r="C142" s="1" t="s">
        <v>230</v>
      </c>
      <c r="D142" t="s">
        <v>4176</v>
      </c>
      <c r="E142">
        <f>MATCH(A142,'[1]Original from 20130831'!A:A,0)</f>
        <v>134</v>
      </c>
      <c r="I142" t="s">
        <v>157</v>
      </c>
      <c r="J142" t="s">
        <v>231</v>
      </c>
      <c r="P142" t="s">
        <v>337</v>
      </c>
      <c r="Q142" t="s">
        <v>247</v>
      </c>
      <c r="V142" t="s">
        <v>185</v>
      </c>
      <c r="BD142" s="5" t="str">
        <f t="shared" si="118"/>
        <v>atmosphere.content_of.mercury.dry+aerosol.mass.</v>
      </c>
      <c r="BE142" t="str">
        <f t="shared" si="83"/>
        <v/>
      </c>
      <c r="BF142" t="str">
        <f t="shared" si="83"/>
        <v/>
      </c>
      <c r="BG142" t="str">
        <f t="shared" si="83"/>
        <v/>
      </c>
      <c r="BH142" t="str">
        <f t="shared" si="83"/>
        <v>atmosphere.</v>
      </c>
      <c r="BI142" t="str">
        <f t="shared" si="83"/>
        <v>content_of.</v>
      </c>
      <c r="BJ142" t="str">
        <f t="shared" si="83"/>
        <v/>
      </c>
      <c r="BK142" t="str">
        <f t="shared" si="85"/>
        <v/>
      </c>
      <c r="BL142" t="str">
        <f t="shared" si="85"/>
        <v/>
      </c>
      <c r="BM142" t="str">
        <f t="shared" si="85"/>
        <v/>
      </c>
      <c r="BN142" t="str">
        <f t="shared" si="84"/>
        <v/>
      </c>
      <c r="BO142" t="str">
        <f t="shared" si="84"/>
        <v>mercury.</v>
      </c>
      <c r="BP142" t="str">
        <f t="shared" si="84"/>
        <v>dry+aerosol.</v>
      </c>
      <c r="BQ142" t="str">
        <f t="shared" si="86"/>
        <v/>
      </c>
      <c r="BR142" t="str">
        <f t="shared" si="87"/>
        <v/>
      </c>
      <c r="BS142" t="str">
        <f t="shared" si="87"/>
        <v/>
      </c>
      <c r="BT142" t="str">
        <f t="shared" si="87"/>
        <v/>
      </c>
      <c r="BU142" t="str">
        <f t="shared" si="87"/>
        <v>mass.</v>
      </c>
      <c r="BV142" t="str">
        <f t="shared" si="88"/>
        <v/>
      </c>
      <c r="BW142" t="str">
        <f t="shared" si="89"/>
        <v/>
      </c>
      <c r="BX142" t="str">
        <f t="shared" si="119"/>
        <v/>
      </c>
      <c r="BY142" t="str">
        <f t="shared" si="90"/>
        <v/>
      </c>
      <c r="BZ142" t="str">
        <f t="shared" si="91"/>
        <v/>
      </c>
      <c r="CA142" t="str">
        <f t="shared" si="92"/>
        <v/>
      </c>
      <c r="CB142" t="str">
        <f t="shared" si="92"/>
        <v/>
      </c>
      <c r="CC142" t="str">
        <f t="shared" si="93"/>
        <v/>
      </c>
      <c r="CD142" t="str">
        <f t="shared" si="94"/>
        <v/>
      </c>
      <c r="CE142" t="str">
        <f t="shared" si="95"/>
        <v/>
      </c>
      <c r="CF142" t="str">
        <f t="shared" si="96"/>
        <v/>
      </c>
      <c r="CG142" t="str">
        <f t="shared" si="97"/>
        <v/>
      </c>
      <c r="CH142" t="str">
        <f t="shared" si="98"/>
        <v/>
      </c>
      <c r="CI142" t="str">
        <f t="shared" si="99"/>
        <v/>
      </c>
      <c r="CJ142" t="str">
        <f t="shared" si="100"/>
        <v/>
      </c>
      <c r="CK142" t="str">
        <f t="shared" si="101"/>
        <v/>
      </c>
      <c r="CL142" t="str">
        <f t="shared" si="102"/>
        <v/>
      </c>
      <c r="CM142" t="str">
        <f t="shared" si="103"/>
        <v/>
      </c>
      <c r="CN142" t="str">
        <f t="shared" si="104"/>
        <v/>
      </c>
      <c r="CO142" t="str">
        <f t="shared" si="105"/>
        <v/>
      </c>
      <c r="CP142" t="str">
        <f t="shared" si="106"/>
        <v/>
      </c>
      <c r="CQ142" t="str">
        <f t="shared" si="107"/>
        <v/>
      </c>
      <c r="CR142" t="str">
        <f t="shared" si="107"/>
        <v/>
      </c>
      <c r="CS142" t="str">
        <f t="shared" si="108"/>
        <v/>
      </c>
      <c r="CT142" t="str">
        <f t="shared" si="109"/>
        <v/>
      </c>
      <c r="CU142" t="str">
        <f t="shared" si="110"/>
        <v/>
      </c>
      <c r="CV142" t="str">
        <f t="shared" si="111"/>
        <v/>
      </c>
      <c r="CW142" t="str">
        <f t="shared" si="112"/>
        <v/>
      </c>
      <c r="CX142" t="str">
        <f t="shared" si="113"/>
        <v/>
      </c>
      <c r="CY142" t="str">
        <f t="shared" si="114"/>
        <v/>
      </c>
      <c r="CZ142" t="str">
        <f t="shared" si="115"/>
        <v/>
      </c>
      <c r="DA142" t="str">
        <f t="shared" si="116"/>
        <v/>
      </c>
      <c r="DB142" t="str">
        <f t="shared" si="117"/>
        <v/>
      </c>
    </row>
    <row r="143" spans="1:106">
      <c r="A143" t="s">
        <v>386</v>
      </c>
      <c r="B143" s="9" t="str">
        <f t="shared" si="120"/>
        <v>atmosphere.content_of.methane.mass</v>
      </c>
      <c r="C143" s="1" t="s">
        <v>230</v>
      </c>
      <c r="D143" t="s">
        <v>4231</v>
      </c>
      <c r="E143">
        <f>MATCH(A143,'[1]Original from 20130831'!A:A,0)</f>
        <v>135</v>
      </c>
      <c r="I143" t="s">
        <v>157</v>
      </c>
      <c r="J143" t="s">
        <v>231</v>
      </c>
      <c r="P143" t="s">
        <v>387</v>
      </c>
      <c r="V143" t="s">
        <v>185</v>
      </c>
      <c r="BD143" s="5" t="str">
        <f t="shared" si="118"/>
        <v>atmosphere.content_of.methane.mass.</v>
      </c>
      <c r="BE143" t="str">
        <f t="shared" si="83"/>
        <v/>
      </c>
      <c r="BF143" t="str">
        <f t="shared" si="83"/>
        <v/>
      </c>
      <c r="BG143" t="str">
        <f t="shared" si="83"/>
        <v/>
      </c>
      <c r="BH143" t="str">
        <f t="shared" si="83"/>
        <v>atmosphere.</v>
      </c>
      <c r="BI143" t="str">
        <f t="shared" si="83"/>
        <v>content_of.</v>
      </c>
      <c r="BJ143" t="str">
        <f t="shared" si="83"/>
        <v/>
      </c>
      <c r="BK143" t="str">
        <f t="shared" si="85"/>
        <v/>
      </c>
      <c r="BL143" t="str">
        <f t="shared" si="85"/>
        <v/>
      </c>
      <c r="BM143" t="str">
        <f t="shared" si="85"/>
        <v/>
      </c>
      <c r="BN143" t="str">
        <f t="shared" si="84"/>
        <v/>
      </c>
      <c r="BO143" t="str">
        <f t="shared" si="84"/>
        <v>methane.</v>
      </c>
      <c r="BP143" t="str">
        <f t="shared" si="84"/>
        <v/>
      </c>
      <c r="BQ143" t="str">
        <f t="shared" si="86"/>
        <v/>
      </c>
      <c r="BR143" t="str">
        <f t="shared" si="87"/>
        <v/>
      </c>
      <c r="BS143" t="str">
        <f t="shared" si="87"/>
        <v/>
      </c>
      <c r="BT143" t="str">
        <f t="shared" si="87"/>
        <v/>
      </c>
      <c r="BU143" t="str">
        <f t="shared" si="87"/>
        <v>mass.</v>
      </c>
      <c r="BV143" t="str">
        <f t="shared" si="88"/>
        <v/>
      </c>
      <c r="BW143" t="str">
        <f t="shared" si="89"/>
        <v/>
      </c>
      <c r="BX143" t="str">
        <f t="shared" si="119"/>
        <v/>
      </c>
      <c r="BY143" t="str">
        <f t="shared" si="90"/>
        <v/>
      </c>
      <c r="BZ143" t="str">
        <f t="shared" si="91"/>
        <v/>
      </c>
      <c r="CA143" t="str">
        <f t="shared" si="92"/>
        <v/>
      </c>
      <c r="CB143" t="str">
        <f t="shared" si="92"/>
        <v/>
      </c>
      <c r="CC143" t="str">
        <f t="shared" si="93"/>
        <v/>
      </c>
      <c r="CD143" t="str">
        <f t="shared" si="94"/>
        <v/>
      </c>
      <c r="CE143" t="str">
        <f t="shared" si="95"/>
        <v/>
      </c>
      <c r="CF143" t="str">
        <f t="shared" si="96"/>
        <v/>
      </c>
      <c r="CG143" t="str">
        <f t="shared" si="97"/>
        <v/>
      </c>
      <c r="CH143" t="str">
        <f t="shared" si="98"/>
        <v/>
      </c>
      <c r="CI143" t="str">
        <f t="shared" si="99"/>
        <v/>
      </c>
      <c r="CJ143" t="str">
        <f t="shared" si="100"/>
        <v/>
      </c>
      <c r="CK143" t="str">
        <f t="shared" si="101"/>
        <v/>
      </c>
      <c r="CL143" t="str">
        <f t="shared" si="102"/>
        <v/>
      </c>
      <c r="CM143" t="str">
        <f t="shared" si="103"/>
        <v/>
      </c>
      <c r="CN143" t="str">
        <f t="shared" si="104"/>
        <v/>
      </c>
      <c r="CO143" t="str">
        <f t="shared" si="105"/>
        <v/>
      </c>
      <c r="CP143" t="str">
        <f t="shared" si="106"/>
        <v/>
      </c>
      <c r="CQ143" t="str">
        <f t="shared" si="107"/>
        <v/>
      </c>
      <c r="CR143" t="str">
        <f t="shared" si="107"/>
        <v/>
      </c>
      <c r="CS143" t="str">
        <f t="shared" si="108"/>
        <v/>
      </c>
      <c r="CT143" t="str">
        <f t="shared" si="109"/>
        <v/>
      </c>
      <c r="CU143" t="str">
        <f t="shared" si="110"/>
        <v/>
      </c>
      <c r="CV143" t="str">
        <f t="shared" si="111"/>
        <v/>
      </c>
      <c r="CW143" t="str">
        <f t="shared" si="112"/>
        <v/>
      </c>
      <c r="CX143" t="str">
        <f t="shared" si="113"/>
        <v/>
      </c>
      <c r="CY143" t="str">
        <f t="shared" si="114"/>
        <v/>
      </c>
      <c r="CZ143" t="str">
        <f t="shared" si="115"/>
        <v/>
      </c>
      <c r="DA143" t="str">
        <f t="shared" si="116"/>
        <v/>
      </c>
      <c r="DB143" t="str">
        <f t="shared" si="117"/>
        <v/>
      </c>
    </row>
    <row r="144" spans="1:106">
      <c r="A144" t="s">
        <v>388</v>
      </c>
      <c r="B144" s="9" t="str">
        <f t="shared" si="120"/>
        <v>atmosphere.content_of.methanol.mass</v>
      </c>
      <c r="C144" s="1" t="s">
        <v>230</v>
      </c>
      <c r="D144" t="s">
        <v>4232</v>
      </c>
      <c r="E144">
        <f>MATCH(A144,'[1]Original from 20130831'!A:A,0)</f>
        <v>136</v>
      </c>
      <c r="I144" t="s">
        <v>157</v>
      </c>
      <c r="J144" t="s">
        <v>231</v>
      </c>
      <c r="P144" t="s">
        <v>389</v>
      </c>
      <c r="V144" t="s">
        <v>185</v>
      </c>
      <c r="BD144" s="5" t="str">
        <f t="shared" si="118"/>
        <v>atmosphere.content_of.methanol.mass.</v>
      </c>
      <c r="BE144" t="str">
        <f t="shared" si="83"/>
        <v/>
      </c>
      <c r="BF144" t="str">
        <f t="shared" si="83"/>
        <v/>
      </c>
      <c r="BG144" t="str">
        <f t="shared" si="83"/>
        <v/>
      </c>
      <c r="BH144" t="str">
        <f t="shared" si="83"/>
        <v>atmosphere.</v>
      </c>
      <c r="BI144" t="str">
        <f t="shared" si="83"/>
        <v>content_of.</v>
      </c>
      <c r="BJ144" t="str">
        <f t="shared" si="83"/>
        <v/>
      </c>
      <c r="BK144" t="str">
        <f t="shared" si="85"/>
        <v/>
      </c>
      <c r="BL144" t="str">
        <f t="shared" si="85"/>
        <v/>
      </c>
      <c r="BM144" t="str">
        <f t="shared" si="85"/>
        <v/>
      </c>
      <c r="BN144" t="str">
        <f t="shared" si="84"/>
        <v/>
      </c>
      <c r="BO144" t="str">
        <f t="shared" si="84"/>
        <v>methanol.</v>
      </c>
      <c r="BP144" t="str">
        <f t="shared" si="84"/>
        <v/>
      </c>
      <c r="BQ144" t="str">
        <f t="shared" si="86"/>
        <v/>
      </c>
      <c r="BR144" t="str">
        <f t="shared" si="87"/>
        <v/>
      </c>
      <c r="BS144" t="str">
        <f t="shared" si="87"/>
        <v/>
      </c>
      <c r="BT144" t="str">
        <f t="shared" si="87"/>
        <v/>
      </c>
      <c r="BU144" t="str">
        <f t="shared" si="87"/>
        <v>mass.</v>
      </c>
      <c r="BV144" t="str">
        <f t="shared" si="88"/>
        <v/>
      </c>
      <c r="BW144" t="str">
        <f t="shared" si="89"/>
        <v/>
      </c>
      <c r="BX144" t="str">
        <f t="shared" si="119"/>
        <v/>
      </c>
      <c r="BY144" t="str">
        <f t="shared" si="90"/>
        <v/>
      </c>
      <c r="BZ144" t="str">
        <f t="shared" si="91"/>
        <v/>
      </c>
      <c r="CA144" t="str">
        <f t="shared" si="92"/>
        <v/>
      </c>
      <c r="CB144" t="str">
        <f t="shared" si="92"/>
        <v/>
      </c>
      <c r="CC144" t="str">
        <f t="shared" si="93"/>
        <v/>
      </c>
      <c r="CD144" t="str">
        <f t="shared" si="94"/>
        <v/>
      </c>
      <c r="CE144" t="str">
        <f t="shared" si="95"/>
        <v/>
      </c>
      <c r="CF144" t="str">
        <f t="shared" si="96"/>
        <v/>
      </c>
      <c r="CG144" t="str">
        <f t="shared" si="97"/>
        <v/>
      </c>
      <c r="CH144" t="str">
        <f t="shared" si="98"/>
        <v/>
      </c>
      <c r="CI144" t="str">
        <f t="shared" si="99"/>
        <v/>
      </c>
      <c r="CJ144" t="str">
        <f t="shared" si="100"/>
        <v/>
      </c>
      <c r="CK144" t="str">
        <f t="shared" si="101"/>
        <v/>
      </c>
      <c r="CL144" t="str">
        <f t="shared" si="102"/>
        <v/>
      </c>
      <c r="CM144" t="str">
        <f t="shared" si="103"/>
        <v/>
      </c>
      <c r="CN144" t="str">
        <f t="shared" si="104"/>
        <v/>
      </c>
      <c r="CO144" t="str">
        <f t="shared" si="105"/>
        <v/>
      </c>
      <c r="CP144" t="str">
        <f t="shared" si="106"/>
        <v/>
      </c>
      <c r="CQ144" t="str">
        <f t="shared" si="107"/>
        <v/>
      </c>
      <c r="CR144" t="str">
        <f t="shared" si="107"/>
        <v/>
      </c>
      <c r="CS144" t="str">
        <f t="shared" si="108"/>
        <v/>
      </c>
      <c r="CT144" t="str">
        <f t="shared" si="109"/>
        <v/>
      </c>
      <c r="CU144" t="str">
        <f t="shared" si="110"/>
        <v/>
      </c>
      <c r="CV144" t="str">
        <f t="shared" si="111"/>
        <v/>
      </c>
      <c r="CW144" t="str">
        <f t="shared" si="112"/>
        <v/>
      </c>
      <c r="CX144" t="str">
        <f t="shared" si="113"/>
        <v/>
      </c>
      <c r="CY144" t="str">
        <f t="shared" si="114"/>
        <v/>
      </c>
      <c r="CZ144" t="str">
        <f t="shared" si="115"/>
        <v/>
      </c>
      <c r="DA144" t="str">
        <f t="shared" si="116"/>
        <v/>
      </c>
      <c r="DB144" t="str">
        <f t="shared" si="117"/>
        <v/>
      </c>
    </row>
    <row r="145" spans="1:106">
      <c r="A145" t="s">
        <v>390</v>
      </c>
      <c r="B145" s="9" t="str">
        <f t="shared" si="120"/>
        <v>atmosphere.content_of.methyl_bromide.mass</v>
      </c>
      <c r="C145" s="1" t="s">
        <v>230</v>
      </c>
      <c r="D145" t="s">
        <v>4233</v>
      </c>
      <c r="E145">
        <f>MATCH(A145,'[1]Original from 20130831'!A:A,0)</f>
        <v>137</v>
      </c>
      <c r="I145" t="s">
        <v>157</v>
      </c>
      <c r="J145" t="s">
        <v>231</v>
      </c>
      <c r="P145" t="s">
        <v>391</v>
      </c>
      <c r="V145" t="s">
        <v>185</v>
      </c>
      <c r="BD145" s="5" t="str">
        <f t="shared" si="118"/>
        <v>atmosphere.content_of.methyl_bromide.mass.</v>
      </c>
      <c r="BE145" t="str">
        <f t="shared" si="83"/>
        <v/>
      </c>
      <c r="BF145" t="str">
        <f t="shared" si="83"/>
        <v/>
      </c>
      <c r="BG145" t="str">
        <f t="shared" si="83"/>
        <v/>
      </c>
      <c r="BH145" t="str">
        <f t="shared" si="83"/>
        <v>atmosphere.</v>
      </c>
      <c r="BI145" t="str">
        <f t="shared" si="83"/>
        <v>content_of.</v>
      </c>
      <c r="BJ145" t="str">
        <f t="shared" si="83"/>
        <v/>
      </c>
      <c r="BK145" t="str">
        <f t="shared" si="85"/>
        <v/>
      </c>
      <c r="BL145" t="str">
        <f t="shared" si="85"/>
        <v/>
      </c>
      <c r="BM145" t="str">
        <f t="shared" si="85"/>
        <v/>
      </c>
      <c r="BN145" t="str">
        <f t="shared" si="84"/>
        <v/>
      </c>
      <c r="BO145" t="str">
        <f t="shared" si="84"/>
        <v>methyl_bromide.</v>
      </c>
      <c r="BP145" t="str">
        <f t="shared" si="84"/>
        <v/>
      </c>
      <c r="BQ145" t="str">
        <f t="shared" si="86"/>
        <v/>
      </c>
      <c r="BR145" t="str">
        <f t="shared" si="87"/>
        <v/>
      </c>
      <c r="BS145" t="str">
        <f t="shared" si="87"/>
        <v/>
      </c>
      <c r="BT145" t="str">
        <f t="shared" si="87"/>
        <v/>
      </c>
      <c r="BU145" t="str">
        <f t="shared" si="87"/>
        <v>mass.</v>
      </c>
      <c r="BV145" t="str">
        <f t="shared" si="88"/>
        <v/>
      </c>
      <c r="BW145" t="str">
        <f t="shared" si="89"/>
        <v/>
      </c>
      <c r="BX145" t="str">
        <f t="shared" si="119"/>
        <v/>
      </c>
      <c r="BY145" t="str">
        <f t="shared" si="90"/>
        <v/>
      </c>
      <c r="BZ145" t="str">
        <f t="shared" si="91"/>
        <v/>
      </c>
      <c r="CA145" t="str">
        <f t="shared" si="92"/>
        <v/>
      </c>
      <c r="CB145" t="str">
        <f t="shared" si="92"/>
        <v/>
      </c>
      <c r="CC145" t="str">
        <f t="shared" si="93"/>
        <v/>
      </c>
      <c r="CD145" t="str">
        <f t="shared" si="94"/>
        <v/>
      </c>
      <c r="CE145" t="str">
        <f t="shared" si="95"/>
        <v/>
      </c>
      <c r="CF145" t="str">
        <f t="shared" si="96"/>
        <v/>
      </c>
      <c r="CG145" t="str">
        <f t="shared" si="97"/>
        <v/>
      </c>
      <c r="CH145" t="str">
        <f t="shared" si="98"/>
        <v/>
      </c>
      <c r="CI145" t="str">
        <f t="shared" si="99"/>
        <v/>
      </c>
      <c r="CJ145" t="str">
        <f t="shared" si="100"/>
        <v/>
      </c>
      <c r="CK145" t="str">
        <f t="shared" si="101"/>
        <v/>
      </c>
      <c r="CL145" t="str">
        <f t="shared" si="102"/>
        <v/>
      </c>
      <c r="CM145" t="str">
        <f t="shared" si="103"/>
        <v/>
      </c>
      <c r="CN145" t="str">
        <f t="shared" si="104"/>
        <v/>
      </c>
      <c r="CO145" t="str">
        <f t="shared" si="105"/>
        <v/>
      </c>
      <c r="CP145" t="str">
        <f t="shared" si="106"/>
        <v/>
      </c>
      <c r="CQ145" t="str">
        <f t="shared" si="107"/>
        <v/>
      </c>
      <c r="CR145" t="str">
        <f t="shared" si="107"/>
        <v/>
      </c>
      <c r="CS145" t="str">
        <f t="shared" si="108"/>
        <v/>
      </c>
      <c r="CT145" t="str">
        <f t="shared" si="109"/>
        <v/>
      </c>
      <c r="CU145" t="str">
        <f t="shared" si="110"/>
        <v/>
      </c>
      <c r="CV145" t="str">
        <f t="shared" si="111"/>
        <v/>
      </c>
      <c r="CW145" t="str">
        <f t="shared" si="112"/>
        <v/>
      </c>
      <c r="CX145" t="str">
        <f t="shared" si="113"/>
        <v/>
      </c>
      <c r="CY145" t="str">
        <f t="shared" si="114"/>
        <v/>
      </c>
      <c r="CZ145" t="str">
        <f t="shared" si="115"/>
        <v/>
      </c>
      <c r="DA145" t="str">
        <f t="shared" si="116"/>
        <v/>
      </c>
      <c r="DB145" t="str">
        <f t="shared" si="117"/>
        <v/>
      </c>
    </row>
    <row r="146" spans="1:106">
      <c r="A146" t="s">
        <v>392</v>
      </c>
      <c r="B146" s="9" t="str">
        <f t="shared" si="120"/>
        <v>atmosphere.content_of.methyl_chloride.mass</v>
      </c>
      <c r="C146" s="1" t="s">
        <v>230</v>
      </c>
      <c r="D146" t="s">
        <v>4234</v>
      </c>
      <c r="E146">
        <f>MATCH(A146,'[1]Original from 20130831'!A:A,0)</f>
        <v>138</v>
      </c>
      <c r="I146" t="s">
        <v>157</v>
      </c>
      <c r="J146" t="s">
        <v>231</v>
      </c>
      <c r="P146" t="s">
        <v>393</v>
      </c>
      <c r="V146" t="s">
        <v>185</v>
      </c>
      <c r="BD146" s="5" t="str">
        <f t="shared" si="118"/>
        <v>atmosphere.content_of.methyl_chloride.mass.</v>
      </c>
      <c r="BE146" t="str">
        <f t="shared" si="83"/>
        <v/>
      </c>
      <c r="BF146" t="str">
        <f t="shared" si="83"/>
        <v/>
      </c>
      <c r="BG146" t="str">
        <f t="shared" si="83"/>
        <v/>
      </c>
      <c r="BH146" t="str">
        <f t="shared" si="83"/>
        <v>atmosphere.</v>
      </c>
      <c r="BI146" t="str">
        <f t="shared" si="83"/>
        <v>content_of.</v>
      </c>
      <c r="BJ146" t="str">
        <f t="shared" si="83"/>
        <v/>
      </c>
      <c r="BK146" t="str">
        <f t="shared" si="85"/>
        <v/>
      </c>
      <c r="BL146" t="str">
        <f t="shared" si="85"/>
        <v/>
      </c>
      <c r="BM146" t="str">
        <f t="shared" si="85"/>
        <v/>
      </c>
      <c r="BN146" t="str">
        <f t="shared" si="84"/>
        <v/>
      </c>
      <c r="BO146" t="str">
        <f t="shared" si="84"/>
        <v>methyl_chloride.</v>
      </c>
      <c r="BP146" t="str">
        <f t="shared" si="84"/>
        <v/>
      </c>
      <c r="BQ146" t="str">
        <f t="shared" si="86"/>
        <v/>
      </c>
      <c r="BR146" t="str">
        <f t="shared" si="87"/>
        <v/>
      </c>
      <c r="BS146" t="str">
        <f t="shared" si="87"/>
        <v/>
      </c>
      <c r="BT146" t="str">
        <f t="shared" si="87"/>
        <v/>
      </c>
      <c r="BU146" t="str">
        <f t="shared" si="87"/>
        <v>mass.</v>
      </c>
      <c r="BV146" t="str">
        <f t="shared" si="88"/>
        <v/>
      </c>
      <c r="BW146" t="str">
        <f t="shared" si="89"/>
        <v/>
      </c>
      <c r="BX146" t="str">
        <f t="shared" si="119"/>
        <v/>
      </c>
      <c r="BY146" t="str">
        <f t="shared" si="90"/>
        <v/>
      </c>
      <c r="BZ146" t="str">
        <f t="shared" si="91"/>
        <v/>
      </c>
      <c r="CA146" t="str">
        <f t="shared" si="92"/>
        <v/>
      </c>
      <c r="CB146" t="str">
        <f t="shared" si="92"/>
        <v/>
      </c>
      <c r="CC146" t="str">
        <f t="shared" si="93"/>
        <v/>
      </c>
      <c r="CD146" t="str">
        <f t="shared" si="94"/>
        <v/>
      </c>
      <c r="CE146" t="str">
        <f t="shared" si="95"/>
        <v/>
      </c>
      <c r="CF146" t="str">
        <f t="shared" si="96"/>
        <v/>
      </c>
      <c r="CG146" t="str">
        <f t="shared" si="97"/>
        <v/>
      </c>
      <c r="CH146" t="str">
        <f t="shared" si="98"/>
        <v/>
      </c>
      <c r="CI146" t="str">
        <f t="shared" si="99"/>
        <v/>
      </c>
      <c r="CJ146" t="str">
        <f t="shared" si="100"/>
        <v/>
      </c>
      <c r="CK146" t="str">
        <f t="shared" si="101"/>
        <v/>
      </c>
      <c r="CL146" t="str">
        <f t="shared" si="102"/>
        <v/>
      </c>
      <c r="CM146" t="str">
        <f t="shared" si="103"/>
        <v/>
      </c>
      <c r="CN146" t="str">
        <f t="shared" si="104"/>
        <v/>
      </c>
      <c r="CO146" t="str">
        <f t="shared" si="105"/>
        <v/>
      </c>
      <c r="CP146" t="str">
        <f t="shared" si="106"/>
        <v/>
      </c>
      <c r="CQ146" t="str">
        <f t="shared" si="107"/>
        <v/>
      </c>
      <c r="CR146" t="str">
        <f t="shared" si="107"/>
        <v/>
      </c>
      <c r="CS146" t="str">
        <f t="shared" si="108"/>
        <v/>
      </c>
      <c r="CT146" t="str">
        <f t="shared" si="109"/>
        <v/>
      </c>
      <c r="CU146" t="str">
        <f t="shared" si="110"/>
        <v/>
      </c>
      <c r="CV146" t="str">
        <f t="shared" si="111"/>
        <v/>
      </c>
      <c r="CW146" t="str">
        <f t="shared" si="112"/>
        <v/>
      </c>
      <c r="CX146" t="str">
        <f t="shared" si="113"/>
        <v/>
      </c>
      <c r="CY146" t="str">
        <f t="shared" si="114"/>
        <v/>
      </c>
      <c r="CZ146" t="str">
        <f t="shared" si="115"/>
        <v/>
      </c>
      <c r="DA146" t="str">
        <f t="shared" si="116"/>
        <v/>
      </c>
      <c r="DB146" t="str">
        <f t="shared" si="117"/>
        <v/>
      </c>
    </row>
    <row r="147" spans="1:106">
      <c r="A147" t="s">
        <v>394</v>
      </c>
      <c r="B147" s="9" t="str">
        <f t="shared" si="120"/>
        <v>atmosphere.content_of.methyl_hydroperoxide.mass</v>
      </c>
      <c r="C147" s="1" t="s">
        <v>230</v>
      </c>
      <c r="D147" t="s">
        <v>4235</v>
      </c>
      <c r="E147">
        <f>MATCH(A147,'[1]Original from 20130831'!A:A,0)</f>
        <v>139</v>
      </c>
      <c r="I147" t="s">
        <v>157</v>
      </c>
      <c r="J147" t="s">
        <v>231</v>
      </c>
      <c r="P147" t="s">
        <v>395</v>
      </c>
      <c r="V147" t="s">
        <v>185</v>
      </c>
      <c r="BD147" s="5" t="str">
        <f t="shared" si="118"/>
        <v>atmosphere.content_of.methyl_hydroperoxide.mass.</v>
      </c>
      <c r="BE147" t="str">
        <f t="shared" si="83"/>
        <v/>
      </c>
      <c r="BF147" t="str">
        <f t="shared" si="83"/>
        <v/>
      </c>
      <c r="BG147" t="str">
        <f t="shared" si="83"/>
        <v/>
      </c>
      <c r="BH147" t="str">
        <f t="shared" si="83"/>
        <v>atmosphere.</v>
      </c>
      <c r="BI147" t="str">
        <f t="shared" si="83"/>
        <v>content_of.</v>
      </c>
      <c r="BJ147" t="str">
        <f t="shared" si="83"/>
        <v/>
      </c>
      <c r="BK147" t="str">
        <f t="shared" si="85"/>
        <v/>
      </c>
      <c r="BL147" t="str">
        <f t="shared" si="85"/>
        <v/>
      </c>
      <c r="BM147" t="str">
        <f t="shared" si="85"/>
        <v/>
      </c>
      <c r="BN147" t="str">
        <f t="shared" si="84"/>
        <v/>
      </c>
      <c r="BO147" t="str">
        <f t="shared" si="84"/>
        <v>methyl_hydroperoxide.</v>
      </c>
      <c r="BP147" t="str">
        <f t="shared" si="84"/>
        <v/>
      </c>
      <c r="BQ147" t="str">
        <f t="shared" si="86"/>
        <v/>
      </c>
      <c r="BR147" t="str">
        <f t="shared" si="87"/>
        <v/>
      </c>
      <c r="BS147" t="str">
        <f t="shared" si="87"/>
        <v/>
      </c>
      <c r="BT147" t="str">
        <f t="shared" si="87"/>
        <v/>
      </c>
      <c r="BU147" t="str">
        <f t="shared" si="87"/>
        <v>mass.</v>
      </c>
      <c r="BV147" t="str">
        <f t="shared" si="88"/>
        <v/>
      </c>
      <c r="BW147" t="str">
        <f t="shared" si="89"/>
        <v/>
      </c>
      <c r="BX147" t="str">
        <f t="shared" si="119"/>
        <v/>
      </c>
      <c r="BY147" t="str">
        <f t="shared" si="90"/>
        <v/>
      </c>
      <c r="BZ147" t="str">
        <f t="shared" si="91"/>
        <v/>
      </c>
      <c r="CA147" t="str">
        <f t="shared" si="92"/>
        <v/>
      </c>
      <c r="CB147" t="str">
        <f t="shared" si="92"/>
        <v/>
      </c>
      <c r="CC147" t="str">
        <f t="shared" si="93"/>
        <v/>
      </c>
      <c r="CD147" t="str">
        <f t="shared" si="94"/>
        <v/>
      </c>
      <c r="CE147" t="str">
        <f t="shared" si="95"/>
        <v/>
      </c>
      <c r="CF147" t="str">
        <f t="shared" si="96"/>
        <v/>
      </c>
      <c r="CG147" t="str">
        <f t="shared" si="97"/>
        <v/>
      </c>
      <c r="CH147" t="str">
        <f t="shared" si="98"/>
        <v/>
      </c>
      <c r="CI147" t="str">
        <f t="shared" si="99"/>
        <v/>
      </c>
      <c r="CJ147" t="str">
        <f t="shared" si="100"/>
        <v/>
      </c>
      <c r="CK147" t="str">
        <f t="shared" si="101"/>
        <v/>
      </c>
      <c r="CL147" t="str">
        <f t="shared" si="102"/>
        <v/>
      </c>
      <c r="CM147" t="str">
        <f t="shared" si="103"/>
        <v/>
      </c>
      <c r="CN147" t="str">
        <f t="shared" si="104"/>
        <v/>
      </c>
      <c r="CO147" t="str">
        <f t="shared" si="105"/>
        <v/>
      </c>
      <c r="CP147" t="str">
        <f t="shared" si="106"/>
        <v/>
      </c>
      <c r="CQ147" t="str">
        <f t="shared" si="107"/>
        <v/>
      </c>
      <c r="CR147" t="str">
        <f t="shared" si="107"/>
        <v/>
      </c>
      <c r="CS147" t="str">
        <f t="shared" si="108"/>
        <v/>
      </c>
      <c r="CT147" t="str">
        <f t="shared" si="109"/>
        <v/>
      </c>
      <c r="CU147" t="str">
        <f t="shared" si="110"/>
        <v/>
      </c>
      <c r="CV147" t="str">
        <f t="shared" si="111"/>
        <v/>
      </c>
      <c r="CW147" t="str">
        <f t="shared" si="112"/>
        <v/>
      </c>
      <c r="CX147" t="str">
        <f t="shared" si="113"/>
        <v/>
      </c>
      <c r="CY147" t="str">
        <f t="shared" si="114"/>
        <v/>
      </c>
      <c r="CZ147" t="str">
        <f t="shared" si="115"/>
        <v/>
      </c>
      <c r="DA147" t="str">
        <f t="shared" si="116"/>
        <v/>
      </c>
      <c r="DB147" t="str">
        <f t="shared" si="117"/>
        <v/>
      </c>
    </row>
    <row r="148" spans="1:106">
      <c r="A148" t="s">
        <v>396</v>
      </c>
      <c r="B148" s="9" t="str">
        <f t="shared" si="120"/>
        <v>atmosphere.content_of.methyl_peroxy_radical.mass</v>
      </c>
      <c r="C148" s="1" t="s">
        <v>230</v>
      </c>
      <c r="D148" t="s">
        <v>4236</v>
      </c>
      <c r="E148">
        <f>MATCH(A148,'[1]Original from 20130831'!A:A,0)</f>
        <v>140</v>
      </c>
      <c r="I148" t="s">
        <v>157</v>
      </c>
      <c r="J148" t="s">
        <v>231</v>
      </c>
      <c r="P148" t="s">
        <v>397</v>
      </c>
      <c r="V148" t="s">
        <v>185</v>
      </c>
      <c r="BD148" s="5" t="str">
        <f t="shared" si="118"/>
        <v>atmosphere.content_of.methyl_peroxy_radical.mass.</v>
      </c>
      <c r="BE148" t="str">
        <f t="shared" si="83"/>
        <v/>
      </c>
      <c r="BF148" t="str">
        <f t="shared" si="83"/>
        <v/>
      </c>
      <c r="BG148" t="str">
        <f t="shared" si="83"/>
        <v/>
      </c>
      <c r="BH148" t="str">
        <f t="shared" si="83"/>
        <v>atmosphere.</v>
      </c>
      <c r="BI148" t="str">
        <f t="shared" si="83"/>
        <v>content_of.</v>
      </c>
      <c r="BJ148" t="str">
        <f t="shared" si="83"/>
        <v/>
      </c>
      <c r="BK148" t="str">
        <f t="shared" si="85"/>
        <v/>
      </c>
      <c r="BL148" t="str">
        <f t="shared" si="85"/>
        <v/>
      </c>
      <c r="BM148" t="str">
        <f t="shared" si="85"/>
        <v/>
      </c>
      <c r="BN148" t="str">
        <f t="shared" si="84"/>
        <v/>
      </c>
      <c r="BO148" t="str">
        <f t="shared" si="84"/>
        <v>methyl_peroxy_radical.</v>
      </c>
      <c r="BP148" t="str">
        <f t="shared" si="84"/>
        <v/>
      </c>
      <c r="BQ148" t="str">
        <f t="shared" si="86"/>
        <v/>
      </c>
      <c r="BR148" t="str">
        <f t="shared" si="87"/>
        <v/>
      </c>
      <c r="BS148" t="str">
        <f t="shared" si="87"/>
        <v/>
      </c>
      <c r="BT148" t="str">
        <f t="shared" si="87"/>
        <v/>
      </c>
      <c r="BU148" t="str">
        <f t="shared" si="87"/>
        <v>mass.</v>
      </c>
      <c r="BV148" t="str">
        <f t="shared" si="88"/>
        <v/>
      </c>
      <c r="BW148" t="str">
        <f t="shared" si="89"/>
        <v/>
      </c>
      <c r="BX148" t="str">
        <f t="shared" si="119"/>
        <v/>
      </c>
      <c r="BY148" t="str">
        <f t="shared" si="90"/>
        <v/>
      </c>
      <c r="BZ148" t="str">
        <f t="shared" si="91"/>
        <v/>
      </c>
      <c r="CA148" t="str">
        <f t="shared" si="92"/>
        <v/>
      </c>
      <c r="CB148" t="str">
        <f t="shared" si="92"/>
        <v/>
      </c>
      <c r="CC148" t="str">
        <f t="shared" si="93"/>
        <v/>
      </c>
      <c r="CD148" t="str">
        <f t="shared" si="94"/>
        <v/>
      </c>
      <c r="CE148" t="str">
        <f t="shared" si="95"/>
        <v/>
      </c>
      <c r="CF148" t="str">
        <f t="shared" si="96"/>
        <v/>
      </c>
      <c r="CG148" t="str">
        <f t="shared" si="97"/>
        <v/>
      </c>
      <c r="CH148" t="str">
        <f t="shared" si="98"/>
        <v/>
      </c>
      <c r="CI148" t="str">
        <f t="shared" si="99"/>
        <v/>
      </c>
      <c r="CJ148" t="str">
        <f t="shared" si="100"/>
        <v/>
      </c>
      <c r="CK148" t="str">
        <f t="shared" si="101"/>
        <v/>
      </c>
      <c r="CL148" t="str">
        <f t="shared" si="102"/>
        <v/>
      </c>
      <c r="CM148" t="str">
        <f t="shared" si="103"/>
        <v/>
      </c>
      <c r="CN148" t="str">
        <f t="shared" si="104"/>
        <v/>
      </c>
      <c r="CO148" t="str">
        <f t="shared" si="105"/>
        <v/>
      </c>
      <c r="CP148" t="str">
        <f t="shared" si="106"/>
        <v/>
      </c>
      <c r="CQ148" t="str">
        <f t="shared" si="107"/>
        <v/>
      </c>
      <c r="CR148" t="str">
        <f t="shared" si="107"/>
        <v/>
      </c>
      <c r="CS148" t="str">
        <f t="shared" si="108"/>
        <v/>
      </c>
      <c r="CT148" t="str">
        <f t="shared" si="109"/>
        <v/>
      </c>
      <c r="CU148" t="str">
        <f t="shared" si="110"/>
        <v/>
      </c>
      <c r="CV148" t="str">
        <f t="shared" si="111"/>
        <v/>
      </c>
      <c r="CW148" t="str">
        <f t="shared" si="112"/>
        <v/>
      </c>
      <c r="CX148" t="str">
        <f t="shared" si="113"/>
        <v/>
      </c>
      <c r="CY148" t="str">
        <f t="shared" si="114"/>
        <v/>
      </c>
      <c r="CZ148" t="str">
        <f t="shared" si="115"/>
        <v/>
      </c>
      <c r="DA148" t="str">
        <f t="shared" si="116"/>
        <v/>
      </c>
      <c r="DB148" t="str">
        <f t="shared" si="117"/>
        <v/>
      </c>
    </row>
    <row r="149" spans="1:106">
      <c r="A149" t="s">
        <v>398</v>
      </c>
      <c r="B149" s="9" t="str">
        <f t="shared" si="120"/>
        <v>atmosphere.content_of.hydrogen.molecular.mass</v>
      </c>
      <c r="C149" s="1" t="s">
        <v>230</v>
      </c>
      <c r="D149" t="s">
        <v>4237</v>
      </c>
      <c r="E149">
        <f>MATCH(A149,'[1]Original from 20130831'!A:A,0)</f>
        <v>141</v>
      </c>
      <c r="I149" t="s">
        <v>157</v>
      </c>
      <c r="J149" t="s">
        <v>231</v>
      </c>
      <c r="P149" t="s">
        <v>361</v>
      </c>
      <c r="Q149" t="s">
        <v>399</v>
      </c>
      <c r="V149" t="s">
        <v>185</v>
      </c>
      <c r="BD149" s="5" t="str">
        <f t="shared" si="118"/>
        <v>atmosphere.content_of.hydrogen.molecular.mass.</v>
      </c>
      <c r="BE149" t="str">
        <f t="shared" ref="BE149:BM212" si="121">IF(ISBLANK(F149),"",F149 &amp; ".")</f>
        <v/>
      </c>
      <c r="BF149" t="str">
        <f t="shared" si="121"/>
        <v/>
      </c>
      <c r="BG149" t="str">
        <f t="shared" si="121"/>
        <v/>
      </c>
      <c r="BH149" t="str">
        <f t="shared" si="121"/>
        <v>atmosphere.</v>
      </c>
      <c r="BI149" t="str">
        <f t="shared" si="121"/>
        <v>content_of.</v>
      </c>
      <c r="BJ149" t="str">
        <f t="shared" si="121"/>
        <v/>
      </c>
      <c r="BK149" t="str">
        <f t="shared" si="85"/>
        <v/>
      </c>
      <c r="BL149" t="str">
        <f t="shared" si="85"/>
        <v/>
      </c>
      <c r="BM149" t="str">
        <f t="shared" si="85"/>
        <v/>
      </c>
      <c r="BN149" t="str">
        <f t="shared" si="84"/>
        <v/>
      </c>
      <c r="BO149" t="str">
        <f t="shared" si="84"/>
        <v>hydrogen.</v>
      </c>
      <c r="BP149" t="str">
        <f t="shared" si="84"/>
        <v>molecular.</v>
      </c>
      <c r="BQ149" t="str">
        <f t="shared" si="86"/>
        <v/>
      </c>
      <c r="BR149" t="str">
        <f t="shared" si="87"/>
        <v/>
      </c>
      <c r="BS149" t="str">
        <f t="shared" si="87"/>
        <v/>
      </c>
      <c r="BT149" t="str">
        <f t="shared" si="87"/>
        <v/>
      </c>
      <c r="BU149" t="str">
        <f t="shared" si="87"/>
        <v>mass.</v>
      </c>
      <c r="BV149" t="str">
        <f t="shared" si="88"/>
        <v/>
      </c>
      <c r="BW149" t="str">
        <f t="shared" si="89"/>
        <v/>
      </c>
      <c r="BX149" t="str">
        <f t="shared" si="119"/>
        <v/>
      </c>
      <c r="BY149" t="str">
        <f t="shared" si="90"/>
        <v/>
      </c>
      <c r="BZ149" t="str">
        <f t="shared" si="91"/>
        <v/>
      </c>
      <c r="CA149" t="str">
        <f t="shared" si="92"/>
        <v/>
      </c>
      <c r="CB149" t="str">
        <f t="shared" si="92"/>
        <v/>
      </c>
      <c r="CC149" t="str">
        <f t="shared" si="93"/>
        <v/>
      </c>
      <c r="CD149" t="str">
        <f t="shared" si="94"/>
        <v/>
      </c>
      <c r="CE149" t="str">
        <f t="shared" si="95"/>
        <v/>
      </c>
      <c r="CF149" t="str">
        <f t="shared" si="96"/>
        <v/>
      </c>
      <c r="CG149" t="str">
        <f t="shared" si="97"/>
        <v/>
      </c>
      <c r="CH149" t="str">
        <f t="shared" si="98"/>
        <v/>
      </c>
      <c r="CI149" t="str">
        <f t="shared" si="99"/>
        <v/>
      </c>
      <c r="CJ149" t="str">
        <f t="shared" si="100"/>
        <v/>
      </c>
      <c r="CK149" t="str">
        <f t="shared" si="101"/>
        <v/>
      </c>
      <c r="CL149" t="str">
        <f t="shared" si="102"/>
        <v/>
      </c>
      <c r="CM149" t="str">
        <f t="shared" si="103"/>
        <v/>
      </c>
      <c r="CN149" t="str">
        <f t="shared" si="104"/>
        <v/>
      </c>
      <c r="CO149" t="str">
        <f t="shared" si="105"/>
        <v/>
      </c>
      <c r="CP149" t="str">
        <f t="shared" si="106"/>
        <v/>
      </c>
      <c r="CQ149" t="str">
        <f t="shared" si="107"/>
        <v/>
      </c>
      <c r="CR149" t="str">
        <f t="shared" si="107"/>
        <v/>
      </c>
      <c r="CS149" t="str">
        <f t="shared" si="108"/>
        <v/>
      </c>
      <c r="CT149" t="str">
        <f t="shared" si="109"/>
        <v/>
      </c>
      <c r="CU149" t="str">
        <f t="shared" si="110"/>
        <v/>
      </c>
      <c r="CV149" t="str">
        <f t="shared" si="111"/>
        <v/>
      </c>
      <c r="CW149" t="str">
        <f t="shared" si="112"/>
        <v/>
      </c>
      <c r="CX149" t="str">
        <f t="shared" si="113"/>
        <v/>
      </c>
      <c r="CY149" t="str">
        <f t="shared" si="114"/>
        <v/>
      </c>
      <c r="CZ149" t="str">
        <f t="shared" si="115"/>
        <v/>
      </c>
      <c r="DA149" t="str">
        <f t="shared" si="116"/>
        <v/>
      </c>
      <c r="DB149" t="str">
        <f t="shared" si="117"/>
        <v/>
      </c>
    </row>
    <row r="150" spans="1:106">
      <c r="A150" t="s">
        <v>400</v>
      </c>
      <c r="B150" s="9" t="str">
        <f t="shared" si="120"/>
        <v>atmosphere.content_of.nitrate.dry+aerosol.mass</v>
      </c>
      <c r="C150" s="1" t="s">
        <v>230</v>
      </c>
      <c r="D150" t="s">
        <v>4238</v>
      </c>
      <c r="E150">
        <f>MATCH(A150,'[1]Original from 20130831'!A:A,0)</f>
        <v>142</v>
      </c>
      <c r="I150" t="s">
        <v>157</v>
      </c>
      <c r="J150" t="s">
        <v>231</v>
      </c>
      <c r="P150" t="s">
        <v>401</v>
      </c>
      <c r="Q150" t="s">
        <v>247</v>
      </c>
      <c r="V150" t="s">
        <v>185</v>
      </c>
      <c r="BD150" s="5" t="str">
        <f t="shared" si="118"/>
        <v>atmosphere.content_of.nitrate.dry+aerosol.mass.</v>
      </c>
      <c r="BE150" t="str">
        <f t="shared" si="121"/>
        <v/>
      </c>
      <c r="BF150" t="str">
        <f t="shared" si="121"/>
        <v/>
      </c>
      <c r="BG150" t="str">
        <f t="shared" si="121"/>
        <v/>
      </c>
      <c r="BH150" t="str">
        <f t="shared" si="121"/>
        <v>atmosphere.</v>
      </c>
      <c r="BI150" t="str">
        <f t="shared" si="121"/>
        <v>content_of.</v>
      </c>
      <c r="BJ150" t="str">
        <f t="shared" si="121"/>
        <v/>
      </c>
      <c r="BK150" t="str">
        <f t="shared" si="85"/>
        <v/>
      </c>
      <c r="BL150" t="str">
        <f t="shared" si="85"/>
        <v/>
      </c>
      <c r="BM150" t="str">
        <f t="shared" si="85"/>
        <v/>
      </c>
      <c r="BN150" t="str">
        <f t="shared" si="84"/>
        <v/>
      </c>
      <c r="BO150" t="str">
        <f t="shared" si="84"/>
        <v>nitrate.</v>
      </c>
      <c r="BP150" t="str">
        <f t="shared" si="84"/>
        <v>dry+aerosol.</v>
      </c>
      <c r="BQ150" t="str">
        <f t="shared" si="86"/>
        <v/>
      </c>
      <c r="BR150" t="str">
        <f t="shared" si="87"/>
        <v/>
      </c>
      <c r="BS150" t="str">
        <f t="shared" si="87"/>
        <v/>
      </c>
      <c r="BT150" t="str">
        <f t="shared" si="87"/>
        <v/>
      </c>
      <c r="BU150" t="str">
        <f t="shared" si="87"/>
        <v>mass.</v>
      </c>
      <c r="BV150" t="str">
        <f t="shared" si="88"/>
        <v/>
      </c>
      <c r="BW150" t="str">
        <f t="shared" si="89"/>
        <v/>
      </c>
      <c r="BX150" t="str">
        <f t="shared" si="119"/>
        <v/>
      </c>
      <c r="BY150" t="str">
        <f t="shared" si="90"/>
        <v/>
      </c>
      <c r="BZ150" t="str">
        <f t="shared" si="91"/>
        <v/>
      </c>
      <c r="CA150" t="str">
        <f t="shared" si="92"/>
        <v/>
      </c>
      <c r="CB150" t="str">
        <f t="shared" si="92"/>
        <v/>
      </c>
      <c r="CC150" t="str">
        <f t="shared" si="93"/>
        <v/>
      </c>
      <c r="CD150" t="str">
        <f t="shared" si="94"/>
        <v/>
      </c>
      <c r="CE150" t="str">
        <f t="shared" si="95"/>
        <v/>
      </c>
      <c r="CF150" t="str">
        <f t="shared" si="96"/>
        <v/>
      </c>
      <c r="CG150" t="str">
        <f t="shared" si="97"/>
        <v/>
      </c>
      <c r="CH150" t="str">
        <f t="shared" si="98"/>
        <v/>
      </c>
      <c r="CI150" t="str">
        <f t="shared" si="99"/>
        <v/>
      </c>
      <c r="CJ150" t="str">
        <f t="shared" si="100"/>
        <v/>
      </c>
      <c r="CK150" t="str">
        <f t="shared" si="101"/>
        <v/>
      </c>
      <c r="CL150" t="str">
        <f t="shared" si="102"/>
        <v/>
      </c>
      <c r="CM150" t="str">
        <f t="shared" si="103"/>
        <v/>
      </c>
      <c r="CN150" t="str">
        <f t="shared" si="104"/>
        <v/>
      </c>
      <c r="CO150" t="str">
        <f t="shared" si="105"/>
        <v/>
      </c>
      <c r="CP150" t="str">
        <f t="shared" si="106"/>
        <v/>
      </c>
      <c r="CQ150" t="str">
        <f t="shared" si="107"/>
        <v/>
      </c>
      <c r="CR150" t="str">
        <f t="shared" si="107"/>
        <v/>
      </c>
      <c r="CS150" t="str">
        <f t="shared" si="108"/>
        <v/>
      </c>
      <c r="CT150" t="str">
        <f t="shared" si="109"/>
        <v/>
      </c>
      <c r="CU150" t="str">
        <f t="shared" si="110"/>
        <v/>
      </c>
      <c r="CV150" t="str">
        <f t="shared" si="111"/>
        <v/>
      </c>
      <c r="CW150" t="str">
        <f t="shared" si="112"/>
        <v/>
      </c>
      <c r="CX150" t="str">
        <f t="shared" si="113"/>
        <v/>
      </c>
      <c r="CY150" t="str">
        <f t="shared" si="114"/>
        <v/>
      </c>
      <c r="CZ150" t="str">
        <f t="shared" si="115"/>
        <v/>
      </c>
      <c r="DA150" t="str">
        <f t="shared" si="116"/>
        <v/>
      </c>
      <c r="DB150" t="str">
        <f t="shared" si="117"/>
        <v/>
      </c>
    </row>
    <row r="151" spans="1:106">
      <c r="A151" t="s">
        <v>402</v>
      </c>
      <c r="B151" s="9" t="str">
        <f t="shared" si="120"/>
        <v>atmosphere.content_of.nitrate_radical.mass</v>
      </c>
      <c r="C151" s="1" t="s">
        <v>230</v>
      </c>
      <c r="D151" t="s">
        <v>4239</v>
      </c>
      <c r="E151">
        <f>MATCH(A151,'[1]Original from 20130831'!A:A,0)</f>
        <v>143</v>
      </c>
      <c r="I151" t="s">
        <v>157</v>
      </c>
      <c r="J151" t="s">
        <v>231</v>
      </c>
      <c r="P151" t="s">
        <v>403</v>
      </c>
      <c r="V151" t="s">
        <v>185</v>
      </c>
      <c r="BD151" s="5" t="str">
        <f t="shared" si="118"/>
        <v>atmosphere.content_of.nitrate_radical.mass.</v>
      </c>
      <c r="BE151" t="str">
        <f t="shared" si="121"/>
        <v/>
      </c>
      <c r="BF151" t="str">
        <f t="shared" si="121"/>
        <v/>
      </c>
      <c r="BG151" t="str">
        <f t="shared" si="121"/>
        <v/>
      </c>
      <c r="BH151" t="str">
        <f t="shared" si="121"/>
        <v>atmosphere.</v>
      </c>
      <c r="BI151" t="str">
        <f t="shared" si="121"/>
        <v>content_of.</v>
      </c>
      <c r="BJ151" t="str">
        <f t="shared" si="121"/>
        <v/>
      </c>
      <c r="BK151" t="str">
        <f t="shared" si="85"/>
        <v/>
      </c>
      <c r="BL151" t="str">
        <f t="shared" si="85"/>
        <v/>
      </c>
      <c r="BM151" t="str">
        <f t="shared" si="85"/>
        <v/>
      </c>
      <c r="BN151" t="str">
        <f t="shared" si="84"/>
        <v/>
      </c>
      <c r="BO151" t="str">
        <f t="shared" si="84"/>
        <v>nitrate_radical.</v>
      </c>
      <c r="BP151" t="str">
        <f t="shared" si="84"/>
        <v/>
      </c>
      <c r="BQ151" t="str">
        <f t="shared" si="86"/>
        <v/>
      </c>
      <c r="BR151" t="str">
        <f t="shared" si="87"/>
        <v/>
      </c>
      <c r="BS151" t="str">
        <f t="shared" si="87"/>
        <v/>
      </c>
      <c r="BT151" t="str">
        <f t="shared" si="87"/>
        <v/>
      </c>
      <c r="BU151" t="str">
        <f t="shared" si="87"/>
        <v>mass.</v>
      </c>
      <c r="BV151" t="str">
        <f t="shared" si="88"/>
        <v/>
      </c>
      <c r="BW151" t="str">
        <f t="shared" si="89"/>
        <v/>
      </c>
      <c r="BX151" t="str">
        <f t="shared" si="119"/>
        <v/>
      </c>
      <c r="BY151" t="str">
        <f t="shared" si="90"/>
        <v/>
      </c>
      <c r="BZ151" t="str">
        <f t="shared" si="91"/>
        <v/>
      </c>
      <c r="CA151" t="str">
        <f t="shared" si="92"/>
        <v/>
      </c>
      <c r="CB151" t="str">
        <f t="shared" si="92"/>
        <v/>
      </c>
      <c r="CC151" t="str">
        <f t="shared" si="93"/>
        <v/>
      </c>
      <c r="CD151" t="str">
        <f t="shared" si="94"/>
        <v/>
      </c>
      <c r="CE151" t="str">
        <f t="shared" si="95"/>
        <v/>
      </c>
      <c r="CF151" t="str">
        <f t="shared" si="96"/>
        <v/>
      </c>
      <c r="CG151" t="str">
        <f t="shared" si="97"/>
        <v/>
      </c>
      <c r="CH151" t="str">
        <f t="shared" si="98"/>
        <v/>
      </c>
      <c r="CI151" t="str">
        <f t="shared" si="99"/>
        <v/>
      </c>
      <c r="CJ151" t="str">
        <f t="shared" si="100"/>
        <v/>
      </c>
      <c r="CK151" t="str">
        <f t="shared" si="101"/>
        <v/>
      </c>
      <c r="CL151" t="str">
        <f t="shared" si="102"/>
        <v/>
      </c>
      <c r="CM151" t="str">
        <f t="shared" si="103"/>
        <v/>
      </c>
      <c r="CN151" t="str">
        <f t="shared" si="104"/>
        <v/>
      </c>
      <c r="CO151" t="str">
        <f t="shared" si="105"/>
        <v/>
      </c>
      <c r="CP151" t="str">
        <f t="shared" si="106"/>
        <v/>
      </c>
      <c r="CQ151" t="str">
        <f t="shared" si="107"/>
        <v/>
      </c>
      <c r="CR151" t="str">
        <f t="shared" si="107"/>
        <v/>
      </c>
      <c r="CS151" t="str">
        <f t="shared" si="108"/>
        <v/>
      </c>
      <c r="CT151" t="str">
        <f t="shared" si="109"/>
        <v/>
      </c>
      <c r="CU151" t="str">
        <f t="shared" si="110"/>
        <v/>
      </c>
      <c r="CV151" t="str">
        <f t="shared" si="111"/>
        <v/>
      </c>
      <c r="CW151" t="str">
        <f t="shared" si="112"/>
        <v/>
      </c>
      <c r="CX151" t="str">
        <f t="shared" si="113"/>
        <v/>
      </c>
      <c r="CY151" t="str">
        <f t="shared" si="114"/>
        <v/>
      </c>
      <c r="CZ151" t="str">
        <f t="shared" si="115"/>
        <v/>
      </c>
      <c r="DA151" t="str">
        <f t="shared" si="116"/>
        <v/>
      </c>
      <c r="DB151" t="str">
        <f t="shared" si="117"/>
        <v/>
      </c>
    </row>
    <row r="152" spans="1:106">
      <c r="A152" t="s">
        <v>404</v>
      </c>
      <c r="B152" s="9" t="str">
        <f t="shared" si="120"/>
        <v>atmosphere.content_of.nitric_acid.mass</v>
      </c>
      <c r="C152" s="1" t="s">
        <v>230</v>
      </c>
      <c r="D152" t="s">
        <v>4240</v>
      </c>
      <c r="E152">
        <f>MATCH(A152,'[1]Original from 20130831'!A:A,0)</f>
        <v>144</v>
      </c>
      <c r="I152" t="s">
        <v>157</v>
      </c>
      <c r="J152" t="s">
        <v>231</v>
      </c>
      <c r="P152" t="s">
        <v>405</v>
      </c>
      <c r="V152" t="s">
        <v>185</v>
      </c>
      <c r="BD152" s="5" t="str">
        <f t="shared" si="118"/>
        <v>atmosphere.content_of.nitric_acid.mass.</v>
      </c>
      <c r="BE152" t="str">
        <f t="shared" si="121"/>
        <v/>
      </c>
      <c r="BF152" t="str">
        <f t="shared" si="121"/>
        <v/>
      </c>
      <c r="BG152" t="str">
        <f t="shared" si="121"/>
        <v/>
      </c>
      <c r="BH152" t="str">
        <f t="shared" si="121"/>
        <v>atmosphere.</v>
      </c>
      <c r="BI152" t="str">
        <f t="shared" si="121"/>
        <v>content_of.</v>
      </c>
      <c r="BJ152" t="str">
        <f t="shared" si="121"/>
        <v/>
      </c>
      <c r="BK152" t="str">
        <f t="shared" si="85"/>
        <v/>
      </c>
      <c r="BL152" t="str">
        <f t="shared" si="85"/>
        <v/>
      </c>
      <c r="BM152" t="str">
        <f t="shared" si="85"/>
        <v/>
      </c>
      <c r="BN152" t="str">
        <f t="shared" si="84"/>
        <v/>
      </c>
      <c r="BO152" t="str">
        <f t="shared" si="84"/>
        <v>nitric_acid.</v>
      </c>
      <c r="BP152" t="str">
        <f t="shared" si="84"/>
        <v/>
      </c>
      <c r="BQ152" t="str">
        <f t="shared" si="86"/>
        <v/>
      </c>
      <c r="BR152" t="str">
        <f t="shared" si="87"/>
        <v/>
      </c>
      <c r="BS152" t="str">
        <f t="shared" si="87"/>
        <v/>
      </c>
      <c r="BT152" t="str">
        <f t="shared" si="87"/>
        <v/>
      </c>
      <c r="BU152" t="str">
        <f t="shared" si="87"/>
        <v>mass.</v>
      </c>
      <c r="BV152" t="str">
        <f t="shared" si="88"/>
        <v/>
      </c>
      <c r="BW152" t="str">
        <f t="shared" si="89"/>
        <v/>
      </c>
      <c r="BX152" t="str">
        <f t="shared" si="119"/>
        <v/>
      </c>
      <c r="BY152" t="str">
        <f t="shared" si="90"/>
        <v/>
      </c>
      <c r="BZ152" t="str">
        <f t="shared" si="91"/>
        <v/>
      </c>
      <c r="CA152" t="str">
        <f t="shared" si="92"/>
        <v/>
      </c>
      <c r="CB152" t="str">
        <f t="shared" si="92"/>
        <v/>
      </c>
      <c r="CC152" t="str">
        <f t="shared" si="93"/>
        <v/>
      </c>
      <c r="CD152" t="str">
        <f t="shared" si="94"/>
        <v/>
      </c>
      <c r="CE152" t="str">
        <f t="shared" si="95"/>
        <v/>
      </c>
      <c r="CF152" t="str">
        <f t="shared" si="96"/>
        <v/>
      </c>
      <c r="CG152" t="str">
        <f t="shared" si="97"/>
        <v/>
      </c>
      <c r="CH152" t="str">
        <f t="shared" si="98"/>
        <v/>
      </c>
      <c r="CI152" t="str">
        <f t="shared" si="99"/>
        <v/>
      </c>
      <c r="CJ152" t="str">
        <f t="shared" si="100"/>
        <v/>
      </c>
      <c r="CK152" t="str">
        <f t="shared" si="101"/>
        <v/>
      </c>
      <c r="CL152" t="str">
        <f t="shared" si="102"/>
        <v/>
      </c>
      <c r="CM152" t="str">
        <f t="shared" si="103"/>
        <v/>
      </c>
      <c r="CN152" t="str">
        <f t="shared" si="104"/>
        <v/>
      </c>
      <c r="CO152" t="str">
        <f t="shared" si="105"/>
        <v/>
      </c>
      <c r="CP152" t="str">
        <f t="shared" si="106"/>
        <v/>
      </c>
      <c r="CQ152" t="str">
        <f t="shared" si="107"/>
        <v/>
      </c>
      <c r="CR152" t="str">
        <f t="shared" si="107"/>
        <v/>
      </c>
      <c r="CS152" t="str">
        <f t="shared" si="108"/>
        <v/>
      </c>
      <c r="CT152" t="str">
        <f t="shared" si="109"/>
        <v/>
      </c>
      <c r="CU152" t="str">
        <f t="shared" si="110"/>
        <v/>
      </c>
      <c r="CV152" t="str">
        <f t="shared" si="111"/>
        <v/>
      </c>
      <c r="CW152" t="str">
        <f t="shared" si="112"/>
        <v/>
      </c>
      <c r="CX152" t="str">
        <f t="shared" si="113"/>
        <v/>
      </c>
      <c r="CY152" t="str">
        <f t="shared" si="114"/>
        <v/>
      </c>
      <c r="CZ152" t="str">
        <f t="shared" si="115"/>
        <v/>
      </c>
      <c r="DA152" t="str">
        <f t="shared" si="116"/>
        <v/>
      </c>
      <c r="DB152" t="str">
        <f t="shared" si="117"/>
        <v/>
      </c>
    </row>
    <row r="153" spans="1:106">
      <c r="A153" t="s">
        <v>406</v>
      </c>
      <c r="B153" s="9" t="str">
        <f t="shared" si="120"/>
        <v>atmosphere.content_of.nitric_acid_trihydrate_aerosol.ambient.mass</v>
      </c>
      <c r="C153" s="1" t="s">
        <v>230</v>
      </c>
      <c r="D153" t="s">
        <v>4241</v>
      </c>
      <c r="E153">
        <f>MATCH(A153,'[1]Original from 20130831'!A:A,0)</f>
        <v>145</v>
      </c>
      <c r="I153" t="s">
        <v>157</v>
      </c>
      <c r="J153" t="s">
        <v>231</v>
      </c>
      <c r="P153" t="s">
        <v>407</v>
      </c>
      <c r="Q153" t="s">
        <v>125</v>
      </c>
      <c r="V153" t="s">
        <v>185</v>
      </c>
      <c r="BD153" s="5" t="str">
        <f t="shared" si="118"/>
        <v>atmosphere.content_of.nitric_acid_trihydrate_aerosol.ambient.mass.</v>
      </c>
      <c r="BE153" t="str">
        <f t="shared" si="121"/>
        <v/>
      </c>
      <c r="BF153" t="str">
        <f t="shared" si="121"/>
        <v/>
      </c>
      <c r="BG153" t="str">
        <f t="shared" si="121"/>
        <v/>
      </c>
      <c r="BH153" t="str">
        <f t="shared" si="121"/>
        <v>atmosphere.</v>
      </c>
      <c r="BI153" t="str">
        <f t="shared" si="121"/>
        <v>content_of.</v>
      </c>
      <c r="BJ153" t="str">
        <f t="shared" si="121"/>
        <v/>
      </c>
      <c r="BK153" t="str">
        <f t="shared" si="85"/>
        <v/>
      </c>
      <c r="BL153" t="str">
        <f t="shared" si="85"/>
        <v/>
      </c>
      <c r="BM153" t="str">
        <f t="shared" si="85"/>
        <v/>
      </c>
      <c r="BN153" t="str">
        <f t="shared" si="84"/>
        <v/>
      </c>
      <c r="BO153" t="str">
        <f t="shared" si="84"/>
        <v>nitric_acid_trihydrate_aerosol.</v>
      </c>
      <c r="BP153" t="str">
        <f t="shared" si="84"/>
        <v>ambient.</v>
      </c>
      <c r="BQ153" t="str">
        <f t="shared" si="86"/>
        <v/>
      </c>
      <c r="BR153" t="str">
        <f t="shared" si="87"/>
        <v/>
      </c>
      <c r="BS153" t="str">
        <f t="shared" si="87"/>
        <v/>
      </c>
      <c r="BT153" t="str">
        <f t="shared" si="87"/>
        <v/>
      </c>
      <c r="BU153" t="str">
        <f t="shared" si="87"/>
        <v>mass.</v>
      </c>
      <c r="BV153" t="str">
        <f t="shared" si="88"/>
        <v/>
      </c>
      <c r="BW153" t="str">
        <f t="shared" si="89"/>
        <v/>
      </c>
      <c r="BX153" t="str">
        <f t="shared" si="119"/>
        <v/>
      </c>
      <c r="BY153" t="str">
        <f t="shared" si="90"/>
        <v/>
      </c>
      <c r="BZ153" t="str">
        <f t="shared" si="91"/>
        <v/>
      </c>
      <c r="CA153" t="str">
        <f t="shared" si="92"/>
        <v/>
      </c>
      <c r="CB153" t="str">
        <f t="shared" si="92"/>
        <v/>
      </c>
      <c r="CC153" t="str">
        <f t="shared" si="93"/>
        <v/>
      </c>
      <c r="CD153" t="str">
        <f t="shared" si="94"/>
        <v/>
      </c>
      <c r="CE153" t="str">
        <f t="shared" si="95"/>
        <v/>
      </c>
      <c r="CF153" t="str">
        <f t="shared" si="96"/>
        <v/>
      </c>
      <c r="CG153" t="str">
        <f t="shared" si="97"/>
        <v/>
      </c>
      <c r="CH153" t="str">
        <f t="shared" si="98"/>
        <v/>
      </c>
      <c r="CI153" t="str">
        <f t="shared" si="99"/>
        <v/>
      </c>
      <c r="CJ153" t="str">
        <f t="shared" si="100"/>
        <v/>
      </c>
      <c r="CK153" t="str">
        <f t="shared" si="101"/>
        <v/>
      </c>
      <c r="CL153" t="str">
        <f t="shared" si="102"/>
        <v/>
      </c>
      <c r="CM153" t="str">
        <f t="shared" si="103"/>
        <v/>
      </c>
      <c r="CN153" t="str">
        <f t="shared" si="104"/>
        <v/>
      </c>
      <c r="CO153" t="str">
        <f t="shared" si="105"/>
        <v/>
      </c>
      <c r="CP153" t="str">
        <f t="shared" si="106"/>
        <v/>
      </c>
      <c r="CQ153" t="str">
        <f t="shared" si="107"/>
        <v/>
      </c>
      <c r="CR153" t="str">
        <f t="shared" si="107"/>
        <v/>
      </c>
      <c r="CS153" t="str">
        <f t="shared" si="108"/>
        <v/>
      </c>
      <c r="CT153" t="str">
        <f t="shared" si="109"/>
        <v/>
      </c>
      <c r="CU153" t="str">
        <f t="shared" si="110"/>
        <v/>
      </c>
      <c r="CV153" t="str">
        <f t="shared" si="111"/>
        <v/>
      </c>
      <c r="CW153" t="str">
        <f t="shared" si="112"/>
        <v/>
      </c>
      <c r="CX153" t="str">
        <f t="shared" si="113"/>
        <v/>
      </c>
      <c r="CY153" t="str">
        <f t="shared" si="114"/>
        <v/>
      </c>
      <c r="CZ153" t="str">
        <f t="shared" si="115"/>
        <v/>
      </c>
      <c r="DA153" t="str">
        <f t="shared" si="116"/>
        <v/>
      </c>
      <c r="DB153" t="str">
        <f t="shared" si="117"/>
        <v/>
      </c>
    </row>
    <row r="154" spans="1:106">
      <c r="A154" t="s">
        <v>408</v>
      </c>
      <c r="B154" s="9" t="str">
        <f t="shared" si="120"/>
        <v>atmosphere.content_of.nitrogen_monoxide.mass</v>
      </c>
      <c r="C154" s="1" t="s">
        <v>230</v>
      </c>
      <c r="D154" t="s">
        <v>4242</v>
      </c>
      <c r="E154">
        <f>MATCH(A154,'[1]Original from 20130831'!A:A,0)</f>
        <v>146</v>
      </c>
      <c r="I154" t="s">
        <v>157</v>
      </c>
      <c r="J154" t="s">
        <v>231</v>
      </c>
      <c r="P154" t="s">
        <v>409</v>
      </c>
      <c r="V154" t="s">
        <v>185</v>
      </c>
      <c r="BD154" s="5" t="str">
        <f t="shared" si="118"/>
        <v>atmosphere.content_of.nitrogen_monoxide.mass.</v>
      </c>
      <c r="BE154" t="str">
        <f t="shared" si="121"/>
        <v/>
      </c>
      <c r="BF154" t="str">
        <f t="shared" si="121"/>
        <v/>
      </c>
      <c r="BG154" t="str">
        <f t="shared" si="121"/>
        <v/>
      </c>
      <c r="BH154" t="str">
        <f t="shared" si="121"/>
        <v>atmosphere.</v>
      </c>
      <c r="BI154" t="str">
        <f t="shared" si="121"/>
        <v>content_of.</v>
      </c>
      <c r="BJ154" t="str">
        <f t="shared" si="121"/>
        <v/>
      </c>
      <c r="BK154" t="str">
        <f t="shared" si="85"/>
        <v/>
      </c>
      <c r="BL154" t="str">
        <f t="shared" si="85"/>
        <v/>
      </c>
      <c r="BM154" t="str">
        <f t="shared" si="85"/>
        <v/>
      </c>
      <c r="BN154" t="str">
        <f t="shared" si="84"/>
        <v/>
      </c>
      <c r="BO154" t="str">
        <f t="shared" si="84"/>
        <v>nitrogen_monoxide.</v>
      </c>
      <c r="BP154" t="str">
        <f t="shared" si="84"/>
        <v/>
      </c>
      <c r="BQ154" t="str">
        <f t="shared" si="86"/>
        <v/>
      </c>
      <c r="BR154" t="str">
        <f t="shared" si="87"/>
        <v/>
      </c>
      <c r="BS154" t="str">
        <f t="shared" si="87"/>
        <v/>
      </c>
      <c r="BT154" t="str">
        <f t="shared" si="87"/>
        <v/>
      </c>
      <c r="BU154" t="str">
        <f t="shared" si="87"/>
        <v>mass.</v>
      </c>
      <c r="BV154" t="str">
        <f t="shared" si="88"/>
        <v/>
      </c>
      <c r="BW154" t="str">
        <f t="shared" si="89"/>
        <v/>
      </c>
      <c r="BX154" t="str">
        <f t="shared" si="119"/>
        <v/>
      </c>
      <c r="BY154" t="str">
        <f t="shared" si="90"/>
        <v/>
      </c>
      <c r="BZ154" t="str">
        <f t="shared" si="91"/>
        <v/>
      </c>
      <c r="CA154" t="str">
        <f t="shared" si="92"/>
        <v/>
      </c>
      <c r="CB154" t="str">
        <f t="shared" si="92"/>
        <v/>
      </c>
      <c r="CC154" t="str">
        <f t="shared" si="93"/>
        <v/>
      </c>
      <c r="CD154" t="str">
        <f t="shared" si="94"/>
        <v/>
      </c>
      <c r="CE154" t="str">
        <f t="shared" si="95"/>
        <v/>
      </c>
      <c r="CF154" t="str">
        <f t="shared" si="96"/>
        <v/>
      </c>
      <c r="CG154" t="str">
        <f t="shared" si="97"/>
        <v/>
      </c>
      <c r="CH154" t="str">
        <f t="shared" si="98"/>
        <v/>
      </c>
      <c r="CI154" t="str">
        <f t="shared" si="99"/>
        <v/>
      </c>
      <c r="CJ154" t="str">
        <f t="shared" si="100"/>
        <v/>
      </c>
      <c r="CK154" t="str">
        <f t="shared" si="101"/>
        <v/>
      </c>
      <c r="CL154" t="str">
        <f t="shared" si="102"/>
        <v/>
      </c>
      <c r="CM154" t="str">
        <f t="shared" si="103"/>
        <v/>
      </c>
      <c r="CN154" t="str">
        <f t="shared" si="104"/>
        <v/>
      </c>
      <c r="CO154" t="str">
        <f t="shared" si="105"/>
        <v/>
      </c>
      <c r="CP154" t="str">
        <f t="shared" si="106"/>
        <v/>
      </c>
      <c r="CQ154" t="str">
        <f t="shared" si="107"/>
        <v/>
      </c>
      <c r="CR154" t="str">
        <f t="shared" si="107"/>
        <v/>
      </c>
      <c r="CS154" t="str">
        <f t="shared" si="108"/>
        <v/>
      </c>
      <c r="CT154" t="str">
        <f t="shared" si="109"/>
        <v/>
      </c>
      <c r="CU154" t="str">
        <f t="shared" si="110"/>
        <v/>
      </c>
      <c r="CV154" t="str">
        <f t="shared" si="111"/>
        <v/>
      </c>
      <c r="CW154" t="str">
        <f t="shared" si="112"/>
        <v/>
      </c>
      <c r="CX154" t="str">
        <f t="shared" si="113"/>
        <v/>
      </c>
      <c r="CY154" t="str">
        <f t="shared" si="114"/>
        <v/>
      </c>
      <c r="CZ154" t="str">
        <f t="shared" si="115"/>
        <v/>
      </c>
      <c r="DA154" t="str">
        <f t="shared" si="116"/>
        <v/>
      </c>
      <c r="DB154" t="str">
        <f t="shared" si="117"/>
        <v/>
      </c>
    </row>
    <row r="155" spans="1:106">
      <c r="A155" t="s">
        <v>410</v>
      </c>
      <c r="B155" s="9" t="str">
        <f t="shared" si="120"/>
        <v>atmosphere.content_of.nitrous_acid.mass</v>
      </c>
      <c r="C155" s="1" t="s">
        <v>230</v>
      </c>
      <c r="D155" t="s">
        <v>4243</v>
      </c>
      <c r="E155">
        <f>MATCH(A155,'[1]Original from 20130831'!A:A,0)</f>
        <v>147</v>
      </c>
      <c r="I155" t="s">
        <v>157</v>
      </c>
      <c r="J155" t="s">
        <v>231</v>
      </c>
      <c r="P155" t="s">
        <v>411</v>
      </c>
      <c r="V155" t="s">
        <v>185</v>
      </c>
      <c r="BD155" s="5" t="str">
        <f t="shared" si="118"/>
        <v>atmosphere.content_of.nitrous_acid.mass.</v>
      </c>
      <c r="BE155" t="str">
        <f t="shared" si="121"/>
        <v/>
      </c>
      <c r="BF155" t="str">
        <f t="shared" si="121"/>
        <v/>
      </c>
      <c r="BG155" t="str">
        <f t="shared" si="121"/>
        <v/>
      </c>
      <c r="BH155" t="str">
        <f t="shared" si="121"/>
        <v>atmosphere.</v>
      </c>
      <c r="BI155" t="str">
        <f t="shared" si="121"/>
        <v>content_of.</v>
      </c>
      <c r="BJ155" t="str">
        <f t="shared" si="121"/>
        <v/>
      </c>
      <c r="BK155" t="str">
        <f t="shared" si="85"/>
        <v/>
      </c>
      <c r="BL155" t="str">
        <f t="shared" si="85"/>
        <v/>
      </c>
      <c r="BM155" t="str">
        <f t="shared" si="85"/>
        <v/>
      </c>
      <c r="BN155" t="str">
        <f t="shared" si="84"/>
        <v/>
      </c>
      <c r="BO155" t="str">
        <f t="shared" si="84"/>
        <v>nitrous_acid.</v>
      </c>
      <c r="BP155" t="str">
        <f t="shared" si="84"/>
        <v/>
      </c>
      <c r="BQ155" t="str">
        <f t="shared" si="86"/>
        <v/>
      </c>
      <c r="BR155" t="str">
        <f t="shared" si="87"/>
        <v/>
      </c>
      <c r="BS155" t="str">
        <f t="shared" si="87"/>
        <v/>
      </c>
      <c r="BT155" t="str">
        <f t="shared" si="87"/>
        <v/>
      </c>
      <c r="BU155" t="str">
        <f t="shared" si="87"/>
        <v>mass.</v>
      </c>
      <c r="BV155" t="str">
        <f t="shared" si="88"/>
        <v/>
      </c>
      <c r="BW155" t="str">
        <f t="shared" si="89"/>
        <v/>
      </c>
      <c r="BX155" t="str">
        <f t="shared" si="119"/>
        <v/>
      </c>
      <c r="BY155" t="str">
        <f t="shared" si="90"/>
        <v/>
      </c>
      <c r="BZ155" t="str">
        <f t="shared" si="91"/>
        <v/>
      </c>
      <c r="CA155" t="str">
        <f t="shared" si="92"/>
        <v/>
      </c>
      <c r="CB155" t="str">
        <f t="shared" si="92"/>
        <v/>
      </c>
      <c r="CC155" t="str">
        <f t="shared" si="93"/>
        <v/>
      </c>
      <c r="CD155" t="str">
        <f t="shared" si="94"/>
        <v/>
      </c>
      <c r="CE155" t="str">
        <f t="shared" si="95"/>
        <v/>
      </c>
      <c r="CF155" t="str">
        <f t="shared" si="96"/>
        <v/>
      </c>
      <c r="CG155" t="str">
        <f t="shared" si="97"/>
        <v/>
      </c>
      <c r="CH155" t="str">
        <f t="shared" si="98"/>
        <v/>
      </c>
      <c r="CI155" t="str">
        <f t="shared" si="99"/>
        <v/>
      </c>
      <c r="CJ155" t="str">
        <f t="shared" si="100"/>
        <v/>
      </c>
      <c r="CK155" t="str">
        <f t="shared" si="101"/>
        <v/>
      </c>
      <c r="CL155" t="str">
        <f t="shared" si="102"/>
        <v/>
      </c>
      <c r="CM155" t="str">
        <f t="shared" si="103"/>
        <v/>
      </c>
      <c r="CN155" t="str">
        <f t="shared" si="104"/>
        <v/>
      </c>
      <c r="CO155" t="str">
        <f t="shared" si="105"/>
        <v/>
      </c>
      <c r="CP155" t="str">
        <f t="shared" si="106"/>
        <v/>
      </c>
      <c r="CQ155" t="str">
        <f t="shared" si="107"/>
        <v/>
      </c>
      <c r="CR155" t="str">
        <f t="shared" si="107"/>
        <v/>
      </c>
      <c r="CS155" t="str">
        <f t="shared" si="108"/>
        <v/>
      </c>
      <c r="CT155" t="str">
        <f t="shared" si="109"/>
        <v/>
      </c>
      <c r="CU155" t="str">
        <f t="shared" si="110"/>
        <v/>
      </c>
      <c r="CV155" t="str">
        <f t="shared" si="111"/>
        <v/>
      </c>
      <c r="CW155" t="str">
        <f t="shared" si="112"/>
        <v/>
      </c>
      <c r="CX155" t="str">
        <f t="shared" si="113"/>
        <v/>
      </c>
      <c r="CY155" t="str">
        <f t="shared" si="114"/>
        <v/>
      </c>
      <c r="CZ155" t="str">
        <f t="shared" si="115"/>
        <v/>
      </c>
      <c r="DA155" t="str">
        <f t="shared" si="116"/>
        <v/>
      </c>
      <c r="DB155" t="str">
        <f t="shared" si="117"/>
        <v/>
      </c>
    </row>
    <row r="156" spans="1:106">
      <c r="A156" t="s">
        <v>412</v>
      </c>
      <c r="B156" s="9" t="str">
        <f t="shared" si="120"/>
        <v>atmosphere.content_of.nitrous_oxide.mass</v>
      </c>
      <c r="C156" s="1" t="s">
        <v>230</v>
      </c>
      <c r="D156" t="s">
        <v>4244</v>
      </c>
      <c r="E156">
        <f>MATCH(A156,'[1]Original from 20130831'!A:A,0)</f>
        <v>148</v>
      </c>
      <c r="I156" t="s">
        <v>157</v>
      </c>
      <c r="J156" t="s">
        <v>231</v>
      </c>
      <c r="P156" t="s">
        <v>413</v>
      </c>
      <c r="V156" t="s">
        <v>185</v>
      </c>
      <c r="BD156" s="5" t="str">
        <f t="shared" si="118"/>
        <v>atmosphere.content_of.nitrous_oxide.mass.</v>
      </c>
      <c r="BE156" t="str">
        <f t="shared" si="121"/>
        <v/>
      </c>
      <c r="BF156" t="str">
        <f t="shared" si="121"/>
        <v/>
      </c>
      <c r="BG156" t="str">
        <f t="shared" si="121"/>
        <v/>
      </c>
      <c r="BH156" t="str">
        <f t="shared" si="121"/>
        <v>atmosphere.</v>
      </c>
      <c r="BI156" t="str">
        <f t="shared" si="121"/>
        <v>content_of.</v>
      </c>
      <c r="BJ156" t="str">
        <f t="shared" si="121"/>
        <v/>
      </c>
      <c r="BK156" t="str">
        <f t="shared" si="85"/>
        <v/>
      </c>
      <c r="BL156" t="str">
        <f t="shared" si="85"/>
        <v/>
      </c>
      <c r="BM156" t="str">
        <f t="shared" si="85"/>
        <v/>
      </c>
      <c r="BN156" t="str">
        <f t="shared" si="84"/>
        <v/>
      </c>
      <c r="BO156" t="str">
        <f t="shared" si="84"/>
        <v>nitrous_oxide.</v>
      </c>
      <c r="BP156" t="str">
        <f t="shared" si="84"/>
        <v/>
      </c>
      <c r="BQ156" t="str">
        <f t="shared" si="86"/>
        <v/>
      </c>
      <c r="BR156" t="str">
        <f t="shared" si="87"/>
        <v/>
      </c>
      <c r="BS156" t="str">
        <f t="shared" si="87"/>
        <v/>
      </c>
      <c r="BT156" t="str">
        <f t="shared" si="87"/>
        <v/>
      </c>
      <c r="BU156" t="str">
        <f t="shared" si="87"/>
        <v>mass.</v>
      </c>
      <c r="BV156" t="str">
        <f t="shared" si="88"/>
        <v/>
      </c>
      <c r="BW156" t="str">
        <f t="shared" si="89"/>
        <v/>
      </c>
      <c r="BX156" t="str">
        <f t="shared" si="119"/>
        <v/>
      </c>
      <c r="BY156" t="str">
        <f t="shared" si="90"/>
        <v/>
      </c>
      <c r="BZ156" t="str">
        <f t="shared" si="91"/>
        <v/>
      </c>
      <c r="CA156" t="str">
        <f t="shared" si="92"/>
        <v/>
      </c>
      <c r="CB156" t="str">
        <f t="shared" si="92"/>
        <v/>
      </c>
      <c r="CC156" t="str">
        <f t="shared" si="93"/>
        <v/>
      </c>
      <c r="CD156" t="str">
        <f t="shared" si="94"/>
        <v/>
      </c>
      <c r="CE156" t="str">
        <f t="shared" si="95"/>
        <v/>
      </c>
      <c r="CF156" t="str">
        <f t="shared" si="96"/>
        <v/>
      </c>
      <c r="CG156" t="str">
        <f t="shared" si="97"/>
        <v/>
      </c>
      <c r="CH156" t="str">
        <f t="shared" si="98"/>
        <v/>
      </c>
      <c r="CI156" t="str">
        <f t="shared" si="99"/>
        <v/>
      </c>
      <c r="CJ156" t="str">
        <f t="shared" si="100"/>
        <v/>
      </c>
      <c r="CK156" t="str">
        <f t="shared" si="101"/>
        <v/>
      </c>
      <c r="CL156" t="str">
        <f t="shared" si="102"/>
        <v/>
      </c>
      <c r="CM156" t="str">
        <f t="shared" si="103"/>
        <v/>
      </c>
      <c r="CN156" t="str">
        <f t="shared" si="104"/>
        <v/>
      </c>
      <c r="CO156" t="str">
        <f t="shared" si="105"/>
        <v/>
      </c>
      <c r="CP156" t="str">
        <f t="shared" si="106"/>
        <v/>
      </c>
      <c r="CQ156" t="str">
        <f t="shared" si="107"/>
        <v/>
      </c>
      <c r="CR156" t="str">
        <f t="shared" si="107"/>
        <v/>
      </c>
      <c r="CS156" t="str">
        <f t="shared" si="108"/>
        <v/>
      </c>
      <c r="CT156" t="str">
        <f t="shared" si="109"/>
        <v/>
      </c>
      <c r="CU156" t="str">
        <f t="shared" si="110"/>
        <v/>
      </c>
      <c r="CV156" t="str">
        <f t="shared" si="111"/>
        <v/>
      </c>
      <c r="CW156" t="str">
        <f t="shared" si="112"/>
        <v/>
      </c>
      <c r="CX156" t="str">
        <f t="shared" si="113"/>
        <v/>
      </c>
      <c r="CY156" t="str">
        <f t="shared" si="114"/>
        <v/>
      </c>
      <c r="CZ156" t="str">
        <f t="shared" si="115"/>
        <v/>
      </c>
      <c r="DA156" t="str">
        <f t="shared" si="116"/>
        <v/>
      </c>
      <c r="DB156" t="str">
        <f t="shared" si="117"/>
        <v/>
      </c>
    </row>
    <row r="157" spans="1:106">
      <c r="A157" t="s">
        <v>414</v>
      </c>
      <c r="B157" s="9" t="str">
        <f t="shared" si="120"/>
        <v>atmosphere.content_of.nmvoc.expressed_as_carbon.mass</v>
      </c>
      <c r="C157" s="1" t="s">
        <v>230</v>
      </c>
      <c r="D157" t="s">
        <v>4245</v>
      </c>
      <c r="E157">
        <f>MATCH(A157,'[1]Original from 20130831'!A:A,0)</f>
        <v>149</v>
      </c>
      <c r="I157" t="s">
        <v>157</v>
      </c>
      <c r="J157" t="s">
        <v>231</v>
      </c>
      <c r="P157" t="s">
        <v>250</v>
      </c>
      <c r="R157" t="s">
        <v>251</v>
      </c>
      <c r="V157" t="s">
        <v>185</v>
      </c>
      <c r="BD157" s="5" t="str">
        <f t="shared" si="118"/>
        <v>atmosphere.content_of.nmvoc.expressed_as_carbon.mass.</v>
      </c>
      <c r="BE157" t="str">
        <f t="shared" si="121"/>
        <v/>
      </c>
      <c r="BF157" t="str">
        <f t="shared" si="121"/>
        <v/>
      </c>
      <c r="BG157" t="str">
        <f t="shared" si="121"/>
        <v/>
      </c>
      <c r="BH157" t="str">
        <f t="shared" si="121"/>
        <v>atmosphere.</v>
      </c>
      <c r="BI157" t="str">
        <f t="shared" si="121"/>
        <v>content_of.</v>
      </c>
      <c r="BJ157" t="str">
        <f t="shared" si="121"/>
        <v/>
      </c>
      <c r="BK157" t="str">
        <f t="shared" si="85"/>
        <v/>
      </c>
      <c r="BL157" t="str">
        <f t="shared" si="85"/>
        <v/>
      </c>
      <c r="BM157" t="str">
        <f t="shared" si="85"/>
        <v/>
      </c>
      <c r="BN157" t="str">
        <f t="shared" si="84"/>
        <v/>
      </c>
      <c r="BO157" t="str">
        <f t="shared" si="84"/>
        <v>nmvoc.</v>
      </c>
      <c r="BP157" t="str">
        <f t="shared" si="84"/>
        <v/>
      </c>
      <c r="BQ157" t="str">
        <f t="shared" si="86"/>
        <v>expressed_as_carbon.</v>
      </c>
      <c r="BR157" t="str">
        <f t="shared" si="87"/>
        <v/>
      </c>
      <c r="BS157" t="str">
        <f t="shared" si="87"/>
        <v/>
      </c>
      <c r="BT157" t="str">
        <f t="shared" si="87"/>
        <v/>
      </c>
      <c r="BU157" t="str">
        <f t="shared" si="87"/>
        <v>mass.</v>
      </c>
      <c r="BV157" t="str">
        <f t="shared" si="88"/>
        <v/>
      </c>
      <c r="BW157" t="str">
        <f t="shared" si="89"/>
        <v/>
      </c>
      <c r="BX157" t="str">
        <f t="shared" si="119"/>
        <v/>
      </c>
      <c r="BY157" t="str">
        <f t="shared" si="90"/>
        <v/>
      </c>
      <c r="BZ157" t="str">
        <f t="shared" si="91"/>
        <v/>
      </c>
      <c r="CA157" t="str">
        <f t="shared" si="92"/>
        <v/>
      </c>
      <c r="CB157" t="str">
        <f t="shared" si="92"/>
        <v/>
      </c>
      <c r="CC157" t="str">
        <f t="shared" si="93"/>
        <v/>
      </c>
      <c r="CD157" t="str">
        <f t="shared" si="94"/>
        <v/>
      </c>
      <c r="CE157" t="str">
        <f t="shared" si="95"/>
        <v/>
      </c>
      <c r="CF157" t="str">
        <f t="shared" si="96"/>
        <v/>
      </c>
      <c r="CG157" t="str">
        <f t="shared" si="97"/>
        <v/>
      </c>
      <c r="CH157" t="str">
        <f t="shared" si="98"/>
        <v/>
      </c>
      <c r="CI157" t="str">
        <f t="shared" si="99"/>
        <v/>
      </c>
      <c r="CJ157" t="str">
        <f t="shared" si="100"/>
        <v/>
      </c>
      <c r="CK157" t="str">
        <f t="shared" si="101"/>
        <v/>
      </c>
      <c r="CL157" t="str">
        <f t="shared" si="102"/>
        <v/>
      </c>
      <c r="CM157" t="str">
        <f t="shared" si="103"/>
        <v/>
      </c>
      <c r="CN157" t="str">
        <f t="shared" si="104"/>
        <v/>
      </c>
      <c r="CO157" t="str">
        <f t="shared" si="105"/>
        <v/>
      </c>
      <c r="CP157" t="str">
        <f t="shared" si="106"/>
        <v/>
      </c>
      <c r="CQ157" t="str">
        <f t="shared" si="107"/>
        <v/>
      </c>
      <c r="CR157" t="str">
        <f t="shared" si="107"/>
        <v/>
      </c>
      <c r="CS157" t="str">
        <f t="shared" si="108"/>
        <v/>
      </c>
      <c r="CT157" t="str">
        <f t="shared" si="109"/>
        <v/>
      </c>
      <c r="CU157" t="str">
        <f t="shared" si="110"/>
        <v/>
      </c>
      <c r="CV157" t="str">
        <f t="shared" si="111"/>
        <v/>
      </c>
      <c r="CW157" t="str">
        <f t="shared" si="112"/>
        <v/>
      </c>
      <c r="CX157" t="str">
        <f t="shared" si="113"/>
        <v/>
      </c>
      <c r="CY157" t="str">
        <f t="shared" si="114"/>
        <v/>
      </c>
      <c r="CZ157" t="str">
        <f t="shared" si="115"/>
        <v/>
      </c>
      <c r="DA157" t="str">
        <f t="shared" si="116"/>
        <v/>
      </c>
      <c r="DB157" t="str">
        <f t="shared" si="117"/>
        <v/>
      </c>
    </row>
    <row r="158" spans="1:106">
      <c r="A158" t="s">
        <v>415</v>
      </c>
      <c r="B158" s="9" t="str">
        <f t="shared" si="120"/>
        <v>atmosphere.content_of.nox.expressed_as_nitrogen.mass</v>
      </c>
      <c r="C158" s="1" t="s">
        <v>230</v>
      </c>
      <c r="D158" t="s">
        <v>4246</v>
      </c>
      <c r="E158">
        <f>MATCH(A158,'[1]Original from 20130831'!A:A,0)</f>
        <v>150</v>
      </c>
      <c r="I158" t="s">
        <v>157</v>
      </c>
      <c r="J158" t="s">
        <v>231</v>
      </c>
      <c r="P158" t="s">
        <v>416</v>
      </c>
      <c r="R158" t="s">
        <v>261</v>
      </c>
      <c r="V158" t="s">
        <v>185</v>
      </c>
      <c r="BD158" s="5" t="str">
        <f t="shared" si="118"/>
        <v>atmosphere.content_of.nox.expressed_as_nitrogen.mass.</v>
      </c>
      <c r="BE158" t="str">
        <f t="shared" si="121"/>
        <v/>
      </c>
      <c r="BF158" t="str">
        <f t="shared" si="121"/>
        <v/>
      </c>
      <c r="BG158" t="str">
        <f t="shared" si="121"/>
        <v/>
      </c>
      <c r="BH158" t="str">
        <f t="shared" si="121"/>
        <v>atmosphere.</v>
      </c>
      <c r="BI158" t="str">
        <f t="shared" si="121"/>
        <v>content_of.</v>
      </c>
      <c r="BJ158" t="str">
        <f t="shared" si="121"/>
        <v/>
      </c>
      <c r="BK158" t="str">
        <f t="shared" si="85"/>
        <v/>
      </c>
      <c r="BL158" t="str">
        <f t="shared" si="85"/>
        <v/>
      </c>
      <c r="BM158" t="str">
        <f t="shared" si="85"/>
        <v/>
      </c>
      <c r="BN158" t="str">
        <f t="shared" si="84"/>
        <v/>
      </c>
      <c r="BO158" t="str">
        <f t="shared" si="84"/>
        <v>nox.</v>
      </c>
      <c r="BP158" t="str">
        <f t="shared" si="84"/>
        <v/>
      </c>
      <c r="BQ158" t="str">
        <f t="shared" si="86"/>
        <v>expressed_as_nitrogen.</v>
      </c>
      <c r="BR158" t="str">
        <f t="shared" si="87"/>
        <v/>
      </c>
      <c r="BS158" t="str">
        <f t="shared" si="87"/>
        <v/>
      </c>
      <c r="BT158" t="str">
        <f t="shared" si="87"/>
        <v/>
      </c>
      <c r="BU158" t="str">
        <f t="shared" si="87"/>
        <v>mass.</v>
      </c>
      <c r="BV158" t="str">
        <f t="shared" si="88"/>
        <v/>
      </c>
      <c r="BW158" t="str">
        <f t="shared" si="89"/>
        <v/>
      </c>
      <c r="BX158" t="str">
        <f t="shared" si="119"/>
        <v/>
      </c>
      <c r="BY158" t="str">
        <f t="shared" si="90"/>
        <v/>
      </c>
      <c r="BZ158" t="str">
        <f t="shared" si="91"/>
        <v/>
      </c>
      <c r="CA158" t="str">
        <f t="shared" si="92"/>
        <v/>
      </c>
      <c r="CB158" t="str">
        <f t="shared" si="92"/>
        <v/>
      </c>
      <c r="CC158" t="str">
        <f t="shared" si="93"/>
        <v/>
      </c>
      <c r="CD158" t="str">
        <f t="shared" si="94"/>
        <v/>
      </c>
      <c r="CE158" t="str">
        <f t="shared" si="95"/>
        <v/>
      </c>
      <c r="CF158" t="str">
        <f t="shared" si="96"/>
        <v/>
      </c>
      <c r="CG158" t="str">
        <f t="shared" si="97"/>
        <v/>
      </c>
      <c r="CH158" t="str">
        <f t="shared" si="98"/>
        <v/>
      </c>
      <c r="CI158" t="str">
        <f t="shared" si="99"/>
        <v/>
      </c>
      <c r="CJ158" t="str">
        <f t="shared" si="100"/>
        <v/>
      </c>
      <c r="CK158" t="str">
        <f t="shared" si="101"/>
        <v/>
      </c>
      <c r="CL158" t="str">
        <f t="shared" si="102"/>
        <v/>
      </c>
      <c r="CM158" t="str">
        <f t="shared" si="103"/>
        <v/>
      </c>
      <c r="CN158" t="str">
        <f t="shared" si="104"/>
        <v/>
      </c>
      <c r="CO158" t="str">
        <f t="shared" si="105"/>
        <v/>
      </c>
      <c r="CP158" t="str">
        <f t="shared" si="106"/>
        <v/>
      </c>
      <c r="CQ158" t="str">
        <f t="shared" si="107"/>
        <v/>
      </c>
      <c r="CR158" t="str">
        <f t="shared" si="107"/>
        <v/>
      </c>
      <c r="CS158" t="str">
        <f t="shared" si="108"/>
        <v/>
      </c>
      <c r="CT158" t="str">
        <f t="shared" si="109"/>
        <v/>
      </c>
      <c r="CU158" t="str">
        <f t="shared" si="110"/>
        <v/>
      </c>
      <c r="CV158" t="str">
        <f t="shared" si="111"/>
        <v/>
      </c>
      <c r="CW158" t="str">
        <f t="shared" si="112"/>
        <v/>
      </c>
      <c r="CX158" t="str">
        <f t="shared" si="113"/>
        <v/>
      </c>
      <c r="CY158" t="str">
        <f t="shared" si="114"/>
        <v/>
      </c>
      <c r="CZ158" t="str">
        <f t="shared" si="115"/>
        <v/>
      </c>
      <c r="DA158" t="str">
        <f t="shared" si="116"/>
        <v/>
      </c>
      <c r="DB158" t="str">
        <f t="shared" si="117"/>
        <v/>
      </c>
    </row>
    <row r="159" spans="1:106">
      <c r="A159" t="s">
        <v>417</v>
      </c>
      <c r="B159" s="9" t="str">
        <f t="shared" si="120"/>
        <v>atmosphere.content_of.noy.expressed_as_nitrogen.mass</v>
      </c>
      <c r="C159" s="1" t="s">
        <v>230</v>
      </c>
      <c r="D159" t="s">
        <v>4247</v>
      </c>
      <c r="E159">
        <f>MATCH(A159,'[1]Original from 20130831'!A:A,0)</f>
        <v>151</v>
      </c>
      <c r="I159" t="s">
        <v>157</v>
      </c>
      <c r="J159" t="s">
        <v>231</v>
      </c>
      <c r="P159" t="s">
        <v>418</v>
      </c>
      <c r="R159" t="s">
        <v>261</v>
      </c>
      <c r="V159" t="s">
        <v>185</v>
      </c>
      <c r="BD159" s="5" t="str">
        <f t="shared" si="118"/>
        <v>atmosphere.content_of.noy.expressed_as_nitrogen.mass.</v>
      </c>
      <c r="BE159" t="str">
        <f t="shared" si="121"/>
        <v/>
      </c>
      <c r="BF159" t="str">
        <f t="shared" si="121"/>
        <v/>
      </c>
      <c r="BG159" t="str">
        <f t="shared" si="121"/>
        <v/>
      </c>
      <c r="BH159" t="str">
        <f t="shared" si="121"/>
        <v>atmosphere.</v>
      </c>
      <c r="BI159" t="str">
        <f t="shared" si="121"/>
        <v>content_of.</v>
      </c>
      <c r="BJ159" t="str">
        <f t="shared" si="121"/>
        <v/>
      </c>
      <c r="BK159" t="str">
        <f t="shared" si="85"/>
        <v/>
      </c>
      <c r="BL159" t="str">
        <f t="shared" si="85"/>
        <v/>
      </c>
      <c r="BM159" t="str">
        <f t="shared" si="85"/>
        <v/>
      </c>
      <c r="BN159" t="str">
        <f t="shared" si="84"/>
        <v/>
      </c>
      <c r="BO159" t="str">
        <f t="shared" si="84"/>
        <v>noy.</v>
      </c>
      <c r="BP159" t="str">
        <f t="shared" si="84"/>
        <v/>
      </c>
      <c r="BQ159" t="str">
        <f t="shared" si="86"/>
        <v>expressed_as_nitrogen.</v>
      </c>
      <c r="BR159" t="str">
        <f t="shared" si="87"/>
        <v/>
      </c>
      <c r="BS159" t="str">
        <f t="shared" si="87"/>
        <v/>
      </c>
      <c r="BT159" t="str">
        <f t="shared" si="87"/>
        <v/>
      </c>
      <c r="BU159" t="str">
        <f t="shared" si="87"/>
        <v>mass.</v>
      </c>
      <c r="BV159" t="str">
        <f t="shared" si="88"/>
        <v/>
      </c>
      <c r="BW159" t="str">
        <f t="shared" si="89"/>
        <v/>
      </c>
      <c r="BX159" t="str">
        <f t="shared" si="119"/>
        <v/>
      </c>
      <c r="BY159" t="str">
        <f t="shared" si="90"/>
        <v/>
      </c>
      <c r="BZ159" t="str">
        <f t="shared" si="91"/>
        <v/>
      </c>
      <c r="CA159" t="str">
        <f t="shared" si="92"/>
        <v/>
      </c>
      <c r="CB159" t="str">
        <f t="shared" si="92"/>
        <v/>
      </c>
      <c r="CC159" t="str">
        <f t="shared" si="93"/>
        <v/>
      </c>
      <c r="CD159" t="str">
        <f t="shared" si="94"/>
        <v/>
      </c>
      <c r="CE159" t="str">
        <f t="shared" si="95"/>
        <v/>
      </c>
      <c r="CF159" t="str">
        <f t="shared" si="96"/>
        <v/>
      </c>
      <c r="CG159" t="str">
        <f t="shared" si="97"/>
        <v/>
      </c>
      <c r="CH159" t="str">
        <f t="shared" si="98"/>
        <v/>
      </c>
      <c r="CI159" t="str">
        <f t="shared" si="99"/>
        <v/>
      </c>
      <c r="CJ159" t="str">
        <f t="shared" si="100"/>
        <v/>
      </c>
      <c r="CK159" t="str">
        <f t="shared" si="101"/>
        <v/>
      </c>
      <c r="CL159" t="str">
        <f t="shared" si="102"/>
        <v/>
      </c>
      <c r="CM159" t="str">
        <f t="shared" si="103"/>
        <v/>
      </c>
      <c r="CN159" t="str">
        <f t="shared" si="104"/>
        <v/>
      </c>
      <c r="CO159" t="str">
        <f t="shared" si="105"/>
        <v/>
      </c>
      <c r="CP159" t="str">
        <f t="shared" si="106"/>
        <v/>
      </c>
      <c r="CQ159" t="str">
        <f t="shared" si="107"/>
        <v/>
      </c>
      <c r="CR159" t="str">
        <f t="shared" si="107"/>
        <v/>
      </c>
      <c r="CS159" t="str">
        <f t="shared" si="108"/>
        <v/>
      </c>
      <c r="CT159" t="str">
        <f t="shared" si="109"/>
        <v/>
      </c>
      <c r="CU159" t="str">
        <f t="shared" si="110"/>
        <v/>
      </c>
      <c r="CV159" t="str">
        <f t="shared" si="111"/>
        <v/>
      </c>
      <c r="CW159" t="str">
        <f t="shared" si="112"/>
        <v/>
      </c>
      <c r="CX159" t="str">
        <f t="shared" si="113"/>
        <v/>
      </c>
      <c r="CY159" t="str">
        <f t="shared" si="114"/>
        <v/>
      </c>
      <c r="CZ159" t="str">
        <f t="shared" si="115"/>
        <v/>
      </c>
      <c r="DA159" t="str">
        <f t="shared" si="116"/>
        <v/>
      </c>
      <c r="DB159" t="str">
        <f t="shared" si="117"/>
        <v/>
      </c>
    </row>
    <row r="160" spans="1:106">
      <c r="A160" t="s">
        <v>419</v>
      </c>
      <c r="B160" s="9" t="str">
        <f t="shared" si="120"/>
        <v>atmosphere.content_of.hydrocarbons.oxygenated.mass</v>
      </c>
      <c r="C160" s="1" t="s">
        <v>230</v>
      </c>
      <c r="D160" t="s">
        <v>4248</v>
      </c>
      <c r="E160">
        <f>MATCH(A160,'[1]Original from 20130831'!A:A,0)</f>
        <v>152</v>
      </c>
      <c r="I160" t="s">
        <v>157</v>
      </c>
      <c r="J160" t="s">
        <v>231</v>
      </c>
      <c r="P160" t="s">
        <v>420</v>
      </c>
      <c r="Q160" t="s">
        <v>421</v>
      </c>
      <c r="V160" t="s">
        <v>185</v>
      </c>
      <c r="BD160" s="5" t="str">
        <f t="shared" si="118"/>
        <v>atmosphere.content_of.hydrocarbons.oxygenated.mass.</v>
      </c>
      <c r="BE160" t="str">
        <f t="shared" si="121"/>
        <v/>
      </c>
      <c r="BF160" t="str">
        <f t="shared" si="121"/>
        <v/>
      </c>
      <c r="BG160" t="str">
        <f t="shared" si="121"/>
        <v/>
      </c>
      <c r="BH160" t="str">
        <f t="shared" si="121"/>
        <v>atmosphere.</v>
      </c>
      <c r="BI160" t="str">
        <f t="shared" si="121"/>
        <v>content_of.</v>
      </c>
      <c r="BJ160" t="str">
        <f t="shared" si="121"/>
        <v/>
      </c>
      <c r="BK160" t="str">
        <f t="shared" si="85"/>
        <v/>
      </c>
      <c r="BL160" t="str">
        <f t="shared" si="85"/>
        <v/>
      </c>
      <c r="BM160" t="str">
        <f t="shared" si="85"/>
        <v/>
      </c>
      <c r="BN160" t="str">
        <f t="shared" si="84"/>
        <v/>
      </c>
      <c r="BO160" t="str">
        <f t="shared" si="84"/>
        <v>hydrocarbons.</v>
      </c>
      <c r="BP160" t="str">
        <f t="shared" si="84"/>
        <v>oxygenated.</v>
      </c>
      <c r="BQ160" t="str">
        <f t="shared" si="86"/>
        <v/>
      </c>
      <c r="BR160" t="str">
        <f t="shared" si="87"/>
        <v/>
      </c>
      <c r="BS160" t="str">
        <f t="shared" si="87"/>
        <v/>
      </c>
      <c r="BT160" t="str">
        <f t="shared" si="87"/>
        <v/>
      </c>
      <c r="BU160" t="str">
        <f t="shared" si="87"/>
        <v>mass.</v>
      </c>
      <c r="BV160" t="str">
        <f t="shared" si="88"/>
        <v/>
      </c>
      <c r="BW160" t="str">
        <f t="shared" si="89"/>
        <v/>
      </c>
      <c r="BX160" t="str">
        <f t="shared" si="119"/>
        <v/>
      </c>
      <c r="BY160" t="str">
        <f t="shared" si="90"/>
        <v/>
      </c>
      <c r="BZ160" t="str">
        <f t="shared" si="91"/>
        <v/>
      </c>
      <c r="CA160" t="str">
        <f t="shared" si="92"/>
        <v/>
      </c>
      <c r="CB160" t="str">
        <f t="shared" si="92"/>
        <v/>
      </c>
      <c r="CC160" t="str">
        <f t="shared" si="93"/>
        <v/>
      </c>
      <c r="CD160" t="str">
        <f t="shared" si="94"/>
        <v/>
      </c>
      <c r="CE160" t="str">
        <f t="shared" si="95"/>
        <v/>
      </c>
      <c r="CF160" t="str">
        <f t="shared" si="96"/>
        <v/>
      </c>
      <c r="CG160" t="str">
        <f t="shared" si="97"/>
        <v/>
      </c>
      <c r="CH160" t="str">
        <f t="shared" si="98"/>
        <v/>
      </c>
      <c r="CI160" t="str">
        <f t="shared" si="99"/>
        <v/>
      </c>
      <c r="CJ160" t="str">
        <f t="shared" si="100"/>
        <v/>
      </c>
      <c r="CK160" t="str">
        <f t="shared" si="101"/>
        <v/>
      </c>
      <c r="CL160" t="str">
        <f t="shared" si="102"/>
        <v/>
      </c>
      <c r="CM160" t="str">
        <f t="shared" si="103"/>
        <v/>
      </c>
      <c r="CN160" t="str">
        <f t="shared" si="104"/>
        <v/>
      </c>
      <c r="CO160" t="str">
        <f t="shared" si="105"/>
        <v/>
      </c>
      <c r="CP160" t="str">
        <f t="shared" si="106"/>
        <v/>
      </c>
      <c r="CQ160" t="str">
        <f t="shared" si="107"/>
        <v/>
      </c>
      <c r="CR160" t="str">
        <f t="shared" si="107"/>
        <v/>
      </c>
      <c r="CS160" t="str">
        <f t="shared" si="108"/>
        <v/>
      </c>
      <c r="CT160" t="str">
        <f t="shared" si="109"/>
        <v/>
      </c>
      <c r="CU160" t="str">
        <f t="shared" si="110"/>
        <v/>
      </c>
      <c r="CV160" t="str">
        <f t="shared" si="111"/>
        <v/>
      </c>
      <c r="CW160" t="str">
        <f t="shared" si="112"/>
        <v/>
      </c>
      <c r="CX160" t="str">
        <f t="shared" si="113"/>
        <v/>
      </c>
      <c r="CY160" t="str">
        <f t="shared" si="114"/>
        <v/>
      </c>
      <c r="CZ160" t="str">
        <f t="shared" si="115"/>
        <v/>
      </c>
      <c r="DA160" t="str">
        <f t="shared" si="116"/>
        <v/>
      </c>
      <c r="DB160" t="str">
        <f t="shared" si="117"/>
        <v/>
      </c>
    </row>
    <row r="161" spans="1:106">
      <c r="A161" t="s">
        <v>422</v>
      </c>
      <c r="B161" s="9" t="str">
        <f t="shared" si="120"/>
        <v>atmosphere.content_of.ozone.mass</v>
      </c>
      <c r="C161" s="1" t="s">
        <v>230</v>
      </c>
      <c r="D161" t="s">
        <v>4249</v>
      </c>
      <c r="E161">
        <f>MATCH(A161,'[1]Original from 20130831'!A:A,0)</f>
        <v>153</v>
      </c>
      <c r="I161" t="s">
        <v>157</v>
      </c>
      <c r="J161" t="s">
        <v>231</v>
      </c>
      <c r="P161" t="s">
        <v>423</v>
      </c>
      <c r="V161" t="s">
        <v>185</v>
      </c>
      <c r="BD161" s="5" t="str">
        <f t="shared" si="118"/>
        <v>atmosphere.content_of.ozone.mass.</v>
      </c>
      <c r="BE161" t="str">
        <f t="shared" si="121"/>
        <v/>
      </c>
      <c r="BF161" t="str">
        <f t="shared" si="121"/>
        <v/>
      </c>
      <c r="BG161" t="str">
        <f t="shared" si="121"/>
        <v/>
      </c>
      <c r="BH161" t="str">
        <f t="shared" si="121"/>
        <v>atmosphere.</v>
      </c>
      <c r="BI161" t="str">
        <f t="shared" si="121"/>
        <v>content_of.</v>
      </c>
      <c r="BJ161" t="str">
        <f t="shared" si="121"/>
        <v/>
      </c>
      <c r="BK161" t="str">
        <f t="shared" si="85"/>
        <v/>
      </c>
      <c r="BL161" t="str">
        <f t="shared" si="85"/>
        <v/>
      </c>
      <c r="BM161" t="str">
        <f t="shared" si="85"/>
        <v/>
      </c>
      <c r="BN161" t="str">
        <f t="shared" si="85"/>
        <v/>
      </c>
      <c r="BO161" t="str">
        <f t="shared" si="85"/>
        <v>ozone.</v>
      </c>
      <c r="BP161" t="str">
        <f t="shared" si="85"/>
        <v/>
      </c>
      <c r="BQ161" t="str">
        <f t="shared" si="86"/>
        <v/>
      </c>
      <c r="BR161" t="str">
        <f t="shared" si="87"/>
        <v/>
      </c>
      <c r="BS161" t="str">
        <f t="shared" si="87"/>
        <v/>
      </c>
      <c r="BT161" t="str">
        <f t="shared" si="87"/>
        <v/>
      </c>
      <c r="BU161" t="str">
        <f t="shared" si="87"/>
        <v>mass.</v>
      </c>
      <c r="BV161" t="str">
        <f t="shared" si="88"/>
        <v/>
      </c>
      <c r="BW161" t="str">
        <f t="shared" si="89"/>
        <v/>
      </c>
      <c r="BX161" t="str">
        <f t="shared" si="119"/>
        <v/>
      </c>
      <c r="BY161" t="str">
        <f t="shared" si="90"/>
        <v/>
      </c>
      <c r="BZ161" t="str">
        <f t="shared" si="91"/>
        <v/>
      </c>
      <c r="CA161" t="str">
        <f t="shared" si="92"/>
        <v/>
      </c>
      <c r="CB161" t="str">
        <f t="shared" si="92"/>
        <v/>
      </c>
      <c r="CC161" t="str">
        <f t="shared" si="93"/>
        <v/>
      </c>
      <c r="CD161" t="str">
        <f t="shared" si="94"/>
        <v/>
      </c>
      <c r="CE161" t="str">
        <f t="shared" si="95"/>
        <v/>
      </c>
      <c r="CF161" t="str">
        <f t="shared" si="96"/>
        <v/>
      </c>
      <c r="CG161" t="str">
        <f t="shared" si="97"/>
        <v/>
      </c>
      <c r="CH161" t="str">
        <f t="shared" si="98"/>
        <v/>
      </c>
      <c r="CI161" t="str">
        <f t="shared" si="99"/>
        <v/>
      </c>
      <c r="CJ161" t="str">
        <f t="shared" si="100"/>
        <v/>
      </c>
      <c r="CK161" t="str">
        <f t="shared" si="101"/>
        <v/>
      </c>
      <c r="CL161" t="str">
        <f t="shared" si="102"/>
        <v/>
      </c>
      <c r="CM161" t="str">
        <f t="shared" si="103"/>
        <v/>
      </c>
      <c r="CN161" t="str">
        <f t="shared" si="104"/>
        <v/>
      </c>
      <c r="CO161" t="str">
        <f t="shared" si="105"/>
        <v/>
      </c>
      <c r="CP161" t="str">
        <f t="shared" si="106"/>
        <v/>
      </c>
      <c r="CQ161" t="str">
        <f t="shared" si="107"/>
        <v/>
      </c>
      <c r="CR161" t="str">
        <f t="shared" si="107"/>
        <v/>
      </c>
      <c r="CS161" t="str">
        <f t="shared" si="108"/>
        <v/>
      </c>
      <c r="CT161" t="str">
        <f t="shared" si="109"/>
        <v/>
      </c>
      <c r="CU161" t="str">
        <f t="shared" si="110"/>
        <v/>
      </c>
      <c r="CV161" t="str">
        <f t="shared" si="111"/>
        <v/>
      </c>
      <c r="CW161" t="str">
        <f t="shared" si="112"/>
        <v/>
      </c>
      <c r="CX161" t="str">
        <f t="shared" si="113"/>
        <v/>
      </c>
      <c r="CY161" t="str">
        <f t="shared" si="114"/>
        <v/>
      </c>
      <c r="CZ161" t="str">
        <f t="shared" si="115"/>
        <v/>
      </c>
      <c r="DA161" t="str">
        <f t="shared" si="116"/>
        <v/>
      </c>
      <c r="DB161" t="str">
        <f t="shared" si="117"/>
        <v/>
      </c>
    </row>
    <row r="162" spans="1:106">
      <c r="A162" t="s">
        <v>424</v>
      </c>
      <c r="B162" s="9" t="str">
        <f t="shared" si="120"/>
        <v>atmosphere.content_of.matter.particulate+organic+dry+aerosol.mass</v>
      </c>
      <c r="C162" s="1" t="s">
        <v>230</v>
      </c>
      <c r="D162" t="s">
        <v>4250</v>
      </c>
      <c r="E162">
        <f>MATCH(A162,'[1]Original from 20130831'!A:A,0)</f>
        <v>154</v>
      </c>
      <c r="I162" t="s">
        <v>157</v>
      </c>
      <c r="J162" t="s">
        <v>231</v>
      </c>
      <c r="P162" t="s">
        <v>425</v>
      </c>
      <c r="Q162" t="s">
        <v>426</v>
      </c>
      <c r="V162" t="s">
        <v>185</v>
      </c>
      <c r="BD162" s="5" t="str">
        <f t="shared" si="118"/>
        <v>atmosphere.content_of.matter.particulate+organic+dry+aerosol.mass.</v>
      </c>
      <c r="BE162" t="str">
        <f t="shared" si="121"/>
        <v/>
      </c>
      <c r="BF162" t="str">
        <f t="shared" si="121"/>
        <v/>
      </c>
      <c r="BG162" t="str">
        <f t="shared" si="121"/>
        <v/>
      </c>
      <c r="BH162" t="str">
        <f t="shared" si="121"/>
        <v>atmosphere.</v>
      </c>
      <c r="BI162" t="str">
        <f t="shared" si="121"/>
        <v>content_of.</v>
      </c>
      <c r="BJ162" t="str">
        <f t="shared" si="121"/>
        <v/>
      </c>
      <c r="BK162" t="str">
        <f t="shared" si="85"/>
        <v/>
      </c>
      <c r="BL162" t="str">
        <f t="shared" si="85"/>
        <v/>
      </c>
      <c r="BM162" t="str">
        <f t="shared" si="85"/>
        <v/>
      </c>
      <c r="BN162" t="str">
        <f t="shared" si="85"/>
        <v/>
      </c>
      <c r="BO162" t="str">
        <f t="shared" si="85"/>
        <v>matter.</v>
      </c>
      <c r="BP162" t="str">
        <f t="shared" si="85"/>
        <v>particulate+organic+dry+aerosol.</v>
      </c>
      <c r="BQ162" t="str">
        <f t="shared" si="86"/>
        <v/>
      </c>
      <c r="BR162" t="str">
        <f t="shared" si="87"/>
        <v/>
      </c>
      <c r="BS162" t="str">
        <f t="shared" si="87"/>
        <v/>
      </c>
      <c r="BT162" t="str">
        <f t="shared" si="87"/>
        <v/>
      </c>
      <c r="BU162" t="str">
        <f t="shared" si="87"/>
        <v>mass.</v>
      </c>
      <c r="BV162" t="str">
        <f t="shared" si="88"/>
        <v/>
      </c>
      <c r="BW162" t="str">
        <f t="shared" si="89"/>
        <v/>
      </c>
      <c r="BX162" t="str">
        <f t="shared" si="119"/>
        <v/>
      </c>
      <c r="BY162" t="str">
        <f t="shared" si="90"/>
        <v/>
      </c>
      <c r="BZ162" t="str">
        <f t="shared" si="91"/>
        <v/>
      </c>
      <c r="CA162" t="str">
        <f t="shared" si="92"/>
        <v/>
      </c>
      <c r="CB162" t="str">
        <f t="shared" si="92"/>
        <v/>
      </c>
      <c r="CC162" t="str">
        <f t="shared" si="93"/>
        <v/>
      </c>
      <c r="CD162" t="str">
        <f t="shared" si="94"/>
        <v/>
      </c>
      <c r="CE162" t="str">
        <f t="shared" si="95"/>
        <v/>
      </c>
      <c r="CF162" t="str">
        <f t="shared" si="96"/>
        <v/>
      </c>
      <c r="CG162" t="str">
        <f t="shared" si="97"/>
        <v/>
      </c>
      <c r="CH162" t="str">
        <f t="shared" si="98"/>
        <v/>
      </c>
      <c r="CI162" t="str">
        <f t="shared" si="99"/>
        <v/>
      </c>
      <c r="CJ162" t="str">
        <f t="shared" si="100"/>
        <v/>
      </c>
      <c r="CK162" t="str">
        <f t="shared" si="101"/>
        <v/>
      </c>
      <c r="CL162" t="str">
        <f t="shared" si="102"/>
        <v/>
      </c>
      <c r="CM162" t="str">
        <f t="shared" si="103"/>
        <v/>
      </c>
      <c r="CN162" t="str">
        <f t="shared" si="104"/>
        <v/>
      </c>
      <c r="CO162" t="str">
        <f t="shared" si="105"/>
        <v/>
      </c>
      <c r="CP162" t="str">
        <f t="shared" si="106"/>
        <v/>
      </c>
      <c r="CQ162" t="str">
        <f t="shared" si="107"/>
        <v/>
      </c>
      <c r="CR162" t="str">
        <f t="shared" si="107"/>
        <v/>
      </c>
      <c r="CS162" t="str">
        <f t="shared" si="108"/>
        <v/>
      </c>
      <c r="CT162" t="str">
        <f t="shared" si="109"/>
        <v/>
      </c>
      <c r="CU162" t="str">
        <f t="shared" si="110"/>
        <v/>
      </c>
      <c r="CV162" t="str">
        <f t="shared" si="111"/>
        <v/>
      </c>
      <c r="CW162" t="str">
        <f t="shared" si="112"/>
        <v/>
      </c>
      <c r="CX162" t="str">
        <f t="shared" si="113"/>
        <v/>
      </c>
      <c r="CY162" t="str">
        <f t="shared" si="114"/>
        <v/>
      </c>
      <c r="CZ162" t="str">
        <f t="shared" si="115"/>
        <v/>
      </c>
      <c r="DA162" t="str">
        <f t="shared" si="116"/>
        <v/>
      </c>
      <c r="DB162" t="str">
        <f t="shared" si="117"/>
        <v/>
      </c>
    </row>
    <row r="163" spans="1:106">
      <c r="A163" t="s">
        <v>427</v>
      </c>
      <c r="B163" s="9" t="str">
        <f t="shared" si="120"/>
        <v>atmosphere.content_of.peroxyacetyl_nitrate.mass</v>
      </c>
      <c r="C163" s="1" t="s">
        <v>230</v>
      </c>
      <c r="D163" t="s">
        <v>4251</v>
      </c>
      <c r="E163">
        <f>MATCH(A163,'[1]Original from 20130831'!A:A,0)</f>
        <v>156</v>
      </c>
      <c r="I163" t="s">
        <v>157</v>
      </c>
      <c r="J163" t="s">
        <v>231</v>
      </c>
      <c r="P163" t="s">
        <v>428</v>
      </c>
      <c r="V163" t="s">
        <v>185</v>
      </c>
      <c r="BD163" s="5" t="str">
        <f t="shared" si="118"/>
        <v>atmosphere.content_of.peroxyacetyl_nitrate.mass.</v>
      </c>
      <c r="BE163" t="str">
        <f t="shared" si="121"/>
        <v/>
      </c>
      <c r="BF163" t="str">
        <f t="shared" si="121"/>
        <v/>
      </c>
      <c r="BG163" t="str">
        <f t="shared" si="121"/>
        <v/>
      </c>
      <c r="BH163" t="str">
        <f t="shared" si="121"/>
        <v>atmosphere.</v>
      </c>
      <c r="BI163" t="str">
        <f t="shared" si="121"/>
        <v>content_of.</v>
      </c>
      <c r="BJ163" t="str">
        <f t="shared" si="121"/>
        <v/>
      </c>
      <c r="BK163" t="str">
        <f t="shared" si="85"/>
        <v/>
      </c>
      <c r="BL163" t="str">
        <f t="shared" si="85"/>
        <v/>
      </c>
      <c r="BM163" t="str">
        <f t="shared" si="85"/>
        <v/>
      </c>
      <c r="BN163" t="str">
        <f t="shared" si="85"/>
        <v/>
      </c>
      <c r="BO163" t="str">
        <f t="shared" si="85"/>
        <v>peroxyacetyl_nitrate.</v>
      </c>
      <c r="BP163" t="str">
        <f t="shared" si="85"/>
        <v/>
      </c>
      <c r="BQ163" t="str">
        <f t="shared" si="86"/>
        <v/>
      </c>
      <c r="BR163" t="str">
        <f t="shared" si="87"/>
        <v/>
      </c>
      <c r="BS163" t="str">
        <f t="shared" si="87"/>
        <v/>
      </c>
      <c r="BT163" t="str">
        <f t="shared" si="87"/>
        <v/>
      </c>
      <c r="BU163" t="str">
        <f t="shared" si="87"/>
        <v>mass.</v>
      </c>
      <c r="BV163" t="str">
        <f t="shared" si="88"/>
        <v/>
      </c>
      <c r="BW163" t="str">
        <f t="shared" si="89"/>
        <v/>
      </c>
      <c r="BX163" t="str">
        <f t="shared" si="119"/>
        <v/>
      </c>
      <c r="BY163" t="str">
        <f t="shared" si="90"/>
        <v/>
      </c>
      <c r="BZ163" t="str">
        <f t="shared" si="91"/>
        <v/>
      </c>
      <c r="CA163" t="str">
        <f t="shared" si="92"/>
        <v/>
      </c>
      <c r="CB163" t="str">
        <f t="shared" si="92"/>
        <v/>
      </c>
      <c r="CC163" t="str">
        <f t="shared" si="93"/>
        <v/>
      </c>
      <c r="CD163" t="str">
        <f t="shared" si="94"/>
        <v/>
      </c>
      <c r="CE163" t="str">
        <f t="shared" si="95"/>
        <v/>
      </c>
      <c r="CF163" t="str">
        <f t="shared" si="96"/>
        <v/>
      </c>
      <c r="CG163" t="str">
        <f t="shared" si="97"/>
        <v/>
      </c>
      <c r="CH163" t="str">
        <f t="shared" si="98"/>
        <v/>
      </c>
      <c r="CI163" t="str">
        <f t="shared" si="99"/>
        <v/>
      </c>
      <c r="CJ163" t="str">
        <f t="shared" si="100"/>
        <v/>
      </c>
      <c r="CK163" t="str">
        <f t="shared" si="101"/>
        <v/>
      </c>
      <c r="CL163" t="str">
        <f t="shared" si="102"/>
        <v/>
      </c>
      <c r="CM163" t="str">
        <f t="shared" si="103"/>
        <v/>
      </c>
      <c r="CN163" t="str">
        <f t="shared" si="104"/>
        <v/>
      </c>
      <c r="CO163" t="str">
        <f t="shared" si="105"/>
        <v/>
      </c>
      <c r="CP163" t="str">
        <f t="shared" si="106"/>
        <v/>
      </c>
      <c r="CQ163" t="str">
        <f t="shared" si="107"/>
        <v/>
      </c>
      <c r="CR163" t="str">
        <f t="shared" si="107"/>
        <v/>
      </c>
      <c r="CS163" t="str">
        <f t="shared" si="108"/>
        <v/>
      </c>
      <c r="CT163" t="str">
        <f t="shared" si="109"/>
        <v/>
      </c>
      <c r="CU163" t="str">
        <f t="shared" si="110"/>
        <v/>
      </c>
      <c r="CV163" t="str">
        <f t="shared" si="111"/>
        <v/>
      </c>
      <c r="CW163" t="str">
        <f t="shared" si="112"/>
        <v/>
      </c>
      <c r="CX163" t="str">
        <f t="shared" si="113"/>
        <v/>
      </c>
      <c r="CY163" t="str">
        <f t="shared" si="114"/>
        <v/>
      </c>
      <c r="CZ163" t="str">
        <f t="shared" si="115"/>
        <v/>
      </c>
      <c r="DA163" t="str">
        <f t="shared" si="116"/>
        <v/>
      </c>
      <c r="DB163" t="str">
        <f t="shared" si="117"/>
        <v/>
      </c>
    </row>
    <row r="164" spans="1:106">
      <c r="A164" t="s">
        <v>429</v>
      </c>
      <c r="B164" s="9" t="str">
        <f t="shared" si="120"/>
        <v>atmosphere.content_of.peroxynitric_acid.mass</v>
      </c>
      <c r="C164" s="1" t="s">
        <v>230</v>
      </c>
      <c r="D164" t="s">
        <v>4252</v>
      </c>
      <c r="E164">
        <f>MATCH(A164,'[1]Original from 20130831'!A:A,0)</f>
        <v>157</v>
      </c>
      <c r="I164" t="s">
        <v>157</v>
      </c>
      <c r="J164" t="s">
        <v>231</v>
      </c>
      <c r="P164" t="s">
        <v>430</v>
      </c>
      <c r="V164" t="s">
        <v>185</v>
      </c>
      <c r="BD164" s="5" t="str">
        <f t="shared" si="118"/>
        <v>atmosphere.content_of.peroxynitric_acid.mass.</v>
      </c>
      <c r="BE164" t="str">
        <f t="shared" si="121"/>
        <v/>
      </c>
      <c r="BF164" t="str">
        <f t="shared" si="121"/>
        <v/>
      </c>
      <c r="BG164" t="str">
        <f t="shared" si="121"/>
        <v/>
      </c>
      <c r="BH164" t="str">
        <f t="shared" si="121"/>
        <v>atmosphere.</v>
      </c>
      <c r="BI164" t="str">
        <f t="shared" si="121"/>
        <v>content_of.</v>
      </c>
      <c r="BJ164" t="str">
        <f t="shared" si="121"/>
        <v/>
      </c>
      <c r="BK164" t="str">
        <f t="shared" si="85"/>
        <v/>
      </c>
      <c r="BL164" t="str">
        <f t="shared" si="85"/>
        <v/>
      </c>
      <c r="BM164" t="str">
        <f t="shared" si="85"/>
        <v/>
      </c>
      <c r="BN164" t="str">
        <f t="shared" si="85"/>
        <v/>
      </c>
      <c r="BO164" t="str">
        <f t="shared" si="85"/>
        <v>peroxynitric_acid.</v>
      </c>
      <c r="BP164" t="str">
        <f t="shared" si="85"/>
        <v/>
      </c>
      <c r="BQ164" t="str">
        <f t="shared" si="86"/>
        <v/>
      </c>
      <c r="BR164" t="str">
        <f t="shared" si="87"/>
        <v/>
      </c>
      <c r="BS164" t="str">
        <f t="shared" si="87"/>
        <v/>
      </c>
      <c r="BT164" t="str">
        <f t="shared" si="87"/>
        <v/>
      </c>
      <c r="BU164" t="str">
        <f t="shared" si="87"/>
        <v>mass.</v>
      </c>
      <c r="BV164" t="str">
        <f t="shared" si="88"/>
        <v/>
      </c>
      <c r="BW164" t="str">
        <f t="shared" si="89"/>
        <v/>
      </c>
      <c r="BX164" t="str">
        <f t="shared" si="119"/>
        <v/>
      </c>
      <c r="BY164" t="str">
        <f t="shared" si="90"/>
        <v/>
      </c>
      <c r="BZ164" t="str">
        <f t="shared" si="91"/>
        <v/>
      </c>
      <c r="CA164" t="str">
        <f t="shared" si="92"/>
        <v/>
      </c>
      <c r="CB164" t="str">
        <f t="shared" si="92"/>
        <v/>
      </c>
      <c r="CC164" t="str">
        <f t="shared" si="93"/>
        <v/>
      </c>
      <c r="CD164" t="str">
        <f t="shared" si="94"/>
        <v/>
      </c>
      <c r="CE164" t="str">
        <f t="shared" si="95"/>
        <v/>
      </c>
      <c r="CF164" t="str">
        <f t="shared" si="96"/>
        <v/>
      </c>
      <c r="CG164" t="str">
        <f t="shared" si="97"/>
        <v/>
      </c>
      <c r="CH164" t="str">
        <f t="shared" si="98"/>
        <v/>
      </c>
      <c r="CI164" t="str">
        <f t="shared" si="99"/>
        <v/>
      </c>
      <c r="CJ164" t="str">
        <f t="shared" si="100"/>
        <v/>
      </c>
      <c r="CK164" t="str">
        <f t="shared" si="101"/>
        <v/>
      </c>
      <c r="CL164" t="str">
        <f t="shared" si="102"/>
        <v/>
      </c>
      <c r="CM164" t="str">
        <f t="shared" si="103"/>
        <v/>
      </c>
      <c r="CN164" t="str">
        <f t="shared" si="104"/>
        <v/>
      </c>
      <c r="CO164" t="str">
        <f t="shared" si="105"/>
        <v/>
      </c>
      <c r="CP164" t="str">
        <f t="shared" si="106"/>
        <v/>
      </c>
      <c r="CQ164" t="str">
        <f t="shared" si="107"/>
        <v/>
      </c>
      <c r="CR164" t="str">
        <f t="shared" si="107"/>
        <v/>
      </c>
      <c r="CS164" t="str">
        <f t="shared" si="108"/>
        <v/>
      </c>
      <c r="CT164" t="str">
        <f t="shared" si="109"/>
        <v/>
      </c>
      <c r="CU164" t="str">
        <f t="shared" si="110"/>
        <v/>
      </c>
      <c r="CV164" t="str">
        <f t="shared" si="111"/>
        <v/>
      </c>
      <c r="CW164" t="str">
        <f t="shared" si="112"/>
        <v/>
      </c>
      <c r="CX164" t="str">
        <f t="shared" si="113"/>
        <v/>
      </c>
      <c r="CY164" t="str">
        <f t="shared" si="114"/>
        <v/>
      </c>
      <c r="CZ164" t="str">
        <f t="shared" si="115"/>
        <v/>
      </c>
      <c r="DA164" t="str">
        <f t="shared" si="116"/>
        <v/>
      </c>
      <c r="DB164" t="str">
        <f t="shared" si="117"/>
        <v/>
      </c>
    </row>
    <row r="165" spans="1:106">
      <c r="A165" t="s">
        <v>431</v>
      </c>
      <c r="B165" s="9" t="str">
        <f t="shared" si="120"/>
        <v>atmosphere.content_of.peroxy_radicals.mass</v>
      </c>
      <c r="C165" s="1" t="s">
        <v>230</v>
      </c>
      <c r="D165" t="s">
        <v>4253</v>
      </c>
      <c r="E165">
        <f>MATCH(A165,'[1]Original from 20130831'!A:A,0)</f>
        <v>155</v>
      </c>
      <c r="I165" t="s">
        <v>157</v>
      </c>
      <c r="J165" t="s">
        <v>231</v>
      </c>
      <c r="P165" t="s">
        <v>432</v>
      </c>
      <c r="V165" t="s">
        <v>185</v>
      </c>
      <c r="BD165" s="5" t="str">
        <f t="shared" si="118"/>
        <v>atmosphere.content_of.peroxy_radicals.mass.</v>
      </c>
      <c r="BE165" t="str">
        <f t="shared" si="121"/>
        <v/>
      </c>
      <c r="BF165" t="str">
        <f t="shared" si="121"/>
        <v/>
      </c>
      <c r="BG165" t="str">
        <f t="shared" si="121"/>
        <v/>
      </c>
      <c r="BH165" t="str">
        <f t="shared" si="121"/>
        <v>atmosphere.</v>
      </c>
      <c r="BI165" t="str">
        <f t="shared" si="121"/>
        <v>content_of.</v>
      </c>
      <c r="BJ165" t="str">
        <f t="shared" si="121"/>
        <v/>
      </c>
      <c r="BK165" t="str">
        <f t="shared" si="85"/>
        <v/>
      </c>
      <c r="BL165" t="str">
        <f t="shared" si="85"/>
        <v/>
      </c>
      <c r="BM165" t="str">
        <f t="shared" si="85"/>
        <v/>
      </c>
      <c r="BN165" t="str">
        <f t="shared" si="85"/>
        <v/>
      </c>
      <c r="BO165" t="str">
        <f t="shared" si="85"/>
        <v>peroxy_radicals.</v>
      </c>
      <c r="BP165" t="str">
        <f t="shared" si="85"/>
        <v/>
      </c>
      <c r="BQ165" t="str">
        <f t="shared" si="86"/>
        <v/>
      </c>
      <c r="BR165" t="str">
        <f t="shared" si="87"/>
        <v/>
      </c>
      <c r="BS165" t="str">
        <f t="shared" si="87"/>
        <v/>
      </c>
      <c r="BT165" t="str">
        <f t="shared" si="87"/>
        <v/>
      </c>
      <c r="BU165" t="str">
        <f t="shared" si="87"/>
        <v>mass.</v>
      </c>
      <c r="BV165" t="str">
        <f t="shared" si="88"/>
        <v/>
      </c>
      <c r="BW165" t="str">
        <f t="shared" si="89"/>
        <v/>
      </c>
      <c r="BX165" t="str">
        <f t="shared" si="119"/>
        <v/>
      </c>
      <c r="BY165" t="str">
        <f t="shared" si="90"/>
        <v/>
      </c>
      <c r="BZ165" t="str">
        <f t="shared" si="91"/>
        <v/>
      </c>
      <c r="CA165" t="str">
        <f t="shared" si="92"/>
        <v/>
      </c>
      <c r="CB165" t="str">
        <f t="shared" si="92"/>
        <v/>
      </c>
      <c r="CC165" t="str">
        <f t="shared" si="93"/>
        <v/>
      </c>
      <c r="CD165" t="str">
        <f t="shared" si="94"/>
        <v/>
      </c>
      <c r="CE165" t="str">
        <f t="shared" si="95"/>
        <v/>
      </c>
      <c r="CF165" t="str">
        <f t="shared" si="96"/>
        <v/>
      </c>
      <c r="CG165" t="str">
        <f t="shared" si="97"/>
        <v/>
      </c>
      <c r="CH165" t="str">
        <f t="shared" si="98"/>
        <v/>
      </c>
      <c r="CI165" t="str">
        <f t="shared" si="99"/>
        <v/>
      </c>
      <c r="CJ165" t="str">
        <f t="shared" si="100"/>
        <v/>
      </c>
      <c r="CK165" t="str">
        <f t="shared" si="101"/>
        <v/>
      </c>
      <c r="CL165" t="str">
        <f t="shared" si="102"/>
        <v/>
      </c>
      <c r="CM165" t="str">
        <f t="shared" si="103"/>
        <v/>
      </c>
      <c r="CN165" t="str">
        <f t="shared" si="104"/>
        <v/>
      </c>
      <c r="CO165" t="str">
        <f t="shared" si="105"/>
        <v/>
      </c>
      <c r="CP165" t="str">
        <f t="shared" si="106"/>
        <v/>
      </c>
      <c r="CQ165" t="str">
        <f t="shared" si="107"/>
        <v/>
      </c>
      <c r="CR165" t="str">
        <f t="shared" si="107"/>
        <v/>
      </c>
      <c r="CS165" t="str">
        <f t="shared" si="108"/>
        <v/>
      </c>
      <c r="CT165" t="str">
        <f t="shared" si="109"/>
        <v/>
      </c>
      <c r="CU165" t="str">
        <f t="shared" si="110"/>
        <v/>
      </c>
      <c r="CV165" t="str">
        <f t="shared" si="111"/>
        <v/>
      </c>
      <c r="CW165" t="str">
        <f t="shared" si="112"/>
        <v/>
      </c>
      <c r="CX165" t="str">
        <f t="shared" si="113"/>
        <v/>
      </c>
      <c r="CY165" t="str">
        <f t="shared" si="114"/>
        <v/>
      </c>
      <c r="CZ165" t="str">
        <f t="shared" si="115"/>
        <v/>
      </c>
      <c r="DA165" t="str">
        <f t="shared" si="116"/>
        <v/>
      </c>
      <c r="DB165" t="str">
        <f t="shared" si="117"/>
        <v/>
      </c>
    </row>
    <row r="166" spans="1:106">
      <c r="A166" t="s">
        <v>433</v>
      </c>
      <c r="B166" s="9" t="str">
        <f t="shared" si="120"/>
        <v>atmosphere.content_of.primary.matter.particulate+organic+dry+aerosol.mass</v>
      </c>
      <c r="C166" s="1" t="s">
        <v>230</v>
      </c>
      <c r="D166" t="s">
        <v>4254</v>
      </c>
      <c r="E166">
        <f>MATCH(A166,'[1]Original from 20130831'!A:A,0)</f>
        <v>158</v>
      </c>
      <c r="I166" t="s">
        <v>157</v>
      </c>
      <c r="J166" t="s">
        <v>231</v>
      </c>
      <c r="M166" t="s">
        <v>434</v>
      </c>
      <c r="P166" t="s">
        <v>425</v>
      </c>
      <c r="Q166" t="s">
        <v>426</v>
      </c>
      <c r="V166" t="s">
        <v>185</v>
      </c>
      <c r="BD166" s="5" t="str">
        <f t="shared" si="118"/>
        <v>atmosphere.content_of.primary.matter.particulate+organic+dry+aerosol.mass.</v>
      </c>
      <c r="BE166" t="str">
        <f t="shared" si="121"/>
        <v/>
      </c>
      <c r="BF166" t="str">
        <f t="shared" si="121"/>
        <v/>
      </c>
      <c r="BG166" t="str">
        <f t="shared" si="121"/>
        <v/>
      </c>
      <c r="BH166" t="str">
        <f t="shared" si="121"/>
        <v>atmosphere.</v>
      </c>
      <c r="BI166" t="str">
        <f t="shared" si="121"/>
        <v>content_of.</v>
      </c>
      <c r="BJ166" t="str">
        <f t="shared" si="121"/>
        <v/>
      </c>
      <c r="BK166" t="str">
        <f t="shared" si="85"/>
        <v/>
      </c>
      <c r="BL166" t="str">
        <f t="shared" si="85"/>
        <v>primary.</v>
      </c>
      <c r="BM166" t="str">
        <f t="shared" si="85"/>
        <v/>
      </c>
      <c r="BN166" t="str">
        <f t="shared" si="85"/>
        <v/>
      </c>
      <c r="BO166" t="str">
        <f t="shared" si="85"/>
        <v>matter.</v>
      </c>
      <c r="BP166" t="str">
        <f t="shared" si="85"/>
        <v>particulate+organic+dry+aerosol.</v>
      </c>
      <c r="BQ166" t="str">
        <f t="shared" si="86"/>
        <v/>
      </c>
      <c r="BR166" t="str">
        <f t="shared" si="87"/>
        <v/>
      </c>
      <c r="BS166" t="str">
        <f t="shared" si="87"/>
        <v/>
      </c>
      <c r="BT166" t="str">
        <f t="shared" si="87"/>
        <v/>
      </c>
      <c r="BU166" t="str">
        <f t="shared" si="87"/>
        <v>mass.</v>
      </c>
      <c r="BV166" t="str">
        <f t="shared" si="88"/>
        <v/>
      </c>
      <c r="BW166" t="str">
        <f t="shared" si="89"/>
        <v/>
      </c>
      <c r="BX166" t="str">
        <f t="shared" si="119"/>
        <v/>
      </c>
      <c r="BY166" t="str">
        <f t="shared" si="90"/>
        <v/>
      </c>
      <c r="BZ166" t="str">
        <f t="shared" si="91"/>
        <v/>
      </c>
      <c r="CA166" t="str">
        <f t="shared" si="92"/>
        <v/>
      </c>
      <c r="CB166" t="str">
        <f t="shared" si="92"/>
        <v/>
      </c>
      <c r="CC166" t="str">
        <f t="shared" si="93"/>
        <v/>
      </c>
      <c r="CD166" t="str">
        <f t="shared" si="94"/>
        <v/>
      </c>
      <c r="CE166" t="str">
        <f t="shared" si="95"/>
        <v/>
      </c>
      <c r="CF166" t="str">
        <f t="shared" si="96"/>
        <v/>
      </c>
      <c r="CG166" t="str">
        <f t="shared" si="97"/>
        <v/>
      </c>
      <c r="CH166" t="str">
        <f t="shared" si="98"/>
        <v/>
      </c>
      <c r="CI166" t="str">
        <f t="shared" si="99"/>
        <v/>
      </c>
      <c r="CJ166" t="str">
        <f t="shared" si="100"/>
        <v/>
      </c>
      <c r="CK166" t="str">
        <f t="shared" si="101"/>
        <v/>
      </c>
      <c r="CL166" t="str">
        <f t="shared" si="102"/>
        <v/>
      </c>
      <c r="CM166" t="str">
        <f t="shared" si="103"/>
        <v/>
      </c>
      <c r="CN166" t="str">
        <f t="shared" si="104"/>
        <v/>
      </c>
      <c r="CO166" t="str">
        <f t="shared" si="105"/>
        <v/>
      </c>
      <c r="CP166" t="str">
        <f t="shared" si="106"/>
        <v/>
      </c>
      <c r="CQ166" t="str">
        <f t="shared" si="107"/>
        <v/>
      </c>
      <c r="CR166" t="str">
        <f t="shared" si="107"/>
        <v/>
      </c>
      <c r="CS166" t="str">
        <f t="shared" si="108"/>
        <v/>
      </c>
      <c r="CT166" t="str">
        <f t="shared" si="109"/>
        <v/>
      </c>
      <c r="CU166" t="str">
        <f t="shared" si="110"/>
        <v/>
      </c>
      <c r="CV166" t="str">
        <f t="shared" si="111"/>
        <v/>
      </c>
      <c r="CW166" t="str">
        <f t="shared" si="112"/>
        <v/>
      </c>
      <c r="CX166" t="str">
        <f t="shared" si="113"/>
        <v/>
      </c>
      <c r="CY166" t="str">
        <f t="shared" si="114"/>
        <v/>
      </c>
      <c r="CZ166" t="str">
        <f t="shared" si="115"/>
        <v/>
      </c>
      <c r="DA166" t="str">
        <f t="shared" si="116"/>
        <v/>
      </c>
      <c r="DB166" t="str">
        <f t="shared" si="117"/>
        <v/>
      </c>
    </row>
    <row r="167" spans="1:106">
      <c r="A167" t="s">
        <v>435</v>
      </c>
      <c r="B167" s="9" t="str">
        <f t="shared" si="120"/>
        <v>atmosphere.content_of.propane.mass</v>
      </c>
      <c r="C167" s="1" t="s">
        <v>230</v>
      </c>
      <c r="D167" t="s">
        <v>4255</v>
      </c>
      <c r="E167">
        <f>MATCH(A167,'[1]Original from 20130831'!A:A,0)</f>
        <v>159</v>
      </c>
      <c r="I167" t="s">
        <v>157</v>
      </c>
      <c r="J167" t="s">
        <v>231</v>
      </c>
      <c r="P167" t="s">
        <v>436</v>
      </c>
      <c r="V167" t="s">
        <v>185</v>
      </c>
      <c r="BD167" s="5" t="str">
        <f t="shared" si="118"/>
        <v>atmosphere.content_of.propane.mass.</v>
      </c>
      <c r="BE167" t="str">
        <f t="shared" si="121"/>
        <v/>
      </c>
      <c r="BF167" t="str">
        <f t="shared" si="121"/>
        <v/>
      </c>
      <c r="BG167" t="str">
        <f t="shared" si="121"/>
        <v/>
      </c>
      <c r="BH167" t="str">
        <f t="shared" si="121"/>
        <v>atmosphere.</v>
      </c>
      <c r="BI167" t="str">
        <f t="shared" si="121"/>
        <v>content_of.</v>
      </c>
      <c r="BJ167" t="str">
        <f t="shared" si="121"/>
        <v/>
      </c>
      <c r="BK167" t="str">
        <f t="shared" si="85"/>
        <v/>
      </c>
      <c r="BL167" t="str">
        <f t="shared" si="85"/>
        <v/>
      </c>
      <c r="BM167" t="str">
        <f t="shared" si="85"/>
        <v/>
      </c>
      <c r="BN167" t="str">
        <f t="shared" si="85"/>
        <v/>
      </c>
      <c r="BO167" t="str">
        <f t="shared" si="85"/>
        <v>propane.</v>
      </c>
      <c r="BP167" t="str">
        <f t="shared" si="85"/>
        <v/>
      </c>
      <c r="BQ167" t="str">
        <f t="shared" si="86"/>
        <v/>
      </c>
      <c r="BR167" t="str">
        <f t="shared" si="87"/>
        <v/>
      </c>
      <c r="BS167" t="str">
        <f t="shared" si="87"/>
        <v/>
      </c>
      <c r="BT167" t="str">
        <f t="shared" si="87"/>
        <v/>
      </c>
      <c r="BU167" t="str">
        <f t="shared" si="87"/>
        <v>mass.</v>
      </c>
      <c r="BV167" t="str">
        <f t="shared" si="88"/>
        <v/>
      </c>
      <c r="BW167" t="str">
        <f t="shared" si="89"/>
        <v/>
      </c>
      <c r="BX167" t="str">
        <f t="shared" si="119"/>
        <v/>
      </c>
      <c r="BY167" t="str">
        <f t="shared" si="90"/>
        <v/>
      </c>
      <c r="BZ167" t="str">
        <f t="shared" si="91"/>
        <v/>
      </c>
      <c r="CA167" t="str">
        <f t="shared" si="92"/>
        <v/>
      </c>
      <c r="CB167" t="str">
        <f t="shared" si="92"/>
        <v/>
      </c>
      <c r="CC167" t="str">
        <f t="shared" si="93"/>
        <v/>
      </c>
      <c r="CD167" t="str">
        <f t="shared" si="94"/>
        <v/>
      </c>
      <c r="CE167" t="str">
        <f t="shared" si="95"/>
        <v/>
      </c>
      <c r="CF167" t="str">
        <f t="shared" si="96"/>
        <v/>
      </c>
      <c r="CG167" t="str">
        <f t="shared" si="97"/>
        <v/>
      </c>
      <c r="CH167" t="str">
        <f t="shared" si="98"/>
        <v/>
      </c>
      <c r="CI167" t="str">
        <f t="shared" si="99"/>
        <v/>
      </c>
      <c r="CJ167" t="str">
        <f t="shared" si="100"/>
        <v/>
      </c>
      <c r="CK167" t="str">
        <f t="shared" si="101"/>
        <v/>
      </c>
      <c r="CL167" t="str">
        <f t="shared" si="102"/>
        <v/>
      </c>
      <c r="CM167" t="str">
        <f t="shared" si="103"/>
        <v/>
      </c>
      <c r="CN167" t="str">
        <f t="shared" si="104"/>
        <v/>
      </c>
      <c r="CO167" t="str">
        <f t="shared" si="105"/>
        <v/>
      </c>
      <c r="CP167" t="str">
        <f t="shared" si="106"/>
        <v/>
      </c>
      <c r="CQ167" t="str">
        <f t="shared" si="107"/>
        <v/>
      </c>
      <c r="CR167" t="str">
        <f t="shared" si="107"/>
        <v/>
      </c>
      <c r="CS167" t="str">
        <f t="shared" si="108"/>
        <v/>
      </c>
      <c r="CT167" t="str">
        <f t="shared" si="109"/>
        <v/>
      </c>
      <c r="CU167" t="str">
        <f t="shared" si="110"/>
        <v/>
      </c>
      <c r="CV167" t="str">
        <f t="shared" si="111"/>
        <v/>
      </c>
      <c r="CW167" t="str">
        <f t="shared" si="112"/>
        <v/>
      </c>
      <c r="CX167" t="str">
        <f t="shared" si="113"/>
        <v/>
      </c>
      <c r="CY167" t="str">
        <f t="shared" si="114"/>
        <v/>
      </c>
      <c r="CZ167" t="str">
        <f t="shared" si="115"/>
        <v/>
      </c>
      <c r="DA167" t="str">
        <f t="shared" si="116"/>
        <v/>
      </c>
      <c r="DB167" t="str">
        <f t="shared" si="117"/>
        <v/>
      </c>
    </row>
    <row r="168" spans="1:106">
      <c r="A168" t="s">
        <v>437</v>
      </c>
      <c r="B168" s="9" t="str">
        <f t="shared" si="120"/>
        <v>atmosphere.content_of.propene.mass</v>
      </c>
      <c r="C168" s="1" t="s">
        <v>230</v>
      </c>
      <c r="D168" t="s">
        <v>4256</v>
      </c>
      <c r="E168">
        <f>MATCH(A168,'[1]Original from 20130831'!A:A,0)</f>
        <v>160</v>
      </c>
      <c r="I168" t="s">
        <v>157</v>
      </c>
      <c r="J168" t="s">
        <v>231</v>
      </c>
      <c r="P168" t="s">
        <v>438</v>
      </c>
      <c r="V168" t="s">
        <v>185</v>
      </c>
      <c r="BD168" s="5" t="str">
        <f t="shared" si="118"/>
        <v>atmosphere.content_of.propene.mass.</v>
      </c>
      <c r="BE168" t="str">
        <f t="shared" si="121"/>
        <v/>
      </c>
      <c r="BF168" t="str">
        <f t="shared" si="121"/>
        <v/>
      </c>
      <c r="BG168" t="str">
        <f t="shared" si="121"/>
        <v/>
      </c>
      <c r="BH168" t="str">
        <f t="shared" si="121"/>
        <v>atmosphere.</v>
      </c>
      <c r="BI168" t="str">
        <f t="shared" si="121"/>
        <v>content_of.</v>
      </c>
      <c r="BJ168" t="str">
        <f t="shared" si="121"/>
        <v/>
      </c>
      <c r="BK168" t="str">
        <f t="shared" si="85"/>
        <v/>
      </c>
      <c r="BL168" t="str">
        <f t="shared" si="85"/>
        <v/>
      </c>
      <c r="BM168" t="str">
        <f t="shared" si="85"/>
        <v/>
      </c>
      <c r="BN168" t="str">
        <f t="shared" si="85"/>
        <v/>
      </c>
      <c r="BO168" t="str">
        <f t="shared" si="85"/>
        <v>propene.</v>
      </c>
      <c r="BP168" t="str">
        <f t="shared" si="85"/>
        <v/>
      </c>
      <c r="BQ168" t="str">
        <f t="shared" si="86"/>
        <v/>
      </c>
      <c r="BR168" t="str">
        <f t="shared" si="87"/>
        <v/>
      </c>
      <c r="BS168" t="str">
        <f t="shared" si="87"/>
        <v/>
      </c>
      <c r="BT168" t="str">
        <f t="shared" si="87"/>
        <v/>
      </c>
      <c r="BU168" t="str">
        <f t="shared" si="87"/>
        <v>mass.</v>
      </c>
      <c r="BV168" t="str">
        <f t="shared" si="88"/>
        <v/>
      </c>
      <c r="BW168" t="str">
        <f t="shared" si="89"/>
        <v/>
      </c>
      <c r="BX168" t="str">
        <f t="shared" si="119"/>
        <v/>
      </c>
      <c r="BY168" t="str">
        <f t="shared" si="90"/>
        <v/>
      </c>
      <c r="BZ168" t="str">
        <f t="shared" si="91"/>
        <v/>
      </c>
      <c r="CA168" t="str">
        <f t="shared" si="92"/>
        <v/>
      </c>
      <c r="CB168" t="str">
        <f t="shared" si="92"/>
        <v/>
      </c>
      <c r="CC168" t="str">
        <f t="shared" si="93"/>
        <v/>
      </c>
      <c r="CD168" t="str">
        <f t="shared" si="94"/>
        <v/>
      </c>
      <c r="CE168" t="str">
        <f t="shared" si="95"/>
        <v/>
      </c>
      <c r="CF168" t="str">
        <f t="shared" si="96"/>
        <v/>
      </c>
      <c r="CG168" t="str">
        <f t="shared" si="97"/>
        <v/>
      </c>
      <c r="CH168" t="str">
        <f t="shared" si="98"/>
        <v/>
      </c>
      <c r="CI168" t="str">
        <f t="shared" si="99"/>
        <v/>
      </c>
      <c r="CJ168" t="str">
        <f t="shared" si="100"/>
        <v/>
      </c>
      <c r="CK168" t="str">
        <f t="shared" si="101"/>
        <v/>
      </c>
      <c r="CL168" t="str">
        <f t="shared" si="102"/>
        <v/>
      </c>
      <c r="CM168" t="str">
        <f t="shared" si="103"/>
        <v/>
      </c>
      <c r="CN168" t="str">
        <f t="shared" si="104"/>
        <v/>
      </c>
      <c r="CO168" t="str">
        <f t="shared" si="105"/>
        <v/>
      </c>
      <c r="CP168" t="str">
        <f t="shared" si="106"/>
        <v/>
      </c>
      <c r="CQ168" t="str">
        <f t="shared" si="107"/>
        <v/>
      </c>
      <c r="CR168" t="str">
        <f t="shared" si="107"/>
        <v/>
      </c>
      <c r="CS168" t="str">
        <f t="shared" si="108"/>
        <v/>
      </c>
      <c r="CT168" t="str">
        <f t="shared" si="109"/>
        <v/>
      </c>
      <c r="CU168" t="str">
        <f t="shared" si="110"/>
        <v/>
      </c>
      <c r="CV168" t="str">
        <f t="shared" si="111"/>
        <v/>
      </c>
      <c r="CW168" t="str">
        <f t="shared" si="112"/>
        <v/>
      </c>
      <c r="CX168" t="str">
        <f t="shared" si="113"/>
        <v/>
      </c>
      <c r="CY168" t="str">
        <f t="shared" si="114"/>
        <v/>
      </c>
      <c r="CZ168" t="str">
        <f t="shared" si="115"/>
        <v/>
      </c>
      <c r="DA168" t="str">
        <f t="shared" si="116"/>
        <v/>
      </c>
      <c r="DB168" t="str">
        <f t="shared" si="117"/>
        <v/>
      </c>
    </row>
    <row r="169" spans="1:106">
      <c r="A169" t="s">
        <v>439</v>
      </c>
      <c r="B169" s="9" t="str">
        <f t="shared" si="120"/>
        <v>atmosphere.content_of.radon.mass</v>
      </c>
      <c r="C169" s="1" t="s">
        <v>230</v>
      </c>
      <c r="D169" t="s">
        <v>4257</v>
      </c>
      <c r="E169">
        <f>MATCH(A169,'[1]Original from 20130831'!A:A,0)</f>
        <v>161</v>
      </c>
      <c r="I169" t="s">
        <v>157</v>
      </c>
      <c r="J169" t="s">
        <v>231</v>
      </c>
      <c r="P169" t="s">
        <v>440</v>
      </c>
      <c r="V169" t="s">
        <v>185</v>
      </c>
      <c r="BD169" s="5" t="str">
        <f t="shared" si="118"/>
        <v>atmosphere.content_of.radon.mass.</v>
      </c>
      <c r="BE169" t="str">
        <f t="shared" si="121"/>
        <v/>
      </c>
      <c r="BF169" t="str">
        <f t="shared" si="121"/>
        <v/>
      </c>
      <c r="BG169" t="str">
        <f t="shared" si="121"/>
        <v/>
      </c>
      <c r="BH169" t="str">
        <f t="shared" si="121"/>
        <v>atmosphere.</v>
      </c>
      <c r="BI169" t="str">
        <f t="shared" si="121"/>
        <v>content_of.</v>
      </c>
      <c r="BJ169" t="str">
        <f t="shared" si="121"/>
        <v/>
      </c>
      <c r="BK169" t="str">
        <f t="shared" si="85"/>
        <v/>
      </c>
      <c r="BL169" t="str">
        <f t="shared" si="85"/>
        <v/>
      </c>
      <c r="BM169" t="str">
        <f t="shared" si="85"/>
        <v/>
      </c>
      <c r="BN169" t="str">
        <f t="shared" si="85"/>
        <v/>
      </c>
      <c r="BO169" t="str">
        <f t="shared" si="85"/>
        <v>radon.</v>
      </c>
      <c r="BP169" t="str">
        <f t="shared" si="85"/>
        <v/>
      </c>
      <c r="BQ169" t="str">
        <f t="shared" si="86"/>
        <v/>
      </c>
      <c r="BR169" t="str">
        <f t="shared" si="87"/>
        <v/>
      </c>
      <c r="BS169" t="str">
        <f t="shared" si="87"/>
        <v/>
      </c>
      <c r="BT169" t="str">
        <f t="shared" si="87"/>
        <v/>
      </c>
      <c r="BU169" t="str">
        <f t="shared" si="87"/>
        <v>mass.</v>
      </c>
      <c r="BV169" t="str">
        <f t="shared" si="88"/>
        <v/>
      </c>
      <c r="BW169" t="str">
        <f t="shared" si="89"/>
        <v/>
      </c>
      <c r="BX169" t="str">
        <f t="shared" si="119"/>
        <v/>
      </c>
      <c r="BY169" t="str">
        <f t="shared" si="90"/>
        <v/>
      </c>
      <c r="BZ169" t="str">
        <f t="shared" si="91"/>
        <v/>
      </c>
      <c r="CA169" t="str">
        <f t="shared" si="92"/>
        <v/>
      </c>
      <c r="CB169" t="str">
        <f t="shared" si="92"/>
        <v/>
      </c>
      <c r="CC169" t="str">
        <f t="shared" si="93"/>
        <v/>
      </c>
      <c r="CD169" t="str">
        <f t="shared" si="94"/>
        <v/>
      </c>
      <c r="CE169" t="str">
        <f t="shared" si="95"/>
        <v/>
      </c>
      <c r="CF169" t="str">
        <f t="shared" si="96"/>
        <v/>
      </c>
      <c r="CG169" t="str">
        <f t="shared" si="97"/>
        <v/>
      </c>
      <c r="CH169" t="str">
        <f t="shared" si="98"/>
        <v/>
      </c>
      <c r="CI169" t="str">
        <f t="shared" si="99"/>
        <v/>
      </c>
      <c r="CJ169" t="str">
        <f t="shared" si="100"/>
        <v/>
      </c>
      <c r="CK169" t="str">
        <f t="shared" si="101"/>
        <v/>
      </c>
      <c r="CL169" t="str">
        <f t="shared" si="102"/>
        <v/>
      </c>
      <c r="CM169" t="str">
        <f t="shared" si="103"/>
        <v/>
      </c>
      <c r="CN169" t="str">
        <f t="shared" si="104"/>
        <v/>
      </c>
      <c r="CO169" t="str">
        <f t="shared" si="105"/>
        <v/>
      </c>
      <c r="CP169" t="str">
        <f t="shared" si="106"/>
        <v/>
      </c>
      <c r="CQ169" t="str">
        <f t="shared" si="107"/>
        <v/>
      </c>
      <c r="CR169" t="str">
        <f t="shared" si="107"/>
        <v/>
      </c>
      <c r="CS169" t="str">
        <f t="shared" si="108"/>
        <v/>
      </c>
      <c r="CT169" t="str">
        <f t="shared" si="109"/>
        <v/>
      </c>
      <c r="CU169" t="str">
        <f t="shared" si="110"/>
        <v/>
      </c>
      <c r="CV169" t="str">
        <f t="shared" si="111"/>
        <v/>
      </c>
      <c r="CW169" t="str">
        <f t="shared" si="112"/>
        <v/>
      </c>
      <c r="CX169" t="str">
        <f t="shared" si="113"/>
        <v/>
      </c>
      <c r="CY169" t="str">
        <f t="shared" si="114"/>
        <v/>
      </c>
      <c r="CZ169" t="str">
        <f t="shared" si="115"/>
        <v/>
      </c>
      <c r="DA169" t="str">
        <f t="shared" si="116"/>
        <v/>
      </c>
      <c r="DB169" t="str">
        <f t="shared" si="117"/>
        <v/>
      </c>
    </row>
    <row r="170" spans="1:106">
      <c r="A170" t="s">
        <v>441</v>
      </c>
      <c r="B170" s="9" t="str">
        <f t="shared" si="120"/>
        <v>atmosphere.content_of.seasalt.dry+aerosol.mass</v>
      </c>
      <c r="C170" s="1" t="s">
        <v>230</v>
      </c>
      <c r="D170" t="s">
        <v>4176</v>
      </c>
      <c r="E170">
        <f>MATCH(A170,'[1]Original from 20130831'!A:A,0)</f>
        <v>162</v>
      </c>
      <c r="I170" t="s">
        <v>157</v>
      </c>
      <c r="J170" t="s">
        <v>231</v>
      </c>
      <c r="P170" t="s">
        <v>442</v>
      </c>
      <c r="Q170" t="s">
        <v>247</v>
      </c>
      <c r="V170" t="s">
        <v>185</v>
      </c>
      <c r="BD170" s="5" t="str">
        <f t="shared" si="118"/>
        <v>atmosphere.content_of.seasalt.dry+aerosol.mass.</v>
      </c>
      <c r="BE170" t="str">
        <f t="shared" si="121"/>
        <v/>
      </c>
      <c r="BF170" t="str">
        <f t="shared" si="121"/>
        <v/>
      </c>
      <c r="BG170" t="str">
        <f t="shared" si="121"/>
        <v/>
      </c>
      <c r="BH170" t="str">
        <f t="shared" si="121"/>
        <v>atmosphere.</v>
      </c>
      <c r="BI170" t="str">
        <f t="shared" si="121"/>
        <v>content_of.</v>
      </c>
      <c r="BJ170" t="str">
        <f t="shared" si="121"/>
        <v/>
      </c>
      <c r="BK170" t="str">
        <f t="shared" si="85"/>
        <v/>
      </c>
      <c r="BL170" t="str">
        <f t="shared" si="85"/>
        <v/>
      </c>
      <c r="BM170" t="str">
        <f t="shared" si="85"/>
        <v/>
      </c>
      <c r="BN170" t="str">
        <f t="shared" si="85"/>
        <v/>
      </c>
      <c r="BO170" t="str">
        <f t="shared" si="85"/>
        <v>seasalt.</v>
      </c>
      <c r="BP170" t="str">
        <f t="shared" si="85"/>
        <v>dry+aerosol.</v>
      </c>
      <c r="BQ170" t="str">
        <f t="shared" si="86"/>
        <v/>
      </c>
      <c r="BR170" t="str">
        <f t="shared" si="87"/>
        <v/>
      </c>
      <c r="BS170" t="str">
        <f t="shared" si="87"/>
        <v/>
      </c>
      <c r="BT170" t="str">
        <f t="shared" si="87"/>
        <v/>
      </c>
      <c r="BU170" t="str">
        <f t="shared" si="87"/>
        <v>mass.</v>
      </c>
      <c r="BV170" t="str">
        <f t="shared" si="88"/>
        <v/>
      </c>
      <c r="BW170" t="str">
        <f t="shared" si="89"/>
        <v/>
      </c>
      <c r="BX170" t="str">
        <f t="shared" si="119"/>
        <v/>
      </c>
      <c r="BY170" t="str">
        <f t="shared" si="90"/>
        <v/>
      </c>
      <c r="BZ170" t="str">
        <f t="shared" si="91"/>
        <v/>
      </c>
      <c r="CA170" t="str">
        <f t="shared" si="92"/>
        <v/>
      </c>
      <c r="CB170" t="str">
        <f t="shared" si="92"/>
        <v/>
      </c>
      <c r="CC170" t="str">
        <f t="shared" si="93"/>
        <v/>
      </c>
      <c r="CD170" t="str">
        <f t="shared" si="94"/>
        <v/>
      </c>
      <c r="CE170" t="str">
        <f t="shared" si="95"/>
        <v/>
      </c>
      <c r="CF170" t="str">
        <f t="shared" si="96"/>
        <v/>
      </c>
      <c r="CG170" t="str">
        <f t="shared" si="97"/>
        <v/>
      </c>
      <c r="CH170" t="str">
        <f t="shared" si="98"/>
        <v/>
      </c>
      <c r="CI170" t="str">
        <f t="shared" si="99"/>
        <v/>
      </c>
      <c r="CJ170" t="str">
        <f t="shared" si="100"/>
        <v/>
      </c>
      <c r="CK170" t="str">
        <f t="shared" si="101"/>
        <v/>
      </c>
      <c r="CL170" t="str">
        <f t="shared" si="102"/>
        <v/>
      </c>
      <c r="CM170" t="str">
        <f t="shared" si="103"/>
        <v/>
      </c>
      <c r="CN170" t="str">
        <f t="shared" si="104"/>
        <v/>
      </c>
      <c r="CO170" t="str">
        <f t="shared" si="105"/>
        <v/>
      </c>
      <c r="CP170" t="str">
        <f t="shared" si="106"/>
        <v/>
      </c>
      <c r="CQ170" t="str">
        <f t="shared" si="107"/>
        <v/>
      </c>
      <c r="CR170" t="str">
        <f t="shared" si="107"/>
        <v/>
      </c>
      <c r="CS170" t="str">
        <f t="shared" si="108"/>
        <v/>
      </c>
      <c r="CT170" t="str">
        <f t="shared" si="109"/>
        <v/>
      </c>
      <c r="CU170" t="str">
        <f t="shared" si="110"/>
        <v/>
      </c>
      <c r="CV170" t="str">
        <f t="shared" si="111"/>
        <v/>
      </c>
      <c r="CW170" t="str">
        <f t="shared" si="112"/>
        <v/>
      </c>
      <c r="CX170" t="str">
        <f t="shared" si="113"/>
        <v/>
      </c>
      <c r="CY170" t="str">
        <f t="shared" si="114"/>
        <v/>
      </c>
      <c r="CZ170" t="str">
        <f t="shared" si="115"/>
        <v/>
      </c>
      <c r="DA170" t="str">
        <f t="shared" si="116"/>
        <v/>
      </c>
      <c r="DB170" t="str">
        <f t="shared" si="117"/>
        <v/>
      </c>
    </row>
    <row r="171" spans="1:106">
      <c r="A171" t="s">
        <v>443</v>
      </c>
      <c r="B171" s="9" t="str">
        <f t="shared" si="120"/>
        <v>atmosphere.content_of.secondary.matter.particulate+organic+dry+aerosol.mass</v>
      </c>
      <c r="C171" s="1" t="s">
        <v>230</v>
      </c>
      <c r="D171" t="s">
        <v>4258</v>
      </c>
      <c r="E171">
        <f>MATCH(A171,'[1]Original from 20130831'!A:A,0)</f>
        <v>163</v>
      </c>
      <c r="I171" t="s">
        <v>157</v>
      </c>
      <c r="J171" t="s">
        <v>231</v>
      </c>
      <c r="M171" t="s">
        <v>444</v>
      </c>
      <c r="P171" t="s">
        <v>425</v>
      </c>
      <c r="Q171" t="s">
        <v>426</v>
      </c>
      <c r="V171" t="s">
        <v>185</v>
      </c>
      <c r="BD171" s="5" t="str">
        <f t="shared" si="118"/>
        <v>atmosphere.content_of.secondary.matter.particulate+organic+dry+aerosol.mass.</v>
      </c>
      <c r="BE171" t="str">
        <f t="shared" si="121"/>
        <v/>
      </c>
      <c r="BF171" t="str">
        <f t="shared" si="121"/>
        <v/>
      </c>
      <c r="BG171" t="str">
        <f t="shared" si="121"/>
        <v/>
      </c>
      <c r="BH171" t="str">
        <f t="shared" si="121"/>
        <v>atmosphere.</v>
      </c>
      <c r="BI171" t="str">
        <f t="shared" si="121"/>
        <v>content_of.</v>
      </c>
      <c r="BJ171" t="str">
        <f t="shared" si="121"/>
        <v/>
      </c>
      <c r="BK171" t="str">
        <f t="shared" si="85"/>
        <v/>
      </c>
      <c r="BL171" t="str">
        <f t="shared" si="85"/>
        <v>secondary.</v>
      </c>
      <c r="BM171" t="str">
        <f t="shared" si="85"/>
        <v/>
      </c>
      <c r="BN171" t="str">
        <f t="shared" si="85"/>
        <v/>
      </c>
      <c r="BO171" t="str">
        <f t="shared" si="85"/>
        <v>matter.</v>
      </c>
      <c r="BP171" t="str">
        <f t="shared" si="85"/>
        <v>particulate+organic+dry+aerosol.</v>
      </c>
      <c r="BQ171" t="str">
        <f t="shared" si="86"/>
        <v/>
      </c>
      <c r="BR171" t="str">
        <f t="shared" si="87"/>
        <v/>
      </c>
      <c r="BS171" t="str">
        <f t="shared" si="87"/>
        <v/>
      </c>
      <c r="BT171" t="str">
        <f t="shared" si="87"/>
        <v/>
      </c>
      <c r="BU171" t="str">
        <f t="shared" si="87"/>
        <v>mass.</v>
      </c>
      <c r="BV171" t="str">
        <f t="shared" si="88"/>
        <v/>
      </c>
      <c r="BW171" t="str">
        <f t="shared" si="89"/>
        <v/>
      </c>
      <c r="BX171" t="str">
        <f t="shared" si="119"/>
        <v/>
      </c>
      <c r="BY171" t="str">
        <f t="shared" si="90"/>
        <v/>
      </c>
      <c r="BZ171" t="str">
        <f t="shared" si="91"/>
        <v/>
      </c>
      <c r="CA171" t="str">
        <f t="shared" si="92"/>
        <v/>
      </c>
      <c r="CB171" t="str">
        <f t="shared" si="92"/>
        <v/>
      </c>
      <c r="CC171" t="str">
        <f t="shared" si="93"/>
        <v/>
      </c>
      <c r="CD171" t="str">
        <f t="shared" si="94"/>
        <v/>
      </c>
      <c r="CE171" t="str">
        <f t="shared" si="95"/>
        <v/>
      </c>
      <c r="CF171" t="str">
        <f t="shared" si="96"/>
        <v/>
      </c>
      <c r="CG171" t="str">
        <f t="shared" si="97"/>
        <v/>
      </c>
      <c r="CH171" t="str">
        <f t="shared" si="98"/>
        <v/>
      </c>
      <c r="CI171" t="str">
        <f t="shared" si="99"/>
        <v/>
      </c>
      <c r="CJ171" t="str">
        <f t="shared" si="100"/>
        <v/>
      </c>
      <c r="CK171" t="str">
        <f t="shared" si="101"/>
        <v/>
      </c>
      <c r="CL171" t="str">
        <f t="shared" si="102"/>
        <v/>
      </c>
      <c r="CM171" t="str">
        <f t="shared" si="103"/>
        <v/>
      </c>
      <c r="CN171" t="str">
        <f t="shared" si="104"/>
        <v/>
      </c>
      <c r="CO171" t="str">
        <f t="shared" si="105"/>
        <v/>
      </c>
      <c r="CP171" t="str">
        <f t="shared" si="106"/>
        <v/>
      </c>
      <c r="CQ171" t="str">
        <f t="shared" si="107"/>
        <v/>
      </c>
      <c r="CR171" t="str">
        <f t="shared" si="107"/>
        <v/>
      </c>
      <c r="CS171" t="str">
        <f t="shared" si="108"/>
        <v/>
      </c>
      <c r="CT171" t="str">
        <f t="shared" si="109"/>
        <v/>
      </c>
      <c r="CU171" t="str">
        <f t="shared" si="110"/>
        <v/>
      </c>
      <c r="CV171" t="str">
        <f t="shared" si="111"/>
        <v/>
      </c>
      <c r="CW171" t="str">
        <f t="shared" si="112"/>
        <v/>
      </c>
      <c r="CX171" t="str">
        <f t="shared" si="113"/>
        <v/>
      </c>
      <c r="CY171" t="str">
        <f t="shared" si="114"/>
        <v/>
      </c>
      <c r="CZ171" t="str">
        <f t="shared" si="115"/>
        <v/>
      </c>
      <c r="DA171" t="str">
        <f t="shared" si="116"/>
        <v/>
      </c>
      <c r="DB171" t="str">
        <f t="shared" si="117"/>
        <v/>
      </c>
    </row>
    <row r="172" spans="1:106">
      <c r="A172" t="s">
        <v>445</v>
      </c>
      <c r="B172" s="9" t="str">
        <f t="shared" si="120"/>
        <v>atmosphere.content_of.sulfate.mass</v>
      </c>
      <c r="C172" s="1" t="s">
        <v>230</v>
      </c>
      <c r="D172" t="s">
        <v>4158</v>
      </c>
      <c r="E172" t="e">
        <f>MATCH(A172,'[1]Original from 20130831'!A:A,0)</f>
        <v>#N/A</v>
      </c>
      <c r="I172" s="11" t="s">
        <v>157</v>
      </c>
      <c r="J172" s="11" t="s">
        <v>231</v>
      </c>
      <c r="P172" s="11" t="s">
        <v>446</v>
      </c>
      <c r="V172" s="11" t="s">
        <v>185</v>
      </c>
      <c r="BD172" s="5" t="str">
        <f t="shared" si="118"/>
        <v>atmosphere.content_of.sulfate.mass.</v>
      </c>
      <c r="BE172" t="str">
        <f t="shared" si="121"/>
        <v/>
      </c>
      <c r="BF172" t="str">
        <f t="shared" si="121"/>
        <v/>
      </c>
      <c r="BG172" t="str">
        <f t="shared" si="121"/>
        <v/>
      </c>
      <c r="BH172" t="str">
        <f t="shared" si="121"/>
        <v>atmosphere.</v>
      </c>
      <c r="BI172" t="str">
        <f t="shared" si="121"/>
        <v>content_of.</v>
      </c>
      <c r="BJ172" t="str">
        <f t="shared" si="121"/>
        <v/>
      </c>
      <c r="BK172" t="str">
        <f t="shared" si="85"/>
        <v/>
      </c>
      <c r="BL172" t="str">
        <f t="shared" si="85"/>
        <v/>
      </c>
      <c r="BM172" t="str">
        <f t="shared" si="85"/>
        <v/>
      </c>
      <c r="BN172" t="str">
        <f t="shared" si="85"/>
        <v/>
      </c>
      <c r="BO172" t="str">
        <f t="shared" si="85"/>
        <v>sulfate.</v>
      </c>
      <c r="BP172" t="str">
        <f t="shared" si="85"/>
        <v/>
      </c>
      <c r="BQ172" t="str">
        <f t="shared" si="86"/>
        <v/>
      </c>
      <c r="BR172" t="str">
        <f t="shared" si="87"/>
        <v/>
      </c>
      <c r="BS172" t="str">
        <f t="shared" si="87"/>
        <v/>
      </c>
      <c r="BT172" t="str">
        <f t="shared" si="87"/>
        <v/>
      </c>
      <c r="BU172" t="str">
        <f t="shared" si="87"/>
        <v>mass.</v>
      </c>
      <c r="BV172" t="str">
        <f t="shared" si="88"/>
        <v/>
      </c>
      <c r="BW172" t="str">
        <f t="shared" si="89"/>
        <v/>
      </c>
      <c r="BX172" t="str">
        <f t="shared" si="119"/>
        <v/>
      </c>
      <c r="BY172" t="str">
        <f t="shared" si="90"/>
        <v/>
      </c>
      <c r="BZ172" t="str">
        <f t="shared" si="91"/>
        <v/>
      </c>
      <c r="CA172" t="str">
        <f t="shared" si="92"/>
        <v/>
      </c>
      <c r="CB172" t="str">
        <f t="shared" si="92"/>
        <v/>
      </c>
      <c r="CC172" t="str">
        <f t="shared" si="93"/>
        <v/>
      </c>
      <c r="CD172" t="str">
        <f t="shared" si="94"/>
        <v/>
      </c>
      <c r="CE172" t="str">
        <f t="shared" si="95"/>
        <v/>
      </c>
      <c r="CF172" t="str">
        <f t="shared" si="96"/>
        <v/>
      </c>
      <c r="CG172" t="str">
        <f t="shared" si="97"/>
        <v/>
      </c>
      <c r="CH172" t="str">
        <f t="shared" si="98"/>
        <v/>
      </c>
      <c r="CI172" t="str">
        <f t="shared" si="99"/>
        <v/>
      </c>
      <c r="CJ172" t="str">
        <f t="shared" si="100"/>
        <v/>
      </c>
      <c r="CK172" t="str">
        <f t="shared" si="101"/>
        <v/>
      </c>
      <c r="CL172" t="str">
        <f t="shared" si="102"/>
        <v/>
      </c>
      <c r="CM172" t="str">
        <f t="shared" si="103"/>
        <v/>
      </c>
      <c r="CN172" t="str">
        <f t="shared" si="104"/>
        <v/>
      </c>
      <c r="CO172" t="str">
        <f t="shared" si="105"/>
        <v/>
      </c>
      <c r="CP172" t="str">
        <f t="shared" si="106"/>
        <v/>
      </c>
      <c r="CQ172" t="str">
        <f t="shared" si="107"/>
        <v/>
      </c>
      <c r="CR172" t="str">
        <f t="shared" si="107"/>
        <v/>
      </c>
      <c r="CS172" t="str">
        <f t="shared" si="108"/>
        <v/>
      </c>
      <c r="CT172" t="str">
        <f t="shared" si="109"/>
        <v/>
      </c>
      <c r="CU172" t="str">
        <f t="shared" si="110"/>
        <v/>
      </c>
      <c r="CV172" t="str">
        <f t="shared" si="111"/>
        <v/>
      </c>
      <c r="CW172" t="str">
        <f t="shared" si="112"/>
        <v/>
      </c>
      <c r="CX172" t="str">
        <f t="shared" si="113"/>
        <v/>
      </c>
      <c r="CY172" t="str">
        <f t="shared" si="114"/>
        <v/>
      </c>
      <c r="CZ172" t="str">
        <f t="shared" si="115"/>
        <v/>
      </c>
      <c r="DA172" t="str">
        <f t="shared" si="116"/>
        <v/>
      </c>
      <c r="DB172" t="str">
        <f t="shared" si="117"/>
        <v/>
      </c>
    </row>
    <row r="173" spans="1:106">
      <c r="A173" t="s">
        <v>447</v>
      </c>
      <c r="B173" s="9" t="str">
        <f t="shared" si="120"/>
        <v>atmosphere.content_of.sulfate.ambient+aerosol.mass</v>
      </c>
      <c r="C173" s="1" t="s">
        <v>230</v>
      </c>
      <c r="D173" t="s">
        <v>4259</v>
      </c>
      <c r="E173">
        <f>MATCH(A173,'[1]Original from 20130831'!A:A,0)</f>
        <v>164</v>
      </c>
      <c r="I173" t="s">
        <v>157</v>
      </c>
      <c r="J173" t="s">
        <v>231</v>
      </c>
      <c r="P173" t="s">
        <v>446</v>
      </c>
      <c r="Q173" t="s">
        <v>448</v>
      </c>
      <c r="V173" t="s">
        <v>185</v>
      </c>
      <c r="BD173" s="5" t="str">
        <f t="shared" si="118"/>
        <v>atmosphere.content_of.sulfate.ambient+aerosol.mass.</v>
      </c>
      <c r="BE173" t="str">
        <f t="shared" si="121"/>
        <v/>
      </c>
      <c r="BF173" t="str">
        <f t="shared" si="121"/>
        <v/>
      </c>
      <c r="BG173" t="str">
        <f t="shared" si="121"/>
        <v/>
      </c>
      <c r="BH173" t="str">
        <f t="shared" si="121"/>
        <v>atmosphere.</v>
      </c>
      <c r="BI173" t="str">
        <f t="shared" si="121"/>
        <v>content_of.</v>
      </c>
      <c r="BJ173" t="str">
        <f t="shared" si="121"/>
        <v/>
      </c>
      <c r="BK173" t="str">
        <f t="shared" si="85"/>
        <v/>
      </c>
      <c r="BL173" t="str">
        <f t="shared" si="85"/>
        <v/>
      </c>
      <c r="BM173" t="str">
        <f t="shared" si="85"/>
        <v/>
      </c>
      <c r="BN173" t="str">
        <f t="shared" si="85"/>
        <v/>
      </c>
      <c r="BO173" t="str">
        <f t="shared" si="85"/>
        <v>sulfate.</v>
      </c>
      <c r="BP173" t="str">
        <f t="shared" si="85"/>
        <v>ambient+aerosol.</v>
      </c>
      <c r="BQ173" t="str">
        <f t="shared" si="86"/>
        <v/>
      </c>
      <c r="BR173" t="str">
        <f t="shared" si="87"/>
        <v/>
      </c>
      <c r="BS173" t="str">
        <f t="shared" si="87"/>
        <v/>
      </c>
      <c r="BT173" t="str">
        <f t="shared" si="87"/>
        <v/>
      </c>
      <c r="BU173" t="str">
        <f t="shared" si="87"/>
        <v>mass.</v>
      </c>
      <c r="BV173" t="str">
        <f t="shared" si="88"/>
        <v/>
      </c>
      <c r="BW173" t="str">
        <f t="shared" si="89"/>
        <v/>
      </c>
      <c r="BX173" t="str">
        <f t="shared" si="119"/>
        <v/>
      </c>
      <c r="BY173" t="str">
        <f t="shared" si="90"/>
        <v/>
      </c>
      <c r="BZ173" t="str">
        <f t="shared" si="91"/>
        <v/>
      </c>
      <c r="CA173" t="str">
        <f t="shared" si="92"/>
        <v/>
      </c>
      <c r="CB173" t="str">
        <f t="shared" si="92"/>
        <v/>
      </c>
      <c r="CC173" t="str">
        <f t="shared" si="93"/>
        <v/>
      </c>
      <c r="CD173" t="str">
        <f t="shared" si="94"/>
        <v/>
      </c>
      <c r="CE173" t="str">
        <f t="shared" si="95"/>
        <v/>
      </c>
      <c r="CF173" t="str">
        <f t="shared" si="96"/>
        <v/>
      </c>
      <c r="CG173" t="str">
        <f t="shared" si="97"/>
        <v/>
      </c>
      <c r="CH173" t="str">
        <f t="shared" si="98"/>
        <v/>
      </c>
      <c r="CI173" t="str">
        <f t="shared" si="99"/>
        <v/>
      </c>
      <c r="CJ173" t="str">
        <f t="shared" si="100"/>
        <v/>
      </c>
      <c r="CK173" t="str">
        <f t="shared" si="101"/>
        <v/>
      </c>
      <c r="CL173" t="str">
        <f t="shared" si="102"/>
        <v/>
      </c>
      <c r="CM173" t="str">
        <f t="shared" si="103"/>
        <v/>
      </c>
      <c r="CN173" t="str">
        <f t="shared" si="104"/>
        <v/>
      </c>
      <c r="CO173" t="str">
        <f t="shared" si="105"/>
        <v/>
      </c>
      <c r="CP173" t="str">
        <f t="shared" si="106"/>
        <v/>
      </c>
      <c r="CQ173" t="str">
        <f t="shared" si="107"/>
        <v/>
      </c>
      <c r="CR173" t="str">
        <f t="shared" si="107"/>
        <v/>
      </c>
      <c r="CS173" t="str">
        <f t="shared" si="108"/>
        <v/>
      </c>
      <c r="CT173" t="str">
        <f t="shared" si="109"/>
        <v/>
      </c>
      <c r="CU173" t="str">
        <f t="shared" si="110"/>
        <v/>
      </c>
      <c r="CV173" t="str">
        <f t="shared" si="111"/>
        <v/>
      </c>
      <c r="CW173" t="str">
        <f t="shared" si="112"/>
        <v/>
      </c>
      <c r="CX173" t="str">
        <f t="shared" si="113"/>
        <v/>
      </c>
      <c r="CY173" t="str">
        <f t="shared" si="114"/>
        <v/>
      </c>
      <c r="CZ173" t="str">
        <f t="shared" si="115"/>
        <v/>
      </c>
      <c r="DA173" t="str">
        <f t="shared" si="116"/>
        <v/>
      </c>
      <c r="DB173" t="str">
        <f t="shared" si="117"/>
        <v/>
      </c>
    </row>
    <row r="174" spans="1:106">
      <c r="A174" t="s">
        <v>449</v>
      </c>
      <c r="B174" s="9" t="str">
        <f t="shared" si="120"/>
        <v>atmosphere.content_of.sulfate.dry+aerosol.mass</v>
      </c>
      <c r="C174" s="1" t="s">
        <v>230</v>
      </c>
      <c r="D174" t="s">
        <v>4260</v>
      </c>
      <c r="E174">
        <f>MATCH(A174,'[1]Original from 20130831'!A:A,0)</f>
        <v>165</v>
      </c>
      <c r="I174" t="s">
        <v>157</v>
      </c>
      <c r="J174" t="s">
        <v>231</v>
      </c>
      <c r="P174" t="s">
        <v>446</v>
      </c>
      <c r="Q174" t="s">
        <v>247</v>
      </c>
      <c r="V174" t="s">
        <v>185</v>
      </c>
      <c r="BD174" s="5" t="str">
        <f t="shared" si="118"/>
        <v>atmosphere.content_of.sulfate.dry+aerosol.mass.</v>
      </c>
      <c r="BE174" t="str">
        <f t="shared" si="121"/>
        <v/>
      </c>
      <c r="BF174" t="str">
        <f t="shared" si="121"/>
        <v/>
      </c>
      <c r="BG174" t="str">
        <f t="shared" si="121"/>
        <v/>
      </c>
      <c r="BH174" t="str">
        <f t="shared" si="121"/>
        <v>atmosphere.</v>
      </c>
      <c r="BI174" t="str">
        <f t="shared" si="121"/>
        <v>content_of.</v>
      </c>
      <c r="BJ174" t="str">
        <f t="shared" si="121"/>
        <v/>
      </c>
      <c r="BK174" t="str">
        <f t="shared" si="85"/>
        <v/>
      </c>
      <c r="BL174" t="str">
        <f t="shared" si="85"/>
        <v/>
      </c>
      <c r="BM174" t="str">
        <f t="shared" si="85"/>
        <v/>
      </c>
      <c r="BN174" t="str">
        <f t="shared" si="85"/>
        <v/>
      </c>
      <c r="BO174" t="str">
        <f t="shared" si="85"/>
        <v>sulfate.</v>
      </c>
      <c r="BP174" t="str">
        <f t="shared" si="85"/>
        <v>dry+aerosol.</v>
      </c>
      <c r="BQ174" t="str">
        <f t="shared" si="86"/>
        <v/>
      </c>
      <c r="BR174" t="str">
        <f t="shared" si="87"/>
        <v/>
      </c>
      <c r="BS174" t="str">
        <f t="shared" si="87"/>
        <v/>
      </c>
      <c r="BT174" t="str">
        <f t="shared" si="87"/>
        <v/>
      </c>
      <c r="BU174" t="str">
        <f t="shared" si="87"/>
        <v>mass.</v>
      </c>
      <c r="BV174" t="str">
        <f t="shared" si="88"/>
        <v/>
      </c>
      <c r="BW174" t="str">
        <f t="shared" si="89"/>
        <v/>
      </c>
      <c r="BX174" t="str">
        <f t="shared" si="119"/>
        <v/>
      </c>
      <c r="BY174" t="str">
        <f t="shared" si="90"/>
        <v/>
      </c>
      <c r="BZ174" t="str">
        <f t="shared" si="91"/>
        <v/>
      </c>
      <c r="CA174" t="str">
        <f t="shared" si="92"/>
        <v/>
      </c>
      <c r="CB174" t="str">
        <f t="shared" si="92"/>
        <v/>
      </c>
      <c r="CC174" t="str">
        <f t="shared" si="93"/>
        <v/>
      </c>
      <c r="CD174" t="str">
        <f t="shared" si="94"/>
        <v/>
      </c>
      <c r="CE174" t="str">
        <f t="shared" si="95"/>
        <v/>
      </c>
      <c r="CF174" t="str">
        <f t="shared" si="96"/>
        <v/>
      </c>
      <c r="CG174" t="str">
        <f t="shared" si="97"/>
        <v/>
      </c>
      <c r="CH174" t="str">
        <f t="shared" si="98"/>
        <v/>
      </c>
      <c r="CI174" t="str">
        <f t="shared" si="99"/>
        <v/>
      </c>
      <c r="CJ174" t="str">
        <f t="shared" si="100"/>
        <v/>
      </c>
      <c r="CK174" t="str">
        <f t="shared" si="101"/>
        <v/>
      </c>
      <c r="CL174" t="str">
        <f t="shared" si="102"/>
        <v/>
      </c>
      <c r="CM174" t="str">
        <f t="shared" si="103"/>
        <v/>
      </c>
      <c r="CN174" t="str">
        <f t="shared" si="104"/>
        <v/>
      </c>
      <c r="CO174" t="str">
        <f t="shared" si="105"/>
        <v/>
      </c>
      <c r="CP174" t="str">
        <f t="shared" si="106"/>
        <v/>
      </c>
      <c r="CQ174" t="str">
        <f t="shared" si="107"/>
        <v/>
      </c>
      <c r="CR174" t="str">
        <f t="shared" si="107"/>
        <v/>
      </c>
      <c r="CS174" t="str">
        <f t="shared" si="108"/>
        <v/>
      </c>
      <c r="CT174" t="str">
        <f t="shared" si="109"/>
        <v/>
      </c>
      <c r="CU174" t="str">
        <f t="shared" si="110"/>
        <v/>
      </c>
      <c r="CV174" t="str">
        <f t="shared" si="111"/>
        <v/>
      </c>
      <c r="CW174" t="str">
        <f t="shared" si="112"/>
        <v/>
      </c>
      <c r="CX174" t="str">
        <f t="shared" si="113"/>
        <v/>
      </c>
      <c r="CY174" t="str">
        <f t="shared" si="114"/>
        <v/>
      </c>
      <c r="CZ174" t="str">
        <f t="shared" si="115"/>
        <v/>
      </c>
      <c r="DA174" t="str">
        <f t="shared" si="116"/>
        <v/>
      </c>
      <c r="DB174" t="str">
        <f t="shared" si="117"/>
        <v/>
      </c>
    </row>
    <row r="175" spans="1:106">
      <c r="A175" t="s">
        <v>450</v>
      </c>
      <c r="B175" s="9" t="str">
        <f t="shared" si="120"/>
        <v>atmosphere.content_of.sulfate.expressed_as_sulfur_dry_aerosol.mass</v>
      </c>
      <c r="C175" s="1" t="s">
        <v>230</v>
      </c>
      <c r="D175" t="s">
        <v>4261</v>
      </c>
      <c r="E175">
        <f>MATCH(A175,'[1]Original from 20130831'!A:A,0)</f>
        <v>166</v>
      </c>
      <c r="I175" t="s">
        <v>157</v>
      </c>
      <c r="J175" t="s">
        <v>231</v>
      </c>
      <c r="P175" t="s">
        <v>446</v>
      </c>
      <c r="R175" t="s">
        <v>451</v>
      </c>
      <c r="V175" t="s">
        <v>185</v>
      </c>
      <c r="BD175" s="5" t="str">
        <f t="shared" si="118"/>
        <v>atmosphere.content_of.sulfate.expressed_as_sulfur_dry_aerosol.mass.</v>
      </c>
      <c r="BE175" t="str">
        <f t="shared" si="121"/>
        <v/>
      </c>
      <c r="BF175" t="str">
        <f t="shared" si="121"/>
        <v/>
      </c>
      <c r="BG175" t="str">
        <f t="shared" si="121"/>
        <v/>
      </c>
      <c r="BH175" t="str">
        <f t="shared" si="121"/>
        <v>atmosphere.</v>
      </c>
      <c r="BI175" t="str">
        <f t="shared" si="121"/>
        <v>content_of.</v>
      </c>
      <c r="BJ175" t="str">
        <f t="shared" si="121"/>
        <v/>
      </c>
      <c r="BK175" t="str">
        <f t="shared" si="85"/>
        <v/>
      </c>
      <c r="BL175" t="str">
        <f t="shared" si="85"/>
        <v/>
      </c>
      <c r="BM175" t="str">
        <f t="shared" si="85"/>
        <v/>
      </c>
      <c r="BN175" t="str">
        <f t="shared" si="85"/>
        <v/>
      </c>
      <c r="BO175" t="str">
        <f t="shared" si="85"/>
        <v>sulfate.</v>
      </c>
      <c r="BP175" t="str">
        <f t="shared" si="85"/>
        <v/>
      </c>
      <c r="BQ175" t="str">
        <f t="shared" si="86"/>
        <v>expressed_as_sulfur_dry_aerosol.</v>
      </c>
      <c r="BR175" t="str">
        <f t="shared" si="87"/>
        <v/>
      </c>
      <c r="BS175" t="str">
        <f t="shared" si="87"/>
        <v/>
      </c>
      <c r="BT175" t="str">
        <f t="shared" si="87"/>
        <v/>
      </c>
      <c r="BU175" t="str">
        <f t="shared" si="87"/>
        <v>mass.</v>
      </c>
      <c r="BV175" t="str">
        <f t="shared" si="88"/>
        <v/>
      </c>
      <c r="BW175" t="str">
        <f t="shared" si="89"/>
        <v/>
      </c>
      <c r="BX175" t="str">
        <f t="shared" si="119"/>
        <v/>
      </c>
      <c r="BY175" t="str">
        <f t="shared" si="90"/>
        <v/>
      </c>
      <c r="BZ175" t="str">
        <f t="shared" si="91"/>
        <v/>
      </c>
      <c r="CA175" t="str">
        <f t="shared" si="92"/>
        <v/>
      </c>
      <c r="CB175" t="str">
        <f t="shared" si="92"/>
        <v/>
      </c>
      <c r="CC175" t="str">
        <f t="shared" si="93"/>
        <v/>
      </c>
      <c r="CD175" t="str">
        <f t="shared" si="94"/>
        <v/>
      </c>
      <c r="CE175" t="str">
        <f t="shared" si="95"/>
        <v/>
      </c>
      <c r="CF175" t="str">
        <f t="shared" si="96"/>
        <v/>
      </c>
      <c r="CG175" t="str">
        <f t="shared" si="97"/>
        <v/>
      </c>
      <c r="CH175" t="str">
        <f t="shared" si="98"/>
        <v/>
      </c>
      <c r="CI175" t="str">
        <f t="shared" si="99"/>
        <v/>
      </c>
      <c r="CJ175" t="str">
        <f t="shared" si="100"/>
        <v/>
      </c>
      <c r="CK175" t="str">
        <f t="shared" si="101"/>
        <v/>
      </c>
      <c r="CL175" t="str">
        <f t="shared" si="102"/>
        <v/>
      </c>
      <c r="CM175" t="str">
        <f t="shared" si="103"/>
        <v/>
      </c>
      <c r="CN175" t="str">
        <f t="shared" si="104"/>
        <v/>
      </c>
      <c r="CO175" t="str">
        <f t="shared" si="105"/>
        <v/>
      </c>
      <c r="CP175" t="str">
        <f t="shared" si="106"/>
        <v/>
      </c>
      <c r="CQ175" t="str">
        <f t="shared" si="107"/>
        <v/>
      </c>
      <c r="CR175" t="str">
        <f t="shared" si="107"/>
        <v/>
      </c>
      <c r="CS175" t="str">
        <f t="shared" si="108"/>
        <v/>
      </c>
      <c r="CT175" t="str">
        <f t="shared" si="109"/>
        <v/>
      </c>
      <c r="CU175" t="str">
        <f t="shared" si="110"/>
        <v/>
      </c>
      <c r="CV175" t="str">
        <f t="shared" si="111"/>
        <v/>
      </c>
      <c r="CW175" t="str">
        <f t="shared" si="112"/>
        <v/>
      </c>
      <c r="CX175" t="str">
        <f t="shared" si="113"/>
        <v/>
      </c>
      <c r="CY175" t="str">
        <f t="shared" si="114"/>
        <v/>
      </c>
      <c r="CZ175" t="str">
        <f t="shared" si="115"/>
        <v/>
      </c>
      <c r="DA175" t="str">
        <f t="shared" si="116"/>
        <v/>
      </c>
      <c r="DB175" t="str">
        <f t="shared" si="117"/>
        <v/>
      </c>
    </row>
    <row r="176" spans="1:106">
      <c r="A176" t="s">
        <v>452</v>
      </c>
      <c r="B176" s="9" t="str">
        <f t="shared" si="120"/>
        <v>atmosphere.content_of.sulfur_dioxide.mass</v>
      </c>
      <c r="C176" s="1" t="s">
        <v>230</v>
      </c>
      <c r="D176" t="s">
        <v>4262</v>
      </c>
      <c r="E176">
        <f>MATCH(A176,'[1]Original from 20130831'!A:A,0)</f>
        <v>167</v>
      </c>
      <c r="I176" t="s">
        <v>157</v>
      </c>
      <c r="J176" t="s">
        <v>231</v>
      </c>
      <c r="P176" t="s">
        <v>453</v>
      </c>
      <c r="V176" t="s">
        <v>185</v>
      </c>
      <c r="BD176" s="5" t="str">
        <f t="shared" si="118"/>
        <v>atmosphere.content_of.sulfur_dioxide.mass.</v>
      </c>
      <c r="BE176" t="str">
        <f t="shared" si="121"/>
        <v/>
      </c>
      <c r="BF176" t="str">
        <f t="shared" si="121"/>
        <v/>
      </c>
      <c r="BG176" t="str">
        <f t="shared" si="121"/>
        <v/>
      </c>
      <c r="BH176" t="str">
        <f t="shared" si="121"/>
        <v>atmosphere.</v>
      </c>
      <c r="BI176" t="str">
        <f t="shared" si="121"/>
        <v>content_of.</v>
      </c>
      <c r="BJ176" t="str">
        <f t="shared" si="121"/>
        <v/>
      </c>
      <c r="BK176" t="str">
        <f t="shared" si="85"/>
        <v/>
      </c>
      <c r="BL176" t="str">
        <f t="shared" si="85"/>
        <v/>
      </c>
      <c r="BM176" t="str">
        <f t="shared" si="85"/>
        <v/>
      </c>
      <c r="BN176" t="str">
        <f t="shared" si="85"/>
        <v/>
      </c>
      <c r="BO176" t="str">
        <f t="shared" si="85"/>
        <v>sulfur_dioxide.</v>
      </c>
      <c r="BP176" t="str">
        <f t="shared" si="85"/>
        <v/>
      </c>
      <c r="BQ176" t="str">
        <f t="shared" si="86"/>
        <v/>
      </c>
      <c r="BR176" t="str">
        <f t="shared" si="87"/>
        <v/>
      </c>
      <c r="BS176" t="str">
        <f t="shared" si="87"/>
        <v/>
      </c>
      <c r="BT176" t="str">
        <f t="shared" si="87"/>
        <v/>
      </c>
      <c r="BU176" t="str">
        <f t="shared" si="87"/>
        <v>mass.</v>
      </c>
      <c r="BV176" t="str">
        <f t="shared" si="88"/>
        <v/>
      </c>
      <c r="BW176" t="str">
        <f t="shared" si="89"/>
        <v/>
      </c>
      <c r="BX176" t="str">
        <f t="shared" si="119"/>
        <v/>
      </c>
      <c r="BY176" t="str">
        <f t="shared" si="90"/>
        <v/>
      </c>
      <c r="BZ176" t="str">
        <f t="shared" si="91"/>
        <v/>
      </c>
      <c r="CA176" t="str">
        <f t="shared" si="92"/>
        <v/>
      </c>
      <c r="CB176" t="str">
        <f t="shared" si="92"/>
        <v/>
      </c>
      <c r="CC176" t="str">
        <f t="shared" si="93"/>
        <v/>
      </c>
      <c r="CD176" t="str">
        <f t="shared" si="94"/>
        <v/>
      </c>
      <c r="CE176" t="str">
        <f t="shared" si="95"/>
        <v/>
      </c>
      <c r="CF176" t="str">
        <f t="shared" si="96"/>
        <v/>
      </c>
      <c r="CG176" t="str">
        <f t="shared" si="97"/>
        <v/>
      </c>
      <c r="CH176" t="str">
        <f t="shared" si="98"/>
        <v/>
      </c>
      <c r="CI176" t="str">
        <f t="shared" si="99"/>
        <v/>
      </c>
      <c r="CJ176" t="str">
        <f t="shared" si="100"/>
        <v/>
      </c>
      <c r="CK176" t="str">
        <f t="shared" si="101"/>
        <v/>
      </c>
      <c r="CL176" t="str">
        <f t="shared" si="102"/>
        <v/>
      </c>
      <c r="CM176" t="str">
        <f t="shared" si="103"/>
        <v/>
      </c>
      <c r="CN176" t="str">
        <f t="shared" si="104"/>
        <v/>
      </c>
      <c r="CO176" t="str">
        <f t="shared" si="105"/>
        <v/>
      </c>
      <c r="CP176" t="str">
        <f t="shared" si="106"/>
        <v/>
      </c>
      <c r="CQ176" t="str">
        <f t="shared" si="107"/>
        <v/>
      </c>
      <c r="CR176" t="str">
        <f t="shared" si="107"/>
        <v/>
      </c>
      <c r="CS176" t="str">
        <f t="shared" si="108"/>
        <v/>
      </c>
      <c r="CT176" t="str">
        <f t="shared" si="109"/>
        <v/>
      </c>
      <c r="CU176" t="str">
        <f t="shared" si="110"/>
        <v/>
      </c>
      <c r="CV176" t="str">
        <f t="shared" si="111"/>
        <v/>
      </c>
      <c r="CW176" t="str">
        <f t="shared" si="112"/>
        <v/>
      </c>
      <c r="CX176" t="str">
        <f t="shared" si="113"/>
        <v/>
      </c>
      <c r="CY176" t="str">
        <f t="shared" si="114"/>
        <v/>
      </c>
      <c r="CZ176" t="str">
        <f t="shared" si="115"/>
        <v/>
      </c>
      <c r="DA176" t="str">
        <f t="shared" si="116"/>
        <v/>
      </c>
      <c r="DB176" t="str">
        <f t="shared" si="117"/>
        <v/>
      </c>
    </row>
    <row r="177" spans="1:126">
      <c r="A177" t="s">
        <v>454</v>
      </c>
      <c r="B177" s="9" t="str">
        <f t="shared" si="120"/>
        <v>atmosphere.content_of.terpenes.mass</v>
      </c>
      <c r="C177" s="1" t="s">
        <v>230</v>
      </c>
      <c r="D177" t="s">
        <v>4263</v>
      </c>
      <c r="E177">
        <f>MATCH(A177,'[1]Original from 20130831'!A:A,0)</f>
        <v>168</v>
      </c>
      <c r="I177" t="s">
        <v>157</v>
      </c>
      <c r="J177" t="s">
        <v>231</v>
      </c>
      <c r="P177" t="s">
        <v>455</v>
      </c>
      <c r="V177" t="s">
        <v>185</v>
      </c>
      <c r="BD177" s="5" t="str">
        <f t="shared" si="118"/>
        <v>atmosphere.content_of.terpenes.mass.</v>
      </c>
      <c r="BE177" t="str">
        <f t="shared" si="121"/>
        <v/>
      </c>
      <c r="BF177" t="str">
        <f t="shared" si="121"/>
        <v/>
      </c>
      <c r="BG177" t="str">
        <f t="shared" si="121"/>
        <v/>
      </c>
      <c r="BH177" t="str">
        <f t="shared" si="121"/>
        <v>atmosphere.</v>
      </c>
      <c r="BI177" t="str">
        <f t="shared" si="121"/>
        <v>content_of.</v>
      </c>
      <c r="BJ177" t="str">
        <f t="shared" si="121"/>
        <v/>
      </c>
      <c r="BK177" t="str">
        <f t="shared" si="85"/>
        <v/>
      </c>
      <c r="BL177" t="str">
        <f t="shared" si="85"/>
        <v/>
      </c>
      <c r="BM177" t="str">
        <f t="shared" si="85"/>
        <v/>
      </c>
      <c r="BN177" t="str">
        <f t="shared" si="85"/>
        <v/>
      </c>
      <c r="BO177" t="str">
        <f t="shared" si="85"/>
        <v>terpenes.</v>
      </c>
      <c r="BP177" t="str">
        <f t="shared" si="85"/>
        <v/>
      </c>
      <c r="BQ177" t="str">
        <f t="shared" si="86"/>
        <v/>
      </c>
      <c r="BR177" t="str">
        <f t="shared" si="87"/>
        <v/>
      </c>
      <c r="BS177" t="str">
        <f t="shared" si="87"/>
        <v/>
      </c>
      <c r="BT177" t="str">
        <f t="shared" si="87"/>
        <v/>
      </c>
      <c r="BU177" t="str">
        <f t="shared" si="87"/>
        <v>mass.</v>
      </c>
      <c r="BV177" t="str">
        <f t="shared" si="88"/>
        <v/>
      </c>
      <c r="BW177" t="str">
        <f t="shared" si="89"/>
        <v/>
      </c>
      <c r="BX177" t="str">
        <f t="shared" si="119"/>
        <v/>
      </c>
      <c r="BY177" t="str">
        <f t="shared" si="90"/>
        <v/>
      </c>
      <c r="BZ177" t="str">
        <f t="shared" si="91"/>
        <v/>
      </c>
      <c r="CA177" t="str">
        <f t="shared" si="92"/>
        <v/>
      </c>
      <c r="CB177" t="str">
        <f t="shared" si="92"/>
        <v/>
      </c>
      <c r="CC177" t="str">
        <f t="shared" si="93"/>
        <v/>
      </c>
      <c r="CD177" t="str">
        <f t="shared" si="94"/>
        <v/>
      </c>
      <c r="CE177" t="str">
        <f t="shared" si="95"/>
        <v/>
      </c>
      <c r="CF177" t="str">
        <f t="shared" si="96"/>
        <v/>
      </c>
      <c r="CG177" t="str">
        <f t="shared" si="97"/>
        <v/>
      </c>
      <c r="CH177" t="str">
        <f t="shared" si="98"/>
        <v/>
      </c>
      <c r="CI177" t="str">
        <f t="shared" si="99"/>
        <v/>
      </c>
      <c r="CJ177" t="str">
        <f t="shared" si="100"/>
        <v/>
      </c>
      <c r="CK177" t="str">
        <f t="shared" si="101"/>
        <v/>
      </c>
      <c r="CL177" t="str">
        <f t="shared" si="102"/>
        <v/>
      </c>
      <c r="CM177" t="str">
        <f t="shared" si="103"/>
        <v/>
      </c>
      <c r="CN177" t="str">
        <f t="shared" si="104"/>
        <v/>
      </c>
      <c r="CO177" t="str">
        <f t="shared" si="105"/>
        <v/>
      </c>
      <c r="CP177" t="str">
        <f t="shared" si="106"/>
        <v/>
      </c>
      <c r="CQ177" t="str">
        <f t="shared" si="107"/>
        <v/>
      </c>
      <c r="CR177" t="str">
        <f t="shared" si="107"/>
        <v/>
      </c>
      <c r="CS177" t="str">
        <f t="shared" si="108"/>
        <v/>
      </c>
      <c r="CT177" t="str">
        <f t="shared" si="109"/>
        <v/>
      </c>
      <c r="CU177" t="str">
        <f t="shared" si="110"/>
        <v/>
      </c>
      <c r="CV177" t="str">
        <f t="shared" si="111"/>
        <v/>
      </c>
      <c r="CW177" t="str">
        <f t="shared" si="112"/>
        <v/>
      </c>
      <c r="CX177" t="str">
        <f t="shared" si="113"/>
        <v/>
      </c>
      <c r="CY177" t="str">
        <f t="shared" si="114"/>
        <v/>
      </c>
      <c r="CZ177" t="str">
        <f t="shared" si="115"/>
        <v/>
      </c>
      <c r="DA177" t="str">
        <f t="shared" si="116"/>
        <v/>
      </c>
      <c r="DB177" t="str">
        <f t="shared" si="117"/>
        <v/>
      </c>
    </row>
    <row r="178" spans="1:126">
      <c r="A178" t="s">
        <v>456</v>
      </c>
      <c r="B178" s="9" t="str">
        <f t="shared" si="120"/>
        <v>atmosphere.content_of.toluene.mass</v>
      </c>
      <c r="C178" s="1" t="s">
        <v>230</v>
      </c>
      <c r="D178" t="s">
        <v>4264</v>
      </c>
      <c r="E178">
        <f>MATCH(A178,'[1]Original from 20130831'!A:A,0)</f>
        <v>169</v>
      </c>
      <c r="I178" t="s">
        <v>157</v>
      </c>
      <c r="J178" t="s">
        <v>231</v>
      </c>
      <c r="P178" t="s">
        <v>457</v>
      </c>
      <c r="V178" t="s">
        <v>185</v>
      </c>
      <c r="BD178" s="5" t="str">
        <f t="shared" si="118"/>
        <v>atmosphere.content_of.toluene.mass.</v>
      </c>
      <c r="BE178" t="str">
        <f t="shared" si="121"/>
        <v/>
      </c>
      <c r="BF178" t="str">
        <f t="shared" si="121"/>
        <v/>
      </c>
      <c r="BG178" t="str">
        <f t="shared" si="121"/>
        <v/>
      </c>
      <c r="BH178" t="str">
        <f t="shared" si="121"/>
        <v>atmosphere.</v>
      </c>
      <c r="BI178" t="str">
        <f t="shared" si="121"/>
        <v>content_of.</v>
      </c>
      <c r="BJ178" t="str">
        <f t="shared" si="121"/>
        <v/>
      </c>
      <c r="BK178" t="str">
        <f t="shared" si="85"/>
        <v/>
      </c>
      <c r="BL178" t="str">
        <f t="shared" si="85"/>
        <v/>
      </c>
      <c r="BM178" t="str">
        <f t="shared" si="85"/>
        <v/>
      </c>
      <c r="BN178" t="str">
        <f t="shared" si="85"/>
        <v/>
      </c>
      <c r="BO178" t="str">
        <f t="shared" si="85"/>
        <v>toluene.</v>
      </c>
      <c r="BP178" t="str">
        <f t="shared" si="85"/>
        <v/>
      </c>
      <c r="BQ178" t="str">
        <f t="shared" si="86"/>
        <v/>
      </c>
      <c r="BR178" t="str">
        <f t="shared" si="87"/>
        <v/>
      </c>
      <c r="BS178" t="str">
        <f t="shared" si="87"/>
        <v/>
      </c>
      <c r="BT178" t="str">
        <f t="shared" si="87"/>
        <v/>
      </c>
      <c r="BU178" t="str">
        <f t="shared" si="87"/>
        <v>mass.</v>
      </c>
      <c r="BV178" t="str">
        <f t="shared" si="88"/>
        <v/>
      </c>
      <c r="BW178" t="str">
        <f t="shared" si="89"/>
        <v/>
      </c>
      <c r="BX178" t="str">
        <f t="shared" si="119"/>
        <v/>
      </c>
      <c r="BY178" t="str">
        <f t="shared" si="90"/>
        <v/>
      </c>
      <c r="BZ178" t="str">
        <f t="shared" si="91"/>
        <v/>
      </c>
      <c r="CA178" t="str">
        <f t="shared" si="92"/>
        <v/>
      </c>
      <c r="CB178" t="str">
        <f t="shared" si="92"/>
        <v/>
      </c>
      <c r="CC178" t="str">
        <f t="shared" si="93"/>
        <v/>
      </c>
      <c r="CD178" t="str">
        <f t="shared" si="94"/>
        <v/>
      </c>
      <c r="CE178" t="str">
        <f t="shared" si="95"/>
        <v/>
      </c>
      <c r="CF178" t="str">
        <f t="shared" si="96"/>
        <v/>
      </c>
      <c r="CG178" t="str">
        <f t="shared" si="97"/>
        <v/>
      </c>
      <c r="CH178" t="str">
        <f t="shared" si="98"/>
        <v/>
      </c>
      <c r="CI178" t="str">
        <f t="shared" si="99"/>
        <v/>
      </c>
      <c r="CJ178" t="str">
        <f t="shared" si="100"/>
        <v/>
      </c>
      <c r="CK178" t="str">
        <f t="shared" si="101"/>
        <v/>
      </c>
      <c r="CL178" t="str">
        <f t="shared" si="102"/>
        <v/>
      </c>
      <c r="CM178" t="str">
        <f t="shared" si="103"/>
        <v/>
      </c>
      <c r="CN178" t="str">
        <f t="shared" si="104"/>
        <v/>
      </c>
      <c r="CO178" t="str">
        <f t="shared" si="105"/>
        <v/>
      </c>
      <c r="CP178" t="str">
        <f t="shared" si="106"/>
        <v/>
      </c>
      <c r="CQ178" t="str">
        <f t="shared" si="107"/>
        <v/>
      </c>
      <c r="CR178" t="str">
        <f t="shared" si="107"/>
        <v/>
      </c>
      <c r="CS178" t="str">
        <f t="shared" si="108"/>
        <v/>
      </c>
      <c r="CT178" t="str">
        <f t="shared" si="109"/>
        <v/>
      </c>
      <c r="CU178" t="str">
        <f t="shared" si="110"/>
        <v/>
      </c>
      <c r="CV178" t="str">
        <f t="shared" si="111"/>
        <v/>
      </c>
      <c r="CW178" t="str">
        <f t="shared" si="112"/>
        <v/>
      </c>
      <c r="CX178" t="str">
        <f t="shared" si="113"/>
        <v/>
      </c>
      <c r="CY178" t="str">
        <f t="shared" si="114"/>
        <v/>
      </c>
      <c r="CZ178" t="str">
        <f t="shared" si="115"/>
        <v/>
      </c>
      <c r="DA178" t="str">
        <f t="shared" si="116"/>
        <v/>
      </c>
      <c r="DB178" t="str">
        <f t="shared" si="117"/>
        <v/>
      </c>
    </row>
    <row r="179" spans="1:126">
      <c r="A179" t="s">
        <v>458</v>
      </c>
      <c r="B179" s="9" t="str">
        <f t="shared" si="120"/>
        <v>atmosphere.content_of.volcanic_ash.mass</v>
      </c>
      <c r="C179" s="1" t="s">
        <v>230</v>
      </c>
      <c r="D179" t="s">
        <v>4265</v>
      </c>
      <c r="E179" t="e">
        <f>MATCH(A179,'[1]Original from 20130831'!A:A,0)</f>
        <v>#N/A</v>
      </c>
      <c r="I179" s="11" t="s">
        <v>157</v>
      </c>
      <c r="J179" s="11" t="s">
        <v>231</v>
      </c>
      <c r="P179" s="11" t="s">
        <v>459</v>
      </c>
      <c r="V179" s="11" t="s">
        <v>185</v>
      </c>
      <c r="BD179" s="5" t="str">
        <f t="shared" si="118"/>
        <v>atmosphere.content_of.volcanic_ash.mass.</v>
      </c>
      <c r="BE179" t="str">
        <f t="shared" si="121"/>
        <v/>
      </c>
      <c r="BF179" t="str">
        <f t="shared" si="121"/>
        <v/>
      </c>
      <c r="BG179" t="str">
        <f t="shared" si="121"/>
        <v/>
      </c>
      <c r="BH179" t="str">
        <f t="shared" si="121"/>
        <v>atmosphere.</v>
      </c>
      <c r="BI179" t="str">
        <f t="shared" si="121"/>
        <v>content_of.</v>
      </c>
      <c r="BJ179" t="str">
        <f t="shared" si="121"/>
        <v/>
      </c>
      <c r="BK179" t="str">
        <f t="shared" si="85"/>
        <v/>
      </c>
      <c r="BL179" t="str">
        <f t="shared" si="85"/>
        <v/>
      </c>
      <c r="BM179" t="str">
        <f t="shared" si="85"/>
        <v/>
      </c>
      <c r="BN179" t="str">
        <f t="shared" si="85"/>
        <v/>
      </c>
      <c r="BO179" t="str">
        <f t="shared" si="85"/>
        <v>volcanic_ash.</v>
      </c>
      <c r="BP179" t="str">
        <f t="shared" si="85"/>
        <v/>
      </c>
      <c r="BQ179" t="str">
        <f t="shared" si="86"/>
        <v/>
      </c>
      <c r="BR179" t="str">
        <f t="shared" si="87"/>
        <v/>
      </c>
      <c r="BS179" t="str">
        <f t="shared" si="87"/>
        <v/>
      </c>
      <c r="BT179" t="str">
        <f t="shared" si="87"/>
        <v/>
      </c>
      <c r="BU179" t="str">
        <f t="shared" si="87"/>
        <v>mass.</v>
      </c>
      <c r="BV179" t="str">
        <f t="shared" si="88"/>
        <v/>
      </c>
      <c r="BW179" t="str">
        <f t="shared" si="89"/>
        <v/>
      </c>
      <c r="BX179" t="str">
        <f t="shared" si="119"/>
        <v/>
      </c>
      <c r="BY179" t="str">
        <f t="shared" si="90"/>
        <v/>
      </c>
      <c r="BZ179" t="str">
        <f t="shared" si="91"/>
        <v/>
      </c>
      <c r="CA179" t="str">
        <f t="shared" si="92"/>
        <v/>
      </c>
      <c r="CB179" t="str">
        <f t="shared" si="92"/>
        <v/>
      </c>
      <c r="CC179" t="str">
        <f t="shared" si="93"/>
        <v/>
      </c>
      <c r="CD179" t="str">
        <f t="shared" si="94"/>
        <v/>
      </c>
      <c r="CE179" t="str">
        <f t="shared" si="95"/>
        <v/>
      </c>
      <c r="CF179" t="str">
        <f t="shared" si="96"/>
        <v/>
      </c>
      <c r="CG179" t="str">
        <f t="shared" si="97"/>
        <v/>
      </c>
      <c r="CH179" t="str">
        <f t="shared" si="98"/>
        <v/>
      </c>
      <c r="CI179" t="str">
        <f t="shared" si="99"/>
        <v/>
      </c>
      <c r="CJ179" t="str">
        <f t="shared" si="100"/>
        <v/>
      </c>
      <c r="CK179" t="str">
        <f t="shared" si="101"/>
        <v/>
      </c>
      <c r="CL179" t="str">
        <f t="shared" si="102"/>
        <v/>
      </c>
      <c r="CM179" t="str">
        <f t="shared" si="103"/>
        <v/>
      </c>
      <c r="CN179" t="str">
        <f t="shared" si="104"/>
        <v/>
      </c>
      <c r="CO179" t="str">
        <f t="shared" si="105"/>
        <v/>
      </c>
      <c r="CP179" t="str">
        <f t="shared" si="106"/>
        <v/>
      </c>
      <c r="CQ179" t="str">
        <f t="shared" si="107"/>
        <v/>
      </c>
      <c r="CR179" t="str">
        <f t="shared" si="107"/>
        <v/>
      </c>
      <c r="CS179" t="str">
        <f t="shared" si="108"/>
        <v/>
      </c>
      <c r="CT179" t="str">
        <f t="shared" si="109"/>
        <v/>
      </c>
      <c r="CU179" t="str">
        <f t="shared" si="110"/>
        <v/>
      </c>
      <c r="CV179" t="str">
        <f t="shared" si="111"/>
        <v/>
      </c>
      <c r="CW179" t="str">
        <f t="shared" si="112"/>
        <v/>
      </c>
      <c r="CX179" t="str">
        <f t="shared" si="113"/>
        <v/>
      </c>
      <c r="CY179" t="str">
        <f t="shared" si="114"/>
        <v/>
      </c>
      <c r="CZ179" t="str">
        <f t="shared" si="115"/>
        <v/>
      </c>
      <c r="DA179" t="str">
        <f t="shared" si="116"/>
        <v/>
      </c>
      <c r="DB179" t="str">
        <f t="shared" si="117"/>
        <v/>
      </c>
    </row>
    <row r="180" spans="1:126">
      <c r="A180" t="s">
        <v>460</v>
      </c>
      <c r="B180" s="9" t="str">
        <f t="shared" si="120"/>
        <v>atmosphere.content_of.water.mass</v>
      </c>
      <c r="C180" s="1" t="s">
        <v>230</v>
      </c>
      <c r="D180" t="s">
        <v>4266</v>
      </c>
      <c r="E180" t="e">
        <f>MATCH(A180,'[1]Original from 20130831'!A:A,0)</f>
        <v>#N/A</v>
      </c>
      <c r="I180" s="11" t="s">
        <v>157</v>
      </c>
      <c r="J180" s="11" t="s">
        <v>231</v>
      </c>
      <c r="P180" s="11" t="s">
        <v>461</v>
      </c>
      <c r="V180" s="11" t="s">
        <v>185</v>
      </c>
      <c r="BD180" s="5" t="str">
        <f t="shared" si="118"/>
        <v>atmosphere.content_of.water.mass.</v>
      </c>
      <c r="BE180" t="str">
        <f t="shared" si="121"/>
        <v/>
      </c>
      <c r="BF180" t="str">
        <f t="shared" si="121"/>
        <v/>
      </c>
      <c r="BG180" t="str">
        <f t="shared" si="121"/>
        <v/>
      </c>
      <c r="BH180" t="str">
        <f t="shared" si="121"/>
        <v>atmosphere.</v>
      </c>
      <c r="BI180" t="str">
        <f t="shared" si="121"/>
        <v>content_of.</v>
      </c>
      <c r="BJ180" t="str">
        <f t="shared" si="121"/>
        <v/>
      </c>
      <c r="BK180" t="str">
        <f t="shared" si="85"/>
        <v/>
      </c>
      <c r="BL180" t="str">
        <f t="shared" si="85"/>
        <v/>
      </c>
      <c r="BM180" t="str">
        <f t="shared" si="85"/>
        <v/>
      </c>
      <c r="BN180" t="str">
        <f t="shared" si="85"/>
        <v/>
      </c>
      <c r="BO180" t="str">
        <f t="shared" si="85"/>
        <v>water.</v>
      </c>
      <c r="BP180" t="str">
        <f t="shared" si="85"/>
        <v/>
      </c>
      <c r="BQ180" t="str">
        <f t="shared" si="86"/>
        <v/>
      </c>
      <c r="BR180" t="str">
        <f t="shared" si="87"/>
        <v/>
      </c>
      <c r="BS180" t="str">
        <f t="shared" si="87"/>
        <v/>
      </c>
      <c r="BT180" t="str">
        <f t="shared" si="87"/>
        <v/>
      </c>
      <c r="BU180" t="str">
        <f t="shared" si="87"/>
        <v>mass.</v>
      </c>
      <c r="BV180" t="str">
        <f t="shared" si="88"/>
        <v/>
      </c>
      <c r="BW180" t="str">
        <f t="shared" si="89"/>
        <v/>
      </c>
      <c r="BX180" t="str">
        <f t="shared" si="119"/>
        <v/>
      </c>
      <c r="BY180" t="str">
        <f t="shared" si="90"/>
        <v/>
      </c>
      <c r="BZ180" t="str">
        <f t="shared" si="91"/>
        <v/>
      </c>
      <c r="CA180" t="str">
        <f t="shared" si="92"/>
        <v/>
      </c>
      <c r="CB180" t="str">
        <f t="shared" si="92"/>
        <v/>
      </c>
      <c r="CC180" t="str">
        <f t="shared" si="93"/>
        <v/>
      </c>
      <c r="CD180" t="str">
        <f t="shared" si="94"/>
        <v/>
      </c>
      <c r="CE180" t="str">
        <f t="shared" si="95"/>
        <v/>
      </c>
      <c r="CF180" t="str">
        <f t="shared" si="96"/>
        <v/>
      </c>
      <c r="CG180" t="str">
        <f t="shared" si="97"/>
        <v/>
      </c>
      <c r="CH180" t="str">
        <f t="shared" si="98"/>
        <v/>
      </c>
      <c r="CI180" t="str">
        <f t="shared" si="99"/>
        <v/>
      </c>
      <c r="CJ180" t="str">
        <f t="shared" si="100"/>
        <v/>
      </c>
      <c r="CK180" t="str">
        <f t="shared" si="101"/>
        <v/>
      </c>
      <c r="CL180" t="str">
        <f t="shared" si="102"/>
        <v/>
      </c>
      <c r="CM180" t="str">
        <f t="shared" si="103"/>
        <v/>
      </c>
      <c r="CN180" t="str">
        <f t="shared" si="104"/>
        <v/>
      </c>
      <c r="CO180" t="str">
        <f t="shared" si="105"/>
        <v/>
      </c>
      <c r="CP180" t="str">
        <f t="shared" si="106"/>
        <v/>
      </c>
      <c r="CQ180" t="str">
        <f t="shared" si="107"/>
        <v/>
      </c>
      <c r="CR180" t="str">
        <f t="shared" si="107"/>
        <v/>
      </c>
      <c r="CS180" t="str">
        <f t="shared" si="108"/>
        <v/>
      </c>
      <c r="CT180" t="str">
        <f t="shared" si="109"/>
        <v/>
      </c>
      <c r="CU180" t="str">
        <f t="shared" si="110"/>
        <v/>
      </c>
      <c r="CV180" t="str">
        <f t="shared" si="111"/>
        <v/>
      </c>
      <c r="CW180" t="str">
        <f t="shared" si="112"/>
        <v/>
      </c>
      <c r="CX180" t="str">
        <f t="shared" si="113"/>
        <v/>
      </c>
      <c r="CY180" t="str">
        <f t="shared" si="114"/>
        <v/>
      </c>
      <c r="CZ180" t="str">
        <f t="shared" si="115"/>
        <v/>
      </c>
      <c r="DA180" t="str">
        <f t="shared" si="116"/>
        <v/>
      </c>
      <c r="DB180" t="str">
        <f t="shared" si="117"/>
        <v/>
      </c>
    </row>
    <row r="181" spans="1:126">
      <c r="A181" t="s">
        <v>462</v>
      </c>
      <c r="B181" s="9" t="str">
        <f t="shared" si="120"/>
        <v>atmosphere.content_of.water.mass.in_ambient_aerosol</v>
      </c>
      <c r="C181" s="1" t="s">
        <v>230</v>
      </c>
      <c r="D181" t="s">
        <v>4267</v>
      </c>
      <c r="E181">
        <f>MATCH(A181,'[1]Original from 20130831'!A:A,0)</f>
        <v>170</v>
      </c>
      <c r="I181" t="s">
        <v>157</v>
      </c>
      <c r="J181" t="s">
        <v>231</v>
      </c>
      <c r="P181" t="s">
        <v>461</v>
      </c>
      <c r="V181" t="s">
        <v>185</v>
      </c>
      <c r="AH181" t="s">
        <v>162</v>
      </c>
      <c r="BD181" s="5" t="str">
        <f t="shared" si="118"/>
        <v>atmosphere.content_of.water.mass.in_ambient_aerosol.</v>
      </c>
      <c r="BE181" t="str">
        <f t="shared" si="121"/>
        <v/>
      </c>
      <c r="BF181" t="str">
        <f t="shared" si="121"/>
        <v/>
      </c>
      <c r="BG181" t="str">
        <f t="shared" si="121"/>
        <v/>
      </c>
      <c r="BH181" t="str">
        <f t="shared" si="121"/>
        <v>atmosphere.</v>
      </c>
      <c r="BI181" t="str">
        <f t="shared" si="121"/>
        <v>content_of.</v>
      </c>
      <c r="BJ181" t="str">
        <f t="shared" si="121"/>
        <v/>
      </c>
      <c r="BK181" t="str">
        <f t="shared" si="85"/>
        <v/>
      </c>
      <c r="BL181" t="str">
        <f t="shared" si="85"/>
        <v/>
      </c>
      <c r="BM181" t="str">
        <f t="shared" si="85"/>
        <v/>
      </c>
      <c r="BN181" t="str">
        <f t="shared" si="85"/>
        <v/>
      </c>
      <c r="BO181" t="str">
        <f t="shared" si="85"/>
        <v>water.</v>
      </c>
      <c r="BP181" t="str">
        <f t="shared" si="85"/>
        <v/>
      </c>
      <c r="BQ181" t="str">
        <f t="shared" si="86"/>
        <v/>
      </c>
      <c r="BR181" t="str">
        <f t="shared" si="87"/>
        <v/>
      </c>
      <c r="BS181" t="str">
        <f t="shared" si="87"/>
        <v/>
      </c>
      <c r="BT181" t="str">
        <f t="shared" si="87"/>
        <v/>
      </c>
      <c r="BU181" t="str">
        <f t="shared" si="87"/>
        <v>mass.</v>
      </c>
      <c r="BV181" t="str">
        <f t="shared" si="88"/>
        <v/>
      </c>
      <c r="BW181" t="str">
        <f t="shared" si="89"/>
        <v/>
      </c>
      <c r="BX181" t="str">
        <f t="shared" si="119"/>
        <v/>
      </c>
      <c r="BY181" t="str">
        <f t="shared" si="90"/>
        <v/>
      </c>
      <c r="BZ181" t="str">
        <f t="shared" si="91"/>
        <v/>
      </c>
      <c r="CA181" t="str">
        <f t="shared" si="92"/>
        <v/>
      </c>
      <c r="CB181" t="str">
        <f t="shared" si="92"/>
        <v/>
      </c>
      <c r="CC181" t="str">
        <f t="shared" si="93"/>
        <v/>
      </c>
      <c r="CD181" t="str">
        <f t="shared" si="94"/>
        <v/>
      </c>
      <c r="CE181" t="str">
        <f t="shared" si="95"/>
        <v/>
      </c>
      <c r="CF181" t="str">
        <f t="shared" si="96"/>
        <v/>
      </c>
      <c r="CG181" t="str">
        <f t="shared" si="97"/>
        <v>in_ambient_aerosol.</v>
      </c>
      <c r="CH181" t="str">
        <f t="shared" si="98"/>
        <v/>
      </c>
      <c r="CI181" t="str">
        <f t="shared" si="99"/>
        <v/>
      </c>
      <c r="CJ181" t="str">
        <f t="shared" si="100"/>
        <v/>
      </c>
      <c r="CK181" t="str">
        <f t="shared" si="101"/>
        <v/>
      </c>
      <c r="CL181" t="str">
        <f t="shared" si="102"/>
        <v/>
      </c>
      <c r="CM181" t="str">
        <f t="shared" si="103"/>
        <v/>
      </c>
      <c r="CN181" t="str">
        <f t="shared" si="104"/>
        <v/>
      </c>
      <c r="CO181" t="str">
        <f t="shared" si="105"/>
        <v/>
      </c>
      <c r="CP181" t="str">
        <f t="shared" si="106"/>
        <v/>
      </c>
      <c r="CQ181" t="str">
        <f t="shared" si="107"/>
        <v/>
      </c>
      <c r="CR181" t="str">
        <f t="shared" si="107"/>
        <v/>
      </c>
      <c r="CS181" t="str">
        <f t="shared" si="108"/>
        <v/>
      </c>
      <c r="CT181" t="str">
        <f t="shared" si="109"/>
        <v/>
      </c>
      <c r="CU181" t="str">
        <f t="shared" si="110"/>
        <v/>
      </c>
      <c r="CV181" t="str">
        <f t="shared" si="111"/>
        <v/>
      </c>
      <c r="CW181" t="str">
        <f t="shared" si="112"/>
        <v/>
      </c>
      <c r="CX181" t="str">
        <f t="shared" si="113"/>
        <v/>
      </c>
      <c r="CY181" t="str">
        <f t="shared" si="114"/>
        <v/>
      </c>
      <c r="CZ181" t="str">
        <f t="shared" si="115"/>
        <v/>
      </c>
      <c r="DA181" t="str">
        <f t="shared" si="116"/>
        <v/>
      </c>
      <c r="DB181" t="str">
        <f t="shared" si="117"/>
        <v/>
      </c>
    </row>
    <row r="182" spans="1:126">
      <c r="A182" t="s">
        <v>463</v>
      </c>
      <c r="B182" s="9" t="str">
        <f t="shared" si="120"/>
        <v>atmosphere.content_of.water.vapor.mass</v>
      </c>
      <c r="C182" s="1" t="s">
        <v>230</v>
      </c>
      <c r="D182" t="s">
        <v>4268</v>
      </c>
      <c r="E182">
        <f>MATCH(A182,'[1]Original from 20130831'!A:A,0)</f>
        <v>171</v>
      </c>
      <c r="I182" t="s">
        <v>157</v>
      </c>
      <c r="J182" t="s">
        <v>231</v>
      </c>
      <c r="P182" t="s">
        <v>461</v>
      </c>
      <c r="Q182" t="s">
        <v>464</v>
      </c>
      <c r="V182" t="s">
        <v>185</v>
      </c>
      <c r="BD182" s="5" t="str">
        <f t="shared" si="118"/>
        <v>atmosphere.content_of.water.vapor.mass.</v>
      </c>
      <c r="BE182" t="str">
        <f t="shared" si="121"/>
        <v/>
      </c>
      <c r="BF182" t="str">
        <f t="shared" si="121"/>
        <v/>
      </c>
      <c r="BG182" t="str">
        <f t="shared" si="121"/>
        <v/>
      </c>
      <c r="BH182" t="str">
        <f t="shared" si="121"/>
        <v>atmosphere.</v>
      </c>
      <c r="BI182" t="str">
        <f t="shared" si="121"/>
        <v>content_of.</v>
      </c>
      <c r="BJ182" t="str">
        <f t="shared" si="121"/>
        <v/>
      </c>
      <c r="BK182" t="str">
        <f t="shared" si="85"/>
        <v/>
      </c>
      <c r="BL182" t="str">
        <f t="shared" si="85"/>
        <v/>
      </c>
      <c r="BM182" t="str">
        <f t="shared" si="85"/>
        <v/>
      </c>
      <c r="BN182" t="str">
        <f t="shared" si="85"/>
        <v/>
      </c>
      <c r="BO182" t="str">
        <f t="shared" si="85"/>
        <v>water.</v>
      </c>
      <c r="BP182" t="str">
        <f t="shared" si="85"/>
        <v>vapor.</v>
      </c>
      <c r="BQ182" t="str">
        <f t="shared" si="86"/>
        <v/>
      </c>
      <c r="BR182" t="str">
        <f t="shared" si="87"/>
        <v/>
      </c>
      <c r="BS182" t="str">
        <f t="shared" si="87"/>
        <v/>
      </c>
      <c r="BT182" t="str">
        <f t="shared" si="87"/>
        <v/>
      </c>
      <c r="BU182" t="str">
        <f t="shared" si="87"/>
        <v>mass.</v>
      </c>
      <c r="BV182" t="str">
        <f t="shared" si="88"/>
        <v/>
      </c>
      <c r="BW182" t="str">
        <f t="shared" si="89"/>
        <v/>
      </c>
      <c r="BX182" t="str">
        <f t="shared" si="119"/>
        <v/>
      </c>
      <c r="BY182" t="str">
        <f t="shared" si="90"/>
        <v/>
      </c>
      <c r="BZ182" t="str">
        <f t="shared" si="91"/>
        <v/>
      </c>
      <c r="CA182" t="str">
        <f t="shared" si="92"/>
        <v/>
      </c>
      <c r="CB182" t="str">
        <f t="shared" si="92"/>
        <v/>
      </c>
      <c r="CC182" t="str">
        <f t="shared" si="93"/>
        <v/>
      </c>
      <c r="CD182" t="str">
        <f t="shared" si="94"/>
        <v/>
      </c>
      <c r="CE182" t="str">
        <f t="shared" si="95"/>
        <v/>
      </c>
      <c r="CF182" t="str">
        <f t="shared" si="96"/>
        <v/>
      </c>
      <c r="CG182" t="str">
        <f t="shared" si="97"/>
        <v/>
      </c>
      <c r="CH182" t="str">
        <f t="shared" si="98"/>
        <v/>
      </c>
      <c r="CI182" t="str">
        <f t="shared" si="99"/>
        <v/>
      </c>
      <c r="CJ182" t="str">
        <f t="shared" si="100"/>
        <v/>
      </c>
      <c r="CK182" t="str">
        <f t="shared" si="101"/>
        <v/>
      </c>
      <c r="CL182" t="str">
        <f t="shared" si="102"/>
        <v/>
      </c>
      <c r="CM182" t="str">
        <f t="shared" si="103"/>
        <v/>
      </c>
      <c r="CN182" t="str">
        <f t="shared" si="104"/>
        <v/>
      </c>
      <c r="CO182" t="str">
        <f t="shared" si="105"/>
        <v/>
      </c>
      <c r="CP182" t="str">
        <f t="shared" si="106"/>
        <v/>
      </c>
      <c r="CQ182" t="str">
        <f t="shared" si="107"/>
        <v/>
      </c>
      <c r="CR182" t="str">
        <f t="shared" si="107"/>
        <v/>
      </c>
      <c r="CS182" t="str">
        <f t="shared" si="108"/>
        <v/>
      </c>
      <c r="CT182" t="str">
        <f t="shared" si="109"/>
        <v/>
      </c>
      <c r="CU182" t="str">
        <f t="shared" si="110"/>
        <v/>
      </c>
      <c r="CV182" t="str">
        <f t="shared" si="111"/>
        <v/>
      </c>
      <c r="CW182" t="str">
        <f t="shared" si="112"/>
        <v/>
      </c>
      <c r="CX182" t="str">
        <f t="shared" si="113"/>
        <v/>
      </c>
      <c r="CY182" t="str">
        <f t="shared" si="114"/>
        <v/>
      </c>
      <c r="CZ182" t="str">
        <f t="shared" si="115"/>
        <v/>
      </c>
      <c r="DA182" t="str">
        <f t="shared" si="116"/>
        <v/>
      </c>
      <c r="DB182" t="str">
        <f t="shared" si="117"/>
        <v/>
      </c>
    </row>
    <row r="183" spans="1:126">
      <c r="A183" t="s">
        <v>465</v>
      </c>
      <c r="B183" s="9" t="str">
        <f t="shared" si="120"/>
        <v>atmosphere.content_of.xylene.mass</v>
      </c>
      <c r="C183" s="1" t="s">
        <v>230</v>
      </c>
      <c r="D183" t="s">
        <v>4269</v>
      </c>
      <c r="E183">
        <f>MATCH(A183,'[1]Original from 20130831'!A:A,0)</f>
        <v>172</v>
      </c>
      <c r="I183" t="s">
        <v>157</v>
      </c>
      <c r="J183" t="s">
        <v>231</v>
      </c>
      <c r="P183" t="s">
        <v>466</v>
      </c>
      <c r="V183" t="s">
        <v>185</v>
      </c>
      <c r="BD183" s="5" t="str">
        <f t="shared" si="118"/>
        <v>atmosphere.content_of.xylene.mass.</v>
      </c>
      <c r="BE183" t="str">
        <f t="shared" si="121"/>
        <v/>
      </c>
      <c r="BF183" t="str">
        <f t="shared" si="121"/>
        <v/>
      </c>
      <c r="BG183" t="str">
        <f t="shared" si="121"/>
        <v/>
      </c>
      <c r="BH183" t="str">
        <f t="shared" si="121"/>
        <v>atmosphere.</v>
      </c>
      <c r="BI183" t="str">
        <f t="shared" si="121"/>
        <v>content_of.</v>
      </c>
      <c r="BJ183" t="str">
        <f t="shared" si="121"/>
        <v/>
      </c>
      <c r="BK183" t="str">
        <f t="shared" si="85"/>
        <v/>
      </c>
      <c r="BL183" t="str">
        <f t="shared" si="85"/>
        <v/>
      </c>
      <c r="BM183" t="str">
        <f t="shared" si="85"/>
        <v/>
      </c>
      <c r="BN183" t="str">
        <f t="shared" si="85"/>
        <v/>
      </c>
      <c r="BO183" t="str">
        <f t="shared" si="85"/>
        <v>xylene.</v>
      </c>
      <c r="BP183" t="str">
        <f t="shared" si="85"/>
        <v/>
      </c>
      <c r="BQ183" t="str">
        <f t="shared" si="86"/>
        <v/>
      </c>
      <c r="BR183" t="str">
        <f t="shared" si="87"/>
        <v/>
      </c>
      <c r="BS183" t="str">
        <f t="shared" si="87"/>
        <v/>
      </c>
      <c r="BT183" t="str">
        <f t="shared" si="87"/>
        <v/>
      </c>
      <c r="BU183" t="str">
        <f t="shared" si="87"/>
        <v>mass.</v>
      </c>
      <c r="BV183" t="str">
        <f t="shared" si="88"/>
        <v/>
      </c>
      <c r="BW183" t="str">
        <f t="shared" si="89"/>
        <v/>
      </c>
      <c r="BX183" t="str">
        <f t="shared" si="119"/>
        <v/>
      </c>
      <c r="BY183" t="str">
        <f t="shared" si="90"/>
        <v/>
      </c>
      <c r="BZ183" t="str">
        <f t="shared" si="91"/>
        <v/>
      </c>
      <c r="CA183" t="str">
        <f t="shared" si="92"/>
        <v/>
      </c>
      <c r="CB183" t="str">
        <f t="shared" si="92"/>
        <v/>
      </c>
      <c r="CC183" t="str">
        <f t="shared" si="93"/>
        <v/>
      </c>
      <c r="CD183" t="str">
        <f t="shared" si="94"/>
        <v/>
      </c>
      <c r="CE183" t="str">
        <f t="shared" si="95"/>
        <v/>
      </c>
      <c r="CF183" t="str">
        <f t="shared" si="96"/>
        <v/>
      </c>
      <c r="CG183" t="str">
        <f t="shared" si="97"/>
        <v/>
      </c>
      <c r="CH183" t="str">
        <f t="shared" si="98"/>
        <v/>
      </c>
      <c r="CI183" t="str">
        <f t="shared" si="99"/>
        <v/>
      </c>
      <c r="CJ183" t="str">
        <f t="shared" si="100"/>
        <v/>
      </c>
      <c r="CK183" t="str">
        <f t="shared" si="101"/>
        <v/>
      </c>
      <c r="CL183" t="str">
        <f t="shared" si="102"/>
        <v/>
      </c>
      <c r="CM183" t="str">
        <f t="shared" si="103"/>
        <v/>
      </c>
      <c r="CN183" t="str">
        <f t="shared" si="104"/>
        <v/>
      </c>
      <c r="CO183" t="str">
        <f t="shared" si="105"/>
        <v/>
      </c>
      <c r="CP183" t="str">
        <f t="shared" si="106"/>
        <v/>
      </c>
      <c r="CQ183" t="str">
        <f t="shared" si="107"/>
        <v/>
      </c>
      <c r="CR183" t="str">
        <f t="shared" si="107"/>
        <v/>
      </c>
      <c r="CS183" t="str">
        <f t="shared" si="108"/>
        <v/>
      </c>
      <c r="CT183" t="str">
        <f t="shared" si="109"/>
        <v/>
      </c>
      <c r="CU183" t="str">
        <f t="shared" si="110"/>
        <v/>
      </c>
      <c r="CV183" t="str">
        <f t="shared" si="111"/>
        <v/>
      </c>
      <c r="CW183" t="str">
        <f t="shared" si="112"/>
        <v/>
      </c>
      <c r="CX183" t="str">
        <f t="shared" si="113"/>
        <v/>
      </c>
      <c r="CY183" t="str">
        <f t="shared" si="114"/>
        <v/>
      </c>
      <c r="CZ183" t="str">
        <f t="shared" si="115"/>
        <v/>
      </c>
      <c r="DA183" t="str">
        <f t="shared" si="116"/>
        <v/>
      </c>
      <c r="DB183" t="str">
        <f t="shared" si="117"/>
        <v/>
      </c>
    </row>
    <row r="184" spans="1:126">
      <c r="A184" t="s">
        <v>467</v>
      </c>
      <c r="B184" s="9" t="str">
        <f t="shared" si="120"/>
        <v>atmosphere.per_unit_area.air.mass</v>
      </c>
      <c r="C184" s="1" t="s">
        <v>230</v>
      </c>
      <c r="D184" t="s">
        <v>4270</v>
      </c>
      <c r="E184">
        <f>MATCH(A184,'[1]Original from 20130831'!A:A,0)</f>
        <v>173</v>
      </c>
      <c r="I184" t="s">
        <v>157</v>
      </c>
      <c r="J184" t="s">
        <v>468</v>
      </c>
      <c r="P184" t="s">
        <v>60</v>
      </c>
      <c r="V184" t="s">
        <v>185</v>
      </c>
      <c r="BD184" s="5" t="str">
        <f t="shared" si="118"/>
        <v>atmosphere.per_unit_area.air.mass.</v>
      </c>
      <c r="BE184" t="str">
        <f t="shared" si="121"/>
        <v/>
      </c>
      <c r="BF184" t="str">
        <f t="shared" si="121"/>
        <v/>
      </c>
      <c r="BG184" t="str">
        <f t="shared" si="121"/>
        <v/>
      </c>
      <c r="BH184" t="str">
        <f t="shared" si="121"/>
        <v>atmosphere.</v>
      </c>
      <c r="BI184" t="str">
        <f t="shared" si="121"/>
        <v>per_unit_area.</v>
      </c>
      <c r="BJ184" t="str">
        <f t="shared" si="121"/>
        <v/>
      </c>
      <c r="BK184" t="str">
        <f t="shared" si="85"/>
        <v/>
      </c>
      <c r="BL184" t="str">
        <f t="shared" si="85"/>
        <v/>
      </c>
      <c r="BM184" t="str">
        <f t="shared" si="85"/>
        <v/>
      </c>
      <c r="BN184" t="str">
        <f t="shared" si="85"/>
        <v/>
      </c>
      <c r="BO184" t="str">
        <f t="shared" si="85"/>
        <v>air.</v>
      </c>
      <c r="BP184" t="str">
        <f t="shared" si="85"/>
        <v/>
      </c>
      <c r="BQ184" t="str">
        <f t="shared" si="86"/>
        <v/>
      </c>
      <c r="BR184" t="str">
        <f t="shared" si="87"/>
        <v/>
      </c>
      <c r="BS184" t="str">
        <f t="shared" si="87"/>
        <v/>
      </c>
      <c r="BT184" t="str">
        <f t="shared" si="87"/>
        <v/>
      </c>
      <c r="BU184" t="str">
        <f t="shared" si="87"/>
        <v>mass.</v>
      </c>
      <c r="BV184" t="str">
        <f t="shared" si="88"/>
        <v/>
      </c>
      <c r="BW184" t="str">
        <f t="shared" si="89"/>
        <v/>
      </c>
      <c r="BX184" t="str">
        <f t="shared" si="119"/>
        <v/>
      </c>
      <c r="BY184" t="str">
        <f t="shared" si="90"/>
        <v/>
      </c>
      <c r="BZ184" t="str">
        <f t="shared" si="91"/>
        <v/>
      </c>
      <c r="CA184" t="str">
        <f t="shared" si="92"/>
        <v/>
      </c>
      <c r="CB184" t="str">
        <f t="shared" si="92"/>
        <v/>
      </c>
      <c r="CC184" t="str">
        <f t="shared" si="93"/>
        <v/>
      </c>
      <c r="CD184" t="str">
        <f t="shared" si="94"/>
        <v/>
      </c>
      <c r="CE184" t="str">
        <f t="shared" si="95"/>
        <v/>
      </c>
      <c r="CF184" t="str">
        <f t="shared" si="96"/>
        <v/>
      </c>
      <c r="CG184" t="str">
        <f t="shared" si="97"/>
        <v/>
      </c>
      <c r="CH184" t="str">
        <f t="shared" si="98"/>
        <v/>
      </c>
      <c r="CI184" t="str">
        <f t="shared" si="99"/>
        <v/>
      </c>
      <c r="CJ184" t="str">
        <f t="shared" si="100"/>
        <v/>
      </c>
      <c r="CK184" t="str">
        <f t="shared" si="101"/>
        <v/>
      </c>
      <c r="CL184" t="str">
        <f t="shared" si="102"/>
        <v/>
      </c>
      <c r="CM184" t="str">
        <f t="shared" si="103"/>
        <v/>
      </c>
      <c r="CN184" t="str">
        <f t="shared" si="104"/>
        <v/>
      </c>
      <c r="CO184" t="str">
        <f t="shared" si="105"/>
        <v/>
      </c>
      <c r="CP184" t="str">
        <f t="shared" si="106"/>
        <v/>
      </c>
      <c r="CQ184" t="str">
        <f t="shared" si="107"/>
        <v/>
      </c>
      <c r="CR184" t="str">
        <f t="shared" si="107"/>
        <v/>
      </c>
      <c r="CS184" t="str">
        <f t="shared" si="108"/>
        <v/>
      </c>
      <c r="CT184" t="str">
        <f t="shared" si="109"/>
        <v/>
      </c>
      <c r="CU184" t="str">
        <f t="shared" si="110"/>
        <v/>
      </c>
      <c r="CV184" t="str">
        <f t="shared" si="111"/>
        <v/>
      </c>
      <c r="CW184" t="str">
        <f t="shared" si="112"/>
        <v/>
      </c>
      <c r="CX184" t="str">
        <f t="shared" si="113"/>
        <v/>
      </c>
      <c r="CY184" t="str">
        <f t="shared" si="114"/>
        <v/>
      </c>
      <c r="CZ184" t="str">
        <f t="shared" si="115"/>
        <v/>
      </c>
      <c r="DA184" t="str">
        <f t="shared" si="116"/>
        <v/>
      </c>
      <c r="DB184" t="str">
        <f t="shared" si="117"/>
        <v/>
      </c>
    </row>
    <row r="185" spans="1:126">
      <c r="A185" t="s">
        <v>469</v>
      </c>
      <c r="B185" s="9" t="str">
        <f t="shared" si="120"/>
        <v>atmosphere.carbon_dioxide.mass</v>
      </c>
      <c r="C185" s="1" t="s">
        <v>470</v>
      </c>
      <c r="D185" t="s">
        <v>471</v>
      </c>
      <c r="E185">
        <f>MATCH(A185,'[1]Original from 20130831'!A:A,0)</f>
        <v>174</v>
      </c>
      <c r="I185" t="s">
        <v>157</v>
      </c>
      <c r="P185" t="s">
        <v>281</v>
      </c>
      <c r="V185" t="s">
        <v>185</v>
      </c>
      <c r="BD185" s="5" t="str">
        <f t="shared" si="118"/>
        <v>atmosphere.carbon_dioxide.mass.</v>
      </c>
      <c r="BE185" t="str">
        <f t="shared" si="121"/>
        <v/>
      </c>
      <c r="BF185" t="str">
        <f t="shared" si="121"/>
        <v/>
      </c>
      <c r="BG185" t="str">
        <f t="shared" si="121"/>
        <v/>
      </c>
      <c r="BH185" t="str">
        <f t="shared" si="121"/>
        <v>atmosphere.</v>
      </c>
      <c r="BI185" t="str">
        <f t="shared" si="121"/>
        <v/>
      </c>
      <c r="BJ185" t="str">
        <f t="shared" si="121"/>
        <v/>
      </c>
      <c r="BK185" t="str">
        <f t="shared" si="85"/>
        <v/>
      </c>
      <c r="BL185" t="str">
        <f t="shared" si="85"/>
        <v/>
      </c>
      <c r="BM185" t="str">
        <f t="shared" si="85"/>
        <v/>
      </c>
      <c r="BN185" t="str">
        <f t="shared" si="85"/>
        <v/>
      </c>
      <c r="BO185" t="str">
        <f t="shared" si="85"/>
        <v>carbon_dioxide.</v>
      </c>
      <c r="BP185" t="str">
        <f t="shared" si="85"/>
        <v/>
      </c>
      <c r="BQ185" t="str">
        <f t="shared" si="86"/>
        <v/>
      </c>
      <c r="BR185" t="str">
        <f t="shared" si="87"/>
        <v/>
      </c>
      <c r="BS185" t="str">
        <f t="shared" si="87"/>
        <v/>
      </c>
      <c r="BT185" t="str">
        <f t="shared" si="87"/>
        <v/>
      </c>
      <c r="BU185" t="str">
        <f t="shared" si="87"/>
        <v>mass.</v>
      </c>
      <c r="BV185" t="str">
        <f t="shared" si="88"/>
        <v/>
      </c>
      <c r="BW185" t="str">
        <f t="shared" si="89"/>
        <v/>
      </c>
      <c r="BX185" t="str">
        <f t="shared" si="119"/>
        <v/>
      </c>
      <c r="BY185" t="str">
        <f t="shared" si="90"/>
        <v/>
      </c>
      <c r="BZ185" t="str">
        <f t="shared" si="91"/>
        <v/>
      </c>
      <c r="CA185" t="str">
        <f t="shared" si="92"/>
        <v/>
      </c>
      <c r="CB185" t="str">
        <f t="shared" si="92"/>
        <v/>
      </c>
      <c r="CC185" t="str">
        <f t="shared" si="93"/>
        <v/>
      </c>
      <c r="CD185" t="str">
        <f t="shared" si="94"/>
        <v/>
      </c>
      <c r="CE185" t="str">
        <f t="shared" si="95"/>
        <v/>
      </c>
      <c r="CF185" t="str">
        <f t="shared" si="96"/>
        <v/>
      </c>
      <c r="CG185" t="str">
        <f t="shared" si="97"/>
        <v/>
      </c>
      <c r="CH185" t="str">
        <f t="shared" si="98"/>
        <v/>
      </c>
      <c r="CI185" t="str">
        <f t="shared" si="99"/>
        <v/>
      </c>
      <c r="CJ185" t="str">
        <f t="shared" si="100"/>
        <v/>
      </c>
      <c r="CK185" t="str">
        <f t="shared" si="101"/>
        <v/>
      </c>
      <c r="CL185" t="str">
        <f t="shared" si="102"/>
        <v/>
      </c>
      <c r="CM185" t="str">
        <f t="shared" si="103"/>
        <v/>
      </c>
      <c r="CN185" t="str">
        <f t="shared" si="104"/>
        <v/>
      </c>
      <c r="CO185" t="str">
        <f t="shared" si="105"/>
        <v/>
      </c>
      <c r="CP185" t="str">
        <f t="shared" si="106"/>
        <v/>
      </c>
      <c r="CQ185" t="str">
        <f t="shared" si="107"/>
        <v/>
      </c>
      <c r="CR185" t="str">
        <f t="shared" si="107"/>
        <v/>
      </c>
      <c r="CS185" t="str">
        <f t="shared" si="108"/>
        <v/>
      </c>
      <c r="CT185" t="str">
        <f t="shared" si="109"/>
        <v/>
      </c>
      <c r="CU185" t="str">
        <f t="shared" si="110"/>
        <v/>
      </c>
      <c r="CV185" t="str">
        <f t="shared" si="111"/>
        <v/>
      </c>
      <c r="CW185" t="str">
        <f t="shared" si="112"/>
        <v/>
      </c>
      <c r="CX185" t="str">
        <f t="shared" si="113"/>
        <v/>
      </c>
      <c r="CY185" t="str">
        <f t="shared" si="114"/>
        <v/>
      </c>
      <c r="CZ185" t="str">
        <f t="shared" si="115"/>
        <v/>
      </c>
      <c r="DA185" t="str">
        <f t="shared" si="116"/>
        <v/>
      </c>
      <c r="DB185" t="str">
        <f t="shared" si="117"/>
        <v/>
      </c>
    </row>
    <row r="186" spans="1:126">
      <c r="A186" t="s">
        <v>472</v>
      </c>
      <c r="B186" s="9" t="str">
        <f t="shared" si="120"/>
        <v>atmosphere.per_unit_area.mass</v>
      </c>
      <c r="C186" s="1" t="s">
        <v>230</v>
      </c>
      <c r="D186" t="s">
        <v>4271</v>
      </c>
      <c r="E186">
        <f>MATCH(A186,'[1]Original from 20130831'!A:A,0)</f>
        <v>175</v>
      </c>
      <c r="I186" t="s">
        <v>157</v>
      </c>
      <c r="J186" t="s">
        <v>468</v>
      </c>
      <c r="V186" t="s">
        <v>185</v>
      </c>
      <c r="BD186" s="5" t="str">
        <f t="shared" si="118"/>
        <v>atmosphere.per_unit_area.mass.</v>
      </c>
      <c r="BE186" t="str">
        <f t="shared" si="121"/>
        <v/>
      </c>
      <c r="BF186" t="str">
        <f t="shared" si="121"/>
        <v/>
      </c>
      <c r="BG186" t="str">
        <f t="shared" si="121"/>
        <v/>
      </c>
      <c r="BH186" t="str">
        <f t="shared" si="121"/>
        <v>atmosphere.</v>
      </c>
      <c r="BI186" t="str">
        <f t="shared" si="121"/>
        <v>per_unit_area.</v>
      </c>
      <c r="BJ186" t="str">
        <f t="shared" si="121"/>
        <v/>
      </c>
      <c r="BK186" t="str">
        <f t="shared" si="85"/>
        <v/>
      </c>
      <c r="BL186" t="str">
        <f t="shared" si="85"/>
        <v/>
      </c>
      <c r="BM186" t="str">
        <f t="shared" si="85"/>
        <v/>
      </c>
      <c r="BN186" t="str">
        <f t="shared" si="85"/>
        <v/>
      </c>
      <c r="BO186" t="str">
        <f t="shared" si="85"/>
        <v/>
      </c>
      <c r="BP186" t="str">
        <f t="shared" si="85"/>
        <v/>
      </c>
      <c r="BQ186" t="str">
        <f t="shared" si="86"/>
        <v/>
      </c>
      <c r="BR186" t="str">
        <f t="shared" si="87"/>
        <v/>
      </c>
      <c r="BS186" t="str">
        <f t="shared" si="87"/>
        <v/>
      </c>
      <c r="BT186" t="str">
        <f t="shared" si="87"/>
        <v/>
      </c>
      <c r="BU186" t="str">
        <f t="shared" si="87"/>
        <v>mass.</v>
      </c>
      <c r="BV186" t="str">
        <f t="shared" si="88"/>
        <v/>
      </c>
      <c r="BW186" t="str">
        <f t="shared" si="89"/>
        <v/>
      </c>
      <c r="BX186" t="str">
        <f t="shared" si="119"/>
        <v/>
      </c>
      <c r="BY186" t="str">
        <f t="shared" si="90"/>
        <v/>
      </c>
      <c r="BZ186" t="str">
        <f t="shared" si="91"/>
        <v/>
      </c>
      <c r="CA186" t="str">
        <f t="shared" si="92"/>
        <v/>
      </c>
      <c r="CB186" t="str">
        <f t="shared" si="92"/>
        <v/>
      </c>
      <c r="CC186" t="str">
        <f t="shared" si="93"/>
        <v/>
      </c>
      <c r="CD186" t="str">
        <f t="shared" si="94"/>
        <v/>
      </c>
      <c r="CE186" t="str">
        <f t="shared" si="95"/>
        <v/>
      </c>
      <c r="CF186" t="str">
        <f t="shared" si="96"/>
        <v/>
      </c>
      <c r="CG186" t="str">
        <f t="shared" si="97"/>
        <v/>
      </c>
      <c r="CH186" t="str">
        <f t="shared" si="98"/>
        <v/>
      </c>
      <c r="CI186" t="str">
        <f t="shared" si="99"/>
        <v/>
      </c>
      <c r="CJ186" t="str">
        <f t="shared" si="100"/>
        <v/>
      </c>
      <c r="CK186" t="str">
        <f t="shared" si="101"/>
        <v/>
      </c>
      <c r="CL186" t="str">
        <f t="shared" si="102"/>
        <v/>
      </c>
      <c r="CM186" t="str">
        <f t="shared" si="103"/>
        <v/>
      </c>
      <c r="CN186" t="str">
        <f t="shared" si="104"/>
        <v/>
      </c>
      <c r="CO186" t="str">
        <f t="shared" si="105"/>
        <v/>
      </c>
      <c r="CP186" t="str">
        <f t="shared" si="106"/>
        <v/>
      </c>
      <c r="CQ186" t="str">
        <f t="shared" si="107"/>
        <v/>
      </c>
      <c r="CR186" t="str">
        <f t="shared" si="107"/>
        <v/>
      </c>
      <c r="CS186" t="str">
        <f t="shared" si="108"/>
        <v/>
      </c>
      <c r="CT186" t="str">
        <f t="shared" si="109"/>
        <v/>
      </c>
      <c r="CU186" t="str">
        <f t="shared" si="110"/>
        <v/>
      </c>
      <c r="CV186" t="str">
        <f t="shared" si="111"/>
        <v/>
      </c>
      <c r="CW186" t="str">
        <f t="shared" si="112"/>
        <v/>
      </c>
      <c r="CX186" t="str">
        <f t="shared" si="113"/>
        <v/>
      </c>
      <c r="CY186" t="str">
        <f t="shared" si="114"/>
        <v/>
      </c>
      <c r="CZ186" t="str">
        <f t="shared" si="115"/>
        <v/>
      </c>
      <c r="DA186" t="str">
        <f t="shared" si="116"/>
        <v/>
      </c>
      <c r="DB186" t="str">
        <f t="shared" si="117"/>
        <v/>
      </c>
    </row>
    <row r="187" spans="1:126">
      <c r="A187" t="s">
        <v>473</v>
      </c>
      <c r="B187" s="9" t="str">
        <f t="shared" si="120"/>
        <v>atmosphere.content_of.ozone.mole</v>
      </c>
      <c r="C187" s="1" t="s">
        <v>474</v>
      </c>
      <c r="D187" t="s">
        <v>4272</v>
      </c>
      <c r="E187" t="e">
        <f>MATCH(A187,'[1]Original from 20130831'!A:A,0)</f>
        <v>#N/A</v>
      </c>
      <c r="I187" s="13" t="s">
        <v>157</v>
      </c>
      <c r="J187" s="13" t="s">
        <v>231</v>
      </c>
      <c r="K187" s="14"/>
      <c r="L187" s="14"/>
      <c r="M187" s="14"/>
      <c r="N187" s="14"/>
      <c r="O187" s="14"/>
      <c r="P187" s="13" t="s">
        <v>423</v>
      </c>
      <c r="Q187" s="14"/>
      <c r="R187" s="14"/>
      <c r="S187" s="14"/>
      <c r="T187" s="14"/>
      <c r="U187" s="14"/>
      <c r="V187" s="13" t="s">
        <v>475</v>
      </c>
      <c r="BD187" s="5" t="str">
        <f t="shared" si="118"/>
        <v>atmosphere.content_of.ozone.mole.</v>
      </c>
      <c r="BE187" t="str">
        <f t="shared" si="121"/>
        <v/>
      </c>
      <c r="BF187" t="str">
        <f t="shared" si="121"/>
        <v/>
      </c>
      <c r="BG187" t="str">
        <f t="shared" si="121"/>
        <v/>
      </c>
      <c r="BH187" t="str">
        <f t="shared" si="121"/>
        <v>atmosphere.</v>
      </c>
      <c r="BI187" t="str">
        <f t="shared" si="121"/>
        <v>content_of.</v>
      </c>
      <c r="BJ187" t="str">
        <f t="shared" si="121"/>
        <v/>
      </c>
      <c r="BK187" t="str">
        <f t="shared" si="85"/>
        <v/>
      </c>
      <c r="BL187" t="str">
        <f t="shared" si="85"/>
        <v/>
      </c>
      <c r="BM187" t="str">
        <f t="shared" si="85"/>
        <v/>
      </c>
      <c r="BN187" t="str">
        <f t="shared" si="85"/>
        <v/>
      </c>
      <c r="BO187" t="str">
        <f t="shared" si="85"/>
        <v>ozone.</v>
      </c>
      <c r="BP187" t="str">
        <f t="shared" si="85"/>
        <v/>
      </c>
      <c r="BQ187" t="str">
        <f t="shared" si="86"/>
        <v/>
      </c>
      <c r="BR187" t="str">
        <f t="shared" si="87"/>
        <v/>
      </c>
      <c r="BS187" t="str">
        <f t="shared" si="87"/>
        <v/>
      </c>
      <c r="BT187" t="str">
        <f t="shared" si="87"/>
        <v/>
      </c>
      <c r="BU187" t="str">
        <f t="shared" si="87"/>
        <v>mole.</v>
      </c>
      <c r="BV187" t="str">
        <f t="shared" si="88"/>
        <v/>
      </c>
      <c r="BW187" t="str">
        <f t="shared" si="89"/>
        <v/>
      </c>
      <c r="BX187" t="str">
        <f t="shared" si="119"/>
        <v/>
      </c>
      <c r="BY187" t="str">
        <f t="shared" si="90"/>
        <v/>
      </c>
      <c r="BZ187" t="str">
        <f t="shared" si="91"/>
        <v/>
      </c>
      <c r="CA187" t="str">
        <f t="shared" si="92"/>
        <v/>
      </c>
      <c r="CB187" t="str">
        <f t="shared" si="92"/>
        <v/>
      </c>
      <c r="CC187" t="str">
        <f t="shared" si="93"/>
        <v/>
      </c>
      <c r="CD187" t="str">
        <f t="shared" si="94"/>
        <v/>
      </c>
      <c r="CE187" t="str">
        <f t="shared" si="95"/>
        <v/>
      </c>
      <c r="CF187" t="str">
        <f t="shared" si="96"/>
        <v/>
      </c>
      <c r="CG187" t="str">
        <f t="shared" si="97"/>
        <v/>
      </c>
      <c r="CH187" t="str">
        <f t="shared" si="98"/>
        <v/>
      </c>
      <c r="CI187" t="str">
        <f t="shared" si="99"/>
        <v/>
      </c>
      <c r="CJ187" t="str">
        <f t="shared" si="100"/>
        <v/>
      </c>
      <c r="CK187" t="str">
        <f t="shared" si="101"/>
        <v/>
      </c>
      <c r="CL187" t="str">
        <f t="shared" si="102"/>
        <v/>
      </c>
      <c r="CM187" t="str">
        <f t="shared" si="103"/>
        <v/>
      </c>
      <c r="CN187" t="str">
        <f t="shared" si="104"/>
        <v/>
      </c>
      <c r="CO187" t="str">
        <f t="shared" si="105"/>
        <v/>
      </c>
      <c r="CP187" t="str">
        <f t="shared" si="106"/>
        <v/>
      </c>
      <c r="CQ187" t="str">
        <f t="shared" si="107"/>
        <v/>
      </c>
      <c r="CR187" t="str">
        <f t="shared" si="107"/>
        <v/>
      </c>
      <c r="CS187" t="str">
        <f t="shared" si="108"/>
        <v/>
      </c>
      <c r="CT187" t="str">
        <f t="shared" si="109"/>
        <v/>
      </c>
      <c r="CU187" t="str">
        <f t="shared" si="110"/>
        <v/>
      </c>
      <c r="CV187" t="str">
        <f t="shared" si="111"/>
        <v/>
      </c>
      <c r="CW187" t="str">
        <f t="shared" si="112"/>
        <v/>
      </c>
      <c r="CX187" t="str">
        <f t="shared" si="113"/>
        <v/>
      </c>
      <c r="CY187" t="str">
        <f t="shared" si="114"/>
        <v/>
      </c>
      <c r="CZ187" t="str">
        <f t="shared" si="115"/>
        <v/>
      </c>
      <c r="DA187" t="str">
        <f t="shared" si="116"/>
        <v/>
      </c>
      <c r="DB187" t="str">
        <f t="shared" si="117"/>
        <v/>
      </c>
      <c r="DV187" s="14"/>
    </row>
    <row r="188" spans="1:126">
      <c r="A188" t="s">
        <v>476</v>
      </c>
      <c r="B188" s="9" t="str">
        <f t="shared" si="120"/>
        <v>atmosphere.acetic_acid.moles_of</v>
      </c>
      <c r="C188" s="1" t="s">
        <v>477</v>
      </c>
      <c r="D188" t="s">
        <v>4273</v>
      </c>
      <c r="E188" t="e">
        <f>MATCH(A188,'[1]Original from 20130831'!A:A,0)</f>
        <v>#N/A</v>
      </c>
      <c r="I188" s="11" t="s">
        <v>157</v>
      </c>
      <c r="P188" s="11" t="s">
        <v>232</v>
      </c>
      <c r="V188" s="11" t="s">
        <v>478</v>
      </c>
      <c r="BD188" s="5" t="str">
        <f t="shared" si="118"/>
        <v>atmosphere.acetic_acid.moles_of.</v>
      </c>
      <c r="BE188" t="str">
        <f t="shared" si="121"/>
        <v/>
      </c>
      <c r="BF188" t="str">
        <f t="shared" si="121"/>
        <v/>
      </c>
      <c r="BG188" t="str">
        <f t="shared" si="121"/>
        <v/>
      </c>
      <c r="BH188" t="str">
        <f t="shared" si="121"/>
        <v>atmosphere.</v>
      </c>
      <c r="BI188" t="str">
        <f t="shared" si="121"/>
        <v/>
      </c>
      <c r="BJ188" t="str">
        <f t="shared" si="121"/>
        <v/>
      </c>
      <c r="BK188" t="str">
        <f t="shared" si="85"/>
        <v/>
      </c>
      <c r="BL188" t="str">
        <f t="shared" si="85"/>
        <v/>
      </c>
      <c r="BM188" t="str">
        <f t="shared" si="85"/>
        <v/>
      </c>
      <c r="BN188" t="str">
        <f t="shared" si="85"/>
        <v/>
      </c>
      <c r="BO188" t="str">
        <f t="shared" si="85"/>
        <v>acetic_acid.</v>
      </c>
      <c r="BP188" t="str">
        <f t="shared" si="85"/>
        <v/>
      </c>
      <c r="BQ188" t="str">
        <f t="shared" si="86"/>
        <v/>
      </c>
      <c r="BR188" t="str">
        <f t="shared" si="87"/>
        <v/>
      </c>
      <c r="BS188" t="str">
        <f t="shared" si="87"/>
        <v/>
      </c>
      <c r="BT188" t="str">
        <f t="shared" si="87"/>
        <v/>
      </c>
      <c r="BU188" t="str">
        <f t="shared" si="87"/>
        <v>moles_of.</v>
      </c>
      <c r="BV188" t="str">
        <f t="shared" si="88"/>
        <v/>
      </c>
      <c r="BW188" t="str">
        <f t="shared" si="89"/>
        <v/>
      </c>
      <c r="BX188" t="str">
        <f t="shared" si="119"/>
        <v/>
      </c>
      <c r="BY188" t="str">
        <f t="shared" si="90"/>
        <v/>
      </c>
      <c r="BZ188" t="str">
        <f t="shared" si="91"/>
        <v/>
      </c>
      <c r="CA188" t="str">
        <f t="shared" si="92"/>
        <v/>
      </c>
      <c r="CB188" t="str">
        <f t="shared" si="92"/>
        <v/>
      </c>
      <c r="CC188" t="str">
        <f t="shared" si="93"/>
        <v/>
      </c>
      <c r="CD188" t="str">
        <f t="shared" si="94"/>
        <v/>
      </c>
      <c r="CE188" t="str">
        <f t="shared" si="95"/>
        <v/>
      </c>
      <c r="CF188" t="str">
        <f t="shared" si="96"/>
        <v/>
      </c>
      <c r="CG188" t="str">
        <f t="shared" si="97"/>
        <v/>
      </c>
      <c r="CH188" t="str">
        <f t="shared" si="98"/>
        <v/>
      </c>
      <c r="CI188" t="str">
        <f t="shared" si="99"/>
        <v/>
      </c>
      <c r="CJ188" t="str">
        <f t="shared" si="100"/>
        <v/>
      </c>
      <c r="CK188" t="str">
        <f t="shared" si="101"/>
        <v/>
      </c>
      <c r="CL188" t="str">
        <f t="shared" si="102"/>
        <v/>
      </c>
      <c r="CM188" t="str">
        <f t="shared" si="103"/>
        <v/>
      </c>
      <c r="CN188" t="str">
        <f t="shared" si="104"/>
        <v/>
      </c>
      <c r="CO188" t="str">
        <f t="shared" si="105"/>
        <v/>
      </c>
      <c r="CP188" t="str">
        <f t="shared" si="106"/>
        <v/>
      </c>
      <c r="CQ188" t="str">
        <f t="shared" si="107"/>
        <v/>
      </c>
      <c r="CR188" t="str">
        <f t="shared" si="107"/>
        <v/>
      </c>
      <c r="CS188" t="str">
        <f t="shared" si="108"/>
        <v/>
      </c>
      <c r="CT188" t="str">
        <f t="shared" si="109"/>
        <v/>
      </c>
      <c r="CU188" t="str">
        <f t="shared" si="110"/>
        <v/>
      </c>
      <c r="CV188" t="str">
        <f t="shared" si="111"/>
        <v/>
      </c>
      <c r="CW188" t="str">
        <f t="shared" si="112"/>
        <v/>
      </c>
      <c r="CX188" t="str">
        <f t="shared" si="113"/>
        <v/>
      </c>
      <c r="CY188" t="str">
        <f t="shared" si="114"/>
        <v/>
      </c>
      <c r="CZ188" t="str">
        <f t="shared" si="115"/>
        <v/>
      </c>
      <c r="DA188" t="str">
        <f t="shared" si="116"/>
        <v/>
      </c>
      <c r="DB188" t="str">
        <f t="shared" si="117"/>
        <v/>
      </c>
    </row>
    <row r="189" spans="1:126">
      <c r="A189" t="s">
        <v>479</v>
      </c>
      <c r="B189" s="9" t="str">
        <f t="shared" si="120"/>
        <v>atmosphere.aceto_nitrile.moles_of</v>
      </c>
      <c r="C189" s="1" t="s">
        <v>477</v>
      </c>
      <c r="D189" t="s">
        <v>4274</v>
      </c>
      <c r="E189">
        <f>MATCH(A189,'[1]Original from 20130831'!A:A,0)</f>
        <v>177</v>
      </c>
      <c r="I189" t="s">
        <v>157</v>
      </c>
      <c r="P189" t="s">
        <v>234</v>
      </c>
      <c r="V189" t="s">
        <v>478</v>
      </c>
      <c r="BD189" s="5" t="str">
        <f t="shared" si="118"/>
        <v>atmosphere.aceto_nitrile.moles_of.</v>
      </c>
      <c r="BE189" t="str">
        <f t="shared" si="121"/>
        <v/>
      </c>
      <c r="BF189" t="str">
        <f t="shared" si="121"/>
        <v/>
      </c>
      <c r="BG189" t="str">
        <f t="shared" si="121"/>
        <v/>
      </c>
      <c r="BH189" t="str">
        <f t="shared" si="121"/>
        <v>atmosphere.</v>
      </c>
      <c r="BI189" t="str">
        <f t="shared" si="121"/>
        <v/>
      </c>
      <c r="BJ189" t="str">
        <f t="shared" si="121"/>
        <v/>
      </c>
      <c r="BK189" t="str">
        <f t="shared" si="85"/>
        <v/>
      </c>
      <c r="BL189" t="str">
        <f t="shared" si="85"/>
        <v/>
      </c>
      <c r="BM189" t="str">
        <f t="shared" si="85"/>
        <v/>
      </c>
      <c r="BN189" t="str">
        <f t="shared" ref="BN189:BP252" si="122">IF(ISBLANK(O189),"",O189 &amp; ".")</f>
        <v/>
      </c>
      <c r="BO189" t="str">
        <f t="shared" si="122"/>
        <v>aceto_nitrile.</v>
      </c>
      <c r="BP189" t="str">
        <f t="shared" si="122"/>
        <v/>
      </c>
      <c r="BQ189" t="str">
        <f t="shared" si="86"/>
        <v/>
      </c>
      <c r="BR189" t="str">
        <f t="shared" si="87"/>
        <v/>
      </c>
      <c r="BS189" t="str">
        <f t="shared" si="87"/>
        <v/>
      </c>
      <c r="BT189" t="str">
        <f t="shared" si="87"/>
        <v/>
      </c>
      <c r="BU189" t="str">
        <f t="shared" si="87"/>
        <v>moles_of.</v>
      </c>
      <c r="BV189" t="str">
        <f t="shared" si="88"/>
        <v/>
      </c>
      <c r="BW189" t="str">
        <f t="shared" si="89"/>
        <v/>
      </c>
      <c r="BX189" t="str">
        <f t="shared" si="119"/>
        <v/>
      </c>
      <c r="BY189" t="str">
        <f t="shared" si="90"/>
        <v/>
      </c>
      <c r="BZ189" t="str">
        <f t="shared" si="91"/>
        <v/>
      </c>
      <c r="CA189" t="str">
        <f t="shared" si="92"/>
        <v/>
      </c>
      <c r="CB189" t="str">
        <f t="shared" si="92"/>
        <v/>
      </c>
      <c r="CC189" t="str">
        <f t="shared" si="93"/>
        <v/>
      </c>
      <c r="CD189" t="str">
        <f t="shared" si="94"/>
        <v/>
      </c>
      <c r="CE189" t="str">
        <f t="shared" si="95"/>
        <v/>
      </c>
      <c r="CF189" t="str">
        <f t="shared" si="96"/>
        <v/>
      </c>
      <c r="CG189" t="str">
        <f t="shared" si="97"/>
        <v/>
      </c>
      <c r="CH189" t="str">
        <f t="shared" si="98"/>
        <v/>
      </c>
      <c r="CI189" t="str">
        <f t="shared" si="99"/>
        <v/>
      </c>
      <c r="CJ189" t="str">
        <f t="shared" si="100"/>
        <v/>
      </c>
      <c r="CK189" t="str">
        <f t="shared" si="101"/>
        <v/>
      </c>
      <c r="CL189" t="str">
        <f t="shared" si="102"/>
        <v/>
      </c>
      <c r="CM189" t="str">
        <f t="shared" si="103"/>
        <v/>
      </c>
      <c r="CN189" t="str">
        <f t="shared" si="104"/>
        <v/>
      </c>
      <c r="CO189" t="str">
        <f t="shared" si="105"/>
        <v/>
      </c>
      <c r="CP189" t="str">
        <f t="shared" si="106"/>
        <v/>
      </c>
      <c r="CQ189" t="str">
        <f t="shared" si="107"/>
        <v/>
      </c>
      <c r="CR189" t="str">
        <f t="shared" si="107"/>
        <v/>
      </c>
      <c r="CS189" t="str">
        <f t="shared" si="108"/>
        <v/>
      </c>
      <c r="CT189" t="str">
        <f t="shared" si="109"/>
        <v/>
      </c>
      <c r="CU189" t="str">
        <f t="shared" si="110"/>
        <v/>
      </c>
      <c r="CV189" t="str">
        <f t="shared" si="111"/>
        <v/>
      </c>
      <c r="CW189" t="str">
        <f t="shared" si="112"/>
        <v/>
      </c>
      <c r="CX189" t="str">
        <f t="shared" si="113"/>
        <v/>
      </c>
      <c r="CY189" t="str">
        <f t="shared" si="114"/>
        <v/>
      </c>
      <c r="CZ189" t="str">
        <f t="shared" si="115"/>
        <v/>
      </c>
      <c r="DA189" t="str">
        <f t="shared" si="116"/>
        <v/>
      </c>
      <c r="DB189" t="str">
        <f t="shared" si="117"/>
        <v/>
      </c>
    </row>
    <row r="190" spans="1:126">
      <c r="A190" t="s">
        <v>480</v>
      </c>
      <c r="B190" s="9" t="str">
        <f t="shared" si="120"/>
        <v>atmosphere.alphas_hexachlorocyclohexane.moles_of</v>
      </c>
      <c r="C190" s="1" t="s">
        <v>477</v>
      </c>
      <c r="D190" t="s">
        <v>4275</v>
      </c>
      <c r="E190" t="e">
        <f>MATCH(A190,'[1]Original from 20130831'!A:A,0)</f>
        <v>#N/A</v>
      </c>
      <c r="I190" s="11" t="s">
        <v>157</v>
      </c>
      <c r="P190" s="11" t="s">
        <v>481</v>
      </c>
      <c r="V190" s="11" t="s">
        <v>478</v>
      </c>
      <c r="BD190" s="5" t="str">
        <f t="shared" si="118"/>
        <v>atmosphere.alphas_hexachlorocyclohexane.moles_of.</v>
      </c>
      <c r="BE190" t="str">
        <f t="shared" si="121"/>
        <v/>
      </c>
      <c r="BF190" t="str">
        <f t="shared" si="121"/>
        <v/>
      </c>
      <c r="BG190" t="str">
        <f t="shared" si="121"/>
        <v/>
      </c>
      <c r="BH190" t="str">
        <f t="shared" si="121"/>
        <v>atmosphere.</v>
      </c>
      <c r="BI190" t="str">
        <f t="shared" si="121"/>
        <v/>
      </c>
      <c r="BJ190" t="str">
        <f t="shared" si="121"/>
        <v/>
      </c>
      <c r="BK190" t="str">
        <f t="shared" si="121"/>
        <v/>
      </c>
      <c r="BL190" t="str">
        <f t="shared" si="121"/>
        <v/>
      </c>
      <c r="BM190" t="str">
        <f t="shared" si="121"/>
        <v/>
      </c>
      <c r="BN190" t="str">
        <f t="shared" si="122"/>
        <v/>
      </c>
      <c r="BO190" t="str">
        <f t="shared" si="122"/>
        <v>alphas_hexachlorocyclohexane.</v>
      </c>
      <c r="BP190" t="str">
        <f t="shared" si="122"/>
        <v/>
      </c>
      <c r="BQ190" t="str">
        <f t="shared" si="86"/>
        <v/>
      </c>
      <c r="BR190" t="str">
        <f t="shared" si="87"/>
        <v/>
      </c>
      <c r="BS190" t="str">
        <f t="shared" si="87"/>
        <v/>
      </c>
      <c r="BT190" t="str">
        <f t="shared" si="87"/>
        <v/>
      </c>
      <c r="BU190" t="str">
        <f t="shared" si="87"/>
        <v>moles_of.</v>
      </c>
      <c r="BV190" t="str">
        <f t="shared" si="88"/>
        <v/>
      </c>
      <c r="BW190" t="str">
        <f t="shared" si="89"/>
        <v/>
      </c>
      <c r="BX190" t="str">
        <f t="shared" si="119"/>
        <v/>
      </c>
      <c r="BY190" t="str">
        <f t="shared" si="90"/>
        <v/>
      </c>
      <c r="BZ190" t="str">
        <f t="shared" si="91"/>
        <v/>
      </c>
      <c r="CA190" t="str">
        <f t="shared" si="92"/>
        <v/>
      </c>
      <c r="CB190" t="str">
        <f t="shared" si="92"/>
        <v/>
      </c>
      <c r="CC190" t="str">
        <f t="shared" si="93"/>
        <v/>
      </c>
      <c r="CD190" t="str">
        <f t="shared" si="94"/>
        <v/>
      </c>
      <c r="CE190" t="str">
        <f t="shared" si="95"/>
        <v/>
      </c>
      <c r="CF190" t="str">
        <f t="shared" si="96"/>
        <v/>
      </c>
      <c r="CG190" t="str">
        <f t="shared" si="97"/>
        <v/>
      </c>
      <c r="CH190" t="str">
        <f t="shared" si="98"/>
        <v/>
      </c>
      <c r="CI190" t="str">
        <f t="shared" si="99"/>
        <v/>
      </c>
      <c r="CJ190" t="str">
        <f t="shared" si="100"/>
        <v/>
      </c>
      <c r="CK190" t="str">
        <f t="shared" si="101"/>
        <v/>
      </c>
      <c r="CL190" t="str">
        <f t="shared" si="102"/>
        <v/>
      </c>
      <c r="CM190" t="str">
        <f t="shared" si="103"/>
        <v/>
      </c>
      <c r="CN190" t="str">
        <f t="shared" si="104"/>
        <v/>
      </c>
      <c r="CO190" t="str">
        <f t="shared" si="105"/>
        <v/>
      </c>
      <c r="CP190" t="str">
        <f t="shared" si="106"/>
        <v/>
      </c>
      <c r="CQ190" t="str">
        <f t="shared" si="107"/>
        <v/>
      </c>
      <c r="CR190" t="str">
        <f t="shared" si="107"/>
        <v/>
      </c>
      <c r="CS190" t="str">
        <f t="shared" si="108"/>
        <v/>
      </c>
      <c r="CT190" t="str">
        <f t="shared" si="109"/>
        <v/>
      </c>
      <c r="CU190" t="str">
        <f t="shared" si="110"/>
        <v/>
      </c>
      <c r="CV190" t="str">
        <f t="shared" si="111"/>
        <v/>
      </c>
      <c r="CW190" t="str">
        <f t="shared" si="112"/>
        <v/>
      </c>
      <c r="CX190" t="str">
        <f t="shared" si="113"/>
        <v/>
      </c>
      <c r="CY190" t="str">
        <f t="shared" si="114"/>
        <v/>
      </c>
      <c r="CZ190" t="str">
        <f t="shared" si="115"/>
        <v/>
      </c>
      <c r="DA190" t="str">
        <f t="shared" si="116"/>
        <v/>
      </c>
      <c r="DB190" t="str">
        <f t="shared" si="117"/>
        <v/>
      </c>
    </row>
    <row r="191" spans="1:126">
      <c r="A191" t="s">
        <v>482</v>
      </c>
      <c r="B191" s="9" t="str">
        <f t="shared" si="120"/>
        <v>atmosphere.alpha_pinene.moles</v>
      </c>
      <c r="C191" s="1" t="s">
        <v>477</v>
      </c>
      <c r="D191" t="s">
        <v>4276</v>
      </c>
      <c r="E191">
        <f>MATCH(A191,'[1]Original from 20130831'!A:A,0)</f>
        <v>179</v>
      </c>
      <c r="I191" t="s">
        <v>157</v>
      </c>
      <c r="P191" t="s">
        <v>242</v>
      </c>
      <c r="V191" t="s">
        <v>483</v>
      </c>
      <c r="BD191" s="5" t="str">
        <f t="shared" si="118"/>
        <v>atmosphere.alpha_pinene.moles.</v>
      </c>
      <c r="BE191" t="str">
        <f t="shared" ref="BE191:BM254" si="123">IF(ISBLANK(F191),"",F191 &amp; ".")</f>
        <v/>
      </c>
      <c r="BF191" t="str">
        <f t="shared" si="123"/>
        <v/>
      </c>
      <c r="BG191" t="str">
        <f t="shared" si="123"/>
        <v/>
      </c>
      <c r="BH191" t="str">
        <f t="shared" si="123"/>
        <v>atmosphere.</v>
      </c>
      <c r="BI191" t="str">
        <f t="shared" si="123"/>
        <v/>
      </c>
      <c r="BJ191" t="str">
        <f t="shared" si="123"/>
        <v/>
      </c>
      <c r="BK191" t="str">
        <f t="shared" si="123"/>
        <v/>
      </c>
      <c r="BL191" t="str">
        <f t="shared" si="123"/>
        <v/>
      </c>
      <c r="BM191" t="str">
        <f t="shared" si="123"/>
        <v/>
      </c>
      <c r="BN191" t="str">
        <f t="shared" si="122"/>
        <v/>
      </c>
      <c r="BO191" t="str">
        <f t="shared" si="122"/>
        <v>alpha_pinene.</v>
      </c>
      <c r="BP191" t="str">
        <f t="shared" si="122"/>
        <v/>
      </c>
      <c r="BQ191" t="str">
        <f t="shared" si="86"/>
        <v/>
      </c>
      <c r="BR191" t="str">
        <f t="shared" si="87"/>
        <v/>
      </c>
      <c r="BS191" t="str">
        <f t="shared" si="87"/>
        <v/>
      </c>
      <c r="BT191" t="str">
        <f t="shared" si="87"/>
        <v/>
      </c>
      <c r="BU191" t="str">
        <f t="shared" si="87"/>
        <v>moles.</v>
      </c>
      <c r="BV191" t="str">
        <f t="shared" si="88"/>
        <v/>
      </c>
      <c r="BW191" t="str">
        <f t="shared" si="89"/>
        <v/>
      </c>
      <c r="BX191" t="str">
        <f t="shared" si="119"/>
        <v/>
      </c>
      <c r="BY191" t="str">
        <f t="shared" si="90"/>
        <v/>
      </c>
      <c r="BZ191" t="str">
        <f t="shared" si="91"/>
        <v/>
      </c>
      <c r="CA191" t="str">
        <f t="shared" si="92"/>
        <v/>
      </c>
      <c r="CB191" t="str">
        <f t="shared" si="92"/>
        <v/>
      </c>
      <c r="CC191" t="str">
        <f t="shared" si="93"/>
        <v/>
      </c>
      <c r="CD191" t="str">
        <f t="shared" si="94"/>
        <v/>
      </c>
      <c r="CE191" t="str">
        <f t="shared" si="95"/>
        <v/>
      </c>
      <c r="CF191" t="str">
        <f t="shared" si="96"/>
        <v/>
      </c>
      <c r="CG191" t="str">
        <f t="shared" si="97"/>
        <v/>
      </c>
      <c r="CH191" t="str">
        <f t="shared" si="98"/>
        <v/>
      </c>
      <c r="CI191" t="str">
        <f t="shared" si="99"/>
        <v/>
      </c>
      <c r="CJ191" t="str">
        <f t="shared" si="100"/>
        <v/>
      </c>
      <c r="CK191" t="str">
        <f t="shared" si="101"/>
        <v/>
      </c>
      <c r="CL191" t="str">
        <f t="shared" si="102"/>
        <v/>
      </c>
      <c r="CM191" t="str">
        <f t="shared" si="103"/>
        <v/>
      </c>
      <c r="CN191" t="str">
        <f t="shared" si="104"/>
        <v/>
      </c>
      <c r="CO191" t="str">
        <f t="shared" si="105"/>
        <v/>
      </c>
      <c r="CP191" t="str">
        <f t="shared" si="106"/>
        <v/>
      </c>
      <c r="CQ191" t="str">
        <f t="shared" si="107"/>
        <v/>
      </c>
      <c r="CR191" t="str">
        <f t="shared" si="107"/>
        <v/>
      </c>
      <c r="CS191" t="str">
        <f t="shared" si="108"/>
        <v/>
      </c>
      <c r="CT191" t="str">
        <f t="shared" si="109"/>
        <v/>
      </c>
      <c r="CU191" t="str">
        <f t="shared" si="110"/>
        <v/>
      </c>
      <c r="CV191" t="str">
        <f t="shared" si="111"/>
        <v/>
      </c>
      <c r="CW191" t="str">
        <f t="shared" si="112"/>
        <v/>
      </c>
      <c r="CX191" t="str">
        <f t="shared" si="113"/>
        <v/>
      </c>
      <c r="CY191" t="str">
        <f t="shared" si="114"/>
        <v/>
      </c>
      <c r="CZ191" t="str">
        <f t="shared" si="115"/>
        <v/>
      </c>
      <c r="DA191" t="str">
        <f t="shared" si="116"/>
        <v/>
      </c>
      <c r="DB191" t="str">
        <f t="shared" si="117"/>
        <v/>
      </c>
    </row>
    <row r="192" spans="1:126">
      <c r="A192" t="s">
        <v>484</v>
      </c>
      <c r="B192" s="9" t="str">
        <f t="shared" si="120"/>
        <v>atmosphere.ammonia.moles_of</v>
      </c>
      <c r="C192" s="1" t="s">
        <v>477</v>
      </c>
      <c r="D192" t="s">
        <v>4277</v>
      </c>
      <c r="E192">
        <f>MATCH(A192,'[1]Original from 20130831'!A:A,0)</f>
        <v>180</v>
      </c>
      <c r="I192" t="s">
        <v>157</v>
      </c>
      <c r="P192" t="s">
        <v>244</v>
      </c>
      <c r="V192" t="s">
        <v>478</v>
      </c>
      <c r="BD192" s="5" t="str">
        <f t="shared" si="118"/>
        <v>atmosphere.ammonia.moles_of.</v>
      </c>
      <c r="BE192" t="str">
        <f t="shared" si="123"/>
        <v/>
      </c>
      <c r="BF192" t="str">
        <f t="shared" si="123"/>
        <v/>
      </c>
      <c r="BG192" t="str">
        <f t="shared" si="123"/>
        <v/>
      </c>
      <c r="BH192" t="str">
        <f t="shared" si="123"/>
        <v>atmosphere.</v>
      </c>
      <c r="BI192" t="str">
        <f t="shared" si="123"/>
        <v/>
      </c>
      <c r="BJ192" t="str">
        <f t="shared" si="123"/>
        <v/>
      </c>
      <c r="BK192" t="str">
        <f t="shared" si="123"/>
        <v/>
      </c>
      <c r="BL192" t="str">
        <f t="shared" si="123"/>
        <v/>
      </c>
      <c r="BM192" t="str">
        <f t="shared" si="123"/>
        <v/>
      </c>
      <c r="BN192" t="str">
        <f t="shared" si="122"/>
        <v/>
      </c>
      <c r="BO192" t="str">
        <f t="shared" si="122"/>
        <v>ammonia.</v>
      </c>
      <c r="BP192" t="str">
        <f t="shared" si="122"/>
        <v/>
      </c>
      <c r="BQ192" t="str">
        <f t="shared" si="86"/>
        <v/>
      </c>
      <c r="BR192" t="str">
        <f t="shared" si="87"/>
        <v/>
      </c>
      <c r="BS192" t="str">
        <f t="shared" si="87"/>
        <v/>
      </c>
      <c r="BT192" t="str">
        <f t="shared" si="87"/>
        <v/>
      </c>
      <c r="BU192" t="str">
        <f t="shared" si="87"/>
        <v>moles_of.</v>
      </c>
      <c r="BV192" t="str">
        <f t="shared" si="88"/>
        <v/>
      </c>
      <c r="BW192" t="str">
        <f t="shared" si="89"/>
        <v/>
      </c>
      <c r="BX192" t="str">
        <f t="shared" si="119"/>
        <v/>
      </c>
      <c r="BY192" t="str">
        <f t="shared" si="90"/>
        <v/>
      </c>
      <c r="BZ192" t="str">
        <f t="shared" si="91"/>
        <v/>
      </c>
      <c r="CA192" t="str">
        <f t="shared" si="92"/>
        <v/>
      </c>
      <c r="CB192" t="str">
        <f t="shared" si="92"/>
        <v/>
      </c>
      <c r="CC192" t="str">
        <f t="shared" si="93"/>
        <v/>
      </c>
      <c r="CD192" t="str">
        <f t="shared" si="94"/>
        <v/>
      </c>
      <c r="CE192" t="str">
        <f t="shared" si="95"/>
        <v/>
      </c>
      <c r="CF192" t="str">
        <f t="shared" si="96"/>
        <v/>
      </c>
      <c r="CG192" t="str">
        <f t="shared" si="97"/>
        <v/>
      </c>
      <c r="CH192" t="str">
        <f t="shared" si="98"/>
        <v/>
      </c>
      <c r="CI192" t="str">
        <f t="shared" si="99"/>
        <v/>
      </c>
      <c r="CJ192" t="str">
        <f t="shared" si="100"/>
        <v/>
      </c>
      <c r="CK192" t="str">
        <f t="shared" si="101"/>
        <v/>
      </c>
      <c r="CL192" t="str">
        <f t="shared" si="102"/>
        <v/>
      </c>
      <c r="CM192" t="str">
        <f t="shared" si="103"/>
        <v/>
      </c>
      <c r="CN192" t="str">
        <f t="shared" si="104"/>
        <v/>
      </c>
      <c r="CO192" t="str">
        <f t="shared" si="105"/>
        <v/>
      </c>
      <c r="CP192" t="str">
        <f t="shared" si="106"/>
        <v/>
      </c>
      <c r="CQ192" t="str">
        <f t="shared" si="107"/>
        <v/>
      </c>
      <c r="CR192" t="str">
        <f t="shared" si="107"/>
        <v/>
      </c>
      <c r="CS192" t="str">
        <f t="shared" si="108"/>
        <v/>
      </c>
      <c r="CT192" t="str">
        <f t="shared" si="109"/>
        <v/>
      </c>
      <c r="CU192" t="str">
        <f t="shared" si="110"/>
        <v/>
      </c>
      <c r="CV192" t="str">
        <f t="shared" si="111"/>
        <v/>
      </c>
      <c r="CW192" t="str">
        <f t="shared" si="112"/>
        <v/>
      </c>
      <c r="CX192" t="str">
        <f t="shared" si="113"/>
        <v/>
      </c>
      <c r="CY192" t="str">
        <f t="shared" si="114"/>
        <v/>
      </c>
      <c r="CZ192" t="str">
        <f t="shared" si="115"/>
        <v/>
      </c>
      <c r="DA192" t="str">
        <f t="shared" si="116"/>
        <v/>
      </c>
      <c r="DB192" t="str">
        <f t="shared" si="117"/>
        <v/>
      </c>
    </row>
    <row r="193" spans="1:106">
      <c r="A193" t="s">
        <v>485</v>
      </c>
      <c r="B193" s="9" t="str">
        <f t="shared" si="120"/>
        <v>atmosphere.anthropogenic.nmvoc.expressed_as_carbon.moles</v>
      </c>
      <c r="C193" s="1" t="s">
        <v>477</v>
      </c>
      <c r="D193" t="s">
        <v>4278</v>
      </c>
      <c r="E193">
        <f>MATCH(A193,'[1]Original from 20130831'!A:A,0)</f>
        <v>181</v>
      </c>
      <c r="I193" t="s">
        <v>157</v>
      </c>
      <c r="M193" t="s">
        <v>249</v>
      </c>
      <c r="P193" t="s">
        <v>250</v>
      </c>
      <c r="R193" t="s">
        <v>251</v>
      </c>
      <c r="V193" t="s">
        <v>483</v>
      </c>
      <c r="BD193" s="5" t="str">
        <f t="shared" si="118"/>
        <v>atmosphere.anthropogenic.nmvoc.expressed_as_carbon.moles.</v>
      </c>
      <c r="BE193" t="str">
        <f t="shared" si="123"/>
        <v/>
      </c>
      <c r="BF193" t="str">
        <f t="shared" si="123"/>
        <v/>
      </c>
      <c r="BG193" t="str">
        <f t="shared" si="123"/>
        <v/>
      </c>
      <c r="BH193" t="str">
        <f t="shared" si="123"/>
        <v>atmosphere.</v>
      </c>
      <c r="BI193" t="str">
        <f t="shared" si="123"/>
        <v/>
      </c>
      <c r="BJ193" t="str">
        <f t="shared" si="123"/>
        <v/>
      </c>
      <c r="BK193" t="str">
        <f t="shared" si="123"/>
        <v/>
      </c>
      <c r="BL193" t="str">
        <f t="shared" si="123"/>
        <v>anthropogenic.</v>
      </c>
      <c r="BM193" t="str">
        <f t="shared" si="123"/>
        <v/>
      </c>
      <c r="BN193" t="str">
        <f t="shared" si="122"/>
        <v/>
      </c>
      <c r="BO193" t="str">
        <f t="shared" si="122"/>
        <v>nmvoc.</v>
      </c>
      <c r="BP193" t="str">
        <f t="shared" si="122"/>
        <v/>
      </c>
      <c r="BQ193" t="str">
        <f t="shared" si="86"/>
        <v>expressed_as_carbon.</v>
      </c>
      <c r="BR193" t="str">
        <f t="shared" si="87"/>
        <v/>
      </c>
      <c r="BS193" t="str">
        <f t="shared" si="87"/>
        <v/>
      </c>
      <c r="BT193" t="str">
        <f t="shared" si="87"/>
        <v/>
      </c>
      <c r="BU193" t="str">
        <f t="shared" si="87"/>
        <v>moles.</v>
      </c>
      <c r="BV193" t="str">
        <f t="shared" si="88"/>
        <v/>
      </c>
      <c r="BW193" t="str">
        <f t="shared" si="89"/>
        <v/>
      </c>
      <c r="BX193" t="str">
        <f t="shared" si="119"/>
        <v/>
      </c>
      <c r="BY193" t="str">
        <f t="shared" si="90"/>
        <v/>
      </c>
      <c r="BZ193" t="str">
        <f t="shared" si="91"/>
        <v/>
      </c>
      <c r="CA193" t="str">
        <f t="shared" si="92"/>
        <v/>
      </c>
      <c r="CB193" t="str">
        <f t="shared" si="92"/>
        <v/>
      </c>
      <c r="CC193" t="str">
        <f t="shared" si="93"/>
        <v/>
      </c>
      <c r="CD193" t="str">
        <f t="shared" si="94"/>
        <v/>
      </c>
      <c r="CE193" t="str">
        <f t="shared" si="95"/>
        <v/>
      </c>
      <c r="CF193" t="str">
        <f t="shared" si="96"/>
        <v/>
      </c>
      <c r="CG193" t="str">
        <f t="shared" si="97"/>
        <v/>
      </c>
      <c r="CH193" t="str">
        <f t="shared" si="98"/>
        <v/>
      </c>
      <c r="CI193" t="str">
        <f t="shared" si="99"/>
        <v/>
      </c>
      <c r="CJ193" t="str">
        <f t="shared" si="100"/>
        <v/>
      </c>
      <c r="CK193" t="str">
        <f t="shared" si="101"/>
        <v/>
      </c>
      <c r="CL193" t="str">
        <f t="shared" si="102"/>
        <v/>
      </c>
      <c r="CM193" t="str">
        <f t="shared" si="103"/>
        <v/>
      </c>
      <c r="CN193" t="str">
        <f t="shared" si="104"/>
        <v/>
      </c>
      <c r="CO193" t="str">
        <f t="shared" si="105"/>
        <v/>
      </c>
      <c r="CP193" t="str">
        <f t="shared" si="106"/>
        <v/>
      </c>
      <c r="CQ193" t="str">
        <f t="shared" si="107"/>
        <v/>
      </c>
      <c r="CR193" t="str">
        <f t="shared" si="107"/>
        <v/>
      </c>
      <c r="CS193" t="str">
        <f t="shared" si="108"/>
        <v/>
      </c>
      <c r="CT193" t="str">
        <f t="shared" si="109"/>
        <v/>
      </c>
      <c r="CU193" t="str">
        <f t="shared" si="110"/>
        <v/>
      </c>
      <c r="CV193" t="str">
        <f t="shared" si="111"/>
        <v/>
      </c>
      <c r="CW193" t="str">
        <f t="shared" si="112"/>
        <v/>
      </c>
      <c r="CX193" t="str">
        <f t="shared" si="113"/>
        <v/>
      </c>
      <c r="CY193" t="str">
        <f t="shared" si="114"/>
        <v/>
      </c>
      <c r="CZ193" t="str">
        <f t="shared" si="115"/>
        <v/>
      </c>
      <c r="DA193" t="str">
        <f t="shared" si="116"/>
        <v/>
      </c>
      <c r="DB193" t="str">
        <f t="shared" si="117"/>
        <v/>
      </c>
    </row>
    <row r="194" spans="1:106">
      <c r="A194" t="s">
        <v>486</v>
      </c>
      <c r="B194" s="9" t="str">
        <f t="shared" si="120"/>
        <v>atmosphere.bromine.atomic.moles</v>
      </c>
      <c r="C194" s="1" t="s">
        <v>477</v>
      </c>
      <c r="D194" t="s">
        <v>4279</v>
      </c>
      <c r="E194">
        <f>MATCH(A194,'[1]Original from 20130831'!A:A,0)</f>
        <v>182</v>
      </c>
      <c r="I194" t="s">
        <v>157</v>
      </c>
      <c r="P194" t="s">
        <v>256</v>
      </c>
      <c r="Q194" t="s">
        <v>257</v>
      </c>
      <c r="V194" t="s">
        <v>483</v>
      </c>
      <c r="BD194" s="5" t="str">
        <f t="shared" si="118"/>
        <v>atmosphere.bromine.atomic.moles.</v>
      </c>
      <c r="BE194" t="str">
        <f t="shared" si="123"/>
        <v/>
      </c>
      <c r="BF194" t="str">
        <f t="shared" si="123"/>
        <v/>
      </c>
      <c r="BG194" t="str">
        <f t="shared" si="123"/>
        <v/>
      </c>
      <c r="BH194" t="str">
        <f t="shared" si="123"/>
        <v>atmosphere.</v>
      </c>
      <c r="BI194" t="str">
        <f t="shared" si="123"/>
        <v/>
      </c>
      <c r="BJ194" t="str">
        <f t="shared" si="123"/>
        <v/>
      </c>
      <c r="BK194" t="str">
        <f t="shared" si="123"/>
        <v/>
      </c>
      <c r="BL194" t="str">
        <f t="shared" si="123"/>
        <v/>
      </c>
      <c r="BM194" t="str">
        <f t="shared" si="123"/>
        <v/>
      </c>
      <c r="BN194" t="str">
        <f t="shared" si="122"/>
        <v/>
      </c>
      <c r="BO194" t="str">
        <f t="shared" si="122"/>
        <v>bromine.</v>
      </c>
      <c r="BP194" t="str">
        <f t="shared" si="122"/>
        <v>atomic.</v>
      </c>
      <c r="BQ194" t="str">
        <f t="shared" si="86"/>
        <v/>
      </c>
      <c r="BR194" t="str">
        <f t="shared" si="87"/>
        <v/>
      </c>
      <c r="BS194" t="str">
        <f t="shared" si="87"/>
        <v/>
      </c>
      <c r="BT194" t="str">
        <f t="shared" si="87"/>
        <v/>
      </c>
      <c r="BU194" t="str">
        <f t="shared" si="87"/>
        <v>moles.</v>
      </c>
      <c r="BV194" t="str">
        <f t="shared" si="88"/>
        <v/>
      </c>
      <c r="BW194" t="str">
        <f t="shared" si="89"/>
        <v/>
      </c>
      <c r="BX194" t="str">
        <f t="shared" si="119"/>
        <v/>
      </c>
      <c r="BY194" t="str">
        <f t="shared" si="90"/>
        <v/>
      </c>
      <c r="BZ194" t="str">
        <f t="shared" si="91"/>
        <v/>
      </c>
      <c r="CA194" t="str">
        <f t="shared" si="92"/>
        <v/>
      </c>
      <c r="CB194" t="str">
        <f t="shared" si="92"/>
        <v/>
      </c>
      <c r="CC194" t="str">
        <f t="shared" si="93"/>
        <v/>
      </c>
      <c r="CD194" t="str">
        <f t="shared" si="94"/>
        <v/>
      </c>
      <c r="CE194" t="str">
        <f t="shared" si="95"/>
        <v/>
      </c>
      <c r="CF194" t="str">
        <f t="shared" si="96"/>
        <v/>
      </c>
      <c r="CG194" t="str">
        <f t="shared" si="97"/>
        <v/>
      </c>
      <c r="CH194" t="str">
        <f t="shared" si="98"/>
        <v/>
      </c>
      <c r="CI194" t="str">
        <f t="shared" si="99"/>
        <v/>
      </c>
      <c r="CJ194" t="str">
        <f t="shared" si="100"/>
        <v/>
      </c>
      <c r="CK194" t="str">
        <f t="shared" si="101"/>
        <v/>
      </c>
      <c r="CL194" t="str">
        <f t="shared" si="102"/>
        <v/>
      </c>
      <c r="CM194" t="str">
        <f t="shared" si="103"/>
        <v/>
      </c>
      <c r="CN194" t="str">
        <f t="shared" si="104"/>
        <v/>
      </c>
      <c r="CO194" t="str">
        <f t="shared" si="105"/>
        <v/>
      </c>
      <c r="CP194" t="str">
        <f t="shared" si="106"/>
        <v/>
      </c>
      <c r="CQ194" t="str">
        <f t="shared" si="107"/>
        <v/>
      </c>
      <c r="CR194" t="str">
        <f t="shared" si="107"/>
        <v/>
      </c>
      <c r="CS194" t="str">
        <f t="shared" si="108"/>
        <v/>
      </c>
      <c r="CT194" t="str">
        <f t="shared" si="109"/>
        <v/>
      </c>
      <c r="CU194" t="str">
        <f t="shared" si="110"/>
        <v/>
      </c>
      <c r="CV194" t="str">
        <f t="shared" si="111"/>
        <v/>
      </c>
      <c r="CW194" t="str">
        <f t="shared" si="112"/>
        <v/>
      </c>
      <c r="CX194" t="str">
        <f t="shared" si="113"/>
        <v/>
      </c>
      <c r="CY194" t="str">
        <f t="shared" si="114"/>
        <v/>
      </c>
      <c r="CZ194" t="str">
        <f t="shared" si="115"/>
        <v/>
      </c>
      <c r="DA194" t="str">
        <f t="shared" si="116"/>
        <v/>
      </c>
      <c r="DB194" t="str">
        <f t="shared" si="117"/>
        <v/>
      </c>
    </row>
    <row r="195" spans="1:106">
      <c r="A195" t="s">
        <v>487</v>
      </c>
      <c r="B195" s="9" t="str">
        <f t="shared" si="120"/>
        <v>atmosphere.chlorine.atomic.moles</v>
      </c>
      <c r="C195" s="1" t="s">
        <v>477</v>
      </c>
      <c r="D195" t="s">
        <v>4280</v>
      </c>
      <c r="E195">
        <f>MATCH(A195,'[1]Original from 20130831'!A:A,0)</f>
        <v>183</v>
      </c>
      <c r="I195" t="s">
        <v>157</v>
      </c>
      <c r="P195" t="s">
        <v>259</v>
      </c>
      <c r="Q195" t="s">
        <v>257</v>
      </c>
      <c r="V195" t="s">
        <v>483</v>
      </c>
      <c r="BD195" s="5" t="str">
        <f t="shared" si="118"/>
        <v>atmosphere.chlorine.atomic.moles.</v>
      </c>
      <c r="BE195" t="str">
        <f t="shared" si="123"/>
        <v/>
      </c>
      <c r="BF195" t="str">
        <f t="shared" si="123"/>
        <v/>
      </c>
      <c r="BG195" t="str">
        <f t="shared" si="123"/>
        <v/>
      </c>
      <c r="BH195" t="str">
        <f t="shared" si="123"/>
        <v>atmosphere.</v>
      </c>
      <c r="BI195" t="str">
        <f t="shared" si="123"/>
        <v/>
      </c>
      <c r="BJ195" t="str">
        <f t="shared" si="123"/>
        <v/>
      </c>
      <c r="BK195" t="str">
        <f t="shared" si="123"/>
        <v/>
      </c>
      <c r="BL195" t="str">
        <f t="shared" si="123"/>
        <v/>
      </c>
      <c r="BM195" t="str">
        <f t="shared" si="123"/>
        <v/>
      </c>
      <c r="BN195" t="str">
        <f t="shared" si="122"/>
        <v/>
      </c>
      <c r="BO195" t="str">
        <f t="shared" si="122"/>
        <v>chlorine.</v>
      </c>
      <c r="BP195" t="str">
        <f t="shared" si="122"/>
        <v>atomic.</v>
      </c>
      <c r="BQ195" t="str">
        <f t="shared" si="86"/>
        <v/>
      </c>
      <c r="BR195" t="str">
        <f t="shared" si="87"/>
        <v/>
      </c>
      <c r="BS195" t="str">
        <f t="shared" si="87"/>
        <v/>
      </c>
      <c r="BT195" t="str">
        <f t="shared" si="87"/>
        <v/>
      </c>
      <c r="BU195" t="str">
        <f t="shared" si="87"/>
        <v>moles.</v>
      </c>
      <c r="BV195" t="str">
        <f t="shared" si="88"/>
        <v/>
      </c>
      <c r="BW195" t="str">
        <f t="shared" si="89"/>
        <v/>
      </c>
      <c r="BX195" t="str">
        <f t="shared" si="119"/>
        <v/>
      </c>
      <c r="BY195" t="str">
        <f t="shared" si="90"/>
        <v/>
      </c>
      <c r="BZ195" t="str">
        <f t="shared" si="91"/>
        <v/>
      </c>
      <c r="CA195" t="str">
        <f t="shared" si="92"/>
        <v/>
      </c>
      <c r="CB195" t="str">
        <f t="shared" si="92"/>
        <v/>
      </c>
      <c r="CC195" t="str">
        <f t="shared" si="93"/>
        <v/>
      </c>
      <c r="CD195" t="str">
        <f t="shared" si="94"/>
        <v/>
      </c>
      <c r="CE195" t="str">
        <f t="shared" si="95"/>
        <v/>
      </c>
      <c r="CF195" t="str">
        <f t="shared" si="96"/>
        <v/>
      </c>
      <c r="CG195" t="str">
        <f t="shared" si="97"/>
        <v/>
      </c>
      <c r="CH195" t="str">
        <f t="shared" si="98"/>
        <v/>
      </c>
      <c r="CI195" t="str">
        <f t="shared" si="99"/>
        <v/>
      </c>
      <c r="CJ195" t="str">
        <f t="shared" si="100"/>
        <v/>
      </c>
      <c r="CK195" t="str">
        <f t="shared" si="101"/>
        <v/>
      </c>
      <c r="CL195" t="str">
        <f t="shared" si="102"/>
        <v/>
      </c>
      <c r="CM195" t="str">
        <f t="shared" si="103"/>
        <v/>
      </c>
      <c r="CN195" t="str">
        <f t="shared" si="104"/>
        <v/>
      </c>
      <c r="CO195" t="str">
        <f t="shared" si="105"/>
        <v/>
      </c>
      <c r="CP195" t="str">
        <f t="shared" si="106"/>
        <v/>
      </c>
      <c r="CQ195" t="str">
        <f t="shared" si="107"/>
        <v/>
      </c>
      <c r="CR195" t="str">
        <f t="shared" si="107"/>
        <v/>
      </c>
      <c r="CS195" t="str">
        <f t="shared" si="108"/>
        <v/>
      </c>
      <c r="CT195" t="str">
        <f t="shared" si="109"/>
        <v/>
      </c>
      <c r="CU195" t="str">
        <f t="shared" si="110"/>
        <v/>
      </c>
      <c r="CV195" t="str">
        <f t="shared" si="111"/>
        <v/>
      </c>
      <c r="CW195" t="str">
        <f t="shared" si="112"/>
        <v/>
      </c>
      <c r="CX195" t="str">
        <f t="shared" si="113"/>
        <v/>
      </c>
      <c r="CY195" t="str">
        <f t="shared" si="114"/>
        <v/>
      </c>
      <c r="CZ195" t="str">
        <f t="shared" si="115"/>
        <v/>
      </c>
      <c r="DA195" t="str">
        <f t="shared" si="116"/>
        <v/>
      </c>
      <c r="DB195" t="str">
        <f t="shared" si="117"/>
        <v/>
      </c>
    </row>
    <row r="196" spans="1:106">
      <c r="A196" t="s">
        <v>488</v>
      </c>
      <c r="B196" s="9" t="str">
        <f t="shared" si="120"/>
        <v>atmosphere.nitrogen.atomic.moles</v>
      </c>
      <c r="C196" s="1" t="s">
        <v>477</v>
      </c>
      <c r="D196" t="s">
        <v>4281</v>
      </c>
      <c r="E196">
        <f>MATCH(A196,'[1]Original from 20130831'!A:A,0)</f>
        <v>184</v>
      </c>
      <c r="I196" t="s">
        <v>157</v>
      </c>
      <c r="P196" t="s">
        <v>261</v>
      </c>
      <c r="Q196" t="s">
        <v>257</v>
      </c>
      <c r="V196" t="s">
        <v>483</v>
      </c>
      <c r="BD196" s="5" t="str">
        <f t="shared" si="118"/>
        <v>atmosphere.nitrogen.atomic.moles.</v>
      </c>
      <c r="BE196" t="str">
        <f t="shared" si="123"/>
        <v/>
      </c>
      <c r="BF196" t="str">
        <f t="shared" si="123"/>
        <v/>
      </c>
      <c r="BG196" t="str">
        <f t="shared" si="123"/>
        <v/>
      </c>
      <c r="BH196" t="str">
        <f t="shared" si="123"/>
        <v>atmosphere.</v>
      </c>
      <c r="BI196" t="str">
        <f t="shared" si="123"/>
        <v/>
      </c>
      <c r="BJ196" t="str">
        <f t="shared" si="123"/>
        <v/>
      </c>
      <c r="BK196" t="str">
        <f t="shared" si="123"/>
        <v/>
      </c>
      <c r="BL196" t="str">
        <f t="shared" si="123"/>
        <v/>
      </c>
      <c r="BM196" t="str">
        <f t="shared" si="123"/>
        <v/>
      </c>
      <c r="BN196" t="str">
        <f t="shared" si="122"/>
        <v/>
      </c>
      <c r="BO196" t="str">
        <f t="shared" si="122"/>
        <v>nitrogen.</v>
      </c>
      <c r="BP196" t="str">
        <f t="shared" si="122"/>
        <v>atomic.</v>
      </c>
      <c r="BQ196" t="str">
        <f t="shared" si="86"/>
        <v/>
      </c>
      <c r="BR196" t="str">
        <f t="shared" si="87"/>
        <v/>
      </c>
      <c r="BS196" t="str">
        <f t="shared" si="87"/>
        <v/>
      </c>
      <c r="BT196" t="str">
        <f t="shared" si="87"/>
        <v/>
      </c>
      <c r="BU196" t="str">
        <f t="shared" si="87"/>
        <v>moles.</v>
      </c>
      <c r="BV196" t="str">
        <f t="shared" si="88"/>
        <v/>
      </c>
      <c r="BW196" t="str">
        <f t="shared" si="89"/>
        <v/>
      </c>
      <c r="BX196" t="str">
        <f t="shared" si="119"/>
        <v/>
      </c>
      <c r="BY196" t="str">
        <f t="shared" si="90"/>
        <v/>
      </c>
      <c r="BZ196" t="str">
        <f t="shared" si="91"/>
        <v/>
      </c>
      <c r="CA196" t="str">
        <f t="shared" si="92"/>
        <v/>
      </c>
      <c r="CB196" t="str">
        <f t="shared" si="92"/>
        <v/>
      </c>
      <c r="CC196" t="str">
        <f t="shared" si="93"/>
        <v/>
      </c>
      <c r="CD196" t="str">
        <f t="shared" si="94"/>
        <v/>
      </c>
      <c r="CE196" t="str">
        <f t="shared" si="95"/>
        <v/>
      </c>
      <c r="CF196" t="str">
        <f t="shared" si="96"/>
        <v/>
      </c>
      <c r="CG196" t="str">
        <f t="shared" si="97"/>
        <v/>
      </c>
      <c r="CH196" t="str">
        <f t="shared" si="98"/>
        <v/>
      </c>
      <c r="CI196" t="str">
        <f t="shared" si="99"/>
        <v/>
      </c>
      <c r="CJ196" t="str">
        <f t="shared" si="100"/>
        <v/>
      </c>
      <c r="CK196" t="str">
        <f t="shared" si="101"/>
        <v/>
      </c>
      <c r="CL196" t="str">
        <f t="shared" si="102"/>
        <v/>
      </c>
      <c r="CM196" t="str">
        <f t="shared" si="103"/>
        <v/>
      </c>
      <c r="CN196" t="str">
        <f t="shared" si="104"/>
        <v/>
      </c>
      <c r="CO196" t="str">
        <f t="shared" si="105"/>
        <v/>
      </c>
      <c r="CP196" t="str">
        <f t="shared" si="106"/>
        <v/>
      </c>
      <c r="CQ196" t="str">
        <f t="shared" si="107"/>
        <v/>
      </c>
      <c r="CR196" t="str">
        <f t="shared" si="107"/>
        <v/>
      </c>
      <c r="CS196" t="str">
        <f t="shared" si="108"/>
        <v/>
      </c>
      <c r="CT196" t="str">
        <f t="shared" si="109"/>
        <v/>
      </c>
      <c r="CU196" t="str">
        <f t="shared" si="110"/>
        <v/>
      </c>
      <c r="CV196" t="str">
        <f t="shared" si="111"/>
        <v/>
      </c>
      <c r="CW196" t="str">
        <f t="shared" si="112"/>
        <v/>
      </c>
      <c r="CX196" t="str">
        <f t="shared" si="113"/>
        <v/>
      </c>
      <c r="CY196" t="str">
        <f t="shared" si="114"/>
        <v/>
      </c>
      <c r="CZ196" t="str">
        <f t="shared" si="115"/>
        <v/>
      </c>
      <c r="DA196" t="str">
        <f t="shared" si="116"/>
        <v/>
      </c>
      <c r="DB196" t="str">
        <f t="shared" si="117"/>
        <v/>
      </c>
    </row>
    <row r="197" spans="1:106">
      <c r="A197" t="s">
        <v>489</v>
      </c>
      <c r="B197" s="9" t="str">
        <f t="shared" si="120"/>
        <v>atmosphere.benzene.moles</v>
      </c>
      <c r="C197" s="1" t="s">
        <v>477</v>
      </c>
      <c r="D197" t="s">
        <v>4282</v>
      </c>
      <c r="E197">
        <f>MATCH(A197,'[1]Original from 20130831'!A:A,0)</f>
        <v>185</v>
      </c>
      <c r="I197" t="s">
        <v>157</v>
      </c>
      <c r="P197" t="s">
        <v>263</v>
      </c>
      <c r="V197" t="s">
        <v>483</v>
      </c>
      <c r="BD197" s="5" t="str">
        <f t="shared" si="118"/>
        <v>atmosphere.benzene.moles.</v>
      </c>
      <c r="BE197" t="str">
        <f t="shared" si="123"/>
        <v/>
      </c>
      <c r="BF197" t="str">
        <f t="shared" si="123"/>
        <v/>
      </c>
      <c r="BG197" t="str">
        <f t="shared" si="123"/>
        <v/>
      </c>
      <c r="BH197" t="str">
        <f t="shared" si="123"/>
        <v>atmosphere.</v>
      </c>
      <c r="BI197" t="str">
        <f t="shared" si="123"/>
        <v/>
      </c>
      <c r="BJ197" t="str">
        <f t="shared" si="123"/>
        <v/>
      </c>
      <c r="BK197" t="str">
        <f t="shared" si="123"/>
        <v/>
      </c>
      <c r="BL197" t="str">
        <f t="shared" si="123"/>
        <v/>
      </c>
      <c r="BM197" t="str">
        <f t="shared" si="123"/>
        <v/>
      </c>
      <c r="BN197" t="str">
        <f t="shared" si="122"/>
        <v/>
      </c>
      <c r="BO197" t="str">
        <f t="shared" si="122"/>
        <v>benzene.</v>
      </c>
      <c r="BP197" t="str">
        <f t="shared" si="122"/>
        <v/>
      </c>
      <c r="BQ197" t="str">
        <f t="shared" si="86"/>
        <v/>
      </c>
      <c r="BR197" t="str">
        <f t="shared" si="87"/>
        <v/>
      </c>
      <c r="BS197" t="str">
        <f t="shared" si="87"/>
        <v/>
      </c>
      <c r="BT197" t="str">
        <f t="shared" si="87"/>
        <v/>
      </c>
      <c r="BU197" t="str">
        <f t="shared" ref="BU197:BU260" si="124">IF(ISBLANK(V197),"",V197 &amp; ".")</f>
        <v>moles.</v>
      </c>
      <c r="BV197" t="str">
        <f t="shared" si="88"/>
        <v/>
      </c>
      <c r="BW197" t="str">
        <f t="shared" si="89"/>
        <v/>
      </c>
      <c r="BX197" t="str">
        <f t="shared" si="119"/>
        <v/>
      </c>
      <c r="BY197" t="str">
        <f t="shared" si="90"/>
        <v/>
      </c>
      <c r="BZ197" t="str">
        <f t="shared" si="91"/>
        <v/>
      </c>
      <c r="CA197" t="str">
        <f t="shared" si="92"/>
        <v/>
      </c>
      <c r="CB197" t="str">
        <f t="shared" si="92"/>
        <v/>
      </c>
      <c r="CC197" t="str">
        <f t="shared" si="93"/>
        <v/>
      </c>
      <c r="CD197" t="str">
        <f t="shared" si="94"/>
        <v/>
      </c>
      <c r="CE197" t="str">
        <f t="shared" si="95"/>
        <v/>
      </c>
      <c r="CF197" t="str">
        <f t="shared" si="96"/>
        <v/>
      </c>
      <c r="CG197" t="str">
        <f t="shared" si="97"/>
        <v/>
      </c>
      <c r="CH197" t="str">
        <f t="shared" si="98"/>
        <v/>
      </c>
      <c r="CI197" t="str">
        <f t="shared" si="99"/>
        <v/>
      </c>
      <c r="CJ197" t="str">
        <f t="shared" si="100"/>
        <v/>
      </c>
      <c r="CK197" t="str">
        <f t="shared" si="101"/>
        <v/>
      </c>
      <c r="CL197" t="str">
        <f t="shared" si="102"/>
        <v/>
      </c>
      <c r="CM197" t="str">
        <f t="shared" si="103"/>
        <v/>
      </c>
      <c r="CN197" t="str">
        <f t="shared" si="104"/>
        <v/>
      </c>
      <c r="CO197" t="str">
        <f t="shared" si="105"/>
        <v/>
      </c>
      <c r="CP197" t="str">
        <f t="shared" si="106"/>
        <v/>
      </c>
      <c r="CQ197" t="str">
        <f t="shared" si="107"/>
        <v/>
      </c>
      <c r="CR197" t="str">
        <f t="shared" si="107"/>
        <v/>
      </c>
      <c r="CS197" t="str">
        <f t="shared" si="108"/>
        <v/>
      </c>
      <c r="CT197" t="str">
        <f t="shared" si="109"/>
        <v/>
      </c>
      <c r="CU197" t="str">
        <f t="shared" si="110"/>
        <v/>
      </c>
      <c r="CV197" t="str">
        <f t="shared" si="111"/>
        <v/>
      </c>
      <c r="CW197" t="str">
        <f t="shared" si="112"/>
        <v/>
      </c>
      <c r="CX197" t="str">
        <f t="shared" si="113"/>
        <v/>
      </c>
      <c r="CY197" t="str">
        <f t="shared" si="114"/>
        <v/>
      </c>
      <c r="CZ197" t="str">
        <f t="shared" si="115"/>
        <v/>
      </c>
      <c r="DA197" t="str">
        <f t="shared" si="116"/>
        <v/>
      </c>
      <c r="DB197" t="str">
        <f t="shared" si="117"/>
        <v/>
      </c>
    </row>
    <row r="198" spans="1:106">
      <c r="A198" t="s">
        <v>490</v>
      </c>
      <c r="B198" s="9" t="str">
        <f t="shared" si="120"/>
        <v>atmosphere.beta_pinene.moles</v>
      </c>
      <c r="C198" s="1" t="s">
        <v>477</v>
      </c>
      <c r="D198" t="s">
        <v>4283</v>
      </c>
      <c r="E198">
        <f>MATCH(A198,'[1]Original from 20130831'!A:A,0)</f>
        <v>186</v>
      </c>
      <c r="I198" t="s">
        <v>157</v>
      </c>
      <c r="P198" t="s">
        <v>265</v>
      </c>
      <c r="V198" t="s">
        <v>483</v>
      </c>
      <c r="BD198" s="5" t="str">
        <f t="shared" si="118"/>
        <v>atmosphere.beta_pinene.moles.</v>
      </c>
      <c r="BE198" t="str">
        <f t="shared" si="123"/>
        <v/>
      </c>
      <c r="BF198" t="str">
        <f t="shared" si="123"/>
        <v/>
      </c>
      <c r="BG198" t="str">
        <f t="shared" si="123"/>
        <v/>
      </c>
      <c r="BH198" t="str">
        <f t="shared" si="123"/>
        <v>atmosphere.</v>
      </c>
      <c r="BI198" t="str">
        <f t="shared" si="123"/>
        <v/>
      </c>
      <c r="BJ198" t="str">
        <f t="shared" si="123"/>
        <v/>
      </c>
      <c r="BK198" t="str">
        <f t="shared" si="123"/>
        <v/>
      </c>
      <c r="BL198" t="str">
        <f t="shared" si="123"/>
        <v/>
      </c>
      <c r="BM198" t="str">
        <f t="shared" si="123"/>
        <v/>
      </c>
      <c r="BN198" t="str">
        <f t="shared" si="122"/>
        <v/>
      </c>
      <c r="BO198" t="str">
        <f t="shared" si="122"/>
        <v>beta_pinene.</v>
      </c>
      <c r="BP198" t="str">
        <f t="shared" si="122"/>
        <v/>
      </c>
      <c r="BQ198" t="str">
        <f t="shared" ref="BQ198:BQ261" si="125">IF(ISBLANK(R198),"","expressed_as_" &amp; R198 &amp; ".")</f>
        <v/>
      </c>
      <c r="BR198" t="str">
        <f t="shared" ref="BR198:BU261" si="126">IF(ISBLANK(S198),"",S198 &amp; ".")</f>
        <v/>
      </c>
      <c r="BS198" t="str">
        <f t="shared" si="126"/>
        <v/>
      </c>
      <c r="BT198" t="str">
        <f t="shared" si="126"/>
        <v/>
      </c>
      <c r="BU198" t="str">
        <f t="shared" si="124"/>
        <v>moles.</v>
      </c>
      <c r="BV198" t="str">
        <f t="shared" ref="BV198:BV261" si="127">IF(ISBLANK(W198),"","wrt_" &amp; W198 &amp; ".")</f>
        <v/>
      </c>
      <c r="BW198" t="str">
        <f t="shared" ref="BW198:BW261" si="128">IF(ISBLANK(X198),"","defined_by_" &amp; X198 &amp; ".")</f>
        <v/>
      </c>
      <c r="BX198" t="str">
        <f t="shared" si="119"/>
        <v/>
      </c>
      <c r="BY198" t="str">
        <f t="shared" ref="BY198:BY261" si="129">IF(ISBLANK(Z198),"","to_" &amp; Z198 &amp; ".")</f>
        <v/>
      </c>
      <c r="BZ198" t="str">
        <f t="shared" ref="BZ198:BZ261" si="130">IF(ISBLANK(AA198),"","times_" &amp; AA198 &amp; ".")</f>
        <v/>
      </c>
      <c r="CA198" t="str">
        <f t="shared" ref="CA198:CB261" si="131">IF(ISBLANK(AB198),"",AB198 &amp; ".")</f>
        <v/>
      </c>
      <c r="CB198" t="str">
        <f t="shared" si="131"/>
        <v/>
      </c>
      <c r="CC198" t="str">
        <f t="shared" ref="CC198:CC261" si="132">IF(ISBLANK(AD198),"","difference_between_" &amp; AD198 &amp; ".")</f>
        <v/>
      </c>
      <c r="CD198" t="str">
        <f t="shared" ref="CD198:CD261" si="133">IF(ISBLANK(AE198),"","and_" &amp; AE198 &amp; ".")</f>
        <v/>
      </c>
      <c r="CE198" t="str">
        <f t="shared" ref="CE198:CE261" si="134">IF(ISBLANK(AF198),"",AF198 &amp; ".")</f>
        <v/>
      </c>
      <c r="CF198" t="str">
        <f t="shared" ref="CF198:CF261" si="135">IF(ISBLANK(AG198),"","at_" &amp; AG198 &amp; ".")</f>
        <v/>
      </c>
      <c r="CG198" t="str">
        <f t="shared" ref="CG198:CG261" si="136">IF(ISBLANK(AH198),"","in_" &amp; AH198 &amp; ".")</f>
        <v/>
      </c>
      <c r="CH198" t="str">
        <f t="shared" ref="CH198:CH261" si="137">IF(ISBLANK(AI198),"","into_" &amp; AI198 &amp; ".")</f>
        <v/>
      </c>
      <c r="CI198" t="str">
        <f t="shared" ref="CI198:CI261" si="138">IF(ISBLANK(AJ198),"","out_of_" &amp; AJ198 &amp; ".")</f>
        <v/>
      </c>
      <c r="CJ198" t="str">
        <f t="shared" ref="CJ198:CJ261" si="139">IF(ISBLANK(AK198),"","to_" &amp; AK198 &amp; ".")</f>
        <v/>
      </c>
      <c r="CK198" t="str">
        <f t="shared" ref="CK198:CK261" si="140">IF(ISBLANK(AL198),"","from_" &amp; AL198 &amp; ".")</f>
        <v/>
      </c>
      <c r="CL198" t="str">
        <f t="shared" ref="CL198:CL261" si="141">IF(ISBLANK(AM198),"","reflected_by_" &amp; AM198 &amp; ".")</f>
        <v/>
      </c>
      <c r="CM198" t="str">
        <f t="shared" ref="CM198:CM261" si="142">IF(ISBLANK(AN198),"","over_" &amp; AN198 &amp; ".")</f>
        <v/>
      </c>
      <c r="CN198" t="str">
        <f t="shared" ref="CN198:CN261" si="143">IF(ISBLANK(AO198),"","above_" &amp; AO198 &amp; ".")</f>
        <v/>
      </c>
      <c r="CO198" t="str">
        <f t="shared" ref="CO198:CO261" si="144">IF(ISBLANK(AP198),"","below_" &amp; AP198 &amp; ".")</f>
        <v/>
      </c>
      <c r="CP198" t="str">
        <f t="shared" ref="CP198:CP261" si="145">IF(ISBLANK(AQ198),"","accumulated_in_" &amp; AQ198 &amp; ".")</f>
        <v/>
      </c>
      <c r="CQ198" t="str">
        <f t="shared" ref="CQ198:CR261" si="146">IF(ISBLANK(AR198),"",AR198 &amp; ".")</f>
        <v/>
      </c>
      <c r="CR198" t="str">
        <f t="shared" si="146"/>
        <v/>
      </c>
      <c r="CS198" t="str">
        <f t="shared" ref="CS198:CS261" si="147">IF(ISBLANK(AT198),"","assuming_" &amp; AT198 &amp; ".")</f>
        <v/>
      </c>
      <c r="CT198" t="str">
        <f t="shared" ref="CT198:CT261" si="148">IF(ISBLANK(AU198),"",AU198 &amp; ".")</f>
        <v/>
      </c>
      <c r="CU198" t="str">
        <f t="shared" ref="CU198:CU261" si="149">IF(ISBLANK(AV198),"","due_to_" &amp; AV198 &amp; ".")</f>
        <v/>
      </c>
      <c r="CV198" t="str">
        <f t="shared" ref="CV198:CV261" si="150">IF(ISBLANK(AW198),"","excluding_" &amp; AW198 &amp; ".")</f>
        <v/>
      </c>
      <c r="CW198" t="str">
        <f t="shared" ref="CW198:CW261" si="151">IF(ISBLANK(AX198),"","for_" &amp; AX198 &amp; ".")</f>
        <v/>
      </c>
      <c r="CX198" t="str">
        <f t="shared" ref="CX198:CX261" si="152">IF(ISBLANK(AY198),"","by_" &amp; AY198 &amp; ".")</f>
        <v/>
      </c>
      <c r="CY198" t="str">
        <f t="shared" ref="CY198:CY261" si="153">IF(ISBLANK(AZ198),"","reported_on_" &amp; AZ198 &amp; ".")</f>
        <v/>
      </c>
      <c r="CZ198" t="str">
        <f t="shared" ref="CZ198:CZ261" si="154">IF(ISBLANK(BA198),"",BA198 &amp; ".")</f>
        <v/>
      </c>
      <c r="DA198" t="str">
        <f t="shared" ref="DA198:DA261" si="155">IF(ISBLANK(EA198),"",BB198 &amp; ".")</f>
        <v/>
      </c>
      <c r="DB198" t="str">
        <f t="shared" ref="DB198:DB261" si="156">IF(ISBLANK(BB198),"",BB198 &amp; ".")</f>
        <v/>
      </c>
    </row>
    <row r="199" spans="1:106">
      <c r="A199" t="s">
        <v>491</v>
      </c>
      <c r="B199" s="9" t="str">
        <f t="shared" si="120"/>
        <v>atmosphere.biogenic.nmvoc.expressed_as_carbon.moles</v>
      </c>
      <c r="C199" s="1" t="s">
        <v>477</v>
      </c>
      <c r="D199" t="s">
        <v>4284</v>
      </c>
      <c r="E199">
        <f>MATCH(A199,'[1]Original from 20130831'!A:A,0)</f>
        <v>187</v>
      </c>
      <c r="I199" t="s">
        <v>157</v>
      </c>
      <c r="M199" t="s">
        <v>267</v>
      </c>
      <c r="P199" t="s">
        <v>250</v>
      </c>
      <c r="R199" t="s">
        <v>251</v>
      </c>
      <c r="V199" t="s">
        <v>483</v>
      </c>
      <c r="BD199" s="5" t="str">
        <f t="shared" ref="BD199:BD262" si="157">CONCATENATE(BE199,BF199,BG199,BH199,BI199,BJ199,BK199,BL199,BM199,BN199,BO199,BP199,BQ199,BR199,BS199,BT199,BU199,BV199,BW199,BX199,BY199,BZ199,CA199,CB199,CC199,CD199,CE199,CF199,CG199,CH199,CI199,CJ199,CK199,CL199,CM199,CN199,CO199,CP199,CQ199,CR199,CS199,CT199,CU199,CV199,CW199,CX199,CY199,CZ199,DA199)</f>
        <v>atmosphere.biogenic.nmvoc.expressed_as_carbon.moles.</v>
      </c>
      <c r="BE199" t="str">
        <f t="shared" si="123"/>
        <v/>
      </c>
      <c r="BF199" t="str">
        <f t="shared" si="123"/>
        <v/>
      </c>
      <c r="BG199" t="str">
        <f t="shared" si="123"/>
        <v/>
      </c>
      <c r="BH199" t="str">
        <f t="shared" si="123"/>
        <v>atmosphere.</v>
      </c>
      <c r="BI199" t="str">
        <f t="shared" si="123"/>
        <v/>
      </c>
      <c r="BJ199" t="str">
        <f t="shared" si="123"/>
        <v/>
      </c>
      <c r="BK199" t="str">
        <f t="shared" si="123"/>
        <v/>
      </c>
      <c r="BL199" t="str">
        <f t="shared" si="123"/>
        <v>biogenic.</v>
      </c>
      <c r="BM199" t="str">
        <f t="shared" si="123"/>
        <v/>
      </c>
      <c r="BN199" t="str">
        <f t="shared" si="122"/>
        <v/>
      </c>
      <c r="BO199" t="str">
        <f t="shared" si="122"/>
        <v>nmvoc.</v>
      </c>
      <c r="BP199" t="str">
        <f t="shared" si="122"/>
        <v/>
      </c>
      <c r="BQ199" t="str">
        <f t="shared" si="125"/>
        <v>expressed_as_carbon.</v>
      </c>
      <c r="BR199" t="str">
        <f t="shared" si="126"/>
        <v/>
      </c>
      <c r="BS199" t="str">
        <f t="shared" si="126"/>
        <v/>
      </c>
      <c r="BT199" t="str">
        <f t="shared" si="126"/>
        <v/>
      </c>
      <c r="BU199" t="str">
        <f t="shared" si="124"/>
        <v>moles.</v>
      </c>
      <c r="BV199" t="str">
        <f t="shared" si="127"/>
        <v/>
      </c>
      <c r="BW199" t="str">
        <f t="shared" si="128"/>
        <v/>
      </c>
      <c r="BX199" t="str">
        <f t="shared" ref="BX199:BX262" si="158">IF(ISBLANK(Y199),"",Y199 &amp; ".")</f>
        <v/>
      </c>
      <c r="BY199" t="str">
        <f t="shared" si="129"/>
        <v/>
      </c>
      <c r="BZ199" t="str">
        <f t="shared" si="130"/>
        <v/>
      </c>
      <c r="CA199" t="str">
        <f t="shared" si="131"/>
        <v/>
      </c>
      <c r="CB199" t="str">
        <f t="shared" si="131"/>
        <v/>
      </c>
      <c r="CC199" t="str">
        <f t="shared" si="132"/>
        <v/>
      </c>
      <c r="CD199" t="str">
        <f t="shared" si="133"/>
        <v/>
      </c>
      <c r="CE199" t="str">
        <f t="shared" si="134"/>
        <v/>
      </c>
      <c r="CF199" t="str">
        <f t="shared" si="135"/>
        <v/>
      </c>
      <c r="CG199" t="str">
        <f t="shared" si="136"/>
        <v/>
      </c>
      <c r="CH199" t="str">
        <f t="shared" si="137"/>
        <v/>
      </c>
      <c r="CI199" t="str">
        <f t="shared" si="138"/>
        <v/>
      </c>
      <c r="CJ199" t="str">
        <f t="shared" si="139"/>
        <v/>
      </c>
      <c r="CK199" t="str">
        <f t="shared" si="140"/>
        <v/>
      </c>
      <c r="CL199" t="str">
        <f t="shared" si="141"/>
        <v/>
      </c>
      <c r="CM199" t="str">
        <f t="shared" si="142"/>
        <v/>
      </c>
      <c r="CN199" t="str">
        <f t="shared" si="143"/>
        <v/>
      </c>
      <c r="CO199" t="str">
        <f t="shared" si="144"/>
        <v/>
      </c>
      <c r="CP199" t="str">
        <f t="shared" si="145"/>
        <v/>
      </c>
      <c r="CQ199" t="str">
        <f t="shared" si="146"/>
        <v/>
      </c>
      <c r="CR199" t="str">
        <f t="shared" si="146"/>
        <v/>
      </c>
      <c r="CS199" t="str">
        <f t="shared" si="147"/>
        <v/>
      </c>
      <c r="CT199" t="str">
        <f t="shared" si="148"/>
        <v/>
      </c>
      <c r="CU199" t="str">
        <f t="shared" si="149"/>
        <v/>
      </c>
      <c r="CV199" t="str">
        <f t="shared" si="150"/>
        <v/>
      </c>
      <c r="CW199" t="str">
        <f t="shared" si="151"/>
        <v/>
      </c>
      <c r="CX199" t="str">
        <f t="shared" si="152"/>
        <v/>
      </c>
      <c r="CY199" t="str">
        <f t="shared" si="153"/>
        <v/>
      </c>
      <c r="CZ199" t="str">
        <f t="shared" si="154"/>
        <v/>
      </c>
      <c r="DA199" t="str">
        <f t="shared" si="155"/>
        <v/>
      </c>
      <c r="DB199" t="str">
        <f t="shared" si="156"/>
        <v/>
      </c>
    </row>
    <row r="200" spans="1:106">
      <c r="A200" t="s">
        <v>492</v>
      </c>
      <c r="B200" s="9" t="str">
        <f t="shared" ref="B200:B263" si="159">LEFT(BD200,LEN(BD200)-1)</f>
        <v>atmosphere.bromine_chloride.moles</v>
      </c>
      <c r="C200" s="1" t="s">
        <v>477</v>
      </c>
      <c r="D200" t="s">
        <v>4285</v>
      </c>
      <c r="E200">
        <f>MATCH(A200,'[1]Original from 20130831'!A:A,0)</f>
        <v>188</v>
      </c>
      <c r="I200" t="s">
        <v>157</v>
      </c>
      <c r="P200" t="s">
        <v>271</v>
      </c>
      <c r="V200" t="s">
        <v>483</v>
      </c>
      <c r="BD200" s="5" t="str">
        <f t="shared" si="157"/>
        <v>atmosphere.bromine_chloride.moles.</v>
      </c>
      <c r="BE200" t="str">
        <f t="shared" si="123"/>
        <v/>
      </c>
      <c r="BF200" t="str">
        <f t="shared" si="123"/>
        <v/>
      </c>
      <c r="BG200" t="str">
        <f t="shared" si="123"/>
        <v/>
      </c>
      <c r="BH200" t="str">
        <f t="shared" si="123"/>
        <v>atmosphere.</v>
      </c>
      <c r="BI200" t="str">
        <f t="shared" si="123"/>
        <v/>
      </c>
      <c r="BJ200" t="str">
        <f t="shared" si="123"/>
        <v/>
      </c>
      <c r="BK200" t="str">
        <f t="shared" si="123"/>
        <v/>
      </c>
      <c r="BL200" t="str">
        <f t="shared" si="123"/>
        <v/>
      </c>
      <c r="BM200" t="str">
        <f t="shared" si="123"/>
        <v/>
      </c>
      <c r="BN200" t="str">
        <f t="shared" si="122"/>
        <v/>
      </c>
      <c r="BO200" t="str">
        <f t="shared" si="122"/>
        <v>bromine_chloride.</v>
      </c>
      <c r="BP200" t="str">
        <f t="shared" si="122"/>
        <v/>
      </c>
      <c r="BQ200" t="str">
        <f t="shared" si="125"/>
        <v/>
      </c>
      <c r="BR200" t="str">
        <f t="shared" si="126"/>
        <v/>
      </c>
      <c r="BS200" t="str">
        <f t="shared" si="126"/>
        <v/>
      </c>
      <c r="BT200" t="str">
        <f t="shared" si="126"/>
        <v/>
      </c>
      <c r="BU200" t="str">
        <f t="shared" si="124"/>
        <v>moles.</v>
      </c>
      <c r="BV200" t="str">
        <f t="shared" si="127"/>
        <v/>
      </c>
      <c r="BW200" t="str">
        <f t="shared" si="128"/>
        <v/>
      </c>
      <c r="BX200" t="str">
        <f t="shared" si="158"/>
        <v/>
      </c>
      <c r="BY200" t="str">
        <f t="shared" si="129"/>
        <v/>
      </c>
      <c r="BZ200" t="str">
        <f t="shared" si="130"/>
        <v/>
      </c>
      <c r="CA200" t="str">
        <f t="shared" si="131"/>
        <v/>
      </c>
      <c r="CB200" t="str">
        <f t="shared" si="131"/>
        <v/>
      </c>
      <c r="CC200" t="str">
        <f t="shared" si="132"/>
        <v/>
      </c>
      <c r="CD200" t="str">
        <f t="shared" si="133"/>
        <v/>
      </c>
      <c r="CE200" t="str">
        <f t="shared" si="134"/>
        <v/>
      </c>
      <c r="CF200" t="str">
        <f t="shared" si="135"/>
        <v/>
      </c>
      <c r="CG200" t="str">
        <f t="shared" si="136"/>
        <v/>
      </c>
      <c r="CH200" t="str">
        <f t="shared" si="137"/>
        <v/>
      </c>
      <c r="CI200" t="str">
        <f t="shared" si="138"/>
        <v/>
      </c>
      <c r="CJ200" t="str">
        <f t="shared" si="139"/>
        <v/>
      </c>
      <c r="CK200" t="str">
        <f t="shared" si="140"/>
        <v/>
      </c>
      <c r="CL200" t="str">
        <f t="shared" si="141"/>
        <v/>
      </c>
      <c r="CM200" t="str">
        <f t="shared" si="142"/>
        <v/>
      </c>
      <c r="CN200" t="str">
        <f t="shared" si="143"/>
        <v/>
      </c>
      <c r="CO200" t="str">
        <f t="shared" si="144"/>
        <v/>
      </c>
      <c r="CP200" t="str">
        <f t="shared" si="145"/>
        <v/>
      </c>
      <c r="CQ200" t="str">
        <f t="shared" si="146"/>
        <v/>
      </c>
      <c r="CR200" t="str">
        <f t="shared" si="146"/>
        <v/>
      </c>
      <c r="CS200" t="str">
        <f t="shared" si="147"/>
        <v/>
      </c>
      <c r="CT200" t="str">
        <f t="shared" si="148"/>
        <v/>
      </c>
      <c r="CU200" t="str">
        <f t="shared" si="149"/>
        <v/>
      </c>
      <c r="CV200" t="str">
        <f t="shared" si="150"/>
        <v/>
      </c>
      <c r="CW200" t="str">
        <f t="shared" si="151"/>
        <v/>
      </c>
      <c r="CX200" t="str">
        <f t="shared" si="152"/>
        <v/>
      </c>
      <c r="CY200" t="str">
        <f t="shared" si="153"/>
        <v/>
      </c>
      <c r="CZ200" t="str">
        <f t="shared" si="154"/>
        <v/>
      </c>
      <c r="DA200" t="str">
        <f t="shared" si="155"/>
        <v/>
      </c>
      <c r="DB200" t="str">
        <f t="shared" si="156"/>
        <v/>
      </c>
    </row>
    <row r="201" spans="1:106">
      <c r="A201" t="s">
        <v>493</v>
      </c>
      <c r="B201" s="9" t="str">
        <f t="shared" si="159"/>
        <v>atmosphere.bromine_monoxide.moles</v>
      </c>
      <c r="C201" s="1" t="s">
        <v>477</v>
      </c>
      <c r="D201" t="s">
        <v>4286</v>
      </c>
      <c r="E201">
        <f>MATCH(A201,'[1]Original from 20130831'!A:A,0)</f>
        <v>189</v>
      </c>
      <c r="I201" t="s">
        <v>157</v>
      </c>
      <c r="P201" t="s">
        <v>273</v>
      </c>
      <c r="V201" t="s">
        <v>483</v>
      </c>
      <c r="BD201" s="5" t="str">
        <f t="shared" si="157"/>
        <v>atmosphere.bromine_monoxide.moles.</v>
      </c>
      <c r="BE201" t="str">
        <f t="shared" si="123"/>
        <v/>
      </c>
      <c r="BF201" t="str">
        <f t="shared" si="123"/>
        <v/>
      </c>
      <c r="BG201" t="str">
        <f t="shared" si="123"/>
        <v/>
      </c>
      <c r="BH201" t="str">
        <f t="shared" si="123"/>
        <v>atmosphere.</v>
      </c>
      <c r="BI201" t="str">
        <f t="shared" si="123"/>
        <v/>
      </c>
      <c r="BJ201" t="str">
        <f t="shared" si="123"/>
        <v/>
      </c>
      <c r="BK201" t="str">
        <f t="shared" si="123"/>
        <v/>
      </c>
      <c r="BL201" t="str">
        <f t="shared" si="123"/>
        <v/>
      </c>
      <c r="BM201" t="str">
        <f t="shared" si="123"/>
        <v/>
      </c>
      <c r="BN201" t="str">
        <f t="shared" si="122"/>
        <v/>
      </c>
      <c r="BO201" t="str">
        <f t="shared" si="122"/>
        <v>bromine_monoxide.</v>
      </c>
      <c r="BP201" t="str">
        <f t="shared" si="122"/>
        <v/>
      </c>
      <c r="BQ201" t="str">
        <f t="shared" si="125"/>
        <v/>
      </c>
      <c r="BR201" t="str">
        <f t="shared" si="126"/>
        <v/>
      </c>
      <c r="BS201" t="str">
        <f t="shared" si="126"/>
        <v/>
      </c>
      <c r="BT201" t="str">
        <f t="shared" si="126"/>
        <v/>
      </c>
      <c r="BU201" t="str">
        <f t="shared" si="124"/>
        <v>moles.</v>
      </c>
      <c r="BV201" t="str">
        <f t="shared" si="127"/>
        <v/>
      </c>
      <c r="BW201" t="str">
        <f t="shared" si="128"/>
        <v/>
      </c>
      <c r="BX201" t="str">
        <f t="shared" si="158"/>
        <v/>
      </c>
      <c r="BY201" t="str">
        <f t="shared" si="129"/>
        <v/>
      </c>
      <c r="BZ201" t="str">
        <f t="shared" si="130"/>
        <v/>
      </c>
      <c r="CA201" t="str">
        <f t="shared" si="131"/>
        <v/>
      </c>
      <c r="CB201" t="str">
        <f t="shared" si="131"/>
        <v/>
      </c>
      <c r="CC201" t="str">
        <f t="shared" si="132"/>
        <v/>
      </c>
      <c r="CD201" t="str">
        <f t="shared" si="133"/>
        <v/>
      </c>
      <c r="CE201" t="str">
        <f t="shared" si="134"/>
        <v/>
      </c>
      <c r="CF201" t="str">
        <f t="shared" si="135"/>
        <v/>
      </c>
      <c r="CG201" t="str">
        <f t="shared" si="136"/>
        <v/>
      </c>
      <c r="CH201" t="str">
        <f t="shared" si="137"/>
        <v/>
      </c>
      <c r="CI201" t="str">
        <f t="shared" si="138"/>
        <v/>
      </c>
      <c r="CJ201" t="str">
        <f t="shared" si="139"/>
        <v/>
      </c>
      <c r="CK201" t="str">
        <f t="shared" si="140"/>
        <v/>
      </c>
      <c r="CL201" t="str">
        <f t="shared" si="141"/>
        <v/>
      </c>
      <c r="CM201" t="str">
        <f t="shared" si="142"/>
        <v/>
      </c>
      <c r="CN201" t="str">
        <f t="shared" si="143"/>
        <v/>
      </c>
      <c r="CO201" t="str">
        <f t="shared" si="144"/>
        <v/>
      </c>
      <c r="CP201" t="str">
        <f t="shared" si="145"/>
        <v/>
      </c>
      <c r="CQ201" t="str">
        <f t="shared" si="146"/>
        <v/>
      </c>
      <c r="CR201" t="str">
        <f t="shared" si="146"/>
        <v/>
      </c>
      <c r="CS201" t="str">
        <f t="shared" si="147"/>
        <v/>
      </c>
      <c r="CT201" t="str">
        <f t="shared" si="148"/>
        <v/>
      </c>
      <c r="CU201" t="str">
        <f t="shared" si="149"/>
        <v/>
      </c>
      <c r="CV201" t="str">
        <f t="shared" si="150"/>
        <v/>
      </c>
      <c r="CW201" t="str">
        <f t="shared" si="151"/>
        <v/>
      </c>
      <c r="CX201" t="str">
        <f t="shared" si="152"/>
        <v/>
      </c>
      <c r="CY201" t="str">
        <f t="shared" si="153"/>
        <v/>
      </c>
      <c r="CZ201" t="str">
        <f t="shared" si="154"/>
        <v/>
      </c>
      <c r="DA201" t="str">
        <f t="shared" si="155"/>
        <v/>
      </c>
      <c r="DB201" t="str">
        <f t="shared" si="156"/>
        <v/>
      </c>
    </row>
    <row r="202" spans="1:106">
      <c r="A202" t="s">
        <v>494</v>
      </c>
      <c r="B202" s="9" t="str">
        <f t="shared" si="159"/>
        <v>atmosphere.bromine_nitrate.moles</v>
      </c>
      <c r="C202" s="1" t="s">
        <v>477</v>
      </c>
      <c r="D202" t="s">
        <v>4287</v>
      </c>
      <c r="E202">
        <f>MATCH(A202,'[1]Original from 20130831'!A:A,0)</f>
        <v>190</v>
      </c>
      <c r="I202" t="s">
        <v>157</v>
      </c>
      <c r="P202" t="s">
        <v>275</v>
      </c>
      <c r="V202" t="s">
        <v>483</v>
      </c>
      <c r="BD202" s="5" t="str">
        <f t="shared" si="157"/>
        <v>atmosphere.bromine_nitrate.moles.</v>
      </c>
      <c r="BE202" t="str">
        <f t="shared" si="123"/>
        <v/>
      </c>
      <c r="BF202" t="str">
        <f t="shared" si="123"/>
        <v/>
      </c>
      <c r="BG202" t="str">
        <f t="shared" si="123"/>
        <v/>
      </c>
      <c r="BH202" t="str">
        <f t="shared" si="123"/>
        <v>atmosphere.</v>
      </c>
      <c r="BI202" t="str">
        <f t="shared" si="123"/>
        <v/>
      </c>
      <c r="BJ202" t="str">
        <f t="shared" si="123"/>
        <v/>
      </c>
      <c r="BK202" t="str">
        <f t="shared" si="123"/>
        <v/>
      </c>
      <c r="BL202" t="str">
        <f t="shared" si="123"/>
        <v/>
      </c>
      <c r="BM202" t="str">
        <f t="shared" si="123"/>
        <v/>
      </c>
      <c r="BN202" t="str">
        <f t="shared" si="122"/>
        <v/>
      </c>
      <c r="BO202" t="str">
        <f t="shared" si="122"/>
        <v>bromine_nitrate.</v>
      </c>
      <c r="BP202" t="str">
        <f t="shared" si="122"/>
        <v/>
      </c>
      <c r="BQ202" t="str">
        <f t="shared" si="125"/>
        <v/>
      </c>
      <c r="BR202" t="str">
        <f t="shared" si="126"/>
        <v/>
      </c>
      <c r="BS202" t="str">
        <f t="shared" si="126"/>
        <v/>
      </c>
      <c r="BT202" t="str">
        <f t="shared" si="126"/>
        <v/>
      </c>
      <c r="BU202" t="str">
        <f t="shared" si="124"/>
        <v>moles.</v>
      </c>
      <c r="BV202" t="str">
        <f t="shared" si="127"/>
        <v/>
      </c>
      <c r="BW202" t="str">
        <f t="shared" si="128"/>
        <v/>
      </c>
      <c r="BX202" t="str">
        <f t="shared" si="158"/>
        <v/>
      </c>
      <c r="BY202" t="str">
        <f t="shared" si="129"/>
        <v/>
      </c>
      <c r="BZ202" t="str">
        <f t="shared" si="130"/>
        <v/>
      </c>
      <c r="CA202" t="str">
        <f t="shared" si="131"/>
        <v/>
      </c>
      <c r="CB202" t="str">
        <f t="shared" si="131"/>
        <v/>
      </c>
      <c r="CC202" t="str">
        <f t="shared" si="132"/>
        <v/>
      </c>
      <c r="CD202" t="str">
        <f t="shared" si="133"/>
        <v/>
      </c>
      <c r="CE202" t="str">
        <f t="shared" si="134"/>
        <v/>
      </c>
      <c r="CF202" t="str">
        <f t="shared" si="135"/>
        <v/>
      </c>
      <c r="CG202" t="str">
        <f t="shared" si="136"/>
        <v/>
      </c>
      <c r="CH202" t="str">
        <f t="shared" si="137"/>
        <v/>
      </c>
      <c r="CI202" t="str">
        <f t="shared" si="138"/>
        <v/>
      </c>
      <c r="CJ202" t="str">
        <f t="shared" si="139"/>
        <v/>
      </c>
      <c r="CK202" t="str">
        <f t="shared" si="140"/>
        <v/>
      </c>
      <c r="CL202" t="str">
        <f t="shared" si="141"/>
        <v/>
      </c>
      <c r="CM202" t="str">
        <f t="shared" si="142"/>
        <v/>
      </c>
      <c r="CN202" t="str">
        <f t="shared" si="143"/>
        <v/>
      </c>
      <c r="CO202" t="str">
        <f t="shared" si="144"/>
        <v/>
      </c>
      <c r="CP202" t="str">
        <f t="shared" si="145"/>
        <v/>
      </c>
      <c r="CQ202" t="str">
        <f t="shared" si="146"/>
        <v/>
      </c>
      <c r="CR202" t="str">
        <f t="shared" si="146"/>
        <v/>
      </c>
      <c r="CS202" t="str">
        <f t="shared" si="147"/>
        <v/>
      </c>
      <c r="CT202" t="str">
        <f t="shared" si="148"/>
        <v/>
      </c>
      <c r="CU202" t="str">
        <f t="shared" si="149"/>
        <v/>
      </c>
      <c r="CV202" t="str">
        <f t="shared" si="150"/>
        <v/>
      </c>
      <c r="CW202" t="str">
        <f t="shared" si="151"/>
        <v/>
      </c>
      <c r="CX202" t="str">
        <f t="shared" si="152"/>
        <v/>
      </c>
      <c r="CY202" t="str">
        <f t="shared" si="153"/>
        <v/>
      </c>
      <c r="CZ202" t="str">
        <f t="shared" si="154"/>
        <v/>
      </c>
      <c r="DA202" t="str">
        <f t="shared" si="155"/>
        <v/>
      </c>
      <c r="DB202" t="str">
        <f t="shared" si="156"/>
        <v/>
      </c>
    </row>
    <row r="203" spans="1:106">
      <c r="A203" t="s">
        <v>495</v>
      </c>
      <c r="B203" s="9" t="str">
        <f t="shared" si="159"/>
        <v>atmosphere.brox.expressed_as_bromine.moles</v>
      </c>
      <c r="C203" s="1" t="s">
        <v>477</v>
      </c>
      <c r="D203" t="s">
        <v>4288</v>
      </c>
      <c r="E203">
        <f>MATCH(A203,'[1]Original from 20130831'!A:A,0)</f>
        <v>191</v>
      </c>
      <c r="I203" t="s">
        <v>157</v>
      </c>
      <c r="P203" t="s">
        <v>277</v>
      </c>
      <c r="R203" t="s">
        <v>256</v>
      </c>
      <c r="V203" t="s">
        <v>483</v>
      </c>
      <c r="BD203" s="5" t="str">
        <f t="shared" si="157"/>
        <v>atmosphere.brox.expressed_as_bromine.moles.</v>
      </c>
      <c r="BE203" t="str">
        <f t="shared" si="123"/>
        <v/>
      </c>
      <c r="BF203" t="str">
        <f t="shared" si="123"/>
        <v/>
      </c>
      <c r="BG203" t="str">
        <f t="shared" si="123"/>
        <v/>
      </c>
      <c r="BH203" t="str">
        <f t="shared" si="123"/>
        <v>atmosphere.</v>
      </c>
      <c r="BI203" t="str">
        <f t="shared" si="123"/>
        <v/>
      </c>
      <c r="BJ203" t="str">
        <f t="shared" si="123"/>
        <v/>
      </c>
      <c r="BK203" t="str">
        <f t="shared" si="123"/>
        <v/>
      </c>
      <c r="BL203" t="str">
        <f t="shared" si="123"/>
        <v/>
      </c>
      <c r="BM203" t="str">
        <f t="shared" si="123"/>
        <v/>
      </c>
      <c r="BN203" t="str">
        <f t="shared" si="122"/>
        <v/>
      </c>
      <c r="BO203" t="str">
        <f t="shared" si="122"/>
        <v>brox.</v>
      </c>
      <c r="BP203" t="str">
        <f t="shared" si="122"/>
        <v/>
      </c>
      <c r="BQ203" t="str">
        <f t="shared" si="125"/>
        <v>expressed_as_bromine.</v>
      </c>
      <c r="BR203" t="str">
        <f t="shared" si="126"/>
        <v/>
      </c>
      <c r="BS203" t="str">
        <f t="shared" si="126"/>
        <v/>
      </c>
      <c r="BT203" t="str">
        <f t="shared" si="126"/>
        <v/>
      </c>
      <c r="BU203" t="str">
        <f t="shared" si="124"/>
        <v>moles.</v>
      </c>
      <c r="BV203" t="str">
        <f t="shared" si="127"/>
        <v/>
      </c>
      <c r="BW203" t="str">
        <f t="shared" si="128"/>
        <v/>
      </c>
      <c r="BX203" t="str">
        <f t="shared" si="158"/>
        <v/>
      </c>
      <c r="BY203" t="str">
        <f t="shared" si="129"/>
        <v/>
      </c>
      <c r="BZ203" t="str">
        <f t="shared" si="130"/>
        <v/>
      </c>
      <c r="CA203" t="str">
        <f t="shared" si="131"/>
        <v/>
      </c>
      <c r="CB203" t="str">
        <f t="shared" si="131"/>
        <v/>
      </c>
      <c r="CC203" t="str">
        <f t="shared" si="132"/>
        <v/>
      </c>
      <c r="CD203" t="str">
        <f t="shared" si="133"/>
        <v/>
      </c>
      <c r="CE203" t="str">
        <f t="shared" si="134"/>
        <v/>
      </c>
      <c r="CF203" t="str">
        <f t="shared" si="135"/>
        <v/>
      </c>
      <c r="CG203" t="str">
        <f t="shared" si="136"/>
        <v/>
      </c>
      <c r="CH203" t="str">
        <f t="shared" si="137"/>
        <v/>
      </c>
      <c r="CI203" t="str">
        <f t="shared" si="138"/>
        <v/>
      </c>
      <c r="CJ203" t="str">
        <f t="shared" si="139"/>
        <v/>
      </c>
      <c r="CK203" t="str">
        <f t="shared" si="140"/>
        <v/>
      </c>
      <c r="CL203" t="str">
        <f t="shared" si="141"/>
        <v/>
      </c>
      <c r="CM203" t="str">
        <f t="shared" si="142"/>
        <v/>
      </c>
      <c r="CN203" t="str">
        <f t="shared" si="143"/>
        <v/>
      </c>
      <c r="CO203" t="str">
        <f t="shared" si="144"/>
        <v/>
      </c>
      <c r="CP203" t="str">
        <f t="shared" si="145"/>
        <v/>
      </c>
      <c r="CQ203" t="str">
        <f t="shared" si="146"/>
        <v/>
      </c>
      <c r="CR203" t="str">
        <f t="shared" si="146"/>
        <v/>
      </c>
      <c r="CS203" t="str">
        <f t="shared" si="147"/>
        <v/>
      </c>
      <c r="CT203" t="str">
        <f t="shared" si="148"/>
        <v/>
      </c>
      <c r="CU203" t="str">
        <f t="shared" si="149"/>
        <v/>
      </c>
      <c r="CV203" t="str">
        <f t="shared" si="150"/>
        <v/>
      </c>
      <c r="CW203" t="str">
        <f t="shared" si="151"/>
        <v/>
      </c>
      <c r="CX203" t="str">
        <f t="shared" si="152"/>
        <v/>
      </c>
      <c r="CY203" t="str">
        <f t="shared" si="153"/>
        <v/>
      </c>
      <c r="CZ203" t="str">
        <f t="shared" si="154"/>
        <v/>
      </c>
      <c r="DA203" t="str">
        <f t="shared" si="155"/>
        <v/>
      </c>
      <c r="DB203" t="str">
        <f t="shared" si="156"/>
        <v/>
      </c>
    </row>
    <row r="204" spans="1:106">
      <c r="A204" t="s">
        <v>496</v>
      </c>
      <c r="B204" s="9" t="str">
        <f t="shared" si="159"/>
        <v>atmosphere.butane.moles</v>
      </c>
      <c r="C204" s="1" t="s">
        <v>477</v>
      </c>
      <c r="D204" t="s">
        <v>4289</v>
      </c>
      <c r="E204">
        <f>MATCH(A204,'[1]Original from 20130831'!A:A,0)</f>
        <v>192</v>
      </c>
      <c r="I204" t="s">
        <v>157</v>
      </c>
      <c r="P204" t="s">
        <v>279</v>
      </c>
      <c r="V204" t="s">
        <v>483</v>
      </c>
      <c r="BD204" s="5" t="str">
        <f t="shared" si="157"/>
        <v>atmosphere.butane.moles.</v>
      </c>
      <c r="BE204" t="str">
        <f t="shared" si="123"/>
        <v/>
      </c>
      <c r="BF204" t="str">
        <f t="shared" si="123"/>
        <v/>
      </c>
      <c r="BG204" t="str">
        <f t="shared" si="123"/>
        <v/>
      </c>
      <c r="BH204" t="str">
        <f t="shared" si="123"/>
        <v>atmosphere.</v>
      </c>
      <c r="BI204" t="str">
        <f t="shared" si="123"/>
        <v/>
      </c>
      <c r="BJ204" t="str">
        <f t="shared" si="123"/>
        <v/>
      </c>
      <c r="BK204" t="str">
        <f t="shared" si="123"/>
        <v/>
      </c>
      <c r="BL204" t="str">
        <f t="shared" si="123"/>
        <v/>
      </c>
      <c r="BM204" t="str">
        <f t="shared" si="123"/>
        <v/>
      </c>
      <c r="BN204" t="str">
        <f t="shared" si="122"/>
        <v/>
      </c>
      <c r="BO204" t="str">
        <f t="shared" si="122"/>
        <v>butane.</v>
      </c>
      <c r="BP204" t="str">
        <f t="shared" si="122"/>
        <v/>
      </c>
      <c r="BQ204" t="str">
        <f t="shared" si="125"/>
        <v/>
      </c>
      <c r="BR204" t="str">
        <f t="shared" si="126"/>
        <v/>
      </c>
      <c r="BS204" t="str">
        <f t="shared" si="126"/>
        <v/>
      </c>
      <c r="BT204" t="str">
        <f t="shared" si="126"/>
        <v/>
      </c>
      <c r="BU204" t="str">
        <f t="shared" si="124"/>
        <v>moles.</v>
      </c>
      <c r="BV204" t="str">
        <f t="shared" si="127"/>
        <v/>
      </c>
      <c r="BW204" t="str">
        <f t="shared" si="128"/>
        <v/>
      </c>
      <c r="BX204" t="str">
        <f t="shared" si="158"/>
        <v/>
      </c>
      <c r="BY204" t="str">
        <f t="shared" si="129"/>
        <v/>
      </c>
      <c r="BZ204" t="str">
        <f t="shared" si="130"/>
        <v/>
      </c>
      <c r="CA204" t="str">
        <f t="shared" si="131"/>
        <v/>
      </c>
      <c r="CB204" t="str">
        <f t="shared" si="131"/>
        <v/>
      </c>
      <c r="CC204" t="str">
        <f t="shared" si="132"/>
        <v/>
      </c>
      <c r="CD204" t="str">
        <f t="shared" si="133"/>
        <v/>
      </c>
      <c r="CE204" t="str">
        <f t="shared" si="134"/>
        <v/>
      </c>
      <c r="CF204" t="str">
        <f t="shared" si="135"/>
        <v/>
      </c>
      <c r="CG204" t="str">
        <f t="shared" si="136"/>
        <v/>
      </c>
      <c r="CH204" t="str">
        <f t="shared" si="137"/>
        <v/>
      </c>
      <c r="CI204" t="str">
        <f t="shared" si="138"/>
        <v/>
      </c>
      <c r="CJ204" t="str">
        <f t="shared" si="139"/>
        <v/>
      </c>
      <c r="CK204" t="str">
        <f t="shared" si="140"/>
        <v/>
      </c>
      <c r="CL204" t="str">
        <f t="shared" si="141"/>
        <v/>
      </c>
      <c r="CM204" t="str">
        <f t="shared" si="142"/>
        <v/>
      </c>
      <c r="CN204" t="str">
        <f t="shared" si="143"/>
        <v/>
      </c>
      <c r="CO204" t="str">
        <f t="shared" si="144"/>
        <v/>
      </c>
      <c r="CP204" t="str">
        <f t="shared" si="145"/>
        <v/>
      </c>
      <c r="CQ204" t="str">
        <f t="shared" si="146"/>
        <v/>
      </c>
      <c r="CR204" t="str">
        <f t="shared" si="146"/>
        <v/>
      </c>
      <c r="CS204" t="str">
        <f t="shared" si="147"/>
        <v/>
      </c>
      <c r="CT204" t="str">
        <f t="shared" si="148"/>
        <v/>
      </c>
      <c r="CU204" t="str">
        <f t="shared" si="149"/>
        <v/>
      </c>
      <c r="CV204" t="str">
        <f t="shared" si="150"/>
        <v/>
      </c>
      <c r="CW204" t="str">
        <f t="shared" si="151"/>
        <v/>
      </c>
      <c r="CX204" t="str">
        <f t="shared" si="152"/>
        <v/>
      </c>
      <c r="CY204" t="str">
        <f t="shared" si="153"/>
        <v/>
      </c>
      <c r="CZ204" t="str">
        <f t="shared" si="154"/>
        <v/>
      </c>
      <c r="DA204" t="str">
        <f t="shared" si="155"/>
        <v/>
      </c>
      <c r="DB204" t="str">
        <f t="shared" si="156"/>
        <v/>
      </c>
    </row>
    <row r="205" spans="1:106">
      <c r="A205" t="s">
        <v>497</v>
      </c>
      <c r="B205" s="9" t="str">
        <f t="shared" si="159"/>
        <v>atmosphere.carbon_dioxide.moles</v>
      </c>
      <c r="C205" s="1" t="s">
        <v>477</v>
      </c>
      <c r="D205" t="s">
        <v>4290</v>
      </c>
      <c r="E205">
        <f>MATCH(A205,'[1]Original from 20130831'!A:A,0)</f>
        <v>193</v>
      </c>
      <c r="I205" t="s">
        <v>157</v>
      </c>
      <c r="P205" t="s">
        <v>281</v>
      </c>
      <c r="V205" t="s">
        <v>483</v>
      </c>
      <c r="BD205" s="5" t="str">
        <f t="shared" si="157"/>
        <v>atmosphere.carbon_dioxide.moles.</v>
      </c>
      <c r="BE205" t="str">
        <f t="shared" si="123"/>
        <v/>
      </c>
      <c r="BF205" t="str">
        <f t="shared" si="123"/>
        <v/>
      </c>
      <c r="BG205" t="str">
        <f t="shared" si="123"/>
        <v/>
      </c>
      <c r="BH205" t="str">
        <f t="shared" si="123"/>
        <v>atmosphere.</v>
      </c>
      <c r="BI205" t="str">
        <f t="shared" si="123"/>
        <v/>
      </c>
      <c r="BJ205" t="str">
        <f t="shared" si="123"/>
        <v/>
      </c>
      <c r="BK205" t="str">
        <f t="shared" si="123"/>
        <v/>
      </c>
      <c r="BL205" t="str">
        <f t="shared" si="123"/>
        <v/>
      </c>
      <c r="BM205" t="str">
        <f t="shared" si="123"/>
        <v/>
      </c>
      <c r="BN205" t="str">
        <f t="shared" si="122"/>
        <v/>
      </c>
      <c r="BO205" t="str">
        <f t="shared" si="122"/>
        <v>carbon_dioxide.</v>
      </c>
      <c r="BP205" t="str">
        <f t="shared" si="122"/>
        <v/>
      </c>
      <c r="BQ205" t="str">
        <f t="shared" si="125"/>
        <v/>
      </c>
      <c r="BR205" t="str">
        <f t="shared" si="126"/>
        <v/>
      </c>
      <c r="BS205" t="str">
        <f t="shared" si="126"/>
        <v/>
      </c>
      <c r="BT205" t="str">
        <f t="shared" si="126"/>
        <v/>
      </c>
      <c r="BU205" t="str">
        <f t="shared" si="124"/>
        <v>moles.</v>
      </c>
      <c r="BV205" t="str">
        <f t="shared" si="127"/>
        <v/>
      </c>
      <c r="BW205" t="str">
        <f t="shared" si="128"/>
        <v/>
      </c>
      <c r="BX205" t="str">
        <f t="shared" si="158"/>
        <v/>
      </c>
      <c r="BY205" t="str">
        <f t="shared" si="129"/>
        <v/>
      </c>
      <c r="BZ205" t="str">
        <f t="shared" si="130"/>
        <v/>
      </c>
      <c r="CA205" t="str">
        <f t="shared" si="131"/>
        <v/>
      </c>
      <c r="CB205" t="str">
        <f t="shared" si="131"/>
        <v/>
      </c>
      <c r="CC205" t="str">
        <f t="shared" si="132"/>
        <v/>
      </c>
      <c r="CD205" t="str">
        <f t="shared" si="133"/>
        <v/>
      </c>
      <c r="CE205" t="str">
        <f t="shared" si="134"/>
        <v/>
      </c>
      <c r="CF205" t="str">
        <f t="shared" si="135"/>
        <v/>
      </c>
      <c r="CG205" t="str">
        <f t="shared" si="136"/>
        <v/>
      </c>
      <c r="CH205" t="str">
        <f t="shared" si="137"/>
        <v/>
      </c>
      <c r="CI205" t="str">
        <f t="shared" si="138"/>
        <v/>
      </c>
      <c r="CJ205" t="str">
        <f t="shared" si="139"/>
        <v/>
      </c>
      <c r="CK205" t="str">
        <f t="shared" si="140"/>
        <v/>
      </c>
      <c r="CL205" t="str">
        <f t="shared" si="141"/>
        <v/>
      </c>
      <c r="CM205" t="str">
        <f t="shared" si="142"/>
        <v/>
      </c>
      <c r="CN205" t="str">
        <f t="shared" si="143"/>
        <v/>
      </c>
      <c r="CO205" t="str">
        <f t="shared" si="144"/>
        <v/>
      </c>
      <c r="CP205" t="str">
        <f t="shared" si="145"/>
        <v/>
      </c>
      <c r="CQ205" t="str">
        <f t="shared" si="146"/>
        <v/>
      </c>
      <c r="CR205" t="str">
        <f t="shared" si="146"/>
        <v/>
      </c>
      <c r="CS205" t="str">
        <f t="shared" si="147"/>
        <v/>
      </c>
      <c r="CT205" t="str">
        <f t="shared" si="148"/>
        <v/>
      </c>
      <c r="CU205" t="str">
        <f t="shared" si="149"/>
        <v/>
      </c>
      <c r="CV205" t="str">
        <f t="shared" si="150"/>
        <v/>
      </c>
      <c r="CW205" t="str">
        <f t="shared" si="151"/>
        <v/>
      </c>
      <c r="CX205" t="str">
        <f t="shared" si="152"/>
        <v/>
      </c>
      <c r="CY205" t="str">
        <f t="shared" si="153"/>
        <v/>
      </c>
      <c r="CZ205" t="str">
        <f t="shared" si="154"/>
        <v/>
      </c>
      <c r="DA205" t="str">
        <f t="shared" si="155"/>
        <v/>
      </c>
      <c r="DB205" t="str">
        <f t="shared" si="156"/>
        <v/>
      </c>
    </row>
    <row r="206" spans="1:106">
      <c r="A206" t="s">
        <v>498</v>
      </c>
      <c r="B206" s="9" t="str">
        <f t="shared" si="159"/>
        <v>atmosphere.carbon_monoxide.moles</v>
      </c>
      <c r="C206" s="1" t="s">
        <v>477</v>
      </c>
      <c r="D206" t="s">
        <v>4291</v>
      </c>
      <c r="E206">
        <f>MATCH(A206,'[1]Original from 20130831'!A:A,0)</f>
        <v>194</v>
      </c>
      <c r="I206" t="s">
        <v>157</v>
      </c>
      <c r="P206" t="s">
        <v>283</v>
      </c>
      <c r="V206" t="s">
        <v>483</v>
      </c>
      <c r="BD206" s="5" t="str">
        <f t="shared" si="157"/>
        <v>atmosphere.carbon_monoxide.moles.</v>
      </c>
      <c r="BE206" t="str">
        <f t="shared" si="123"/>
        <v/>
      </c>
      <c r="BF206" t="str">
        <f t="shared" si="123"/>
        <v/>
      </c>
      <c r="BG206" t="str">
        <f t="shared" si="123"/>
        <v/>
      </c>
      <c r="BH206" t="str">
        <f t="shared" si="123"/>
        <v>atmosphere.</v>
      </c>
      <c r="BI206" t="str">
        <f t="shared" si="123"/>
        <v/>
      </c>
      <c r="BJ206" t="str">
        <f t="shared" si="123"/>
        <v/>
      </c>
      <c r="BK206" t="str">
        <f t="shared" si="123"/>
        <v/>
      </c>
      <c r="BL206" t="str">
        <f t="shared" si="123"/>
        <v/>
      </c>
      <c r="BM206" t="str">
        <f t="shared" si="123"/>
        <v/>
      </c>
      <c r="BN206" t="str">
        <f t="shared" si="122"/>
        <v/>
      </c>
      <c r="BO206" t="str">
        <f t="shared" si="122"/>
        <v>carbon_monoxide.</v>
      </c>
      <c r="BP206" t="str">
        <f t="shared" si="122"/>
        <v/>
      </c>
      <c r="BQ206" t="str">
        <f t="shared" si="125"/>
        <v/>
      </c>
      <c r="BR206" t="str">
        <f t="shared" si="126"/>
        <v/>
      </c>
      <c r="BS206" t="str">
        <f t="shared" si="126"/>
        <v/>
      </c>
      <c r="BT206" t="str">
        <f t="shared" si="126"/>
        <v/>
      </c>
      <c r="BU206" t="str">
        <f t="shared" si="124"/>
        <v>moles.</v>
      </c>
      <c r="BV206" t="str">
        <f t="shared" si="127"/>
        <v/>
      </c>
      <c r="BW206" t="str">
        <f t="shared" si="128"/>
        <v/>
      </c>
      <c r="BX206" t="str">
        <f t="shared" si="158"/>
        <v/>
      </c>
      <c r="BY206" t="str">
        <f t="shared" si="129"/>
        <v/>
      </c>
      <c r="BZ206" t="str">
        <f t="shared" si="130"/>
        <v/>
      </c>
      <c r="CA206" t="str">
        <f t="shared" si="131"/>
        <v/>
      </c>
      <c r="CB206" t="str">
        <f t="shared" si="131"/>
        <v/>
      </c>
      <c r="CC206" t="str">
        <f t="shared" si="132"/>
        <v/>
      </c>
      <c r="CD206" t="str">
        <f t="shared" si="133"/>
        <v/>
      </c>
      <c r="CE206" t="str">
        <f t="shared" si="134"/>
        <v/>
      </c>
      <c r="CF206" t="str">
        <f t="shared" si="135"/>
        <v/>
      </c>
      <c r="CG206" t="str">
        <f t="shared" si="136"/>
        <v/>
      </c>
      <c r="CH206" t="str">
        <f t="shared" si="137"/>
        <v/>
      </c>
      <c r="CI206" t="str">
        <f t="shared" si="138"/>
        <v/>
      </c>
      <c r="CJ206" t="str">
        <f t="shared" si="139"/>
        <v/>
      </c>
      <c r="CK206" t="str">
        <f t="shared" si="140"/>
        <v/>
      </c>
      <c r="CL206" t="str">
        <f t="shared" si="141"/>
        <v/>
      </c>
      <c r="CM206" t="str">
        <f t="shared" si="142"/>
        <v/>
      </c>
      <c r="CN206" t="str">
        <f t="shared" si="143"/>
        <v/>
      </c>
      <c r="CO206" t="str">
        <f t="shared" si="144"/>
        <v/>
      </c>
      <c r="CP206" t="str">
        <f t="shared" si="145"/>
        <v/>
      </c>
      <c r="CQ206" t="str">
        <f t="shared" si="146"/>
        <v/>
      </c>
      <c r="CR206" t="str">
        <f t="shared" si="146"/>
        <v/>
      </c>
      <c r="CS206" t="str">
        <f t="shared" si="147"/>
        <v/>
      </c>
      <c r="CT206" t="str">
        <f t="shared" si="148"/>
        <v/>
      </c>
      <c r="CU206" t="str">
        <f t="shared" si="149"/>
        <v/>
      </c>
      <c r="CV206" t="str">
        <f t="shared" si="150"/>
        <v/>
      </c>
      <c r="CW206" t="str">
        <f t="shared" si="151"/>
        <v/>
      </c>
      <c r="CX206" t="str">
        <f t="shared" si="152"/>
        <v/>
      </c>
      <c r="CY206" t="str">
        <f t="shared" si="153"/>
        <v/>
      </c>
      <c r="CZ206" t="str">
        <f t="shared" si="154"/>
        <v/>
      </c>
      <c r="DA206" t="str">
        <f t="shared" si="155"/>
        <v/>
      </c>
      <c r="DB206" t="str">
        <f t="shared" si="156"/>
        <v/>
      </c>
    </row>
    <row r="207" spans="1:106">
      <c r="A207" t="s">
        <v>499</v>
      </c>
      <c r="B207" s="9" t="str">
        <f t="shared" si="159"/>
        <v>atmosphere.carbon_tetrachloride.moles</v>
      </c>
      <c r="C207" s="1" t="s">
        <v>477</v>
      </c>
      <c r="D207" t="s">
        <v>4292</v>
      </c>
      <c r="E207">
        <f>MATCH(A207,'[1]Original from 20130831'!A:A,0)</f>
        <v>195</v>
      </c>
      <c r="I207" t="s">
        <v>157</v>
      </c>
      <c r="P207" t="s">
        <v>285</v>
      </c>
      <c r="V207" t="s">
        <v>483</v>
      </c>
      <c r="BD207" s="5" t="str">
        <f t="shared" si="157"/>
        <v>atmosphere.carbon_tetrachloride.moles.</v>
      </c>
      <c r="BE207" t="str">
        <f t="shared" si="123"/>
        <v/>
      </c>
      <c r="BF207" t="str">
        <f t="shared" si="123"/>
        <v/>
      </c>
      <c r="BG207" t="str">
        <f t="shared" si="123"/>
        <v/>
      </c>
      <c r="BH207" t="str">
        <f t="shared" si="123"/>
        <v>atmosphere.</v>
      </c>
      <c r="BI207" t="str">
        <f t="shared" si="123"/>
        <v/>
      </c>
      <c r="BJ207" t="str">
        <f t="shared" si="123"/>
        <v/>
      </c>
      <c r="BK207" t="str">
        <f t="shared" si="123"/>
        <v/>
      </c>
      <c r="BL207" t="str">
        <f t="shared" si="123"/>
        <v/>
      </c>
      <c r="BM207" t="str">
        <f t="shared" si="123"/>
        <v/>
      </c>
      <c r="BN207" t="str">
        <f t="shared" si="122"/>
        <v/>
      </c>
      <c r="BO207" t="str">
        <f t="shared" si="122"/>
        <v>carbon_tetrachloride.</v>
      </c>
      <c r="BP207" t="str">
        <f t="shared" si="122"/>
        <v/>
      </c>
      <c r="BQ207" t="str">
        <f t="shared" si="125"/>
        <v/>
      </c>
      <c r="BR207" t="str">
        <f t="shared" si="126"/>
        <v/>
      </c>
      <c r="BS207" t="str">
        <f t="shared" si="126"/>
        <v/>
      </c>
      <c r="BT207" t="str">
        <f t="shared" si="126"/>
        <v/>
      </c>
      <c r="BU207" t="str">
        <f t="shared" si="124"/>
        <v>moles.</v>
      </c>
      <c r="BV207" t="str">
        <f t="shared" si="127"/>
        <v/>
      </c>
      <c r="BW207" t="str">
        <f t="shared" si="128"/>
        <v/>
      </c>
      <c r="BX207" t="str">
        <f t="shared" si="158"/>
        <v/>
      </c>
      <c r="BY207" t="str">
        <f t="shared" si="129"/>
        <v/>
      </c>
      <c r="BZ207" t="str">
        <f t="shared" si="130"/>
        <v/>
      </c>
      <c r="CA207" t="str">
        <f t="shared" si="131"/>
        <v/>
      </c>
      <c r="CB207" t="str">
        <f t="shared" si="131"/>
        <v/>
      </c>
      <c r="CC207" t="str">
        <f t="shared" si="132"/>
        <v/>
      </c>
      <c r="CD207" t="str">
        <f t="shared" si="133"/>
        <v/>
      </c>
      <c r="CE207" t="str">
        <f t="shared" si="134"/>
        <v/>
      </c>
      <c r="CF207" t="str">
        <f t="shared" si="135"/>
        <v/>
      </c>
      <c r="CG207" t="str">
        <f t="shared" si="136"/>
        <v/>
      </c>
      <c r="CH207" t="str">
        <f t="shared" si="137"/>
        <v/>
      </c>
      <c r="CI207" t="str">
        <f t="shared" si="138"/>
        <v/>
      </c>
      <c r="CJ207" t="str">
        <f t="shared" si="139"/>
        <v/>
      </c>
      <c r="CK207" t="str">
        <f t="shared" si="140"/>
        <v/>
      </c>
      <c r="CL207" t="str">
        <f t="shared" si="141"/>
        <v/>
      </c>
      <c r="CM207" t="str">
        <f t="shared" si="142"/>
        <v/>
      </c>
      <c r="CN207" t="str">
        <f t="shared" si="143"/>
        <v/>
      </c>
      <c r="CO207" t="str">
        <f t="shared" si="144"/>
        <v/>
      </c>
      <c r="CP207" t="str">
        <f t="shared" si="145"/>
        <v/>
      </c>
      <c r="CQ207" t="str">
        <f t="shared" si="146"/>
        <v/>
      </c>
      <c r="CR207" t="str">
        <f t="shared" si="146"/>
        <v/>
      </c>
      <c r="CS207" t="str">
        <f t="shared" si="147"/>
        <v/>
      </c>
      <c r="CT207" t="str">
        <f t="shared" si="148"/>
        <v/>
      </c>
      <c r="CU207" t="str">
        <f t="shared" si="149"/>
        <v/>
      </c>
      <c r="CV207" t="str">
        <f t="shared" si="150"/>
        <v/>
      </c>
      <c r="CW207" t="str">
        <f t="shared" si="151"/>
        <v/>
      </c>
      <c r="CX207" t="str">
        <f t="shared" si="152"/>
        <v/>
      </c>
      <c r="CY207" t="str">
        <f t="shared" si="153"/>
        <v/>
      </c>
      <c r="CZ207" t="str">
        <f t="shared" si="154"/>
        <v/>
      </c>
      <c r="DA207" t="str">
        <f t="shared" si="155"/>
        <v/>
      </c>
      <c r="DB207" t="str">
        <f t="shared" si="156"/>
        <v/>
      </c>
    </row>
    <row r="208" spans="1:106">
      <c r="A208" t="s">
        <v>500</v>
      </c>
      <c r="B208" s="9" t="str">
        <f t="shared" si="159"/>
        <v>atmosphere.cfc11.moles</v>
      </c>
      <c r="C208" s="1" t="s">
        <v>477</v>
      </c>
      <c r="D208" t="s">
        <v>4293</v>
      </c>
      <c r="E208">
        <f>MATCH(A208,'[1]Original from 20130831'!A:A,0)</f>
        <v>196</v>
      </c>
      <c r="I208" t="s">
        <v>157</v>
      </c>
      <c r="P208" t="s">
        <v>287</v>
      </c>
      <c r="V208" t="s">
        <v>483</v>
      </c>
      <c r="BD208" s="5" t="str">
        <f t="shared" si="157"/>
        <v>atmosphere.cfc11.moles.</v>
      </c>
      <c r="BE208" t="str">
        <f t="shared" si="123"/>
        <v/>
      </c>
      <c r="BF208" t="str">
        <f t="shared" si="123"/>
        <v/>
      </c>
      <c r="BG208" t="str">
        <f t="shared" si="123"/>
        <v/>
      </c>
      <c r="BH208" t="str">
        <f t="shared" si="123"/>
        <v>atmosphere.</v>
      </c>
      <c r="BI208" t="str">
        <f t="shared" si="123"/>
        <v/>
      </c>
      <c r="BJ208" t="str">
        <f t="shared" si="123"/>
        <v/>
      </c>
      <c r="BK208" t="str">
        <f t="shared" si="123"/>
        <v/>
      </c>
      <c r="BL208" t="str">
        <f t="shared" si="123"/>
        <v/>
      </c>
      <c r="BM208" t="str">
        <f t="shared" si="123"/>
        <v/>
      </c>
      <c r="BN208" t="str">
        <f t="shared" si="122"/>
        <v/>
      </c>
      <c r="BO208" t="str">
        <f t="shared" si="122"/>
        <v>cfc11.</v>
      </c>
      <c r="BP208" t="str">
        <f t="shared" si="122"/>
        <v/>
      </c>
      <c r="BQ208" t="str">
        <f t="shared" si="125"/>
        <v/>
      </c>
      <c r="BR208" t="str">
        <f t="shared" si="126"/>
        <v/>
      </c>
      <c r="BS208" t="str">
        <f t="shared" si="126"/>
        <v/>
      </c>
      <c r="BT208" t="str">
        <f t="shared" si="126"/>
        <v/>
      </c>
      <c r="BU208" t="str">
        <f t="shared" si="124"/>
        <v>moles.</v>
      </c>
      <c r="BV208" t="str">
        <f t="shared" si="127"/>
        <v/>
      </c>
      <c r="BW208" t="str">
        <f t="shared" si="128"/>
        <v/>
      </c>
      <c r="BX208" t="str">
        <f t="shared" si="158"/>
        <v/>
      </c>
      <c r="BY208" t="str">
        <f t="shared" si="129"/>
        <v/>
      </c>
      <c r="BZ208" t="str">
        <f t="shared" si="130"/>
        <v/>
      </c>
      <c r="CA208" t="str">
        <f t="shared" si="131"/>
        <v/>
      </c>
      <c r="CB208" t="str">
        <f t="shared" si="131"/>
        <v/>
      </c>
      <c r="CC208" t="str">
        <f t="shared" si="132"/>
        <v/>
      </c>
      <c r="CD208" t="str">
        <f t="shared" si="133"/>
        <v/>
      </c>
      <c r="CE208" t="str">
        <f t="shared" si="134"/>
        <v/>
      </c>
      <c r="CF208" t="str">
        <f t="shared" si="135"/>
        <v/>
      </c>
      <c r="CG208" t="str">
        <f t="shared" si="136"/>
        <v/>
      </c>
      <c r="CH208" t="str">
        <f t="shared" si="137"/>
        <v/>
      </c>
      <c r="CI208" t="str">
        <f t="shared" si="138"/>
        <v/>
      </c>
      <c r="CJ208" t="str">
        <f t="shared" si="139"/>
        <v/>
      </c>
      <c r="CK208" t="str">
        <f t="shared" si="140"/>
        <v/>
      </c>
      <c r="CL208" t="str">
        <f t="shared" si="141"/>
        <v/>
      </c>
      <c r="CM208" t="str">
        <f t="shared" si="142"/>
        <v/>
      </c>
      <c r="CN208" t="str">
        <f t="shared" si="143"/>
        <v/>
      </c>
      <c r="CO208" t="str">
        <f t="shared" si="144"/>
        <v/>
      </c>
      <c r="CP208" t="str">
        <f t="shared" si="145"/>
        <v/>
      </c>
      <c r="CQ208" t="str">
        <f t="shared" si="146"/>
        <v/>
      </c>
      <c r="CR208" t="str">
        <f t="shared" si="146"/>
        <v/>
      </c>
      <c r="CS208" t="str">
        <f t="shared" si="147"/>
        <v/>
      </c>
      <c r="CT208" t="str">
        <f t="shared" si="148"/>
        <v/>
      </c>
      <c r="CU208" t="str">
        <f t="shared" si="149"/>
        <v/>
      </c>
      <c r="CV208" t="str">
        <f t="shared" si="150"/>
        <v/>
      </c>
      <c r="CW208" t="str">
        <f t="shared" si="151"/>
        <v/>
      </c>
      <c r="CX208" t="str">
        <f t="shared" si="152"/>
        <v/>
      </c>
      <c r="CY208" t="str">
        <f t="shared" si="153"/>
        <v/>
      </c>
      <c r="CZ208" t="str">
        <f t="shared" si="154"/>
        <v/>
      </c>
      <c r="DA208" t="str">
        <f t="shared" si="155"/>
        <v/>
      </c>
      <c r="DB208" t="str">
        <f t="shared" si="156"/>
        <v/>
      </c>
    </row>
    <row r="209" spans="1:106">
      <c r="A209" t="s">
        <v>501</v>
      </c>
      <c r="B209" s="9" t="str">
        <f t="shared" si="159"/>
        <v>atmosphere.cfc113.moles</v>
      </c>
      <c r="C209" s="1" t="s">
        <v>477</v>
      </c>
      <c r="D209" t="s">
        <v>4294</v>
      </c>
      <c r="E209">
        <f>MATCH(A209,'[1]Original from 20130831'!A:A,0)</f>
        <v>197</v>
      </c>
      <c r="I209" t="s">
        <v>157</v>
      </c>
      <c r="P209" t="s">
        <v>289</v>
      </c>
      <c r="V209" t="s">
        <v>483</v>
      </c>
      <c r="BD209" s="5" t="str">
        <f t="shared" si="157"/>
        <v>atmosphere.cfc113.moles.</v>
      </c>
      <c r="BE209" t="str">
        <f t="shared" si="123"/>
        <v/>
      </c>
      <c r="BF209" t="str">
        <f t="shared" si="123"/>
        <v/>
      </c>
      <c r="BG209" t="str">
        <f t="shared" si="123"/>
        <v/>
      </c>
      <c r="BH209" t="str">
        <f t="shared" si="123"/>
        <v>atmosphere.</v>
      </c>
      <c r="BI209" t="str">
        <f t="shared" si="123"/>
        <v/>
      </c>
      <c r="BJ209" t="str">
        <f t="shared" si="123"/>
        <v/>
      </c>
      <c r="BK209" t="str">
        <f t="shared" si="123"/>
        <v/>
      </c>
      <c r="BL209" t="str">
        <f t="shared" si="123"/>
        <v/>
      </c>
      <c r="BM209" t="str">
        <f t="shared" si="123"/>
        <v/>
      </c>
      <c r="BN209" t="str">
        <f t="shared" si="122"/>
        <v/>
      </c>
      <c r="BO209" t="str">
        <f t="shared" si="122"/>
        <v>cfc113.</v>
      </c>
      <c r="BP209" t="str">
        <f t="shared" si="122"/>
        <v/>
      </c>
      <c r="BQ209" t="str">
        <f t="shared" si="125"/>
        <v/>
      </c>
      <c r="BR209" t="str">
        <f t="shared" si="126"/>
        <v/>
      </c>
      <c r="BS209" t="str">
        <f t="shared" si="126"/>
        <v/>
      </c>
      <c r="BT209" t="str">
        <f t="shared" si="126"/>
        <v/>
      </c>
      <c r="BU209" t="str">
        <f t="shared" si="124"/>
        <v>moles.</v>
      </c>
      <c r="BV209" t="str">
        <f t="shared" si="127"/>
        <v/>
      </c>
      <c r="BW209" t="str">
        <f t="shared" si="128"/>
        <v/>
      </c>
      <c r="BX209" t="str">
        <f t="shared" si="158"/>
        <v/>
      </c>
      <c r="BY209" t="str">
        <f t="shared" si="129"/>
        <v/>
      </c>
      <c r="BZ209" t="str">
        <f t="shared" si="130"/>
        <v/>
      </c>
      <c r="CA209" t="str">
        <f t="shared" si="131"/>
        <v/>
      </c>
      <c r="CB209" t="str">
        <f t="shared" si="131"/>
        <v/>
      </c>
      <c r="CC209" t="str">
        <f t="shared" si="132"/>
        <v/>
      </c>
      <c r="CD209" t="str">
        <f t="shared" si="133"/>
        <v/>
      </c>
      <c r="CE209" t="str">
        <f t="shared" si="134"/>
        <v/>
      </c>
      <c r="CF209" t="str">
        <f t="shared" si="135"/>
        <v/>
      </c>
      <c r="CG209" t="str">
        <f t="shared" si="136"/>
        <v/>
      </c>
      <c r="CH209" t="str">
        <f t="shared" si="137"/>
        <v/>
      </c>
      <c r="CI209" t="str">
        <f t="shared" si="138"/>
        <v/>
      </c>
      <c r="CJ209" t="str">
        <f t="shared" si="139"/>
        <v/>
      </c>
      <c r="CK209" t="str">
        <f t="shared" si="140"/>
        <v/>
      </c>
      <c r="CL209" t="str">
        <f t="shared" si="141"/>
        <v/>
      </c>
      <c r="CM209" t="str">
        <f t="shared" si="142"/>
        <v/>
      </c>
      <c r="CN209" t="str">
        <f t="shared" si="143"/>
        <v/>
      </c>
      <c r="CO209" t="str">
        <f t="shared" si="144"/>
        <v/>
      </c>
      <c r="CP209" t="str">
        <f t="shared" si="145"/>
        <v/>
      </c>
      <c r="CQ209" t="str">
        <f t="shared" si="146"/>
        <v/>
      </c>
      <c r="CR209" t="str">
        <f t="shared" si="146"/>
        <v/>
      </c>
      <c r="CS209" t="str">
        <f t="shared" si="147"/>
        <v/>
      </c>
      <c r="CT209" t="str">
        <f t="shared" si="148"/>
        <v/>
      </c>
      <c r="CU209" t="str">
        <f t="shared" si="149"/>
        <v/>
      </c>
      <c r="CV209" t="str">
        <f t="shared" si="150"/>
        <v/>
      </c>
      <c r="CW209" t="str">
        <f t="shared" si="151"/>
        <v/>
      </c>
      <c r="CX209" t="str">
        <f t="shared" si="152"/>
        <v/>
      </c>
      <c r="CY209" t="str">
        <f t="shared" si="153"/>
        <v/>
      </c>
      <c r="CZ209" t="str">
        <f t="shared" si="154"/>
        <v/>
      </c>
      <c r="DA209" t="str">
        <f t="shared" si="155"/>
        <v/>
      </c>
      <c r="DB209" t="str">
        <f t="shared" si="156"/>
        <v/>
      </c>
    </row>
    <row r="210" spans="1:106">
      <c r="A210" t="s">
        <v>502</v>
      </c>
      <c r="B210" s="9" t="str">
        <f t="shared" si="159"/>
        <v>atmosphere.cfc113a.moles</v>
      </c>
      <c r="C210" s="1" t="s">
        <v>477</v>
      </c>
      <c r="D210" t="s">
        <v>4295</v>
      </c>
      <c r="E210">
        <f>MATCH(A210,'[1]Original from 20130831'!A:A,0)</f>
        <v>198</v>
      </c>
      <c r="I210" t="s">
        <v>157</v>
      </c>
      <c r="P210" t="s">
        <v>291</v>
      </c>
      <c r="V210" t="s">
        <v>483</v>
      </c>
      <c r="BD210" s="5" t="str">
        <f t="shared" si="157"/>
        <v>atmosphere.cfc113a.moles.</v>
      </c>
      <c r="BE210" t="str">
        <f t="shared" si="123"/>
        <v/>
      </c>
      <c r="BF210" t="str">
        <f t="shared" si="123"/>
        <v/>
      </c>
      <c r="BG210" t="str">
        <f t="shared" si="123"/>
        <v/>
      </c>
      <c r="BH210" t="str">
        <f t="shared" si="123"/>
        <v>atmosphere.</v>
      </c>
      <c r="BI210" t="str">
        <f t="shared" si="123"/>
        <v/>
      </c>
      <c r="BJ210" t="str">
        <f t="shared" si="123"/>
        <v/>
      </c>
      <c r="BK210" t="str">
        <f t="shared" si="123"/>
        <v/>
      </c>
      <c r="BL210" t="str">
        <f t="shared" si="123"/>
        <v/>
      </c>
      <c r="BM210" t="str">
        <f t="shared" si="123"/>
        <v/>
      </c>
      <c r="BN210" t="str">
        <f t="shared" si="122"/>
        <v/>
      </c>
      <c r="BO210" t="str">
        <f t="shared" si="122"/>
        <v>cfc113a.</v>
      </c>
      <c r="BP210" t="str">
        <f t="shared" si="122"/>
        <v/>
      </c>
      <c r="BQ210" t="str">
        <f t="shared" si="125"/>
        <v/>
      </c>
      <c r="BR210" t="str">
        <f t="shared" si="126"/>
        <v/>
      </c>
      <c r="BS210" t="str">
        <f t="shared" si="126"/>
        <v/>
      </c>
      <c r="BT210" t="str">
        <f t="shared" si="126"/>
        <v/>
      </c>
      <c r="BU210" t="str">
        <f t="shared" si="124"/>
        <v>moles.</v>
      </c>
      <c r="BV210" t="str">
        <f t="shared" si="127"/>
        <v/>
      </c>
      <c r="BW210" t="str">
        <f t="shared" si="128"/>
        <v/>
      </c>
      <c r="BX210" t="str">
        <f t="shared" si="158"/>
        <v/>
      </c>
      <c r="BY210" t="str">
        <f t="shared" si="129"/>
        <v/>
      </c>
      <c r="BZ210" t="str">
        <f t="shared" si="130"/>
        <v/>
      </c>
      <c r="CA210" t="str">
        <f t="shared" si="131"/>
        <v/>
      </c>
      <c r="CB210" t="str">
        <f t="shared" si="131"/>
        <v/>
      </c>
      <c r="CC210" t="str">
        <f t="shared" si="132"/>
        <v/>
      </c>
      <c r="CD210" t="str">
        <f t="shared" si="133"/>
        <v/>
      </c>
      <c r="CE210" t="str">
        <f t="shared" si="134"/>
        <v/>
      </c>
      <c r="CF210" t="str">
        <f t="shared" si="135"/>
        <v/>
      </c>
      <c r="CG210" t="str">
        <f t="shared" si="136"/>
        <v/>
      </c>
      <c r="CH210" t="str">
        <f t="shared" si="137"/>
        <v/>
      </c>
      <c r="CI210" t="str">
        <f t="shared" si="138"/>
        <v/>
      </c>
      <c r="CJ210" t="str">
        <f t="shared" si="139"/>
        <v/>
      </c>
      <c r="CK210" t="str">
        <f t="shared" si="140"/>
        <v/>
      </c>
      <c r="CL210" t="str">
        <f t="shared" si="141"/>
        <v/>
      </c>
      <c r="CM210" t="str">
        <f t="shared" si="142"/>
        <v/>
      </c>
      <c r="CN210" t="str">
        <f t="shared" si="143"/>
        <v/>
      </c>
      <c r="CO210" t="str">
        <f t="shared" si="144"/>
        <v/>
      </c>
      <c r="CP210" t="str">
        <f t="shared" si="145"/>
        <v/>
      </c>
      <c r="CQ210" t="str">
        <f t="shared" si="146"/>
        <v/>
      </c>
      <c r="CR210" t="str">
        <f t="shared" si="146"/>
        <v/>
      </c>
      <c r="CS210" t="str">
        <f t="shared" si="147"/>
        <v/>
      </c>
      <c r="CT210" t="str">
        <f t="shared" si="148"/>
        <v/>
      </c>
      <c r="CU210" t="str">
        <f t="shared" si="149"/>
        <v/>
      </c>
      <c r="CV210" t="str">
        <f t="shared" si="150"/>
        <v/>
      </c>
      <c r="CW210" t="str">
        <f t="shared" si="151"/>
        <v/>
      </c>
      <c r="CX210" t="str">
        <f t="shared" si="152"/>
        <v/>
      </c>
      <c r="CY210" t="str">
        <f t="shared" si="153"/>
        <v/>
      </c>
      <c r="CZ210" t="str">
        <f t="shared" si="154"/>
        <v/>
      </c>
      <c r="DA210" t="str">
        <f t="shared" si="155"/>
        <v/>
      </c>
      <c r="DB210" t="str">
        <f t="shared" si="156"/>
        <v/>
      </c>
    </row>
    <row r="211" spans="1:106">
      <c r="A211" t="s">
        <v>503</v>
      </c>
      <c r="B211" s="9" t="str">
        <f t="shared" si="159"/>
        <v>atmosphere.cfc114.moles</v>
      </c>
      <c r="C211" s="1" t="s">
        <v>477</v>
      </c>
      <c r="D211" t="s">
        <v>4296</v>
      </c>
      <c r="E211">
        <f>MATCH(A211,'[1]Original from 20130831'!A:A,0)</f>
        <v>199</v>
      </c>
      <c r="I211" t="s">
        <v>157</v>
      </c>
      <c r="P211" t="s">
        <v>293</v>
      </c>
      <c r="V211" t="s">
        <v>483</v>
      </c>
      <c r="BD211" s="5" t="str">
        <f t="shared" si="157"/>
        <v>atmosphere.cfc114.moles.</v>
      </c>
      <c r="BE211" t="str">
        <f t="shared" si="123"/>
        <v/>
      </c>
      <c r="BF211" t="str">
        <f t="shared" si="123"/>
        <v/>
      </c>
      <c r="BG211" t="str">
        <f t="shared" si="123"/>
        <v/>
      </c>
      <c r="BH211" t="str">
        <f t="shared" si="123"/>
        <v>atmosphere.</v>
      </c>
      <c r="BI211" t="str">
        <f t="shared" si="123"/>
        <v/>
      </c>
      <c r="BJ211" t="str">
        <f t="shared" si="123"/>
        <v/>
      </c>
      <c r="BK211" t="str">
        <f t="shared" si="123"/>
        <v/>
      </c>
      <c r="BL211" t="str">
        <f t="shared" si="123"/>
        <v/>
      </c>
      <c r="BM211" t="str">
        <f t="shared" si="123"/>
        <v/>
      </c>
      <c r="BN211" t="str">
        <f t="shared" si="122"/>
        <v/>
      </c>
      <c r="BO211" t="str">
        <f t="shared" si="122"/>
        <v>cfc114.</v>
      </c>
      <c r="BP211" t="str">
        <f t="shared" si="122"/>
        <v/>
      </c>
      <c r="BQ211" t="str">
        <f t="shared" si="125"/>
        <v/>
      </c>
      <c r="BR211" t="str">
        <f t="shared" si="126"/>
        <v/>
      </c>
      <c r="BS211" t="str">
        <f t="shared" si="126"/>
        <v/>
      </c>
      <c r="BT211" t="str">
        <f t="shared" si="126"/>
        <v/>
      </c>
      <c r="BU211" t="str">
        <f t="shared" si="124"/>
        <v>moles.</v>
      </c>
      <c r="BV211" t="str">
        <f t="shared" si="127"/>
        <v/>
      </c>
      <c r="BW211" t="str">
        <f t="shared" si="128"/>
        <v/>
      </c>
      <c r="BX211" t="str">
        <f t="shared" si="158"/>
        <v/>
      </c>
      <c r="BY211" t="str">
        <f t="shared" si="129"/>
        <v/>
      </c>
      <c r="BZ211" t="str">
        <f t="shared" si="130"/>
        <v/>
      </c>
      <c r="CA211" t="str">
        <f t="shared" si="131"/>
        <v/>
      </c>
      <c r="CB211" t="str">
        <f t="shared" si="131"/>
        <v/>
      </c>
      <c r="CC211" t="str">
        <f t="shared" si="132"/>
        <v/>
      </c>
      <c r="CD211" t="str">
        <f t="shared" si="133"/>
        <v/>
      </c>
      <c r="CE211" t="str">
        <f t="shared" si="134"/>
        <v/>
      </c>
      <c r="CF211" t="str">
        <f t="shared" si="135"/>
        <v/>
      </c>
      <c r="CG211" t="str">
        <f t="shared" si="136"/>
        <v/>
      </c>
      <c r="CH211" t="str">
        <f t="shared" si="137"/>
        <v/>
      </c>
      <c r="CI211" t="str">
        <f t="shared" si="138"/>
        <v/>
      </c>
      <c r="CJ211" t="str">
        <f t="shared" si="139"/>
        <v/>
      </c>
      <c r="CK211" t="str">
        <f t="shared" si="140"/>
        <v/>
      </c>
      <c r="CL211" t="str">
        <f t="shared" si="141"/>
        <v/>
      </c>
      <c r="CM211" t="str">
        <f t="shared" si="142"/>
        <v/>
      </c>
      <c r="CN211" t="str">
        <f t="shared" si="143"/>
        <v/>
      </c>
      <c r="CO211" t="str">
        <f t="shared" si="144"/>
        <v/>
      </c>
      <c r="CP211" t="str">
        <f t="shared" si="145"/>
        <v/>
      </c>
      <c r="CQ211" t="str">
        <f t="shared" si="146"/>
        <v/>
      </c>
      <c r="CR211" t="str">
        <f t="shared" si="146"/>
        <v/>
      </c>
      <c r="CS211" t="str">
        <f t="shared" si="147"/>
        <v/>
      </c>
      <c r="CT211" t="str">
        <f t="shared" si="148"/>
        <v/>
      </c>
      <c r="CU211" t="str">
        <f t="shared" si="149"/>
        <v/>
      </c>
      <c r="CV211" t="str">
        <f t="shared" si="150"/>
        <v/>
      </c>
      <c r="CW211" t="str">
        <f t="shared" si="151"/>
        <v/>
      </c>
      <c r="CX211" t="str">
        <f t="shared" si="152"/>
        <v/>
      </c>
      <c r="CY211" t="str">
        <f t="shared" si="153"/>
        <v/>
      </c>
      <c r="CZ211" t="str">
        <f t="shared" si="154"/>
        <v/>
      </c>
      <c r="DA211" t="str">
        <f t="shared" si="155"/>
        <v/>
      </c>
      <c r="DB211" t="str">
        <f t="shared" si="156"/>
        <v/>
      </c>
    </row>
    <row r="212" spans="1:106">
      <c r="A212" t="s">
        <v>504</v>
      </c>
      <c r="B212" s="9" t="str">
        <f t="shared" si="159"/>
        <v>atmosphere.cfc115.moles</v>
      </c>
      <c r="C212" s="1" t="s">
        <v>477</v>
      </c>
      <c r="D212" t="s">
        <v>4297</v>
      </c>
      <c r="E212">
        <f>MATCH(A212,'[1]Original from 20130831'!A:A,0)</f>
        <v>200</v>
      </c>
      <c r="I212" t="s">
        <v>157</v>
      </c>
      <c r="P212" t="s">
        <v>295</v>
      </c>
      <c r="V212" t="s">
        <v>483</v>
      </c>
      <c r="BD212" s="5" t="str">
        <f t="shared" si="157"/>
        <v>atmosphere.cfc115.moles.</v>
      </c>
      <c r="BE212" t="str">
        <f t="shared" si="123"/>
        <v/>
      </c>
      <c r="BF212" t="str">
        <f t="shared" si="123"/>
        <v/>
      </c>
      <c r="BG212" t="str">
        <f t="shared" si="123"/>
        <v/>
      </c>
      <c r="BH212" t="str">
        <f t="shared" si="123"/>
        <v>atmosphere.</v>
      </c>
      <c r="BI212" t="str">
        <f t="shared" si="123"/>
        <v/>
      </c>
      <c r="BJ212" t="str">
        <f t="shared" si="123"/>
        <v/>
      </c>
      <c r="BK212" t="str">
        <f t="shared" si="123"/>
        <v/>
      </c>
      <c r="BL212" t="str">
        <f t="shared" si="123"/>
        <v/>
      </c>
      <c r="BM212" t="str">
        <f t="shared" si="123"/>
        <v/>
      </c>
      <c r="BN212" t="str">
        <f t="shared" si="122"/>
        <v/>
      </c>
      <c r="BO212" t="str">
        <f t="shared" si="122"/>
        <v>cfc115.</v>
      </c>
      <c r="BP212" t="str">
        <f t="shared" si="122"/>
        <v/>
      </c>
      <c r="BQ212" t="str">
        <f t="shared" si="125"/>
        <v/>
      </c>
      <c r="BR212" t="str">
        <f t="shared" si="126"/>
        <v/>
      </c>
      <c r="BS212" t="str">
        <f t="shared" si="126"/>
        <v/>
      </c>
      <c r="BT212" t="str">
        <f t="shared" si="126"/>
        <v/>
      </c>
      <c r="BU212" t="str">
        <f t="shared" si="124"/>
        <v>moles.</v>
      </c>
      <c r="BV212" t="str">
        <f t="shared" si="127"/>
        <v/>
      </c>
      <c r="BW212" t="str">
        <f t="shared" si="128"/>
        <v/>
      </c>
      <c r="BX212" t="str">
        <f t="shared" si="158"/>
        <v/>
      </c>
      <c r="BY212" t="str">
        <f t="shared" si="129"/>
        <v/>
      </c>
      <c r="BZ212" t="str">
        <f t="shared" si="130"/>
        <v/>
      </c>
      <c r="CA212" t="str">
        <f t="shared" si="131"/>
        <v/>
      </c>
      <c r="CB212" t="str">
        <f t="shared" si="131"/>
        <v/>
      </c>
      <c r="CC212" t="str">
        <f t="shared" si="132"/>
        <v/>
      </c>
      <c r="CD212" t="str">
        <f t="shared" si="133"/>
        <v/>
      </c>
      <c r="CE212" t="str">
        <f t="shared" si="134"/>
        <v/>
      </c>
      <c r="CF212" t="str">
        <f t="shared" si="135"/>
        <v/>
      </c>
      <c r="CG212" t="str">
        <f t="shared" si="136"/>
        <v/>
      </c>
      <c r="CH212" t="str">
        <f t="shared" si="137"/>
        <v/>
      </c>
      <c r="CI212" t="str">
        <f t="shared" si="138"/>
        <v/>
      </c>
      <c r="CJ212" t="str">
        <f t="shared" si="139"/>
        <v/>
      </c>
      <c r="CK212" t="str">
        <f t="shared" si="140"/>
        <v/>
      </c>
      <c r="CL212" t="str">
        <f t="shared" si="141"/>
        <v/>
      </c>
      <c r="CM212" t="str">
        <f t="shared" si="142"/>
        <v/>
      </c>
      <c r="CN212" t="str">
        <f t="shared" si="143"/>
        <v/>
      </c>
      <c r="CO212" t="str">
        <f t="shared" si="144"/>
        <v/>
      </c>
      <c r="CP212" t="str">
        <f t="shared" si="145"/>
        <v/>
      </c>
      <c r="CQ212" t="str">
        <f t="shared" si="146"/>
        <v/>
      </c>
      <c r="CR212" t="str">
        <f t="shared" si="146"/>
        <v/>
      </c>
      <c r="CS212" t="str">
        <f t="shared" si="147"/>
        <v/>
      </c>
      <c r="CT212" t="str">
        <f t="shared" si="148"/>
        <v/>
      </c>
      <c r="CU212" t="str">
        <f t="shared" si="149"/>
        <v/>
      </c>
      <c r="CV212" t="str">
        <f t="shared" si="150"/>
        <v/>
      </c>
      <c r="CW212" t="str">
        <f t="shared" si="151"/>
        <v/>
      </c>
      <c r="CX212" t="str">
        <f t="shared" si="152"/>
        <v/>
      </c>
      <c r="CY212" t="str">
        <f t="shared" si="153"/>
        <v/>
      </c>
      <c r="CZ212" t="str">
        <f t="shared" si="154"/>
        <v/>
      </c>
      <c r="DA212" t="str">
        <f t="shared" si="155"/>
        <v/>
      </c>
      <c r="DB212" t="str">
        <f t="shared" si="156"/>
        <v/>
      </c>
    </row>
    <row r="213" spans="1:106">
      <c r="A213" t="s">
        <v>505</v>
      </c>
      <c r="B213" s="9" t="str">
        <f t="shared" si="159"/>
        <v>atmosphere.cfc12.moles</v>
      </c>
      <c r="C213" s="1" t="s">
        <v>477</v>
      </c>
      <c r="D213" t="s">
        <v>4298</v>
      </c>
      <c r="E213">
        <f>MATCH(A213,'[1]Original from 20130831'!A:A,0)</f>
        <v>201</v>
      </c>
      <c r="I213" t="s">
        <v>157</v>
      </c>
      <c r="P213" t="s">
        <v>297</v>
      </c>
      <c r="V213" t="s">
        <v>483</v>
      </c>
      <c r="BD213" s="5" t="str">
        <f t="shared" si="157"/>
        <v>atmosphere.cfc12.moles.</v>
      </c>
      <c r="BE213" t="str">
        <f t="shared" si="123"/>
        <v/>
      </c>
      <c r="BF213" t="str">
        <f t="shared" si="123"/>
        <v/>
      </c>
      <c r="BG213" t="str">
        <f t="shared" si="123"/>
        <v/>
      </c>
      <c r="BH213" t="str">
        <f t="shared" si="123"/>
        <v>atmosphere.</v>
      </c>
      <c r="BI213" t="str">
        <f t="shared" si="123"/>
        <v/>
      </c>
      <c r="BJ213" t="str">
        <f t="shared" si="123"/>
        <v/>
      </c>
      <c r="BK213" t="str">
        <f t="shared" si="123"/>
        <v/>
      </c>
      <c r="BL213" t="str">
        <f t="shared" si="123"/>
        <v/>
      </c>
      <c r="BM213" t="str">
        <f t="shared" si="123"/>
        <v/>
      </c>
      <c r="BN213" t="str">
        <f t="shared" si="122"/>
        <v/>
      </c>
      <c r="BO213" t="str">
        <f t="shared" si="122"/>
        <v>cfc12.</v>
      </c>
      <c r="BP213" t="str">
        <f t="shared" si="122"/>
        <v/>
      </c>
      <c r="BQ213" t="str">
        <f t="shared" si="125"/>
        <v/>
      </c>
      <c r="BR213" t="str">
        <f t="shared" si="126"/>
        <v/>
      </c>
      <c r="BS213" t="str">
        <f t="shared" si="126"/>
        <v/>
      </c>
      <c r="BT213" t="str">
        <f t="shared" si="126"/>
        <v/>
      </c>
      <c r="BU213" t="str">
        <f t="shared" si="124"/>
        <v>moles.</v>
      </c>
      <c r="BV213" t="str">
        <f t="shared" si="127"/>
        <v/>
      </c>
      <c r="BW213" t="str">
        <f t="shared" si="128"/>
        <v/>
      </c>
      <c r="BX213" t="str">
        <f t="shared" si="158"/>
        <v/>
      </c>
      <c r="BY213" t="str">
        <f t="shared" si="129"/>
        <v/>
      </c>
      <c r="BZ213" t="str">
        <f t="shared" si="130"/>
        <v/>
      </c>
      <c r="CA213" t="str">
        <f t="shared" si="131"/>
        <v/>
      </c>
      <c r="CB213" t="str">
        <f t="shared" si="131"/>
        <v/>
      </c>
      <c r="CC213" t="str">
        <f t="shared" si="132"/>
        <v/>
      </c>
      <c r="CD213" t="str">
        <f t="shared" si="133"/>
        <v/>
      </c>
      <c r="CE213" t="str">
        <f t="shared" si="134"/>
        <v/>
      </c>
      <c r="CF213" t="str">
        <f t="shared" si="135"/>
        <v/>
      </c>
      <c r="CG213" t="str">
        <f t="shared" si="136"/>
        <v/>
      </c>
      <c r="CH213" t="str">
        <f t="shared" si="137"/>
        <v/>
      </c>
      <c r="CI213" t="str">
        <f t="shared" si="138"/>
        <v/>
      </c>
      <c r="CJ213" t="str">
        <f t="shared" si="139"/>
        <v/>
      </c>
      <c r="CK213" t="str">
        <f t="shared" si="140"/>
        <v/>
      </c>
      <c r="CL213" t="str">
        <f t="shared" si="141"/>
        <v/>
      </c>
      <c r="CM213" t="str">
        <f t="shared" si="142"/>
        <v/>
      </c>
      <c r="CN213" t="str">
        <f t="shared" si="143"/>
        <v/>
      </c>
      <c r="CO213" t="str">
        <f t="shared" si="144"/>
        <v/>
      </c>
      <c r="CP213" t="str">
        <f t="shared" si="145"/>
        <v/>
      </c>
      <c r="CQ213" t="str">
        <f t="shared" si="146"/>
        <v/>
      </c>
      <c r="CR213" t="str">
        <f t="shared" si="146"/>
        <v/>
      </c>
      <c r="CS213" t="str">
        <f t="shared" si="147"/>
        <v/>
      </c>
      <c r="CT213" t="str">
        <f t="shared" si="148"/>
        <v/>
      </c>
      <c r="CU213" t="str">
        <f t="shared" si="149"/>
        <v/>
      </c>
      <c r="CV213" t="str">
        <f t="shared" si="150"/>
        <v/>
      </c>
      <c r="CW213" t="str">
        <f t="shared" si="151"/>
        <v/>
      </c>
      <c r="CX213" t="str">
        <f t="shared" si="152"/>
        <v/>
      </c>
      <c r="CY213" t="str">
        <f t="shared" si="153"/>
        <v/>
      </c>
      <c r="CZ213" t="str">
        <f t="shared" si="154"/>
        <v/>
      </c>
      <c r="DA213" t="str">
        <f t="shared" si="155"/>
        <v/>
      </c>
      <c r="DB213" t="str">
        <f t="shared" si="156"/>
        <v/>
      </c>
    </row>
    <row r="214" spans="1:106">
      <c r="A214" t="s">
        <v>506</v>
      </c>
      <c r="B214" s="9" t="str">
        <f t="shared" si="159"/>
        <v>atmosphere.chlorine_dioxide.moles</v>
      </c>
      <c r="C214" s="1" t="s">
        <v>477</v>
      </c>
      <c r="D214" t="s">
        <v>4299</v>
      </c>
      <c r="E214">
        <f>MATCH(A214,'[1]Original from 20130831'!A:A,0)</f>
        <v>202</v>
      </c>
      <c r="I214" t="s">
        <v>157</v>
      </c>
      <c r="P214" t="s">
        <v>299</v>
      </c>
      <c r="V214" t="s">
        <v>483</v>
      </c>
      <c r="BD214" s="5" t="str">
        <f t="shared" si="157"/>
        <v>atmosphere.chlorine_dioxide.moles.</v>
      </c>
      <c r="BE214" t="str">
        <f t="shared" si="123"/>
        <v/>
      </c>
      <c r="BF214" t="str">
        <f t="shared" si="123"/>
        <v/>
      </c>
      <c r="BG214" t="str">
        <f t="shared" si="123"/>
        <v/>
      </c>
      <c r="BH214" t="str">
        <f t="shared" si="123"/>
        <v>atmosphere.</v>
      </c>
      <c r="BI214" t="str">
        <f t="shared" si="123"/>
        <v/>
      </c>
      <c r="BJ214" t="str">
        <f t="shared" si="123"/>
        <v/>
      </c>
      <c r="BK214" t="str">
        <f t="shared" si="123"/>
        <v/>
      </c>
      <c r="BL214" t="str">
        <f t="shared" si="123"/>
        <v/>
      </c>
      <c r="BM214" t="str">
        <f t="shared" si="123"/>
        <v/>
      </c>
      <c r="BN214" t="str">
        <f t="shared" si="122"/>
        <v/>
      </c>
      <c r="BO214" t="str">
        <f t="shared" si="122"/>
        <v>chlorine_dioxide.</v>
      </c>
      <c r="BP214" t="str">
        <f t="shared" si="122"/>
        <v/>
      </c>
      <c r="BQ214" t="str">
        <f t="shared" si="125"/>
        <v/>
      </c>
      <c r="BR214" t="str">
        <f t="shared" si="126"/>
        <v/>
      </c>
      <c r="BS214" t="str">
        <f t="shared" si="126"/>
        <v/>
      </c>
      <c r="BT214" t="str">
        <f t="shared" si="126"/>
        <v/>
      </c>
      <c r="BU214" t="str">
        <f t="shared" si="124"/>
        <v>moles.</v>
      </c>
      <c r="BV214" t="str">
        <f t="shared" si="127"/>
        <v/>
      </c>
      <c r="BW214" t="str">
        <f t="shared" si="128"/>
        <v/>
      </c>
      <c r="BX214" t="str">
        <f t="shared" si="158"/>
        <v/>
      </c>
      <c r="BY214" t="str">
        <f t="shared" si="129"/>
        <v/>
      </c>
      <c r="BZ214" t="str">
        <f t="shared" si="130"/>
        <v/>
      </c>
      <c r="CA214" t="str">
        <f t="shared" si="131"/>
        <v/>
      </c>
      <c r="CB214" t="str">
        <f t="shared" si="131"/>
        <v/>
      </c>
      <c r="CC214" t="str">
        <f t="shared" si="132"/>
        <v/>
      </c>
      <c r="CD214" t="str">
        <f t="shared" si="133"/>
        <v/>
      </c>
      <c r="CE214" t="str">
        <f t="shared" si="134"/>
        <v/>
      </c>
      <c r="CF214" t="str">
        <f t="shared" si="135"/>
        <v/>
      </c>
      <c r="CG214" t="str">
        <f t="shared" si="136"/>
        <v/>
      </c>
      <c r="CH214" t="str">
        <f t="shared" si="137"/>
        <v/>
      </c>
      <c r="CI214" t="str">
        <f t="shared" si="138"/>
        <v/>
      </c>
      <c r="CJ214" t="str">
        <f t="shared" si="139"/>
        <v/>
      </c>
      <c r="CK214" t="str">
        <f t="shared" si="140"/>
        <v/>
      </c>
      <c r="CL214" t="str">
        <f t="shared" si="141"/>
        <v/>
      </c>
      <c r="CM214" t="str">
        <f t="shared" si="142"/>
        <v/>
      </c>
      <c r="CN214" t="str">
        <f t="shared" si="143"/>
        <v/>
      </c>
      <c r="CO214" t="str">
        <f t="shared" si="144"/>
        <v/>
      </c>
      <c r="CP214" t="str">
        <f t="shared" si="145"/>
        <v/>
      </c>
      <c r="CQ214" t="str">
        <f t="shared" si="146"/>
        <v/>
      </c>
      <c r="CR214" t="str">
        <f t="shared" si="146"/>
        <v/>
      </c>
      <c r="CS214" t="str">
        <f t="shared" si="147"/>
        <v/>
      </c>
      <c r="CT214" t="str">
        <f t="shared" si="148"/>
        <v/>
      </c>
      <c r="CU214" t="str">
        <f t="shared" si="149"/>
        <v/>
      </c>
      <c r="CV214" t="str">
        <f t="shared" si="150"/>
        <v/>
      </c>
      <c r="CW214" t="str">
        <f t="shared" si="151"/>
        <v/>
      </c>
      <c r="CX214" t="str">
        <f t="shared" si="152"/>
        <v/>
      </c>
      <c r="CY214" t="str">
        <f t="shared" si="153"/>
        <v/>
      </c>
      <c r="CZ214" t="str">
        <f t="shared" si="154"/>
        <v/>
      </c>
      <c r="DA214" t="str">
        <f t="shared" si="155"/>
        <v/>
      </c>
      <c r="DB214" t="str">
        <f t="shared" si="156"/>
        <v/>
      </c>
    </row>
    <row r="215" spans="1:106">
      <c r="A215" t="s">
        <v>507</v>
      </c>
      <c r="B215" s="9" t="str">
        <f t="shared" si="159"/>
        <v>atmosphere.chlorine_monoxide.moles</v>
      </c>
      <c r="C215" s="1" t="s">
        <v>477</v>
      </c>
      <c r="D215" t="s">
        <v>4300</v>
      </c>
      <c r="E215">
        <f>MATCH(A215,'[1]Original from 20130831'!A:A,0)</f>
        <v>203</v>
      </c>
      <c r="I215" t="s">
        <v>157</v>
      </c>
      <c r="P215" t="s">
        <v>301</v>
      </c>
      <c r="V215" t="s">
        <v>483</v>
      </c>
      <c r="BD215" s="5" t="str">
        <f t="shared" si="157"/>
        <v>atmosphere.chlorine_monoxide.moles.</v>
      </c>
      <c r="BE215" t="str">
        <f t="shared" si="123"/>
        <v/>
      </c>
      <c r="BF215" t="str">
        <f t="shared" si="123"/>
        <v/>
      </c>
      <c r="BG215" t="str">
        <f t="shared" si="123"/>
        <v/>
      </c>
      <c r="BH215" t="str">
        <f t="shared" si="123"/>
        <v>atmosphere.</v>
      </c>
      <c r="BI215" t="str">
        <f t="shared" si="123"/>
        <v/>
      </c>
      <c r="BJ215" t="str">
        <f t="shared" si="123"/>
        <v/>
      </c>
      <c r="BK215" t="str">
        <f t="shared" si="123"/>
        <v/>
      </c>
      <c r="BL215" t="str">
        <f t="shared" si="123"/>
        <v/>
      </c>
      <c r="BM215" t="str">
        <f t="shared" si="123"/>
        <v/>
      </c>
      <c r="BN215" t="str">
        <f t="shared" si="122"/>
        <v/>
      </c>
      <c r="BO215" t="str">
        <f t="shared" si="122"/>
        <v>chlorine_monoxide.</v>
      </c>
      <c r="BP215" t="str">
        <f t="shared" si="122"/>
        <v/>
      </c>
      <c r="BQ215" t="str">
        <f t="shared" si="125"/>
        <v/>
      </c>
      <c r="BR215" t="str">
        <f t="shared" si="126"/>
        <v/>
      </c>
      <c r="BS215" t="str">
        <f t="shared" si="126"/>
        <v/>
      </c>
      <c r="BT215" t="str">
        <f t="shared" si="126"/>
        <v/>
      </c>
      <c r="BU215" t="str">
        <f t="shared" si="124"/>
        <v>moles.</v>
      </c>
      <c r="BV215" t="str">
        <f t="shared" si="127"/>
        <v/>
      </c>
      <c r="BW215" t="str">
        <f t="shared" si="128"/>
        <v/>
      </c>
      <c r="BX215" t="str">
        <f t="shared" si="158"/>
        <v/>
      </c>
      <c r="BY215" t="str">
        <f t="shared" si="129"/>
        <v/>
      </c>
      <c r="BZ215" t="str">
        <f t="shared" si="130"/>
        <v/>
      </c>
      <c r="CA215" t="str">
        <f t="shared" si="131"/>
        <v/>
      </c>
      <c r="CB215" t="str">
        <f t="shared" si="131"/>
        <v/>
      </c>
      <c r="CC215" t="str">
        <f t="shared" si="132"/>
        <v/>
      </c>
      <c r="CD215" t="str">
        <f t="shared" si="133"/>
        <v/>
      </c>
      <c r="CE215" t="str">
        <f t="shared" si="134"/>
        <v/>
      </c>
      <c r="CF215" t="str">
        <f t="shared" si="135"/>
        <v/>
      </c>
      <c r="CG215" t="str">
        <f t="shared" si="136"/>
        <v/>
      </c>
      <c r="CH215" t="str">
        <f t="shared" si="137"/>
        <v/>
      </c>
      <c r="CI215" t="str">
        <f t="shared" si="138"/>
        <v/>
      </c>
      <c r="CJ215" t="str">
        <f t="shared" si="139"/>
        <v/>
      </c>
      <c r="CK215" t="str">
        <f t="shared" si="140"/>
        <v/>
      </c>
      <c r="CL215" t="str">
        <f t="shared" si="141"/>
        <v/>
      </c>
      <c r="CM215" t="str">
        <f t="shared" si="142"/>
        <v/>
      </c>
      <c r="CN215" t="str">
        <f t="shared" si="143"/>
        <v/>
      </c>
      <c r="CO215" t="str">
        <f t="shared" si="144"/>
        <v/>
      </c>
      <c r="CP215" t="str">
        <f t="shared" si="145"/>
        <v/>
      </c>
      <c r="CQ215" t="str">
        <f t="shared" si="146"/>
        <v/>
      </c>
      <c r="CR215" t="str">
        <f t="shared" si="146"/>
        <v/>
      </c>
      <c r="CS215" t="str">
        <f t="shared" si="147"/>
        <v/>
      </c>
      <c r="CT215" t="str">
        <f t="shared" si="148"/>
        <v/>
      </c>
      <c r="CU215" t="str">
        <f t="shared" si="149"/>
        <v/>
      </c>
      <c r="CV215" t="str">
        <f t="shared" si="150"/>
        <v/>
      </c>
      <c r="CW215" t="str">
        <f t="shared" si="151"/>
        <v/>
      </c>
      <c r="CX215" t="str">
        <f t="shared" si="152"/>
        <v/>
      </c>
      <c r="CY215" t="str">
        <f t="shared" si="153"/>
        <v/>
      </c>
      <c r="CZ215" t="str">
        <f t="shared" si="154"/>
        <v/>
      </c>
      <c r="DA215" t="str">
        <f t="shared" si="155"/>
        <v/>
      </c>
      <c r="DB215" t="str">
        <f t="shared" si="156"/>
        <v/>
      </c>
    </row>
    <row r="216" spans="1:106">
      <c r="A216" t="s">
        <v>508</v>
      </c>
      <c r="B216" s="9" t="str">
        <f t="shared" si="159"/>
        <v>atmosphere.chlorine_nitrate.moles</v>
      </c>
      <c r="C216" s="1" t="s">
        <v>477</v>
      </c>
      <c r="D216" t="s">
        <v>4301</v>
      </c>
      <c r="E216">
        <f>MATCH(A216,'[1]Original from 20130831'!A:A,0)</f>
        <v>204</v>
      </c>
      <c r="I216" t="s">
        <v>157</v>
      </c>
      <c r="P216" t="s">
        <v>303</v>
      </c>
      <c r="V216" t="s">
        <v>483</v>
      </c>
      <c r="BD216" s="5" t="str">
        <f t="shared" si="157"/>
        <v>atmosphere.chlorine_nitrate.moles.</v>
      </c>
      <c r="BE216" t="str">
        <f t="shared" si="123"/>
        <v/>
      </c>
      <c r="BF216" t="str">
        <f t="shared" si="123"/>
        <v/>
      </c>
      <c r="BG216" t="str">
        <f t="shared" si="123"/>
        <v/>
      </c>
      <c r="BH216" t="str">
        <f t="shared" si="123"/>
        <v>atmosphere.</v>
      </c>
      <c r="BI216" t="str">
        <f t="shared" si="123"/>
        <v/>
      </c>
      <c r="BJ216" t="str">
        <f t="shared" si="123"/>
        <v/>
      </c>
      <c r="BK216" t="str">
        <f t="shared" si="123"/>
        <v/>
      </c>
      <c r="BL216" t="str">
        <f t="shared" si="123"/>
        <v/>
      </c>
      <c r="BM216" t="str">
        <f t="shared" si="123"/>
        <v/>
      </c>
      <c r="BN216" t="str">
        <f t="shared" si="122"/>
        <v/>
      </c>
      <c r="BO216" t="str">
        <f t="shared" si="122"/>
        <v>chlorine_nitrate.</v>
      </c>
      <c r="BP216" t="str">
        <f t="shared" si="122"/>
        <v/>
      </c>
      <c r="BQ216" t="str">
        <f t="shared" si="125"/>
        <v/>
      </c>
      <c r="BR216" t="str">
        <f t="shared" si="126"/>
        <v/>
      </c>
      <c r="BS216" t="str">
        <f t="shared" si="126"/>
        <v/>
      </c>
      <c r="BT216" t="str">
        <f t="shared" si="126"/>
        <v/>
      </c>
      <c r="BU216" t="str">
        <f t="shared" si="124"/>
        <v>moles.</v>
      </c>
      <c r="BV216" t="str">
        <f t="shared" si="127"/>
        <v/>
      </c>
      <c r="BW216" t="str">
        <f t="shared" si="128"/>
        <v/>
      </c>
      <c r="BX216" t="str">
        <f t="shared" si="158"/>
        <v/>
      </c>
      <c r="BY216" t="str">
        <f t="shared" si="129"/>
        <v/>
      </c>
      <c r="BZ216" t="str">
        <f t="shared" si="130"/>
        <v/>
      </c>
      <c r="CA216" t="str">
        <f t="shared" si="131"/>
        <v/>
      </c>
      <c r="CB216" t="str">
        <f t="shared" si="131"/>
        <v/>
      </c>
      <c r="CC216" t="str">
        <f t="shared" si="132"/>
        <v/>
      </c>
      <c r="CD216" t="str">
        <f t="shared" si="133"/>
        <v/>
      </c>
      <c r="CE216" t="str">
        <f t="shared" si="134"/>
        <v/>
      </c>
      <c r="CF216" t="str">
        <f t="shared" si="135"/>
        <v/>
      </c>
      <c r="CG216" t="str">
        <f t="shared" si="136"/>
        <v/>
      </c>
      <c r="CH216" t="str">
        <f t="shared" si="137"/>
        <v/>
      </c>
      <c r="CI216" t="str">
        <f t="shared" si="138"/>
        <v/>
      </c>
      <c r="CJ216" t="str">
        <f t="shared" si="139"/>
        <v/>
      </c>
      <c r="CK216" t="str">
        <f t="shared" si="140"/>
        <v/>
      </c>
      <c r="CL216" t="str">
        <f t="shared" si="141"/>
        <v/>
      </c>
      <c r="CM216" t="str">
        <f t="shared" si="142"/>
        <v/>
      </c>
      <c r="CN216" t="str">
        <f t="shared" si="143"/>
        <v/>
      </c>
      <c r="CO216" t="str">
        <f t="shared" si="144"/>
        <v/>
      </c>
      <c r="CP216" t="str">
        <f t="shared" si="145"/>
        <v/>
      </c>
      <c r="CQ216" t="str">
        <f t="shared" si="146"/>
        <v/>
      </c>
      <c r="CR216" t="str">
        <f t="shared" si="146"/>
        <v/>
      </c>
      <c r="CS216" t="str">
        <f t="shared" si="147"/>
        <v/>
      </c>
      <c r="CT216" t="str">
        <f t="shared" si="148"/>
        <v/>
      </c>
      <c r="CU216" t="str">
        <f t="shared" si="149"/>
        <v/>
      </c>
      <c r="CV216" t="str">
        <f t="shared" si="150"/>
        <v/>
      </c>
      <c r="CW216" t="str">
        <f t="shared" si="151"/>
        <v/>
      </c>
      <c r="CX216" t="str">
        <f t="shared" si="152"/>
        <v/>
      </c>
      <c r="CY216" t="str">
        <f t="shared" si="153"/>
        <v/>
      </c>
      <c r="CZ216" t="str">
        <f t="shared" si="154"/>
        <v/>
      </c>
      <c r="DA216" t="str">
        <f t="shared" si="155"/>
        <v/>
      </c>
      <c r="DB216" t="str">
        <f t="shared" si="156"/>
        <v/>
      </c>
    </row>
    <row r="217" spans="1:106">
      <c r="A217" t="s">
        <v>509</v>
      </c>
      <c r="B217" s="9" t="str">
        <f t="shared" si="159"/>
        <v>atmosphere.clox.expressed_as_chlorine.moles</v>
      </c>
      <c r="C217" s="1" t="s">
        <v>477</v>
      </c>
      <c r="D217" t="s">
        <v>4302</v>
      </c>
      <c r="E217">
        <f>MATCH(A217,'[1]Original from 20130831'!A:A,0)</f>
        <v>205</v>
      </c>
      <c r="I217" t="s">
        <v>157</v>
      </c>
      <c r="P217" t="s">
        <v>312</v>
      </c>
      <c r="R217" t="s">
        <v>259</v>
      </c>
      <c r="V217" t="s">
        <v>483</v>
      </c>
      <c r="BD217" s="5" t="str">
        <f t="shared" si="157"/>
        <v>atmosphere.clox.expressed_as_chlorine.moles.</v>
      </c>
      <c r="BE217" t="str">
        <f t="shared" si="123"/>
        <v/>
      </c>
      <c r="BF217" t="str">
        <f t="shared" si="123"/>
        <v/>
      </c>
      <c r="BG217" t="str">
        <f t="shared" si="123"/>
        <v/>
      </c>
      <c r="BH217" t="str">
        <f t="shared" si="123"/>
        <v>atmosphere.</v>
      </c>
      <c r="BI217" t="str">
        <f t="shared" si="123"/>
        <v/>
      </c>
      <c r="BJ217" t="str">
        <f t="shared" si="123"/>
        <v/>
      </c>
      <c r="BK217" t="str">
        <f t="shared" si="123"/>
        <v/>
      </c>
      <c r="BL217" t="str">
        <f t="shared" si="123"/>
        <v/>
      </c>
      <c r="BM217" t="str">
        <f t="shared" si="123"/>
        <v/>
      </c>
      <c r="BN217" t="str">
        <f t="shared" si="122"/>
        <v/>
      </c>
      <c r="BO217" t="str">
        <f t="shared" si="122"/>
        <v>clox.</v>
      </c>
      <c r="BP217" t="str">
        <f t="shared" si="122"/>
        <v/>
      </c>
      <c r="BQ217" t="str">
        <f t="shared" si="125"/>
        <v>expressed_as_chlorine.</v>
      </c>
      <c r="BR217" t="str">
        <f t="shared" si="126"/>
        <v/>
      </c>
      <c r="BS217" t="str">
        <f t="shared" si="126"/>
        <v/>
      </c>
      <c r="BT217" t="str">
        <f t="shared" si="126"/>
        <v/>
      </c>
      <c r="BU217" t="str">
        <f t="shared" si="124"/>
        <v>moles.</v>
      </c>
      <c r="BV217" t="str">
        <f t="shared" si="127"/>
        <v/>
      </c>
      <c r="BW217" t="str">
        <f t="shared" si="128"/>
        <v/>
      </c>
      <c r="BX217" t="str">
        <f t="shared" si="158"/>
        <v/>
      </c>
      <c r="BY217" t="str">
        <f t="shared" si="129"/>
        <v/>
      </c>
      <c r="BZ217" t="str">
        <f t="shared" si="130"/>
        <v/>
      </c>
      <c r="CA217" t="str">
        <f t="shared" si="131"/>
        <v/>
      </c>
      <c r="CB217" t="str">
        <f t="shared" si="131"/>
        <v/>
      </c>
      <c r="CC217" t="str">
        <f t="shared" si="132"/>
        <v/>
      </c>
      <c r="CD217" t="str">
        <f t="shared" si="133"/>
        <v/>
      </c>
      <c r="CE217" t="str">
        <f t="shared" si="134"/>
        <v/>
      </c>
      <c r="CF217" t="str">
        <f t="shared" si="135"/>
        <v/>
      </c>
      <c r="CG217" t="str">
        <f t="shared" si="136"/>
        <v/>
      </c>
      <c r="CH217" t="str">
        <f t="shared" si="137"/>
        <v/>
      </c>
      <c r="CI217" t="str">
        <f t="shared" si="138"/>
        <v/>
      </c>
      <c r="CJ217" t="str">
        <f t="shared" si="139"/>
        <v/>
      </c>
      <c r="CK217" t="str">
        <f t="shared" si="140"/>
        <v/>
      </c>
      <c r="CL217" t="str">
        <f t="shared" si="141"/>
        <v/>
      </c>
      <c r="CM217" t="str">
        <f t="shared" si="142"/>
        <v/>
      </c>
      <c r="CN217" t="str">
        <f t="shared" si="143"/>
        <v/>
      </c>
      <c r="CO217" t="str">
        <f t="shared" si="144"/>
        <v/>
      </c>
      <c r="CP217" t="str">
        <f t="shared" si="145"/>
        <v/>
      </c>
      <c r="CQ217" t="str">
        <f t="shared" si="146"/>
        <v/>
      </c>
      <c r="CR217" t="str">
        <f t="shared" si="146"/>
        <v/>
      </c>
      <c r="CS217" t="str">
        <f t="shared" si="147"/>
        <v/>
      </c>
      <c r="CT217" t="str">
        <f t="shared" si="148"/>
        <v/>
      </c>
      <c r="CU217" t="str">
        <f t="shared" si="149"/>
        <v/>
      </c>
      <c r="CV217" t="str">
        <f t="shared" si="150"/>
        <v/>
      </c>
      <c r="CW217" t="str">
        <f t="shared" si="151"/>
        <v/>
      </c>
      <c r="CX217" t="str">
        <f t="shared" si="152"/>
        <v/>
      </c>
      <c r="CY217" t="str">
        <f t="shared" si="153"/>
        <v/>
      </c>
      <c r="CZ217" t="str">
        <f t="shared" si="154"/>
        <v/>
      </c>
      <c r="DA217" t="str">
        <f t="shared" si="155"/>
        <v/>
      </c>
      <c r="DB217" t="str">
        <f t="shared" si="156"/>
        <v/>
      </c>
    </row>
    <row r="218" spans="1:106">
      <c r="A218" t="s">
        <v>510</v>
      </c>
      <c r="B218" s="9" t="str">
        <f t="shared" si="159"/>
        <v>atmosphere.dichlorine_peroxide.moles</v>
      </c>
      <c r="C218" s="1" t="s">
        <v>477</v>
      </c>
      <c r="D218" t="s">
        <v>4303</v>
      </c>
      <c r="E218">
        <f>MATCH(A218,'[1]Original from 20130831'!A:A,0)</f>
        <v>206</v>
      </c>
      <c r="I218" t="s">
        <v>157</v>
      </c>
      <c r="P218" t="s">
        <v>317</v>
      </c>
      <c r="V218" t="s">
        <v>483</v>
      </c>
      <c r="BD218" s="5" t="str">
        <f t="shared" si="157"/>
        <v>atmosphere.dichlorine_peroxide.moles.</v>
      </c>
      <c r="BE218" t="str">
        <f t="shared" si="123"/>
        <v/>
      </c>
      <c r="BF218" t="str">
        <f t="shared" si="123"/>
        <v/>
      </c>
      <c r="BG218" t="str">
        <f t="shared" si="123"/>
        <v/>
      </c>
      <c r="BH218" t="str">
        <f t="shared" si="123"/>
        <v>atmosphere.</v>
      </c>
      <c r="BI218" t="str">
        <f t="shared" si="123"/>
        <v/>
      </c>
      <c r="BJ218" t="str">
        <f t="shared" si="123"/>
        <v/>
      </c>
      <c r="BK218" t="str">
        <f t="shared" si="123"/>
        <v/>
      </c>
      <c r="BL218" t="str">
        <f t="shared" si="123"/>
        <v/>
      </c>
      <c r="BM218" t="str">
        <f t="shared" si="123"/>
        <v/>
      </c>
      <c r="BN218" t="str">
        <f t="shared" si="122"/>
        <v/>
      </c>
      <c r="BO218" t="str">
        <f t="shared" si="122"/>
        <v>dichlorine_peroxide.</v>
      </c>
      <c r="BP218" t="str">
        <f t="shared" si="122"/>
        <v/>
      </c>
      <c r="BQ218" t="str">
        <f t="shared" si="125"/>
        <v/>
      </c>
      <c r="BR218" t="str">
        <f t="shared" si="126"/>
        <v/>
      </c>
      <c r="BS218" t="str">
        <f t="shared" si="126"/>
        <v/>
      </c>
      <c r="BT218" t="str">
        <f t="shared" si="126"/>
        <v/>
      </c>
      <c r="BU218" t="str">
        <f t="shared" si="124"/>
        <v>moles.</v>
      </c>
      <c r="BV218" t="str">
        <f t="shared" si="127"/>
        <v/>
      </c>
      <c r="BW218" t="str">
        <f t="shared" si="128"/>
        <v/>
      </c>
      <c r="BX218" t="str">
        <f t="shared" si="158"/>
        <v/>
      </c>
      <c r="BY218" t="str">
        <f t="shared" si="129"/>
        <v/>
      </c>
      <c r="BZ218" t="str">
        <f t="shared" si="130"/>
        <v/>
      </c>
      <c r="CA218" t="str">
        <f t="shared" si="131"/>
        <v/>
      </c>
      <c r="CB218" t="str">
        <f t="shared" si="131"/>
        <v/>
      </c>
      <c r="CC218" t="str">
        <f t="shared" si="132"/>
        <v/>
      </c>
      <c r="CD218" t="str">
        <f t="shared" si="133"/>
        <v/>
      </c>
      <c r="CE218" t="str">
        <f t="shared" si="134"/>
        <v/>
      </c>
      <c r="CF218" t="str">
        <f t="shared" si="135"/>
        <v/>
      </c>
      <c r="CG218" t="str">
        <f t="shared" si="136"/>
        <v/>
      </c>
      <c r="CH218" t="str">
        <f t="shared" si="137"/>
        <v/>
      </c>
      <c r="CI218" t="str">
        <f t="shared" si="138"/>
        <v/>
      </c>
      <c r="CJ218" t="str">
        <f t="shared" si="139"/>
        <v/>
      </c>
      <c r="CK218" t="str">
        <f t="shared" si="140"/>
        <v/>
      </c>
      <c r="CL218" t="str">
        <f t="shared" si="141"/>
        <v/>
      </c>
      <c r="CM218" t="str">
        <f t="shared" si="142"/>
        <v/>
      </c>
      <c r="CN218" t="str">
        <f t="shared" si="143"/>
        <v/>
      </c>
      <c r="CO218" t="str">
        <f t="shared" si="144"/>
        <v/>
      </c>
      <c r="CP218" t="str">
        <f t="shared" si="145"/>
        <v/>
      </c>
      <c r="CQ218" t="str">
        <f t="shared" si="146"/>
        <v/>
      </c>
      <c r="CR218" t="str">
        <f t="shared" si="146"/>
        <v/>
      </c>
      <c r="CS218" t="str">
        <f t="shared" si="147"/>
        <v/>
      </c>
      <c r="CT218" t="str">
        <f t="shared" si="148"/>
        <v/>
      </c>
      <c r="CU218" t="str">
        <f t="shared" si="149"/>
        <v/>
      </c>
      <c r="CV218" t="str">
        <f t="shared" si="150"/>
        <v/>
      </c>
      <c r="CW218" t="str">
        <f t="shared" si="151"/>
        <v/>
      </c>
      <c r="CX218" t="str">
        <f t="shared" si="152"/>
        <v/>
      </c>
      <c r="CY218" t="str">
        <f t="shared" si="153"/>
        <v/>
      </c>
      <c r="CZ218" t="str">
        <f t="shared" si="154"/>
        <v/>
      </c>
      <c r="DA218" t="str">
        <f t="shared" si="155"/>
        <v/>
      </c>
      <c r="DB218" t="str">
        <f t="shared" si="156"/>
        <v/>
      </c>
    </row>
    <row r="219" spans="1:106">
      <c r="A219" t="s">
        <v>511</v>
      </c>
      <c r="B219" s="9" t="str">
        <f t="shared" si="159"/>
        <v>atmosphere.dimethyl_sulfide.moles</v>
      </c>
      <c r="C219" s="1" t="s">
        <v>477</v>
      </c>
      <c r="D219" t="s">
        <v>4304</v>
      </c>
      <c r="E219">
        <f>MATCH(A219,'[1]Original from 20130831'!A:A,0)</f>
        <v>207</v>
      </c>
      <c r="I219" t="s">
        <v>157</v>
      </c>
      <c r="P219" t="s">
        <v>319</v>
      </c>
      <c r="V219" t="s">
        <v>483</v>
      </c>
      <c r="BD219" s="5" t="str">
        <f t="shared" si="157"/>
        <v>atmosphere.dimethyl_sulfide.moles.</v>
      </c>
      <c r="BE219" t="str">
        <f t="shared" si="123"/>
        <v/>
      </c>
      <c r="BF219" t="str">
        <f t="shared" si="123"/>
        <v/>
      </c>
      <c r="BG219" t="str">
        <f t="shared" si="123"/>
        <v/>
      </c>
      <c r="BH219" t="str">
        <f t="shared" ref="BH219:BP282" si="160">IF(ISBLANK(I219),"",I219 &amp; ".")</f>
        <v>atmosphere.</v>
      </c>
      <c r="BI219" t="str">
        <f t="shared" si="160"/>
        <v/>
      </c>
      <c r="BJ219" t="str">
        <f t="shared" si="160"/>
        <v/>
      </c>
      <c r="BK219" t="str">
        <f t="shared" si="160"/>
        <v/>
      </c>
      <c r="BL219" t="str">
        <f t="shared" si="160"/>
        <v/>
      </c>
      <c r="BM219" t="str">
        <f t="shared" si="160"/>
        <v/>
      </c>
      <c r="BN219" t="str">
        <f t="shared" si="122"/>
        <v/>
      </c>
      <c r="BO219" t="str">
        <f t="shared" si="122"/>
        <v>dimethyl_sulfide.</v>
      </c>
      <c r="BP219" t="str">
        <f t="shared" si="122"/>
        <v/>
      </c>
      <c r="BQ219" t="str">
        <f t="shared" si="125"/>
        <v/>
      </c>
      <c r="BR219" t="str">
        <f t="shared" si="126"/>
        <v/>
      </c>
      <c r="BS219" t="str">
        <f t="shared" si="126"/>
        <v/>
      </c>
      <c r="BT219" t="str">
        <f t="shared" si="126"/>
        <v/>
      </c>
      <c r="BU219" t="str">
        <f t="shared" si="124"/>
        <v>moles.</v>
      </c>
      <c r="BV219" t="str">
        <f t="shared" si="127"/>
        <v/>
      </c>
      <c r="BW219" t="str">
        <f t="shared" si="128"/>
        <v/>
      </c>
      <c r="BX219" t="str">
        <f t="shared" si="158"/>
        <v/>
      </c>
      <c r="BY219" t="str">
        <f t="shared" si="129"/>
        <v/>
      </c>
      <c r="BZ219" t="str">
        <f t="shared" si="130"/>
        <v/>
      </c>
      <c r="CA219" t="str">
        <f t="shared" si="131"/>
        <v/>
      </c>
      <c r="CB219" t="str">
        <f t="shared" si="131"/>
        <v/>
      </c>
      <c r="CC219" t="str">
        <f t="shared" si="132"/>
        <v/>
      </c>
      <c r="CD219" t="str">
        <f t="shared" si="133"/>
        <v/>
      </c>
      <c r="CE219" t="str">
        <f t="shared" si="134"/>
        <v/>
      </c>
      <c r="CF219" t="str">
        <f t="shared" si="135"/>
        <v/>
      </c>
      <c r="CG219" t="str">
        <f t="shared" si="136"/>
        <v/>
      </c>
      <c r="CH219" t="str">
        <f t="shared" si="137"/>
        <v/>
      </c>
      <c r="CI219" t="str">
        <f t="shared" si="138"/>
        <v/>
      </c>
      <c r="CJ219" t="str">
        <f t="shared" si="139"/>
        <v/>
      </c>
      <c r="CK219" t="str">
        <f t="shared" si="140"/>
        <v/>
      </c>
      <c r="CL219" t="str">
        <f t="shared" si="141"/>
        <v/>
      </c>
      <c r="CM219" t="str">
        <f t="shared" si="142"/>
        <v/>
      </c>
      <c r="CN219" t="str">
        <f t="shared" si="143"/>
        <v/>
      </c>
      <c r="CO219" t="str">
        <f t="shared" si="144"/>
        <v/>
      </c>
      <c r="CP219" t="str">
        <f t="shared" si="145"/>
        <v/>
      </c>
      <c r="CQ219" t="str">
        <f t="shared" si="146"/>
        <v/>
      </c>
      <c r="CR219" t="str">
        <f t="shared" si="146"/>
        <v/>
      </c>
      <c r="CS219" t="str">
        <f t="shared" si="147"/>
        <v/>
      </c>
      <c r="CT219" t="str">
        <f t="shared" si="148"/>
        <v/>
      </c>
      <c r="CU219" t="str">
        <f t="shared" si="149"/>
        <v/>
      </c>
      <c r="CV219" t="str">
        <f t="shared" si="150"/>
        <v/>
      </c>
      <c r="CW219" t="str">
        <f t="shared" si="151"/>
        <v/>
      </c>
      <c r="CX219" t="str">
        <f t="shared" si="152"/>
        <v/>
      </c>
      <c r="CY219" t="str">
        <f t="shared" si="153"/>
        <v/>
      </c>
      <c r="CZ219" t="str">
        <f t="shared" si="154"/>
        <v/>
      </c>
      <c r="DA219" t="str">
        <f t="shared" si="155"/>
        <v/>
      </c>
      <c r="DB219" t="str">
        <f t="shared" si="156"/>
        <v/>
      </c>
    </row>
    <row r="220" spans="1:106">
      <c r="A220" t="s">
        <v>512</v>
      </c>
      <c r="B220" s="9" t="str">
        <f t="shared" si="159"/>
        <v>atmosphere.dinitrogen_pentoxide.moles</v>
      </c>
      <c r="C220" s="1" t="s">
        <v>477</v>
      </c>
      <c r="D220" t="s">
        <v>4305</v>
      </c>
      <c r="E220">
        <f>MATCH(A220,'[1]Original from 20130831'!A:A,0)</f>
        <v>208</v>
      </c>
      <c r="I220" t="s">
        <v>157</v>
      </c>
      <c r="P220" t="s">
        <v>321</v>
      </c>
      <c r="V220" t="s">
        <v>483</v>
      </c>
      <c r="BD220" s="5" t="str">
        <f t="shared" si="157"/>
        <v>atmosphere.dinitrogen_pentoxide.moles.</v>
      </c>
      <c r="BE220" t="str">
        <f t="shared" ref="BE220:BM283" si="161">IF(ISBLANK(F220),"",F220 &amp; ".")</f>
        <v/>
      </c>
      <c r="BF220" t="str">
        <f t="shared" si="161"/>
        <v/>
      </c>
      <c r="BG220" t="str">
        <f t="shared" si="161"/>
        <v/>
      </c>
      <c r="BH220" t="str">
        <f t="shared" si="160"/>
        <v>atmosphere.</v>
      </c>
      <c r="BI220" t="str">
        <f t="shared" si="160"/>
        <v/>
      </c>
      <c r="BJ220" t="str">
        <f t="shared" si="160"/>
        <v/>
      </c>
      <c r="BK220" t="str">
        <f t="shared" si="160"/>
        <v/>
      </c>
      <c r="BL220" t="str">
        <f t="shared" si="160"/>
        <v/>
      </c>
      <c r="BM220" t="str">
        <f t="shared" si="160"/>
        <v/>
      </c>
      <c r="BN220" t="str">
        <f t="shared" si="122"/>
        <v/>
      </c>
      <c r="BO220" t="str">
        <f t="shared" si="122"/>
        <v>dinitrogen_pentoxide.</v>
      </c>
      <c r="BP220" t="str">
        <f t="shared" si="122"/>
        <v/>
      </c>
      <c r="BQ220" t="str">
        <f t="shared" si="125"/>
        <v/>
      </c>
      <c r="BR220" t="str">
        <f t="shared" si="126"/>
        <v/>
      </c>
      <c r="BS220" t="str">
        <f t="shared" si="126"/>
        <v/>
      </c>
      <c r="BT220" t="str">
        <f t="shared" si="126"/>
        <v/>
      </c>
      <c r="BU220" t="str">
        <f t="shared" si="124"/>
        <v>moles.</v>
      </c>
      <c r="BV220" t="str">
        <f t="shared" si="127"/>
        <v/>
      </c>
      <c r="BW220" t="str">
        <f t="shared" si="128"/>
        <v/>
      </c>
      <c r="BX220" t="str">
        <f t="shared" si="158"/>
        <v/>
      </c>
      <c r="BY220" t="str">
        <f t="shared" si="129"/>
        <v/>
      </c>
      <c r="BZ220" t="str">
        <f t="shared" si="130"/>
        <v/>
      </c>
      <c r="CA220" t="str">
        <f t="shared" si="131"/>
        <v/>
      </c>
      <c r="CB220" t="str">
        <f t="shared" si="131"/>
        <v/>
      </c>
      <c r="CC220" t="str">
        <f t="shared" si="132"/>
        <v/>
      </c>
      <c r="CD220" t="str">
        <f t="shared" si="133"/>
        <v/>
      </c>
      <c r="CE220" t="str">
        <f t="shared" si="134"/>
        <v/>
      </c>
      <c r="CF220" t="str">
        <f t="shared" si="135"/>
        <v/>
      </c>
      <c r="CG220" t="str">
        <f t="shared" si="136"/>
        <v/>
      </c>
      <c r="CH220" t="str">
        <f t="shared" si="137"/>
        <v/>
      </c>
      <c r="CI220" t="str">
        <f t="shared" si="138"/>
        <v/>
      </c>
      <c r="CJ220" t="str">
        <f t="shared" si="139"/>
        <v/>
      </c>
      <c r="CK220" t="str">
        <f t="shared" si="140"/>
        <v/>
      </c>
      <c r="CL220" t="str">
        <f t="shared" si="141"/>
        <v/>
      </c>
      <c r="CM220" t="str">
        <f t="shared" si="142"/>
        <v/>
      </c>
      <c r="CN220" t="str">
        <f t="shared" si="143"/>
        <v/>
      </c>
      <c r="CO220" t="str">
        <f t="shared" si="144"/>
        <v/>
      </c>
      <c r="CP220" t="str">
        <f t="shared" si="145"/>
        <v/>
      </c>
      <c r="CQ220" t="str">
        <f t="shared" si="146"/>
        <v/>
      </c>
      <c r="CR220" t="str">
        <f t="shared" si="146"/>
        <v/>
      </c>
      <c r="CS220" t="str">
        <f t="shared" si="147"/>
        <v/>
      </c>
      <c r="CT220" t="str">
        <f t="shared" si="148"/>
        <v/>
      </c>
      <c r="CU220" t="str">
        <f t="shared" si="149"/>
        <v/>
      </c>
      <c r="CV220" t="str">
        <f t="shared" si="150"/>
        <v/>
      </c>
      <c r="CW220" t="str">
        <f t="shared" si="151"/>
        <v/>
      </c>
      <c r="CX220" t="str">
        <f t="shared" si="152"/>
        <v/>
      </c>
      <c r="CY220" t="str">
        <f t="shared" si="153"/>
        <v/>
      </c>
      <c r="CZ220" t="str">
        <f t="shared" si="154"/>
        <v/>
      </c>
      <c r="DA220" t="str">
        <f t="shared" si="155"/>
        <v/>
      </c>
      <c r="DB220" t="str">
        <f t="shared" si="156"/>
        <v/>
      </c>
    </row>
    <row r="221" spans="1:106">
      <c r="A221" t="s">
        <v>513</v>
      </c>
      <c r="B221" s="9" t="str">
        <f t="shared" si="159"/>
        <v>atmosphere.ethane.moles</v>
      </c>
      <c r="C221" s="1" t="s">
        <v>477</v>
      </c>
      <c r="D221" t="s">
        <v>4306</v>
      </c>
      <c r="E221">
        <f>MATCH(A221,'[1]Original from 20130831'!A:A,0)</f>
        <v>209</v>
      </c>
      <c r="I221" t="s">
        <v>157</v>
      </c>
      <c r="P221" t="s">
        <v>325</v>
      </c>
      <c r="V221" t="s">
        <v>483</v>
      </c>
      <c r="BD221" s="5" t="str">
        <f t="shared" si="157"/>
        <v>atmosphere.ethane.moles.</v>
      </c>
      <c r="BE221" t="str">
        <f t="shared" si="161"/>
        <v/>
      </c>
      <c r="BF221" t="str">
        <f t="shared" si="161"/>
        <v/>
      </c>
      <c r="BG221" t="str">
        <f t="shared" si="161"/>
        <v/>
      </c>
      <c r="BH221" t="str">
        <f t="shared" si="160"/>
        <v>atmosphere.</v>
      </c>
      <c r="BI221" t="str">
        <f t="shared" si="160"/>
        <v/>
      </c>
      <c r="BJ221" t="str">
        <f t="shared" si="160"/>
        <v/>
      </c>
      <c r="BK221" t="str">
        <f t="shared" si="160"/>
        <v/>
      </c>
      <c r="BL221" t="str">
        <f t="shared" si="160"/>
        <v/>
      </c>
      <c r="BM221" t="str">
        <f t="shared" si="160"/>
        <v/>
      </c>
      <c r="BN221" t="str">
        <f t="shared" si="122"/>
        <v/>
      </c>
      <c r="BO221" t="str">
        <f t="shared" si="122"/>
        <v>ethane.</v>
      </c>
      <c r="BP221" t="str">
        <f t="shared" si="122"/>
        <v/>
      </c>
      <c r="BQ221" t="str">
        <f t="shared" si="125"/>
        <v/>
      </c>
      <c r="BR221" t="str">
        <f t="shared" si="126"/>
        <v/>
      </c>
      <c r="BS221" t="str">
        <f t="shared" si="126"/>
        <v/>
      </c>
      <c r="BT221" t="str">
        <f t="shared" si="126"/>
        <v/>
      </c>
      <c r="BU221" t="str">
        <f t="shared" si="124"/>
        <v>moles.</v>
      </c>
      <c r="BV221" t="str">
        <f t="shared" si="127"/>
        <v/>
      </c>
      <c r="BW221" t="str">
        <f t="shared" si="128"/>
        <v/>
      </c>
      <c r="BX221" t="str">
        <f t="shared" si="158"/>
        <v/>
      </c>
      <c r="BY221" t="str">
        <f t="shared" si="129"/>
        <v/>
      </c>
      <c r="BZ221" t="str">
        <f t="shared" si="130"/>
        <v/>
      </c>
      <c r="CA221" t="str">
        <f t="shared" si="131"/>
        <v/>
      </c>
      <c r="CB221" t="str">
        <f t="shared" si="131"/>
        <v/>
      </c>
      <c r="CC221" t="str">
        <f t="shared" si="132"/>
        <v/>
      </c>
      <c r="CD221" t="str">
        <f t="shared" si="133"/>
        <v/>
      </c>
      <c r="CE221" t="str">
        <f t="shared" si="134"/>
        <v/>
      </c>
      <c r="CF221" t="str">
        <f t="shared" si="135"/>
        <v/>
      </c>
      <c r="CG221" t="str">
        <f t="shared" si="136"/>
        <v/>
      </c>
      <c r="CH221" t="str">
        <f t="shared" si="137"/>
        <v/>
      </c>
      <c r="CI221" t="str">
        <f t="shared" si="138"/>
        <v/>
      </c>
      <c r="CJ221" t="str">
        <f t="shared" si="139"/>
        <v/>
      </c>
      <c r="CK221" t="str">
        <f t="shared" si="140"/>
        <v/>
      </c>
      <c r="CL221" t="str">
        <f t="shared" si="141"/>
        <v/>
      </c>
      <c r="CM221" t="str">
        <f t="shared" si="142"/>
        <v/>
      </c>
      <c r="CN221" t="str">
        <f t="shared" si="143"/>
        <v/>
      </c>
      <c r="CO221" t="str">
        <f t="shared" si="144"/>
        <v/>
      </c>
      <c r="CP221" t="str">
        <f t="shared" si="145"/>
        <v/>
      </c>
      <c r="CQ221" t="str">
        <f t="shared" si="146"/>
        <v/>
      </c>
      <c r="CR221" t="str">
        <f t="shared" si="146"/>
        <v/>
      </c>
      <c r="CS221" t="str">
        <f t="shared" si="147"/>
        <v/>
      </c>
      <c r="CT221" t="str">
        <f t="shared" si="148"/>
        <v/>
      </c>
      <c r="CU221" t="str">
        <f t="shared" si="149"/>
        <v/>
      </c>
      <c r="CV221" t="str">
        <f t="shared" si="150"/>
        <v/>
      </c>
      <c r="CW221" t="str">
        <f t="shared" si="151"/>
        <v/>
      </c>
      <c r="CX221" t="str">
        <f t="shared" si="152"/>
        <v/>
      </c>
      <c r="CY221" t="str">
        <f t="shared" si="153"/>
        <v/>
      </c>
      <c r="CZ221" t="str">
        <f t="shared" si="154"/>
        <v/>
      </c>
      <c r="DA221" t="str">
        <f t="shared" si="155"/>
        <v/>
      </c>
      <c r="DB221" t="str">
        <f t="shared" si="156"/>
        <v/>
      </c>
    </row>
    <row r="222" spans="1:106">
      <c r="A222" t="s">
        <v>514</v>
      </c>
      <c r="B222" s="9" t="str">
        <f t="shared" si="159"/>
        <v>atmosphere.ethanol.moles</v>
      </c>
      <c r="C222" s="1" t="s">
        <v>477</v>
      </c>
      <c r="D222" t="s">
        <v>4307</v>
      </c>
      <c r="E222">
        <f>MATCH(A222,'[1]Original from 20130831'!A:A,0)</f>
        <v>210</v>
      </c>
      <c r="I222" t="s">
        <v>157</v>
      </c>
      <c r="P222" t="s">
        <v>327</v>
      </c>
      <c r="V222" t="s">
        <v>483</v>
      </c>
      <c r="BD222" s="5" t="str">
        <f t="shared" si="157"/>
        <v>atmosphere.ethanol.moles.</v>
      </c>
      <c r="BE222" t="str">
        <f t="shared" si="161"/>
        <v/>
      </c>
      <c r="BF222" t="str">
        <f t="shared" si="161"/>
        <v/>
      </c>
      <c r="BG222" t="str">
        <f t="shared" si="161"/>
        <v/>
      </c>
      <c r="BH222" t="str">
        <f t="shared" si="160"/>
        <v>atmosphere.</v>
      </c>
      <c r="BI222" t="str">
        <f t="shared" si="160"/>
        <v/>
      </c>
      <c r="BJ222" t="str">
        <f t="shared" si="160"/>
        <v/>
      </c>
      <c r="BK222" t="str">
        <f t="shared" si="160"/>
        <v/>
      </c>
      <c r="BL222" t="str">
        <f t="shared" si="160"/>
        <v/>
      </c>
      <c r="BM222" t="str">
        <f t="shared" si="160"/>
        <v/>
      </c>
      <c r="BN222" t="str">
        <f t="shared" si="122"/>
        <v/>
      </c>
      <c r="BO222" t="str">
        <f t="shared" si="122"/>
        <v>ethanol.</v>
      </c>
      <c r="BP222" t="str">
        <f t="shared" si="122"/>
        <v/>
      </c>
      <c r="BQ222" t="str">
        <f t="shared" si="125"/>
        <v/>
      </c>
      <c r="BR222" t="str">
        <f t="shared" si="126"/>
        <v/>
      </c>
      <c r="BS222" t="str">
        <f t="shared" si="126"/>
        <v/>
      </c>
      <c r="BT222" t="str">
        <f t="shared" si="126"/>
        <v/>
      </c>
      <c r="BU222" t="str">
        <f t="shared" si="124"/>
        <v>moles.</v>
      </c>
      <c r="BV222" t="str">
        <f t="shared" si="127"/>
        <v/>
      </c>
      <c r="BW222" t="str">
        <f t="shared" si="128"/>
        <v/>
      </c>
      <c r="BX222" t="str">
        <f t="shared" si="158"/>
        <v/>
      </c>
      <c r="BY222" t="str">
        <f t="shared" si="129"/>
        <v/>
      </c>
      <c r="BZ222" t="str">
        <f t="shared" si="130"/>
        <v/>
      </c>
      <c r="CA222" t="str">
        <f t="shared" si="131"/>
        <v/>
      </c>
      <c r="CB222" t="str">
        <f t="shared" si="131"/>
        <v/>
      </c>
      <c r="CC222" t="str">
        <f t="shared" si="132"/>
        <v/>
      </c>
      <c r="CD222" t="str">
        <f t="shared" si="133"/>
        <v/>
      </c>
      <c r="CE222" t="str">
        <f t="shared" si="134"/>
        <v/>
      </c>
      <c r="CF222" t="str">
        <f t="shared" si="135"/>
        <v/>
      </c>
      <c r="CG222" t="str">
        <f t="shared" si="136"/>
        <v/>
      </c>
      <c r="CH222" t="str">
        <f t="shared" si="137"/>
        <v/>
      </c>
      <c r="CI222" t="str">
        <f t="shared" si="138"/>
        <v/>
      </c>
      <c r="CJ222" t="str">
        <f t="shared" si="139"/>
        <v/>
      </c>
      <c r="CK222" t="str">
        <f t="shared" si="140"/>
        <v/>
      </c>
      <c r="CL222" t="str">
        <f t="shared" si="141"/>
        <v/>
      </c>
      <c r="CM222" t="str">
        <f t="shared" si="142"/>
        <v/>
      </c>
      <c r="CN222" t="str">
        <f t="shared" si="143"/>
        <v/>
      </c>
      <c r="CO222" t="str">
        <f t="shared" si="144"/>
        <v/>
      </c>
      <c r="CP222" t="str">
        <f t="shared" si="145"/>
        <v/>
      </c>
      <c r="CQ222" t="str">
        <f t="shared" si="146"/>
        <v/>
      </c>
      <c r="CR222" t="str">
        <f t="shared" si="146"/>
        <v/>
      </c>
      <c r="CS222" t="str">
        <f t="shared" si="147"/>
        <v/>
      </c>
      <c r="CT222" t="str">
        <f t="shared" si="148"/>
        <v/>
      </c>
      <c r="CU222" t="str">
        <f t="shared" si="149"/>
        <v/>
      </c>
      <c r="CV222" t="str">
        <f t="shared" si="150"/>
        <v/>
      </c>
      <c r="CW222" t="str">
        <f t="shared" si="151"/>
        <v/>
      </c>
      <c r="CX222" t="str">
        <f t="shared" si="152"/>
        <v/>
      </c>
      <c r="CY222" t="str">
        <f t="shared" si="153"/>
        <v/>
      </c>
      <c r="CZ222" t="str">
        <f t="shared" si="154"/>
        <v/>
      </c>
      <c r="DA222" t="str">
        <f t="shared" si="155"/>
        <v/>
      </c>
      <c r="DB222" t="str">
        <f t="shared" si="156"/>
        <v/>
      </c>
    </row>
    <row r="223" spans="1:106">
      <c r="A223" t="s">
        <v>515</v>
      </c>
      <c r="B223" s="9" t="str">
        <f t="shared" si="159"/>
        <v>atmosphere.ethene.moles</v>
      </c>
      <c r="C223" s="1" t="s">
        <v>477</v>
      </c>
      <c r="D223" t="s">
        <v>4308</v>
      </c>
      <c r="E223">
        <f>MATCH(A223,'[1]Original from 20130831'!A:A,0)</f>
        <v>211</v>
      </c>
      <c r="I223" t="s">
        <v>157</v>
      </c>
      <c r="P223" t="s">
        <v>329</v>
      </c>
      <c r="V223" t="s">
        <v>483</v>
      </c>
      <c r="BD223" s="5" t="str">
        <f t="shared" si="157"/>
        <v>atmosphere.ethene.moles.</v>
      </c>
      <c r="BE223" t="str">
        <f t="shared" si="161"/>
        <v/>
      </c>
      <c r="BF223" t="str">
        <f t="shared" si="161"/>
        <v/>
      </c>
      <c r="BG223" t="str">
        <f t="shared" si="161"/>
        <v/>
      </c>
      <c r="BH223" t="str">
        <f t="shared" si="160"/>
        <v>atmosphere.</v>
      </c>
      <c r="BI223" t="str">
        <f t="shared" si="160"/>
        <v/>
      </c>
      <c r="BJ223" t="str">
        <f t="shared" si="160"/>
        <v/>
      </c>
      <c r="BK223" t="str">
        <f t="shared" si="160"/>
        <v/>
      </c>
      <c r="BL223" t="str">
        <f t="shared" si="160"/>
        <v/>
      </c>
      <c r="BM223" t="str">
        <f t="shared" si="160"/>
        <v/>
      </c>
      <c r="BN223" t="str">
        <f t="shared" si="122"/>
        <v/>
      </c>
      <c r="BO223" t="str">
        <f t="shared" si="122"/>
        <v>ethene.</v>
      </c>
      <c r="BP223" t="str">
        <f t="shared" si="122"/>
        <v/>
      </c>
      <c r="BQ223" t="str">
        <f t="shared" si="125"/>
        <v/>
      </c>
      <c r="BR223" t="str">
        <f t="shared" si="126"/>
        <v/>
      </c>
      <c r="BS223" t="str">
        <f t="shared" si="126"/>
        <v/>
      </c>
      <c r="BT223" t="str">
        <f t="shared" si="126"/>
        <v/>
      </c>
      <c r="BU223" t="str">
        <f t="shared" si="124"/>
        <v>moles.</v>
      </c>
      <c r="BV223" t="str">
        <f t="shared" si="127"/>
        <v/>
      </c>
      <c r="BW223" t="str">
        <f t="shared" si="128"/>
        <v/>
      </c>
      <c r="BX223" t="str">
        <f t="shared" si="158"/>
        <v/>
      </c>
      <c r="BY223" t="str">
        <f t="shared" si="129"/>
        <v/>
      </c>
      <c r="BZ223" t="str">
        <f t="shared" si="130"/>
        <v/>
      </c>
      <c r="CA223" t="str">
        <f t="shared" si="131"/>
        <v/>
      </c>
      <c r="CB223" t="str">
        <f t="shared" si="131"/>
        <v/>
      </c>
      <c r="CC223" t="str">
        <f t="shared" si="132"/>
        <v/>
      </c>
      <c r="CD223" t="str">
        <f t="shared" si="133"/>
        <v/>
      </c>
      <c r="CE223" t="str">
        <f t="shared" si="134"/>
        <v/>
      </c>
      <c r="CF223" t="str">
        <f t="shared" si="135"/>
        <v/>
      </c>
      <c r="CG223" t="str">
        <f t="shared" si="136"/>
        <v/>
      </c>
      <c r="CH223" t="str">
        <f t="shared" si="137"/>
        <v/>
      </c>
      <c r="CI223" t="str">
        <f t="shared" si="138"/>
        <v/>
      </c>
      <c r="CJ223" t="str">
        <f t="shared" si="139"/>
        <v/>
      </c>
      <c r="CK223" t="str">
        <f t="shared" si="140"/>
        <v/>
      </c>
      <c r="CL223" t="str">
        <f t="shared" si="141"/>
        <v/>
      </c>
      <c r="CM223" t="str">
        <f t="shared" si="142"/>
        <v/>
      </c>
      <c r="CN223" t="str">
        <f t="shared" si="143"/>
        <v/>
      </c>
      <c r="CO223" t="str">
        <f t="shared" si="144"/>
        <v/>
      </c>
      <c r="CP223" t="str">
        <f t="shared" si="145"/>
        <v/>
      </c>
      <c r="CQ223" t="str">
        <f t="shared" si="146"/>
        <v/>
      </c>
      <c r="CR223" t="str">
        <f t="shared" si="146"/>
        <v/>
      </c>
      <c r="CS223" t="str">
        <f t="shared" si="147"/>
        <v/>
      </c>
      <c r="CT223" t="str">
        <f t="shared" si="148"/>
        <v/>
      </c>
      <c r="CU223" t="str">
        <f t="shared" si="149"/>
        <v/>
      </c>
      <c r="CV223" t="str">
        <f t="shared" si="150"/>
        <v/>
      </c>
      <c r="CW223" t="str">
        <f t="shared" si="151"/>
        <v/>
      </c>
      <c r="CX223" t="str">
        <f t="shared" si="152"/>
        <v/>
      </c>
      <c r="CY223" t="str">
        <f t="shared" si="153"/>
        <v/>
      </c>
      <c r="CZ223" t="str">
        <f t="shared" si="154"/>
        <v/>
      </c>
      <c r="DA223" t="str">
        <f t="shared" si="155"/>
        <v/>
      </c>
      <c r="DB223" t="str">
        <f t="shared" si="156"/>
        <v/>
      </c>
    </row>
    <row r="224" spans="1:106">
      <c r="A224" t="s">
        <v>516</v>
      </c>
      <c r="B224" s="9" t="str">
        <f t="shared" si="159"/>
        <v>atmosphere.ethyne.moles</v>
      </c>
      <c r="C224" s="1" t="s">
        <v>477</v>
      </c>
      <c r="D224" t="s">
        <v>4309</v>
      </c>
      <c r="E224">
        <f>MATCH(A224,'[1]Original from 20130831'!A:A,0)</f>
        <v>212</v>
      </c>
      <c r="I224" t="s">
        <v>157</v>
      </c>
      <c r="P224" t="s">
        <v>331</v>
      </c>
      <c r="V224" t="s">
        <v>483</v>
      </c>
      <c r="BD224" s="5" t="str">
        <f t="shared" si="157"/>
        <v>atmosphere.ethyne.moles.</v>
      </c>
      <c r="BE224" t="str">
        <f t="shared" si="161"/>
        <v/>
      </c>
      <c r="BF224" t="str">
        <f t="shared" si="161"/>
        <v/>
      </c>
      <c r="BG224" t="str">
        <f t="shared" si="161"/>
        <v/>
      </c>
      <c r="BH224" t="str">
        <f t="shared" si="160"/>
        <v>atmosphere.</v>
      </c>
      <c r="BI224" t="str">
        <f t="shared" si="160"/>
        <v/>
      </c>
      <c r="BJ224" t="str">
        <f t="shared" si="160"/>
        <v/>
      </c>
      <c r="BK224" t="str">
        <f t="shared" si="160"/>
        <v/>
      </c>
      <c r="BL224" t="str">
        <f t="shared" si="160"/>
        <v/>
      </c>
      <c r="BM224" t="str">
        <f t="shared" si="160"/>
        <v/>
      </c>
      <c r="BN224" t="str">
        <f t="shared" si="122"/>
        <v/>
      </c>
      <c r="BO224" t="str">
        <f t="shared" si="122"/>
        <v>ethyne.</v>
      </c>
      <c r="BP224" t="str">
        <f t="shared" si="122"/>
        <v/>
      </c>
      <c r="BQ224" t="str">
        <f t="shared" si="125"/>
        <v/>
      </c>
      <c r="BR224" t="str">
        <f t="shared" si="126"/>
        <v/>
      </c>
      <c r="BS224" t="str">
        <f t="shared" si="126"/>
        <v/>
      </c>
      <c r="BT224" t="str">
        <f t="shared" si="126"/>
        <v/>
      </c>
      <c r="BU224" t="str">
        <f t="shared" si="124"/>
        <v>moles.</v>
      </c>
      <c r="BV224" t="str">
        <f t="shared" si="127"/>
        <v/>
      </c>
      <c r="BW224" t="str">
        <f t="shared" si="128"/>
        <v/>
      </c>
      <c r="BX224" t="str">
        <f t="shared" si="158"/>
        <v/>
      </c>
      <c r="BY224" t="str">
        <f t="shared" si="129"/>
        <v/>
      </c>
      <c r="BZ224" t="str">
        <f t="shared" si="130"/>
        <v/>
      </c>
      <c r="CA224" t="str">
        <f t="shared" si="131"/>
        <v/>
      </c>
      <c r="CB224" t="str">
        <f t="shared" si="131"/>
        <v/>
      </c>
      <c r="CC224" t="str">
        <f t="shared" si="132"/>
        <v/>
      </c>
      <c r="CD224" t="str">
        <f t="shared" si="133"/>
        <v/>
      </c>
      <c r="CE224" t="str">
        <f t="shared" si="134"/>
        <v/>
      </c>
      <c r="CF224" t="str">
        <f t="shared" si="135"/>
        <v/>
      </c>
      <c r="CG224" t="str">
        <f t="shared" si="136"/>
        <v/>
      </c>
      <c r="CH224" t="str">
        <f t="shared" si="137"/>
        <v/>
      </c>
      <c r="CI224" t="str">
        <f t="shared" si="138"/>
        <v/>
      </c>
      <c r="CJ224" t="str">
        <f t="shared" si="139"/>
        <v/>
      </c>
      <c r="CK224" t="str">
        <f t="shared" si="140"/>
        <v/>
      </c>
      <c r="CL224" t="str">
        <f t="shared" si="141"/>
        <v/>
      </c>
      <c r="CM224" t="str">
        <f t="shared" si="142"/>
        <v/>
      </c>
      <c r="CN224" t="str">
        <f t="shared" si="143"/>
        <v/>
      </c>
      <c r="CO224" t="str">
        <f t="shared" si="144"/>
        <v/>
      </c>
      <c r="CP224" t="str">
        <f t="shared" si="145"/>
        <v/>
      </c>
      <c r="CQ224" t="str">
        <f t="shared" si="146"/>
        <v/>
      </c>
      <c r="CR224" t="str">
        <f t="shared" si="146"/>
        <v/>
      </c>
      <c r="CS224" t="str">
        <f t="shared" si="147"/>
        <v/>
      </c>
      <c r="CT224" t="str">
        <f t="shared" si="148"/>
        <v/>
      </c>
      <c r="CU224" t="str">
        <f t="shared" si="149"/>
        <v/>
      </c>
      <c r="CV224" t="str">
        <f t="shared" si="150"/>
        <v/>
      </c>
      <c r="CW224" t="str">
        <f t="shared" si="151"/>
        <v/>
      </c>
      <c r="CX224" t="str">
        <f t="shared" si="152"/>
        <v/>
      </c>
      <c r="CY224" t="str">
        <f t="shared" si="153"/>
        <v/>
      </c>
      <c r="CZ224" t="str">
        <f t="shared" si="154"/>
        <v/>
      </c>
      <c r="DA224" t="str">
        <f t="shared" si="155"/>
        <v/>
      </c>
      <c r="DB224" t="str">
        <f t="shared" si="156"/>
        <v/>
      </c>
    </row>
    <row r="225" spans="1:106">
      <c r="A225" t="s">
        <v>517</v>
      </c>
      <c r="B225" s="9" t="str">
        <f t="shared" si="159"/>
        <v>atmosphere.formaldehyde.moles</v>
      </c>
      <c r="C225" s="1" t="s">
        <v>477</v>
      </c>
      <c r="D225" t="s">
        <v>4310</v>
      </c>
      <c r="E225">
        <f>MATCH(A225,'[1]Original from 20130831'!A:A,0)</f>
        <v>213</v>
      </c>
      <c r="I225" t="s">
        <v>157</v>
      </c>
      <c r="P225" t="s">
        <v>333</v>
      </c>
      <c r="V225" t="s">
        <v>483</v>
      </c>
      <c r="BD225" s="5" t="str">
        <f t="shared" si="157"/>
        <v>atmosphere.formaldehyde.moles.</v>
      </c>
      <c r="BE225" t="str">
        <f t="shared" si="161"/>
        <v/>
      </c>
      <c r="BF225" t="str">
        <f t="shared" si="161"/>
        <v/>
      </c>
      <c r="BG225" t="str">
        <f t="shared" si="161"/>
        <v/>
      </c>
      <c r="BH225" t="str">
        <f t="shared" si="160"/>
        <v>atmosphere.</v>
      </c>
      <c r="BI225" t="str">
        <f t="shared" si="160"/>
        <v/>
      </c>
      <c r="BJ225" t="str">
        <f t="shared" si="160"/>
        <v/>
      </c>
      <c r="BK225" t="str">
        <f t="shared" si="160"/>
        <v/>
      </c>
      <c r="BL225" t="str">
        <f t="shared" si="160"/>
        <v/>
      </c>
      <c r="BM225" t="str">
        <f t="shared" si="160"/>
        <v/>
      </c>
      <c r="BN225" t="str">
        <f t="shared" si="122"/>
        <v/>
      </c>
      <c r="BO225" t="str">
        <f t="shared" si="122"/>
        <v>formaldehyde.</v>
      </c>
      <c r="BP225" t="str">
        <f t="shared" si="122"/>
        <v/>
      </c>
      <c r="BQ225" t="str">
        <f t="shared" si="125"/>
        <v/>
      </c>
      <c r="BR225" t="str">
        <f t="shared" si="126"/>
        <v/>
      </c>
      <c r="BS225" t="str">
        <f t="shared" si="126"/>
        <v/>
      </c>
      <c r="BT225" t="str">
        <f t="shared" si="126"/>
        <v/>
      </c>
      <c r="BU225" t="str">
        <f t="shared" si="124"/>
        <v>moles.</v>
      </c>
      <c r="BV225" t="str">
        <f t="shared" si="127"/>
        <v/>
      </c>
      <c r="BW225" t="str">
        <f t="shared" si="128"/>
        <v/>
      </c>
      <c r="BX225" t="str">
        <f t="shared" si="158"/>
        <v/>
      </c>
      <c r="BY225" t="str">
        <f t="shared" si="129"/>
        <v/>
      </c>
      <c r="BZ225" t="str">
        <f t="shared" si="130"/>
        <v/>
      </c>
      <c r="CA225" t="str">
        <f t="shared" si="131"/>
        <v/>
      </c>
      <c r="CB225" t="str">
        <f t="shared" si="131"/>
        <v/>
      </c>
      <c r="CC225" t="str">
        <f t="shared" si="132"/>
        <v/>
      </c>
      <c r="CD225" t="str">
        <f t="shared" si="133"/>
        <v/>
      </c>
      <c r="CE225" t="str">
        <f t="shared" si="134"/>
        <v/>
      </c>
      <c r="CF225" t="str">
        <f t="shared" si="135"/>
        <v/>
      </c>
      <c r="CG225" t="str">
        <f t="shared" si="136"/>
        <v/>
      </c>
      <c r="CH225" t="str">
        <f t="shared" si="137"/>
        <v/>
      </c>
      <c r="CI225" t="str">
        <f t="shared" si="138"/>
        <v/>
      </c>
      <c r="CJ225" t="str">
        <f t="shared" si="139"/>
        <v/>
      </c>
      <c r="CK225" t="str">
        <f t="shared" si="140"/>
        <v/>
      </c>
      <c r="CL225" t="str">
        <f t="shared" si="141"/>
        <v/>
      </c>
      <c r="CM225" t="str">
        <f t="shared" si="142"/>
        <v/>
      </c>
      <c r="CN225" t="str">
        <f t="shared" si="143"/>
        <v/>
      </c>
      <c r="CO225" t="str">
        <f t="shared" si="144"/>
        <v/>
      </c>
      <c r="CP225" t="str">
        <f t="shared" si="145"/>
        <v/>
      </c>
      <c r="CQ225" t="str">
        <f t="shared" si="146"/>
        <v/>
      </c>
      <c r="CR225" t="str">
        <f t="shared" si="146"/>
        <v/>
      </c>
      <c r="CS225" t="str">
        <f t="shared" si="147"/>
        <v/>
      </c>
      <c r="CT225" t="str">
        <f t="shared" si="148"/>
        <v/>
      </c>
      <c r="CU225" t="str">
        <f t="shared" si="149"/>
        <v/>
      </c>
      <c r="CV225" t="str">
        <f t="shared" si="150"/>
        <v/>
      </c>
      <c r="CW225" t="str">
        <f t="shared" si="151"/>
        <v/>
      </c>
      <c r="CX225" t="str">
        <f t="shared" si="152"/>
        <v/>
      </c>
      <c r="CY225" t="str">
        <f t="shared" si="153"/>
        <v/>
      </c>
      <c r="CZ225" t="str">
        <f t="shared" si="154"/>
        <v/>
      </c>
      <c r="DA225" t="str">
        <f t="shared" si="155"/>
        <v/>
      </c>
      <c r="DB225" t="str">
        <f t="shared" si="156"/>
        <v/>
      </c>
    </row>
    <row r="226" spans="1:106">
      <c r="A226" t="s">
        <v>518</v>
      </c>
      <c r="B226" s="9" t="str">
        <f t="shared" si="159"/>
        <v>atmosphere.formic_acid.moles</v>
      </c>
      <c r="C226" s="1" t="s">
        <v>477</v>
      </c>
      <c r="D226" t="s">
        <v>4311</v>
      </c>
      <c r="E226">
        <f>MATCH(A226,'[1]Original from 20130831'!A:A,0)</f>
        <v>214</v>
      </c>
      <c r="I226" t="s">
        <v>157</v>
      </c>
      <c r="P226" t="s">
        <v>335</v>
      </c>
      <c r="V226" t="s">
        <v>483</v>
      </c>
      <c r="BD226" s="5" t="str">
        <f t="shared" si="157"/>
        <v>atmosphere.formic_acid.moles.</v>
      </c>
      <c r="BE226" t="str">
        <f t="shared" si="161"/>
        <v/>
      </c>
      <c r="BF226" t="str">
        <f t="shared" si="161"/>
        <v/>
      </c>
      <c r="BG226" t="str">
        <f t="shared" si="161"/>
        <v/>
      </c>
      <c r="BH226" t="str">
        <f t="shared" si="160"/>
        <v>atmosphere.</v>
      </c>
      <c r="BI226" t="str">
        <f t="shared" si="160"/>
        <v/>
      </c>
      <c r="BJ226" t="str">
        <f t="shared" si="160"/>
        <v/>
      </c>
      <c r="BK226" t="str">
        <f t="shared" si="160"/>
        <v/>
      </c>
      <c r="BL226" t="str">
        <f t="shared" si="160"/>
        <v/>
      </c>
      <c r="BM226" t="str">
        <f t="shared" si="160"/>
        <v/>
      </c>
      <c r="BN226" t="str">
        <f t="shared" si="122"/>
        <v/>
      </c>
      <c r="BO226" t="str">
        <f t="shared" si="122"/>
        <v>formic_acid.</v>
      </c>
      <c r="BP226" t="str">
        <f t="shared" si="122"/>
        <v/>
      </c>
      <c r="BQ226" t="str">
        <f t="shared" si="125"/>
        <v/>
      </c>
      <c r="BR226" t="str">
        <f t="shared" si="126"/>
        <v/>
      </c>
      <c r="BS226" t="str">
        <f t="shared" si="126"/>
        <v/>
      </c>
      <c r="BT226" t="str">
        <f t="shared" si="126"/>
        <v/>
      </c>
      <c r="BU226" t="str">
        <f t="shared" si="124"/>
        <v>moles.</v>
      </c>
      <c r="BV226" t="str">
        <f t="shared" si="127"/>
        <v/>
      </c>
      <c r="BW226" t="str">
        <f t="shared" si="128"/>
        <v/>
      </c>
      <c r="BX226" t="str">
        <f t="shared" si="158"/>
        <v/>
      </c>
      <c r="BY226" t="str">
        <f t="shared" si="129"/>
        <v/>
      </c>
      <c r="BZ226" t="str">
        <f t="shared" si="130"/>
        <v/>
      </c>
      <c r="CA226" t="str">
        <f t="shared" si="131"/>
        <v/>
      </c>
      <c r="CB226" t="str">
        <f t="shared" si="131"/>
        <v/>
      </c>
      <c r="CC226" t="str">
        <f t="shared" si="132"/>
        <v/>
      </c>
      <c r="CD226" t="str">
        <f t="shared" si="133"/>
        <v/>
      </c>
      <c r="CE226" t="str">
        <f t="shared" si="134"/>
        <v/>
      </c>
      <c r="CF226" t="str">
        <f t="shared" si="135"/>
        <v/>
      </c>
      <c r="CG226" t="str">
        <f t="shared" si="136"/>
        <v/>
      </c>
      <c r="CH226" t="str">
        <f t="shared" si="137"/>
        <v/>
      </c>
      <c r="CI226" t="str">
        <f t="shared" si="138"/>
        <v/>
      </c>
      <c r="CJ226" t="str">
        <f t="shared" si="139"/>
        <v/>
      </c>
      <c r="CK226" t="str">
        <f t="shared" si="140"/>
        <v/>
      </c>
      <c r="CL226" t="str">
        <f t="shared" si="141"/>
        <v/>
      </c>
      <c r="CM226" t="str">
        <f t="shared" si="142"/>
        <v/>
      </c>
      <c r="CN226" t="str">
        <f t="shared" si="143"/>
        <v/>
      </c>
      <c r="CO226" t="str">
        <f t="shared" si="144"/>
        <v/>
      </c>
      <c r="CP226" t="str">
        <f t="shared" si="145"/>
        <v/>
      </c>
      <c r="CQ226" t="str">
        <f t="shared" si="146"/>
        <v/>
      </c>
      <c r="CR226" t="str">
        <f t="shared" si="146"/>
        <v/>
      </c>
      <c r="CS226" t="str">
        <f t="shared" si="147"/>
        <v/>
      </c>
      <c r="CT226" t="str">
        <f t="shared" si="148"/>
        <v/>
      </c>
      <c r="CU226" t="str">
        <f t="shared" si="149"/>
        <v/>
      </c>
      <c r="CV226" t="str">
        <f t="shared" si="150"/>
        <v/>
      </c>
      <c r="CW226" t="str">
        <f t="shared" si="151"/>
        <v/>
      </c>
      <c r="CX226" t="str">
        <f t="shared" si="152"/>
        <v/>
      </c>
      <c r="CY226" t="str">
        <f t="shared" si="153"/>
        <v/>
      </c>
      <c r="CZ226" t="str">
        <f t="shared" si="154"/>
        <v/>
      </c>
      <c r="DA226" t="str">
        <f t="shared" si="155"/>
        <v/>
      </c>
      <c r="DB226" t="str">
        <f t="shared" si="156"/>
        <v/>
      </c>
    </row>
    <row r="227" spans="1:106">
      <c r="A227" t="s">
        <v>519</v>
      </c>
      <c r="B227" s="9" t="str">
        <f t="shared" si="159"/>
        <v>atmosphere.mercury.gaseous.moles</v>
      </c>
      <c r="C227" s="1" t="s">
        <v>477</v>
      </c>
      <c r="D227" t="s">
        <v>4312</v>
      </c>
      <c r="E227">
        <f>MATCH(A227,'[1]Original from 20130831'!A:A,0)</f>
        <v>215</v>
      </c>
      <c r="I227" t="s">
        <v>157</v>
      </c>
      <c r="P227" t="s">
        <v>337</v>
      </c>
      <c r="Q227" t="s">
        <v>520</v>
      </c>
      <c r="V227" t="s">
        <v>483</v>
      </c>
      <c r="BD227" s="5" t="str">
        <f t="shared" si="157"/>
        <v>atmosphere.mercury.gaseous.moles.</v>
      </c>
      <c r="BE227" t="str">
        <f t="shared" si="161"/>
        <v/>
      </c>
      <c r="BF227" t="str">
        <f t="shared" si="161"/>
        <v/>
      </c>
      <c r="BG227" t="str">
        <f t="shared" si="161"/>
        <v/>
      </c>
      <c r="BH227" t="str">
        <f t="shared" si="160"/>
        <v>atmosphere.</v>
      </c>
      <c r="BI227" t="str">
        <f t="shared" si="160"/>
        <v/>
      </c>
      <c r="BJ227" t="str">
        <f t="shared" si="160"/>
        <v/>
      </c>
      <c r="BK227" t="str">
        <f t="shared" si="160"/>
        <v/>
      </c>
      <c r="BL227" t="str">
        <f t="shared" si="160"/>
        <v/>
      </c>
      <c r="BM227" t="str">
        <f t="shared" si="160"/>
        <v/>
      </c>
      <c r="BN227" t="str">
        <f t="shared" si="122"/>
        <v/>
      </c>
      <c r="BO227" t="str">
        <f t="shared" si="122"/>
        <v>mercury.</v>
      </c>
      <c r="BP227" t="str">
        <f t="shared" si="122"/>
        <v>gaseous.</v>
      </c>
      <c r="BQ227" t="str">
        <f t="shared" si="125"/>
        <v/>
      </c>
      <c r="BR227" t="str">
        <f t="shared" si="126"/>
        <v/>
      </c>
      <c r="BS227" t="str">
        <f t="shared" si="126"/>
        <v/>
      </c>
      <c r="BT227" t="str">
        <f t="shared" si="126"/>
        <v/>
      </c>
      <c r="BU227" t="str">
        <f t="shared" si="124"/>
        <v>moles.</v>
      </c>
      <c r="BV227" t="str">
        <f t="shared" si="127"/>
        <v/>
      </c>
      <c r="BW227" t="str">
        <f t="shared" si="128"/>
        <v/>
      </c>
      <c r="BX227" t="str">
        <f t="shared" si="158"/>
        <v/>
      </c>
      <c r="BY227" t="str">
        <f t="shared" si="129"/>
        <v/>
      </c>
      <c r="BZ227" t="str">
        <f t="shared" si="130"/>
        <v/>
      </c>
      <c r="CA227" t="str">
        <f t="shared" si="131"/>
        <v/>
      </c>
      <c r="CB227" t="str">
        <f t="shared" si="131"/>
        <v/>
      </c>
      <c r="CC227" t="str">
        <f t="shared" si="132"/>
        <v/>
      </c>
      <c r="CD227" t="str">
        <f t="shared" si="133"/>
        <v/>
      </c>
      <c r="CE227" t="str">
        <f t="shared" si="134"/>
        <v/>
      </c>
      <c r="CF227" t="str">
        <f t="shared" si="135"/>
        <v/>
      </c>
      <c r="CG227" t="str">
        <f t="shared" si="136"/>
        <v/>
      </c>
      <c r="CH227" t="str">
        <f t="shared" si="137"/>
        <v/>
      </c>
      <c r="CI227" t="str">
        <f t="shared" si="138"/>
        <v/>
      </c>
      <c r="CJ227" t="str">
        <f t="shared" si="139"/>
        <v/>
      </c>
      <c r="CK227" t="str">
        <f t="shared" si="140"/>
        <v/>
      </c>
      <c r="CL227" t="str">
        <f t="shared" si="141"/>
        <v/>
      </c>
      <c r="CM227" t="str">
        <f t="shared" si="142"/>
        <v/>
      </c>
      <c r="CN227" t="str">
        <f t="shared" si="143"/>
        <v/>
      </c>
      <c r="CO227" t="str">
        <f t="shared" si="144"/>
        <v/>
      </c>
      <c r="CP227" t="str">
        <f t="shared" si="145"/>
        <v/>
      </c>
      <c r="CQ227" t="str">
        <f t="shared" si="146"/>
        <v/>
      </c>
      <c r="CR227" t="str">
        <f t="shared" si="146"/>
        <v/>
      </c>
      <c r="CS227" t="str">
        <f t="shared" si="147"/>
        <v/>
      </c>
      <c r="CT227" t="str">
        <f t="shared" si="148"/>
        <v/>
      </c>
      <c r="CU227" t="str">
        <f t="shared" si="149"/>
        <v/>
      </c>
      <c r="CV227" t="str">
        <f t="shared" si="150"/>
        <v/>
      </c>
      <c r="CW227" t="str">
        <f t="shared" si="151"/>
        <v/>
      </c>
      <c r="CX227" t="str">
        <f t="shared" si="152"/>
        <v/>
      </c>
      <c r="CY227" t="str">
        <f t="shared" si="153"/>
        <v/>
      </c>
      <c r="CZ227" t="str">
        <f t="shared" si="154"/>
        <v/>
      </c>
      <c r="DA227" t="str">
        <f t="shared" si="155"/>
        <v/>
      </c>
      <c r="DB227" t="str">
        <f t="shared" si="156"/>
        <v/>
      </c>
    </row>
    <row r="228" spans="1:106">
      <c r="A228" t="s">
        <v>521</v>
      </c>
      <c r="B228" s="9" t="str">
        <f t="shared" si="159"/>
        <v>atmosphere.mercury.gaseous+elemental.moles</v>
      </c>
      <c r="C228" s="1" t="s">
        <v>477</v>
      </c>
      <c r="D228" t="s">
        <v>4313</v>
      </c>
      <c r="E228">
        <f>MATCH(A228,'[1]Original from 20130831'!A:A,0)</f>
        <v>216</v>
      </c>
      <c r="I228" t="s">
        <v>157</v>
      </c>
      <c r="P228" t="s">
        <v>337</v>
      </c>
      <c r="Q228" t="s">
        <v>340</v>
      </c>
      <c r="V228" t="s">
        <v>483</v>
      </c>
      <c r="BD228" s="5" t="str">
        <f t="shared" si="157"/>
        <v>atmosphere.mercury.gaseous+elemental.moles.</v>
      </c>
      <c r="BE228" t="str">
        <f t="shared" si="161"/>
        <v/>
      </c>
      <c r="BF228" t="str">
        <f t="shared" si="161"/>
        <v/>
      </c>
      <c r="BG228" t="str">
        <f t="shared" si="161"/>
        <v/>
      </c>
      <c r="BH228" t="str">
        <f t="shared" si="160"/>
        <v>atmosphere.</v>
      </c>
      <c r="BI228" t="str">
        <f t="shared" si="160"/>
        <v/>
      </c>
      <c r="BJ228" t="str">
        <f t="shared" si="160"/>
        <v/>
      </c>
      <c r="BK228" t="str">
        <f t="shared" si="160"/>
        <v/>
      </c>
      <c r="BL228" t="str">
        <f t="shared" si="160"/>
        <v/>
      </c>
      <c r="BM228" t="str">
        <f t="shared" si="160"/>
        <v/>
      </c>
      <c r="BN228" t="str">
        <f t="shared" si="122"/>
        <v/>
      </c>
      <c r="BO228" t="str">
        <f t="shared" si="122"/>
        <v>mercury.</v>
      </c>
      <c r="BP228" t="str">
        <f t="shared" si="122"/>
        <v>gaseous+elemental.</v>
      </c>
      <c r="BQ228" t="str">
        <f t="shared" si="125"/>
        <v/>
      </c>
      <c r="BR228" t="str">
        <f t="shared" si="126"/>
        <v/>
      </c>
      <c r="BS228" t="str">
        <f t="shared" si="126"/>
        <v/>
      </c>
      <c r="BT228" t="str">
        <f t="shared" si="126"/>
        <v/>
      </c>
      <c r="BU228" t="str">
        <f t="shared" si="124"/>
        <v>moles.</v>
      </c>
      <c r="BV228" t="str">
        <f t="shared" si="127"/>
        <v/>
      </c>
      <c r="BW228" t="str">
        <f t="shared" si="128"/>
        <v/>
      </c>
      <c r="BX228" t="str">
        <f t="shared" si="158"/>
        <v/>
      </c>
      <c r="BY228" t="str">
        <f t="shared" si="129"/>
        <v/>
      </c>
      <c r="BZ228" t="str">
        <f t="shared" si="130"/>
        <v/>
      </c>
      <c r="CA228" t="str">
        <f t="shared" si="131"/>
        <v/>
      </c>
      <c r="CB228" t="str">
        <f t="shared" si="131"/>
        <v/>
      </c>
      <c r="CC228" t="str">
        <f t="shared" si="132"/>
        <v/>
      </c>
      <c r="CD228" t="str">
        <f t="shared" si="133"/>
        <v/>
      </c>
      <c r="CE228" t="str">
        <f t="shared" si="134"/>
        <v/>
      </c>
      <c r="CF228" t="str">
        <f t="shared" si="135"/>
        <v/>
      </c>
      <c r="CG228" t="str">
        <f t="shared" si="136"/>
        <v/>
      </c>
      <c r="CH228" t="str">
        <f t="shared" si="137"/>
        <v/>
      </c>
      <c r="CI228" t="str">
        <f t="shared" si="138"/>
        <v/>
      </c>
      <c r="CJ228" t="str">
        <f t="shared" si="139"/>
        <v/>
      </c>
      <c r="CK228" t="str">
        <f t="shared" si="140"/>
        <v/>
      </c>
      <c r="CL228" t="str">
        <f t="shared" si="141"/>
        <v/>
      </c>
      <c r="CM228" t="str">
        <f t="shared" si="142"/>
        <v/>
      </c>
      <c r="CN228" t="str">
        <f t="shared" si="143"/>
        <v/>
      </c>
      <c r="CO228" t="str">
        <f t="shared" si="144"/>
        <v/>
      </c>
      <c r="CP228" t="str">
        <f t="shared" si="145"/>
        <v/>
      </c>
      <c r="CQ228" t="str">
        <f t="shared" si="146"/>
        <v/>
      </c>
      <c r="CR228" t="str">
        <f t="shared" si="146"/>
        <v/>
      </c>
      <c r="CS228" t="str">
        <f t="shared" si="147"/>
        <v/>
      </c>
      <c r="CT228" t="str">
        <f t="shared" si="148"/>
        <v/>
      </c>
      <c r="CU228" t="str">
        <f t="shared" si="149"/>
        <v/>
      </c>
      <c r="CV228" t="str">
        <f t="shared" si="150"/>
        <v/>
      </c>
      <c r="CW228" t="str">
        <f t="shared" si="151"/>
        <v/>
      </c>
      <c r="CX228" t="str">
        <f t="shared" si="152"/>
        <v/>
      </c>
      <c r="CY228" t="str">
        <f t="shared" si="153"/>
        <v/>
      </c>
      <c r="CZ228" t="str">
        <f t="shared" si="154"/>
        <v/>
      </c>
      <c r="DA228" t="str">
        <f t="shared" si="155"/>
        <v/>
      </c>
      <c r="DB228" t="str">
        <f t="shared" si="156"/>
        <v/>
      </c>
    </row>
    <row r="229" spans="1:106">
      <c r="A229" t="s">
        <v>522</v>
      </c>
      <c r="B229" s="9" t="str">
        <f t="shared" si="159"/>
        <v>atmosphere.halon1202.moles</v>
      </c>
      <c r="C229" s="1" t="s">
        <v>477</v>
      </c>
      <c r="D229" t="s">
        <v>4314</v>
      </c>
      <c r="E229">
        <f>MATCH(A229,'[1]Original from 20130831'!A:A,0)</f>
        <v>217</v>
      </c>
      <c r="I229" t="s">
        <v>157</v>
      </c>
      <c r="P229" t="s">
        <v>342</v>
      </c>
      <c r="V229" t="s">
        <v>483</v>
      </c>
      <c r="BD229" s="5" t="str">
        <f t="shared" si="157"/>
        <v>atmosphere.halon1202.moles.</v>
      </c>
      <c r="BE229" t="str">
        <f t="shared" si="161"/>
        <v/>
      </c>
      <c r="BF229" t="str">
        <f t="shared" si="161"/>
        <v/>
      </c>
      <c r="BG229" t="str">
        <f t="shared" si="161"/>
        <v/>
      </c>
      <c r="BH229" t="str">
        <f t="shared" si="160"/>
        <v>atmosphere.</v>
      </c>
      <c r="BI229" t="str">
        <f t="shared" si="160"/>
        <v/>
      </c>
      <c r="BJ229" t="str">
        <f t="shared" si="160"/>
        <v/>
      </c>
      <c r="BK229" t="str">
        <f t="shared" si="160"/>
        <v/>
      </c>
      <c r="BL229" t="str">
        <f t="shared" si="160"/>
        <v/>
      </c>
      <c r="BM229" t="str">
        <f t="shared" si="160"/>
        <v/>
      </c>
      <c r="BN229" t="str">
        <f t="shared" si="122"/>
        <v/>
      </c>
      <c r="BO229" t="str">
        <f t="shared" si="122"/>
        <v>halon1202.</v>
      </c>
      <c r="BP229" t="str">
        <f t="shared" si="122"/>
        <v/>
      </c>
      <c r="BQ229" t="str">
        <f t="shared" si="125"/>
        <v/>
      </c>
      <c r="BR229" t="str">
        <f t="shared" si="126"/>
        <v/>
      </c>
      <c r="BS229" t="str">
        <f t="shared" si="126"/>
        <v/>
      </c>
      <c r="BT229" t="str">
        <f t="shared" si="126"/>
        <v/>
      </c>
      <c r="BU229" t="str">
        <f t="shared" si="124"/>
        <v>moles.</v>
      </c>
      <c r="BV229" t="str">
        <f t="shared" si="127"/>
        <v/>
      </c>
      <c r="BW229" t="str">
        <f t="shared" si="128"/>
        <v/>
      </c>
      <c r="BX229" t="str">
        <f t="shared" si="158"/>
        <v/>
      </c>
      <c r="BY229" t="str">
        <f t="shared" si="129"/>
        <v/>
      </c>
      <c r="BZ229" t="str">
        <f t="shared" si="130"/>
        <v/>
      </c>
      <c r="CA229" t="str">
        <f t="shared" si="131"/>
        <v/>
      </c>
      <c r="CB229" t="str">
        <f t="shared" si="131"/>
        <v/>
      </c>
      <c r="CC229" t="str">
        <f t="shared" si="132"/>
        <v/>
      </c>
      <c r="CD229" t="str">
        <f t="shared" si="133"/>
        <v/>
      </c>
      <c r="CE229" t="str">
        <f t="shared" si="134"/>
        <v/>
      </c>
      <c r="CF229" t="str">
        <f t="shared" si="135"/>
        <v/>
      </c>
      <c r="CG229" t="str">
        <f t="shared" si="136"/>
        <v/>
      </c>
      <c r="CH229" t="str">
        <f t="shared" si="137"/>
        <v/>
      </c>
      <c r="CI229" t="str">
        <f t="shared" si="138"/>
        <v/>
      </c>
      <c r="CJ229" t="str">
        <f t="shared" si="139"/>
        <v/>
      </c>
      <c r="CK229" t="str">
        <f t="shared" si="140"/>
        <v/>
      </c>
      <c r="CL229" t="str">
        <f t="shared" si="141"/>
        <v/>
      </c>
      <c r="CM229" t="str">
        <f t="shared" si="142"/>
        <v/>
      </c>
      <c r="CN229" t="str">
        <f t="shared" si="143"/>
        <v/>
      </c>
      <c r="CO229" t="str">
        <f t="shared" si="144"/>
        <v/>
      </c>
      <c r="CP229" t="str">
        <f t="shared" si="145"/>
        <v/>
      </c>
      <c r="CQ229" t="str">
        <f t="shared" si="146"/>
        <v/>
      </c>
      <c r="CR229" t="str">
        <f t="shared" si="146"/>
        <v/>
      </c>
      <c r="CS229" t="str">
        <f t="shared" si="147"/>
        <v/>
      </c>
      <c r="CT229" t="str">
        <f t="shared" si="148"/>
        <v/>
      </c>
      <c r="CU229" t="str">
        <f t="shared" si="149"/>
        <v/>
      </c>
      <c r="CV229" t="str">
        <f t="shared" si="150"/>
        <v/>
      </c>
      <c r="CW229" t="str">
        <f t="shared" si="151"/>
        <v/>
      </c>
      <c r="CX229" t="str">
        <f t="shared" si="152"/>
        <v/>
      </c>
      <c r="CY229" t="str">
        <f t="shared" si="153"/>
        <v/>
      </c>
      <c r="CZ229" t="str">
        <f t="shared" si="154"/>
        <v/>
      </c>
      <c r="DA229" t="str">
        <f t="shared" si="155"/>
        <v/>
      </c>
      <c r="DB229" t="str">
        <f t="shared" si="156"/>
        <v/>
      </c>
    </row>
    <row r="230" spans="1:106">
      <c r="A230" t="s">
        <v>523</v>
      </c>
      <c r="B230" s="9" t="str">
        <f t="shared" si="159"/>
        <v>atmosphere.halon1211.moles</v>
      </c>
      <c r="C230" s="1" t="s">
        <v>477</v>
      </c>
      <c r="D230" t="s">
        <v>4315</v>
      </c>
      <c r="E230">
        <f>MATCH(A230,'[1]Original from 20130831'!A:A,0)</f>
        <v>218</v>
      </c>
      <c r="I230" t="s">
        <v>157</v>
      </c>
      <c r="P230" t="s">
        <v>344</v>
      </c>
      <c r="V230" t="s">
        <v>483</v>
      </c>
      <c r="BD230" s="5" t="str">
        <f t="shared" si="157"/>
        <v>atmosphere.halon1211.moles.</v>
      </c>
      <c r="BE230" t="str">
        <f t="shared" si="161"/>
        <v/>
      </c>
      <c r="BF230" t="str">
        <f t="shared" si="161"/>
        <v/>
      </c>
      <c r="BG230" t="str">
        <f t="shared" si="161"/>
        <v/>
      </c>
      <c r="BH230" t="str">
        <f t="shared" si="160"/>
        <v>atmosphere.</v>
      </c>
      <c r="BI230" t="str">
        <f t="shared" si="160"/>
        <v/>
      </c>
      <c r="BJ230" t="str">
        <f t="shared" si="160"/>
        <v/>
      </c>
      <c r="BK230" t="str">
        <f t="shared" si="160"/>
        <v/>
      </c>
      <c r="BL230" t="str">
        <f t="shared" si="160"/>
        <v/>
      </c>
      <c r="BM230" t="str">
        <f t="shared" si="160"/>
        <v/>
      </c>
      <c r="BN230" t="str">
        <f t="shared" si="122"/>
        <v/>
      </c>
      <c r="BO230" t="str">
        <f t="shared" si="122"/>
        <v>halon1211.</v>
      </c>
      <c r="BP230" t="str">
        <f t="shared" si="122"/>
        <v/>
      </c>
      <c r="BQ230" t="str">
        <f t="shared" si="125"/>
        <v/>
      </c>
      <c r="BR230" t="str">
        <f t="shared" si="126"/>
        <v/>
      </c>
      <c r="BS230" t="str">
        <f t="shared" si="126"/>
        <v/>
      </c>
      <c r="BT230" t="str">
        <f t="shared" si="126"/>
        <v/>
      </c>
      <c r="BU230" t="str">
        <f t="shared" si="124"/>
        <v>moles.</v>
      </c>
      <c r="BV230" t="str">
        <f t="shared" si="127"/>
        <v/>
      </c>
      <c r="BW230" t="str">
        <f t="shared" si="128"/>
        <v/>
      </c>
      <c r="BX230" t="str">
        <f t="shared" si="158"/>
        <v/>
      </c>
      <c r="BY230" t="str">
        <f t="shared" si="129"/>
        <v/>
      </c>
      <c r="BZ230" t="str">
        <f t="shared" si="130"/>
        <v/>
      </c>
      <c r="CA230" t="str">
        <f t="shared" si="131"/>
        <v/>
      </c>
      <c r="CB230" t="str">
        <f t="shared" si="131"/>
        <v/>
      </c>
      <c r="CC230" t="str">
        <f t="shared" si="132"/>
        <v/>
      </c>
      <c r="CD230" t="str">
        <f t="shared" si="133"/>
        <v/>
      </c>
      <c r="CE230" t="str">
        <f t="shared" si="134"/>
        <v/>
      </c>
      <c r="CF230" t="str">
        <f t="shared" si="135"/>
        <v/>
      </c>
      <c r="CG230" t="str">
        <f t="shared" si="136"/>
        <v/>
      </c>
      <c r="CH230" t="str">
        <f t="shared" si="137"/>
        <v/>
      </c>
      <c r="CI230" t="str">
        <f t="shared" si="138"/>
        <v/>
      </c>
      <c r="CJ230" t="str">
        <f t="shared" si="139"/>
        <v/>
      </c>
      <c r="CK230" t="str">
        <f t="shared" si="140"/>
        <v/>
      </c>
      <c r="CL230" t="str">
        <f t="shared" si="141"/>
        <v/>
      </c>
      <c r="CM230" t="str">
        <f t="shared" si="142"/>
        <v/>
      </c>
      <c r="CN230" t="str">
        <f t="shared" si="143"/>
        <v/>
      </c>
      <c r="CO230" t="str">
        <f t="shared" si="144"/>
        <v/>
      </c>
      <c r="CP230" t="str">
        <f t="shared" si="145"/>
        <v/>
      </c>
      <c r="CQ230" t="str">
        <f t="shared" si="146"/>
        <v/>
      </c>
      <c r="CR230" t="str">
        <f t="shared" si="146"/>
        <v/>
      </c>
      <c r="CS230" t="str">
        <f t="shared" si="147"/>
        <v/>
      </c>
      <c r="CT230" t="str">
        <f t="shared" si="148"/>
        <v/>
      </c>
      <c r="CU230" t="str">
        <f t="shared" si="149"/>
        <v/>
      </c>
      <c r="CV230" t="str">
        <f t="shared" si="150"/>
        <v/>
      </c>
      <c r="CW230" t="str">
        <f t="shared" si="151"/>
        <v/>
      </c>
      <c r="CX230" t="str">
        <f t="shared" si="152"/>
        <v/>
      </c>
      <c r="CY230" t="str">
        <f t="shared" si="153"/>
        <v/>
      </c>
      <c r="CZ230" t="str">
        <f t="shared" si="154"/>
        <v/>
      </c>
      <c r="DA230" t="str">
        <f t="shared" si="155"/>
        <v/>
      </c>
      <c r="DB230" t="str">
        <f t="shared" si="156"/>
        <v/>
      </c>
    </row>
    <row r="231" spans="1:106">
      <c r="A231" t="s">
        <v>524</v>
      </c>
      <c r="B231" s="9" t="str">
        <f t="shared" si="159"/>
        <v>atmosphere.halon1301.moles</v>
      </c>
      <c r="C231" s="1" t="s">
        <v>477</v>
      </c>
      <c r="D231" t="s">
        <v>4316</v>
      </c>
      <c r="E231">
        <f>MATCH(A231,'[1]Original from 20130831'!A:A,0)</f>
        <v>219</v>
      </c>
      <c r="I231" t="s">
        <v>157</v>
      </c>
      <c r="P231" t="s">
        <v>346</v>
      </c>
      <c r="V231" t="s">
        <v>483</v>
      </c>
      <c r="BD231" s="5" t="str">
        <f t="shared" si="157"/>
        <v>atmosphere.halon1301.moles.</v>
      </c>
      <c r="BE231" t="str">
        <f t="shared" si="161"/>
        <v/>
      </c>
      <c r="BF231" t="str">
        <f t="shared" si="161"/>
        <v/>
      </c>
      <c r="BG231" t="str">
        <f t="shared" si="161"/>
        <v/>
      </c>
      <c r="BH231" t="str">
        <f t="shared" si="160"/>
        <v>atmosphere.</v>
      </c>
      <c r="BI231" t="str">
        <f t="shared" si="160"/>
        <v/>
      </c>
      <c r="BJ231" t="str">
        <f t="shared" si="160"/>
        <v/>
      </c>
      <c r="BK231" t="str">
        <f t="shared" si="160"/>
        <v/>
      </c>
      <c r="BL231" t="str">
        <f t="shared" si="160"/>
        <v/>
      </c>
      <c r="BM231" t="str">
        <f t="shared" si="160"/>
        <v/>
      </c>
      <c r="BN231" t="str">
        <f t="shared" si="122"/>
        <v/>
      </c>
      <c r="BO231" t="str">
        <f t="shared" si="122"/>
        <v>halon1301.</v>
      </c>
      <c r="BP231" t="str">
        <f t="shared" si="122"/>
        <v/>
      </c>
      <c r="BQ231" t="str">
        <f t="shared" si="125"/>
        <v/>
      </c>
      <c r="BR231" t="str">
        <f t="shared" si="126"/>
        <v/>
      </c>
      <c r="BS231" t="str">
        <f t="shared" si="126"/>
        <v/>
      </c>
      <c r="BT231" t="str">
        <f t="shared" si="126"/>
        <v/>
      </c>
      <c r="BU231" t="str">
        <f t="shared" si="124"/>
        <v>moles.</v>
      </c>
      <c r="BV231" t="str">
        <f t="shared" si="127"/>
        <v/>
      </c>
      <c r="BW231" t="str">
        <f t="shared" si="128"/>
        <v/>
      </c>
      <c r="BX231" t="str">
        <f t="shared" si="158"/>
        <v/>
      </c>
      <c r="BY231" t="str">
        <f t="shared" si="129"/>
        <v/>
      </c>
      <c r="BZ231" t="str">
        <f t="shared" si="130"/>
        <v/>
      </c>
      <c r="CA231" t="str">
        <f t="shared" si="131"/>
        <v/>
      </c>
      <c r="CB231" t="str">
        <f t="shared" si="131"/>
        <v/>
      </c>
      <c r="CC231" t="str">
        <f t="shared" si="132"/>
        <v/>
      </c>
      <c r="CD231" t="str">
        <f t="shared" si="133"/>
        <v/>
      </c>
      <c r="CE231" t="str">
        <f t="shared" si="134"/>
        <v/>
      </c>
      <c r="CF231" t="str">
        <f t="shared" si="135"/>
        <v/>
      </c>
      <c r="CG231" t="str">
        <f t="shared" si="136"/>
        <v/>
      </c>
      <c r="CH231" t="str">
        <f t="shared" si="137"/>
        <v/>
      </c>
      <c r="CI231" t="str">
        <f t="shared" si="138"/>
        <v/>
      </c>
      <c r="CJ231" t="str">
        <f t="shared" si="139"/>
        <v/>
      </c>
      <c r="CK231" t="str">
        <f t="shared" si="140"/>
        <v/>
      </c>
      <c r="CL231" t="str">
        <f t="shared" si="141"/>
        <v/>
      </c>
      <c r="CM231" t="str">
        <f t="shared" si="142"/>
        <v/>
      </c>
      <c r="CN231" t="str">
        <f t="shared" si="143"/>
        <v/>
      </c>
      <c r="CO231" t="str">
        <f t="shared" si="144"/>
        <v/>
      </c>
      <c r="CP231" t="str">
        <f t="shared" si="145"/>
        <v/>
      </c>
      <c r="CQ231" t="str">
        <f t="shared" si="146"/>
        <v/>
      </c>
      <c r="CR231" t="str">
        <f t="shared" si="146"/>
        <v/>
      </c>
      <c r="CS231" t="str">
        <f t="shared" si="147"/>
        <v/>
      </c>
      <c r="CT231" t="str">
        <f t="shared" si="148"/>
        <v/>
      </c>
      <c r="CU231" t="str">
        <f t="shared" si="149"/>
        <v/>
      </c>
      <c r="CV231" t="str">
        <f t="shared" si="150"/>
        <v/>
      </c>
      <c r="CW231" t="str">
        <f t="shared" si="151"/>
        <v/>
      </c>
      <c r="CX231" t="str">
        <f t="shared" si="152"/>
        <v/>
      </c>
      <c r="CY231" t="str">
        <f t="shared" si="153"/>
        <v/>
      </c>
      <c r="CZ231" t="str">
        <f t="shared" si="154"/>
        <v/>
      </c>
      <c r="DA231" t="str">
        <f t="shared" si="155"/>
        <v/>
      </c>
      <c r="DB231" t="str">
        <f t="shared" si="156"/>
        <v/>
      </c>
    </row>
    <row r="232" spans="1:106">
      <c r="A232" t="s">
        <v>525</v>
      </c>
      <c r="B232" s="9" t="str">
        <f t="shared" si="159"/>
        <v>atmosphere.halon2402.moles</v>
      </c>
      <c r="C232" s="1" t="s">
        <v>477</v>
      </c>
      <c r="D232" t="s">
        <v>4317</v>
      </c>
      <c r="E232">
        <f>MATCH(A232,'[1]Original from 20130831'!A:A,0)</f>
        <v>220</v>
      </c>
      <c r="I232" t="s">
        <v>157</v>
      </c>
      <c r="P232" t="s">
        <v>348</v>
      </c>
      <c r="V232" t="s">
        <v>483</v>
      </c>
      <c r="BD232" s="5" t="str">
        <f t="shared" si="157"/>
        <v>atmosphere.halon2402.moles.</v>
      </c>
      <c r="BE232" t="str">
        <f t="shared" si="161"/>
        <v/>
      </c>
      <c r="BF232" t="str">
        <f t="shared" si="161"/>
        <v/>
      </c>
      <c r="BG232" t="str">
        <f t="shared" si="161"/>
        <v/>
      </c>
      <c r="BH232" t="str">
        <f t="shared" si="160"/>
        <v>atmosphere.</v>
      </c>
      <c r="BI232" t="str">
        <f t="shared" si="160"/>
        <v/>
      </c>
      <c r="BJ232" t="str">
        <f t="shared" si="160"/>
        <v/>
      </c>
      <c r="BK232" t="str">
        <f t="shared" si="160"/>
        <v/>
      </c>
      <c r="BL232" t="str">
        <f t="shared" si="160"/>
        <v/>
      </c>
      <c r="BM232" t="str">
        <f t="shared" si="160"/>
        <v/>
      </c>
      <c r="BN232" t="str">
        <f t="shared" si="122"/>
        <v/>
      </c>
      <c r="BO232" t="str">
        <f t="shared" si="122"/>
        <v>halon2402.</v>
      </c>
      <c r="BP232" t="str">
        <f t="shared" si="122"/>
        <v/>
      </c>
      <c r="BQ232" t="str">
        <f t="shared" si="125"/>
        <v/>
      </c>
      <c r="BR232" t="str">
        <f t="shared" si="126"/>
        <v/>
      </c>
      <c r="BS232" t="str">
        <f t="shared" si="126"/>
        <v/>
      </c>
      <c r="BT232" t="str">
        <f t="shared" si="126"/>
        <v/>
      </c>
      <c r="BU232" t="str">
        <f t="shared" si="124"/>
        <v>moles.</v>
      </c>
      <c r="BV232" t="str">
        <f t="shared" si="127"/>
        <v/>
      </c>
      <c r="BW232" t="str">
        <f t="shared" si="128"/>
        <v/>
      </c>
      <c r="BX232" t="str">
        <f t="shared" si="158"/>
        <v/>
      </c>
      <c r="BY232" t="str">
        <f t="shared" si="129"/>
        <v/>
      </c>
      <c r="BZ232" t="str">
        <f t="shared" si="130"/>
        <v/>
      </c>
      <c r="CA232" t="str">
        <f t="shared" si="131"/>
        <v/>
      </c>
      <c r="CB232" t="str">
        <f t="shared" si="131"/>
        <v/>
      </c>
      <c r="CC232" t="str">
        <f t="shared" si="132"/>
        <v/>
      </c>
      <c r="CD232" t="str">
        <f t="shared" si="133"/>
        <v/>
      </c>
      <c r="CE232" t="str">
        <f t="shared" si="134"/>
        <v/>
      </c>
      <c r="CF232" t="str">
        <f t="shared" si="135"/>
        <v/>
      </c>
      <c r="CG232" t="str">
        <f t="shared" si="136"/>
        <v/>
      </c>
      <c r="CH232" t="str">
        <f t="shared" si="137"/>
        <v/>
      </c>
      <c r="CI232" t="str">
        <f t="shared" si="138"/>
        <v/>
      </c>
      <c r="CJ232" t="str">
        <f t="shared" si="139"/>
        <v/>
      </c>
      <c r="CK232" t="str">
        <f t="shared" si="140"/>
        <v/>
      </c>
      <c r="CL232" t="str">
        <f t="shared" si="141"/>
        <v/>
      </c>
      <c r="CM232" t="str">
        <f t="shared" si="142"/>
        <v/>
      </c>
      <c r="CN232" t="str">
        <f t="shared" si="143"/>
        <v/>
      </c>
      <c r="CO232" t="str">
        <f t="shared" si="144"/>
        <v/>
      </c>
      <c r="CP232" t="str">
        <f t="shared" si="145"/>
        <v/>
      </c>
      <c r="CQ232" t="str">
        <f t="shared" si="146"/>
        <v/>
      </c>
      <c r="CR232" t="str">
        <f t="shared" si="146"/>
        <v/>
      </c>
      <c r="CS232" t="str">
        <f t="shared" si="147"/>
        <v/>
      </c>
      <c r="CT232" t="str">
        <f t="shared" si="148"/>
        <v/>
      </c>
      <c r="CU232" t="str">
        <f t="shared" si="149"/>
        <v/>
      </c>
      <c r="CV232" t="str">
        <f t="shared" si="150"/>
        <v/>
      </c>
      <c r="CW232" t="str">
        <f t="shared" si="151"/>
        <v/>
      </c>
      <c r="CX232" t="str">
        <f t="shared" si="152"/>
        <v/>
      </c>
      <c r="CY232" t="str">
        <f t="shared" si="153"/>
        <v/>
      </c>
      <c r="CZ232" t="str">
        <f t="shared" si="154"/>
        <v/>
      </c>
      <c r="DA232" t="str">
        <f t="shared" si="155"/>
        <v/>
      </c>
      <c r="DB232" t="str">
        <f t="shared" si="156"/>
        <v/>
      </c>
    </row>
    <row r="233" spans="1:106">
      <c r="A233" t="s">
        <v>526</v>
      </c>
      <c r="B233" s="9" t="str">
        <f t="shared" si="159"/>
        <v>atmosphere.hcfc140a.moles</v>
      </c>
      <c r="C233" s="1" t="s">
        <v>477</v>
      </c>
      <c r="D233" t="s">
        <v>4318</v>
      </c>
      <c r="E233">
        <f>MATCH(A233,'[1]Original from 20130831'!A:A,0)</f>
        <v>221</v>
      </c>
      <c r="I233" t="s">
        <v>157</v>
      </c>
      <c r="P233" t="s">
        <v>350</v>
      </c>
      <c r="V233" t="s">
        <v>483</v>
      </c>
      <c r="BD233" s="5" t="str">
        <f t="shared" si="157"/>
        <v>atmosphere.hcfc140a.moles.</v>
      </c>
      <c r="BE233" t="str">
        <f t="shared" si="161"/>
        <v/>
      </c>
      <c r="BF233" t="str">
        <f t="shared" si="161"/>
        <v/>
      </c>
      <c r="BG233" t="str">
        <f t="shared" si="161"/>
        <v/>
      </c>
      <c r="BH233" t="str">
        <f t="shared" si="160"/>
        <v>atmosphere.</v>
      </c>
      <c r="BI233" t="str">
        <f t="shared" si="160"/>
        <v/>
      </c>
      <c r="BJ233" t="str">
        <f t="shared" si="160"/>
        <v/>
      </c>
      <c r="BK233" t="str">
        <f t="shared" si="160"/>
        <v/>
      </c>
      <c r="BL233" t="str">
        <f t="shared" si="160"/>
        <v/>
      </c>
      <c r="BM233" t="str">
        <f t="shared" si="160"/>
        <v/>
      </c>
      <c r="BN233" t="str">
        <f t="shared" si="122"/>
        <v/>
      </c>
      <c r="BO233" t="str">
        <f t="shared" si="122"/>
        <v>hcfc140a.</v>
      </c>
      <c r="BP233" t="str">
        <f t="shared" si="122"/>
        <v/>
      </c>
      <c r="BQ233" t="str">
        <f t="shared" si="125"/>
        <v/>
      </c>
      <c r="BR233" t="str">
        <f t="shared" si="126"/>
        <v/>
      </c>
      <c r="BS233" t="str">
        <f t="shared" si="126"/>
        <v/>
      </c>
      <c r="BT233" t="str">
        <f t="shared" si="126"/>
        <v/>
      </c>
      <c r="BU233" t="str">
        <f t="shared" si="124"/>
        <v>moles.</v>
      </c>
      <c r="BV233" t="str">
        <f t="shared" si="127"/>
        <v/>
      </c>
      <c r="BW233" t="str">
        <f t="shared" si="128"/>
        <v/>
      </c>
      <c r="BX233" t="str">
        <f t="shared" si="158"/>
        <v/>
      </c>
      <c r="BY233" t="str">
        <f t="shared" si="129"/>
        <v/>
      </c>
      <c r="BZ233" t="str">
        <f t="shared" si="130"/>
        <v/>
      </c>
      <c r="CA233" t="str">
        <f t="shared" si="131"/>
        <v/>
      </c>
      <c r="CB233" t="str">
        <f t="shared" si="131"/>
        <v/>
      </c>
      <c r="CC233" t="str">
        <f t="shared" si="132"/>
        <v/>
      </c>
      <c r="CD233" t="str">
        <f t="shared" si="133"/>
        <v/>
      </c>
      <c r="CE233" t="str">
        <f t="shared" si="134"/>
        <v/>
      </c>
      <c r="CF233" t="str">
        <f t="shared" si="135"/>
        <v/>
      </c>
      <c r="CG233" t="str">
        <f t="shared" si="136"/>
        <v/>
      </c>
      <c r="CH233" t="str">
        <f t="shared" si="137"/>
        <v/>
      </c>
      <c r="CI233" t="str">
        <f t="shared" si="138"/>
        <v/>
      </c>
      <c r="CJ233" t="str">
        <f t="shared" si="139"/>
        <v/>
      </c>
      <c r="CK233" t="str">
        <f t="shared" si="140"/>
        <v/>
      </c>
      <c r="CL233" t="str">
        <f t="shared" si="141"/>
        <v/>
      </c>
      <c r="CM233" t="str">
        <f t="shared" si="142"/>
        <v/>
      </c>
      <c r="CN233" t="str">
        <f t="shared" si="143"/>
        <v/>
      </c>
      <c r="CO233" t="str">
        <f t="shared" si="144"/>
        <v/>
      </c>
      <c r="CP233" t="str">
        <f t="shared" si="145"/>
        <v/>
      </c>
      <c r="CQ233" t="str">
        <f t="shared" si="146"/>
        <v/>
      </c>
      <c r="CR233" t="str">
        <f t="shared" si="146"/>
        <v/>
      </c>
      <c r="CS233" t="str">
        <f t="shared" si="147"/>
        <v/>
      </c>
      <c r="CT233" t="str">
        <f t="shared" si="148"/>
        <v/>
      </c>
      <c r="CU233" t="str">
        <f t="shared" si="149"/>
        <v/>
      </c>
      <c r="CV233" t="str">
        <f t="shared" si="150"/>
        <v/>
      </c>
      <c r="CW233" t="str">
        <f t="shared" si="151"/>
        <v/>
      </c>
      <c r="CX233" t="str">
        <f t="shared" si="152"/>
        <v/>
      </c>
      <c r="CY233" t="str">
        <f t="shared" si="153"/>
        <v/>
      </c>
      <c r="CZ233" t="str">
        <f t="shared" si="154"/>
        <v/>
      </c>
      <c r="DA233" t="str">
        <f t="shared" si="155"/>
        <v/>
      </c>
      <c r="DB233" t="str">
        <f t="shared" si="156"/>
        <v/>
      </c>
    </row>
    <row r="234" spans="1:106">
      <c r="A234" t="s">
        <v>527</v>
      </c>
      <c r="B234" s="9" t="str">
        <f t="shared" si="159"/>
        <v>atmosphere.hcfc141b.moles</v>
      </c>
      <c r="C234" s="1" t="s">
        <v>477</v>
      </c>
      <c r="D234" t="s">
        <v>4319</v>
      </c>
      <c r="E234">
        <f>MATCH(A234,'[1]Original from 20130831'!A:A,0)</f>
        <v>222</v>
      </c>
      <c r="I234" t="s">
        <v>157</v>
      </c>
      <c r="P234" t="s">
        <v>352</v>
      </c>
      <c r="V234" t="s">
        <v>483</v>
      </c>
      <c r="BD234" s="5" t="str">
        <f t="shared" si="157"/>
        <v>atmosphere.hcfc141b.moles.</v>
      </c>
      <c r="BE234" t="str">
        <f t="shared" si="161"/>
        <v/>
      </c>
      <c r="BF234" t="str">
        <f t="shared" si="161"/>
        <v/>
      </c>
      <c r="BG234" t="str">
        <f t="shared" si="161"/>
        <v/>
      </c>
      <c r="BH234" t="str">
        <f t="shared" si="160"/>
        <v>atmosphere.</v>
      </c>
      <c r="BI234" t="str">
        <f t="shared" si="160"/>
        <v/>
      </c>
      <c r="BJ234" t="str">
        <f t="shared" si="160"/>
        <v/>
      </c>
      <c r="BK234" t="str">
        <f t="shared" si="160"/>
        <v/>
      </c>
      <c r="BL234" t="str">
        <f t="shared" si="160"/>
        <v/>
      </c>
      <c r="BM234" t="str">
        <f t="shared" si="160"/>
        <v/>
      </c>
      <c r="BN234" t="str">
        <f t="shared" si="122"/>
        <v/>
      </c>
      <c r="BO234" t="str">
        <f t="shared" si="122"/>
        <v>hcfc141b.</v>
      </c>
      <c r="BP234" t="str">
        <f t="shared" si="122"/>
        <v/>
      </c>
      <c r="BQ234" t="str">
        <f t="shared" si="125"/>
        <v/>
      </c>
      <c r="BR234" t="str">
        <f t="shared" si="126"/>
        <v/>
      </c>
      <c r="BS234" t="str">
        <f t="shared" si="126"/>
        <v/>
      </c>
      <c r="BT234" t="str">
        <f t="shared" si="126"/>
        <v/>
      </c>
      <c r="BU234" t="str">
        <f t="shared" si="124"/>
        <v>moles.</v>
      </c>
      <c r="BV234" t="str">
        <f t="shared" si="127"/>
        <v/>
      </c>
      <c r="BW234" t="str">
        <f t="shared" si="128"/>
        <v/>
      </c>
      <c r="BX234" t="str">
        <f t="shared" si="158"/>
        <v/>
      </c>
      <c r="BY234" t="str">
        <f t="shared" si="129"/>
        <v/>
      </c>
      <c r="BZ234" t="str">
        <f t="shared" si="130"/>
        <v/>
      </c>
      <c r="CA234" t="str">
        <f t="shared" si="131"/>
        <v/>
      </c>
      <c r="CB234" t="str">
        <f t="shared" si="131"/>
        <v/>
      </c>
      <c r="CC234" t="str">
        <f t="shared" si="132"/>
        <v/>
      </c>
      <c r="CD234" t="str">
        <f t="shared" si="133"/>
        <v/>
      </c>
      <c r="CE234" t="str">
        <f t="shared" si="134"/>
        <v/>
      </c>
      <c r="CF234" t="str">
        <f t="shared" si="135"/>
        <v/>
      </c>
      <c r="CG234" t="str">
        <f t="shared" si="136"/>
        <v/>
      </c>
      <c r="CH234" t="str">
        <f t="shared" si="137"/>
        <v/>
      </c>
      <c r="CI234" t="str">
        <f t="shared" si="138"/>
        <v/>
      </c>
      <c r="CJ234" t="str">
        <f t="shared" si="139"/>
        <v/>
      </c>
      <c r="CK234" t="str">
        <f t="shared" si="140"/>
        <v/>
      </c>
      <c r="CL234" t="str">
        <f t="shared" si="141"/>
        <v/>
      </c>
      <c r="CM234" t="str">
        <f t="shared" si="142"/>
        <v/>
      </c>
      <c r="CN234" t="str">
        <f t="shared" si="143"/>
        <v/>
      </c>
      <c r="CO234" t="str">
        <f t="shared" si="144"/>
        <v/>
      </c>
      <c r="CP234" t="str">
        <f t="shared" si="145"/>
        <v/>
      </c>
      <c r="CQ234" t="str">
        <f t="shared" si="146"/>
        <v/>
      </c>
      <c r="CR234" t="str">
        <f t="shared" si="146"/>
        <v/>
      </c>
      <c r="CS234" t="str">
        <f t="shared" si="147"/>
        <v/>
      </c>
      <c r="CT234" t="str">
        <f t="shared" si="148"/>
        <v/>
      </c>
      <c r="CU234" t="str">
        <f t="shared" si="149"/>
        <v/>
      </c>
      <c r="CV234" t="str">
        <f t="shared" si="150"/>
        <v/>
      </c>
      <c r="CW234" t="str">
        <f t="shared" si="151"/>
        <v/>
      </c>
      <c r="CX234" t="str">
        <f t="shared" si="152"/>
        <v/>
      </c>
      <c r="CY234" t="str">
        <f t="shared" si="153"/>
        <v/>
      </c>
      <c r="CZ234" t="str">
        <f t="shared" si="154"/>
        <v/>
      </c>
      <c r="DA234" t="str">
        <f t="shared" si="155"/>
        <v/>
      </c>
      <c r="DB234" t="str">
        <f t="shared" si="156"/>
        <v/>
      </c>
    </row>
    <row r="235" spans="1:106">
      <c r="A235" t="s">
        <v>528</v>
      </c>
      <c r="B235" s="9" t="str">
        <f t="shared" si="159"/>
        <v>atmosphere.hcfc142b.moles</v>
      </c>
      <c r="C235" s="1" t="s">
        <v>477</v>
      </c>
      <c r="D235" t="s">
        <v>4320</v>
      </c>
      <c r="E235">
        <f>MATCH(A235,'[1]Original from 20130831'!A:A,0)</f>
        <v>223</v>
      </c>
      <c r="I235" t="s">
        <v>157</v>
      </c>
      <c r="P235" t="s">
        <v>354</v>
      </c>
      <c r="V235" t="s">
        <v>483</v>
      </c>
      <c r="BD235" s="5" t="str">
        <f t="shared" si="157"/>
        <v>atmosphere.hcfc142b.moles.</v>
      </c>
      <c r="BE235" t="str">
        <f t="shared" si="161"/>
        <v/>
      </c>
      <c r="BF235" t="str">
        <f t="shared" si="161"/>
        <v/>
      </c>
      <c r="BG235" t="str">
        <f t="shared" si="161"/>
        <v/>
      </c>
      <c r="BH235" t="str">
        <f t="shared" si="160"/>
        <v>atmosphere.</v>
      </c>
      <c r="BI235" t="str">
        <f t="shared" si="160"/>
        <v/>
      </c>
      <c r="BJ235" t="str">
        <f t="shared" si="160"/>
        <v/>
      </c>
      <c r="BK235" t="str">
        <f t="shared" si="160"/>
        <v/>
      </c>
      <c r="BL235" t="str">
        <f t="shared" si="160"/>
        <v/>
      </c>
      <c r="BM235" t="str">
        <f t="shared" si="160"/>
        <v/>
      </c>
      <c r="BN235" t="str">
        <f t="shared" si="122"/>
        <v/>
      </c>
      <c r="BO235" t="str">
        <f t="shared" si="122"/>
        <v>hcfc142b.</v>
      </c>
      <c r="BP235" t="str">
        <f t="shared" si="122"/>
        <v/>
      </c>
      <c r="BQ235" t="str">
        <f t="shared" si="125"/>
        <v/>
      </c>
      <c r="BR235" t="str">
        <f t="shared" si="126"/>
        <v/>
      </c>
      <c r="BS235" t="str">
        <f t="shared" si="126"/>
        <v/>
      </c>
      <c r="BT235" t="str">
        <f t="shared" si="126"/>
        <v/>
      </c>
      <c r="BU235" t="str">
        <f t="shared" si="124"/>
        <v>moles.</v>
      </c>
      <c r="BV235" t="str">
        <f t="shared" si="127"/>
        <v/>
      </c>
      <c r="BW235" t="str">
        <f t="shared" si="128"/>
        <v/>
      </c>
      <c r="BX235" t="str">
        <f t="shared" si="158"/>
        <v/>
      </c>
      <c r="BY235" t="str">
        <f t="shared" si="129"/>
        <v/>
      </c>
      <c r="BZ235" t="str">
        <f t="shared" si="130"/>
        <v/>
      </c>
      <c r="CA235" t="str">
        <f t="shared" si="131"/>
        <v/>
      </c>
      <c r="CB235" t="str">
        <f t="shared" si="131"/>
        <v/>
      </c>
      <c r="CC235" t="str">
        <f t="shared" si="132"/>
        <v/>
      </c>
      <c r="CD235" t="str">
        <f t="shared" si="133"/>
        <v/>
      </c>
      <c r="CE235" t="str">
        <f t="shared" si="134"/>
        <v/>
      </c>
      <c r="CF235" t="str">
        <f t="shared" si="135"/>
        <v/>
      </c>
      <c r="CG235" t="str">
        <f t="shared" si="136"/>
        <v/>
      </c>
      <c r="CH235" t="str">
        <f t="shared" si="137"/>
        <v/>
      </c>
      <c r="CI235" t="str">
        <f t="shared" si="138"/>
        <v/>
      </c>
      <c r="CJ235" t="str">
        <f t="shared" si="139"/>
        <v/>
      </c>
      <c r="CK235" t="str">
        <f t="shared" si="140"/>
        <v/>
      </c>
      <c r="CL235" t="str">
        <f t="shared" si="141"/>
        <v/>
      </c>
      <c r="CM235" t="str">
        <f t="shared" si="142"/>
        <v/>
      </c>
      <c r="CN235" t="str">
        <f t="shared" si="143"/>
        <v/>
      </c>
      <c r="CO235" t="str">
        <f t="shared" si="144"/>
        <v/>
      </c>
      <c r="CP235" t="str">
        <f t="shared" si="145"/>
        <v/>
      </c>
      <c r="CQ235" t="str">
        <f t="shared" si="146"/>
        <v/>
      </c>
      <c r="CR235" t="str">
        <f t="shared" si="146"/>
        <v/>
      </c>
      <c r="CS235" t="str">
        <f t="shared" si="147"/>
        <v/>
      </c>
      <c r="CT235" t="str">
        <f t="shared" si="148"/>
        <v/>
      </c>
      <c r="CU235" t="str">
        <f t="shared" si="149"/>
        <v/>
      </c>
      <c r="CV235" t="str">
        <f t="shared" si="150"/>
        <v/>
      </c>
      <c r="CW235" t="str">
        <f t="shared" si="151"/>
        <v/>
      </c>
      <c r="CX235" t="str">
        <f t="shared" si="152"/>
        <v/>
      </c>
      <c r="CY235" t="str">
        <f t="shared" si="153"/>
        <v/>
      </c>
      <c r="CZ235" t="str">
        <f t="shared" si="154"/>
        <v/>
      </c>
      <c r="DA235" t="str">
        <f t="shared" si="155"/>
        <v/>
      </c>
      <c r="DB235" t="str">
        <f t="shared" si="156"/>
        <v/>
      </c>
    </row>
    <row r="236" spans="1:106">
      <c r="A236" t="s">
        <v>529</v>
      </c>
      <c r="B236" s="9" t="str">
        <f t="shared" si="159"/>
        <v>atmosphere.hcfc22.moles</v>
      </c>
      <c r="C236" s="1" t="s">
        <v>477</v>
      </c>
      <c r="D236" t="s">
        <v>4321</v>
      </c>
      <c r="E236">
        <f>MATCH(A236,'[1]Original from 20130831'!A:A,0)</f>
        <v>224</v>
      </c>
      <c r="I236" t="s">
        <v>157</v>
      </c>
      <c r="P236" t="s">
        <v>356</v>
      </c>
      <c r="V236" t="s">
        <v>483</v>
      </c>
      <c r="BD236" s="5" t="str">
        <f t="shared" si="157"/>
        <v>atmosphere.hcfc22.moles.</v>
      </c>
      <c r="BE236" t="str">
        <f t="shared" si="161"/>
        <v/>
      </c>
      <c r="BF236" t="str">
        <f t="shared" si="161"/>
        <v/>
      </c>
      <c r="BG236" t="str">
        <f t="shared" si="161"/>
        <v/>
      </c>
      <c r="BH236" t="str">
        <f t="shared" si="160"/>
        <v>atmosphere.</v>
      </c>
      <c r="BI236" t="str">
        <f t="shared" si="160"/>
        <v/>
      </c>
      <c r="BJ236" t="str">
        <f t="shared" si="160"/>
        <v/>
      </c>
      <c r="BK236" t="str">
        <f t="shared" si="160"/>
        <v/>
      </c>
      <c r="BL236" t="str">
        <f t="shared" si="160"/>
        <v/>
      </c>
      <c r="BM236" t="str">
        <f t="shared" si="160"/>
        <v/>
      </c>
      <c r="BN236" t="str">
        <f t="shared" si="122"/>
        <v/>
      </c>
      <c r="BO236" t="str">
        <f t="shared" si="122"/>
        <v>hcfc22.</v>
      </c>
      <c r="BP236" t="str">
        <f t="shared" si="122"/>
        <v/>
      </c>
      <c r="BQ236" t="str">
        <f t="shared" si="125"/>
        <v/>
      </c>
      <c r="BR236" t="str">
        <f t="shared" si="126"/>
        <v/>
      </c>
      <c r="BS236" t="str">
        <f t="shared" si="126"/>
        <v/>
      </c>
      <c r="BT236" t="str">
        <f t="shared" si="126"/>
        <v/>
      </c>
      <c r="BU236" t="str">
        <f t="shared" si="124"/>
        <v>moles.</v>
      </c>
      <c r="BV236" t="str">
        <f t="shared" si="127"/>
        <v/>
      </c>
      <c r="BW236" t="str">
        <f t="shared" si="128"/>
        <v/>
      </c>
      <c r="BX236" t="str">
        <f t="shared" si="158"/>
        <v/>
      </c>
      <c r="BY236" t="str">
        <f t="shared" si="129"/>
        <v/>
      </c>
      <c r="BZ236" t="str">
        <f t="shared" si="130"/>
        <v/>
      </c>
      <c r="CA236" t="str">
        <f t="shared" si="131"/>
        <v/>
      </c>
      <c r="CB236" t="str">
        <f t="shared" si="131"/>
        <v/>
      </c>
      <c r="CC236" t="str">
        <f t="shared" si="132"/>
        <v/>
      </c>
      <c r="CD236" t="str">
        <f t="shared" si="133"/>
        <v/>
      </c>
      <c r="CE236" t="str">
        <f t="shared" si="134"/>
        <v/>
      </c>
      <c r="CF236" t="str">
        <f t="shared" si="135"/>
        <v/>
      </c>
      <c r="CG236" t="str">
        <f t="shared" si="136"/>
        <v/>
      </c>
      <c r="CH236" t="str">
        <f t="shared" si="137"/>
        <v/>
      </c>
      <c r="CI236" t="str">
        <f t="shared" si="138"/>
        <v/>
      </c>
      <c r="CJ236" t="str">
        <f t="shared" si="139"/>
        <v/>
      </c>
      <c r="CK236" t="str">
        <f t="shared" si="140"/>
        <v/>
      </c>
      <c r="CL236" t="str">
        <f t="shared" si="141"/>
        <v/>
      </c>
      <c r="CM236" t="str">
        <f t="shared" si="142"/>
        <v/>
      </c>
      <c r="CN236" t="str">
        <f t="shared" si="143"/>
        <v/>
      </c>
      <c r="CO236" t="str">
        <f t="shared" si="144"/>
        <v/>
      </c>
      <c r="CP236" t="str">
        <f t="shared" si="145"/>
        <v/>
      </c>
      <c r="CQ236" t="str">
        <f t="shared" si="146"/>
        <v/>
      </c>
      <c r="CR236" t="str">
        <f t="shared" si="146"/>
        <v/>
      </c>
      <c r="CS236" t="str">
        <f t="shared" si="147"/>
        <v/>
      </c>
      <c r="CT236" t="str">
        <f t="shared" si="148"/>
        <v/>
      </c>
      <c r="CU236" t="str">
        <f t="shared" si="149"/>
        <v/>
      </c>
      <c r="CV236" t="str">
        <f t="shared" si="150"/>
        <v/>
      </c>
      <c r="CW236" t="str">
        <f t="shared" si="151"/>
        <v/>
      </c>
      <c r="CX236" t="str">
        <f t="shared" si="152"/>
        <v/>
      </c>
      <c r="CY236" t="str">
        <f t="shared" si="153"/>
        <v/>
      </c>
      <c r="CZ236" t="str">
        <f t="shared" si="154"/>
        <v/>
      </c>
      <c r="DA236" t="str">
        <f t="shared" si="155"/>
        <v/>
      </c>
      <c r="DB236" t="str">
        <f t="shared" si="156"/>
        <v/>
      </c>
    </row>
    <row r="237" spans="1:106">
      <c r="A237" t="s">
        <v>530</v>
      </c>
      <c r="B237" s="9" t="str">
        <f t="shared" si="159"/>
        <v>atmosphere.hexachlorobiphenyl.moles</v>
      </c>
      <c r="C237" s="1" t="s">
        <v>477</v>
      </c>
      <c r="D237" t="s">
        <v>4322</v>
      </c>
      <c r="E237">
        <f>MATCH(A237,'[1]Original from 20130831'!A:A,0)</f>
        <v>225</v>
      </c>
      <c r="I237" t="s">
        <v>157</v>
      </c>
      <c r="P237" t="s">
        <v>358</v>
      </c>
      <c r="V237" t="s">
        <v>483</v>
      </c>
      <c r="BD237" s="5" t="str">
        <f t="shared" si="157"/>
        <v>atmosphere.hexachlorobiphenyl.moles.</v>
      </c>
      <c r="BE237" t="str">
        <f t="shared" si="161"/>
        <v/>
      </c>
      <c r="BF237" t="str">
        <f t="shared" si="161"/>
        <v/>
      </c>
      <c r="BG237" t="str">
        <f t="shared" si="161"/>
        <v/>
      </c>
      <c r="BH237" t="str">
        <f t="shared" si="160"/>
        <v>atmosphere.</v>
      </c>
      <c r="BI237" t="str">
        <f t="shared" si="160"/>
        <v/>
      </c>
      <c r="BJ237" t="str">
        <f t="shared" si="160"/>
        <v/>
      </c>
      <c r="BK237" t="str">
        <f t="shared" si="160"/>
        <v/>
      </c>
      <c r="BL237" t="str">
        <f t="shared" si="160"/>
        <v/>
      </c>
      <c r="BM237" t="str">
        <f t="shared" si="160"/>
        <v/>
      </c>
      <c r="BN237" t="str">
        <f t="shared" si="122"/>
        <v/>
      </c>
      <c r="BO237" t="str">
        <f t="shared" si="122"/>
        <v>hexachlorobiphenyl.</v>
      </c>
      <c r="BP237" t="str">
        <f t="shared" si="122"/>
        <v/>
      </c>
      <c r="BQ237" t="str">
        <f t="shared" si="125"/>
        <v/>
      </c>
      <c r="BR237" t="str">
        <f t="shared" si="126"/>
        <v/>
      </c>
      <c r="BS237" t="str">
        <f t="shared" si="126"/>
        <v/>
      </c>
      <c r="BT237" t="str">
        <f t="shared" si="126"/>
        <v/>
      </c>
      <c r="BU237" t="str">
        <f t="shared" si="124"/>
        <v>moles.</v>
      </c>
      <c r="BV237" t="str">
        <f t="shared" si="127"/>
        <v/>
      </c>
      <c r="BW237" t="str">
        <f t="shared" si="128"/>
        <v/>
      </c>
      <c r="BX237" t="str">
        <f t="shared" si="158"/>
        <v/>
      </c>
      <c r="BY237" t="str">
        <f t="shared" si="129"/>
        <v/>
      </c>
      <c r="BZ237" t="str">
        <f t="shared" si="130"/>
        <v/>
      </c>
      <c r="CA237" t="str">
        <f t="shared" si="131"/>
        <v/>
      </c>
      <c r="CB237" t="str">
        <f t="shared" si="131"/>
        <v/>
      </c>
      <c r="CC237" t="str">
        <f t="shared" si="132"/>
        <v/>
      </c>
      <c r="CD237" t="str">
        <f t="shared" si="133"/>
        <v/>
      </c>
      <c r="CE237" t="str">
        <f t="shared" si="134"/>
        <v/>
      </c>
      <c r="CF237" t="str">
        <f t="shared" si="135"/>
        <v/>
      </c>
      <c r="CG237" t="str">
        <f t="shared" si="136"/>
        <v/>
      </c>
      <c r="CH237" t="str">
        <f t="shared" si="137"/>
        <v/>
      </c>
      <c r="CI237" t="str">
        <f t="shared" si="138"/>
        <v/>
      </c>
      <c r="CJ237" t="str">
        <f t="shared" si="139"/>
        <v/>
      </c>
      <c r="CK237" t="str">
        <f t="shared" si="140"/>
        <v/>
      </c>
      <c r="CL237" t="str">
        <f t="shared" si="141"/>
        <v/>
      </c>
      <c r="CM237" t="str">
        <f t="shared" si="142"/>
        <v/>
      </c>
      <c r="CN237" t="str">
        <f t="shared" si="143"/>
        <v/>
      </c>
      <c r="CO237" t="str">
        <f t="shared" si="144"/>
        <v/>
      </c>
      <c r="CP237" t="str">
        <f t="shared" si="145"/>
        <v/>
      </c>
      <c r="CQ237" t="str">
        <f t="shared" si="146"/>
        <v/>
      </c>
      <c r="CR237" t="str">
        <f t="shared" si="146"/>
        <v/>
      </c>
      <c r="CS237" t="str">
        <f t="shared" si="147"/>
        <v/>
      </c>
      <c r="CT237" t="str">
        <f t="shared" si="148"/>
        <v/>
      </c>
      <c r="CU237" t="str">
        <f t="shared" si="149"/>
        <v/>
      </c>
      <c r="CV237" t="str">
        <f t="shared" si="150"/>
        <v/>
      </c>
      <c r="CW237" t="str">
        <f t="shared" si="151"/>
        <v/>
      </c>
      <c r="CX237" t="str">
        <f t="shared" si="152"/>
        <v/>
      </c>
      <c r="CY237" t="str">
        <f t="shared" si="153"/>
        <v/>
      </c>
      <c r="CZ237" t="str">
        <f t="shared" si="154"/>
        <v/>
      </c>
      <c r="DA237" t="str">
        <f t="shared" si="155"/>
        <v/>
      </c>
      <c r="DB237" t="str">
        <f t="shared" si="156"/>
        <v/>
      </c>
    </row>
    <row r="238" spans="1:106">
      <c r="A238" t="s">
        <v>531</v>
      </c>
      <c r="B238" s="9" t="str">
        <f t="shared" si="159"/>
        <v>atmosphere.hox.expressed_as_hydrogen.moles</v>
      </c>
      <c r="C238" s="1" t="s">
        <v>477</v>
      </c>
      <c r="D238" t="s">
        <v>4323</v>
      </c>
      <c r="E238">
        <f>MATCH(A238,'[1]Original from 20130831'!A:A,0)</f>
        <v>226</v>
      </c>
      <c r="I238" t="s">
        <v>157</v>
      </c>
      <c r="P238" t="s">
        <v>360</v>
      </c>
      <c r="R238" t="s">
        <v>361</v>
      </c>
      <c r="V238" t="s">
        <v>483</v>
      </c>
      <c r="BD238" s="5" t="str">
        <f t="shared" si="157"/>
        <v>atmosphere.hox.expressed_as_hydrogen.moles.</v>
      </c>
      <c r="BE238" t="str">
        <f t="shared" si="161"/>
        <v/>
      </c>
      <c r="BF238" t="str">
        <f t="shared" si="161"/>
        <v/>
      </c>
      <c r="BG238" t="str">
        <f t="shared" si="161"/>
        <v/>
      </c>
      <c r="BH238" t="str">
        <f t="shared" si="160"/>
        <v>atmosphere.</v>
      </c>
      <c r="BI238" t="str">
        <f t="shared" si="160"/>
        <v/>
      </c>
      <c r="BJ238" t="str">
        <f t="shared" si="160"/>
        <v/>
      </c>
      <c r="BK238" t="str">
        <f t="shared" si="160"/>
        <v/>
      </c>
      <c r="BL238" t="str">
        <f t="shared" si="160"/>
        <v/>
      </c>
      <c r="BM238" t="str">
        <f t="shared" si="160"/>
        <v/>
      </c>
      <c r="BN238" t="str">
        <f t="shared" si="122"/>
        <v/>
      </c>
      <c r="BO238" t="str">
        <f t="shared" si="122"/>
        <v>hox.</v>
      </c>
      <c r="BP238" t="str">
        <f t="shared" si="122"/>
        <v/>
      </c>
      <c r="BQ238" t="str">
        <f t="shared" si="125"/>
        <v>expressed_as_hydrogen.</v>
      </c>
      <c r="BR238" t="str">
        <f t="shared" si="126"/>
        <v/>
      </c>
      <c r="BS238" t="str">
        <f t="shared" si="126"/>
        <v/>
      </c>
      <c r="BT238" t="str">
        <f t="shared" si="126"/>
        <v/>
      </c>
      <c r="BU238" t="str">
        <f t="shared" si="124"/>
        <v>moles.</v>
      </c>
      <c r="BV238" t="str">
        <f t="shared" si="127"/>
        <v/>
      </c>
      <c r="BW238" t="str">
        <f t="shared" si="128"/>
        <v/>
      </c>
      <c r="BX238" t="str">
        <f t="shared" si="158"/>
        <v/>
      </c>
      <c r="BY238" t="str">
        <f t="shared" si="129"/>
        <v/>
      </c>
      <c r="BZ238" t="str">
        <f t="shared" si="130"/>
        <v/>
      </c>
      <c r="CA238" t="str">
        <f t="shared" si="131"/>
        <v/>
      </c>
      <c r="CB238" t="str">
        <f t="shared" si="131"/>
        <v/>
      </c>
      <c r="CC238" t="str">
        <f t="shared" si="132"/>
        <v/>
      </c>
      <c r="CD238" t="str">
        <f t="shared" si="133"/>
        <v/>
      </c>
      <c r="CE238" t="str">
        <f t="shared" si="134"/>
        <v/>
      </c>
      <c r="CF238" t="str">
        <f t="shared" si="135"/>
        <v/>
      </c>
      <c r="CG238" t="str">
        <f t="shared" si="136"/>
        <v/>
      </c>
      <c r="CH238" t="str">
        <f t="shared" si="137"/>
        <v/>
      </c>
      <c r="CI238" t="str">
        <f t="shared" si="138"/>
        <v/>
      </c>
      <c r="CJ238" t="str">
        <f t="shared" si="139"/>
        <v/>
      </c>
      <c r="CK238" t="str">
        <f t="shared" si="140"/>
        <v/>
      </c>
      <c r="CL238" t="str">
        <f t="shared" si="141"/>
        <v/>
      </c>
      <c r="CM238" t="str">
        <f t="shared" si="142"/>
        <v/>
      </c>
      <c r="CN238" t="str">
        <f t="shared" si="143"/>
        <v/>
      </c>
      <c r="CO238" t="str">
        <f t="shared" si="144"/>
        <v/>
      </c>
      <c r="CP238" t="str">
        <f t="shared" si="145"/>
        <v/>
      </c>
      <c r="CQ238" t="str">
        <f t="shared" si="146"/>
        <v/>
      </c>
      <c r="CR238" t="str">
        <f t="shared" si="146"/>
        <v/>
      </c>
      <c r="CS238" t="str">
        <f t="shared" si="147"/>
        <v/>
      </c>
      <c r="CT238" t="str">
        <f t="shared" si="148"/>
        <v/>
      </c>
      <c r="CU238" t="str">
        <f t="shared" si="149"/>
        <v/>
      </c>
      <c r="CV238" t="str">
        <f t="shared" si="150"/>
        <v/>
      </c>
      <c r="CW238" t="str">
        <f t="shared" si="151"/>
        <v/>
      </c>
      <c r="CX238" t="str">
        <f t="shared" si="152"/>
        <v/>
      </c>
      <c r="CY238" t="str">
        <f t="shared" si="153"/>
        <v/>
      </c>
      <c r="CZ238" t="str">
        <f t="shared" si="154"/>
        <v/>
      </c>
      <c r="DA238" t="str">
        <f t="shared" si="155"/>
        <v/>
      </c>
      <c r="DB238" t="str">
        <f t="shared" si="156"/>
        <v/>
      </c>
    </row>
    <row r="239" spans="1:106">
      <c r="A239" t="s">
        <v>532</v>
      </c>
      <c r="B239" s="9" t="str">
        <f t="shared" si="159"/>
        <v>atmosphere.hydrogen_bromide.moles</v>
      </c>
      <c r="C239" s="1" t="s">
        <v>477</v>
      </c>
      <c r="D239" t="s">
        <v>4324</v>
      </c>
      <c r="E239">
        <f>MATCH(A239,'[1]Original from 20130831'!A:A,0)</f>
        <v>227</v>
      </c>
      <c r="I239" t="s">
        <v>157</v>
      </c>
      <c r="P239" t="s">
        <v>363</v>
      </c>
      <c r="V239" t="s">
        <v>483</v>
      </c>
      <c r="BD239" s="5" t="str">
        <f t="shared" si="157"/>
        <v>atmosphere.hydrogen_bromide.moles.</v>
      </c>
      <c r="BE239" t="str">
        <f t="shared" si="161"/>
        <v/>
      </c>
      <c r="BF239" t="str">
        <f t="shared" si="161"/>
        <v/>
      </c>
      <c r="BG239" t="str">
        <f t="shared" si="161"/>
        <v/>
      </c>
      <c r="BH239" t="str">
        <f t="shared" si="160"/>
        <v>atmosphere.</v>
      </c>
      <c r="BI239" t="str">
        <f t="shared" si="160"/>
        <v/>
      </c>
      <c r="BJ239" t="str">
        <f t="shared" si="160"/>
        <v/>
      </c>
      <c r="BK239" t="str">
        <f t="shared" si="160"/>
        <v/>
      </c>
      <c r="BL239" t="str">
        <f t="shared" si="160"/>
        <v/>
      </c>
      <c r="BM239" t="str">
        <f t="shared" si="160"/>
        <v/>
      </c>
      <c r="BN239" t="str">
        <f t="shared" si="122"/>
        <v/>
      </c>
      <c r="BO239" t="str">
        <f t="shared" si="122"/>
        <v>hydrogen_bromide.</v>
      </c>
      <c r="BP239" t="str">
        <f t="shared" si="122"/>
        <v/>
      </c>
      <c r="BQ239" t="str">
        <f t="shared" si="125"/>
        <v/>
      </c>
      <c r="BR239" t="str">
        <f t="shared" si="126"/>
        <v/>
      </c>
      <c r="BS239" t="str">
        <f t="shared" si="126"/>
        <v/>
      </c>
      <c r="BT239" t="str">
        <f t="shared" si="126"/>
        <v/>
      </c>
      <c r="BU239" t="str">
        <f t="shared" si="124"/>
        <v>moles.</v>
      </c>
      <c r="BV239" t="str">
        <f t="shared" si="127"/>
        <v/>
      </c>
      <c r="BW239" t="str">
        <f t="shared" si="128"/>
        <v/>
      </c>
      <c r="BX239" t="str">
        <f t="shared" si="158"/>
        <v/>
      </c>
      <c r="BY239" t="str">
        <f t="shared" si="129"/>
        <v/>
      </c>
      <c r="BZ239" t="str">
        <f t="shared" si="130"/>
        <v/>
      </c>
      <c r="CA239" t="str">
        <f t="shared" si="131"/>
        <v/>
      </c>
      <c r="CB239" t="str">
        <f t="shared" si="131"/>
        <v/>
      </c>
      <c r="CC239" t="str">
        <f t="shared" si="132"/>
        <v/>
      </c>
      <c r="CD239" t="str">
        <f t="shared" si="133"/>
        <v/>
      </c>
      <c r="CE239" t="str">
        <f t="shared" si="134"/>
        <v/>
      </c>
      <c r="CF239" t="str">
        <f t="shared" si="135"/>
        <v/>
      </c>
      <c r="CG239" t="str">
        <f t="shared" si="136"/>
        <v/>
      </c>
      <c r="CH239" t="str">
        <f t="shared" si="137"/>
        <v/>
      </c>
      <c r="CI239" t="str">
        <f t="shared" si="138"/>
        <v/>
      </c>
      <c r="CJ239" t="str">
        <f t="shared" si="139"/>
        <v/>
      </c>
      <c r="CK239" t="str">
        <f t="shared" si="140"/>
        <v/>
      </c>
      <c r="CL239" t="str">
        <f t="shared" si="141"/>
        <v/>
      </c>
      <c r="CM239" t="str">
        <f t="shared" si="142"/>
        <v/>
      </c>
      <c r="CN239" t="str">
        <f t="shared" si="143"/>
        <v/>
      </c>
      <c r="CO239" t="str">
        <f t="shared" si="144"/>
        <v/>
      </c>
      <c r="CP239" t="str">
        <f t="shared" si="145"/>
        <v/>
      </c>
      <c r="CQ239" t="str">
        <f t="shared" si="146"/>
        <v/>
      </c>
      <c r="CR239" t="str">
        <f t="shared" si="146"/>
        <v/>
      </c>
      <c r="CS239" t="str">
        <f t="shared" si="147"/>
        <v/>
      </c>
      <c r="CT239" t="str">
        <f t="shared" si="148"/>
        <v/>
      </c>
      <c r="CU239" t="str">
        <f t="shared" si="149"/>
        <v/>
      </c>
      <c r="CV239" t="str">
        <f t="shared" si="150"/>
        <v/>
      </c>
      <c r="CW239" t="str">
        <f t="shared" si="151"/>
        <v/>
      </c>
      <c r="CX239" t="str">
        <f t="shared" si="152"/>
        <v/>
      </c>
      <c r="CY239" t="str">
        <f t="shared" si="153"/>
        <v/>
      </c>
      <c r="CZ239" t="str">
        <f t="shared" si="154"/>
        <v/>
      </c>
      <c r="DA239" t="str">
        <f t="shared" si="155"/>
        <v/>
      </c>
      <c r="DB239" t="str">
        <f t="shared" si="156"/>
        <v/>
      </c>
    </row>
    <row r="240" spans="1:106">
      <c r="A240" t="s">
        <v>533</v>
      </c>
      <c r="B240" s="9" t="str">
        <f t="shared" si="159"/>
        <v>atmosphere.hydrogen_chloride.moles</v>
      </c>
      <c r="C240" s="1" t="s">
        <v>477</v>
      </c>
      <c r="D240" t="s">
        <v>4325</v>
      </c>
      <c r="E240">
        <f>MATCH(A240,'[1]Original from 20130831'!A:A,0)</f>
        <v>228</v>
      </c>
      <c r="I240" t="s">
        <v>157</v>
      </c>
      <c r="P240" t="s">
        <v>365</v>
      </c>
      <c r="V240" t="s">
        <v>483</v>
      </c>
      <c r="BD240" s="5" t="str">
        <f t="shared" si="157"/>
        <v>atmosphere.hydrogen_chloride.moles.</v>
      </c>
      <c r="BE240" t="str">
        <f t="shared" si="161"/>
        <v/>
      </c>
      <c r="BF240" t="str">
        <f t="shared" si="161"/>
        <v/>
      </c>
      <c r="BG240" t="str">
        <f t="shared" si="161"/>
        <v/>
      </c>
      <c r="BH240" t="str">
        <f t="shared" si="160"/>
        <v>atmosphere.</v>
      </c>
      <c r="BI240" t="str">
        <f t="shared" si="160"/>
        <v/>
      </c>
      <c r="BJ240" t="str">
        <f t="shared" si="160"/>
        <v/>
      </c>
      <c r="BK240" t="str">
        <f t="shared" si="160"/>
        <v/>
      </c>
      <c r="BL240" t="str">
        <f t="shared" si="160"/>
        <v/>
      </c>
      <c r="BM240" t="str">
        <f t="shared" si="160"/>
        <v/>
      </c>
      <c r="BN240" t="str">
        <f t="shared" si="122"/>
        <v/>
      </c>
      <c r="BO240" t="str">
        <f t="shared" si="122"/>
        <v>hydrogen_chloride.</v>
      </c>
      <c r="BP240" t="str">
        <f t="shared" si="122"/>
        <v/>
      </c>
      <c r="BQ240" t="str">
        <f t="shared" si="125"/>
        <v/>
      </c>
      <c r="BR240" t="str">
        <f t="shared" si="126"/>
        <v/>
      </c>
      <c r="BS240" t="str">
        <f t="shared" si="126"/>
        <v/>
      </c>
      <c r="BT240" t="str">
        <f t="shared" si="126"/>
        <v/>
      </c>
      <c r="BU240" t="str">
        <f t="shared" si="124"/>
        <v>moles.</v>
      </c>
      <c r="BV240" t="str">
        <f t="shared" si="127"/>
        <v/>
      </c>
      <c r="BW240" t="str">
        <f t="shared" si="128"/>
        <v/>
      </c>
      <c r="BX240" t="str">
        <f t="shared" si="158"/>
        <v/>
      </c>
      <c r="BY240" t="str">
        <f t="shared" si="129"/>
        <v/>
      </c>
      <c r="BZ240" t="str">
        <f t="shared" si="130"/>
        <v/>
      </c>
      <c r="CA240" t="str">
        <f t="shared" si="131"/>
        <v/>
      </c>
      <c r="CB240" t="str">
        <f t="shared" si="131"/>
        <v/>
      </c>
      <c r="CC240" t="str">
        <f t="shared" si="132"/>
        <v/>
      </c>
      <c r="CD240" t="str">
        <f t="shared" si="133"/>
        <v/>
      </c>
      <c r="CE240" t="str">
        <f t="shared" si="134"/>
        <v/>
      </c>
      <c r="CF240" t="str">
        <f t="shared" si="135"/>
        <v/>
      </c>
      <c r="CG240" t="str">
        <f t="shared" si="136"/>
        <v/>
      </c>
      <c r="CH240" t="str">
        <f t="shared" si="137"/>
        <v/>
      </c>
      <c r="CI240" t="str">
        <f t="shared" si="138"/>
        <v/>
      </c>
      <c r="CJ240" t="str">
        <f t="shared" si="139"/>
        <v/>
      </c>
      <c r="CK240" t="str">
        <f t="shared" si="140"/>
        <v/>
      </c>
      <c r="CL240" t="str">
        <f t="shared" si="141"/>
        <v/>
      </c>
      <c r="CM240" t="str">
        <f t="shared" si="142"/>
        <v/>
      </c>
      <c r="CN240" t="str">
        <f t="shared" si="143"/>
        <v/>
      </c>
      <c r="CO240" t="str">
        <f t="shared" si="144"/>
        <v/>
      </c>
      <c r="CP240" t="str">
        <f t="shared" si="145"/>
        <v/>
      </c>
      <c r="CQ240" t="str">
        <f t="shared" si="146"/>
        <v/>
      </c>
      <c r="CR240" t="str">
        <f t="shared" si="146"/>
        <v/>
      </c>
      <c r="CS240" t="str">
        <f t="shared" si="147"/>
        <v/>
      </c>
      <c r="CT240" t="str">
        <f t="shared" si="148"/>
        <v/>
      </c>
      <c r="CU240" t="str">
        <f t="shared" si="149"/>
        <v/>
      </c>
      <c r="CV240" t="str">
        <f t="shared" si="150"/>
        <v/>
      </c>
      <c r="CW240" t="str">
        <f t="shared" si="151"/>
        <v/>
      </c>
      <c r="CX240" t="str">
        <f t="shared" si="152"/>
        <v/>
      </c>
      <c r="CY240" t="str">
        <f t="shared" si="153"/>
        <v/>
      </c>
      <c r="CZ240" t="str">
        <f t="shared" si="154"/>
        <v/>
      </c>
      <c r="DA240" t="str">
        <f t="shared" si="155"/>
        <v/>
      </c>
      <c r="DB240" t="str">
        <f t="shared" si="156"/>
        <v/>
      </c>
    </row>
    <row r="241" spans="1:106">
      <c r="A241" t="s">
        <v>534</v>
      </c>
      <c r="B241" s="9" t="str">
        <f t="shared" si="159"/>
        <v>atmosphere.hydrogen_cyanide.moles</v>
      </c>
      <c r="C241" s="1" t="s">
        <v>477</v>
      </c>
      <c r="D241" t="s">
        <v>4326</v>
      </c>
      <c r="E241">
        <f>MATCH(A241,'[1]Original from 20130831'!A:A,0)</f>
        <v>229</v>
      </c>
      <c r="I241" t="s">
        <v>157</v>
      </c>
      <c r="P241" t="s">
        <v>367</v>
      </c>
      <c r="V241" t="s">
        <v>483</v>
      </c>
      <c r="BD241" s="5" t="str">
        <f t="shared" si="157"/>
        <v>atmosphere.hydrogen_cyanide.moles.</v>
      </c>
      <c r="BE241" t="str">
        <f t="shared" si="161"/>
        <v/>
      </c>
      <c r="BF241" t="str">
        <f t="shared" si="161"/>
        <v/>
      </c>
      <c r="BG241" t="str">
        <f t="shared" si="161"/>
        <v/>
      </c>
      <c r="BH241" t="str">
        <f t="shared" si="160"/>
        <v>atmosphere.</v>
      </c>
      <c r="BI241" t="str">
        <f t="shared" si="160"/>
        <v/>
      </c>
      <c r="BJ241" t="str">
        <f t="shared" si="160"/>
        <v/>
      </c>
      <c r="BK241" t="str">
        <f t="shared" si="160"/>
        <v/>
      </c>
      <c r="BL241" t="str">
        <f t="shared" si="160"/>
        <v/>
      </c>
      <c r="BM241" t="str">
        <f t="shared" si="160"/>
        <v/>
      </c>
      <c r="BN241" t="str">
        <f t="shared" si="122"/>
        <v/>
      </c>
      <c r="BO241" t="str">
        <f t="shared" si="122"/>
        <v>hydrogen_cyanide.</v>
      </c>
      <c r="BP241" t="str">
        <f t="shared" si="122"/>
        <v/>
      </c>
      <c r="BQ241" t="str">
        <f t="shared" si="125"/>
        <v/>
      </c>
      <c r="BR241" t="str">
        <f t="shared" si="126"/>
        <v/>
      </c>
      <c r="BS241" t="str">
        <f t="shared" si="126"/>
        <v/>
      </c>
      <c r="BT241" t="str">
        <f t="shared" si="126"/>
        <v/>
      </c>
      <c r="BU241" t="str">
        <f t="shared" si="124"/>
        <v>moles.</v>
      </c>
      <c r="BV241" t="str">
        <f t="shared" si="127"/>
        <v/>
      </c>
      <c r="BW241" t="str">
        <f t="shared" si="128"/>
        <v/>
      </c>
      <c r="BX241" t="str">
        <f t="shared" si="158"/>
        <v/>
      </c>
      <c r="BY241" t="str">
        <f t="shared" si="129"/>
        <v/>
      </c>
      <c r="BZ241" t="str">
        <f t="shared" si="130"/>
        <v/>
      </c>
      <c r="CA241" t="str">
        <f t="shared" si="131"/>
        <v/>
      </c>
      <c r="CB241" t="str">
        <f t="shared" si="131"/>
        <v/>
      </c>
      <c r="CC241" t="str">
        <f t="shared" si="132"/>
        <v/>
      </c>
      <c r="CD241" t="str">
        <f t="shared" si="133"/>
        <v/>
      </c>
      <c r="CE241" t="str">
        <f t="shared" si="134"/>
        <v/>
      </c>
      <c r="CF241" t="str">
        <f t="shared" si="135"/>
        <v/>
      </c>
      <c r="CG241" t="str">
        <f t="shared" si="136"/>
        <v/>
      </c>
      <c r="CH241" t="str">
        <f t="shared" si="137"/>
        <v/>
      </c>
      <c r="CI241" t="str">
        <f t="shared" si="138"/>
        <v/>
      </c>
      <c r="CJ241" t="str">
        <f t="shared" si="139"/>
        <v/>
      </c>
      <c r="CK241" t="str">
        <f t="shared" si="140"/>
        <v/>
      </c>
      <c r="CL241" t="str">
        <f t="shared" si="141"/>
        <v/>
      </c>
      <c r="CM241" t="str">
        <f t="shared" si="142"/>
        <v/>
      </c>
      <c r="CN241" t="str">
        <f t="shared" si="143"/>
        <v/>
      </c>
      <c r="CO241" t="str">
        <f t="shared" si="144"/>
        <v/>
      </c>
      <c r="CP241" t="str">
        <f t="shared" si="145"/>
        <v/>
      </c>
      <c r="CQ241" t="str">
        <f t="shared" si="146"/>
        <v/>
      </c>
      <c r="CR241" t="str">
        <f t="shared" si="146"/>
        <v/>
      </c>
      <c r="CS241" t="str">
        <f t="shared" si="147"/>
        <v/>
      </c>
      <c r="CT241" t="str">
        <f t="shared" si="148"/>
        <v/>
      </c>
      <c r="CU241" t="str">
        <f t="shared" si="149"/>
        <v/>
      </c>
      <c r="CV241" t="str">
        <f t="shared" si="150"/>
        <v/>
      </c>
      <c r="CW241" t="str">
        <f t="shared" si="151"/>
        <v/>
      </c>
      <c r="CX241" t="str">
        <f t="shared" si="152"/>
        <v/>
      </c>
      <c r="CY241" t="str">
        <f t="shared" si="153"/>
        <v/>
      </c>
      <c r="CZ241" t="str">
        <f t="shared" si="154"/>
        <v/>
      </c>
      <c r="DA241" t="str">
        <f t="shared" si="155"/>
        <v/>
      </c>
      <c r="DB241" t="str">
        <f t="shared" si="156"/>
        <v/>
      </c>
    </row>
    <row r="242" spans="1:106">
      <c r="A242" t="s">
        <v>535</v>
      </c>
      <c r="B242" s="9" t="str">
        <f t="shared" si="159"/>
        <v>atmosphere.hydrogen_peroxide.moles</v>
      </c>
      <c r="C242" s="1" t="s">
        <v>477</v>
      </c>
      <c r="D242" t="s">
        <v>4327</v>
      </c>
      <c r="E242">
        <f>MATCH(A242,'[1]Original from 20130831'!A:A,0)</f>
        <v>230</v>
      </c>
      <c r="I242" t="s">
        <v>157</v>
      </c>
      <c r="P242" t="s">
        <v>369</v>
      </c>
      <c r="V242" t="s">
        <v>483</v>
      </c>
      <c r="BD242" s="5" t="str">
        <f t="shared" si="157"/>
        <v>atmosphere.hydrogen_peroxide.moles.</v>
      </c>
      <c r="BE242" t="str">
        <f t="shared" si="161"/>
        <v/>
      </c>
      <c r="BF242" t="str">
        <f t="shared" si="161"/>
        <v/>
      </c>
      <c r="BG242" t="str">
        <f t="shared" si="161"/>
        <v/>
      </c>
      <c r="BH242" t="str">
        <f t="shared" si="160"/>
        <v>atmosphere.</v>
      </c>
      <c r="BI242" t="str">
        <f t="shared" si="160"/>
        <v/>
      </c>
      <c r="BJ242" t="str">
        <f t="shared" si="160"/>
        <v/>
      </c>
      <c r="BK242" t="str">
        <f t="shared" si="160"/>
        <v/>
      </c>
      <c r="BL242" t="str">
        <f t="shared" si="160"/>
        <v/>
      </c>
      <c r="BM242" t="str">
        <f t="shared" si="160"/>
        <v/>
      </c>
      <c r="BN242" t="str">
        <f t="shared" si="122"/>
        <v/>
      </c>
      <c r="BO242" t="str">
        <f t="shared" si="122"/>
        <v>hydrogen_peroxide.</v>
      </c>
      <c r="BP242" t="str">
        <f t="shared" si="122"/>
        <v/>
      </c>
      <c r="BQ242" t="str">
        <f t="shared" si="125"/>
        <v/>
      </c>
      <c r="BR242" t="str">
        <f t="shared" si="126"/>
        <v/>
      </c>
      <c r="BS242" t="str">
        <f t="shared" si="126"/>
        <v/>
      </c>
      <c r="BT242" t="str">
        <f t="shared" si="126"/>
        <v/>
      </c>
      <c r="BU242" t="str">
        <f t="shared" si="124"/>
        <v>moles.</v>
      </c>
      <c r="BV242" t="str">
        <f t="shared" si="127"/>
        <v/>
      </c>
      <c r="BW242" t="str">
        <f t="shared" si="128"/>
        <v/>
      </c>
      <c r="BX242" t="str">
        <f t="shared" si="158"/>
        <v/>
      </c>
      <c r="BY242" t="str">
        <f t="shared" si="129"/>
        <v/>
      </c>
      <c r="BZ242" t="str">
        <f t="shared" si="130"/>
        <v/>
      </c>
      <c r="CA242" t="str">
        <f t="shared" si="131"/>
        <v/>
      </c>
      <c r="CB242" t="str">
        <f t="shared" si="131"/>
        <v/>
      </c>
      <c r="CC242" t="str">
        <f t="shared" si="132"/>
        <v/>
      </c>
      <c r="CD242" t="str">
        <f t="shared" si="133"/>
        <v/>
      </c>
      <c r="CE242" t="str">
        <f t="shared" si="134"/>
        <v/>
      </c>
      <c r="CF242" t="str">
        <f t="shared" si="135"/>
        <v/>
      </c>
      <c r="CG242" t="str">
        <f t="shared" si="136"/>
        <v/>
      </c>
      <c r="CH242" t="str">
        <f t="shared" si="137"/>
        <v/>
      </c>
      <c r="CI242" t="str">
        <f t="shared" si="138"/>
        <v/>
      </c>
      <c r="CJ242" t="str">
        <f t="shared" si="139"/>
        <v/>
      </c>
      <c r="CK242" t="str">
        <f t="shared" si="140"/>
        <v/>
      </c>
      <c r="CL242" t="str">
        <f t="shared" si="141"/>
        <v/>
      </c>
      <c r="CM242" t="str">
        <f t="shared" si="142"/>
        <v/>
      </c>
      <c r="CN242" t="str">
        <f t="shared" si="143"/>
        <v/>
      </c>
      <c r="CO242" t="str">
        <f t="shared" si="144"/>
        <v/>
      </c>
      <c r="CP242" t="str">
        <f t="shared" si="145"/>
        <v/>
      </c>
      <c r="CQ242" t="str">
        <f t="shared" si="146"/>
        <v/>
      </c>
      <c r="CR242" t="str">
        <f t="shared" si="146"/>
        <v/>
      </c>
      <c r="CS242" t="str">
        <f t="shared" si="147"/>
        <v/>
      </c>
      <c r="CT242" t="str">
        <f t="shared" si="148"/>
        <v/>
      </c>
      <c r="CU242" t="str">
        <f t="shared" si="149"/>
        <v/>
      </c>
      <c r="CV242" t="str">
        <f t="shared" si="150"/>
        <v/>
      </c>
      <c r="CW242" t="str">
        <f t="shared" si="151"/>
        <v/>
      </c>
      <c r="CX242" t="str">
        <f t="shared" si="152"/>
        <v/>
      </c>
      <c r="CY242" t="str">
        <f t="shared" si="153"/>
        <v/>
      </c>
      <c r="CZ242" t="str">
        <f t="shared" si="154"/>
        <v/>
      </c>
      <c r="DA242" t="str">
        <f t="shared" si="155"/>
        <v/>
      </c>
      <c r="DB242" t="str">
        <f t="shared" si="156"/>
        <v/>
      </c>
    </row>
    <row r="243" spans="1:106">
      <c r="A243" t="s">
        <v>536</v>
      </c>
      <c r="B243" s="9" t="str">
        <f t="shared" si="159"/>
        <v>atmosphere.hydroperoxyl_radical.moles</v>
      </c>
      <c r="C243" s="1" t="s">
        <v>477</v>
      </c>
      <c r="D243" t="s">
        <v>4328</v>
      </c>
      <c r="E243">
        <f>MATCH(A243,'[1]Original from 20130831'!A:A,0)</f>
        <v>231</v>
      </c>
      <c r="I243" t="s">
        <v>157</v>
      </c>
      <c r="P243" t="s">
        <v>371</v>
      </c>
      <c r="V243" t="s">
        <v>483</v>
      </c>
      <c r="BD243" s="5" t="str">
        <f t="shared" si="157"/>
        <v>atmosphere.hydroperoxyl_radical.moles.</v>
      </c>
      <c r="BE243" t="str">
        <f t="shared" si="161"/>
        <v/>
      </c>
      <c r="BF243" t="str">
        <f t="shared" si="161"/>
        <v/>
      </c>
      <c r="BG243" t="str">
        <f t="shared" si="161"/>
        <v/>
      </c>
      <c r="BH243" t="str">
        <f t="shared" si="160"/>
        <v>atmosphere.</v>
      </c>
      <c r="BI243" t="str">
        <f t="shared" si="160"/>
        <v/>
      </c>
      <c r="BJ243" t="str">
        <f t="shared" si="160"/>
        <v/>
      </c>
      <c r="BK243" t="str">
        <f t="shared" si="160"/>
        <v/>
      </c>
      <c r="BL243" t="str">
        <f t="shared" si="160"/>
        <v/>
      </c>
      <c r="BM243" t="str">
        <f t="shared" si="160"/>
        <v/>
      </c>
      <c r="BN243" t="str">
        <f t="shared" si="122"/>
        <v/>
      </c>
      <c r="BO243" t="str">
        <f t="shared" si="122"/>
        <v>hydroperoxyl_radical.</v>
      </c>
      <c r="BP243" t="str">
        <f t="shared" si="122"/>
        <v/>
      </c>
      <c r="BQ243" t="str">
        <f t="shared" si="125"/>
        <v/>
      </c>
      <c r="BR243" t="str">
        <f t="shared" si="126"/>
        <v/>
      </c>
      <c r="BS243" t="str">
        <f t="shared" si="126"/>
        <v/>
      </c>
      <c r="BT243" t="str">
        <f t="shared" si="126"/>
        <v/>
      </c>
      <c r="BU243" t="str">
        <f t="shared" si="124"/>
        <v>moles.</v>
      </c>
      <c r="BV243" t="str">
        <f t="shared" si="127"/>
        <v/>
      </c>
      <c r="BW243" t="str">
        <f t="shared" si="128"/>
        <v/>
      </c>
      <c r="BX243" t="str">
        <f t="shared" si="158"/>
        <v/>
      </c>
      <c r="BY243" t="str">
        <f t="shared" si="129"/>
        <v/>
      </c>
      <c r="BZ243" t="str">
        <f t="shared" si="130"/>
        <v/>
      </c>
      <c r="CA243" t="str">
        <f t="shared" si="131"/>
        <v/>
      </c>
      <c r="CB243" t="str">
        <f t="shared" si="131"/>
        <v/>
      </c>
      <c r="CC243" t="str">
        <f t="shared" si="132"/>
        <v/>
      </c>
      <c r="CD243" t="str">
        <f t="shared" si="133"/>
        <v/>
      </c>
      <c r="CE243" t="str">
        <f t="shared" si="134"/>
        <v/>
      </c>
      <c r="CF243" t="str">
        <f t="shared" si="135"/>
        <v/>
      </c>
      <c r="CG243" t="str">
        <f t="shared" si="136"/>
        <v/>
      </c>
      <c r="CH243" t="str">
        <f t="shared" si="137"/>
        <v/>
      </c>
      <c r="CI243" t="str">
        <f t="shared" si="138"/>
        <v/>
      </c>
      <c r="CJ243" t="str">
        <f t="shared" si="139"/>
        <v/>
      </c>
      <c r="CK243" t="str">
        <f t="shared" si="140"/>
        <v/>
      </c>
      <c r="CL243" t="str">
        <f t="shared" si="141"/>
        <v/>
      </c>
      <c r="CM243" t="str">
        <f t="shared" si="142"/>
        <v/>
      </c>
      <c r="CN243" t="str">
        <f t="shared" si="143"/>
        <v/>
      </c>
      <c r="CO243" t="str">
        <f t="shared" si="144"/>
        <v/>
      </c>
      <c r="CP243" t="str">
        <f t="shared" si="145"/>
        <v/>
      </c>
      <c r="CQ243" t="str">
        <f t="shared" si="146"/>
        <v/>
      </c>
      <c r="CR243" t="str">
        <f t="shared" si="146"/>
        <v/>
      </c>
      <c r="CS243" t="str">
        <f t="shared" si="147"/>
        <v/>
      </c>
      <c r="CT243" t="str">
        <f t="shared" si="148"/>
        <v/>
      </c>
      <c r="CU243" t="str">
        <f t="shared" si="149"/>
        <v/>
      </c>
      <c r="CV243" t="str">
        <f t="shared" si="150"/>
        <v/>
      </c>
      <c r="CW243" t="str">
        <f t="shared" si="151"/>
        <v/>
      </c>
      <c r="CX243" t="str">
        <f t="shared" si="152"/>
        <v/>
      </c>
      <c r="CY243" t="str">
        <f t="shared" si="153"/>
        <v/>
      </c>
      <c r="CZ243" t="str">
        <f t="shared" si="154"/>
        <v/>
      </c>
      <c r="DA243" t="str">
        <f t="shared" si="155"/>
        <v/>
      </c>
      <c r="DB243" t="str">
        <f t="shared" si="156"/>
        <v/>
      </c>
    </row>
    <row r="244" spans="1:106">
      <c r="A244" t="s">
        <v>537</v>
      </c>
      <c r="B244" s="9" t="str">
        <f t="shared" si="159"/>
        <v>atmosphere.hydroxyl_radical.moles</v>
      </c>
      <c r="C244" s="1" t="s">
        <v>477</v>
      </c>
      <c r="D244" t="s">
        <v>4329</v>
      </c>
      <c r="E244">
        <f>MATCH(A244,'[1]Original from 20130831'!A:A,0)</f>
        <v>232</v>
      </c>
      <c r="I244" t="s">
        <v>157</v>
      </c>
      <c r="P244" t="s">
        <v>373</v>
      </c>
      <c r="V244" t="s">
        <v>483</v>
      </c>
      <c r="BD244" s="5" t="str">
        <f t="shared" si="157"/>
        <v>atmosphere.hydroxyl_radical.moles.</v>
      </c>
      <c r="BE244" t="str">
        <f t="shared" si="161"/>
        <v/>
      </c>
      <c r="BF244" t="str">
        <f t="shared" si="161"/>
        <v/>
      </c>
      <c r="BG244" t="str">
        <f t="shared" si="161"/>
        <v/>
      </c>
      <c r="BH244" t="str">
        <f t="shared" si="160"/>
        <v>atmosphere.</v>
      </c>
      <c r="BI244" t="str">
        <f t="shared" si="160"/>
        <v/>
      </c>
      <c r="BJ244" t="str">
        <f t="shared" si="160"/>
        <v/>
      </c>
      <c r="BK244" t="str">
        <f t="shared" si="160"/>
        <v/>
      </c>
      <c r="BL244" t="str">
        <f t="shared" si="160"/>
        <v/>
      </c>
      <c r="BM244" t="str">
        <f t="shared" si="160"/>
        <v/>
      </c>
      <c r="BN244" t="str">
        <f t="shared" si="122"/>
        <v/>
      </c>
      <c r="BO244" t="str">
        <f t="shared" si="122"/>
        <v>hydroxyl_radical.</v>
      </c>
      <c r="BP244" t="str">
        <f t="shared" si="122"/>
        <v/>
      </c>
      <c r="BQ244" t="str">
        <f t="shared" si="125"/>
        <v/>
      </c>
      <c r="BR244" t="str">
        <f t="shared" si="126"/>
        <v/>
      </c>
      <c r="BS244" t="str">
        <f t="shared" si="126"/>
        <v/>
      </c>
      <c r="BT244" t="str">
        <f t="shared" si="126"/>
        <v/>
      </c>
      <c r="BU244" t="str">
        <f t="shared" si="124"/>
        <v>moles.</v>
      </c>
      <c r="BV244" t="str">
        <f t="shared" si="127"/>
        <v/>
      </c>
      <c r="BW244" t="str">
        <f t="shared" si="128"/>
        <v/>
      </c>
      <c r="BX244" t="str">
        <f t="shared" si="158"/>
        <v/>
      </c>
      <c r="BY244" t="str">
        <f t="shared" si="129"/>
        <v/>
      </c>
      <c r="BZ244" t="str">
        <f t="shared" si="130"/>
        <v/>
      </c>
      <c r="CA244" t="str">
        <f t="shared" si="131"/>
        <v/>
      </c>
      <c r="CB244" t="str">
        <f t="shared" si="131"/>
        <v/>
      </c>
      <c r="CC244" t="str">
        <f t="shared" si="132"/>
        <v/>
      </c>
      <c r="CD244" t="str">
        <f t="shared" si="133"/>
        <v/>
      </c>
      <c r="CE244" t="str">
        <f t="shared" si="134"/>
        <v/>
      </c>
      <c r="CF244" t="str">
        <f t="shared" si="135"/>
        <v/>
      </c>
      <c r="CG244" t="str">
        <f t="shared" si="136"/>
        <v/>
      </c>
      <c r="CH244" t="str">
        <f t="shared" si="137"/>
        <v/>
      </c>
      <c r="CI244" t="str">
        <f t="shared" si="138"/>
        <v/>
      </c>
      <c r="CJ244" t="str">
        <f t="shared" si="139"/>
        <v/>
      </c>
      <c r="CK244" t="str">
        <f t="shared" si="140"/>
        <v/>
      </c>
      <c r="CL244" t="str">
        <f t="shared" si="141"/>
        <v/>
      </c>
      <c r="CM244" t="str">
        <f t="shared" si="142"/>
        <v/>
      </c>
      <c r="CN244" t="str">
        <f t="shared" si="143"/>
        <v/>
      </c>
      <c r="CO244" t="str">
        <f t="shared" si="144"/>
        <v/>
      </c>
      <c r="CP244" t="str">
        <f t="shared" si="145"/>
        <v/>
      </c>
      <c r="CQ244" t="str">
        <f t="shared" si="146"/>
        <v/>
      </c>
      <c r="CR244" t="str">
        <f t="shared" si="146"/>
        <v/>
      </c>
      <c r="CS244" t="str">
        <f t="shared" si="147"/>
        <v/>
      </c>
      <c r="CT244" t="str">
        <f t="shared" si="148"/>
        <v/>
      </c>
      <c r="CU244" t="str">
        <f t="shared" si="149"/>
        <v/>
      </c>
      <c r="CV244" t="str">
        <f t="shared" si="150"/>
        <v/>
      </c>
      <c r="CW244" t="str">
        <f t="shared" si="151"/>
        <v/>
      </c>
      <c r="CX244" t="str">
        <f t="shared" si="152"/>
        <v/>
      </c>
      <c r="CY244" t="str">
        <f t="shared" si="153"/>
        <v/>
      </c>
      <c r="CZ244" t="str">
        <f t="shared" si="154"/>
        <v/>
      </c>
      <c r="DA244" t="str">
        <f t="shared" si="155"/>
        <v/>
      </c>
      <c r="DB244" t="str">
        <f t="shared" si="156"/>
        <v/>
      </c>
    </row>
    <row r="245" spans="1:106">
      <c r="A245" t="s">
        <v>538</v>
      </c>
      <c r="B245" s="9" t="str">
        <f t="shared" si="159"/>
        <v>atmosphere.hypobromous_acid.moles</v>
      </c>
      <c r="C245" s="1" t="s">
        <v>477</v>
      </c>
      <c r="D245" t="s">
        <v>4330</v>
      </c>
      <c r="E245">
        <f>MATCH(A245,'[1]Original from 20130831'!A:A,0)</f>
        <v>233</v>
      </c>
      <c r="I245" t="s">
        <v>157</v>
      </c>
      <c r="P245" t="s">
        <v>375</v>
      </c>
      <c r="V245" t="s">
        <v>483</v>
      </c>
      <c r="BD245" s="5" t="str">
        <f t="shared" si="157"/>
        <v>atmosphere.hypobromous_acid.moles.</v>
      </c>
      <c r="BE245" t="str">
        <f t="shared" si="161"/>
        <v/>
      </c>
      <c r="BF245" t="str">
        <f t="shared" si="161"/>
        <v/>
      </c>
      <c r="BG245" t="str">
        <f t="shared" si="161"/>
        <v/>
      </c>
      <c r="BH245" t="str">
        <f t="shared" si="160"/>
        <v>atmosphere.</v>
      </c>
      <c r="BI245" t="str">
        <f t="shared" si="160"/>
        <v/>
      </c>
      <c r="BJ245" t="str">
        <f t="shared" si="160"/>
        <v/>
      </c>
      <c r="BK245" t="str">
        <f t="shared" si="160"/>
        <v/>
      </c>
      <c r="BL245" t="str">
        <f t="shared" si="160"/>
        <v/>
      </c>
      <c r="BM245" t="str">
        <f t="shared" si="160"/>
        <v/>
      </c>
      <c r="BN245" t="str">
        <f t="shared" si="122"/>
        <v/>
      </c>
      <c r="BO245" t="str">
        <f t="shared" si="122"/>
        <v>hypobromous_acid.</v>
      </c>
      <c r="BP245" t="str">
        <f t="shared" si="122"/>
        <v/>
      </c>
      <c r="BQ245" t="str">
        <f t="shared" si="125"/>
        <v/>
      </c>
      <c r="BR245" t="str">
        <f t="shared" si="126"/>
        <v/>
      </c>
      <c r="BS245" t="str">
        <f t="shared" si="126"/>
        <v/>
      </c>
      <c r="BT245" t="str">
        <f t="shared" si="126"/>
        <v/>
      </c>
      <c r="BU245" t="str">
        <f t="shared" si="124"/>
        <v>moles.</v>
      </c>
      <c r="BV245" t="str">
        <f t="shared" si="127"/>
        <v/>
      </c>
      <c r="BW245" t="str">
        <f t="shared" si="128"/>
        <v/>
      </c>
      <c r="BX245" t="str">
        <f t="shared" si="158"/>
        <v/>
      </c>
      <c r="BY245" t="str">
        <f t="shared" si="129"/>
        <v/>
      </c>
      <c r="BZ245" t="str">
        <f t="shared" si="130"/>
        <v/>
      </c>
      <c r="CA245" t="str">
        <f t="shared" si="131"/>
        <v/>
      </c>
      <c r="CB245" t="str">
        <f t="shared" si="131"/>
        <v/>
      </c>
      <c r="CC245" t="str">
        <f t="shared" si="132"/>
        <v/>
      </c>
      <c r="CD245" t="str">
        <f t="shared" si="133"/>
        <v/>
      </c>
      <c r="CE245" t="str">
        <f t="shared" si="134"/>
        <v/>
      </c>
      <c r="CF245" t="str">
        <f t="shared" si="135"/>
        <v/>
      </c>
      <c r="CG245" t="str">
        <f t="shared" si="136"/>
        <v/>
      </c>
      <c r="CH245" t="str">
        <f t="shared" si="137"/>
        <v/>
      </c>
      <c r="CI245" t="str">
        <f t="shared" si="138"/>
        <v/>
      </c>
      <c r="CJ245" t="str">
        <f t="shared" si="139"/>
        <v/>
      </c>
      <c r="CK245" t="str">
        <f t="shared" si="140"/>
        <v/>
      </c>
      <c r="CL245" t="str">
        <f t="shared" si="141"/>
        <v/>
      </c>
      <c r="CM245" t="str">
        <f t="shared" si="142"/>
        <v/>
      </c>
      <c r="CN245" t="str">
        <f t="shared" si="143"/>
        <v/>
      </c>
      <c r="CO245" t="str">
        <f t="shared" si="144"/>
        <v/>
      </c>
      <c r="CP245" t="str">
        <f t="shared" si="145"/>
        <v/>
      </c>
      <c r="CQ245" t="str">
        <f t="shared" si="146"/>
        <v/>
      </c>
      <c r="CR245" t="str">
        <f t="shared" si="146"/>
        <v/>
      </c>
      <c r="CS245" t="str">
        <f t="shared" si="147"/>
        <v/>
      </c>
      <c r="CT245" t="str">
        <f t="shared" si="148"/>
        <v/>
      </c>
      <c r="CU245" t="str">
        <f t="shared" si="149"/>
        <v/>
      </c>
      <c r="CV245" t="str">
        <f t="shared" si="150"/>
        <v/>
      </c>
      <c r="CW245" t="str">
        <f t="shared" si="151"/>
        <v/>
      </c>
      <c r="CX245" t="str">
        <f t="shared" si="152"/>
        <v/>
      </c>
      <c r="CY245" t="str">
        <f t="shared" si="153"/>
        <v/>
      </c>
      <c r="CZ245" t="str">
        <f t="shared" si="154"/>
        <v/>
      </c>
      <c r="DA245" t="str">
        <f t="shared" si="155"/>
        <v/>
      </c>
      <c r="DB245" t="str">
        <f t="shared" si="156"/>
        <v/>
      </c>
    </row>
    <row r="246" spans="1:106">
      <c r="A246" t="s">
        <v>539</v>
      </c>
      <c r="B246" s="9" t="str">
        <f t="shared" si="159"/>
        <v>atmosphere.hypochlorous_acid.moles</v>
      </c>
      <c r="C246" s="1" t="s">
        <v>477</v>
      </c>
      <c r="D246" t="s">
        <v>4331</v>
      </c>
      <c r="E246">
        <f>MATCH(A246,'[1]Original from 20130831'!A:A,0)</f>
        <v>234</v>
      </c>
      <c r="I246" t="s">
        <v>157</v>
      </c>
      <c r="P246" t="s">
        <v>377</v>
      </c>
      <c r="V246" t="s">
        <v>483</v>
      </c>
      <c r="BD246" s="5" t="str">
        <f t="shared" si="157"/>
        <v>atmosphere.hypochlorous_acid.moles.</v>
      </c>
      <c r="BE246" t="str">
        <f t="shared" si="161"/>
        <v/>
      </c>
      <c r="BF246" t="str">
        <f t="shared" si="161"/>
        <v/>
      </c>
      <c r="BG246" t="str">
        <f t="shared" si="161"/>
        <v/>
      </c>
      <c r="BH246" t="str">
        <f t="shared" si="160"/>
        <v>atmosphere.</v>
      </c>
      <c r="BI246" t="str">
        <f t="shared" si="160"/>
        <v/>
      </c>
      <c r="BJ246" t="str">
        <f t="shared" si="160"/>
        <v/>
      </c>
      <c r="BK246" t="str">
        <f t="shared" si="160"/>
        <v/>
      </c>
      <c r="BL246" t="str">
        <f t="shared" si="160"/>
        <v/>
      </c>
      <c r="BM246" t="str">
        <f t="shared" si="160"/>
        <v/>
      </c>
      <c r="BN246" t="str">
        <f t="shared" si="122"/>
        <v/>
      </c>
      <c r="BO246" t="str">
        <f t="shared" si="122"/>
        <v>hypochlorous_acid.</v>
      </c>
      <c r="BP246" t="str">
        <f t="shared" si="122"/>
        <v/>
      </c>
      <c r="BQ246" t="str">
        <f t="shared" si="125"/>
        <v/>
      </c>
      <c r="BR246" t="str">
        <f t="shared" si="126"/>
        <v/>
      </c>
      <c r="BS246" t="str">
        <f t="shared" si="126"/>
        <v/>
      </c>
      <c r="BT246" t="str">
        <f t="shared" si="126"/>
        <v/>
      </c>
      <c r="BU246" t="str">
        <f t="shared" si="124"/>
        <v>moles.</v>
      </c>
      <c r="BV246" t="str">
        <f t="shared" si="127"/>
        <v/>
      </c>
      <c r="BW246" t="str">
        <f t="shared" si="128"/>
        <v/>
      </c>
      <c r="BX246" t="str">
        <f t="shared" si="158"/>
        <v/>
      </c>
      <c r="BY246" t="str">
        <f t="shared" si="129"/>
        <v/>
      </c>
      <c r="BZ246" t="str">
        <f t="shared" si="130"/>
        <v/>
      </c>
      <c r="CA246" t="str">
        <f t="shared" si="131"/>
        <v/>
      </c>
      <c r="CB246" t="str">
        <f t="shared" si="131"/>
        <v/>
      </c>
      <c r="CC246" t="str">
        <f t="shared" si="132"/>
        <v/>
      </c>
      <c r="CD246" t="str">
        <f t="shared" si="133"/>
        <v/>
      </c>
      <c r="CE246" t="str">
        <f t="shared" si="134"/>
        <v/>
      </c>
      <c r="CF246" t="str">
        <f t="shared" si="135"/>
        <v/>
      </c>
      <c r="CG246" t="str">
        <f t="shared" si="136"/>
        <v/>
      </c>
      <c r="CH246" t="str">
        <f t="shared" si="137"/>
        <v/>
      </c>
      <c r="CI246" t="str">
        <f t="shared" si="138"/>
        <v/>
      </c>
      <c r="CJ246" t="str">
        <f t="shared" si="139"/>
        <v/>
      </c>
      <c r="CK246" t="str">
        <f t="shared" si="140"/>
        <v/>
      </c>
      <c r="CL246" t="str">
        <f t="shared" si="141"/>
        <v/>
      </c>
      <c r="CM246" t="str">
        <f t="shared" si="142"/>
        <v/>
      </c>
      <c r="CN246" t="str">
        <f t="shared" si="143"/>
        <v/>
      </c>
      <c r="CO246" t="str">
        <f t="shared" si="144"/>
        <v/>
      </c>
      <c r="CP246" t="str">
        <f t="shared" si="145"/>
        <v/>
      </c>
      <c r="CQ246" t="str">
        <f t="shared" si="146"/>
        <v/>
      </c>
      <c r="CR246" t="str">
        <f t="shared" si="146"/>
        <v/>
      </c>
      <c r="CS246" t="str">
        <f t="shared" si="147"/>
        <v/>
      </c>
      <c r="CT246" t="str">
        <f t="shared" si="148"/>
        <v/>
      </c>
      <c r="CU246" t="str">
        <f t="shared" si="149"/>
        <v/>
      </c>
      <c r="CV246" t="str">
        <f t="shared" si="150"/>
        <v/>
      </c>
      <c r="CW246" t="str">
        <f t="shared" si="151"/>
        <v/>
      </c>
      <c r="CX246" t="str">
        <f t="shared" si="152"/>
        <v/>
      </c>
      <c r="CY246" t="str">
        <f t="shared" si="153"/>
        <v/>
      </c>
      <c r="CZ246" t="str">
        <f t="shared" si="154"/>
        <v/>
      </c>
      <c r="DA246" t="str">
        <f t="shared" si="155"/>
        <v/>
      </c>
      <c r="DB246" t="str">
        <f t="shared" si="156"/>
        <v/>
      </c>
    </row>
    <row r="247" spans="1:106">
      <c r="A247" t="s">
        <v>540</v>
      </c>
      <c r="B247" s="9" t="str">
        <f t="shared" si="159"/>
        <v>atmosphere.bromine.inorganic.moles</v>
      </c>
      <c r="C247" s="1" t="s">
        <v>477</v>
      </c>
      <c r="D247" t="s">
        <v>4332</v>
      </c>
      <c r="E247">
        <f>MATCH(A247,'[1]Original from 20130831'!A:A,0)</f>
        <v>235</v>
      </c>
      <c r="I247" t="s">
        <v>157</v>
      </c>
      <c r="P247" t="s">
        <v>256</v>
      </c>
      <c r="Q247" t="s">
        <v>379</v>
      </c>
      <c r="V247" t="s">
        <v>483</v>
      </c>
      <c r="BD247" s="5" t="str">
        <f t="shared" si="157"/>
        <v>atmosphere.bromine.inorganic.moles.</v>
      </c>
      <c r="BE247" t="str">
        <f t="shared" si="161"/>
        <v/>
      </c>
      <c r="BF247" t="str">
        <f t="shared" si="161"/>
        <v/>
      </c>
      <c r="BG247" t="str">
        <f t="shared" si="161"/>
        <v/>
      </c>
      <c r="BH247" t="str">
        <f t="shared" si="160"/>
        <v>atmosphere.</v>
      </c>
      <c r="BI247" t="str">
        <f t="shared" si="160"/>
        <v/>
      </c>
      <c r="BJ247" t="str">
        <f t="shared" si="160"/>
        <v/>
      </c>
      <c r="BK247" t="str">
        <f t="shared" si="160"/>
        <v/>
      </c>
      <c r="BL247" t="str">
        <f t="shared" si="160"/>
        <v/>
      </c>
      <c r="BM247" t="str">
        <f t="shared" si="160"/>
        <v/>
      </c>
      <c r="BN247" t="str">
        <f t="shared" si="122"/>
        <v/>
      </c>
      <c r="BO247" t="str">
        <f t="shared" si="122"/>
        <v>bromine.</v>
      </c>
      <c r="BP247" t="str">
        <f t="shared" si="122"/>
        <v>inorganic.</v>
      </c>
      <c r="BQ247" t="str">
        <f t="shared" si="125"/>
        <v/>
      </c>
      <c r="BR247" t="str">
        <f t="shared" si="126"/>
        <v/>
      </c>
      <c r="BS247" t="str">
        <f t="shared" si="126"/>
        <v/>
      </c>
      <c r="BT247" t="str">
        <f t="shared" si="126"/>
        <v/>
      </c>
      <c r="BU247" t="str">
        <f t="shared" si="124"/>
        <v>moles.</v>
      </c>
      <c r="BV247" t="str">
        <f t="shared" si="127"/>
        <v/>
      </c>
      <c r="BW247" t="str">
        <f t="shared" si="128"/>
        <v/>
      </c>
      <c r="BX247" t="str">
        <f t="shared" si="158"/>
        <v/>
      </c>
      <c r="BY247" t="str">
        <f t="shared" si="129"/>
        <v/>
      </c>
      <c r="BZ247" t="str">
        <f t="shared" si="130"/>
        <v/>
      </c>
      <c r="CA247" t="str">
        <f t="shared" si="131"/>
        <v/>
      </c>
      <c r="CB247" t="str">
        <f t="shared" si="131"/>
        <v/>
      </c>
      <c r="CC247" t="str">
        <f t="shared" si="132"/>
        <v/>
      </c>
      <c r="CD247" t="str">
        <f t="shared" si="133"/>
        <v/>
      </c>
      <c r="CE247" t="str">
        <f t="shared" si="134"/>
        <v/>
      </c>
      <c r="CF247" t="str">
        <f t="shared" si="135"/>
        <v/>
      </c>
      <c r="CG247" t="str">
        <f t="shared" si="136"/>
        <v/>
      </c>
      <c r="CH247" t="str">
        <f t="shared" si="137"/>
        <v/>
      </c>
      <c r="CI247" t="str">
        <f t="shared" si="138"/>
        <v/>
      </c>
      <c r="CJ247" t="str">
        <f t="shared" si="139"/>
        <v/>
      </c>
      <c r="CK247" t="str">
        <f t="shared" si="140"/>
        <v/>
      </c>
      <c r="CL247" t="str">
        <f t="shared" si="141"/>
        <v/>
      </c>
      <c r="CM247" t="str">
        <f t="shared" si="142"/>
        <v/>
      </c>
      <c r="CN247" t="str">
        <f t="shared" si="143"/>
        <v/>
      </c>
      <c r="CO247" t="str">
        <f t="shared" si="144"/>
        <v/>
      </c>
      <c r="CP247" t="str">
        <f t="shared" si="145"/>
        <v/>
      </c>
      <c r="CQ247" t="str">
        <f t="shared" si="146"/>
        <v/>
      </c>
      <c r="CR247" t="str">
        <f t="shared" si="146"/>
        <v/>
      </c>
      <c r="CS247" t="str">
        <f t="shared" si="147"/>
        <v/>
      </c>
      <c r="CT247" t="str">
        <f t="shared" si="148"/>
        <v/>
      </c>
      <c r="CU247" t="str">
        <f t="shared" si="149"/>
        <v/>
      </c>
      <c r="CV247" t="str">
        <f t="shared" si="150"/>
        <v/>
      </c>
      <c r="CW247" t="str">
        <f t="shared" si="151"/>
        <v/>
      </c>
      <c r="CX247" t="str">
        <f t="shared" si="152"/>
        <v/>
      </c>
      <c r="CY247" t="str">
        <f t="shared" si="153"/>
        <v/>
      </c>
      <c r="CZ247" t="str">
        <f t="shared" si="154"/>
        <v/>
      </c>
      <c r="DA247" t="str">
        <f t="shared" si="155"/>
        <v/>
      </c>
      <c r="DB247" t="str">
        <f t="shared" si="156"/>
        <v/>
      </c>
    </row>
    <row r="248" spans="1:106">
      <c r="A248" t="s">
        <v>541</v>
      </c>
      <c r="B248" s="9" t="str">
        <f t="shared" si="159"/>
        <v>atmosphere.chlorine.inorganic.moles</v>
      </c>
      <c r="C248" s="1" t="s">
        <v>477</v>
      </c>
      <c r="D248" t="s">
        <v>4333</v>
      </c>
      <c r="E248">
        <f>MATCH(A248,'[1]Original from 20130831'!A:A,0)</f>
        <v>236</v>
      </c>
      <c r="I248" t="s">
        <v>157</v>
      </c>
      <c r="P248" t="s">
        <v>259</v>
      </c>
      <c r="Q248" t="s">
        <v>379</v>
      </c>
      <c r="V248" t="s">
        <v>483</v>
      </c>
      <c r="BD248" s="5" t="str">
        <f t="shared" si="157"/>
        <v>atmosphere.chlorine.inorganic.moles.</v>
      </c>
      <c r="BE248" t="str">
        <f t="shared" si="161"/>
        <v/>
      </c>
      <c r="BF248" t="str">
        <f t="shared" si="161"/>
        <v/>
      </c>
      <c r="BG248" t="str">
        <f t="shared" si="161"/>
        <v/>
      </c>
      <c r="BH248" t="str">
        <f t="shared" si="160"/>
        <v>atmosphere.</v>
      </c>
      <c r="BI248" t="str">
        <f t="shared" si="160"/>
        <v/>
      </c>
      <c r="BJ248" t="str">
        <f t="shared" si="160"/>
        <v/>
      </c>
      <c r="BK248" t="str">
        <f t="shared" si="160"/>
        <v/>
      </c>
      <c r="BL248" t="str">
        <f t="shared" si="160"/>
        <v/>
      </c>
      <c r="BM248" t="str">
        <f t="shared" si="160"/>
        <v/>
      </c>
      <c r="BN248" t="str">
        <f t="shared" si="122"/>
        <v/>
      </c>
      <c r="BO248" t="str">
        <f t="shared" si="122"/>
        <v>chlorine.</v>
      </c>
      <c r="BP248" t="str">
        <f t="shared" si="122"/>
        <v>inorganic.</v>
      </c>
      <c r="BQ248" t="str">
        <f t="shared" si="125"/>
        <v/>
      </c>
      <c r="BR248" t="str">
        <f t="shared" si="126"/>
        <v/>
      </c>
      <c r="BS248" t="str">
        <f t="shared" si="126"/>
        <v/>
      </c>
      <c r="BT248" t="str">
        <f t="shared" si="126"/>
        <v/>
      </c>
      <c r="BU248" t="str">
        <f t="shared" si="124"/>
        <v>moles.</v>
      </c>
      <c r="BV248" t="str">
        <f t="shared" si="127"/>
        <v/>
      </c>
      <c r="BW248" t="str">
        <f t="shared" si="128"/>
        <v/>
      </c>
      <c r="BX248" t="str">
        <f t="shared" si="158"/>
        <v/>
      </c>
      <c r="BY248" t="str">
        <f t="shared" si="129"/>
        <v/>
      </c>
      <c r="BZ248" t="str">
        <f t="shared" si="130"/>
        <v/>
      </c>
      <c r="CA248" t="str">
        <f t="shared" si="131"/>
        <v/>
      </c>
      <c r="CB248" t="str">
        <f t="shared" si="131"/>
        <v/>
      </c>
      <c r="CC248" t="str">
        <f t="shared" si="132"/>
        <v/>
      </c>
      <c r="CD248" t="str">
        <f t="shared" si="133"/>
        <v/>
      </c>
      <c r="CE248" t="str">
        <f t="shared" si="134"/>
        <v/>
      </c>
      <c r="CF248" t="str">
        <f t="shared" si="135"/>
        <v/>
      </c>
      <c r="CG248" t="str">
        <f t="shared" si="136"/>
        <v/>
      </c>
      <c r="CH248" t="str">
        <f t="shared" si="137"/>
        <v/>
      </c>
      <c r="CI248" t="str">
        <f t="shared" si="138"/>
        <v/>
      </c>
      <c r="CJ248" t="str">
        <f t="shared" si="139"/>
        <v/>
      </c>
      <c r="CK248" t="str">
        <f t="shared" si="140"/>
        <v/>
      </c>
      <c r="CL248" t="str">
        <f t="shared" si="141"/>
        <v/>
      </c>
      <c r="CM248" t="str">
        <f t="shared" si="142"/>
        <v/>
      </c>
      <c r="CN248" t="str">
        <f t="shared" si="143"/>
        <v/>
      </c>
      <c r="CO248" t="str">
        <f t="shared" si="144"/>
        <v/>
      </c>
      <c r="CP248" t="str">
        <f t="shared" si="145"/>
        <v/>
      </c>
      <c r="CQ248" t="str">
        <f t="shared" si="146"/>
        <v/>
      </c>
      <c r="CR248" t="str">
        <f t="shared" si="146"/>
        <v/>
      </c>
      <c r="CS248" t="str">
        <f t="shared" si="147"/>
        <v/>
      </c>
      <c r="CT248" t="str">
        <f t="shared" si="148"/>
        <v/>
      </c>
      <c r="CU248" t="str">
        <f t="shared" si="149"/>
        <v/>
      </c>
      <c r="CV248" t="str">
        <f t="shared" si="150"/>
        <v/>
      </c>
      <c r="CW248" t="str">
        <f t="shared" si="151"/>
        <v/>
      </c>
      <c r="CX248" t="str">
        <f t="shared" si="152"/>
        <v/>
      </c>
      <c r="CY248" t="str">
        <f t="shared" si="153"/>
        <v/>
      </c>
      <c r="CZ248" t="str">
        <f t="shared" si="154"/>
        <v/>
      </c>
      <c r="DA248" t="str">
        <f t="shared" si="155"/>
        <v/>
      </c>
      <c r="DB248" t="str">
        <f t="shared" si="156"/>
        <v/>
      </c>
    </row>
    <row r="249" spans="1:106">
      <c r="A249" t="s">
        <v>542</v>
      </c>
      <c r="B249" s="9" t="str">
        <f t="shared" si="159"/>
        <v>atmosphere.isoprene.moles</v>
      </c>
      <c r="C249" s="1" t="s">
        <v>477</v>
      </c>
      <c r="D249" t="s">
        <v>4334</v>
      </c>
      <c r="E249">
        <f>MATCH(A249,'[1]Original from 20130831'!A:A,0)</f>
        <v>237</v>
      </c>
      <c r="I249" t="s">
        <v>157</v>
      </c>
      <c r="P249" t="s">
        <v>382</v>
      </c>
      <c r="V249" t="s">
        <v>483</v>
      </c>
      <c r="BD249" s="5" t="str">
        <f t="shared" si="157"/>
        <v>atmosphere.isoprene.moles.</v>
      </c>
      <c r="BE249" t="str">
        <f t="shared" si="161"/>
        <v/>
      </c>
      <c r="BF249" t="str">
        <f t="shared" si="161"/>
        <v/>
      </c>
      <c r="BG249" t="str">
        <f t="shared" si="161"/>
        <v/>
      </c>
      <c r="BH249" t="str">
        <f t="shared" si="160"/>
        <v>atmosphere.</v>
      </c>
      <c r="BI249" t="str">
        <f t="shared" si="160"/>
        <v/>
      </c>
      <c r="BJ249" t="str">
        <f t="shared" si="160"/>
        <v/>
      </c>
      <c r="BK249" t="str">
        <f t="shared" si="160"/>
        <v/>
      </c>
      <c r="BL249" t="str">
        <f t="shared" si="160"/>
        <v/>
      </c>
      <c r="BM249" t="str">
        <f t="shared" si="160"/>
        <v/>
      </c>
      <c r="BN249" t="str">
        <f t="shared" si="122"/>
        <v/>
      </c>
      <c r="BO249" t="str">
        <f t="shared" si="122"/>
        <v>isoprene.</v>
      </c>
      <c r="BP249" t="str">
        <f t="shared" si="122"/>
        <v/>
      </c>
      <c r="BQ249" t="str">
        <f t="shared" si="125"/>
        <v/>
      </c>
      <c r="BR249" t="str">
        <f t="shared" si="126"/>
        <v/>
      </c>
      <c r="BS249" t="str">
        <f t="shared" si="126"/>
        <v/>
      </c>
      <c r="BT249" t="str">
        <f t="shared" si="126"/>
        <v/>
      </c>
      <c r="BU249" t="str">
        <f t="shared" si="124"/>
        <v>moles.</v>
      </c>
      <c r="BV249" t="str">
        <f t="shared" si="127"/>
        <v/>
      </c>
      <c r="BW249" t="str">
        <f t="shared" si="128"/>
        <v/>
      </c>
      <c r="BX249" t="str">
        <f t="shared" si="158"/>
        <v/>
      </c>
      <c r="BY249" t="str">
        <f t="shared" si="129"/>
        <v/>
      </c>
      <c r="BZ249" t="str">
        <f t="shared" si="130"/>
        <v/>
      </c>
      <c r="CA249" t="str">
        <f t="shared" si="131"/>
        <v/>
      </c>
      <c r="CB249" t="str">
        <f t="shared" si="131"/>
        <v/>
      </c>
      <c r="CC249" t="str">
        <f t="shared" si="132"/>
        <v/>
      </c>
      <c r="CD249" t="str">
        <f t="shared" si="133"/>
        <v/>
      </c>
      <c r="CE249" t="str">
        <f t="shared" si="134"/>
        <v/>
      </c>
      <c r="CF249" t="str">
        <f t="shared" si="135"/>
        <v/>
      </c>
      <c r="CG249" t="str">
        <f t="shared" si="136"/>
        <v/>
      </c>
      <c r="CH249" t="str">
        <f t="shared" si="137"/>
        <v/>
      </c>
      <c r="CI249" t="str">
        <f t="shared" si="138"/>
        <v/>
      </c>
      <c r="CJ249" t="str">
        <f t="shared" si="139"/>
        <v/>
      </c>
      <c r="CK249" t="str">
        <f t="shared" si="140"/>
        <v/>
      </c>
      <c r="CL249" t="str">
        <f t="shared" si="141"/>
        <v/>
      </c>
      <c r="CM249" t="str">
        <f t="shared" si="142"/>
        <v/>
      </c>
      <c r="CN249" t="str">
        <f t="shared" si="143"/>
        <v/>
      </c>
      <c r="CO249" t="str">
        <f t="shared" si="144"/>
        <v/>
      </c>
      <c r="CP249" t="str">
        <f t="shared" si="145"/>
        <v/>
      </c>
      <c r="CQ249" t="str">
        <f t="shared" si="146"/>
        <v/>
      </c>
      <c r="CR249" t="str">
        <f t="shared" si="146"/>
        <v/>
      </c>
      <c r="CS249" t="str">
        <f t="shared" si="147"/>
        <v/>
      </c>
      <c r="CT249" t="str">
        <f t="shared" si="148"/>
        <v/>
      </c>
      <c r="CU249" t="str">
        <f t="shared" si="149"/>
        <v/>
      </c>
      <c r="CV249" t="str">
        <f t="shared" si="150"/>
        <v/>
      </c>
      <c r="CW249" t="str">
        <f t="shared" si="151"/>
        <v/>
      </c>
      <c r="CX249" t="str">
        <f t="shared" si="152"/>
        <v/>
      </c>
      <c r="CY249" t="str">
        <f t="shared" si="153"/>
        <v/>
      </c>
      <c r="CZ249" t="str">
        <f t="shared" si="154"/>
        <v/>
      </c>
      <c r="DA249" t="str">
        <f t="shared" si="155"/>
        <v/>
      </c>
      <c r="DB249" t="str">
        <f t="shared" si="156"/>
        <v/>
      </c>
    </row>
    <row r="250" spans="1:106">
      <c r="A250" t="s">
        <v>543</v>
      </c>
      <c r="B250" s="9" t="str">
        <f t="shared" si="159"/>
        <v>atmosphere.limonene.moles</v>
      </c>
      <c r="C250" s="1" t="s">
        <v>477</v>
      </c>
      <c r="D250" t="s">
        <v>4335</v>
      </c>
      <c r="E250">
        <f>MATCH(A250,'[1]Original from 20130831'!A:A,0)</f>
        <v>238</v>
      </c>
      <c r="I250" t="s">
        <v>157</v>
      </c>
      <c r="P250" t="s">
        <v>384</v>
      </c>
      <c r="V250" t="s">
        <v>483</v>
      </c>
      <c r="BD250" s="5" t="str">
        <f t="shared" si="157"/>
        <v>atmosphere.limonene.moles.</v>
      </c>
      <c r="BE250" t="str">
        <f t="shared" si="161"/>
        <v/>
      </c>
      <c r="BF250" t="str">
        <f t="shared" si="161"/>
        <v/>
      </c>
      <c r="BG250" t="str">
        <f t="shared" si="161"/>
        <v/>
      </c>
      <c r="BH250" t="str">
        <f t="shared" si="160"/>
        <v>atmosphere.</v>
      </c>
      <c r="BI250" t="str">
        <f t="shared" si="160"/>
        <v/>
      </c>
      <c r="BJ250" t="str">
        <f t="shared" si="160"/>
        <v/>
      </c>
      <c r="BK250" t="str">
        <f t="shared" si="160"/>
        <v/>
      </c>
      <c r="BL250" t="str">
        <f t="shared" si="160"/>
        <v/>
      </c>
      <c r="BM250" t="str">
        <f t="shared" si="160"/>
        <v/>
      </c>
      <c r="BN250" t="str">
        <f t="shared" si="122"/>
        <v/>
      </c>
      <c r="BO250" t="str">
        <f t="shared" si="122"/>
        <v>limonene.</v>
      </c>
      <c r="BP250" t="str">
        <f t="shared" si="122"/>
        <v/>
      </c>
      <c r="BQ250" t="str">
        <f t="shared" si="125"/>
        <v/>
      </c>
      <c r="BR250" t="str">
        <f t="shared" si="126"/>
        <v/>
      </c>
      <c r="BS250" t="str">
        <f t="shared" si="126"/>
        <v/>
      </c>
      <c r="BT250" t="str">
        <f t="shared" si="126"/>
        <v/>
      </c>
      <c r="BU250" t="str">
        <f t="shared" si="124"/>
        <v>moles.</v>
      </c>
      <c r="BV250" t="str">
        <f t="shared" si="127"/>
        <v/>
      </c>
      <c r="BW250" t="str">
        <f t="shared" si="128"/>
        <v/>
      </c>
      <c r="BX250" t="str">
        <f t="shared" si="158"/>
        <v/>
      </c>
      <c r="BY250" t="str">
        <f t="shared" si="129"/>
        <v/>
      </c>
      <c r="BZ250" t="str">
        <f t="shared" si="130"/>
        <v/>
      </c>
      <c r="CA250" t="str">
        <f t="shared" si="131"/>
        <v/>
      </c>
      <c r="CB250" t="str">
        <f t="shared" si="131"/>
        <v/>
      </c>
      <c r="CC250" t="str">
        <f t="shared" si="132"/>
        <v/>
      </c>
      <c r="CD250" t="str">
        <f t="shared" si="133"/>
        <v/>
      </c>
      <c r="CE250" t="str">
        <f t="shared" si="134"/>
        <v/>
      </c>
      <c r="CF250" t="str">
        <f t="shared" si="135"/>
        <v/>
      </c>
      <c r="CG250" t="str">
        <f t="shared" si="136"/>
        <v/>
      </c>
      <c r="CH250" t="str">
        <f t="shared" si="137"/>
        <v/>
      </c>
      <c r="CI250" t="str">
        <f t="shared" si="138"/>
        <v/>
      </c>
      <c r="CJ250" t="str">
        <f t="shared" si="139"/>
        <v/>
      </c>
      <c r="CK250" t="str">
        <f t="shared" si="140"/>
        <v/>
      </c>
      <c r="CL250" t="str">
        <f t="shared" si="141"/>
        <v/>
      </c>
      <c r="CM250" t="str">
        <f t="shared" si="142"/>
        <v/>
      </c>
      <c r="CN250" t="str">
        <f t="shared" si="143"/>
        <v/>
      </c>
      <c r="CO250" t="str">
        <f t="shared" si="144"/>
        <v/>
      </c>
      <c r="CP250" t="str">
        <f t="shared" si="145"/>
        <v/>
      </c>
      <c r="CQ250" t="str">
        <f t="shared" si="146"/>
        <v/>
      </c>
      <c r="CR250" t="str">
        <f t="shared" si="146"/>
        <v/>
      </c>
      <c r="CS250" t="str">
        <f t="shared" si="147"/>
        <v/>
      </c>
      <c r="CT250" t="str">
        <f t="shared" si="148"/>
        <v/>
      </c>
      <c r="CU250" t="str">
        <f t="shared" si="149"/>
        <v/>
      </c>
      <c r="CV250" t="str">
        <f t="shared" si="150"/>
        <v/>
      </c>
      <c r="CW250" t="str">
        <f t="shared" si="151"/>
        <v/>
      </c>
      <c r="CX250" t="str">
        <f t="shared" si="152"/>
        <v/>
      </c>
      <c r="CY250" t="str">
        <f t="shared" si="153"/>
        <v/>
      </c>
      <c r="CZ250" t="str">
        <f t="shared" si="154"/>
        <v/>
      </c>
      <c r="DA250" t="str">
        <f t="shared" si="155"/>
        <v/>
      </c>
      <c r="DB250" t="str">
        <f t="shared" si="156"/>
        <v/>
      </c>
    </row>
    <row r="251" spans="1:106">
      <c r="A251" t="s">
        <v>544</v>
      </c>
      <c r="B251" s="9" t="str">
        <f t="shared" si="159"/>
        <v>atmosphere.methane.moles</v>
      </c>
      <c r="C251" s="1" t="s">
        <v>477</v>
      </c>
      <c r="D251" t="s">
        <v>4336</v>
      </c>
      <c r="E251">
        <f>MATCH(A251,'[1]Original from 20130831'!A:A,0)</f>
        <v>239</v>
      </c>
      <c r="I251" t="s">
        <v>157</v>
      </c>
      <c r="P251" t="s">
        <v>387</v>
      </c>
      <c r="V251" t="s">
        <v>483</v>
      </c>
      <c r="BD251" s="5" t="str">
        <f t="shared" si="157"/>
        <v>atmosphere.methane.moles.</v>
      </c>
      <c r="BE251" t="str">
        <f t="shared" si="161"/>
        <v/>
      </c>
      <c r="BF251" t="str">
        <f t="shared" si="161"/>
        <v/>
      </c>
      <c r="BG251" t="str">
        <f t="shared" si="161"/>
        <v/>
      </c>
      <c r="BH251" t="str">
        <f t="shared" si="160"/>
        <v>atmosphere.</v>
      </c>
      <c r="BI251" t="str">
        <f t="shared" si="160"/>
        <v/>
      </c>
      <c r="BJ251" t="str">
        <f t="shared" si="160"/>
        <v/>
      </c>
      <c r="BK251" t="str">
        <f t="shared" si="160"/>
        <v/>
      </c>
      <c r="BL251" t="str">
        <f t="shared" si="160"/>
        <v/>
      </c>
      <c r="BM251" t="str">
        <f t="shared" si="160"/>
        <v/>
      </c>
      <c r="BN251" t="str">
        <f t="shared" si="122"/>
        <v/>
      </c>
      <c r="BO251" t="str">
        <f t="shared" si="122"/>
        <v>methane.</v>
      </c>
      <c r="BP251" t="str">
        <f t="shared" si="122"/>
        <v/>
      </c>
      <c r="BQ251" t="str">
        <f t="shared" si="125"/>
        <v/>
      </c>
      <c r="BR251" t="str">
        <f t="shared" si="126"/>
        <v/>
      </c>
      <c r="BS251" t="str">
        <f t="shared" si="126"/>
        <v/>
      </c>
      <c r="BT251" t="str">
        <f t="shared" si="126"/>
        <v/>
      </c>
      <c r="BU251" t="str">
        <f t="shared" si="124"/>
        <v>moles.</v>
      </c>
      <c r="BV251" t="str">
        <f t="shared" si="127"/>
        <v/>
      </c>
      <c r="BW251" t="str">
        <f t="shared" si="128"/>
        <v/>
      </c>
      <c r="BX251" t="str">
        <f t="shared" si="158"/>
        <v/>
      </c>
      <c r="BY251" t="str">
        <f t="shared" si="129"/>
        <v/>
      </c>
      <c r="BZ251" t="str">
        <f t="shared" si="130"/>
        <v/>
      </c>
      <c r="CA251" t="str">
        <f t="shared" si="131"/>
        <v/>
      </c>
      <c r="CB251" t="str">
        <f t="shared" si="131"/>
        <v/>
      </c>
      <c r="CC251" t="str">
        <f t="shared" si="132"/>
        <v/>
      </c>
      <c r="CD251" t="str">
        <f t="shared" si="133"/>
        <v/>
      </c>
      <c r="CE251" t="str">
        <f t="shared" si="134"/>
        <v/>
      </c>
      <c r="CF251" t="str">
        <f t="shared" si="135"/>
        <v/>
      </c>
      <c r="CG251" t="str">
        <f t="shared" si="136"/>
        <v/>
      </c>
      <c r="CH251" t="str">
        <f t="shared" si="137"/>
        <v/>
      </c>
      <c r="CI251" t="str">
        <f t="shared" si="138"/>
        <v/>
      </c>
      <c r="CJ251" t="str">
        <f t="shared" si="139"/>
        <v/>
      </c>
      <c r="CK251" t="str">
        <f t="shared" si="140"/>
        <v/>
      </c>
      <c r="CL251" t="str">
        <f t="shared" si="141"/>
        <v/>
      </c>
      <c r="CM251" t="str">
        <f t="shared" si="142"/>
        <v/>
      </c>
      <c r="CN251" t="str">
        <f t="shared" si="143"/>
        <v/>
      </c>
      <c r="CO251" t="str">
        <f t="shared" si="144"/>
        <v/>
      </c>
      <c r="CP251" t="str">
        <f t="shared" si="145"/>
        <v/>
      </c>
      <c r="CQ251" t="str">
        <f t="shared" si="146"/>
        <v/>
      </c>
      <c r="CR251" t="str">
        <f t="shared" si="146"/>
        <v/>
      </c>
      <c r="CS251" t="str">
        <f t="shared" si="147"/>
        <v/>
      </c>
      <c r="CT251" t="str">
        <f t="shared" si="148"/>
        <v/>
      </c>
      <c r="CU251" t="str">
        <f t="shared" si="149"/>
        <v/>
      </c>
      <c r="CV251" t="str">
        <f t="shared" si="150"/>
        <v/>
      </c>
      <c r="CW251" t="str">
        <f t="shared" si="151"/>
        <v/>
      </c>
      <c r="CX251" t="str">
        <f t="shared" si="152"/>
        <v/>
      </c>
      <c r="CY251" t="str">
        <f t="shared" si="153"/>
        <v/>
      </c>
      <c r="CZ251" t="str">
        <f t="shared" si="154"/>
        <v/>
      </c>
      <c r="DA251" t="str">
        <f t="shared" si="155"/>
        <v/>
      </c>
      <c r="DB251" t="str">
        <f t="shared" si="156"/>
        <v/>
      </c>
    </row>
    <row r="252" spans="1:106">
      <c r="A252" t="s">
        <v>545</v>
      </c>
      <c r="B252" s="9" t="str">
        <f t="shared" si="159"/>
        <v>atmosphere.methanol.moles</v>
      </c>
      <c r="C252" s="1" t="s">
        <v>477</v>
      </c>
      <c r="D252" t="s">
        <v>4337</v>
      </c>
      <c r="E252">
        <f>MATCH(A252,'[1]Original from 20130831'!A:A,0)</f>
        <v>240</v>
      </c>
      <c r="I252" t="s">
        <v>157</v>
      </c>
      <c r="P252" t="s">
        <v>389</v>
      </c>
      <c r="V252" t="s">
        <v>483</v>
      </c>
      <c r="BD252" s="5" t="str">
        <f t="shared" si="157"/>
        <v>atmosphere.methanol.moles.</v>
      </c>
      <c r="BE252" t="str">
        <f t="shared" si="161"/>
        <v/>
      </c>
      <c r="BF252" t="str">
        <f t="shared" si="161"/>
        <v/>
      </c>
      <c r="BG252" t="str">
        <f t="shared" si="161"/>
        <v/>
      </c>
      <c r="BH252" t="str">
        <f t="shared" si="160"/>
        <v>atmosphere.</v>
      </c>
      <c r="BI252" t="str">
        <f t="shared" si="160"/>
        <v/>
      </c>
      <c r="BJ252" t="str">
        <f t="shared" si="160"/>
        <v/>
      </c>
      <c r="BK252" t="str">
        <f t="shared" si="160"/>
        <v/>
      </c>
      <c r="BL252" t="str">
        <f t="shared" si="160"/>
        <v/>
      </c>
      <c r="BM252" t="str">
        <f t="shared" si="160"/>
        <v/>
      </c>
      <c r="BN252" t="str">
        <f t="shared" si="122"/>
        <v/>
      </c>
      <c r="BO252" t="str">
        <f t="shared" si="122"/>
        <v>methanol.</v>
      </c>
      <c r="BP252" t="str">
        <f t="shared" si="122"/>
        <v/>
      </c>
      <c r="BQ252" t="str">
        <f t="shared" si="125"/>
        <v/>
      </c>
      <c r="BR252" t="str">
        <f t="shared" si="126"/>
        <v/>
      </c>
      <c r="BS252" t="str">
        <f t="shared" si="126"/>
        <v/>
      </c>
      <c r="BT252" t="str">
        <f t="shared" si="126"/>
        <v/>
      </c>
      <c r="BU252" t="str">
        <f t="shared" si="124"/>
        <v>moles.</v>
      </c>
      <c r="BV252" t="str">
        <f t="shared" si="127"/>
        <v/>
      </c>
      <c r="BW252" t="str">
        <f t="shared" si="128"/>
        <v/>
      </c>
      <c r="BX252" t="str">
        <f t="shared" si="158"/>
        <v/>
      </c>
      <c r="BY252" t="str">
        <f t="shared" si="129"/>
        <v/>
      </c>
      <c r="BZ252" t="str">
        <f t="shared" si="130"/>
        <v/>
      </c>
      <c r="CA252" t="str">
        <f t="shared" si="131"/>
        <v/>
      </c>
      <c r="CB252" t="str">
        <f t="shared" si="131"/>
        <v/>
      </c>
      <c r="CC252" t="str">
        <f t="shared" si="132"/>
        <v/>
      </c>
      <c r="CD252" t="str">
        <f t="shared" si="133"/>
        <v/>
      </c>
      <c r="CE252" t="str">
        <f t="shared" si="134"/>
        <v/>
      </c>
      <c r="CF252" t="str">
        <f t="shared" si="135"/>
        <v/>
      </c>
      <c r="CG252" t="str">
        <f t="shared" si="136"/>
        <v/>
      </c>
      <c r="CH252" t="str">
        <f t="shared" si="137"/>
        <v/>
      </c>
      <c r="CI252" t="str">
        <f t="shared" si="138"/>
        <v/>
      </c>
      <c r="CJ252" t="str">
        <f t="shared" si="139"/>
        <v/>
      </c>
      <c r="CK252" t="str">
        <f t="shared" si="140"/>
        <v/>
      </c>
      <c r="CL252" t="str">
        <f t="shared" si="141"/>
        <v/>
      </c>
      <c r="CM252" t="str">
        <f t="shared" si="142"/>
        <v/>
      </c>
      <c r="CN252" t="str">
        <f t="shared" si="143"/>
        <v/>
      </c>
      <c r="CO252" t="str">
        <f t="shared" si="144"/>
        <v/>
      </c>
      <c r="CP252" t="str">
        <f t="shared" si="145"/>
        <v/>
      </c>
      <c r="CQ252" t="str">
        <f t="shared" si="146"/>
        <v/>
      </c>
      <c r="CR252" t="str">
        <f t="shared" si="146"/>
        <v/>
      </c>
      <c r="CS252" t="str">
        <f t="shared" si="147"/>
        <v/>
      </c>
      <c r="CT252" t="str">
        <f t="shared" si="148"/>
        <v/>
      </c>
      <c r="CU252" t="str">
        <f t="shared" si="149"/>
        <v/>
      </c>
      <c r="CV252" t="str">
        <f t="shared" si="150"/>
        <v/>
      </c>
      <c r="CW252" t="str">
        <f t="shared" si="151"/>
        <v/>
      </c>
      <c r="CX252" t="str">
        <f t="shared" si="152"/>
        <v/>
      </c>
      <c r="CY252" t="str">
        <f t="shared" si="153"/>
        <v/>
      </c>
      <c r="CZ252" t="str">
        <f t="shared" si="154"/>
        <v/>
      </c>
      <c r="DA252" t="str">
        <f t="shared" si="155"/>
        <v/>
      </c>
      <c r="DB252" t="str">
        <f t="shared" si="156"/>
        <v/>
      </c>
    </row>
    <row r="253" spans="1:106">
      <c r="A253" t="s">
        <v>546</v>
      </c>
      <c r="B253" s="9" t="str">
        <f t="shared" si="159"/>
        <v>atmosphere.methyl_bromide.moles</v>
      </c>
      <c r="C253" s="1" t="s">
        <v>477</v>
      </c>
      <c r="D253" t="s">
        <v>4338</v>
      </c>
      <c r="E253">
        <f>MATCH(A253,'[1]Original from 20130831'!A:A,0)</f>
        <v>241</v>
      </c>
      <c r="I253" t="s">
        <v>157</v>
      </c>
      <c r="P253" t="s">
        <v>391</v>
      </c>
      <c r="V253" t="s">
        <v>483</v>
      </c>
      <c r="BD253" s="5" t="str">
        <f t="shared" si="157"/>
        <v>atmosphere.methyl_bromide.moles.</v>
      </c>
      <c r="BE253" t="str">
        <f t="shared" si="161"/>
        <v/>
      </c>
      <c r="BF253" t="str">
        <f t="shared" si="161"/>
        <v/>
      </c>
      <c r="BG253" t="str">
        <f t="shared" si="161"/>
        <v/>
      </c>
      <c r="BH253" t="str">
        <f t="shared" si="160"/>
        <v>atmosphere.</v>
      </c>
      <c r="BI253" t="str">
        <f t="shared" si="160"/>
        <v/>
      </c>
      <c r="BJ253" t="str">
        <f t="shared" si="160"/>
        <v/>
      </c>
      <c r="BK253" t="str">
        <f t="shared" si="160"/>
        <v/>
      </c>
      <c r="BL253" t="str">
        <f t="shared" si="160"/>
        <v/>
      </c>
      <c r="BM253" t="str">
        <f t="shared" si="160"/>
        <v/>
      </c>
      <c r="BN253" t="str">
        <f t="shared" si="160"/>
        <v/>
      </c>
      <c r="BO253" t="str">
        <f t="shared" si="160"/>
        <v>methyl_bromide.</v>
      </c>
      <c r="BP253" t="str">
        <f t="shared" si="160"/>
        <v/>
      </c>
      <c r="BQ253" t="str">
        <f t="shared" si="125"/>
        <v/>
      </c>
      <c r="BR253" t="str">
        <f t="shared" si="126"/>
        <v/>
      </c>
      <c r="BS253" t="str">
        <f t="shared" si="126"/>
        <v/>
      </c>
      <c r="BT253" t="str">
        <f t="shared" si="126"/>
        <v/>
      </c>
      <c r="BU253" t="str">
        <f t="shared" si="124"/>
        <v>moles.</v>
      </c>
      <c r="BV253" t="str">
        <f t="shared" si="127"/>
        <v/>
      </c>
      <c r="BW253" t="str">
        <f t="shared" si="128"/>
        <v/>
      </c>
      <c r="BX253" t="str">
        <f t="shared" si="158"/>
        <v/>
      </c>
      <c r="BY253" t="str">
        <f t="shared" si="129"/>
        <v/>
      </c>
      <c r="BZ253" t="str">
        <f t="shared" si="130"/>
        <v/>
      </c>
      <c r="CA253" t="str">
        <f t="shared" si="131"/>
        <v/>
      </c>
      <c r="CB253" t="str">
        <f t="shared" si="131"/>
        <v/>
      </c>
      <c r="CC253" t="str">
        <f t="shared" si="132"/>
        <v/>
      </c>
      <c r="CD253" t="str">
        <f t="shared" si="133"/>
        <v/>
      </c>
      <c r="CE253" t="str">
        <f t="shared" si="134"/>
        <v/>
      </c>
      <c r="CF253" t="str">
        <f t="shared" si="135"/>
        <v/>
      </c>
      <c r="CG253" t="str">
        <f t="shared" si="136"/>
        <v/>
      </c>
      <c r="CH253" t="str">
        <f t="shared" si="137"/>
        <v/>
      </c>
      <c r="CI253" t="str">
        <f t="shared" si="138"/>
        <v/>
      </c>
      <c r="CJ253" t="str">
        <f t="shared" si="139"/>
        <v/>
      </c>
      <c r="CK253" t="str">
        <f t="shared" si="140"/>
        <v/>
      </c>
      <c r="CL253" t="str">
        <f t="shared" si="141"/>
        <v/>
      </c>
      <c r="CM253" t="str">
        <f t="shared" si="142"/>
        <v/>
      </c>
      <c r="CN253" t="str">
        <f t="shared" si="143"/>
        <v/>
      </c>
      <c r="CO253" t="str">
        <f t="shared" si="144"/>
        <v/>
      </c>
      <c r="CP253" t="str">
        <f t="shared" si="145"/>
        <v/>
      </c>
      <c r="CQ253" t="str">
        <f t="shared" si="146"/>
        <v/>
      </c>
      <c r="CR253" t="str">
        <f t="shared" si="146"/>
        <v/>
      </c>
      <c r="CS253" t="str">
        <f t="shared" si="147"/>
        <v/>
      </c>
      <c r="CT253" t="str">
        <f t="shared" si="148"/>
        <v/>
      </c>
      <c r="CU253" t="str">
        <f t="shared" si="149"/>
        <v/>
      </c>
      <c r="CV253" t="str">
        <f t="shared" si="150"/>
        <v/>
      </c>
      <c r="CW253" t="str">
        <f t="shared" si="151"/>
        <v/>
      </c>
      <c r="CX253" t="str">
        <f t="shared" si="152"/>
        <v/>
      </c>
      <c r="CY253" t="str">
        <f t="shared" si="153"/>
        <v/>
      </c>
      <c r="CZ253" t="str">
        <f t="shared" si="154"/>
        <v/>
      </c>
      <c r="DA253" t="str">
        <f t="shared" si="155"/>
        <v/>
      </c>
      <c r="DB253" t="str">
        <f t="shared" si="156"/>
        <v/>
      </c>
    </row>
    <row r="254" spans="1:106">
      <c r="A254" t="s">
        <v>547</v>
      </c>
      <c r="B254" s="9" t="str">
        <f t="shared" si="159"/>
        <v>atmosphere.methyl_chloride.moles</v>
      </c>
      <c r="C254" s="1" t="s">
        <v>477</v>
      </c>
      <c r="D254" t="s">
        <v>4339</v>
      </c>
      <c r="E254">
        <f>MATCH(A254,'[1]Original from 20130831'!A:A,0)</f>
        <v>242</v>
      </c>
      <c r="I254" t="s">
        <v>157</v>
      </c>
      <c r="P254" t="s">
        <v>393</v>
      </c>
      <c r="V254" t="s">
        <v>483</v>
      </c>
      <c r="BD254" s="5" t="str">
        <f t="shared" si="157"/>
        <v>atmosphere.methyl_chloride.moles.</v>
      </c>
      <c r="BE254" t="str">
        <f t="shared" si="161"/>
        <v/>
      </c>
      <c r="BF254" t="str">
        <f t="shared" si="161"/>
        <v/>
      </c>
      <c r="BG254" t="str">
        <f t="shared" si="161"/>
        <v/>
      </c>
      <c r="BH254" t="str">
        <f t="shared" si="160"/>
        <v>atmosphere.</v>
      </c>
      <c r="BI254" t="str">
        <f t="shared" si="160"/>
        <v/>
      </c>
      <c r="BJ254" t="str">
        <f t="shared" si="160"/>
        <v/>
      </c>
      <c r="BK254" t="str">
        <f t="shared" si="160"/>
        <v/>
      </c>
      <c r="BL254" t="str">
        <f t="shared" si="160"/>
        <v/>
      </c>
      <c r="BM254" t="str">
        <f t="shared" si="160"/>
        <v/>
      </c>
      <c r="BN254" t="str">
        <f t="shared" si="160"/>
        <v/>
      </c>
      <c r="BO254" t="str">
        <f t="shared" si="160"/>
        <v>methyl_chloride.</v>
      </c>
      <c r="BP254" t="str">
        <f t="shared" si="160"/>
        <v/>
      </c>
      <c r="BQ254" t="str">
        <f t="shared" si="125"/>
        <v/>
      </c>
      <c r="BR254" t="str">
        <f t="shared" si="126"/>
        <v/>
      </c>
      <c r="BS254" t="str">
        <f t="shared" si="126"/>
        <v/>
      </c>
      <c r="BT254" t="str">
        <f t="shared" si="126"/>
        <v/>
      </c>
      <c r="BU254" t="str">
        <f t="shared" si="124"/>
        <v>moles.</v>
      </c>
      <c r="BV254" t="str">
        <f t="shared" si="127"/>
        <v/>
      </c>
      <c r="BW254" t="str">
        <f t="shared" si="128"/>
        <v/>
      </c>
      <c r="BX254" t="str">
        <f t="shared" si="158"/>
        <v/>
      </c>
      <c r="BY254" t="str">
        <f t="shared" si="129"/>
        <v/>
      </c>
      <c r="BZ254" t="str">
        <f t="shared" si="130"/>
        <v/>
      </c>
      <c r="CA254" t="str">
        <f t="shared" si="131"/>
        <v/>
      </c>
      <c r="CB254" t="str">
        <f t="shared" si="131"/>
        <v/>
      </c>
      <c r="CC254" t="str">
        <f t="shared" si="132"/>
        <v/>
      </c>
      <c r="CD254" t="str">
        <f t="shared" si="133"/>
        <v/>
      </c>
      <c r="CE254" t="str">
        <f t="shared" si="134"/>
        <v/>
      </c>
      <c r="CF254" t="str">
        <f t="shared" si="135"/>
        <v/>
      </c>
      <c r="CG254" t="str">
        <f t="shared" si="136"/>
        <v/>
      </c>
      <c r="CH254" t="str">
        <f t="shared" si="137"/>
        <v/>
      </c>
      <c r="CI254" t="str">
        <f t="shared" si="138"/>
        <v/>
      </c>
      <c r="CJ254" t="str">
        <f t="shared" si="139"/>
        <v/>
      </c>
      <c r="CK254" t="str">
        <f t="shared" si="140"/>
        <v/>
      </c>
      <c r="CL254" t="str">
        <f t="shared" si="141"/>
        <v/>
      </c>
      <c r="CM254" t="str">
        <f t="shared" si="142"/>
        <v/>
      </c>
      <c r="CN254" t="str">
        <f t="shared" si="143"/>
        <v/>
      </c>
      <c r="CO254" t="str">
        <f t="shared" si="144"/>
        <v/>
      </c>
      <c r="CP254" t="str">
        <f t="shared" si="145"/>
        <v/>
      </c>
      <c r="CQ254" t="str">
        <f t="shared" si="146"/>
        <v/>
      </c>
      <c r="CR254" t="str">
        <f t="shared" si="146"/>
        <v/>
      </c>
      <c r="CS254" t="str">
        <f t="shared" si="147"/>
        <v/>
      </c>
      <c r="CT254" t="str">
        <f t="shared" si="148"/>
        <v/>
      </c>
      <c r="CU254" t="str">
        <f t="shared" si="149"/>
        <v/>
      </c>
      <c r="CV254" t="str">
        <f t="shared" si="150"/>
        <v/>
      </c>
      <c r="CW254" t="str">
        <f t="shared" si="151"/>
        <v/>
      </c>
      <c r="CX254" t="str">
        <f t="shared" si="152"/>
        <v/>
      </c>
      <c r="CY254" t="str">
        <f t="shared" si="153"/>
        <v/>
      </c>
      <c r="CZ254" t="str">
        <f t="shared" si="154"/>
        <v/>
      </c>
      <c r="DA254" t="str">
        <f t="shared" si="155"/>
        <v/>
      </c>
      <c r="DB254" t="str">
        <f t="shared" si="156"/>
        <v/>
      </c>
    </row>
    <row r="255" spans="1:106">
      <c r="A255" t="s">
        <v>548</v>
      </c>
      <c r="B255" s="9" t="str">
        <f t="shared" si="159"/>
        <v>atmosphere.methyl_hydroperoxide.moles</v>
      </c>
      <c r="C255" s="1" t="s">
        <v>477</v>
      </c>
      <c r="D255" t="s">
        <v>4340</v>
      </c>
      <c r="E255">
        <f>MATCH(A255,'[1]Original from 20130831'!A:A,0)</f>
        <v>243</v>
      </c>
      <c r="I255" t="s">
        <v>157</v>
      </c>
      <c r="P255" t="s">
        <v>395</v>
      </c>
      <c r="V255" t="s">
        <v>483</v>
      </c>
      <c r="BD255" s="5" t="str">
        <f t="shared" si="157"/>
        <v>atmosphere.methyl_hydroperoxide.moles.</v>
      </c>
      <c r="BE255" t="str">
        <f t="shared" si="161"/>
        <v/>
      </c>
      <c r="BF255" t="str">
        <f t="shared" si="161"/>
        <v/>
      </c>
      <c r="BG255" t="str">
        <f t="shared" si="161"/>
        <v/>
      </c>
      <c r="BH255" t="str">
        <f t="shared" si="160"/>
        <v>atmosphere.</v>
      </c>
      <c r="BI255" t="str">
        <f t="shared" si="160"/>
        <v/>
      </c>
      <c r="BJ255" t="str">
        <f t="shared" si="160"/>
        <v/>
      </c>
      <c r="BK255" t="str">
        <f t="shared" si="160"/>
        <v/>
      </c>
      <c r="BL255" t="str">
        <f t="shared" si="160"/>
        <v/>
      </c>
      <c r="BM255" t="str">
        <f t="shared" si="160"/>
        <v/>
      </c>
      <c r="BN255" t="str">
        <f t="shared" si="160"/>
        <v/>
      </c>
      <c r="BO255" t="str">
        <f t="shared" si="160"/>
        <v>methyl_hydroperoxide.</v>
      </c>
      <c r="BP255" t="str">
        <f t="shared" si="160"/>
        <v/>
      </c>
      <c r="BQ255" t="str">
        <f t="shared" si="125"/>
        <v/>
      </c>
      <c r="BR255" t="str">
        <f t="shared" si="126"/>
        <v/>
      </c>
      <c r="BS255" t="str">
        <f t="shared" si="126"/>
        <v/>
      </c>
      <c r="BT255" t="str">
        <f t="shared" si="126"/>
        <v/>
      </c>
      <c r="BU255" t="str">
        <f t="shared" si="124"/>
        <v>moles.</v>
      </c>
      <c r="BV255" t="str">
        <f t="shared" si="127"/>
        <v/>
      </c>
      <c r="BW255" t="str">
        <f t="shared" si="128"/>
        <v/>
      </c>
      <c r="BX255" t="str">
        <f t="shared" si="158"/>
        <v/>
      </c>
      <c r="BY255" t="str">
        <f t="shared" si="129"/>
        <v/>
      </c>
      <c r="BZ255" t="str">
        <f t="shared" si="130"/>
        <v/>
      </c>
      <c r="CA255" t="str">
        <f t="shared" si="131"/>
        <v/>
      </c>
      <c r="CB255" t="str">
        <f t="shared" si="131"/>
        <v/>
      </c>
      <c r="CC255" t="str">
        <f t="shared" si="132"/>
        <v/>
      </c>
      <c r="CD255" t="str">
        <f t="shared" si="133"/>
        <v/>
      </c>
      <c r="CE255" t="str">
        <f t="shared" si="134"/>
        <v/>
      </c>
      <c r="CF255" t="str">
        <f t="shared" si="135"/>
        <v/>
      </c>
      <c r="CG255" t="str">
        <f t="shared" si="136"/>
        <v/>
      </c>
      <c r="CH255" t="str">
        <f t="shared" si="137"/>
        <v/>
      </c>
      <c r="CI255" t="str">
        <f t="shared" si="138"/>
        <v/>
      </c>
      <c r="CJ255" t="str">
        <f t="shared" si="139"/>
        <v/>
      </c>
      <c r="CK255" t="str">
        <f t="shared" si="140"/>
        <v/>
      </c>
      <c r="CL255" t="str">
        <f t="shared" si="141"/>
        <v/>
      </c>
      <c r="CM255" t="str">
        <f t="shared" si="142"/>
        <v/>
      </c>
      <c r="CN255" t="str">
        <f t="shared" si="143"/>
        <v/>
      </c>
      <c r="CO255" t="str">
        <f t="shared" si="144"/>
        <v/>
      </c>
      <c r="CP255" t="str">
        <f t="shared" si="145"/>
        <v/>
      </c>
      <c r="CQ255" t="str">
        <f t="shared" si="146"/>
        <v/>
      </c>
      <c r="CR255" t="str">
        <f t="shared" si="146"/>
        <v/>
      </c>
      <c r="CS255" t="str">
        <f t="shared" si="147"/>
        <v/>
      </c>
      <c r="CT255" t="str">
        <f t="shared" si="148"/>
        <v/>
      </c>
      <c r="CU255" t="str">
        <f t="shared" si="149"/>
        <v/>
      </c>
      <c r="CV255" t="str">
        <f t="shared" si="150"/>
        <v/>
      </c>
      <c r="CW255" t="str">
        <f t="shared" si="151"/>
        <v/>
      </c>
      <c r="CX255" t="str">
        <f t="shared" si="152"/>
        <v/>
      </c>
      <c r="CY255" t="str">
        <f t="shared" si="153"/>
        <v/>
      </c>
      <c r="CZ255" t="str">
        <f t="shared" si="154"/>
        <v/>
      </c>
      <c r="DA255" t="str">
        <f t="shared" si="155"/>
        <v/>
      </c>
      <c r="DB255" t="str">
        <f t="shared" si="156"/>
        <v/>
      </c>
    </row>
    <row r="256" spans="1:106">
      <c r="A256" t="s">
        <v>549</v>
      </c>
      <c r="B256" s="9" t="str">
        <f t="shared" si="159"/>
        <v>atmosphere.methyl_peroxy_radical.moles</v>
      </c>
      <c r="C256" s="1" t="s">
        <v>477</v>
      </c>
      <c r="D256" t="s">
        <v>4341</v>
      </c>
      <c r="E256">
        <f>MATCH(A256,'[1]Original from 20130831'!A:A,0)</f>
        <v>244</v>
      </c>
      <c r="I256" t="s">
        <v>157</v>
      </c>
      <c r="P256" t="s">
        <v>397</v>
      </c>
      <c r="V256" t="s">
        <v>483</v>
      </c>
      <c r="BD256" s="5" t="str">
        <f t="shared" si="157"/>
        <v>atmosphere.methyl_peroxy_radical.moles.</v>
      </c>
      <c r="BE256" t="str">
        <f t="shared" si="161"/>
        <v/>
      </c>
      <c r="BF256" t="str">
        <f t="shared" si="161"/>
        <v/>
      </c>
      <c r="BG256" t="str">
        <f t="shared" si="161"/>
        <v/>
      </c>
      <c r="BH256" t="str">
        <f t="shared" si="160"/>
        <v>atmosphere.</v>
      </c>
      <c r="BI256" t="str">
        <f t="shared" si="160"/>
        <v/>
      </c>
      <c r="BJ256" t="str">
        <f t="shared" si="160"/>
        <v/>
      </c>
      <c r="BK256" t="str">
        <f t="shared" si="160"/>
        <v/>
      </c>
      <c r="BL256" t="str">
        <f t="shared" si="160"/>
        <v/>
      </c>
      <c r="BM256" t="str">
        <f t="shared" si="160"/>
        <v/>
      </c>
      <c r="BN256" t="str">
        <f t="shared" si="160"/>
        <v/>
      </c>
      <c r="BO256" t="str">
        <f t="shared" si="160"/>
        <v>methyl_peroxy_radical.</v>
      </c>
      <c r="BP256" t="str">
        <f t="shared" si="160"/>
        <v/>
      </c>
      <c r="BQ256" t="str">
        <f t="shared" si="125"/>
        <v/>
      </c>
      <c r="BR256" t="str">
        <f t="shared" si="126"/>
        <v/>
      </c>
      <c r="BS256" t="str">
        <f t="shared" si="126"/>
        <v/>
      </c>
      <c r="BT256" t="str">
        <f t="shared" si="126"/>
        <v/>
      </c>
      <c r="BU256" t="str">
        <f t="shared" si="124"/>
        <v>moles.</v>
      </c>
      <c r="BV256" t="str">
        <f t="shared" si="127"/>
        <v/>
      </c>
      <c r="BW256" t="str">
        <f t="shared" si="128"/>
        <v/>
      </c>
      <c r="BX256" t="str">
        <f t="shared" si="158"/>
        <v/>
      </c>
      <c r="BY256" t="str">
        <f t="shared" si="129"/>
        <v/>
      </c>
      <c r="BZ256" t="str">
        <f t="shared" si="130"/>
        <v/>
      </c>
      <c r="CA256" t="str">
        <f t="shared" si="131"/>
        <v/>
      </c>
      <c r="CB256" t="str">
        <f t="shared" si="131"/>
        <v/>
      </c>
      <c r="CC256" t="str">
        <f t="shared" si="132"/>
        <v/>
      </c>
      <c r="CD256" t="str">
        <f t="shared" si="133"/>
        <v/>
      </c>
      <c r="CE256" t="str">
        <f t="shared" si="134"/>
        <v/>
      </c>
      <c r="CF256" t="str">
        <f t="shared" si="135"/>
        <v/>
      </c>
      <c r="CG256" t="str">
        <f t="shared" si="136"/>
        <v/>
      </c>
      <c r="CH256" t="str">
        <f t="shared" si="137"/>
        <v/>
      </c>
      <c r="CI256" t="str">
        <f t="shared" si="138"/>
        <v/>
      </c>
      <c r="CJ256" t="str">
        <f t="shared" si="139"/>
        <v/>
      </c>
      <c r="CK256" t="str">
        <f t="shared" si="140"/>
        <v/>
      </c>
      <c r="CL256" t="str">
        <f t="shared" si="141"/>
        <v/>
      </c>
      <c r="CM256" t="str">
        <f t="shared" si="142"/>
        <v/>
      </c>
      <c r="CN256" t="str">
        <f t="shared" si="143"/>
        <v/>
      </c>
      <c r="CO256" t="str">
        <f t="shared" si="144"/>
        <v/>
      </c>
      <c r="CP256" t="str">
        <f t="shared" si="145"/>
        <v/>
      </c>
      <c r="CQ256" t="str">
        <f t="shared" si="146"/>
        <v/>
      </c>
      <c r="CR256" t="str">
        <f t="shared" si="146"/>
        <v/>
      </c>
      <c r="CS256" t="str">
        <f t="shared" si="147"/>
        <v/>
      </c>
      <c r="CT256" t="str">
        <f t="shared" si="148"/>
        <v/>
      </c>
      <c r="CU256" t="str">
        <f t="shared" si="149"/>
        <v/>
      </c>
      <c r="CV256" t="str">
        <f t="shared" si="150"/>
        <v/>
      </c>
      <c r="CW256" t="str">
        <f t="shared" si="151"/>
        <v/>
      </c>
      <c r="CX256" t="str">
        <f t="shared" si="152"/>
        <v/>
      </c>
      <c r="CY256" t="str">
        <f t="shared" si="153"/>
        <v/>
      </c>
      <c r="CZ256" t="str">
        <f t="shared" si="154"/>
        <v/>
      </c>
      <c r="DA256" t="str">
        <f t="shared" si="155"/>
        <v/>
      </c>
      <c r="DB256" t="str">
        <f t="shared" si="156"/>
        <v/>
      </c>
    </row>
    <row r="257" spans="1:106">
      <c r="A257" t="s">
        <v>550</v>
      </c>
      <c r="B257" s="9" t="str">
        <f t="shared" si="159"/>
        <v>atmosphere.hydrogen.molecular.moles</v>
      </c>
      <c r="C257" s="1" t="s">
        <v>477</v>
      </c>
      <c r="D257" t="s">
        <v>4342</v>
      </c>
      <c r="E257">
        <f>MATCH(A257,'[1]Original from 20130831'!A:A,0)</f>
        <v>245</v>
      </c>
      <c r="I257" t="s">
        <v>157</v>
      </c>
      <c r="P257" t="s">
        <v>361</v>
      </c>
      <c r="Q257" t="s">
        <v>399</v>
      </c>
      <c r="V257" t="s">
        <v>483</v>
      </c>
      <c r="BD257" s="5" t="str">
        <f t="shared" si="157"/>
        <v>atmosphere.hydrogen.molecular.moles.</v>
      </c>
      <c r="BE257" t="str">
        <f t="shared" si="161"/>
        <v/>
      </c>
      <c r="BF257" t="str">
        <f t="shared" si="161"/>
        <v/>
      </c>
      <c r="BG257" t="str">
        <f t="shared" si="161"/>
        <v/>
      </c>
      <c r="BH257" t="str">
        <f t="shared" si="160"/>
        <v>atmosphere.</v>
      </c>
      <c r="BI257" t="str">
        <f t="shared" si="160"/>
        <v/>
      </c>
      <c r="BJ257" t="str">
        <f t="shared" si="160"/>
        <v/>
      </c>
      <c r="BK257" t="str">
        <f t="shared" si="160"/>
        <v/>
      </c>
      <c r="BL257" t="str">
        <f t="shared" si="160"/>
        <v/>
      </c>
      <c r="BM257" t="str">
        <f t="shared" si="160"/>
        <v/>
      </c>
      <c r="BN257" t="str">
        <f t="shared" si="160"/>
        <v/>
      </c>
      <c r="BO257" t="str">
        <f t="shared" si="160"/>
        <v>hydrogen.</v>
      </c>
      <c r="BP257" t="str">
        <f t="shared" si="160"/>
        <v>molecular.</v>
      </c>
      <c r="BQ257" t="str">
        <f t="shared" si="125"/>
        <v/>
      </c>
      <c r="BR257" t="str">
        <f t="shared" si="126"/>
        <v/>
      </c>
      <c r="BS257" t="str">
        <f t="shared" si="126"/>
        <v/>
      </c>
      <c r="BT257" t="str">
        <f t="shared" si="126"/>
        <v/>
      </c>
      <c r="BU257" t="str">
        <f t="shared" si="124"/>
        <v>moles.</v>
      </c>
      <c r="BV257" t="str">
        <f t="shared" si="127"/>
        <v/>
      </c>
      <c r="BW257" t="str">
        <f t="shared" si="128"/>
        <v/>
      </c>
      <c r="BX257" t="str">
        <f t="shared" si="158"/>
        <v/>
      </c>
      <c r="BY257" t="str">
        <f t="shared" si="129"/>
        <v/>
      </c>
      <c r="BZ257" t="str">
        <f t="shared" si="130"/>
        <v/>
      </c>
      <c r="CA257" t="str">
        <f t="shared" si="131"/>
        <v/>
      </c>
      <c r="CB257" t="str">
        <f t="shared" si="131"/>
        <v/>
      </c>
      <c r="CC257" t="str">
        <f t="shared" si="132"/>
        <v/>
      </c>
      <c r="CD257" t="str">
        <f t="shared" si="133"/>
        <v/>
      </c>
      <c r="CE257" t="str">
        <f t="shared" si="134"/>
        <v/>
      </c>
      <c r="CF257" t="str">
        <f t="shared" si="135"/>
        <v/>
      </c>
      <c r="CG257" t="str">
        <f t="shared" si="136"/>
        <v/>
      </c>
      <c r="CH257" t="str">
        <f t="shared" si="137"/>
        <v/>
      </c>
      <c r="CI257" t="str">
        <f t="shared" si="138"/>
        <v/>
      </c>
      <c r="CJ257" t="str">
        <f t="shared" si="139"/>
        <v/>
      </c>
      <c r="CK257" t="str">
        <f t="shared" si="140"/>
        <v/>
      </c>
      <c r="CL257" t="str">
        <f t="shared" si="141"/>
        <v/>
      </c>
      <c r="CM257" t="str">
        <f t="shared" si="142"/>
        <v/>
      </c>
      <c r="CN257" t="str">
        <f t="shared" si="143"/>
        <v/>
      </c>
      <c r="CO257" t="str">
        <f t="shared" si="144"/>
        <v/>
      </c>
      <c r="CP257" t="str">
        <f t="shared" si="145"/>
        <v/>
      </c>
      <c r="CQ257" t="str">
        <f t="shared" si="146"/>
        <v/>
      </c>
      <c r="CR257" t="str">
        <f t="shared" si="146"/>
        <v/>
      </c>
      <c r="CS257" t="str">
        <f t="shared" si="147"/>
        <v/>
      </c>
      <c r="CT257" t="str">
        <f t="shared" si="148"/>
        <v/>
      </c>
      <c r="CU257" t="str">
        <f t="shared" si="149"/>
        <v/>
      </c>
      <c r="CV257" t="str">
        <f t="shared" si="150"/>
        <v/>
      </c>
      <c r="CW257" t="str">
        <f t="shared" si="151"/>
        <v/>
      </c>
      <c r="CX257" t="str">
        <f t="shared" si="152"/>
        <v/>
      </c>
      <c r="CY257" t="str">
        <f t="shared" si="153"/>
        <v/>
      </c>
      <c r="CZ257" t="str">
        <f t="shared" si="154"/>
        <v/>
      </c>
      <c r="DA257" t="str">
        <f t="shared" si="155"/>
        <v/>
      </c>
      <c r="DB257" t="str">
        <f t="shared" si="156"/>
        <v/>
      </c>
    </row>
    <row r="258" spans="1:106">
      <c r="A258" t="s">
        <v>551</v>
      </c>
      <c r="B258" s="9" t="str">
        <f t="shared" si="159"/>
        <v>atmosphere.nitrate_radical.moles</v>
      </c>
      <c r="C258" s="1" t="s">
        <v>477</v>
      </c>
      <c r="D258" t="s">
        <v>4343</v>
      </c>
      <c r="E258">
        <f>MATCH(A258,'[1]Original from 20130831'!A:A,0)</f>
        <v>246</v>
      </c>
      <c r="I258" t="s">
        <v>157</v>
      </c>
      <c r="P258" t="s">
        <v>403</v>
      </c>
      <c r="V258" t="s">
        <v>483</v>
      </c>
      <c r="BD258" s="5" t="str">
        <f t="shared" si="157"/>
        <v>atmosphere.nitrate_radical.moles.</v>
      </c>
      <c r="BE258" t="str">
        <f t="shared" si="161"/>
        <v/>
      </c>
      <c r="BF258" t="str">
        <f t="shared" si="161"/>
        <v/>
      </c>
      <c r="BG258" t="str">
        <f t="shared" si="161"/>
        <v/>
      </c>
      <c r="BH258" t="str">
        <f t="shared" si="160"/>
        <v>atmosphere.</v>
      </c>
      <c r="BI258" t="str">
        <f t="shared" si="160"/>
        <v/>
      </c>
      <c r="BJ258" t="str">
        <f t="shared" si="160"/>
        <v/>
      </c>
      <c r="BK258" t="str">
        <f t="shared" si="160"/>
        <v/>
      </c>
      <c r="BL258" t="str">
        <f t="shared" si="160"/>
        <v/>
      </c>
      <c r="BM258" t="str">
        <f t="shared" si="160"/>
        <v/>
      </c>
      <c r="BN258" t="str">
        <f t="shared" ref="BN258:BP321" si="162">IF(ISBLANK(O258),"",O258 &amp; ".")</f>
        <v/>
      </c>
      <c r="BO258" t="str">
        <f t="shared" si="162"/>
        <v>nitrate_radical.</v>
      </c>
      <c r="BP258" t="str">
        <f t="shared" si="162"/>
        <v/>
      </c>
      <c r="BQ258" t="str">
        <f t="shared" si="125"/>
        <v/>
      </c>
      <c r="BR258" t="str">
        <f t="shared" si="126"/>
        <v/>
      </c>
      <c r="BS258" t="str">
        <f t="shared" si="126"/>
        <v/>
      </c>
      <c r="BT258" t="str">
        <f t="shared" si="126"/>
        <v/>
      </c>
      <c r="BU258" t="str">
        <f t="shared" si="124"/>
        <v>moles.</v>
      </c>
      <c r="BV258" t="str">
        <f t="shared" si="127"/>
        <v/>
      </c>
      <c r="BW258" t="str">
        <f t="shared" si="128"/>
        <v/>
      </c>
      <c r="BX258" t="str">
        <f t="shared" si="158"/>
        <v/>
      </c>
      <c r="BY258" t="str">
        <f t="shared" si="129"/>
        <v/>
      </c>
      <c r="BZ258" t="str">
        <f t="shared" si="130"/>
        <v/>
      </c>
      <c r="CA258" t="str">
        <f t="shared" si="131"/>
        <v/>
      </c>
      <c r="CB258" t="str">
        <f t="shared" si="131"/>
        <v/>
      </c>
      <c r="CC258" t="str">
        <f t="shared" si="132"/>
        <v/>
      </c>
      <c r="CD258" t="str">
        <f t="shared" si="133"/>
        <v/>
      </c>
      <c r="CE258" t="str">
        <f t="shared" si="134"/>
        <v/>
      </c>
      <c r="CF258" t="str">
        <f t="shared" si="135"/>
        <v/>
      </c>
      <c r="CG258" t="str">
        <f t="shared" si="136"/>
        <v/>
      </c>
      <c r="CH258" t="str">
        <f t="shared" si="137"/>
        <v/>
      </c>
      <c r="CI258" t="str">
        <f t="shared" si="138"/>
        <v/>
      </c>
      <c r="CJ258" t="str">
        <f t="shared" si="139"/>
        <v/>
      </c>
      <c r="CK258" t="str">
        <f t="shared" si="140"/>
        <v/>
      </c>
      <c r="CL258" t="str">
        <f t="shared" si="141"/>
        <v/>
      </c>
      <c r="CM258" t="str">
        <f t="shared" si="142"/>
        <v/>
      </c>
      <c r="CN258" t="str">
        <f t="shared" si="143"/>
        <v/>
      </c>
      <c r="CO258" t="str">
        <f t="shared" si="144"/>
        <v/>
      </c>
      <c r="CP258" t="str">
        <f t="shared" si="145"/>
        <v/>
      </c>
      <c r="CQ258" t="str">
        <f t="shared" si="146"/>
        <v/>
      </c>
      <c r="CR258" t="str">
        <f t="shared" si="146"/>
        <v/>
      </c>
      <c r="CS258" t="str">
        <f t="shared" si="147"/>
        <v/>
      </c>
      <c r="CT258" t="str">
        <f t="shared" si="148"/>
        <v/>
      </c>
      <c r="CU258" t="str">
        <f t="shared" si="149"/>
        <v/>
      </c>
      <c r="CV258" t="str">
        <f t="shared" si="150"/>
        <v/>
      </c>
      <c r="CW258" t="str">
        <f t="shared" si="151"/>
        <v/>
      </c>
      <c r="CX258" t="str">
        <f t="shared" si="152"/>
        <v/>
      </c>
      <c r="CY258" t="str">
        <f t="shared" si="153"/>
        <v/>
      </c>
      <c r="CZ258" t="str">
        <f t="shared" si="154"/>
        <v/>
      </c>
      <c r="DA258" t="str">
        <f t="shared" si="155"/>
        <v/>
      </c>
      <c r="DB258" t="str">
        <f t="shared" si="156"/>
        <v/>
      </c>
    </row>
    <row r="259" spans="1:106">
      <c r="A259" t="s">
        <v>552</v>
      </c>
      <c r="B259" s="9" t="str">
        <f t="shared" si="159"/>
        <v>atmosphere.nitric_acid.moles</v>
      </c>
      <c r="C259" s="1" t="s">
        <v>477</v>
      </c>
      <c r="D259" t="s">
        <v>4344</v>
      </c>
      <c r="E259">
        <f>MATCH(A259,'[1]Original from 20130831'!A:A,0)</f>
        <v>247</v>
      </c>
      <c r="I259" t="s">
        <v>157</v>
      </c>
      <c r="P259" t="s">
        <v>405</v>
      </c>
      <c r="V259" t="s">
        <v>483</v>
      </c>
      <c r="BD259" s="5" t="str">
        <f t="shared" si="157"/>
        <v>atmosphere.nitric_acid.moles.</v>
      </c>
      <c r="BE259" t="str">
        <f t="shared" si="161"/>
        <v/>
      </c>
      <c r="BF259" t="str">
        <f t="shared" si="161"/>
        <v/>
      </c>
      <c r="BG259" t="str">
        <f t="shared" si="161"/>
        <v/>
      </c>
      <c r="BH259" t="str">
        <f t="shared" si="161"/>
        <v>atmosphere.</v>
      </c>
      <c r="BI259" t="str">
        <f t="shared" si="161"/>
        <v/>
      </c>
      <c r="BJ259" t="str">
        <f t="shared" si="161"/>
        <v/>
      </c>
      <c r="BK259" t="str">
        <f t="shared" si="161"/>
        <v/>
      </c>
      <c r="BL259" t="str">
        <f t="shared" si="161"/>
        <v/>
      </c>
      <c r="BM259" t="str">
        <f t="shared" si="161"/>
        <v/>
      </c>
      <c r="BN259" t="str">
        <f t="shared" si="162"/>
        <v/>
      </c>
      <c r="BO259" t="str">
        <f t="shared" si="162"/>
        <v>nitric_acid.</v>
      </c>
      <c r="BP259" t="str">
        <f t="shared" si="162"/>
        <v/>
      </c>
      <c r="BQ259" t="str">
        <f t="shared" si="125"/>
        <v/>
      </c>
      <c r="BR259" t="str">
        <f t="shared" si="126"/>
        <v/>
      </c>
      <c r="BS259" t="str">
        <f t="shared" si="126"/>
        <v/>
      </c>
      <c r="BT259" t="str">
        <f t="shared" si="126"/>
        <v/>
      </c>
      <c r="BU259" t="str">
        <f t="shared" si="124"/>
        <v>moles.</v>
      </c>
      <c r="BV259" t="str">
        <f t="shared" si="127"/>
        <v/>
      </c>
      <c r="BW259" t="str">
        <f t="shared" si="128"/>
        <v/>
      </c>
      <c r="BX259" t="str">
        <f t="shared" si="158"/>
        <v/>
      </c>
      <c r="BY259" t="str">
        <f t="shared" si="129"/>
        <v/>
      </c>
      <c r="BZ259" t="str">
        <f t="shared" si="130"/>
        <v/>
      </c>
      <c r="CA259" t="str">
        <f t="shared" si="131"/>
        <v/>
      </c>
      <c r="CB259" t="str">
        <f t="shared" si="131"/>
        <v/>
      </c>
      <c r="CC259" t="str">
        <f t="shared" si="132"/>
        <v/>
      </c>
      <c r="CD259" t="str">
        <f t="shared" si="133"/>
        <v/>
      </c>
      <c r="CE259" t="str">
        <f t="shared" si="134"/>
        <v/>
      </c>
      <c r="CF259" t="str">
        <f t="shared" si="135"/>
        <v/>
      </c>
      <c r="CG259" t="str">
        <f t="shared" si="136"/>
        <v/>
      </c>
      <c r="CH259" t="str">
        <f t="shared" si="137"/>
        <v/>
      </c>
      <c r="CI259" t="str">
        <f t="shared" si="138"/>
        <v/>
      </c>
      <c r="CJ259" t="str">
        <f t="shared" si="139"/>
        <v/>
      </c>
      <c r="CK259" t="str">
        <f t="shared" si="140"/>
        <v/>
      </c>
      <c r="CL259" t="str">
        <f t="shared" si="141"/>
        <v/>
      </c>
      <c r="CM259" t="str">
        <f t="shared" si="142"/>
        <v/>
      </c>
      <c r="CN259" t="str">
        <f t="shared" si="143"/>
        <v/>
      </c>
      <c r="CO259" t="str">
        <f t="shared" si="144"/>
        <v/>
      </c>
      <c r="CP259" t="str">
        <f t="shared" si="145"/>
        <v/>
      </c>
      <c r="CQ259" t="str">
        <f t="shared" si="146"/>
        <v/>
      </c>
      <c r="CR259" t="str">
        <f t="shared" si="146"/>
        <v/>
      </c>
      <c r="CS259" t="str">
        <f t="shared" si="147"/>
        <v/>
      </c>
      <c r="CT259" t="str">
        <f t="shared" si="148"/>
        <v/>
      </c>
      <c r="CU259" t="str">
        <f t="shared" si="149"/>
        <v/>
      </c>
      <c r="CV259" t="str">
        <f t="shared" si="150"/>
        <v/>
      </c>
      <c r="CW259" t="str">
        <f t="shared" si="151"/>
        <v/>
      </c>
      <c r="CX259" t="str">
        <f t="shared" si="152"/>
        <v/>
      </c>
      <c r="CY259" t="str">
        <f t="shared" si="153"/>
        <v/>
      </c>
      <c r="CZ259" t="str">
        <f t="shared" si="154"/>
        <v/>
      </c>
      <c r="DA259" t="str">
        <f t="shared" si="155"/>
        <v/>
      </c>
      <c r="DB259" t="str">
        <f t="shared" si="156"/>
        <v/>
      </c>
    </row>
    <row r="260" spans="1:106">
      <c r="A260" t="s">
        <v>553</v>
      </c>
      <c r="B260" s="9" t="str">
        <f t="shared" si="159"/>
        <v>atmosphere.nitric_acid_trihydrate_aerosol.ambient.moles</v>
      </c>
      <c r="C260" s="1" t="s">
        <v>477</v>
      </c>
      <c r="D260" t="s">
        <v>4345</v>
      </c>
      <c r="E260">
        <f>MATCH(A260,'[1]Original from 20130831'!A:A,0)</f>
        <v>248</v>
      </c>
      <c r="I260" t="s">
        <v>157</v>
      </c>
      <c r="P260" t="s">
        <v>407</v>
      </c>
      <c r="Q260" t="s">
        <v>125</v>
      </c>
      <c r="V260" t="s">
        <v>483</v>
      </c>
      <c r="BD260" s="5" t="str">
        <f t="shared" si="157"/>
        <v>atmosphere.nitric_acid_trihydrate_aerosol.ambient.moles.</v>
      </c>
      <c r="BE260" t="str">
        <f t="shared" si="161"/>
        <v/>
      </c>
      <c r="BF260" t="str">
        <f t="shared" si="161"/>
        <v/>
      </c>
      <c r="BG260" t="str">
        <f t="shared" si="161"/>
        <v/>
      </c>
      <c r="BH260" t="str">
        <f t="shared" si="161"/>
        <v>atmosphere.</v>
      </c>
      <c r="BI260" t="str">
        <f t="shared" si="161"/>
        <v/>
      </c>
      <c r="BJ260" t="str">
        <f t="shared" si="161"/>
        <v/>
      </c>
      <c r="BK260" t="str">
        <f t="shared" si="161"/>
        <v/>
      </c>
      <c r="BL260" t="str">
        <f t="shared" si="161"/>
        <v/>
      </c>
      <c r="BM260" t="str">
        <f t="shared" si="161"/>
        <v/>
      </c>
      <c r="BN260" t="str">
        <f t="shared" si="162"/>
        <v/>
      </c>
      <c r="BO260" t="str">
        <f t="shared" si="162"/>
        <v>nitric_acid_trihydrate_aerosol.</v>
      </c>
      <c r="BP260" t="str">
        <f t="shared" si="162"/>
        <v>ambient.</v>
      </c>
      <c r="BQ260" t="str">
        <f t="shared" si="125"/>
        <v/>
      </c>
      <c r="BR260" t="str">
        <f t="shared" si="126"/>
        <v/>
      </c>
      <c r="BS260" t="str">
        <f t="shared" si="126"/>
        <v/>
      </c>
      <c r="BT260" t="str">
        <f t="shared" si="126"/>
        <v/>
      </c>
      <c r="BU260" t="str">
        <f t="shared" si="124"/>
        <v>moles.</v>
      </c>
      <c r="BV260" t="str">
        <f t="shared" si="127"/>
        <v/>
      </c>
      <c r="BW260" t="str">
        <f t="shared" si="128"/>
        <v/>
      </c>
      <c r="BX260" t="str">
        <f t="shared" si="158"/>
        <v/>
      </c>
      <c r="BY260" t="str">
        <f t="shared" si="129"/>
        <v/>
      </c>
      <c r="BZ260" t="str">
        <f t="shared" si="130"/>
        <v/>
      </c>
      <c r="CA260" t="str">
        <f t="shared" si="131"/>
        <v/>
      </c>
      <c r="CB260" t="str">
        <f t="shared" si="131"/>
        <v/>
      </c>
      <c r="CC260" t="str">
        <f t="shared" si="132"/>
        <v/>
      </c>
      <c r="CD260" t="str">
        <f t="shared" si="133"/>
        <v/>
      </c>
      <c r="CE260" t="str">
        <f t="shared" si="134"/>
        <v/>
      </c>
      <c r="CF260" t="str">
        <f t="shared" si="135"/>
        <v/>
      </c>
      <c r="CG260" t="str">
        <f t="shared" si="136"/>
        <v/>
      </c>
      <c r="CH260" t="str">
        <f t="shared" si="137"/>
        <v/>
      </c>
      <c r="CI260" t="str">
        <f t="shared" si="138"/>
        <v/>
      </c>
      <c r="CJ260" t="str">
        <f t="shared" si="139"/>
        <v/>
      </c>
      <c r="CK260" t="str">
        <f t="shared" si="140"/>
        <v/>
      </c>
      <c r="CL260" t="str">
        <f t="shared" si="141"/>
        <v/>
      </c>
      <c r="CM260" t="str">
        <f t="shared" si="142"/>
        <v/>
      </c>
      <c r="CN260" t="str">
        <f t="shared" si="143"/>
        <v/>
      </c>
      <c r="CO260" t="str">
        <f t="shared" si="144"/>
        <v/>
      </c>
      <c r="CP260" t="str">
        <f t="shared" si="145"/>
        <v/>
      </c>
      <c r="CQ260" t="str">
        <f t="shared" si="146"/>
        <v/>
      </c>
      <c r="CR260" t="str">
        <f t="shared" si="146"/>
        <v/>
      </c>
      <c r="CS260" t="str">
        <f t="shared" si="147"/>
        <v/>
      </c>
      <c r="CT260" t="str">
        <f t="shared" si="148"/>
        <v/>
      </c>
      <c r="CU260" t="str">
        <f t="shared" si="149"/>
        <v/>
      </c>
      <c r="CV260" t="str">
        <f t="shared" si="150"/>
        <v/>
      </c>
      <c r="CW260" t="str">
        <f t="shared" si="151"/>
        <v/>
      </c>
      <c r="CX260" t="str">
        <f t="shared" si="152"/>
        <v/>
      </c>
      <c r="CY260" t="str">
        <f t="shared" si="153"/>
        <v/>
      </c>
      <c r="CZ260" t="str">
        <f t="shared" si="154"/>
        <v/>
      </c>
      <c r="DA260" t="str">
        <f t="shared" si="155"/>
        <v/>
      </c>
      <c r="DB260" t="str">
        <f t="shared" si="156"/>
        <v/>
      </c>
    </row>
    <row r="261" spans="1:106">
      <c r="A261" t="s">
        <v>554</v>
      </c>
      <c r="B261" s="9" t="str">
        <f t="shared" si="159"/>
        <v>atmosphere.nitrogen_dioxide.moles</v>
      </c>
      <c r="C261" s="1" t="s">
        <v>477</v>
      </c>
      <c r="D261" t="s">
        <v>4346</v>
      </c>
      <c r="E261">
        <f>MATCH(A261,'[1]Original from 20130831'!A:A,0)</f>
        <v>249</v>
      </c>
      <c r="I261" t="s">
        <v>157</v>
      </c>
      <c r="P261" t="s">
        <v>555</v>
      </c>
      <c r="V261" t="s">
        <v>483</v>
      </c>
      <c r="BD261" s="5" t="str">
        <f t="shared" si="157"/>
        <v>atmosphere.nitrogen_dioxide.moles.</v>
      </c>
      <c r="BE261" t="str">
        <f t="shared" si="161"/>
        <v/>
      </c>
      <c r="BF261" t="str">
        <f t="shared" si="161"/>
        <v/>
      </c>
      <c r="BG261" t="str">
        <f t="shared" si="161"/>
        <v/>
      </c>
      <c r="BH261" t="str">
        <f t="shared" si="161"/>
        <v>atmosphere.</v>
      </c>
      <c r="BI261" t="str">
        <f t="shared" si="161"/>
        <v/>
      </c>
      <c r="BJ261" t="str">
        <f t="shared" si="161"/>
        <v/>
      </c>
      <c r="BK261" t="str">
        <f t="shared" si="161"/>
        <v/>
      </c>
      <c r="BL261" t="str">
        <f t="shared" si="161"/>
        <v/>
      </c>
      <c r="BM261" t="str">
        <f t="shared" si="161"/>
        <v/>
      </c>
      <c r="BN261" t="str">
        <f t="shared" si="162"/>
        <v/>
      </c>
      <c r="BO261" t="str">
        <f t="shared" si="162"/>
        <v>nitrogen_dioxide.</v>
      </c>
      <c r="BP261" t="str">
        <f t="shared" si="162"/>
        <v/>
      </c>
      <c r="BQ261" t="str">
        <f t="shared" si="125"/>
        <v/>
      </c>
      <c r="BR261" t="str">
        <f t="shared" si="126"/>
        <v/>
      </c>
      <c r="BS261" t="str">
        <f t="shared" si="126"/>
        <v/>
      </c>
      <c r="BT261" t="str">
        <f t="shared" si="126"/>
        <v/>
      </c>
      <c r="BU261" t="str">
        <f t="shared" si="126"/>
        <v>moles.</v>
      </c>
      <c r="BV261" t="str">
        <f t="shared" si="127"/>
        <v/>
      </c>
      <c r="BW261" t="str">
        <f t="shared" si="128"/>
        <v/>
      </c>
      <c r="BX261" t="str">
        <f t="shared" si="158"/>
        <v/>
      </c>
      <c r="BY261" t="str">
        <f t="shared" si="129"/>
        <v/>
      </c>
      <c r="BZ261" t="str">
        <f t="shared" si="130"/>
        <v/>
      </c>
      <c r="CA261" t="str">
        <f t="shared" si="131"/>
        <v/>
      </c>
      <c r="CB261" t="str">
        <f t="shared" si="131"/>
        <v/>
      </c>
      <c r="CC261" t="str">
        <f t="shared" si="132"/>
        <v/>
      </c>
      <c r="CD261" t="str">
        <f t="shared" si="133"/>
        <v/>
      </c>
      <c r="CE261" t="str">
        <f t="shared" si="134"/>
        <v/>
      </c>
      <c r="CF261" t="str">
        <f t="shared" si="135"/>
        <v/>
      </c>
      <c r="CG261" t="str">
        <f t="shared" si="136"/>
        <v/>
      </c>
      <c r="CH261" t="str">
        <f t="shared" si="137"/>
        <v/>
      </c>
      <c r="CI261" t="str">
        <f t="shared" si="138"/>
        <v/>
      </c>
      <c r="CJ261" t="str">
        <f t="shared" si="139"/>
        <v/>
      </c>
      <c r="CK261" t="str">
        <f t="shared" si="140"/>
        <v/>
      </c>
      <c r="CL261" t="str">
        <f t="shared" si="141"/>
        <v/>
      </c>
      <c r="CM261" t="str">
        <f t="shared" si="142"/>
        <v/>
      </c>
      <c r="CN261" t="str">
        <f t="shared" si="143"/>
        <v/>
      </c>
      <c r="CO261" t="str">
        <f t="shared" si="144"/>
        <v/>
      </c>
      <c r="CP261" t="str">
        <f t="shared" si="145"/>
        <v/>
      </c>
      <c r="CQ261" t="str">
        <f t="shared" si="146"/>
        <v/>
      </c>
      <c r="CR261" t="str">
        <f t="shared" si="146"/>
        <v/>
      </c>
      <c r="CS261" t="str">
        <f t="shared" si="147"/>
        <v/>
      </c>
      <c r="CT261" t="str">
        <f t="shared" si="148"/>
        <v/>
      </c>
      <c r="CU261" t="str">
        <f t="shared" si="149"/>
        <v/>
      </c>
      <c r="CV261" t="str">
        <f t="shared" si="150"/>
        <v/>
      </c>
      <c r="CW261" t="str">
        <f t="shared" si="151"/>
        <v/>
      </c>
      <c r="CX261" t="str">
        <f t="shared" si="152"/>
        <v/>
      </c>
      <c r="CY261" t="str">
        <f t="shared" si="153"/>
        <v/>
      </c>
      <c r="CZ261" t="str">
        <f t="shared" si="154"/>
        <v/>
      </c>
      <c r="DA261" t="str">
        <f t="shared" si="155"/>
        <v/>
      </c>
      <c r="DB261" t="str">
        <f t="shared" si="156"/>
        <v/>
      </c>
    </row>
    <row r="262" spans="1:106">
      <c r="A262" t="s">
        <v>556</v>
      </c>
      <c r="B262" s="9" t="str">
        <f t="shared" si="159"/>
        <v>atmosphere.nitrogen_monoxide.moles</v>
      </c>
      <c r="C262" s="1" t="s">
        <v>477</v>
      </c>
      <c r="D262" t="s">
        <v>4347</v>
      </c>
      <c r="E262">
        <f>MATCH(A262,'[1]Original from 20130831'!A:A,0)</f>
        <v>250</v>
      </c>
      <c r="I262" t="s">
        <v>157</v>
      </c>
      <c r="P262" t="s">
        <v>409</v>
      </c>
      <c r="V262" t="s">
        <v>483</v>
      </c>
      <c r="BD262" s="5" t="str">
        <f t="shared" si="157"/>
        <v>atmosphere.nitrogen_monoxide.moles.</v>
      </c>
      <c r="BE262" t="str">
        <f t="shared" si="161"/>
        <v/>
      </c>
      <c r="BF262" t="str">
        <f t="shared" si="161"/>
        <v/>
      </c>
      <c r="BG262" t="str">
        <f t="shared" si="161"/>
        <v/>
      </c>
      <c r="BH262" t="str">
        <f t="shared" si="161"/>
        <v>atmosphere.</v>
      </c>
      <c r="BI262" t="str">
        <f t="shared" si="161"/>
        <v/>
      </c>
      <c r="BJ262" t="str">
        <f t="shared" si="161"/>
        <v/>
      </c>
      <c r="BK262" t="str">
        <f t="shared" si="161"/>
        <v/>
      </c>
      <c r="BL262" t="str">
        <f t="shared" si="161"/>
        <v/>
      </c>
      <c r="BM262" t="str">
        <f t="shared" si="161"/>
        <v/>
      </c>
      <c r="BN262" t="str">
        <f t="shared" si="162"/>
        <v/>
      </c>
      <c r="BO262" t="str">
        <f t="shared" si="162"/>
        <v>nitrogen_monoxide.</v>
      </c>
      <c r="BP262" t="str">
        <f t="shared" si="162"/>
        <v/>
      </c>
      <c r="BQ262" t="str">
        <f t="shared" ref="BQ262:BQ325" si="163">IF(ISBLANK(R262),"","expressed_as_" &amp; R262 &amp; ".")</f>
        <v/>
      </c>
      <c r="BR262" t="str">
        <f t="shared" ref="BR262:BU325" si="164">IF(ISBLANK(S262),"",S262 &amp; ".")</f>
        <v/>
      </c>
      <c r="BS262" t="str">
        <f t="shared" si="164"/>
        <v/>
      </c>
      <c r="BT262" t="str">
        <f t="shared" si="164"/>
        <v/>
      </c>
      <c r="BU262" t="str">
        <f t="shared" si="164"/>
        <v>moles.</v>
      </c>
      <c r="BV262" t="str">
        <f t="shared" ref="BV262:BV325" si="165">IF(ISBLANK(W262),"","wrt_" &amp; W262 &amp; ".")</f>
        <v/>
      </c>
      <c r="BW262" t="str">
        <f t="shared" ref="BW262:BW325" si="166">IF(ISBLANK(X262),"","defined_by_" &amp; X262 &amp; ".")</f>
        <v/>
      </c>
      <c r="BX262" t="str">
        <f t="shared" si="158"/>
        <v/>
      </c>
      <c r="BY262" t="str">
        <f t="shared" ref="BY262:BY325" si="167">IF(ISBLANK(Z262),"","to_" &amp; Z262 &amp; ".")</f>
        <v/>
      </c>
      <c r="BZ262" t="str">
        <f t="shared" ref="BZ262:BZ325" si="168">IF(ISBLANK(AA262),"","times_" &amp; AA262 &amp; ".")</f>
        <v/>
      </c>
      <c r="CA262" t="str">
        <f t="shared" ref="CA262:CB325" si="169">IF(ISBLANK(AB262),"",AB262 &amp; ".")</f>
        <v/>
      </c>
      <c r="CB262" t="str">
        <f t="shared" si="169"/>
        <v/>
      </c>
      <c r="CC262" t="str">
        <f t="shared" ref="CC262:CC325" si="170">IF(ISBLANK(AD262),"","difference_between_" &amp; AD262 &amp; ".")</f>
        <v/>
      </c>
      <c r="CD262" t="str">
        <f t="shared" ref="CD262:CD325" si="171">IF(ISBLANK(AE262),"","and_" &amp; AE262 &amp; ".")</f>
        <v/>
      </c>
      <c r="CE262" t="str">
        <f t="shared" ref="CE262:CE325" si="172">IF(ISBLANK(AF262),"",AF262 &amp; ".")</f>
        <v/>
      </c>
      <c r="CF262" t="str">
        <f t="shared" ref="CF262:CF325" si="173">IF(ISBLANK(AG262),"","at_" &amp; AG262 &amp; ".")</f>
        <v/>
      </c>
      <c r="CG262" t="str">
        <f t="shared" ref="CG262:CG325" si="174">IF(ISBLANK(AH262),"","in_" &amp; AH262 &amp; ".")</f>
        <v/>
      </c>
      <c r="CH262" t="str">
        <f t="shared" ref="CH262:CH325" si="175">IF(ISBLANK(AI262),"","into_" &amp; AI262 &amp; ".")</f>
        <v/>
      </c>
      <c r="CI262" t="str">
        <f t="shared" ref="CI262:CI325" si="176">IF(ISBLANK(AJ262),"","out_of_" &amp; AJ262 &amp; ".")</f>
        <v/>
      </c>
      <c r="CJ262" t="str">
        <f t="shared" ref="CJ262:CJ325" si="177">IF(ISBLANK(AK262),"","to_" &amp; AK262 &amp; ".")</f>
        <v/>
      </c>
      <c r="CK262" t="str">
        <f t="shared" ref="CK262:CK325" si="178">IF(ISBLANK(AL262),"","from_" &amp; AL262 &amp; ".")</f>
        <v/>
      </c>
      <c r="CL262" t="str">
        <f t="shared" ref="CL262:CL325" si="179">IF(ISBLANK(AM262),"","reflected_by_" &amp; AM262 &amp; ".")</f>
        <v/>
      </c>
      <c r="CM262" t="str">
        <f t="shared" ref="CM262:CM325" si="180">IF(ISBLANK(AN262),"","over_" &amp; AN262 &amp; ".")</f>
        <v/>
      </c>
      <c r="CN262" t="str">
        <f t="shared" ref="CN262:CN325" si="181">IF(ISBLANK(AO262),"","above_" &amp; AO262 &amp; ".")</f>
        <v/>
      </c>
      <c r="CO262" t="str">
        <f t="shared" ref="CO262:CO325" si="182">IF(ISBLANK(AP262),"","below_" &amp; AP262 &amp; ".")</f>
        <v/>
      </c>
      <c r="CP262" t="str">
        <f t="shared" ref="CP262:CP325" si="183">IF(ISBLANK(AQ262),"","accumulated_in_" &amp; AQ262 &amp; ".")</f>
        <v/>
      </c>
      <c r="CQ262" t="str">
        <f t="shared" ref="CQ262:CR325" si="184">IF(ISBLANK(AR262),"",AR262 &amp; ".")</f>
        <v/>
      </c>
      <c r="CR262" t="str">
        <f t="shared" si="184"/>
        <v/>
      </c>
      <c r="CS262" t="str">
        <f t="shared" ref="CS262:CS325" si="185">IF(ISBLANK(AT262),"","assuming_" &amp; AT262 &amp; ".")</f>
        <v/>
      </c>
      <c r="CT262" t="str">
        <f t="shared" ref="CT262:CT325" si="186">IF(ISBLANK(AU262),"",AU262 &amp; ".")</f>
        <v/>
      </c>
      <c r="CU262" t="str">
        <f t="shared" ref="CU262:CU325" si="187">IF(ISBLANK(AV262),"","due_to_" &amp; AV262 &amp; ".")</f>
        <v/>
      </c>
      <c r="CV262" t="str">
        <f t="shared" ref="CV262:CV325" si="188">IF(ISBLANK(AW262),"","excluding_" &amp; AW262 &amp; ".")</f>
        <v/>
      </c>
      <c r="CW262" t="str">
        <f t="shared" ref="CW262:CW325" si="189">IF(ISBLANK(AX262),"","for_" &amp; AX262 &amp; ".")</f>
        <v/>
      </c>
      <c r="CX262" t="str">
        <f t="shared" ref="CX262:CX325" si="190">IF(ISBLANK(AY262),"","by_" &amp; AY262 &amp; ".")</f>
        <v/>
      </c>
      <c r="CY262" t="str">
        <f t="shared" ref="CY262:CY325" si="191">IF(ISBLANK(AZ262),"","reported_on_" &amp; AZ262 &amp; ".")</f>
        <v/>
      </c>
      <c r="CZ262" t="str">
        <f t="shared" ref="CZ262:CZ325" si="192">IF(ISBLANK(BA262),"",BA262 &amp; ".")</f>
        <v/>
      </c>
      <c r="DA262" t="str">
        <f t="shared" ref="DA262:DA325" si="193">IF(ISBLANK(EA262),"",BB262 &amp; ".")</f>
        <v/>
      </c>
      <c r="DB262" t="str">
        <f t="shared" ref="DB262:DB325" si="194">IF(ISBLANK(BB262),"",BB262 &amp; ".")</f>
        <v/>
      </c>
    </row>
    <row r="263" spans="1:106">
      <c r="A263" t="s">
        <v>557</v>
      </c>
      <c r="B263" s="9" t="str">
        <f t="shared" si="159"/>
        <v>atmosphere.nitrous_acid.moles</v>
      </c>
      <c r="C263" s="1" t="s">
        <v>477</v>
      </c>
      <c r="D263" t="s">
        <v>4348</v>
      </c>
      <c r="E263">
        <f>MATCH(A263,'[1]Original from 20130831'!A:A,0)</f>
        <v>251</v>
      </c>
      <c r="I263" t="s">
        <v>157</v>
      </c>
      <c r="P263" t="s">
        <v>411</v>
      </c>
      <c r="V263" t="s">
        <v>483</v>
      </c>
      <c r="BD263" s="5" t="str">
        <f t="shared" ref="BD263:BD326" si="195">CONCATENATE(BE263,BF263,BG263,BH263,BI263,BJ263,BK263,BL263,BM263,BN263,BO263,BP263,BQ263,BR263,BS263,BT263,BU263,BV263,BW263,BX263,BY263,BZ263,CA263,CB263,CC263,CD263,CE263,CF263,CG263,CH263,CI263,CJ263,CK263,CL263,CM263,CN263,CO263,CP263,CQ263,CR263,CS263,CT263,CU263,CV263,CW263,CX263,CY263,CZ263,DA263)</f>
        <v>atmosphere.nitrous_acid.moles.</v>
      </c>
      <c r="BE263" t="str">
        <f t="shared" si="161"/>
        <v/>
      </c>
      <c r="BF263" t="str">
        <f t="shared" si="161"/>
        <v/>
      </c>
      <c r="BG263" t="str">
        <f t="shared" si="161"/>
        <v/>
      </c>
      <c r="BH263" t="str">
        <f t="shared" si="161"/>
        <v>atmosphere.</v>
      </c>
      <c r="BI263" t="str">
        <f t="shared" si="161"/>
        <v/>
      </c>
      <c r="BJ263" t="str">
        <f t="shared" si="161"/>
        <v/>
      </c>
      <c r="BK263" t="str">
        <f t="shared" si="161"/>
        <v/>
      </c>
      <c r="BL263" t="str">
        <f t="shared" si="161"/>
        <v/>
      </c>
      <c r="BM263" t="str">
        <f t="shared" si="161"/>
        <v/>
      </c>
      <c r="BN263" t="str">
        <f t="shared" si="162"/>
        <v/>
      </c>
      <c r="BO263" t="str">
        <f t="shared" si="162"/>
        <v>nitrous_acid.</v>
      </c>
      <c r="BP263" t="str">
        <f t="shared" si="162"/>
        <v/>
      </c>
      <c r="BQ263" t="str">
        <f t="shared" si="163"/>
        <v/>
      </c>
      <c r="BR263" t="str">
        <f t="shared" si="164"/>
        <v/>
      </c>
      <c r="BS263" t="str">
        <f t="shared" si="164"/>
        <v/>
      </c>
      <c r="BT263" t="str">
        <f t="shared" si="164"/>
        <v/>
      </c>
      <c r="BU263" t="str">
        <f t="shared" si="164"/>
        <v>moles.</v>
      </c>
      <c r="BV263" t="str">
        <f t="shared" si="165"/>
        <v/>
      </c>
      <c r="BW263" t="str">
        <f t="shared" si="166"/>
        <v/>
      </c>
      <c r="BX263" t="str">
        <f t="shared" ref="BX263:BX326" si="196">IF(ISBLANK(Y263),"",Y263 &amp; ".")</f>
        <v/>
      </c>
      <c r="BY263" t="str">
        <f t="shared" si="167"/>
        <v/>
      </c>
      <c r="BZ263" t="str">
        <f t="shared" si="168"/>
        <v/>
      </c>
      <c r="CA263" t="str">
        <f t="shared" si="169"/>
        <v/>
      </c>
      <c r="CB263" t="str">
        <f t="shared" si="169"/>
        <v/>
      </c>
      <c r="CC263" t="str">
        <f t="shared" si="170"/>
        <v/>
      </c>
      <c r="CD263" t="str">
        <f t="shared" si="171"/>
        <v/>
      </c>
      <c r="CE263" t="str">
        <f t="shared" si="172"/>
        <v/>
      </c>
      <c r="CF263" t="str">
        <f t="shared" si="173"/>
        <v/>
      </c>
      <c r="CG263" t="str">
        <f t="shared" si="174"/>
        <v/>
      </c>
      <c r="CH263" t="str">
        <f t="shared" si="175"/>
        <v/>
      </c>
      <c r="CI263" t="str">
        <f t="shared" si="176"/>
        <v/>
      </c>
      <c r="CJ263" t="str">
        <f t="shared" si="177"/>
        <v/>
      </c>
      <c r="CK263" t="str">
        <f t="shared" si="178"/>
        <v/>
      </c>
      <c r="CL263" t="str">
        <f t="shared" si="179"/>
        <v/>
      </c>
      <c r="CM263" t="str">
        <f t="shared" si="180"/>
        <v/>
      </c>
      <c r="CN263" t="str">
        <f t="shared" si="181"/>
        <v/>
      </c>
      <c r="CO263" t="str">
        <f t="shared" si="182"/>
        <v/>
      </c>
      <c r="CP263" t="str">
        <f t="shared" si="183"/>
        <v/>
      </c>
      <c r="CQ263" t="str">
        <f t="shared" si="184"/>
        <v/>
      </c>
      <c r="CR263" t="str">
        <f t="shared" si="184"/>
        <v/>
      </c>
      <c r="CS263" t="str">
        <f t="shared" si="185"/>
        <v/>
      </c>
      <c r="CT263" t="str">
        <f t="shared" si="186"/>
        <v/>
      </c>
      <c r="CU263" t="str">
        <f t="shared" si="187"/>
        <v/>
      </c>
      <c r="CV263" t="str">
        <f t="shared" si="188"/>
        <v/>
      </c>
      <c r="CW263" t="str">
        <f t="shared" si="189"/>
        <v/>
      </c>
      <c r="CX263" t="str">
        <f t="shared" si="190"/>
        <v/>
      </c>
      <c r="CY263" t="str">
        <f t="shared" si="191"/>
        <v/>
      </c>
      <c r="CZ263" t="str">
        <f t="shared" si="192"/>
        <v/>
      </c>
      <c r="DA263" t="str">
        <f t="shared" si="193"/>
        <v/>
      </c>
      <c r="DB263" t="str">
        <f t="shared" si="194"/>
        <v/>
      </c>
    </row>
    <row r="264" spans="1:106">
      <c r="A264" t="s">
        <v>558</v>
      </c>
      <c r="B264" s="9" t="str">
        <f t="shared" ref="B264:B327" si="197">LEFT(BD264,LEN(BD264)-1)</f>
        <v>atmosphere.nitrous_oxide.moles</v>
      </c>
      <c r="C264" s="1" t="s">
        <v>477</v>
      </c>
      <c r="D264" t="s">
        <v>4349</v>
      </c>
      <c r="E264">
        <f>MATCH(A264,'[1]Original from 20130831'!A:A,0)</f>
        <v>252</v>
      </c>
      <c r="I264" t="s">
        <v>157</v>
      </c>
      <c r="P264" t="s">
        <v>413</v>
      </c>
      <c r="V264" t="s">
        <v>483</v>
      </c>
      <c r="BD264" s="5" t="str">
        <f t="shared" si="195"/>
        <v>atmosphere.nitrous_oxide.moles.</v>
      </c>
      <c r="BE264" t="str">
        <f t="shared" si="161"/>
        <v/>
      </c>
      <c r="BF264" t="str">
        <f t="shared" si="161"/>
        <v/>
      </c>
      <c r="BG264" t="str">
        <f t="shared" si="161"/>
        <v/>
      </c>
      <c r="BH264" t="str">
        <f t="shared" si="161"/>
        <v>atmosphere.</v>
      </c>
      <c r="BI264" t="str">
        <f t="shared" si="161"/>
        <v/>
      </c>
      <c r="BJ264" t="str">
        <f t="shared" si="161"/>
        <v/>
      </c>
      <c r="BK264" t="str">
        <f t="shared" si="161"/>
        <v/>
      </c>
      <c r="BL264" t="str">
        <f t="shared" si="161"/>
        <v/>
      </c>
      <c r="BM264" t="str">
        <f t="shared" si="161"/>
        <v/>
      </c>
      <c r="BN264" t="str">
        <f t="shared" si="162"/>
        <v/>
      </c>
      <c r="BO264" t="str">
        <f t="shared" si="162"/>
        <v>nitrous_oxide.</v>
      </c>
      <c r="BP264" t="str">
        <f t="shared" si="162"/>
        <v/>
      </c>
      <c r="BQ264" t="str">
        <f t="shared" si="163"/>
        <v/>
      </c>
      <c r="BR264" t="str">
        <f t="shared" si="164"/>
        <v/>
      </c>
      <c r="BS264" t="str">
        <f t="shared" si="164"/>
        <v/>
      </c>
      <c r="BT264" t="str">
        <f t="shared" si="164"/>
        <v/>
      </c>
      <c r="BU264" t="str">
        <f t="shared" si="164"/>
        <v>moles.</v>
      </c>
      <c r="BV264" t="str">
        <f t="shared" si="165"/>
        <v/>
      </c>
      <c r="BW264" t="str">
        <f t="shared" si="166"/>
        <v/>
      </c>
      <c r="BX264" t="str">
        <f t="shared" si="196"/>
        <v/>
      </c>
      <c r="BY264" t="str">
        <f t="shared" si="167"/>
        <v/>
      </c>
      <c r="BZ264" t="str">
        <f t="shared" si="168"/>
        <v/>
      </c>
      <c r="CA264" t="str">
        <f t="shared" si="169"/>
        <v/>
      </c>
      <c r="CB264" t="str">
        <f t="shared" si="169"/>
        <v/>
      </c>
      <c r="CC264" t="str">
        <f t="shared" si="170"/>
        <v/>
      </c>
      <c r="CD264" t="str">
        <f t="shared" si="171"/>
        <v/>
      </c>
      <c r="CE264" t="str">
        <f t="shared" si="172"/>
        <v/>
      </c>
      <c r="CF264" t="str">
        <f t="shared" si="173"/>
        <v/>
      </c>
      <c r="CG264" t="str">
        <f t="shared" si="174"/>
        <v/>
      </c>
      <c r="CH264" t="str">
        <f t="shared" si="175"/>
        <v/>
      </c>
      <c r="CI264" t="str">
        <f t="shared" si="176"/>
        <v/>
      </c>
      <c r="CJ264" t="str">
        <f t="shared" si="177"/>
        <v/>
      </c>
      <c r="CK264" t="str">
        <f t="shared" si="178"/>
        <v/>
      </c>
      <c r="CL264" t="str">
        <f t="shared" si="179"/>
        <v/>
      </c>
      <c r="CM264" t="str">
        <f t="shared" si="180"/>
        <v/>
      </c>
      <c r="CN264" t="str">
        <f t="shared" si="181"/>
        <v/>
      </c>
      <c r="CO264" t="str">
        <f t="shared" si="182"/>
        <v/>
      </c>
      <c r="CP264" t="str">
        <f t="shared" si="183"/>
        <v/>
      </c>
      <c r="CQ264" t="str">
        <f t="shared" si="184"/>
        <v/>
      </c>
      <c r="CR264" t="str">
        <f t="shared" si="184"/>
        <v/>
      </c>
      <c r="CS264" t="str">
        <f t="shared" si="185"/>
        <v/>
      </c>
      <c r="CT264" t="str">
        <f t="shared" si="186"/>
        <v/>
      </c>
      <c r="CU264" t="str">
        <f t="shared" si="187"/>
        <v/>
      </c>
      <c r="CV264" t="str">
        <f t="shared" si="188"/>
        <v/>
      </c>
      <c r="CW264" t="str">
        <f t="shared" si="189"/>
        <v/>
      </c>
      <c r="CX264" t="str">
        <f t="shared" si="190"/>
        <v/>
      </c>
      <c r="CY264" t="str">
        <f t="shared" si="191"/>
        <v/>
      </c>
      <c r="CZ264" t="str">
        <f t="shared" si="192"/>
        <v/>
      </c>
      <c r="DA264" t="str">
        <f t="shared" si="193"/>
        <v/>
      </c>
      <c r="DB264" t="str">
        <f t="shared" si="194"/>
        <v/>
      </c>
    </row>
    <row r="265" spans="1:106">
      <c r="A265" t="s">
        <v>559</v>
      </c>
      <c r="B265" s="9" t="str">
        <f t="shared" si="197"/>
        <v>atmosphere.nmvoc.expressed_as_carbon.moles</v>
      </c>
      <c r="C265" s="1" t="s">
        <v>477</v>
      </c>
      <c r="D265" t="s">
        <v>4350</v>
      </c>
      <c r="E265">
        <f>MATCH(A265,'[1]Original from 20130831'!A:A,0)</f>
        <v>253</v>
      </c>
      <c r="I265" t="s">
        <v>157</v>
      </c>
      <c r="P265" t="s">
        <v>250</v>
      </c>
      <c r="R265" t="s">
        <v>251</v>
      </c>
      <c r="V265" t="s">
        <v>483</v>
      </c>
      <c r="BD265" s="5" t="str">
        <f t="shared" si="195"/>
        <v>atmosphere.nmvoc.expressed_as_carbon.moles.</v>
      </c>
      <c r="BE265" t="str">
        <f t="shared" si="161"/>
        <v/>
      </c>
      <c r="BF265" t="str">
        <f t="shared" si="161"/>
        <v/>
      </c>
      <c r="BG265" t="str">
        <f t="shared" si="161"/>
        <v/>
      </c>
      <c r="BH265" t="str">
        <f t="shared" si="161"/>
        <v>atmosphere.</v>
      </c>
      <c r="BI265" t="str">
        <f t="shared" si="161"/>
        <v/>
      </c>
      <c r="BJ265" t="str">
        <f t="shared" si="161"/>
        <v/>
      </c>
      <c r="BK265" t="str">
        <f t="shared" si="161"/>
        <v/>
      </c>
      <c r="BL265" t="str">
        <f t="shared" si="161"/>
        <v/>
      </c>
      <c r="BM265" t="str">
        <f t="shared" si="161"/>
        <v/>
      </c>
      <c r="BN265" t="str">
        <f t="shared" si="162"/>
        <v/>
      </c>
      <c r="BO265" t="str">
        <f t="shared" si="162"/>
        <v>nmvoc.</v>
      </c>
      <c r="BP265" t="str">
        <f t="shared" si="162"/>
        <v/>
      </c>
      <c r="BQ265" t="str">
        <f t="shared" si="163"/>
        <v>expressed_as_carbon.</v>
      </c>
      <c r="BR265" t="str">
        <f t="shared" si="164"/>
        <v/>
      </c>
      <c r="BS265" t="str">
        <f t="shared" si="164"/>
        <v/>
      </c>
      <c r="BT265" t="str">
        <f t="shared" si="164"/>
        <v/>
      </c>
      <c r="BU265" t="str">
        <f t="shared" si="164"/>
        <v>moles.</v>
      </c>
      <c r="BV265" t="str">
        <f t="shared" si="165"/>
        <v/>
      </c>
      <c r="BW265" t="str">
        <f t="shared" si="166"/>
        <v/>
      </c>
      <c r="BX265" t="str">
        <f t="shared" si="196"/>
        <v/>
      </c>
      <c r="BY265" t="str">
        <f t="shared" si="167"/>
        <v/>
      </c>
      <c r="BZ265" t="str">
        <f t="shared" si="168"/>
        <v/>
      </c>
      <c r="CA265" t="str">
        <f t="shared" si="169"/>
        <v/>
      </c>
      <c r="CB265" t="str">
        <f t="shared" si="169"/>
        <v/>
      </c>
      <c r="CC265" t="str">
        <f t="shared" si="170"/>
        <v/>
      </c>
      <c r="CD265" t="str">
        <f t="shared" si="171"/>
        <v/>
      </c>
      <c r="CE265" t="str">
        <f t="shared" si="172"/>
        <v/>
      </c>
      <c r="CF265" t="str">
        <f t="shared" si="173"/>
        <v/>
      </c>
      <c r="CG265" t="str">
        <f t="shared" si="174"/>
        <v/>
      </c>
      <c r="CH265" t="str">
        <f t="shared" si="175"/>
        <v/>
      </c>
      <c r="CI265" t="str">
        <f t="shared" si="176"/>
        <v/>
      </c>
      <c r="CJ265" t="str">
        <f t="shared" si="177"/>
        <v/>
      </c>
      <c r="CK265" t="str">
        <f t="shared" si="178"/>
        <v/>
      </c>
      <c r="CL265" t="str">
        <f t="shared" si="179"/>
        <v/>
      </c>
      <c r="CM265" t="str">
        <f t="shared" si="180"/>
        <v/>
      </c>
      <c r="CN265" t="str">
        <f t="shared" si="181"/>
        <v/>
      </c>
      <c r="CO265" t="str">
        <f t="shared" si="182"/>
        <v/>
      </c>
      <c r="CP265" t="str">
        <f t="shared" si="183"/>
        <v/>
      </c>
      <c r="CQ265" t="str">
        <f t="shared" si="184"/>
        <v/>
      </c>
      <c r="CR265" t="str">
        <f t="shared" si="184"/>
        <v/>
      </c>
      <c r="CS265" t="str">
        <f t="shared" si="185"/>
        <v/>
      </c>
      <c r="CT265" t="str">
        <f t="shared" si="186"/>
        <v/>
      </c>
      <c r="CU265" t="str">
        <f t="shared" si="187"/>
        <v/>
      </c>
      <c r="CV265" t="str">
        <f t="shared" si="188"/>
        <v/>
      </c>
      <c r="CW265" t="str">
        <f t="shared" si="189"/>
        <v/>
      </c>
      <c r="CX265" t="str">
        <f t="shared" si="190"/>
        <v/>
      </c>
      <c r="CY265" t="str">
        <f t="shared" si="191"/>
        <v/>
      </c>
      <c r="CZ265" t="str">
        <f t="shared" si="192"/>
        <v/>
      </c>
      <c r="DA265" t="str">
        <f t="shared" si="193"/>
        <v/>
      </c>
      <c r="DB265" t="str">
        <f t="shared" si="194"/>
        <v/>
      </c>
    </row>
    <row r="266" spans="1:106">
      <c r="A266" t="s">
        <v>560</v>
      </c>
      <c r="B266" s="9" t="str">
        <f t="shared" si="197"/>
        <v>atmosphere.nox.expressed_as_nitrogen.moles</v>
      </c>
      <c r="C266" s="1" t="s">
        <v>477</v>
      </c>
      <c r="D266" t="s">
        <v>4351</v>
      </c>
      <c r="E266">
        <f>MATCH(A266,'[1]Original from 20130831'!A:A,0)</f>
        <v>254</v>
      </c>
      <c r="I266" t="s">
        <v>157</v>
      </c>
      <c r="P266" t="s">
        <v>416</v>
      </c>
      <c r="R266" t="s">
        <v>261</v>
      </c>
      <c r="V266" t="s">
        <v>483</v>
      </c>
      <c r="BD266" s="5" t="str">
        <f t="shared" si="195"/>
        <v>atmosphere.nox.expressed_as_nitrogen.moles.</v>
      </c>
      <c r="BE266" t="str">
        <f t="shared" si="161"/>
        <v/>
      </c>
      <c r="BF266" t="str">
        <f t="shared" si="161"/>
        <v/>
      </c>
      <c r="BG266" t="str">
        <f t="shared" si="161"/>
        <v/>
      </c>
      <c r="BH266" t="str">
        <f t="shared" si="161"/>
        <v>atmosphere.</v>
      </c>
      <c r="BI266" t="str">
        <f t="shared" si="161"/>
        <v/>
      </c>
      <c r="BJ266" t="str">
        <f t="shared" si="161"/>
        <v/>
      </c>
      <c r="BK266" t="str">
        <f t="shared" si="161"/>
        <v/>
      </c>
      <c r="BL266" t="str">
        <f t="shared" si="161"/>
        <v/>
      </c>
      <c r="BM266" t="str">
        <f t="shared" si="161"/>
        <v/>
      </c>
      <c r="BN266" t="str">
        <f t="shared" si="162"/>
        <v/>
      </c>
      <c r="BO266" t="str">
        <f t="shared" si="162"/>
        <v>nox.</v>
      </c>
      <c r="BP266" t="str">
        <f t="shared" si="162"/>
        <v/>
      </c>
      <c r="BQ266" t="str">
        <f t="shared" si="163"/>
        <v>expressed_as_nitrogen.</v>
      </c>
      <c r="BR266" t="str">
        <f t="shared" si="164"/>
        <v/>
      </c>
      <c r="BS266" t="str">
        <f t="shared" si="164"/>
        <v/>
      </c>
      <c r="BT266" t="str">
        <f t="shared" si="164"/>
        <v/>
      </c>
      <c r="BU266" t="str">
        <f t="shared" si="164"/>
        <v>moles.</v>
      </c>
      <c r="BV266" t="str">
        <f t="shared" si="165"/>
        <v/>
      </c>
      <c r="BW266" t="str">
        <f t="shared" si="166"/>
        <v/>
      </c>
      <c r="BX266" t="str">
        <f t="shared" si="196"/>
        <v/>
      </c>
      <c r="BY266" t="str">
        <f t="shared" si="167"/>
        <v/>
      </c>
      <c r="BZ266" t="str">
        <f t="shared" si="168"/>
        <v/>
      </c>
      <c r="CA266" t="str">
        <f t="shared" si="169"/>
        <v/>
      </c>
      <c r="CB266" t="str">
        <f t="shared" si="169"/>
        <v/>
      </c>
      <c r="CC266" t="str">
        <f t="shared" si="170"/>
        <v/>
      </c>
      <c r="CD266" t="str">
        <f t="shared" si="171"/>
        <v/>
      </c>
      <c r="CE266" t="str">
        <f t="shared" si="172"/>
        <v/>
      </c>
      <c r="CF266" t="str">
        <f t="shared" si="173"/>
        <v/>
      </c>
      <c r="CG266" t="str">
        <f t="shared" si="174"/>
        <v/>
      </c>
      <c r="CH266" t="str">
        <f t="shared" si="175"/>
        <v/>
      </c>
      <c r="CI266" t="str">
        <f t="shared" si="176"/>
        <v/>
      </c>
      <c r="CJ266" t="str">
        <f t="shared" si="177"/>
        <v/>
      </c>
      <c r="CK266" t="str">
        <f t="shared" si="178"/>
        <v/>
      </c>
      <c r="CL266" t="str">
        <f t="shared" si="179"/>
        <v/>
      </c>
      <c r="CM266" t="str">
        <f t="shared" si="180"/>
        <v/>
      </c>
      <c r="CN266" t="str">
        <f t="shared" si="181"/>
        <v/>
      </c>
      <c r="CO266" t="str">
        <f t="shared" si="182"/>
        <v/>
      </c>
      <c r="CP266" t="str">
        <f t="shared" si="183"/>
        <v/>
      </c>
      <c r="CQ266" t="str">
        <f t="shared" si="184"/>
        <v/>
      </c>
      <c r="CR266" t="str">
        <f t="shared" si="184"/>
        <v/>
      </c>
      <c r="CS266" t="str">
        <f t="shared" si="185"/>
        <v/>
      </c>
      <c r="CT266" t="str">
        <f t="shared" si="186"/>
        <v/>
      </c>
      <c r="CU266" t="str">
        <f t="shared" si="187"/>
        <v/>
      </c>
      <c r="CV266" t="str">
        <f t="shared" si="188"/>
        <v/>
      </c>
      <c r="CW266" t="str">
        <f t="shared" si="189"/>
        <v/>
      </c>
      <c r="CX266" t="str">
        <f t="shared" si="190"/>
        <v/>
      </c>
      <c r="CY266" t="str">
        <f t="shared" si="191"/>
        <v/>
      </c>
      <c r="CZ266" t="str">
        <f t="shared" si="192"/>
        <v/>
      </c>
      <c r="DA266" t="str">
        <f t="shared" si="193"/>
        <v/>
      </c>
      <c r="DB266" t="str">
        <f t="shared" si="194"/>
        <v/>
      </c>
    </row>
    <row r="267" spans="1:106">
      <c r="A267" t="s">
        <v>561</v>
      </c>
      <c r="B267" s="9" t="str">
        <f t="shared" si="197"/>
        <v>atmosphere.noy.expressed_as_nitrogen.moles</v>
      </c>
      <c r="C267" s="1" t="s">
        <v>477</v>
      </c>
      <c r="D267" t="s">
        <v>4352</v>
      </c>
      <c r="E267">
        <f>MATCH(A267,'[1]Original from 20130831'!A:A,0)</f>
        <v>255</v>
      </c>
      <c r="I267" t="s">
        <v>157</v>
      </c>
      <c r="P267" t="s">
        <v>418</v>
      </c>
      <c r="R267" t="s">
        <v>261</v>
      </c>
      <c r="V267" t="s">
        <v>483</v>
      </c>
      <c r="BD267" s="5" t="str">
        <f t="shared" si="195"/>
        <v>atmosphere.noy.expressed_as_nitrogen.moles.</v>
      </c>
      <c r="BE267" t="str">
        <f t="shared" si="161"/>
        <v/>
      </c>
      <c r="BF267" t="str">
        <f t="shared" si="161"/>
        <v/>
      </c>
      <c r="BG267" t="str">
        <f t="shared" si="161"/>
        <v/>
      </c>
      <c r="BH267" t="str">
        <f t="shared" si="161"/>
        <v>atmosphere.</v>
      </c>
      <c r="BI267" t="str">
        <f t="shared" si="161"/>
        <v/>
      </c>
      <c r="BJ267" t="str">
        <f t="shared" si="161"/>
        <v/>
      </c>
      <c r="BK267" t="str">
        <f t="shared" si="161"/>
        <v/>
      </c>
      <c r="BL267" t="str">
        <f t="shared" si="161"/>
        <v/>
      </c>
      <c r="BM267" t="str">
        <f t="shared" si="161"/>
        <v/>
      </c>
      <c r="BN267" t="str">
        <f t="shared" si="162"/>
        <v/>
      </c>
      <c r="BO267" t="str">
        <f t="shared" si="162"/>
        <v>noy.</v>
      </c>
      <c r="BP267" t="str">
        <f t="shared" si="162"/>
        <v/>
      </c>
      <c r="BQ267" t="str">
        <f t="shared" si="163"/>
        <v>expressed_as_nitrogen.</v>
      </c>
      <c r="BR267" t="str">
        <f t="shared" si="164"/>
        <v/>
      </c>
      <c r="BS267" t="str">
        <f t="shared" si="164"/>
        <v/>
      </c>
      <c r="BT267" t="str">
        <f t="shared" si="164"/>
        <v/>
      </c>
      <c r="BU267" t="str">
        <f t="shared" si="164"/>
        <v>moles.</v>
      </c>
      <c r="BV267" t="str">
        <f t="shared" si="165"/>
        <v/>
      </c>
      <c r="BW267" t="str">
        <f t="shared" si="166"/>
        <v/>
      </c>
      <c r="BX267" t="str">
        <f t="shared" si="196"/>
        <v/>
      </c>
      <c r="BY267" t="str">
        <f t="shared" si="167"/>
        <v/>
      </c>
      <c r="BZ267" t="str">
        <f t="shared" si="168"/>
        <v/>
      </c>
      <c r="CA267" t="str">
        <f t="shared" si="169"/>
        <v/>
      </c>
      <c r="CB267" t="str">
        <f t="shared" si="169"/>
        <v/>
      </c>
      <c r="CC267" t="str">
        <f t="shared" si="170"/>
        <v/>
      </c>
      <c r="CD267" t="str">
        <f t="shared" si="171"/>
        <v/>
      </c>
      <c r="CE267" t="str">
        <f t="shared" si="172"/>
        <v/>
      </c>
      <c r="CF267" t="str">
        <f t="shared" si="173"/>
        <v/>
      </c>
      <c r="CG267" t="str">
        <f t="shared" si="174"/>
        <v/>
      </c>
      <c r="CH267" t="str">
        <f t="shared" si="175"/>
        <v/>
      </c>
      <c r="CI267" t="str">
        <f t="shared" si="176"/>
        <v/>
      </c>
      <c r="CJ267" t="str">
        <f t="shared" si="177"/>
        <v/>
      </c>
      <c r="CK267" t="str">
        <f t="shared" si="178"/>
        <v/>
      </c>
      <c r="CL267" t="str">
        <f t="shared" si="179"/>
        <v/>
      </c>
      <c r="CM267" t="str">
        <f t="shared" si="180"/>
        <v/>
      </c>
      <c r="CN267" t="str">
        <f t="shared" si="181"/>
        <v/>
      </c>
      <c r="CO267" t="str">
        <f t="shared" si="182"/>
        <v/>
      </c>
      <c r="CP267" t="str">
        <f t="shared" si="183"/>
        <v/>
      </c>
      <c r="CQ267" t="str">
        <f t="shared" si="184"/>
        <v/>
      </c>
      <c r="CR267" t="str">
        <f t="shared" si="184"/>
        <v/>
      </c>
      <c r="CS267" t="str">
        <f t="shared" si="185"/>
        <v/>
      </c>
      <c r="CT267" t="str">
        <f t="shared" si="186"/>
        <v/>
      </c>
      <c r="CU267" t="str">
        <f t="shared" si="187"/>
        <v/>
      </c>
      <c r="CV267" t="str">
        <f t="shared" si="188"/>
        <v/>
      </c>
      <c r="CW267" t="str">
        <f t="shared" si="189"/>
        <v/>
      </c>
      <c r="CX267" t="str">
        <f t="shared" si="190"/>
        <v/>
      </c>
      <c r="CY267" t="str">
        <f t="shared" si="191"/>
        <v/>
      </c>
      <c r="CZ267" t="str">
        <f t="shared" si="192"/>
        <v/>
      </c>
      <c r="DA267" t="str">
        <f t="shared" si="193"/>
        <v/>
      </c>
      <c r="DB267" t="str">
        <f t="shared" si="194"/>
        <v/>
      </c>
    </row>
    <row r="268" spans="1:106">
      <c r="A268" t="s">
        <v>562</v>
      </c>
      <c r="B268" s="9" t="str">
        <f t="shared" si="197"/>
        <v>atmosphere.ozone.moles</v>
      </c>
      <c r="C268" s="1" t="s">
        <v>477</v>
      </c>
      <c r="D268" t="s">
        <v>4353</v>
      </c>
      <c r="E268">
        <f>MATCH(A268,'[1]Original from 20130831'!A:A,0)</f>
        <v>256</v>
      </c>
      <c r="I268" t="s">
        <v>157</v>
      </c>
      <c r="P268" t="s">
        <v>423</v>
      </c>
      <c r="V268" t="s">
        <v>483</v>
      </c>
      <c r="BD268" s="5" t="str">
        <f t="shared" si="195"/>
        <v>atmosphere.ozone.moles.</v>
      </c>
      <c r="BE268" t="str">
        <f t="shared" si="161"/>
        <v/>
      </c>
      <c r="BF268" t="str">
        <f t="shared" si="161"/>
        <v/>
      </c>
      <c r="BG268" t="str">
        <f t="shared" si="161"/>
        <v/>
      </c>
      <c r="BH268" t="str">
        <f t="shared" si="161"/>
        <v>atmosphere.</v>
      </c>
      <c r="BI268" t="str">
        <f t="shared" si="161"/>
        <v/>
      </c>
      <c r="BJ268" t="str">
        <f t="shared" si="161"/>
        <v/>
      </c>
      <c r="BK268" t="str">
        <f t="shared" si="161"/>
        <v/>
      </c>
      <c r="BL268" t="str">
        <f t="shared" si="161"/>
        <v/>
      </c>
      <c r="BM268" t="str">
        <f t="shared" si="161"/>
        <v/>
      </c>
      <c r="BN268" t="str">
        <f t="shared" si="162"/>
        <v/>
      </c>
      <c r="BO268" t="str">
        <f t="shared" si="162"/>
        <v>ozone.</v>
      </c>
      <c r="BP268" t="str">
        <f t="shared" si="162"/>
        <v/>
      </c>
      <c r="BQ268" t="str">
        <f t="shared" si="163"/>
        <v/>
      </c>
      <c r="BR268" t="str">
        <f t="shared" si="164"/>
        <v/>
      </c>
      <c r="BS268" t="str">
        <f t="shared" si="164"/>
        <v/>
      </c>
      <c r="BT268" t="str">
        <f t="shared" si="164"/>
        <v/>
      </c>
      <c r="BU268" t="str">
        <f t="shared" si="164"/>
        <v>moles.</v>
      </c>
      <c r="BV268" t="str">
        <f t="shared" si="165"/>
        <v/>
      </c>
      <c r="BW268" t="str">
        <f t="shared" si="166"/>
        <v/>
      </c>
      <c r="BX268" t="str">
        <f t="shared" si="196"/>
        <v/>
      </c>
      <c r="BY268" t="str">
        <f t="shared" si="167"/>
        <v/>
      </c>
      <c r="BZ268" t="str">
        <f t="shared" si="168"/>
        <v/>
      </c>
      <c r="CA268" t="str">
        <f t="shared" si="169"/>
        <v/>
      </c>
      <c r="CB268" t="str">
        <f t="shared" si="169"/>
        <v/>
      </c>
      <c r="CC268" t="str">
        <f t="shared" si="170"/>
        <v/>
      </c>
      <c r="CD268" t="str">
        <f t="shared" si="171"/>
        <v/>
      </c>
      <c r="CE268" t="str">
        <f t="shared" si="172"/>
        <v/>
      </c>
      <c r="CF268" t="str">
        <f t="shared" si="173"/>
        <v/>
      </c>
      <c r="CG268" t="str">
        <f t="shared" si="174"/>
        <v/>
      </c>
      <c r="CH268" t="str">
        <f t="shared" si="175"/>
        <v/>
      </c>
      <c r="CI268" t="str">
        <f t="shared" si="176"/>
        <v/>
      </c>
      <c r="CJ268" t="str">
        <f t="shared" si="177"/>
        <v/>
      </c>
      <c r="CK268" t="str">
        <f t="shared" si="178"/>
        <v/>
      </c>
      <c r="CL268" t="str">
        <f t="shared" si="179"/>
        <v/>
      </c>
      <c r="CM268" t="str">
        <f t="shared" si="180"/>
        <v/>
      </c>
      <c r="CN268" t="str">
        <f t="shared" si="181"/>
        <v/>
      </c>
      <c r="CO268" t="str">
        <f t="shared" si="182"/>
        <v/>
      </c>
      <c r="CP268" t="str">
        <f t="shared" si="183"/>
        <v/>
      </c>
      <c r="CQ268" t="str">
        <f t="shared" si="184"/>
        <v/>
      </c>
      <c r="CR268" t="str">
        <f t="shared" si="184"/>
        <v/>
      </c>
      <c r="CS268" t="str">
        <f t="shared" si="185"/>
        <v/>
      </c>
      <c r="CT268" t="str">
        <f t="shared" si="186"/>
        <v/>
      </c>
      <c r="CU268" t="str">
        <f t="shared" si="187"/>
        <v/>
      </c>
      <c r="CV268" t="str">
        <f t="shared" si="188"/>
        <v/>
      </c>
      <c r="CW268" t="str">
        <f t="shared" si="189"/>
        <v/>
      </c>
      <c r="CX268" t="str">
        <f t="shared" si="190"/>
        <v/>
      </c>
      <c r="CY268" t="str">
        <f t="shared" si="191"/>
        <v/>
      </c>
      <c r="CZ268" t="str">
        <f t="shared" si="192"/>
        <v/>
      </c>
      <c r="DA268" t="str">
        <f t="shared" si="193"/>
        <v/>
      </c>
      <c r="DB268" t="str">
        <f t="shared" si="194"/>
        <v/>
      </c>
    </row>
    <row r="269" spans="1:106">
      <c r="A269" t="s">
        <v>563</v>
      </c>
      <c r="B269" s="9" t="str">
        <f t="shared" si="197"/>
        <v>atmosphere.peroxyacetyl_nitrate.moles</v>
      </c>
      <c r="C269" s="1" t="s">
        <v>477</v>
      </c>
      <c r="D269" t="s">
        <v>4354</v>
      </c>
      <c r="E269">
        <f>MATCH(A269,'[1]Original from 20130831'!A:A,0)</f>
        <v>257</v>
      </c>
      <c r="I269" t="s">
        <v>157</v>
      </c>
      <c r="P269" t="s">
        <v>428</v>
      </c>
      <c r="V269" t="s">
        <v>483</v>
      </c>
      <c r="BD269" s="5" t="str">
        <f t="shared" si="195"/>
        <v>atmosphere.peroxyacetyl_nitrate.moles.</v>
      </c>
      <c r="BE269" t="str">
        <f t="shared" si="161"/>
        <v/>
      </c>
      <c r="BF269" t="str">
        <f t="shared" si="161"/>
        <v/>
      </c>
      <c r="BG269" t="str">
        <f t="shared" si="161"/>
        <v/>
      </c>
      <c r="BH269" t="str">
        <f t="shared" si="161"/>
        <v>atmosphere.</v>
      </c>
      <c r="BI269" t="str">
        <f t="shared" si="161"/>
        <v/>
      </c>
      <c r="BJ269" t="str">
        <f t="shared" si="161"/>
        <v/>
      </c>
      <c r="BK269" t="str">
        <f t="shared" si="161"/>
        <v/>
      </c>
      <c r="BL269" t="str">
        <f t="shared" si="161"/>
        <v/>
      </c>
      <c r="BM269" t="str">
        <f t="shared" si="161"/>
        <v/>
      </c>
      <c r="BN269" t="str">
        <f t="shared" si="162"/>
        <v/>
      </c>
      <c r="BO269" t="str">
        <f t="shared" si="162"/>
        <v>peroxyacetyl_nitrate.</v>
      </c>
      <c r="BP269" t="str">
        <f t="shared" si="162"/>
        <v/>
      </c>
      <c r="BQ269" t="str">
        <f t="shared" si="163"/>
        <v/>
      </c>
      <c r="BR269" t="str">
        <f t="shared" si="164"/>
        <v/>
      </c>
      <c r="BS269" t="str">
        <f t="shared" si="164"/>
        <v/>
      </c>
      <c r="BT269" t="str">
        <f t="shared" si="164"/>
        <v/>
      </c>
      <c r="BU269" t="str">
        <f t="shared" si="164"/>
        <v>moles.</v>
      </c>
      <c r="BV269" t="str">
        <f t="shared" si="165"/>
        <v/>
      </c>
      <c r="BW269" t="str">
        <f t="shared" si="166"/>
        <v/>
      </c>
      <c r="BX269" t="str">
        <f t="shared" si="196"/>
        <v/>
      </c>
      <c r="BY269" t="str">
        <f t="shared" si="167"/>
        <v/>
      </c>
      <c r="BZ269" t="str">
        <f t="shared" si="168"/>
        <v/>
      </c>
      <c r="CA269" t="str">
        <f t="shared" si="169"/>
        <v/>
      </c>
      <c r="CB269" t="str">
        <f t="shared" si="169"/>
        <v/>
      </c>
      <c r="CC269" t="str">
        <f t="shared" si="170"/>
        <v/>
      </c>
      <c r="CD269" t="str">
        <f t="shared" si="171"/>
        <v/>
      </c>
      <c r="CE269" t="str">
        <f t="shared" si="172"/>
        <v/>
      </c>
      <c r="CF269" t="str">
        <f t="shared" si="173"/>
        <v/>
      </c>
      <c r="CG269" t="str">
        <f t="shared" si="174"/>
        <v/>
      </c>
      <c r="CH269" t="str">
        <f t="shared" si="175"/>
        <v/>
      </c>
      <c r="CI269" t="str">
        <f t="shared" si="176"/>
        <v/>
      </c>
      <c r="CJ269" t="str">
        <f t="shared" si="177"/>
        <v/>
      </c>
      <c r="CK269" t="str">
        <f t="shared" si="178"/>
        <v/>
      </c>
      <c r="CL269" t="str">
        <f t="shared" si="179"/>
        <v/>
      </c>
      <c r="CM269" t="str">
        <f t="shared" si="180"/>
        <v/>
      </c>
      <c r="CN269" t="str">
        <f t="shared" si="181"/>
        <v/>
      </c>
      <c r="CO269" t="str">
        <f t="shared" si="182"/>
        <v/>
      </c>
      <c r="CP269" t="str">
        <f t="shared" si="183"/>
        <v/>
      </c>
      <c r="CQ269" t="str">
        <f t="shared" si="184"/>
        <v/>
      </c>
      <c r="CR269" t="str">
        <f t="shared" si="184"/>
        <v/>
      </c>
      <c r="CS269" t="str">
        <f t="shared" si="185"/>
        <v/>
      </c>
      <c r="CT269" t="str">
        <f t="shared" si="186"/>
        <v/>
      </c>
      <c r="CU269" t="str">
        <f t="shared" si="187"/>
        <v/>
      </c>
      <c r="CV269" t="str">
        <f t="shared" si="188"/>
        <v/>
      </c>
      <c r="CW269" t="str">
        <f t="shared" si="189"/>
        <v/>
      </c>
      <c r="CX269" t="str">
        <f t="shared" si="190"/>
        <v/>
      </c>
      <c r="CY269" t="str">
        <f t="shared" si="191"/>
        <v/>
      </c>
      <c r="CZ269" t="str">
        <f t="shared" si="192"/>
        <v/>
      </c>
      <c r="DA269" t="str">
        <f t="shared" si="193"/>
        <v/>
      </c>
      <c r="DB269" t="str">
        <f t="shared" si="194"/>
        <v/>
      </c>
    </row>
    <row r="270" spans="1:106">
      <c r="A270" t="s">
        <v>564</v>
      </c>
      <c r="B270" s="9" t="str">
        <f t="shared" si="197"/>
        <v>atmosphere.peroxynitric_acid.moles</v>
      </c>
      <c r="C270" s="1" t="s">
        <v>477</v>
      </c>
      <c r="D270" t="s">
        <v>4355</v>
      </c>
      <c r="E270">
        <f>MATCH(A270,'[1]Original from 20130831'!A:A,0)</f>
        <v>258</v>
      </c>
      <c r="I270" t="s">
        <v>157</v>
      </c>
      <c r="P270" t="s">
        <v>430</v>
      </c>
      <c r="V270" t="s">
        <v>483</v>
      </c>
      <c r="BD270" s="5" t="str">
        <f t="shared" si="195"/>
        <v>atmosphere.peroxynitric_acid.moles.</v>
      </c>
      <c r="BE270" t="str">
        <f t="shared" si="161"/>
        <v/>
      </c>
      <c r="BF270" t="str">
        <f t="shared" si="161"/>
        <v/>
      </c>
      <c r="BG270" t="str">
        <f t="shared" si="161"/>
        <v/>
      </c>
      <c r="BH270" t="str">
        <f t="shared" si="161"/>
        <v>atmosphere.</v>
      </c>
      <c r="BI270" t="str">
        <f t="shared" si="161"/>
        <v/>
      </c>
      <c r="BJ270" t="str">
        <f t="shared" si="161"/>
        <v/>
      </c>
      <c r="BK270" t="str">
        <f t="shared" si="161"/>
        <v/>
      </c>
      <c r="BL270" t="str">
        <f t="shared" si="161"/>
        <v/>
      </c>
      <c r="BM270" t="str">
        <f t="shared" si="161"/>
        <v/>
      </c>
      <c r="BN270" t="str">
        <f t="shared" si="162"/>
        <v/>
      </c>
      <c r="BO270" t="str">
        <f t="shared" si="162"/>
        <v>peroxynitric_acid.</v>
      </c>
      <c r="BP270" t="str">
        <f t="shared" si="162"/>
        <v/>
      </c>
      <c r="BQ270" t="str">
        <f t="shared" si="163"/>
        <v/>
      </c>
      <c r="BR270" t="str">
        <f t="shared" si="164"/>
        <v/>
      </c>
      <c r="BS270" t="str">
        <f t="shared" si="164"/>
        <v/>
      </c>
      <c r="BT270" t="str">
        <f t="shared" si="164"/>
        <v/>
      </c>
      <c r="BU270" t="str">
        <f t="shared" si="164"/>
        <v>moles.</v>
      </c>
      <c r="BV270" t="str">
        <f t="shared" si="165"/>
        <v/>
      </c>
      <c r="BW270" t="str">
        <f t="shared" si="166"/>
        <v/>
      </c>
      <c r="BX270" t="str">
        <f t="shared" si="196"/>
        <v/>
      </c>
      <c r="BY270" t="str">
        <f t="shared" si="167"/>
        <v/>
      </c>
      <c r="BZ270" t="str">
        <f t="shared" si="168"/>
        <v/>
      </c>
      <c r="CA270" t="str">
        <f t="shared" si="169"/>
        <v/>
      </c>
      <c r="CB270" t="str">
        <f t="shared" si="169"/>
        <v/>
      </c>
      <c r="CC270" t="str">
        <f t="shared" si="170"/>
        <v/>
      </c>
      <c r="CD270" t="str">
        <f t="shared" si="171"/>
        <v/>
      </c>
      <c r="CE270" t="str">
        <f t="shared" si="172"/>
        <v/>
      </c>
      <c r="CF270" t="str">
        <f t="shared" si="173"/>
        <v/>
      </c>
      <c r="CG270" t="str">
        <f t="shared" si="174"/>
        <v/>
      </c>
      <c r="CH270" t="str">
        <f t="shared" si="175"/>
        <v/>
      </c>
      <c r="CI270" t="str">
        <f t="shared" si="176"/>
        <v/>
      </c>
      <c r="CJ270" t="str">
        <f t="shared" si="177"/>
        <v/>
      </c>
      <c r="CK270" t="str">
        <f t="shared" si="178"/>
        <v/>
      </c>
      <c r="CL270" t="str">
        <f t="shared" si="179"/>
        <v/>
      </c>
      <c r="CM270" t="str">
        <f t="shared" si="180"/>
        <v/>
      </c>
      <c r="CN270" t="str">
        <f t="shared" si="181"/>
        <v/>
      </c>
      <c r="CO270" t="str">
        <f t="shared" si="182"/>
        <v/>
      </c>
      <c r="CP270" t="str">
        <f t="shared" si="183"/>
        <v/>
      </c>
      <c r="CQ270" t="str">
        <f t="shared" si="184"/>
        <v/>
      </c>
      <c r="CR270" t="str">
        <f t="shared" si="184"/>
        <v/>
      </c>
      <c r="CS270" t="str">
        <f t="shared" si="185"/>
        <v/>
      </c>
      <c r="CT270" t="str">
        <f t="shared" si="186"/>
        <v/>
      </c>
      <c r="CU270" t="str">
        <f t="shared" si="187"/>
        <v/>
      </c>
      <c r="CV270" t="str">
        <f t="shared" si="188"/>
        <v/>
      </c>
      <c r="CW270" t="str">
        <f t="shared" si="189"/>
        <v/>
      </c>
      <c r="CX270" t="str">
        <f t="shared" si="190"/>
        <v/>
      </c>
      <c r="CY270" t="str">
        <f t="shared" si="191"/>
        <v/>
      </c>
      <c r="CZ270" t="str">
        <f t="shared" si="192"/>
        <v/>
      </c>
      <c r="DA270" t="str">
        <f t="shared" si="193"/>
        <v/>
      </c>
      <c r="DB270" t="str">
        <f t="shared" si="194"/>
        <v/>
      </c>
    </row>
    <row r="271" spans="1:106">
      <c r="A271" t="s">
        <v>565</v>
      </c>
      <c r="B271" s="9" t="str">
        <f t="shared" si="197"/>
        <v>atmosphere.propane.moles</v>
      </c>
      <c r="C271" s="1" t="s">
        <v>477</v>
      </c>
      <c r="D271" t="s">
        <v>4356</v>
      </c>
      <c r="E271">
        <f>MATCH(A271,'[1]Original from 20130831'!A:A,0)</f>
        <v>259</v>
      </c>
      <c r="I271" t="s">
        <v>157</v>
      </c>
      <c r="P271" t="s">
        <v>436</v>
      </c>
      <c r="V271" t="s">
        <v>483</v>
      </c>
      <c r="BD271" s="5" t="str">
        <f t="shared" si="195"/>
        <v>atmosphere.propane.moles.</v>
      </c>
      <c r="BE271" t="str">
        <f t="shared" si="161"/>
        <v/>
      </c>
      <c r="BF271" t="str">
        <f t="shared" si="161"/>
        <v/>
      </c>
      <c r="BG271" t="str">
        <f t="shared" si="161"/>
        <v/>
      </c>
      <c r="BH271" t="str">
        <f t="shared" si="161"/>
        <v>atmosphere.</v>
      </c>
      <c r="BI271" t="str">
        <f t="shared" si="161"/>
        <v/>
      </c>
      <c r="BJ271" t="str">
        <f t="shared" si="161"/>
        <v/>
      </c>
      <c r="BK271" t="str">
        <f t="shared" si="161"/>
        <v/>
      </c>
      <c r="BL271" t="str">
        <f t="shared" si="161"/>
        <v/>
      </c>
      <c r="BM271" t="str">
        <f t="shared" si="161"/>
        <v/>
      </c>
      <c r="BN271" t="str">
        <f t="shared" si="162"/>
        <v/>
      </c>
      <c r="BO271" t="str">
        <f t="shared" si="162"/>
        <v>propane.</v>
      </c>
      <c r="BP271" t="str">
        <f t="shared" si="162"/>
        <v/>
      </c>
      <c r="BQ271" t="str">
        <f t="shared" si="163"/>
        <v/>
      </c>
      <c r="BR271" t="str">
        <f t="shared" si="164"/>
        <v/>
      </c>
      <c r="BS271" t="str">
        <f t="shared" si="164"/>
        <v/>
      </c>
      <c r="BT271" t="str">
        <f t="shared" si="164"/>
        <v/>
      </c>
      <c r="BU271" t="str">
        <f t="shared" si="164"/>
        <v>moles.</v>
      </c>
      <c r="BV271" t="str">
        <f t="shared" si="165"/>
        <v/>
      </c>
      <c r="BW271" t="str">
        <f t="shared" si="166"/>
        <v/>
      </c>
      <c r="BX271" t="str">
        <f t="shared" si="196"/>
        <v/>
      </c>
      <c r="BY271" t="str">
        <f t="shared" si="167"/>
        <v/>
      </c>
      <c r="BZ271" t="str">
        <f t="shared" si="168"/>
        <v/>
      </c>
      <c r="CA271" t="str">
        <f t="shared" si="169"/>
        <v/>
      </c>
      <c r="CB271" t="str">
        <f t="shared" si="169"/>
        <v/>
      </c>
      <c r="CC271" t="str">
        <f t="shared" si="170"/>
        <v/>
      </c>
      <c r="CD271" t="str">
        <f t="shared" si="171"/>
        <v/>
      </c>
      <c r="CE271" t="str">
        <f t="shared" si="172"/>
        <v/>
      </c>
      <c r="CF271" t="str">
        <f t="shared" si="173"/>
        <v/>
      </c>
      <c r="CG271" t="str">
        <f t="shared" si="174"/>
        <v/>
      </c>
      <c r="CH271" t="str">
        <f t="shared" si="175"/>
        <v/>
      </c>
      <c r="CI271" t="str">
        <f t="shared" si="176"/>
        <v/>
      </c>
      <c r="CJ271" t="str">
        <f t="shared" si="177"/>
        <v/>
      </c>
      <c r="CK271" t="str">
        <f t="shared" si="178"/>
        <v/>
      </c>
      <c r="CL271" t="str">
        <f t="shared" si="179"/>
        <v/>
      </c>
      <c r="CM271" t="str">
        <f t="shared" si="180"/>
        <v/>
      </c>
      <c r="CN271" t="str">
        <f t="shared" si="181"/>
        <v/>
      </c>
      <c r="CO271" t="str">
        <f t="shared" si="182"/>
        <v/>
      </c>
      <c r="CP271" t="str">
        <f t="shared" si="183"/>
        <v/>
      </c>
      <c r="CQ271" t="str">
        <f t="shared" si="184"/>
        <v/>
      </c>
      <c r="CR271" t="str">
        <f t="shared" si="184"/>
        <v/>
      </c>
      <c r="CS271" t="str">
        <f t="shared" si="185"/>
        <v/>
      </c>
      <c r="CT271" t="str">
        <f t="shared" si="186"/>
        <v/>
      </c>
      <c r="CU271" t="str">
        <f t="shared" si="187"/>
        <v/>
      </c>
      <c r="CV271" t="str">
        <f t="shared" si="188"/>
        <v/>
      </c>
      <c r="CW271" t="str">
        <f t="shared" si="189"/>
        <v/>
      </c>
      <c r="CX271" t="str">
        <f t="shared" si="190"/>
        <v/>
      </c>
      <c r="CY271" t="str">
        <f t="shared" si="191"/>
        <v/>
      </c>
      <c r="CZ271" t="str">
        <f t="shared" si="192"/>
        <v/>
      </c>
      <c r="DA271" t="str">
        <f t="shared" si="193"/>
        <v/>
      </c>
      <c r="DB271" t="str">
        <f t="shared" si="194"/>
        <v/>
      </c>
    </row>
    <row r="272" spans="1:106">
      <c r="A272" t="s">
        <v>566</v>
      </c>
      <c r="B272" s="9" t="str">
        <f t="shared" si="197"/>
        <v>atmosphere.propene.moles</v>
      </c>
      <c r="C272" s="1" t="s">
        <v>477</v>
      </c>
      <c r="D272" t="s">
        <v>4357</v>
      </c>
      <c r="E272">
        <f>MATCH(A272,'[1]Original from 20130831'!A:A,0)</f>
        <v>260</v>
      </c>
      <c r="I272" t="s">
        <v>157</v>
      </c>
      <c r="P272" t="s">
        <v>438</v>
      </c>
      <c r="V272" t="s">
        <v>483</v>
      </c>
      <c r="BD272" s="5" t="str">
        <f t="shared" si="195"/>
        <v>atmosphere.propene.moles.</v>
      </c>
      <c r="BE272" t="str">
        <f t="shared" si="161"/>
        <v/>
      </c>
      <c r="BF272" t="str">
        <f t="shared" si="161"/>
        <v/>
      </c>
      <c r="BG272" t="str">
        <f t="shared" si="161"/>
        <v/>
      </c>
      <c r="BH272" t="str">
        <f t="shared" si="161"/>
        <v>atmosphere.</v>
      </c>
      <c r="BI272" t="str">
        <f t="shared" si="161"/>
        <v/>
      </c>
      <c r="BJ272" t="str">
        <f t="shared" si="161"/>
        <v/>
      </c>
      <c r="BK272" t="str">
        <f t="shared" si="161"/>
        <v/>
      </c>
      <c r="BL272" t="str">
        <f t="shared" si="161"/>
        <v/>
      </c>
      <c r="BM272" t="str">
        <f t="shared" si="161"/>
        <v/>
      </c>
      <c r="BN272" t="str">
        <f t="shared" si="162"/>
        <v/>
      </c>
      <c r="BO272" t="str">
        <f t="shared" si="162"/>
        <v>propene.</v>
      </c>
      <c r="BP272" t="str">
        <f t="shared" si="162"/>
        <v/>
      </c>
      <c r="BQ272" t="str">
        <f t="shared" si="163"/>
        <v/>
      </c>
      <c r="BR272" t="str">
        <f t="shared" si="164"/>
        <v/>
      </c>
      <c r="BS272" t="str">
        <f t="shared" si="164"/>
        <v/>
      </c>
      <c r="BT272" t="str">
        <f t="shared" si="164"/>
        <v/>
      </c>
      <c r="BU272" t="str">
        <f t="shared" si="164"/>
        <v>moles.</v>
      </c>
      <c r="BV272" t="str">
        <f t="shared" si="165"/>
        <v/>
      </c>
      <c r="BW272" t="str">
        <f t="shared" si="166"/>
        <v/>
      </c>
      <c r="BX272" t="str">
        <f t="shared" si="196"/>
        <v/>
      </c>
      <c r="BY272" t="str">
        <f t="shared" si="167"/>
        <v/>
      </c>
      <c r="BZ272" t="str">
        <f t="shared" si="168"/>
        <v/>
      </c>
      <c r="CA272" t="str">
        <f t="shared" si="169"/>
        <v/>
      </c>
      <c r="CB272" t="str">
        <f t="shared" si="169"/>
        <v/>
      </c>
      <c r="CC272" t="str">
        <f t="shared" si="170"/>
        <v/>
      </c>
      <c r="CD272" t="str">
        <f t="shared" si="171"/>
        <v/>
      </c>
      <c r="CE272" t="str">
        <f t="shared" si="172"/>
        <v/>
      </c>
      <c r="CF272" t="str">
        <f t="shared" si="173"/>
        <v/>
      </c>
      <c r="CG272" t="str">
        <f t="shared" si="174"/>
        <v/>
      </c>
      <c r="CH272" t="str">
        <f t="shared" si="175"/>
        <v/>
      </c>
      <c r="CI272" t="str">
        <f t="shared" si="176"/>
        <v/>
      </c>
      <c r="CJ272" t="str">
        <f t="shared" si="177"/>
        <v/>
      </c>
      <c r="CK272" t="str">
        <f t="shared" si="178"/>
        <v/>
      </c>
      <c r="CL272" t="str">
        <f t="shared" si="179"/>
        <v/>
      </c>
      <c r="CM272" t="str">
        <f t="shared" si="180"/>
        <v/>
      </c>
      <c r="CN272" t="str">
        <f t="shared" si="181"/>
        <v/>
      </c>
      <c r="CO272" t="str">
        <f t="shared" si="182"/>
        <v/>
      </c>
      <c r="CP272" t="str">
        <f t="shared" si="183"/>
        <v/>
      </c>
      <c r="CQ272" t="str">
        <f t="shared" si="184"/>
        <v/>
      </c>
      <c r="CR272" t="str">
        <f t="shared" si="184"/>
        <v/>
      </c>
      <c r="CS272" t="str">
        <f t="shared" si="185"/>
        <v/>
      </c>
      <c r="CT272" t="str">
        <f t="shared" si="186"/>
        <v/>
      </c>
      <c r="CU272" t="str">
        <f t="shared" si="187"/>
        <v/>
      </c>
      <c r="CV272" t="str">
        <f t="shared" si="188"/>
        <v/>
      </c>
      <c r="CW272" t="str">
        <f t="shared" si="189"/>
        <v/>
      </c>
      <c r="CX272" t="str">
        <f t="shared" si="190"/>
        <v/>
      </c>
      <c r="CY272" t="str">
        <f t="shared" si="191"/>
        <v/>
      </c>
      <c r="CZ272" t="str">
        <f t="shared" si="192"/>
        <v/>
      </c>
      <c r="DA272" t="str">
        <f t="shared" si="193"/>
        <v/>
      </c>
      <c r="DB272" t="str">
        <f t="shared" si="194"/>
        <v/>
      </c>
    </row>
    <row r="273" spans="1:126">
      <c r="A273" t="s">
        <v>567</v>
      </c>
      <c r="B273" s="9" t="str">
        <f t="shared" si="197"/>
        <v>atmosphere.radon.moles</v>
      </c>
      <c r="C273" s="1" t="s">
        <v>477</v>
      </c>
      <c r="D273" t="s">
        <v>4358</v>
      </c>
      <c r="E273">
        <f>MATCH(A273,'[1]Original from 20130831'!A:A,0)</f>
        <v>261</v>
      </c>
      <c r="I273" t="s">
        <v>157</v>
      </c>
      <c r="P273" t="s">
        <v>440</v>
      </c>
      <c r="V273" t="s">
        <v>483</v>
      </c>
      <c r="BD273" s="5" t="str">
        <f t="shared" si="195"/>
        <v>atmosphere.radon.moles.</v>
      </c>
      <c r="BE273" t="str">
        <f t="shared" si="161"/>
        <v/>
      </c>
      <c r="BF273" t="str">
        <f t="shared" si="161"/>
        <v/>
      </c>
      <c r="BG273" t="str">
        <f t="shared" si="161"/>
        <v/>
      </c>
      <c r="BH273" t="str">
        <f t="shared" si="161"/>
        <v>atmosphere.</v>
      </c>
      <c r="BI273" t="str">
        <f t="shared" si="161"/>
        <v/>
      </c>
      <c r="BJ273" t="str">
        <f t="shared" si="161"/>
        <v/>
      </c>
      <c r="BK273" t="str">
        <f t="shared" si="161"/>
        <v/>
      </c>
      <c r="BL273" t="str">
        <f t="shared" si="161"/>
        <v/>
      </c>
      <c r="BM273" t="str">
        <f t="shared" si="161"/>
        <v/>
      </c>
      <c r="BN273" t="str">
        <f t="shared" si="162"/>
        <v/>
      </c>
      <c r="BO273" t="str">
        <f t="shared" si="162"/>
        <v>radon.</v>
      </c>
      <c r="BP273" t="str">
        <f t="shared" si="162"/>
        <v/>
      </c>
      <c r="BQ273" t="str">
        <f t="shared" si="163"/>
        <v/>
      </c>
      <c r="BR273" t="str">
        <f t="shared" si="164"/>
        <v/>
      </c>
      <c r="BS273" t="str">
        <f t="shared" si="164"/>
        <v/>
      </c>
      <c r="BT273" t="str">
        <f t="shared" si="164"/>
        <v/>
      </c>
      <c r="BU273" t="str">
        <f t="shared" si="164"/>
        <v>moles.</v>
      </c>
      <c r="BV273" t="str">
        <f t="shared" si="165"/>
        <v/>
      </c>
      <c r="BW273" t="str">
        <f t="shared" si="166"/>
        <v/>
      </c>
      <c r="BX273" t="str">
        <f t="shared" si="196"/>
        <v/>
      </c>
      <c r="BY273" t="str">
        <f t="shared" si="167"/>
        <v/>
      </c>
      <c r="BZ273" t="str">
        <f t="shared" si="168"/>
        <v/>
      </c>
      <c r="CA273" t="str">
        <f t="shared" si="169"/>
        <v/>
      </c>
      <c r="CB273" t="str">
        <f t="shared" si="169"/>
        <v/>
      </c>
      <c r="CC273" t="str">
        <f t="shared" si="170"/>
        <v/>
      </c>
      <c r="CD273" t="str">
        <f t="shared" si="171"/>
        <v/>
      </c>
      <c r="CE273" t="str">
        <f t="shared" si="172"/>
        <v/>
      </c>
      <c r="CF273" t="str">
        <f t="shared" si="173"/>
        <v/>
      </c>
      <c r="CG273" t="str">
        <f t="shared" si="174"/>
        <v/>
      </c>
      <c r="CH273" t="str">
        <f t="shared" si="175"/>
        <v/>
      </c>
      <c r="CI273" t="str">
        <f t="shared" si="176"/>
        <v/>
      </c>
      <c r="CJ273" t="str">
        <f t="shared" si="177"/>
        <v/>
      </c>
      <c r="CK273" t="str">
        <f t="shared" si="178"/>
        <v/>
      </c>
      <c r="CL273" t="str">
        <f t="shared" si="179"/>
        <v/>
      </c>
      <c r="CM273" t="str">
        <f t="shared" si="180"/>
        <v/>
      </c>
      <c r="CN273" t="str">
        <f t="shared" si="181"/>
        <v/>
      </c>
      <c r="CO273" t="str">
        <f t="shared" si="182"/>
        <v/>
      </c>
      <c r="CP273" t="str">
        <f t="shared" si="183"/>
        <v/>
      </c>
      <c r="CQ273" t="str">
        <f t="shared" si="184"/>
        <v/>
      </c>
      <c r="CR273" t="str">
        <f t="shared" si="184"/>
        <v/>
      </c>
      <c r="CS273" t="str">
        <f t="shared" si="185"/>
        <v/>
      </c>
      <c r="CT273" t="str">
        <f t="shared" si="186"/>
        <v/>
      </c>
      <c r="CU273" t="str">
        <f t="shared" si="187"/>
        <v/>
      </c>
      <c r="CV273" t="str">
        <f t="shared" si="188"/>
        <v/>
      </c>
      <c r="CW273" t="str">
        <f t="shared" si="189"/>
        <v/>
      </c>
      <c r="CX273" t="str">
        <f t="shared" si="190"/>
        <v/>
      </c>
      <c r="CY273" t="str">
        <f t="shared" si="191"/>
        <v/>
      </c>
      <c r="CZ273" t="str">
        <f t="shared" si="192"/>
        <v/>
      </c>
      <c r="DA273" t="str">
        <f t="shared" si="193"/>
        <v/>
      </c>
      <c r="DB273" t="str">
        <f t="shared" si="194"/>
        <v/>
      </c>
    </row>
    <row r="274" spans="1:126">
      <c r="A274" t="s">
        <v>568</v>
      </c>
      <c r="B274" s="9" t="str">
        <f t="shared" si="197"/>
        <v>atmosphere.sulfur_dioxide.moles</v>
      </c>
      <c r="C274" s="1" t="s">
        <v>477</v>
      </c>
      <c r="D274" t="s">
        <v>4359</v>
      </c>
      <c r="E274">
        <f>MATCH(A274,'[1]Original from 20130831'!A:A,0)</f>
        <v>262</v>
      </c>
      <c r="I274" t="s">
        <v>157</v>
      </c>
      <c r="P274" t="s">
        <v>453</v>
      </c>
      <c r="V274" t="s">
        <v>483</v>
      </c>
      <c r="BD274" s="5" t="str">
        <f t="shared" si="195"/>
        <v>atmosphere.sulfur_dioxide.moles.</v>
      </c>
      <c r="BE274" t="str">
        <f t="shared" si="161"/>
        <v/>
      </c>
      <c r="BF274" t="str">
        <f t="shared" si="161"/>
        <v/>
      </c>
      <c r="BG274" t="str">
        <f t="shared" si="161"/>
        <v/>
      </c>
      <c r="BH274" t="str">
        <f t="shared" ref="BH274:BM337" si="198">IF(ISBLANK(I274),"",I274 &amp; ".")</f>
        <v>atmosphere.</v>
      </c>
      <c r="BI274" t="str">
        <f t="shared" si="198"/>
        <v/>
      </c>
      <c r="BJ274" t="str">
        <f t="shared" si="198"/>
        <v/>
      </c>
      <c r="BK274" t="str">
        <f t="shared" si="198"/>
        <v/>
      </c>
      <c r="BL274" t="str">
        <f t="shared" si="198"/>
        <v/>
      </c>
      <c r="BM274" t="str">
        <f t="shared" si="198"/>
        <v/>
      </c>
      <c r="BN274" t="str">
        <f t="shared" si="162"/>
        <v/>
      </c>
      <c r="BO274" t="str">
        <f t="shared" si="162"/>
        <v>sulfur_dioxide.</v>
      </c>
      <c r="BP274" t="str">
        <f t="shared" si="162"/>
        <v/>
      </c>
      <c r="BQ274" t="str">
        <f t="shared" si="163"/>
        <v/>
      </c>
      <c r="BR274" t="str">
        <f t="shared" si="164"/>
        <v/>
      </c>
      <c r="BS274" t="str">
        <f t="shared" si="164"/>
        <v/>
      </c>
      <c r="BT274" t="str">
        <f t="shared" si="164"/>
        <v/>
      </c>
      <c r="BU274" t="str">
        <f t="shared" si="164"/>
        <v>moles.</v>
      </c>
      <c r="BV274" t="str">
        <f t="shared" si="165"/>
        <v/>
      </c>
      <c r="BW274" t="str">
        <f t="shared" si="166"/>
        <v/>
      </c>
      <c r="BX274" t="str">
        <f t="shared" si="196"/>
        <v/>
      </c>
      <c r="BY274" t="str">
        <f t="shared" si="167"/>
        <v/>
      </c>
      <c r="BZ274" t="str">
        <f t="shared" si="168"/>
        <v/>
      </c>
      <c r="CA274" t="str">
        <f t="shared" si="169"/>
        <v/>
      </c>
      <c r="CB274" t="str">
        <f t="shared" si="169"/>
        <v/>
      </c>
      <c r="CC274" t="str">
        <f t="shared" si="170"/>
        <v/>
      </c>
      <c r="CD274" t="str">
        <f t="shared" si="171"/>
        <v/>
      </c>
      <c r="CE274" t="str">
        <f t="shared" si="172"/>
        <v/>
      </c>
      <c r="CF274" t="str">
        <f t="shared" si="173"/>
        <v/>
      </c>
      <c r="CG274" t="str">
        <f t="shared" si="174"/>
        <v/>
      </c>
      <c r="CH274" t="str">
        <f t="shared" si="175"/>
        <v/>
      </c>
      <c r="CI274" t="str">
        <f t="shared" si="176"/>
        <v/>
      </c>
      <c r="CJ274" t="str">
        <f t="shared" si="177"/>
        <v/>
      </c>
      <c r="CK274" t="str">
        <f t="shared" si="178"/>
        <v/>
      </c>
      <c r="CL274" t="str">
        <f t="shared" si="179"/>
        <v/>
      </c>
      <c r="CM274" t="str">
        <f t="shared" si="180"/>
        <v/>
      </c>
      <c r="CN274" t="str">
        <f t="shared" si="181"/>
        <v/>
      </c>
      <c r="CO274" t="str">
        <f t="shared" si="182"/>
        <v/>
      </c>
      <c r="CP274" t="str">
        <f t="shared" si="183"/>
        <v/>
      </c>
      <c r="CQ274" t="str">
        <f t="shared" si="184"/>
        <v/>
      </c>
      <c r="CR274" t="str">
        <f t="shared" si="184"/>
        <v/>
      </c>
      <c r="CS274" t="str">
        <f t="shared" si="185"/>
        <v/>
      </c>
      <c r="CT274" t="str">
        <f t="shared" si="186"/>
        <v/>
      </c>
      <c r="CU274" t="str">
        <f t="shared" si="187"/>
        <v/>
      </c>
      <c r="CV274" t="str">
        <f t="shared" si="188"/>
        <v/>
      </c>
      <c r="CW274" t="str">
        <f t="shared" si="189"/>
        <v/>
      </c>
      <c r="CX274" t="str">
        <f t="shared" si="190"/>
        <v/>
      </c>
      <c r="CY274" t="str">
        <f t="shared" si="191"/>
        <v/>
      </c>
      <c r="CZ274" t="str">
        <f t="shared" si="192"/>
        <v/>
      </c>
      <c r="DA274" t="str">
        <f t="shared" si="193"/>
        <v/>
      </c>
      <c r="DB274" t="str">
        <f t="shared" si="194"/>
        <v/>
      </c>
    </row>
    <row r="275" spans="1:126">
      <c r="A275" t="s">
        <v>569</v>
      </c>
      <c r="B275" s="9" t="str">
        <f t="shared" si="197"/>
        <v>atmosphere.toluene.moles</v>
      </c>
      <c r="C275" s="1" t="s">
        <v>477</v>
      </c>
      <c r="D275" t="s">
        <v>4360</v>
      </c>
      <c r="E275">
        <f>MATCH(A275,'[1]Original from 20130831'!A:A,0)</f>
        <v>263</v>
      </c>
      <c r="I275" t="s">
        <v>157</v>
      </c>
      <c r="P275" t="s">
        <v>457</v>
      </c>
      <c r="V275" t="s">
        <v>483</v>
      </c>
      <c r="BD275" s="5" t="str">
        <f t="shared" si="195"/>
        <v>atmosphere.toluene.moles.</v>
      </c>
      <c r="BE275" t="str">
        <f t="shared" ref="BE275:BJ338" si="199">IF(ISBLANK(F275),"",F275 &amp; ".")</f>
        <v/>
      </c>
      <c r="BF275" t="str">
        <f t="shared" si="199"/>
        <v/>
      </c>
      <c r="BG275" t="str">
        <f t="shared" si="199"/>
        <v/>
      </c>
      <c r="BH275" t="str">
        <f t="shared" si="198"/>
        <v>atmosphere.</v>
      </c>
      <c r="BI275" t="str">
        <f t="shared" si="198"/>
        <v/>
      </c>
      <c r="BJ275" t="str">
        <f t="shared" si="198"/>
        <v/>
      </c>
      <c r="BK275" t="str">
        <f t="shared" si="198"/>
        <v/>
      </c>
      <c r="BL275" t="str">
        <f t="shared" si="198"/>
        <v/>
      </c>
      <c r="BM275" t="str">
        <f t="shared" si="198"/>
        <v/>
      </c>
      <c r="BN275" t="str">
        <f t="shared" si="162"/>
        <v/>
      </c>
      <c r="BO275" t="str">
        <f t="shared" si="162"/>
        <v>toluene.</v>
      </c>
      <c r="BP275" t="str">
        <f t="shared" si="162"/>
        <v/>
      </c>
      <c r="BQ275" t="str">
        <f t="shared" si="163"/>
        <v/>
      </c>
      <c r="BR275" t="str">
        <f t="shared" si="164"/>
        <v/>
      </c>
      <c r="BS275" t="str">
        <f t="shared" si="164"/>
        <v/>
      </c>
      <c r="BT275" t="str">
        <f t="shared" si="164"/>
        <v/>
      </c>
      <c r="BU275" t="str">
        <f t="shared" si="164"/>
        <v>moles.</v>
      </c>
      <c r="BV275" t="str">
        <f t="shared" si="165"/>
        <v/>
      </c>
      <c r="BW275" t="str">
        <f t="shared" si="166"/>
        <v/>
      </c>
      <c r="BX275" t="str">
        <f t="shared" si="196"/>
        <v/>
      </c>
      <c r="BY275" t="str">
        <f t="shared" si="167"/>
        <v/>
      </c>
      <c r="BZ275" t="str">
        <f t="shared" si="168"/>
        <v/>
      </c>
      <c r="CA275" t="str">
        <f t="shared" si="169"/>
        <v/>
      </c>
      <c r="CB275" t="str">
        <f t="shared" si="169"/>
        <v/>
      </c>
      <c r="CC275" t="str">
        <f t="shared" si="170"/>
        <v/>
      </c>
      <c r="CD275" t="str">
        <f t="shared" si="171"/>
        <v/>
      </c>
      <c r="CE275" t="str">
        <f t="shared" si="172"/>
        <v/>
      </c>
      <c r="CF275" t="str">
        <f t="shared" si="173"/>
        <v/>
      </c>
      <c r="CG275" t="str">
        <f t="shared" si="174"/>
        <v/>
      </c>
      <c r="CH275" t="str">
        <f t="shared" si="175"/>
        <v/>
      </c>
      <c r="CI275" t="str">
        <f t="shared" si="176"/>
        <v/>
      </c>
      <c r="CJ275" t="str">
        <f t="shared" si="177"/>
        <v/>
      </c>
      <c r="CK275" t="str">
        <f t="shared" si="178"/>
        <v/>
      </c>
      <c r="CL275" t="str">
        <f t="shared" si="179"/>
        <v/>
      </c>
      <c r="CM275" t="str">
        <f t="shared" si="180"/>
        <v/>
      </c>
      <c r="CN275" t="str">
        <f t="shared" si="181"/>
        <v/>
      </c>
      <c r="CO275" t="str">
        <f t="shared" si="182"/>
        <v/>
      </c>
      <c r="CP275" t="str">
        <f t="shared" si="183"/>
        <v/>
      </c>
      <c r="CQ275" t="str">
        <f t="shared" si="184"/>
        <v/>
      </c>
      <c r="CR275" t="str">
        <f t="shared" si="184"/>
        <v/>
      </c>
      <c r="CS275" t="str">
        <f t="shared" si="185"/>
        <v/>
      </c>
      <c r="CT275" t="str">
        <f t="shared" si="186"/>
        <v/>
      </c>
      <c r="CU275" t="str">
        <f t="shared" si="187"/>
        <v/>
      </c>
      <c r="CV275" t="str">
        <f t="shared" si="188"/>
        <v/>
      </c>
      <c r="CW275" t="str">
        <f t="shared" si="189"/>
        <v/>
      </c>
      <c r="CX275" t="str">
        <f t="shared" si="190"/>
        <v/>
      </c>
      <c r="CY275" t="str">
        <f t="shared" si="191"/>
        <v/>
      </c>
      <c r="CZ275" t="str">
        <f t="shared" si="192"/>
        <v/>
      </c>
      <c r="DA275" t="str">
        <f t="shared" si="193"/>
        <v/>
      </c>
      <c r="DB275" t="str">
        <f t="shared" si="194"/>
        <v/>
      </c>
    </row>
    <row r="276" spans="1:126">
      <c r="A276" t="s">
        <v>570</v>
      </c>
      <c r="B276" s="9" t="str">
        <f t="shared" si="197"/>
        <v>atmosphere.water.vapor.moles</v>
      </c>
      <c r="C276" s="1" t="s">
        <v>477</v>
      </c>
      <c r="D276" t="s">
        <v>4361</v>
      </c>
      <c r="E276">
        <f>MATCH(A276,'[1]Original from 20130831'!A:A,0)</f>
        <v>264</v>
      </c>
      <c r="I276" t="s">
        <v>157</v>
      </c>
      <c r="P276" t="s">
        <v>461</v>
      </c>
      <c r="Q276" t="s">
        <v>464</v>
      </c>
      <c r="V276" t="s">
        <v>483</v>
      </c>
      <c r="BD276" s="5" t="str">
        <f t="shared" si="195"/>
        <v>atmosphere.water.vapor.moles.</v>
      </c>
      <c r="BE276" t="str">
        <f t="shared" si="199"/>
        <v/>
      </c>
      <c r="BF276" t="str">
        <f t="shared" si="199"/>
        <v/>
      </c>
      <c r="BG276" t="str">
        <f t="shared" si="199"/>
        <v/>
      </c>
      <c r="BH276" t="str">
        <f t="shared" si="198"/>
        <v>atmosphere.</v>
      </c>
      <c r="BI276" t="str">
        <f t="shared" si="198"/>
        <v/>
      </c>
      <c r="BJ276" t="str">
        <f t="shared" si="198"/>
        <v/>
      </c>
      <c r="BK276" t="str">
        <f t="shared" si="198"/>
        <v/>
      </c>
      <c r="BL276" t="str">
        <f t="shared" si="198"/>
        <v/>
      </c>
      <c r="BM276" t="str">
        <f t="shared" si="198"/>
        <v/>
      </c>
      <c r="BN276" t="str">
        <f t="shared" si="162"/>
        <v/>
      </c>
      <c r="BO276" t="str">
        <f t="shared" si="162"/>
        <v>water.</v>
      </c>
      <c r="BP276" t="str">
        <f t="shared" si="162"/>
        <v>vapor.</v>
      </c>
      <c r="BQ276" t="str">
        <f t="shared" si="163"/>
        <v/>
      </c>
      <c r="BR276" t="str">
        <f t="shared" si="164"/>
        <v/>
      </c>
      <c r="BS276" t="str">
        <f t="shared" si="164"/>
        <v/>
      </c>
      <c r="BT276" t="str">
        <f t="shared" si="164"/>
        <v/>
      </c>
      <c r="BU276" t="str">
        <f t="shared" si="164"/>
        <v>moles.</v>
      </c>
      <c r="BV276" t="str">
        <f t="shared" si="165"/>
        <v/>
      </c>
      <c r="BW276" t="str">
        <f t="shared" si="166"/>
        <v/>
      </c>
      <c r="BX276" t="str">
        <f t="shared" si="196"/>
        <v/>
      </c>
      <c r="BY276" t="str">
        <f t="shared" si="167"/>
        <v/>
      </c>
      <c r="BZ276" t="str">
        <f t="shared" si="168"/>
        <v/>
      </c>
      <c r="CA276" t="str">
        <f t="shared" si="169"/>
        <v/>
      </c>
      <c r="CB276" t="str">
        <f t="shared" si="169"/>
        <v/>
      </c>
      <c r="CC276" t="str">
        <f t="shared" si="170"/>
        <v/>
      </c>
      <c r="CD276" t="str">
        <f t="shared" si="171"/>
        <v/>
      </c>
      <c r="CE276" t="str">
        <f t="shared" si="172"/>
        <v/>
      </c>
      <c r="CF276" t="str">
        <f t="shared" si="173"/>
        <v/>
      </c>
      <c r="CG276" t="str">
        <f t="shared" si="174"/>
        <v/>
      </c>
      <c r="CH276" t="str">
        <f t="shared" si="175"/>
        <v/>
      </c>
      <c r="CI276" t="str">
        <f t="shared" si="176"/>
        <v/>
      </c>
      <c r="CJ276" t="str">
        <f t="shared" si="177"/>
        <v/>
      </c>
      <c r="CK276" t="str">
        <f t="shared" si="178"/>
        <v/>
      </c>
      <c r="CL276" t="str">
        <f t="shared" si="179"/>
        <v/>
      </c>
      <c r="CM276" t="str">
        <f t="shared" si="180"/>
        <v/>
      </c>
      <c r="CN276" t="str">
        <f t="shared" si="181"/>
        <v/>
      </c>
      <c r="CO276" t="str">
        <f t="shared" si="182"/>
        <v/>
      </c>
      <c r="CP276" t="str">
        <f t="shared" si="183"/>
        <v/>
      </c>
      <c r="CQ276" t="str">
        <f t="shared" si="184"/>
        <v/>
      </c>
      <c r="CR276" t="str">
        <f t="shared" si="184"/>
        <v/>
      </c>
      <c r="CS276" t="str">
        <f t="shared" si="185"/>
        <v/>
      </c>
      <c r="CT276" t="str">
        <f t="shared" si="186"/>
        <v/>
      </c>
      <c r="CU276" t="str">
        <f t="shared" si="187"/>
        <v/>
      </c>
      <c r="CV276" t="str">
        <f t="shared" si="188"/>
        <v/>
      </c>
      <c r="CW276" t="str">
        <f t="shared" si="189"/>
        <v/>
      </c>
      <c r="CX276" t="str">
        <f t="shared" si="190"/>
        <v/>
      </c>
      <c r="CY276" t="str">
        <f t="shared" si="191"/>
        <v/>
      </c>
      <c r="CZ276" t="str">
        <f t="shared" si="192"/>
        <v/>
      </c>
      <c r="DA276" t="str">
        <f t="shared" si="193"/>
        <v/>
      </c>
      <c r="DB276" t="str">
        <f t="shared" si="194"/>
        <v/>
      </c>
    </row>
    <row r="277" spans="1:126">
      <c r="A277" t="s">
        <v>571</v>
      </c>
      <c r="B277" s="9" t="str">
        <f t="shared" si="197"/>
        <v>atmosphere.xylene.moles</v>
      </c>
      <c r="C277" s="1" t="s">
        <v>477</v>
      </c>
      <c r="D277" t="s">
        <v>4362</v>
      </c>
      <c r="E277">
        <f>MATCH(A277,'[1]Original from 20130831'!A:A,0)</f>
        <v>265</v>
      </c>
      <c r="I277" t="s">
        <v>157</v>
      </c>
      <c r="P277" t="s">
        <v>466</v>
      </c>
      <c r="V277" t="s">
        <v>483</v>
      </c>
      <c r="BD277" s="5" t="str">
        <f t="shared" si="195"/>
        <v>atmosphere.xylene.moles.</v>
      </c>
      <c r="BE277" t="str">
        <f t="shared" si="199"/>
        <v/>
      </c>
      <c r="BF277" t="str">
        <f t="shared" si="199"/>
        <v/>
      </c>
      <c r="BG277" t="str">
        <f t="shared" si="199"/>
        <v/>
      </c>
      <c r="BH277" t="str">
        <f t="shared" si="198"/>
        <v>atmosphere.</v>
      </c>
      <c r="BI277" t="str">
        <f t="shared" si="198"/>
        <v/>
      </c>
      <c r="BJ277" t="str">
        <f t="shared" si="198"/>
        <v/>
      </c>
      <c r="BK277" t="str">
        <f t="shared" si="198"/>
        <v/>
      </c>
      <c r="BL277" t="str">
        <f t="shared" si="198"/>
        <v/>
      </c>
      <c r="BM277" t="str">
        <f t="shared" si="198"/>
        <v/>
      </c>
      <c r="BN277" t="str">
        <f t="shared" si="162"/>
        <v/>
      </c>
      <c r="BO277" t="str">
        <f t="shared" si="162"/>
        <v>xylene.</v>
      </c>
      <c r="BP277" t="str">
        <f t="shared" si="162"/>
        <v/>
      </c>
      <c r="BQ277" t="str">
        <f t="shared" si="163"/>
        <v/>
      </c>
      <c r="BR277" t="str">
        <f t="shared" si="164"/>
        <v/>
      </c>
      <c r="BS277" t="str">
        <f t="shared" si="164"/>
        <v/>
      </c>
      <c r="BT277" t="str">
        <f t="shared" si="164"/>
        <v/>
      </c>
      <c r="BU277" t="str">
        <f t="shared" si="164"/>
        <v>moles.</v>
      </c>
      <c r="BV277" t="str">
        <f t="shared" si="165"/>
        <v/>
      </c>
      <c r="BW277" t="str">
        <f t="shared" si="166"/>
        <v/>
      </c>
      <c r="BX277" t="str">
        <f t="shared" si="196"/>
        <v/>
      </c>
      <c r="BY277" t="str">
        <f t="shared" si="167"/>
        <v/>
      </c>
      <c r="BZ277" t="str">
        <f t="shared" si="168"/>
        <v/>
      </c>
      <c r="CA277" t="str">
        <f t="shared" si="169"/>
        <v/>
      </c>
      <c r="CB277" t="str">
        <f t="shared" si="169"/>
        <v/>
      </c>
      <c r="CC277" t="str">
        <f t="shared" si="170"/>
        <v/>
      </c>
      <c r="CD277" t="str">
        <f t="shared" si="171"/>
        <v/>
      </c>
      <c r="CE277" t="str">
        <f t="shared" si="172"/>
        <v/>
      </c>
      <c r="CF277" t="str">
        <f t="shared" si="173"/>
        <v/>
      </c>
      <c r="CG277" t="str">
        <f t="shared" si="174"/>
        <v/>
      </c>
      <c r="CH277" t="str">
        <f t="shared" si="175"/>
        <v/>
      </c>
      <c r="CI277" t="str">
        <f t="shared" si="176"/>
        <v/>
      </c>
      <c r="CJ277" t="str">
        <f t="shared" si="177"/>
        <v/>
      </c>
      <c r="CK277" t="str">
        <f t="shared" si="178"/>
        <v/>
      </c>
      <c r="CL277" t="str">
        <f t="shared" si="179"/>
        <v/>
      </c>
      <c r="CM277" t="str">
        <f t="shared" si="180"/>
        <v/>
      </c>
      <c r="CN277" t="str">
        <f t="shared" si="181"/>
        <v/>
      </c>
      <c r="CO277" t="str">
        <f t="shared" si="182"/>
        <v/>
      </c>
      <c r="CP277" t="str">
        <f t="shared" si="183"/>
        <v/>
      </c>
      <c r="CQ277" t="str">
        <f t="shared" si="184"/>
        <v/>
      </c>
      <c r="CR277" t="str">
        <f t="shared" si="184"/>
        <v/>
      </c>
      <c r="CS277" t="str">
        <f t="shared" si="185"/>
        <v/>
      </c>
      <c r="CT277" t="str">
        <f t="shared" si="186"/>
        <v/>
      </c>
      <c r="CU277" t="str">
        <f t="shared" si="187"/>
        <v/>
      </c>
      <c r="CV277" t="str">
        <f t="shared" si="188"/>
        <v/>
      </c>
      <c r="CW277" t="str">
        <f t="shared" si="189"/>
        <v/>
      </c>
      <c r="CX277" t="str">
        <f t="shared" si="190"/>
        <v/>
      </c>
      <c r="CY277" t="str">
        <f t="shared" si="191"/>
        <v/>
      </c>
      <c r="CZ277" t="str">
        <f t="shared" si="192"/>
        <v/>
      </c>
      <c r="DA277" t="str">
        <f t="shared" si="193"/>
        <v/>
      </c>
      <c r="DB277" t="str">
        <f t="shared" si="194"/>
        <v/>
      </c>
    </row>
    <row r="278" spans="1:126">
      <c r="A278" t="s">
        <v>572</v>
      </c>
      <c r="B278" s="9" t="str">
        <f t="shared" si="197"/>
        <v>atmosphere.kinetic.diffusivity</v>
      </c>
      <c r="C278" s="1" t="s">
        <v>201</v>
      </c>
      <c r="E278">
        <f>MATCH(A278,'[1]Original from 20130831'!A:A,0)</f>
        <v>266</v>
      </c>
      <c r="I278" t="s">
        <v>157</v>
      </c>
      <c r="O278" s="12" t="s">
        <v>215</v>
      </c>
      <c r="V278" t="s">
        <v>203</v>
      </c>
      <c r="BD278" s="5" t="str">
        <f t="shared" si="195"/>
        <v>atmosphere.kinetic.diffusivity.</v>
      </c>
      <c r="BE278" t="str">
        <f t="shared" si="199"/>
        <v/>
      </c>
      <c r="BF278" t="str">
        <f t="shared" si="199"/>
        <v/>
      </c>
      <c r="BG278" t="str">
        <f t="shared" si="199"/>
        <v/>
      </c>
      <c r="BH278" t="str">
        <f t="shared" si="198"/>
        <v>atmosphere.</v>
      </c>
      <c r="BI278" t="str">
        <f t="shared" si="198"/>
        <v/>
      </c>
      <c r="BJ278" t="str">
        <f t="shared" si="198"/>
        <v/>
      </c>
      <c r="BK278" t="str">
        <f t="shared" si="198"/>
        <v/>
      </c>
      <c r="BL278" t="str">
        <f t="shared" si="198"/>
        <v/>
      </c>
      <c r="BM278" t="str">
        <f t="shared" si="198"/>
        <v/>
      </c>
      <c r="BN278" t="str">
        <f t="shared" si="162"/>
        <v>kinetic.</v>
      </c>
      <c r="BO278" t="str">
        <f t="shared" si="162"/>
        <v/>
      </c>
      <c r="BP278" t="str">
        <f t="shared" si="162"/>
        <v/>
      </c>
      <c r="BQ278" t="str">
        <f t="shared" si="163"/>
        <v/>
      </c>
      <c r="BR278" t="str">
        <f t="shared" si="164"/>
        <v/>
      </c>
      <c r="BS278" t="str">
        <f t="shared" si="164"/>
        <v/>
      </c>
      <c r="BT278" t="str">
        <f t="shared" si="164"/>
        <v/>
      </c>
      <c r="BU278" t="str">
        <f t="shared" si="164"/>
        <v>diffusivity.</v>
      </c>
      <c r="BV278" t="str">
        <f t="shared" si="165"/>
        <v/>
      </c>
      <c r="BW278" t="str">
        <f t="shared" si="166"/>
        <v/>
      </c>
      <c r="BX278" t="str">
        <f t="shared" si="196"/>
        <v/>
      </c>
      <c r="BY278" t="str">
        <f t="shared" si="167"/>
        <v/>
      </c>
      <c r="BZ278" t="str">
        <f t="shared" si="168"/>
        <v/>
      </c>
      <c r="CA278" t="str">
        <f t="shared" si="169"/>
        <v/>
      </c>
      <c r="CB278" t="str">
        <f t="shared" si="169"/>
        <v/>
      </c>
      <c r="CC278" t="str">
        <f t="shared" si="170"/>
        <v/>
      </c>
      <c r="CD278" t="str">
        <f t="shared" si="171"/>
        <v/>
      </c>
      <c r="CE278" t="str">
        <f t="shared" si="172"/>
        <v/>
      </c>
      <c r="CF278" t="str">
        <f t="shared" si="173"/>
        <v/>
      </c>
      <c r="CG278" t="str">
        <f t="shared" si="174"/>
        <v/>
      </c>
      <c r="CH278" t="str">
        <f t="shared" si="175"/>
        <v/>
      </c>
      <c r="CI278" t="str">
        <f t="shared" si="176"/>
        <v/>
      </c>
      <c r="CJ278" t="str">
        <f t="shared" si="177"/>
        <v/>
      </c>
      <c r="CK278" t="str">
        <f t="shared" si="178"/>
        <v/>
      </c>
      <c r="CL278" t="str">
        <f t="shared" si="179"/>
        <v/>
      </c>
      <c r="CM278" t="str">
        <f t="shared" si="180"/>
        <v/>
      </c>
      <c r="CN278" t="str">
        <f t="shared" si="181"/>
        <v/>
      </c>
      <c r="CO278" t="str">
        <f t="shared" si="182"/>
        <v/>
      </c>
      <c r="CP278" t="str">
        <f t="shared" si="183"/>
        <v/>
      </c>
      <c r="CQ278" t="str">
        <f t="shared" si="184"/>
        <v/>
      </c>
      <c r="CR278" t="str">
        <f t="shared" si="184"/>
        <v/>
      </c>
      <c r="CS278" t="str">
        <f t="shared" si="185"/>
        <v/>
      </c>
      <c r="CT278" t="str">
        <f t="shared" si="186"/>
        <v/>
      </c>
      <c r="CU278" t="str">
        <f t="shared" si="187"/>
        <v/>
      </c>
      <c r="CV278" t="str">
        <f t="shared" si="188"/>
        <v/>
      </c>
      <c r="CW278" t="str">
        <f t="shared" si="189"/>
        <v/>
      </c>
      <c r="CX278" t="str">
        <f t="shared" si="190"/>
        <v/>
      </c>
      <c r="CY278" t="str">
        <f t="shared" si="191"/>
        <v/>
      </c>
      <c r="CZ278" t="str">
        <f t="shared" si="192"/>
        <v/>
      </c>
      <c r="DA278" t="str">
        <f t="shared" si="193"/>
        <v/>
      </c>
      <c r="DB278" t="str">
        <f t="shared" si="194"/>
        <v/>
      </c>
    </row>
    <row r="279" spans="1:126">
      <c r="A279" t="s">
        <v>573</v>
      </c>
      <c r="B279" s="9" t="str">
        <f t="shared" si="197"/>
        <v>net.atmosphere.longwave_energy.(energy)absorption.rate_of</v>
      </c>
      <c r="C279" s="1" t="s">
        <v>574</v>
      </c>
      <c r="D279" t="s">
        <v>4363</v>
      </c>
      <c r="E279">
        <f>MATCH(A279,'[1]Original from 20130831'!A:A,0)</f>
        <v>267</v>
      </c>
      <c r="H279" t="s">
        <v>575</v>
      </c>
      <c r="I279" t="s">
        <v>157</v>
      </c>
      <c r="N279" t="s">
        <v>576</v>
      </c>
      <c r="V279" t="s">
        <v>577</v>
      </c>
      <c r="BA279" t="s">
        <v>578</v>
      </c>
      <c r="BD279" s="5" t="str">
        <f t="shared" si="195"/>
        <v>net.atmosphere.longwave_energy.(energy)absorption.rate_of.</v>
      </c>
      <c r="BE279" t="str">
        <f t="shared" si="199"/>
        <v/>
      </c>
      <c r="BF279" t="str">
        <f t="shared" si="199"/>
        <v/>
      </c>
      <c r="BG279" t="str">
        <f t="shared" si="199"/>
        <v>net.</v>
      </c>
      <c r="BH279" t="str">
        <f t="shared" si="198"/>
        <v>atmosphere.</v>
      </c>
      <c r="BI279" t="str">
        <f t="shared" si="198"/>
        <v/>
      </c>
      <c r="BJ279" t="str">
        <f t="shared" si="198"/>
        <v/>
      </c>
      <c r="BK279" t="str">
        <f t="shared" si="198"/>
        <v/>
      </c>
      <c r="BL279" t="str">
        <f t="shared" si="198"/>
        <v/>
      </c>
      <c r="BM279" t="str">
        <f t="shared" si="198"/>
        <v>longwave_energy.</v>
      </c>
      <c r="BN279" t="str">
        <f t="shared" si="162"/>
        <v/>
      </c>
      <c r="BO279" t="str">
        <f t="shared" si="162"/>
        <v/>
      </c>
      <c r="BP279" t="str">
        <f t="shared" si="162"/>
        <v/>
      </c>
      <c r="BQ279" t="str">
        <f t="shared" si="163"/>
        <v/>
      </c>
      <c r="BR279" t="str">
        <f t="shared" si="164"/>
        <v/>
      </c>
      <c r="BS279" t="str">
        <f t="shared" si="164"/>
        <v/>
      </c>
      <c r="BT279" t="str">
        <f t="shared" si="164"/>
        <v/>
      </c>
      <c r="BU279" t="str">
        <f t="shared" si="164"/>
        <v>(energy)absorption.</v>
      </c>
      <c r="BV279" t="str">
        <f t="shared" si="165"/>
        <v/>
      </c>
      <c r="BW279" t="str">
        <f t="shared" si="166"/>
        <v/>
      </c>
      <c r="BX279" t="str">
        <f t="shared" si="196"/>
        <v/>
      </c>
      <c r="BY279" t="str">
        <f t="shared" si="167"/>
        <v/>
      </c>
      <c r="BZ279" t="str">
        <f t="shared" si="168"/>
        <v/>
      </c>
      <c r="CA279" t="str">
        <f t="shared" si="169"/>
        <v/>
      </c>
      <c r="CB279" t="str">
        <f t="shared" si="169"/>
        <v/>
      </c>
      <c r="CC279" t="str">
        <f t="shared" si="170"/>
        <v/>
      </c>
      <c r="CD279" t="str">
        <f t="shared" si="171"/>
        <v/>
      </c>
      <c r="CE279" t="str">
        <f t="shared" si="172"/>
        <v/>
      </c>
      <c r="CF279" t="str">
        <f t="shared" si="173"/>
        <v/>
      </c>
      <c r="CG279" t="str">
        <f t="shared" si="174"/>
        <v/>
      </c>
      <c r="CH279" t="str">
        <f t="shared" si="175"/>
        <v/>
      </c>
      <c r="CI279" t="str">
        <f t="shared" si="176"/>
        <v/>
      </c>
      <c r="CJ279" t="str">
        <f t="shared" si="177"/>
        <v/>
      </c>
      <c r="CK279" t="str">
        <f t="shared" si="178"/>
        <v/>
      </c>
      <c r="CL279" t="str">
        <f t="shared" si="179"/>
        <v/>
      </c>
      <c r="CM279" t="str">
        <f t="shared" si="180"/>
        <v/>
      </c>
      <c r="CN279" t="str">
        <f t="shared" si="181"/>
        <v/>
      </c>
      <c r="CO279" t="str">
        <f t="shared" si="182"/>
        <v/>
      </c>
      <c r="CP279" t="str">
        <f t="shared" si="183"/>
        <v/>
      </c>
      <c r="CQ279" t="str">
        <f t="shared" si="184"/>
        <v/>
      </c>
      <c r="CR279" t="str">
        <f t="shared" si="184"/>
        <v/>
      </c>
      <c r="CS279" t="str">
        <f t="shared" si="185"/>
        <v/>
      </c>
      <c r="CT279" t="str">
        <f t="shared" si="186"/>
        <v/>
      </c>
      <c r="CU279" t="str">
        <f t="shared" si="187"/>
        <v/>
      </c>
      <c r="CV279" t="str">
        <f t="shared" si="188"/>
        <v/>
      </c>
      <c r="CW279" t="str">
        <f t="shared" si="189"/>
        <v/>
      </c>
      <c r="CX279" t="str">
        <f t="shared" si="190"/>
        <v/>
      </c>
      <c r="CY279" t="str">
        <f t="shared" si="191"/>
        <v/>
      </c>
      <c r="CZ279" t="str">
        <f t="shared" si="192"/>
        <v>rate_of.</v>
      </c>
      <c r="DA279" t="str">
        <f t="shared" si="193"/>
        <v/>
      </c>
      <c r="DB279" t="str">
        <f t="shared" si="194"/>
        <v/>
      </c>
    </row>
    <row r="280" spans="1:126">
      <c r="A280" t="s">
        <v>579</v>
      </c>
      <c r="B280" s="9" t="str">
        <f t="shared" si="197"/>
        <v>net.atmosphere.shortwave_energy.(energy)absorption.rate_of</v>
      </c>
      <c r="C280" s="1" t="s">
        <v>574</v>
      </c>
      <c r="D280" t="s">
        <v>4364</v>
      </c>
      <c r="E280">
        <f>MATCH(A280,'[1]Original from 20130831'!A:A,0)</f>
        <v>268</v>
      </c>
      <c r="H280" t="s">
        <v>575</v>
      </c>
      <c r="I280" t="s">
        <v>157</v>
      </c>
      <c r="N280" t="s">
        <v>580</v>
      </c>
      <c r="V280" t="s">
        <v>577</v>
      </c>
      <c r="BA280" t="s">
        <v>578</v>
      </c>
      <c r="BD280" s="5" t="str">
        <f t="shared" si="195"/>
        <v>net.atmosphere.shortwave_energy.(energy)absorption.rate_of.</v>
      </c>
      <c r="BE280" t="str">
        <f t="shared" si="199"/>
        <v/>
      </c>
      <c r="BF280" t="str">
        <f t="shared" si="199"/>
        <v/>
      </c>
      <c r="BG280" t="str">
        <f t="shared" si="199"/>
        <v>net.</v>
      </c>
      <c r="BH280" t="str">
        <f t="shared" si="198"/>
        <v>atmosphere.</v>
      </c>
      <c r="BI280" t="str">
        <f t="shared" si="198"/>
        <v/>
      </c>
      <c r="BJ280" t="str">
        <f t="shared" si="198"/>
        <v/>
      </c>
      <c r="BK280" t="str">
        <f t="shared" si="198"/>
        <v/>
      </c>
      <c r="BL280" t="str">
        <f t="shared" si="198"/>
        <v/>
      </c>
      <c r="BM280" t="str">
        <f t="shared" si="198"/>
        <v>shortwave_energy.</v>
      </c>
      <c r="BN280" t="str">
        <f t="shared" si="162"/>
        <v/>
      </c>
      <c r="BO280" t="str">
        <f t="shared" si="162"/>
        <v/>
      </c>
      <c r="BP280" t="str">
        <f t="shared" si="162"/>
        <v/>
      </c>
      <c r="BQ280" t="str">
        <f t="shared" si="163"/>
        <v/>
      </c>
      <c r="BR280" t="str">
        <f t="shared" si="164"/>
        <v/>
      </c>
      <c r="BS280" t="str">
        <f t="shared" si="164"/>
        <v/>
      </c>
      <c r="BT280" t="str">
        <f t="shared" si="164"/>
        <v/>
      </c>
      <c r="BU280" t="str">
        <f t="shared" si="164"/>
        <v>(energy)absorption.</v>
      </c>
      <c r="BV280" t="str">
        <f t="shared" si="165"/>
        <v/>
      </c>
      <c r="BW280" t="str">
        <f t="shared" si="166"/>
        <v/>
      </c>
      <c r="BX280" t="str">
        <f t="shared" si="196"/>
        <v/>
      </c>
      <c r="BY280" t="str">
        <f t="shared" si="167"/>
        <v/>
      </c>
      <c r="BZ280" t="str">
        <f t="shared" si="168"/>
        <v/>
      </c>
      <c r="CA280" t="str">
        <f t="shared" si="169"/>
        <v/>
      </c>
      <c r="CB280" t="str">
        <f t="shared" si="169"/>
        <v/>
      </c>
      <c r="CC280" t="str">
        <f t="shared" si="170"/>
        <v/>
      </c>
      <c r="CD280" t="str">
        <f t="shared" si="171"/>
        <v/>
      </c>
      <c r="CE280" t="str">
        <f t="shared" si="172"/>
        <v/>
      </c>
      <c r="CF280" t="str">
        <f t="shared" si="173"/>
        <v/>
      </c>
      <c r="CG280" t="str">
        <f t="shared" si="174"/>
        <v/>
      </c>
      <c r="CH280" t="str">
        <f t="shared" si="175"/>
        <v/>
      </c>
      <c r="CI280" t="str">
        <f t="shared" si="176"/>
        <v/>
      </c>
      <c r="CJ280" t="str">
        <f t="shared" si="177"/>
        <v/>
      </c>
      <c r="CK280" t="str">
        <f t="shared" si="178"/>
        <v/>
      </c>
      <c r="CL280" t="str">
        <f t="shared" si="179"/>
        <v/>
      </c>
      <c r="CM280" t="str">
        <f t="shared" si="180"/>
        <v/>
      </c>
      <c r="CN280" t="str">
        <f t="shared" si="181"/>
        <v/>
      </c>
      <c r="CO280" t="str">
        <f t="shared" si="182"/>
        <v/>
      </c>
      <c r="CP280" t="str">
        <f t="shared" si="183"/>
        <v/>
      </c>
      <c r="CQ280" t="str">
        <f t="shared" si="184"/>
        <v/>
      </c>
      <c r="CR280" t="str">
        <f t="shared" si="184"/>
        <v/>
      </c>
      <c r="CS280" t="str">
        <f t="shared" si="185"/>
        <v/>
      </c>
      <c r="CT280" t="str">
        <f t="shared" si="186"/>
        <v/>
      </c>
      <c r="CU280" t="str">
        <f t="shared" si="187"/>
        <v/>
      </c>
      <c r="CV280" t="str">
        <f t="shared" si="188"/>
        <v/>
      </c>
      <c r="CW280" t="str">
        <f t="shared" si="189"/>
        <v/>
      </c>
      <c r="CX280" t="str">
        <f t="shared" si="190"/>
        <v/>
      </c>
      <c r="CY280" t="str">
        <f t="shared" si="191"/>
        <v/>
      </c>
      <c r="CZ280" t="str">
        <f t="shared" si="192"/>
        <v>rate_of.</v>
      </c>
      <c r="DA280" t="str">
        <f t="shared" si="193"/>
        <v/>
      </c>
      <c r="DB280" t="str">
        <f t="shared" si="194"/>
        <v/>
      </c>
    </row>
    <row r="281" spans="1:126">
      <c r="A281" t="s">
        <v>581</v>
      </c>
      <c r="B281" s="9" t="str">
        <f t="shared" si="197"/>
        <v>atmosphere.flux.upward.convective.mass</v>
      </c>
      <c r="C281" s="1" t="s">
        <v>182</v>
      </c>
      <c r="D281" t="s">
        <v>4365</v>
      </c>
      <c r="E281" t="e">
        <f>MATCH(A281,'[1]Original from 20130831'!A:A,0)</f>
        <v>#N/A</v>
      </c>
      <c r="I281" s="11" t="s">
        <v>157</v>
      </c>
      <c r="J281" s="11" t="s">
        <v>183</v>
      </c>
      <c r="K281" s="11" t="s">
        <v>582</v>
      </c>
      <c r="Q281" s="11" t="s">
        <v>87</v>
      </c>
      <c r="V281" s="11" t="s">
        <v>185</v>
      </c>
      <c r="BD281" s="5" t="str">
        <f t="shared" si="195"/>
        <v>atmosphere.flux.upward.convective.mass.</v>
      </c>
      <c r="BE281" t="str">
        <f t="shared" si="199"/>
        <v/>
      </c>
      <c r="BF281" t="str">
        <f t="shared" si="199"/>
        <v/>
      </c>
      <c r="BG281" t="str">
        <f t="shared" si="199"/>
        <v/>
      </c>
      <c r="BH281" t="str">
        <f t="shared" si="198"/>
        <v>atmosphere.</v>
      </c>
      <c r="BI281" t="str">
        <f t="shared" si="198"/>
        <v>flux.</v>
      </c>
      <c r="BJ281" t="str">
        <f t="shared" si="198"/>
        <v>upward.</v>
      </c>
      <c r="BK281" t="str">
        <f t="shared" si="198"/>
        <v/>
      </c>
      <c r="BL281" t="str">
        <f t="shared" si="198"/>
        <v/>
      </c>
      <c r="BM281" t="str">
        <f t="shared" si="198"/>
        <v/>
      </c>
      <c r="BN281" t="str">
        <f t="shared" si="162"/>
        <v/>
      </c>
      <c r="BO281" t="str">
        <f t="shared" si="162"/>
        <v/>
      </c>
      <c r="BP281" t="str">
        <f t="shared" si="162"/>
        <v>convective.</v>
      </c>
      <c r="BQ281" t="str">
        <f t="shared" si="163"/>
        <v/>
      </c>
      <c r="BR281" t="str">
        <f t="shared" si="164"/>
        <v/>
      </c>
      <c r="BS281" t="str">
        <f t="shared" si="164"/>
        <v/>
      </c>
      <c r="BT281" t="str">
        <f t="shared" si="164"/>
        <v/>
      </c>
      <c r="BU281" t="str">
        <f t="shared" si="164"/>
        <v>mass.</v>
      </c>
      <c r="BV281" t="str">
        <f t="shared" si="165"/>
        <v/>
      </c>
      <c r="BW281" t="str">
        <f t="shared" si="166"/>
        <v/>
      </c>
      <c r="BX281" t="str">
        <f t="shared" si="196"/>
        <v/>
      </c>
      <c r="BY281" t="str">
        <f t="shared" si="167"/>
        <v/>
      </c>
      <c r="BZ281" t="str">
        <f t="shared" si="168"/>
        <v/>
      </c>
      <c r="CA281" t="str">
        <f t="shared" si="169"/>
        <v/>
      </c>
      <c r="CB281" t="str">
        <f t="shared" si="169"/>
        <v/>
      </c>
      <c r="CC281" t="str">
        <f t="shared" si="170"/>
        <v/>
      </c>
      <c r="CD281" t="str">
        <f t="shared" si="171"/>
        <v/>
      </c>
      <c r="CE281" t="str">
        <f t="shared" si="172"/>
        <v/>
      </c>
      <c r="CF281" t="str">
        <f t="shared" si="173"/>
        <v/>
      </c>
      <c r="CG281" t="str">
        <f t="shared" si="174"/>
        <v/>
      </c>
      <c r="CH281" t="str">
        <f t="shared" si="175"/>
        <v/>
      </c>
      <c r="CI281" t="str">
        <f t="shared" si="176"/>
        <v/>
      </c>
      <c r="CJ281" t="str">
        <f t="shared" si="177"/>
        <v/>
      </c>
      <c r="CK281" t="str">
        <f t="shared" si="178"/>
        <v/>
      </c>
      <c r="CL281" t="str">
        <f t="shared" si="179"/>
        <v/>
      </c>
      <c r="CM281" t="str">
        <f t="shared" si="180"/>
        <v/>
      </c>
      <c r="CN281" t="str">
        <f t="shared" si="181"/>
        <v/>
      </c>
      <c r="CO281" t="str">
        <f t="shared" si="182"/>
        <v/>
      </c>
      <c r="CP281" t="str">
        <f t="shared" si="183"/>
        <v/>
      </c>
      <c r="CQ281" t="str">
        <f t="shared" si="184"/>
        <v/>
      </c>
      <c r="CR281" t="str">
        <f t="shared" si="184"/>
        <v/>
      </c>
      <c r="CS281" t="str">
        <f t="shared" si="185"/>
        <v/>
      </c>
      <c r="CT281" t="str">
        <f t="shared" si="186"/>
        <v/>
      </c>
      <c r="CU281" t="str">
        <f t="shared" si="187"/>
        <v/>
      </c>
      <c r="CV281" t="str">
        <f t="shared" si="188"/>
        <v/>
      </c>
      <c r="CW281" t="str">
        <f t="shared" si="189"/>
        <v/>
      </c>
      <c r="CX281" t="str">
        <f t="shared" si="190"/>
        <v/>
      </c>
      <c r="CY281" t="str">
        <f t="shared" si="191"/>
        <v/>
      </c>
      <c r="CZ281" t="str">
        <f t="shared" si="192"/>
        <v/>
      </c>
      <c r="DA281" t="str">
        <f t="shared" si="193"/>
        <v/>
      </c>
      <c r="DB281" t="str">
        <f t="shared" si="194"/>
        <v/>
      </c>
      <c r="DV281" s="11" t="s">
        <v>582</v>
      </c>
    </row>
    <row r="282" spans="1:126">
      <c r="A282" t="s">
        <v>583</v>
      </c>
      <c r="B282" s="9" t="str">
        <f t="shared" si="197"/>
        <v>net.atmosphere.flux.upward.deep+convective.mass</v>
      </c>
      <c r="C282" s="1" t="s">
        <v>182</v>
      </c>
      <c r="D282" t="s">
        <v>4366</v>
      </c>
      <c r="E282">
        <f>MATCH(A282,'[1]Original from 20130831'!A:A,0)</f>
        <v>269</v>
      </c>
      <c r="H282" t="s">
        <v>575</v>
      </c>
      <c r="I282" t="s">
        <v>157</v>
      </c>
      <c r="J282" t="s">
        <v>183</v>
      </c>
      <c r="K282" t="s">
        <v>582</v>
      </c>
      <c r="Q282" t="s">
        <v>584</v>
      </c>
      <c r="V282" t="s">
        <v>185</v>
      </c>
      <c r="BD282" s="5" t="str">
        <f t="shared" si="195"/>
        <v>net.atmosphere.flux.upward.deep+convective.mass.</v>
      </c>
      <c r="BE282" t="str">
        <f t="shared" si="199"/>
        <v/>
      </c>
      <c r="BF282" t="str">
        <f t="shared" si="199"/>
        <v/>
      </c>
      <c r="BG282" t="str">
        <f t="shared" si="199"/>
        <v>net.</v>
      </c>
      <c r="BH282" t="str">
        <f t="shared" si="198"/>
        <v>atmosphere.</v>
      </c>
      <c r="BI282" t="str">
        <f t="shared" si="198"/>
        <v>flux.</v>
      </c>
      <c r="BJ282" t="str">
        <f t="shared" si="198"/>
        <v>upward.</v>
      </c>
      <c r="BK282" t="str">
        <f t="shared" si="198"/>
        <v/>
      </c>
      <c r="BL282" t="str">
        <f t="shared" si="198"/>
        <v/>
      </c>
      <c r="BM282" t="str">
        <f t="shared" si="198"/>
        <v/>
      </c>
      <c r="BN282" t="str">
        <f t="shared" si="162"/>
        <v/>
      </c>
      <c r="BO282" t="str">
        <f t="shared" si="162"/>
        <v/>
      </c>
      <c r="BP282" t="str">
        <f t="shared" si="162"/>
        <v>deep+convective.</v>
      </c>
      <c r="BQ282" t="str">
        <f t="shared" si="163"/>
        <v/>
      </c>
      <c r="BR282" t="str">
        <f t="shared" si="164"/>
        <v/>
      </c>
      <c r="BS282" t="str">
        <f t="shared" si="164"/>
        <v/>
      </c>
      <c r="BT282" t="str">
        <f t="shared" si="164"/>
        <v/>
      </c>
      <c r="BU282" t="str">
        <f t="shared" si="164"/>
        <v>mass.</v>
      </c>
      <c r="BV282" t="str">
        <f t="shared" si="165"/>
        <v/>
      </c>
      <c r="BW282" t="str">
        <f t="shared" si="166"/>
        <v/>
      </c>
      <c r="BX282" t="str">
        <f t="shared" si="196"/>
        <v/>
      </c>
      <c r="BY282" t="str">
        <f t="shared" si="167"/>
        <v/>
      </c>
      <c r="BZ282" t="str">
        <f t="shared" si="168"/>
        <v/>
      </c>
      <c r="CA282" t="str">
        <f t="shared" si="169"/>
        <v/>
      </c>
      <c r="CB282" t="str">
        <f t="shared" si="169"/>
        <v/>
      </c>
      <c r="CC282" t="str">
        <f t="shared" si="170"/>
        <v/>
      </c>
      <c r="CD282" t="str">
        <f t="shared" si="171"/>
        <v/>
      </c>
      <c r="CE282" t="str">
        <f t="shared" si="172"/>
        <v/>
      </c>
      <c r="CF282" t="str">
        <f t="shared" si="173"/>
        <v/>
      </c>
      <c r="CG282" t="str">
        <f t="shared" si="174"/>
        <v/>
      </c>
      <c r="CH282" t="str">
        <f t="shared" si="175"/>
        <v/>
      </c>
      <c r="CI282" t="str">
        <f t="shared" si="176"/>
        <v/>
      </c>
      <c r="CJ282" t="str">
        <f t="shared" si="177"/>
        <v/>
      </c>
      <c r="CK282" t="str">
        <f t="shared" si="178"/>
        <v/>
      </c>
      <c r="CL282" t="str">
        <f t="shared" si="179"/>
        <v/>
      </c>
      <c r="CM282" t="str">
        <f t="shared" si="180"/>
        <v/>
      </c>
      <c r="CN282" t="str">
        <f t="shared" si="181"/>
        <v/>
      </c>
      <c r="CO282" t="str">
        <f t="shared" si="182"/>
        <v/>
      </c>
      <c r="CP282" t="str">
        <f t="shared" si="183"/>
        <v/>
      </c>
      <c r="CQ282" t="str">
        <f t="shared" si="184"/>
        <v/>
      </c>
      <c r="CR282" t="str">
        <f t="shared" si="184"/>
        <v/>
      </c>
      <c r="CS282" t="str">
        <f t="shared" si="185"/>
        <v/>
      </c>
      <c r="CT282" t="str">
        <f t="shared" si="186"/>
        <v/>
      </c>
      <c r="CU282" t="str">
        <f t="shared" si="187"/>
        <v/>
      </c>
      <c r="CV282" t="str">
        <f t="shared" si="188"/>
        <v/>
      </c>
      <c r="CW282" t="str">
        <f t="shared" si="189"/>
        <v/>
      </c>
      <c r="CX282" t="str">
        <f t="shared" si="190"/>
        <v/>
      </c>
      <c r="CY282" t="str">
        <f t="shared" si="191"/>
        <v/>
      </c>
      <c r="CZ282" t="str">
        <f t="shared" si="192"/>
        <v/>
      </c>
      <c r="DA282" t="str">
        <f t="shared" si="193"/>
        <v/>
      </c>
      <c r="DB282" t="str">
        <f t="shared" si="194"/>
        <v/>
      </c>
      <c r="DV282" t="s">
        <v>582</v>
      </c>
    </row>
    <row r="283" spans="1:126">
      <c r="A283" t="s">
        <v>585</v>
      </c>
      <c r="B283" s="9" t="str">
        <f t="shared" si="197"/>
        <v>net.atmosphere.flux.updraft.shallow.mass</v>
      </c>
      <c r="C283" s="1" t="s">
        <v>182</v>
      </c>
      <c r="D283" t="s">
        <v>4366</v>
      </c>
      <c r="E283">
        <f>MATCH(A283,'[1]Original from 20130831'!A:A,0)</f>
        <v>270</v>
      </c>
      <c r="H283" t="s">
        <v>575</v>
      </c>
      <c r="I283" t="s">
        <v>157</v>
      </c>
      <c r="J283" t="s">
        <v>183</v>
      </c>
      <c r="K283" t="s">
        <v>586</v>
      </c>
      <c r="Q283" t="s">
        <v>587</v>
      </c>
      <c r="V283" t="s">
        <v>185</v>
      </c>
      <c r="BD283" s="5" t="str">
        <f t="shared" si="195"/>
        <v>net.atmosphere.flux.updraft.shallow.mass.</v>
      </c>
      <c r="BE283" t="str">
        <f t="shared" si="199"/>
        <v/>
      </c>
      <c r="BF283" t="str">
        <f t="shared" si="199"/>
        <v/>
      </c>
      <c r="BG283" t="str">
        <f t="shared" si="199"/>
        <v>net.</v>
      </c>
      <c r="BH283" t="str">
        <f t="shared" si="198"/>
        <v>atmosphere.</v>
      </c>
      <c r="BI283" t="str">
        <f t="shared" si="198"/>
        <v>flux.</v>
      </c>
      <c r="BJ283" t="str">
        <f t="shared" si="198"/>
        <v>updraft.</v>
      </c>
      <c r="BK283" t="str">
        <f t="shared" si="198"/>
        <v/>
      </c>
      <c r="BL283" t="str">
        <f t="shared" si="198"/>
        <v/>
      </c>
      <c r="BM283" t="str">
        <f t="shared" si="198"/>
        <v/>
      </c>
      <c r="BN283" t="str">
        <f t="shared" si="162"/>
        <v/>
      </c>
      <c r="BO283" t="str">
        <f t="shared" si="162"/>
        <v/>
      </c>
      <c r="BP283" t="str">
        <f t="shared" si="162"/>
        <v>shallow.</v>
      </c>
      <c r="BQ283" t="str">
        <f t="shared" si="163"/>
        <v/>
      </c>
      <c r="BR283" t="str">
        <f t="shared" si="164"/>
        <v/>
      </c>
      <c r="BS283" t="str">
        <f t="shared" si="164"/>
        <v/>
      </c>
      <c r="BT283" t="str">
        <f t="shared" si="164"/>
        <v/>
      </c>
      <c r="BU283" t="str">
        <f t="shared" si="164"/>
        <v>mass.</v>
      </c>
      <c r="BV283" t="str">
        <f t="shared" si="165"/>
        <v/>
      </c>
      <c r="BW283" t="str">
        <f t="shared" si="166"/>
        <v/>
      </c>
      <c r="BX283" t="str">
        <f t="shared" si="196"/>
        <v/>
      </c>
      <c r="BY283" t="str">
        <f t="shared" si="167"/>
        <v/>
      </c>
      <c r="BZ283" t="str">
        <f t="shared" si="168"/>
        <v/>
      </c>
      <c r="CA283" t="str">
        <f t="shared" si="169"/>
        <v/>
      </c>
      <c r="CB283" t="str">
        <f t="shared" si="169"/>
        <v/>
      </c>
      <c r="CC283" t="str">
        <f t="shared" si="170"/>
        <v/>
      </c>
      <c r="CD283" t="str">
        <f t="shared" si="171"/>
        <v/>
      </c>
      <c r="CE283" t="str">
        <f t="shared" si="172"/>
        <v/>
      </c>
      <c r="CF283" t="str">
        <f t="shared" si="173"/>
        <v/>
      </c>
      <c r="CG283" t="str">
        <f t="shared" si="174"/>
        <v/>
      </c>
      <c r="CH283" t="str">
        <f t="shared" si="175"/>
        <v/>
      </c>
      <c r="CI283" t="str">
        <f t="shared" si="176"/>
        <v/>
      </c>
      <c r="CJ283" t="str">
        <f t="shared" si="177"/>
        <v/>
      </c>
      <c r="CK283" t="str">
        <f t="shared" si="178"/>
        <v/>
      </c>
      <c r="CL283" t="str">
        <f t="shared" si="179"/>
        <v/>
      </c>
      <c r="CM283" t="str">
        <f t="shared" si="180"/>
        <v/>
      </c>
      <c r="CN283" t="str">
        <f t="shared" si="181"/>
        <v/>
      </c>
      <c r="CO283" t="str">
        <f t="shared" si="182"/>
        <v/>
      </c>
      <c r="CP283" t="str">
        <f t="shared" si="183"/>
        <v/>
      </c>
      <c r="CQ283" t="str">
        <f t="shared" si="184"/>
        <v/>
      </c>
      <c r="CR283" t="str">
        <f t="shared" si="184"/>
        <v/>
      </c>
      <c r="CS283" t="str">
        <f t="shared" si="185"/>
        <v/>
      </c>
      <c r="CT283" t="str">
        <f t="shared" si="186"/>
        <v/>
      </c>
      <c r="CU283" t="str">
        <f t="shared" si="187"/>
        <v/>
      </c>
      <c r="CV283" t="str">
        <f t="shared" si="188"/>
        <v/>
      </c>
      <c r="CW283" t="str">
        <f t="shared" si="189"/>
        <v/>
      </c>
      <c r="CX283" t="str">
        <f t="shared" si="190"/>
        <v/>
      </c>
      <c r="CY283" t="str">
        <f t="shared" si="191"/>
        <v/>
      </c>
      <c r="CZ283" t="str">
        <f t="shared" si="192"/>
        <v/>
      </c>
      <c r="DA283" t="str">
        <f t="shared" si="193"/>
        <v/>
      </c>
      <c r="DB283" t="str">
        <f t="shared" si="194"/>
        <v/>
      </c>
      <c r="DV283" t="s">
        <v>586</v>
      </c>
    </row>
    <row r="284" spans="1:126">
      <c r="A284" t="s">
        <v>588</v>
      </c>
      <c r="B284" s="9" t="str">
        <f t="shared" si="197"/>
        <v>atmosphere.northward.stress.due_to_gravity_wave_drag</v>
      </c>
      <c r="C284" s="1" t="s">
        <v>75</v>
      </c>
      <c r="D284" t="s">
        <v>4367</v>
      </c>
      <c r="E284">
        <f>MATCH(A284,'[1]Original from 20130831'!A:A,0)</f>
        <v>271</v>
      </c>
      <c r="I284" t="s">
        <v>157</v>
      </c>
      <c r="K284" t="s">
        <v>589</v>
      </c>
      <c r="V284" t="s">
        <v>194</v>
      </c>
      <c r="AV284" t="s">
        <v>195</v>
      </c>
      <c r="BD284" s="5" t="str">
        <f t="shared" si="195"/>
        <v>atmosphere.northward.stress.due_to_gravity_wave_drag.</v>
      </c>
      <c r="BE284" t="str">
        <f t="shared" si="199"/>
        <v/>
      </c>
      <c r="BF284" t="str">
        <f t="shared" si="199"/>
        <v/>
      </c>
      <c r="BG284" t="str">
        <f t="shared" si="199"/>
        <v/>
      </c>
      <c r="BH284" t="str">
        <f t="shared" si="198"/>
        <v>atmosphere.</v>
      </c>
      <c r="BI284" t="str">
        <f t="shared" si="198"/>
        <v/>
      </c>
      <c r="BJ284" t="str">
        <f t="shared" si="198"/>
        <v>northward.</v>
      </c>
      <c r="BK284" t="str">
        <f t="shared" si="198"/>
        <v/>
      </c>
      <c r="BL284" t="str">
        <f t="shared" si="198"/>
        <v/>
      </c>
      <c r="BM284" t="str">
        <f t="shared" si="198"/>
        <v/>
      </c>
      <c r="BN284" t="str">
        <f t="shared" si="162"/>
        <v/>
      </c>
      <c r="BO284" t="str">
        <f t="shared" si="162"/>
        <v/>
      </c>
      <c r="BP284" t="str">
        <f t="shared" si="162"/>
        <v/>
      </c>
      <c r="BQ284" t="str">
        <f t="shared" si="163"/>
        <v/>
      </c>
      <c r="BR284" t="str">
        <f t="shared" si="164"/>
        <v/>
      </c>
      <c r="BS284" t="str">
        <f t="shared" si="164"/>
        <v/>
      </c>
      <c r="BT284" t="str">
        <f t="shared" si="164"/>
        <v/>
      </c>
      <c r="BU284" t="str">
        <f t="shared" si="164"/>
        <v>stress.</v>
      </c>
      <c r="BV284" t="str">
        <f t="shared" si="165"/>
        <v/>
      </c>
      <c r="BW284" t="str">
        <f t="shared" si="166"/>
        <v/>
      </c>
      <c r="BX284" t="str">
        <f t="shared" si="196"/>
        <v/>
      </c>
      <c r="BY284" t="str">
        <f t="shared" si="167"/>
        <v/>
      </c>
      <c r="BZ284" t="str">
        <f t="shared" si="168"/>
        <v/>
      </c>
      <c r="CA284" t="str">
        <f t="shared" si="169"/>
        <v/>
      </c>
      <c r="CB284" t="str">
        <f t="shared" si="169"/>
        <v/>
      </c>
      <c r="CC284" t="str">
        <f t="shared" si="170"/>
        <v/>
      </c>
      <c r="CD284" t="str">
        <f t="shared" si="171"/>
        <v/>
      </c>
      <c r="CE284" t="str">
        <f t="shared" si="172"/>
        <v/>
      </c>
      <c r="CF284" t="str">
        <f t="shared" si="173"/>
        <v/>
      </c>
      <c r="CG284" t="str">
        <f t="shared" si="174"/>
        <v/>
      </c>
      <c r="CH284" t="str">
        <f t="shared" si="175"/>
        <v/>
      </c>
      <c r="CI284" t="str">
        <f t="shared" si="176"/>
        <v/>
      </c>
      <c r="CJ284" t="str">
        <f t="shared" si="177"/>
        <v/>
      </c>
      <c r="CK284" t="str">
        <f t="shared" si="178"/>
        <v/>
      </c>
      <c r="CL284" t="str">
        <f t="shared" si="179"/>
        <v/>
      </c>
      <c r="CM284" t="str">
        <f t="shared" si="180"/>
        <v/>
      </c>
      <c r="CN284" t="str">
        <f t="shared" si="181"/>
        <v/>
      </c>
      <c r="CO284" t="str">
        <f t="shared" si="182"/>
        <v/>
      </c>
      <c r="CP284" t="str">
        <f t="shared" si="183"/>
        <v/>
      </c>
      <c r="CQ284" t="str">
        <f t="shared" si="184"/>
        <v/>
      </c>
      <c r="CR284" t="str">
        <f t="shared" si="184"/>
        <v/>
      </c>
      <c r="CS284" t="str">
        <f t="shared" si="185"/>
        <v/>
      </c>
      <c r="CT284" t="str">
        <f t="shared" si="186"/>
        <v/>
      </c>
      <c r="CU284" t="str">
        <f t="shared" si="187"/>
        <v>due_to_gravity_wave_drag.</v>
      </c>
      <c r="CV284" t="str">
        <f t="shared" si="188"/>
        <v/>
      </c>
      <c r="CW284" t="str">
        <f t="shared" si="189"/>
        <v/>
      </c>
      <c r="CX284" t="str">
        <f t="shared" si="190"/>
        <v/>
      </c>
      <c r="CY284" t="str">
        <f t="shared" si="191"/>
        <v/>
      </c>
      <c r="CZ284" t="str">
        <f t="shared" si="192"/>
        <v/>
      </c>
      <c r="DA284" t="str">
        <f t="shared" si="193"/>
        <v/>
      </c>
      <c r="DB284" t="str">
        <f t="shared" si="194"/>
        <v/>
      </c>
      <c r="DV284" t="s">
        <v>589</v>
      </c>
    </row>
    <row r="285" spans="1:126">
      <c r="A285" t="s">
        <v>590</v>
      </c>
      <c r="B285" s="9" t="str">
        <f t="shared" si="197"/>
        <v>atmosphere.content_of.particles.aerosol.number</v>
      </c>
      <c r="C285" s="1" t="s">
        <v>591</v>
      </c>
      <c r="D285" t="s">
        <v>4368</v>
      </c>
      <c r="E285">
        <f>MATCH(A285,'[1]Original from 20130831'!A:A,0)</f>
        <v>272</v>
      </c>
      <c r="I285" t="s">
        <v>157</v>
      </c>
      <c r="J285" t="s">
        <v>231</v>
      </c>
      <c r="P285" t="s">
        <v>592</v>
      </c>
      <c r="Q285" t="s">
        <v>122</v>
      </c>
      <c r="V285" t="s">
        <v>593</v>
      </c>
      <c r="BD285" s="5" t="str">
        <f t="shared" si="195"/>
        <v>atmosphere.content_of.particles.aerosol.number.</v>
      </c>
      <c r="BE285" t="str">
        <f t="shared" si="199"/>
        <v/>
      </c>
      <c r="BF285" t="str">
        <f t="shared" si="199"/>
        <v/>
      </c>
      <c r="BG285" t="str">
        <f t="shared" si="199"/>
        <v/>
      </c>
      <c r="BH285" t="str">
        <f t="shared" si="198"/>
        <v>atmosphere.</v>
      </c>
      <c r="BI285" t="str">
        <f t="shared" si="198"/>
        <v>content_of.</v>
      </c>
      <c r="BJ285" t="str">
        <f t="shared" si="198"/>
        <v/>
      </c>
      <c r="BK285" t="str">
        <f t="shared" si="198"/>
        <v/>
      </c>
      <c r="BL285" t="str">
        <f t="shared" si="198"/>
        <v/>
      </c>
      <c r="BM285" t="str">
        <f t="shared" si="198"/>
        <v/>
      </c>
      <c r="BN285" t="str">
        <f t="shared" si="162"/>
        <v/>
      </c>
      <c r="BO285" t="str">
        <f t="shared" si="162"/>
        <v>particles.</v>
      </c>
      <c r="BP285" t="str">
        <f t="shared" si="162"/>
        <v>aerosol.</v>
      </c>
      <c r="BQ285" t="str">
        <f t="shared" si="163"/>
        <v/>
      </c>
      <c r="BR285" t="str">
        <f t="shared" si="164"/>
        <v/>
      </c>
      <c r="BS285" t="str">
        <f t="shared" si="164"/>
        <v/>
      </c>
      <c r="BT285" t="str">
        <f t="shared" si="164"/>
        <v/>
      </c>
      <c r="BU285" t="str">
        <f t="shared" si="164"/>
        <v>number.</v>
      </c>
      <c r="BV285" t="str">
        <f t="shared" si="165"/>
        <v/>
      </c>
      <c r="BW285" t="str">
        <f t="shared" si="166"/>
        <v/>
      </c>
      <c r="BX285" t="str">
        <f t="shared" si="196"/>
        <v/>
      </c>
      <c r="BY285" t="str">
        <f t="shared" si="167"/>
        <v/>
      </c>
      <c r="BZ285" t="str">
        <f t="shared" si="168"/>
        <v/>
      </c>
      <c r="CA285" t="str">
        <f t="shared" si="169"/>
        <v/>
      </c>
      <c r="CB285" t="str">
        <f t="shared" si="169"/>
        <v/>
      </c>
      <c r="CC285" t="str">
        <f t="shared" si="170"/>
        <v/>
      </c>
      <c r="CD285" t="str">
        <f t="shared" si="171"/>
        <v/>
      </c>
      <c r="CE285" t="str">
        <f t="shared" si="172"/>
        <v/>
      </c>
      <c r="CF285" t="str">
        <f t="shared" si="173"/>
        <v/>
      </c>
      <c r="CG285" t="str">
        <f t="shared" si="174"/>
        <v/>
      </c>
      <c r="CH285" t="str">
        <f t="shared" si="175"/>
        <v/>
      </c>
      <c r="CI285" t="str">
        <f t="shared" si="176"/>
        <v/>
      </c>
      <c r="CJ285" t="str">
        <f t="shared" si="177"/>
        <v/>
      </c>
      <c r="CK285" t="str">
        <f t="shared" si="178"/>
        <v/>
      </c>
      <c r="CL285" t="str">
        <f t="shared" si="179"/>
        <v/>
      </c>
      <c r="CM285" t="str">
        <f t="shared" si="180"/>
        <v/>
      </c>
      <c r="CN285" t="str">
        <f t="shared" si="181"/>
        <v/>
      </c>
      <c r="CO285" t="str">
        <f t="shared" si="182"/>
        <v/>
      </c>
      <c r="CP285" t="str">
        <f t="shared" si="183"/>
        <v/>
      </c>
      <c r="CQ285" t="str">
        <f t="shared" si="184"/>
        <v/>
      </c>
      <c r="CR285" t="str">
        <f t="shared" si="184"/>
        <v/>
      </c>
      <c r="CS285" t="str">
        <f t="shared" si="185"/>
        <v/>
      </c>
      <c r="CT285" t="str">
        <f t="shared" si="186"/>
        <v/>
      </c>
      <c r="CU285" t="str">
        <f t="shared" si="187"/>
        <v/>
      </c>
      <c r="CV285" t="str">
        <f t="shared" si="188"/>
        <v/>
      </c>
      <c r="CW285" t="str">
        <f t="shared" si="189"/>
        <v/>
      </c>
      <c r="CX285" t="str">
        <f t="shared" si="190"/>
        <v/>
      </c>
      <c r="CY285" t="str">
        <f t="shared" si="191"/>
        <v/>
      </c>
      <c r="CZ285" t="str">
        <f t="shared" si="192"/>
        <v/>
      </c>
      <c r="DA285" t="str">
        <f t="shared" si="193"/>
        <v/>
      </c>
      <c r="DB285" t="str">
        <f t="shared" si="194"/>
        <v/>
      </c>
    </row>
    <row r="286" spans="1:126">
      <c r="A286" t="s">
        <v>594</v>
      </c>
      <c r="B286" s="9" t="str">
        <f t="shared" si="197"/>
        <v>atmosphere-cloud.content_of.droplets.number</v>
      </c>
      <c r="C286" s="1" t="s">
        <v>591</v>
      </c>
      <c r="D286" t="s">
        <v>4369</v>
      </c>
      <c r="E286">
        <f>MATCH(A286,'[1]Original from 20130831'!A:A,0)</f>
        <v>273</v>
      </c>
      <c r="I286" t="s">
        <v>595</v>
      </c>
      <c r="J286" t="s">
        <v>231</v>
      </c>
      <c r="P286" t="s">
        <v>596</v>
      </c>
      <c r="V286" t="s">
        <v>593</v>
      </c>
      <c r="BD286" s="5" t="str">
        <f t="shared" si="195"/>
        <v>atmosphere-cloud.content_of.droplets.number.</v>
      </c>
      <c r="BE286" t="str">
        <f t="shared" si="199"/>
        <v/>
      </c>
      <c r="BF286" t="str">
        <f t="shared" si="199"/>
        <v/>
      </c>
      <c r="BG286" t="str">
        <f t="shared" si="199"/>
        <v/>
      </c>
      <c r="BH286" t="str">
        <f t="shared" si="198"/>
        <v>atmosphere-cloud.</v>
      </c>
      <c r="BI286" t="str">
        <f t="shared" si="198"/>
        <v>content_of.</v>
      </c>
      <c r="BJ286" t="str">
        <f t="shared" si="198"/>
        <v/>
      </c>
      <c r="BK286" t="str">
        <f t="shared" si="198"/>
        <v/>
      </c>
      <c r="BL286" t="str">
        <f t="shared" si="198"/>
        <v/>
      </c>
      <c r="BM286" t="str">
        <f t="shared" si="198"/>
        <v/>
      </c>
      <c r="BN286" t="str">
        <f t="shared" si="162"/>
        <v/>
      </c>
      <c r="BO286" t="str">
        <f t="shared" si="162"/>
        <v>droplets.</v>
      </c>
      <c r="BP286" t="str">
        <f t="shared" si="162"/>
        <v/>
      </c>
      <c r="BQ286" t="str">
        <f t="shared" si="163"/>
        <v/>
      </c>
      <c r="BR286" t="str">
        <f t="shared" si="164"/>
        <v/>
      </c>
      <c r="BS286" t="str">
        <f t="shared" si="164"/>
        <v/>
      </c>
      <c r="BT286" t="str">
        <f t="shared" si="164"/>
        <v/>
      </c>
      <c r="BU286" t="str">
        <f t="shared" si="164"/>
        <v>number.</v>
      </c>
      <c r="BV286" t="str">
        <f t="shared" si="165"/>
        <v/>
      </c>
      <c r="BW286" t="str">
        <f t="shared" si="166"/>
        <v/>
      </c>
      <c r="BX286" t="str">
        <f t="shared" si="196"/>
        <v/>
      </c>
      <c r="BY286" t="str">
        <f t="shared" si="167"/>
        <v/>
      </c>
      <c r="BZ286" t="str">
        <f t="shared" si="168"/>
        <v/>
      </c>
      <c r="CA286" t="str">
        <f t="shared" si="169"/>
        <v/>
      </c>
      <c r="CB286" t="str">
        <f t="shared" si="169"/>
        <v/>
      </c>
      <c r="CC286" t="str">
        <f t="shared" si="170"/>
        <v/>
      </c>
      <c r="CD286" t="str">
        <f t="shared" si="171"/>
        <v/>
      </c>
      <c r="CE286" t="str">
        <f t="shared" si="172"/>
        <v/>
      </c>
      <c r="CF286" t="str">
        <f t="shared" si="173"/>
        <v/>
      </c>
      <c r="CG286" t="str">
        <f t="shared" si="174"/>
        <v/>
      </c>
      <c r="CH286" t="str">
        <f t="shared" si="175"/>
        <v/>
      </c>
      <c r="CI286" t="str">
        <f t="shared" si="176"/>
        <v/>
      </c>
      <c r="CJ286" t="str">
        <f t="shared" si="177"/>
        <v/>
      </c>
      <c r="CK286" t="str">
        <f t="shared" si="178"/>
        <v/>
      </c>
      <c r="CL286" t="str">
        <f t="shared" si="179"/>
        <v/>
      </c>
      <c r="CM286" t="str">
        <f t="shared" si="180"/>
        <v/>
      </c>
      <c r="CN286" t="str">
        <f t="shared" si="181"/>
        <v/>
      </c>
      <c r="CO286" t="str">
        <f t="shared" si="182"/>
        <v/>
      </c>
      <c r="CP286" t="str">
        <f t="shared" si="183"/>
        <v/>
      </c>
      <c r="CQ286" t="str">
        <f t="shared" si="184"/>
        <v/>
      </c>
      <c r="CR286" t="str">
        <f t="shared" si="184"/>
        <v/>
      </c>
      <c r="CS286" t="str">
        <f t="shared" si="185"/>
        <v/>
      </c>
      <c r="CT286" t="str">
        <f t="shared" si="186"/>
        <v/>
      </c>
      <c r="CU286" t="str">
        <f t="shared" si="187"/>
        <v/>
      </c>
      <c r="CV286" t="str">
        <f t="shared" si="188"/>
        <v/>
      </c>
      <c r="CW286" t="str">
        <f t="shared" si="189"/>
        <v/>
      </c>
      <c r="CX286" t="str">
        <f t="shared" si="190"/>
        <v/>
      </c>
      <c r="CY286" t="str">
        <f t="shared" si="191"/>
        <v/>
      </c>
      <c r="CZ286" t="str">
        <f t="shared" si="192"/>
        <v/>
      </c>
      <c r="DA286" t="str">
        <f t="shared" si="193"/>
        <v/>
      </c>
      <c r="DB286" t="str">
        <f t="shared" si="194"/>
        <v/>
      </c>
    </row>
    <row r="287" spans="1:126">
      <c r="A287" t="s">
        <v>597</v>
      </c>
      <c r="B287" s="9" t="str">
        <f t="shared" si="197"/>
        <v>atmosphere.content_of.ice.crystals.number</v>
      </c>
      <c r="C287" s="1" t="s">
        <v>591</v>
      </c>
      <c r="D287" t="s">
        <v>4369</v>
      </c>
      <c r="E287">
        <f>MATCH(A287,'[1]Original from 20130831'!A:A,0)</f>
        <v>274</v>
      </c>
      <c r="I287" t="s">
        <v>157</v>
      </c>
      <c r="J287" t="s">
        <v>231</v>
      </c>
      <c r="P287" t="s">
        <v>598</v>
      </c>
      <c r="Q287" t="s">
        <v>599</v>
      </c>
      <c r="V287" t="s">
        <v>593</v>
      </c>
      <c r="BD287" s="5" t="str">
        <f t="shared" si="195"/>
        <v>atmosphere.content_of.ice.crystals.number.</v>
      </c>
      <c r="BE287" t="str">
        <f t="shared" si="199"/>
        <v/>
      </c>
      <c r="BF287" t="str">
        <f t="shared" si="199"/>
        <v/>
      </c>
      <c r="BG287" t="str">
        <f t="shared" si="199"/>
        <v/>
      </c>
      <c r="BH287" t="str">
        <f t="shared" si="198"/>
        <v>atmosphere.</v>
      </c>
      <c r="BI287" t="str">
        <f t="shared" si="198"/>
        <v>content_of.</v>
      </c>
      <c r="BJ287" t="str">
        <f t="shared" si="198"/>
        <v/>
      </c>
      <c r="BK287" t="str">
        <f t="shared" si="198"/>
        <v/>
      </c>
      <c r="BL287" t="str">
        <f t="shared" si="198"/>
        <v/>
      </c>
      <c r="BM287" t="str">
        <f t="shared" si="198"/>
        <v/>
      </c>
      <c r="BN287" t="str">
        <f t="shared" si="162"/>
        <v/>
      </c>
      <c r="BO287" t="str">
        <f t="shared" si="162"/>
        <v>ice.</v>
      </c>
      <c r="BP287" t="str">
        <f t="shared" si="162"/>
        <v>crystals.</v>
      </c>
      <c r="BQ287" t="str">
        <f t="shared" si="163"/>
        <v/>
      </c>
      <c r="BR287" t="str">
        <f t="shared" si="164"/>
        <v/>
      </c>
      <c r="BS287" t="str">
        <f t="shared" si="164"/>
        <v/>
      </c>
      <c r="BT287" t="str">
        <f t="shared" si="164"/>
        <v/>
      </c>
      <c r="BU287" t="str">
        <f t="shared" si="164"/>
        <v>number.</v>
      </c>
      <c r="BV287" t="str">
        <f t="shared" si="165"/>
        <v/>
      </c>
      <c r="BW287" t="str">
        <f t="shared" si="166"/>
        <v/>
      </c>
      <c r="BX287" t="str">
        <f t="shared" si="196"/>
        <v/>
      </c>
      <c r="BY287" t="str">
        <f t="shared" si="167"/>
        <v/>
      </c>
      <c r="BZ287" t="str">
        <f t="shared" si="168"/>
        <v/>
      </c>
      <c r="CA287" t="str">
        <f t="shared" si="169"/>
        <v/>
      </c>
      <c r="CB287" t="str">
        <f t="shared" si="169"/>
        <v/>
      </c>
      <c r="CC287" t="str">
        <f t="shared" si="170"/>
        <v/>
      </c>
      <c r="CD287" t="str">
        <f t="shared" si="171"/>
        <v/>
      </c>
      <c r="CE287" t="str">
        <f t="shared" si="172"/>
        <v/>
      </c>
      <c r="CF287" t="str">
        <f t="shared" si="173"/>
        <v/>
      </c>
      <c r="CG287" t="str">
        <f t="shared" si="174"/>
        <v/>
      </c>
      <c r="CH287" t="str">
        <f t="shared" si="175"/>
        <v/>
      </c>
      <c r="CI287" t="str">
        <f t="shared" si="176"/>
        <v/>
      </c>
      <c r="CJ287" t="str">
        <f t="shared" si="177"/>
        <v/>
      </c>
      <c r="CK287" t="str">
        <f t="shared" si="178"/>
        <v/>
      </c>
      <c r="CL287" t="str">
        <f t="shared" si="179"/>
        <v/>
      </c>
      <c r="CM287" t="str">
        <f t="shared" si="180"/>
        <v/>
      </c>
      <c r="CN287" t="str">
        <f t="shared" si="181"/>
        <v/>
      </c>
      <c r="CO287" t="str">
        <f t="shared" si="182"/>
        <v/>
      </c>
      <c r="CP287" t="str">
        <f t="shared" si="183"/>
        <v/>
      </c>
      <c r="CQ287" t="str">
        <f t="shared" si="184"/>
        <v/>
      </c>
      <c r="CR287" t="str">
        <f t="shared" si="184"/>
        <v/>
      </c>
      <c r="CS287" t="str">
        <f t="shared" si="185"/>
        <v/>
      </c>
      <c r="CT287" t="str">
        <f t="shared" si="186"/>
        <v/>
      </c>
      <c r="CU287" t="str">
        <f t="shared" si="187"/>
        <v/>
      </c>
      <c r="CV287" t="str">
        <f t="shared" si="188"/>
        <v/>
      </c>
      <c r="CW287" t="str">
        <f t="shared" si="189"/>
        <v/>
      </c>
      <c r="CX287" t="str">
        <f t="shared" si="190"/>
        <v/>
      </c>
      <c r="CY287" t="str">
        <f t="shared" si="191"/>
        <v/>
      </c>
      <c r="CZ287" t="str">
        <f t="shared" si="192"/>
        <v/>
      </c>
      <c r="DA287" t="str">
        <f t="shared" si="193"/>
        <v/>
      </c>
      <c r="DB287" t="str">
        <f t="shared" si="194"/>
        <v/>
      </c>
    </row>
    <row r="288" spans="1:126">
      <c r="A288" t="s">
        <v>600</v>
      </c>
      <c r="B288" s="9" t="str">
        <f t="shared" si="197"/>
        <v>atmosphere.optical_thickness.due_to_ambient_aerosol</v>
      </c>
      <c r="C288" s="1">
        <v>1</v>
      </c>
      <c r="D288" t="s">
        <v>4370</v>
      </c>
      <c r="E288">
        <f>MATCH(A288,'[1]Original from 20130831'!A:A,0)</f>
        <v>275</v>
      </c>
      <c r="I288" t="s">
        <v>157</v>
      </c>
      <c r="V288" t="s">
        <v>160</v>
      </c>
      <c r="AV288" t="s">
        <v>162</v>
      </c>
      <c r="BD288" s="5" t="str">
        <f t="shared" si="195"/>
        <v>atmosphere.optical_thickness.due_to_ambient_aerosol.</v>
      </c>
      <c r="BE288" t="str">
        <f t="shared" si="199"/>
        <v/>
      </c>
      <c r="BF288" t="str">
        <f t="shared" si="199"/>
        <v/>
      </c>
      <c r="BG288" t="str">
        <f t="shared" si="199"/>
        <v/>
      </c>
      <c r="BH288" t="str">
        <f t="shared" si="198"/>
        <v>atmosphere.</v>
      </c>
      <c r="BI288" t="str">
        <f t="shared" si="198"/>
        <v/>
      </c>
      <c r="BJ288" t="str">
        <f t="shared" si="198"/>
        <v/>
      </c>
      <c r="BK288" t="str">
        <f t="shared" si="198"/>
        <v/>
      </c>
      <c r="BL288" t="str">
        <f t="shared" si="198"/>
        <v/>
      </c>
      <c r="BM288" t="str">
        <f t="shared" si="198"/>
        <v/>
      </c>
      <c r="BN288" t="str">
        <f t="shared" si="162"/>
        <v/>
      </c>
      <c r="BO288" t="str">
        <f t="shared" si="162"/>
        <v/>
      </c>
      <c r="BP288" t="str">
        <f t="shared" si="162"/>
        <v/>
      </c>
      <c r="BQ288" t="str">
        <f t="shared" si="163"/>
        <v/>
      </c>
      <c r="BR288" t="str">
        <f t="shared" si="164"/>
        <v/>
      </c>
      <c r="BS288" t="str">
        <f t="shared" si="164"/>
        <v/>
      </c>
      <c r="BT288" t="str">
        <f t="shared" si="164"/>
        <v/>
      </c>
      <c r="BU288" t="str">
        <f t="shared" si="164"/>
        <v>optical_thickness.</v>
      </c>
      <c r="BV288" t="str">
        <f t="shared" si="165"/>
        <v/>
      </c>
      <c r="BW288" t="str">
        <f t="shared" si="166"/>
        <v/>
      </c>
      <c r="BX288" t="str">
        <f t="shared" si="196"/>
        <v/>
      </c>
      <c r="BY288" t="str">
        <f t="shared" si="167"/>
        <v/>
      </c>
      <c r="BZ288" t="str">
        <f t="shared" si="168"/>
        <v/>
      </c>
      <c r="CA288" t="str">
        <f t="shared" si="169"/>
        <v/>
      </c>
      <c r="CB288" t="str">
        <f t="shared" si="169"/>
        <v/>
      </c>
      <c r="CC288" t="str">
        <f t="shared" si="170"/>
        <v/>
      </c>
      <c r="CD288" t="str">
        <f t="shared" si="171"/>
        <v/>
      </c>
      <c r="CE288" t="str">
        <f t="shared" si="172"/>
        <v/>
      </c>
      <c r="CF288" t="str">
        <f t="shared" si="173"/>
        <v/>
      </c>
      <c r="CG288" t="str">
        <f t="shared" si="174"/>
        <v/>
      </c>
      <c r="CH288" t="str">
        <f t="shared" si="175"/>
        <v/>
      </c>
      <c r="CI288" t="str">
        <f t="shared" si="176"/>
        <v/>
      </c>
      <c r="CJ288" t="str">
        <f t="shared" si="177"/>
        <v/>
      </c>
      <c r="CK288" t="str">
        <f t="shared" si="178"/>
        <v/>
      </c>
      <c r="CL288" t="str">
        <f t="shared" si="179"/>
        <v/>
      </c>
      <c r="CM288" t="str">
        <f t="shared" si="180"/>
        <v/>
      </c>
      <c r="CN288" t="str">
        <f t="shared" si="181"/>
        <v/>
      </c>
      <c r="CO288" t="str">
        <f t="shared" si="182"/>
        <v/>
      </c>
      <c r="CP288" t="str">
        <f t="shared" si="183"/>
        <v/>
      </c>
      <c r="CQ288" t="str">
        <f t="shared" si="184"/>
        <v/>
      </c>
      <c r="CR288" t="str">
        <f t="shared" si="184"/>
        <v/>
      </c>
      <c r="CS288" t="str">
        <f t="shared" si="185"/>
        <v/>
      </c>
      <c r="CT288" t="str">
        <f t="shared" si="186"/>
        <v/>
      </c>
      <c r="CU288" t="str">
        <f t="shared" si="187"/>
        <v>due_to_ambient_aerosol.</v>
      </c>
      <c r="CV288" t="str">
        <f t="shared" si="188"/>
        <v/>
      </c>
      <c r="CW288" t="str">
        <f t="shared" si="189"/>
        <v/>
      </c>
      <c r="CX288" t="str">
        <f t="shared" si="190"/>
        <v/>
      </c>
      <c r="CY288" t="str">
        <f t="shared" si="191"/>
        <v/>
      </c>
      <c r="CZ288" t="str">
        <f t="shared" si="192"/>
        <v/>
      </c>
      <c r="DA288" t="str">
        <f t="shared" si="193"/>
        <v/>
      </c>
      <c r="DB288" t="str">
        <f t="shared" si="194"/>
        <v/>
      </c>
    </row>
    <row r="289" spans="1:106">
      <c r="A289" t="s">
        <v>601</v>
      </c>
      <c r="B289" s="9" t="str">
        <f t="shared" si="197"/>
        <v>atmosphere.optical_thickness.due_to_black_carbon_ambient_aerosol</v>
      </c>
      <c r="C289" s="1">
        <v>1</v>
      </c>
      <c r="D289" t="s">
        <v>4371</v>
      </c>
      <c r="E289">
        <f>MATCH(A289,'[1]Original from 20130831'!A:A,0)</f>
        <v>276</v>
      </c>
      <c r="I289" t="s">
        <v>157</v>
      </c>
      <c r="V289" t="s">
        <v>160</v>
      </c>
      <c r="AV289" t="s">
        <v>164</v>
      </c>
      <c r="BD289" s="5" t="str">
        <f t="shared" si="195"/>
        <v>atmosphere.optical_thickness.due_to_black_carbon_ambient_aerosol.</v>
      </c>
      <c r="BE289" t="str">
        <f t="shared" si="199"/>
        <v/>
      </c>
      <c r="BF289" t="str">
        <f t="shared" si="199"/>
        <v/>
      </c>
      <c r="BG289" t="str">
        <f t="shared" si="199"/>
        <v/>
      </c>
      <c r="BH289" t="str">
        <f t="shared" si="198"/>
        <v>atmosphere.</v>
      </c>
      <c r="BI289" t="str">
        <f t="shared" si="198"/>
        <v/>
      </c>
      <c r="BJ289" t="str">
        <f t="shared" si="198"/>
        <v/>
      </c>
      <c r="BK289" t="str">
        <f t="shared" si="198"/>
        <v/>
      </c>
      <c r="BL289" t="str">
        <f t="shared" si="198"/>
        <v/>
      </c>
      <c r="BM289" t="str">
        <f t="shared" si="198"/>
        <v/>
      </c>
      <c r="BN289" t="str">
        <f t="shared" si="162"/>
        <v/>
      </c>
      <c r="BO289" t="str">
        <f t="shared" si="162"/>
        <v/>
      </c>
      <c r="BP289" t="str">
        <f t="shared" si="162"/>
        <v/>
      </c>
      <c r="BQ289" t="str">
        <f t="shared" si="163"/>
        <v/>
      </c>
      <c r="BR289" t="str">
        <f t="shared" si="164"/>
        <v/>
      </c>
      <c r="BS289" t="str">
        <f t="shared" si="164"/>
        <v/>
      </c>
      <c r="BT289" t="str">
        <f t="shared" si="164"/>
        <v/>
      </c>
      <c r="BU289" t="str">
        <f t="shared" si="164"/>
        <v>optical_thickness.</v>
      </c>
      <c r="BV289" t="str">
        <f t="shared" si="165"/>
        <v/>
      </c>
      <c r="BW289" t="str">
        <f t="shared" si="166"/>
        <v/>
      </c>
      <c r="BX289" t="str">
        <f t="shared" si="196"/>
        <v/>
      </c>
      <c r="BY289" t="str">
        <f t="shared" si="167"/>
        <v/>
      </c>
      <c r="BZ289" t="str">
        <f t="shared" si="168"/>
        <v/>
      </c>
      <c r="CA289" t="str">
        <f t="shared" si="169"/>
        <v/>
      </c>
      <c r="CB289" t="str">
        <f t="shared" si="169"/>
        <v/>
      </c>
      <c r="CC289" t="str">
        <f t="shared" si="170"/>
        <v/>
      </c>
      <c r="CD289" t="str">
        <f t="shared" si="171"/>
        <v/>
      </c>
      <c r="CE289" t="str">
        <f t="shared" si="172"/>
        <v/>
      </c>
      <c r="CF289" t="str">
        <f t="shared" si="173"/>
        <v/>
      </c>
      <c r="CG289" t="str">
        <f t="shared" si="174"/>
        <v/>
      </c>
      <c r="CH289" t="str">
        <f t="shared" si="175"/>
        <v/>
      </c>
      <c r="CI289" t="str">
        <f t="shared" si="176"/>
        <v/>
      </c>
      <c r="CJ289" t="str">
        <f t="shared" si="177"/>
        <v/>
      </c>
      <c r="CK289" t="str">
        <f t="shared" si="178"/>
        <v/>
      </c>
      <c r="CL289" t="str">
        <f t="shared" si="179"/>
        <v/>
      </c>
      <c r="CM289" t="str">
        <f t="shared" si="180"/>
        <v/>
      </c>
      <c r="CN289" t="str">
        <f t="shared" si="181"/>
        <v/>
      </c>
      <c r="CO289" t="str">
        <f t="shared" si="182"/>
        <v/>
      </c>
      <c r="CP289" t="str">
        <f t="shared" si="183"/>
        <v/>
      </c>
      <c r="CQ289" t="str">
        <f t="shared" si="184"/>
        <v/>
      </c>
      <c r="CR289" t="str">
        <f t="shared" si="184"/>
        <v/>
      </c>
      <c r="CS289" t="str">
        <f t="shared" si="185"/>
        <v/>
      </c>
      <c r="CT289" t="str">
        <f t="shared" si="186"/>
        <v/>
      </c>
      <c r="CU289" t="str">
        <f t="shared" si="187"/>
        <v>due_to_black_carbon_ambient_aerosol.</v>
      </c>
      <c r="CV289" t="str">
        <f t="shared" si="188"/>
        <v/>
      </c>
      <c r="CW289" t="str">
        <f t="shared" si="189"/>
        <v/>
      </c>
      <c r="CX289" t="str">
        <f t="shared" si="190"/>
        <v/>
      </c>
      <c r="CY289" t="str">
        <f t="shared" si="191"/>
        <v/>
      </c>
      <c r="CZ289" t="str">
        <f t="shared" si="192"/>
        <v/>
      </c>
      <c r="DA289" t="str">
        <f t="shared" si="193"/>
        <v/>
      </c>
      <c r="DB289" t="str">
        <f t="shared" si="194"/>
        <v/>
      </c>
    </row>
    <row r="290" spans="1:106">
      <c r="A290" t="s">
        <v>602</v>
      </c>
      <c r="B290" s="9" t="str">
        <f t="shared" si="197"/>
        <v>atmosphere.optical_thickness.due_to_cloud</v>
      </c>
      <c r="C290" s="1">
        <v>1</v>
      </c>
      <c r="D290" t="s">
        <v>603</v>
      </c>
      <c r="E290">
        <f>MATCH(A290,'[1]Original from 20130831'!A:A,0)</f>
        <v>277</v>
      </c>
      <c r="I290" t="s">
        <v>157</v>
      </c>
      <c r="V290" t="s">
        <v>160</v>
      </c>
      <c r="AV290" t="s">
        <v>604</v>
      </c>
      <c r="BD290" s="5" t="str">
        <f t="shared" si="195"/>
        <v>atmosphere.optical_thickness.due_to_cloud.</v>
      </c>
      <c r="BE290" t="str">
        <f t="shared" si="199"/>
        <v/>
      </c>
      <c r="BF290" t="str">
        <f t="shared" si="199"/>
        <v/>
      </c>
      <c r="BG290" t="str">
        <f t="shared" si="199"/>
        <v/>
      </c>
      <c r="BH290" t="str">
        <f t="shared" si="198"/>
        <v>atmosphere.</v>
      </c>
      <c r="BI290" t="str">
        <f t="shared" si="198"/>
        <v/>
      </c>
      <c r="BJ290" t="str">
        <f t="shared" si="198"/>
        <v/>
      </c>
      <c r="BK290" t="str">
        <f t="shared" si="198"/>
        <v/>
      </c>
      <c r="BL290" t="str">
        <f t="shared" si="198"/>
        <v/>
      </c>
      <c r="BM290" t="str">
        <f t="shared" si="198"/>
        <v/>
      </c>
      <c r="BN290" t="str">
        <f t="shared" si="162"/>
        <v/>
      </c>
      <c r="BO290" t="str">
        <f t="shared" si="162"/>
        <v/>
      </c>
      <c r="BP290" t="str">
        <f t="shared" si="162"/>
        <v/>
      </c>
      <c r="BQ290" t="str">
        <f t="shared" si="163"/>
        <v/>
      </c>
      <c r="BR290" t="str">
        <f t="shared" si="164"/>
        <v/>
      </c>
      <c r="BS290" t="str">
        <f t="shared" si="164"/>
        <v/>
      </c>
      <c r="BT290" t="str">
        <f t="shared" si="164"/>
        <v/>
      </c>
      <c r="BU290" t="str">
        <f t="shared" si="164"/>
        <v>optical_thickness.</v>
      </c>
      <c r="BV290" t="str">
        <f t="shared" si="165"/>
        <v/>
      </c>
      <c r="BW290" t="str">
        <f t="shared" si="166"/>
        <v/>
      </c>
      <c r="BX290" t="str">
        <f t="shared" si="196"/>
        <v/>
      </c>
      <c r="BY290" t="str">
        <f t="shared" si="167"/>
        <v/>
      </c>
      <c r="BZ290" t="str">
        <f t="shared" si="168"/>
        <v/>
      </c>
      <c r="CA290" t="str">
        <f t="shared" si="169"/>
        <v/>
      </c>
      <c r="CB290" t="str">
        <f t="shared" si="169"/>
        <v/>
      </c>
      <c r="CC290" t="str">
        <f t="shared" si="170"/>
        <v/>
      </c>
      <c r="CD290" t="str">
        <f t="shared" si="171"/>
        <v/>
      </c>
      <c r="CE290" t="str">
        <f t="shared" si="172"/>
        <v/>
      </c>
      <c r="CF290" t="str">
        <f t="shared" si="173"/>
        <v/>
      </c>
      <c r="CG290" t="str">
        <f t="shared" si="174"/>
        <v/>
      </c>
      <c r="CH290" t="str">
        <f t="shared" si="175"/>
        <v/>
      </c>
      <c r="CI290" t="str">
        <f t="shared" si="176"/>
        <v/>
      </c>
      <c r="CJ290" t="str">
        <f t="shared" si="177"/>
        <v/>
      </c>
      <c r="CK290" t="str">
        <f t="shared" si="178"/>
        <v/>
      </c>
      <c r="CL290" t="str">
        <f t="shared" si="179"/>
        <v/>
      </c>
      <c r="CM290" t="str">
        <f t="shared" si="180"/>
        <v/>
      </c>
      <c r="CN290" t="str">
        <f t="shared" si="181"/>
        <v/>
      </c>
      <c r="CO290" t="str">
        <f t="shared" si="182"/>
        <v/>
      </c>
      <c r="CP290" t="str">
        <f t="shared" si="183"/>
        <v/>
      </c>
      <c r="CQ290" t="str">
        <f t="shared" si="184"/>
        <v/>
      </c>
      <c r="CR290" t="str">
        <f t="shared" si="184"/>
        <v/>
      </c>
      <c r="CS290" t="str">
        <f t="shared" si="185"/>
        <v/>
      </c>
      <c r="CT290" t="str">
        <f t="shared" si="186"/>
        <v/>
      </c>
      <c r="CU290" t="str">
        <f t="shared" si="187"/>
        <v>due_to_cloud.</v>
      </c>
      <c r="CV290" t="str">
        <f t="shared" si="188"/>
        <v/>
      </c>
      <c r="CW290" t="str">
        <f t="shared" si="189"/>
        <v/>
      </c>
      <c r="CX290" t="str">
        <f t="shared" si="190"/>
        <v/>
      </c>
      <c r="CY290" t="str">
        <f t="shared" si="191"/>
        <v/>
      </c>
      <c r="CZ290" t="str">
        <f t="shared" si="192"/>
        <v/>
      </c>
      <c r="DA290" t="str">
        <f t="shared" si="193"/>
        <v/>
      </c>
      <c r="DB290" t="str">
        <f t="shared" si="194"/>
        <v/>
      </c>
    </row>
    <row r="291" spans="1:106">
      <c r="A291" t="s">
        <v>605</v>
      </c>
      <c r="B291" s="9" t="str">
        <f t="shared" si="197"/>
        <v>atmosphere.optical_thickness.due_to_convective_cloud</v>
      </c>
      <c r="C291" s="1">
        <v>1</v>
      </c>
      <c r="D291" t="s">
        <v>606</v>
      </c>
      <c r="E291">
        <f>MATCH(A291,'[1]Original from 20130831'!A:A,0)</f>
        <v>278</v>
      </c>
      <c r="I291" t="s">
        <v>157</v>
      </c>
      <c r="V291" t="s">
        <v>160</v>
      </c>
      <c r="AV291" t="s">
        <v>314</v>
      </c>
      <c r="BD291" s="5" t="str">
        <f t="shared" si="195"/>
        <v>atmosphere.optical_thickness.due_to_convective_cloud.</v>
      </c>
      <c r="BE291" t="str">
        <f t="shared" si="199"/>
        <v/>
      </c>
      <c r="BF291" t="str">
        <f t="shared" si="199"/>
        <v/>
      </c>
      <c r="BG291" t="str">
        <f t="shared" si="199"/>
        <v/>
      </c>
      <c r="BH291" t="str">
        <f t="shared" si="198"/>
        <v>atmosphere.</v>
      </c>
      <c r="BI291" t="str">
        <f t="shared" si="198"/>
        <v/>
      </c>
      <c r="BJ291" t="str">
        <f t="shared" si="198"/>
        <v/>
      </c>
      <c r="BK291" t="str">
        <f t="shared" si="198"/>
        <v/>
      </c>
      <c r="BL291" t="str">
        <f t="shared" si="198"/>
        <v/>
      </c>
      <c r="BM291" t="str">
        <f t="shared" si="198"/>
        <v/>
      </c>
      <c r="BN291" t="str">
        <f t="shared" si="162"/>
        <v/>
      </c>
      <c r="BO291" t="str">
        <f t="shared" si="162"/>
        <v/>
      </c>
      <c r="BP291" t="str">
        <f t="shared" si="162"/>
        <v/>
      </c>
      <c r="BQ291" t="str">
        <f t="shared" si="163"/>
        <v/>
      </c>
      <c r="BR291" t="str">
        <f t="shared" si="164"/>
        <v/>
      </c>
      <c r="BS291" t="str">
        <f t="shared" si="164"/>
        <v/>
      </c>
      <c r="BT291" t="str">
        <f t="shared" si="164"/>
        <v/>
      </c>
      <c r="BU291" t="str">
        <f t="shared" si="164"/>
        <v>optical_thickness.</v>
      </c>
      <c r="BV291" t="str">
        <f t="shared" si="165"/>
        <v/>
      </c>
      <c r="BW291" t="str">
        <f t="shared" si="166"/>
        <v/>
      </c>
      <c r="BX291" t="str">
        <f t="shared" si="196"/>
        <v/>
      </c>
      <c r="BY291" t="str">
        <f t="shared" si="167"/>
        <v/>
      </c>
      <c r="BZ291" t="str">
        <f t="shared" si="168"/>
        <v/>
      </c>
      <c r="CA291" t="str">
        <f t="shared" si="169"/>
        <v/>
      </c>
      <c r="CB291" t="str">
        <f t="shared" si="169"/>
        <v/>
      </c>
      <c r="CC291" t="str">
        <f t="shared" si="170"/>
        <v/>
      </c>
      <c r="CD291" t="str">
        <f t="shared" si="171"/>
        <v/>
      </c>
      <c r="CE291" t="str">
        <f t="shared" si="172"/>
        <v/>
      </c>
      <c r="CF291" t="str">
        <f t="shared" si="173"/>
        <v/>
      </c>
      <c r="CG291" t="str">
        <f t="shared" si="174"/>
        <v/>
      </c>
      <c r="CH291" t="str">
        <f t="shared" si="175"/>
        <v/>
      </c>
      <c r="CI291" t="str">
        <f t="shared" si="176"/>
        <v/>
      </c>
      <c r="CJ291" t="str">
        <f t="shared" si="177"/>
        <v/>
      </c>
      <c r="CK291" t="str">
        <f t="shared" si="178"/>
        <v/>
      </c>
      <c r="CL291" t="str">
        <f t="shared" si="179"/>
        <v/>
      </c>
      <c r="CM291" t="str">
        <f t="shared" si="180"/>
        <v/>
      </c>
      <c r="CN291" t="str">
        <f t="shared" si="181"/>
        <v/>
      </c>
      <c r="CO291" t="str">
        <f t="shared" si="182"/>
        <v/>
      </c>
      <c r="CP291" t="str">
        <f t="shared" si="183"/>
        <v/>
      </c>
      <c r="CQ291" t="str">
        <f t="shared" si="184"/>
        <v/>
      </c>
      <c r="CR291" t="str">
        <f t="shared" si="184"/>
        <v/>
      </c>
      <c r="CS291" t="str">
        <f t="shared" si="185"/>
        <v/>
      </c>
      <c r="CT291" t="str">
        <f t="shared" si="186"/>
        <v/>
      </c>
      <c r="CU291" t="str">
        <f t="shared" si="187"/>
        <v>due_to_convective_cloud.</v>
      </c>
      <c r="CV291" t="str">
        <f t="shared" si="188"/>
        <v/>
      </c>
      <c r="CW291" t="str">
        <f t="shared" si="189"/>
        <v/>
      </c>
      <c r="CX291" t="str">
        <f t="shared" si="190"/>
        <v/>
      </c>
      <c r="CY291" t="str">
        <f t="shared" si="191"/>
        <v/>
      </c>
      <c r="CZ291" t="str">
        <f t="shared" si="192"/>
        <v/>
      </c>
      <c r="DA291" t="str">
        <f t="shared" si="193"/>
        <v/>
      </c>
      <c r="DB291" t="str">
        <f t="shared" si="194"/>
        <v/>
      </c>
    </row>
    <row r="292" spans="1:106">
      <c r="A292" t="s">
        <v>607</v>
      </c>
      <c r="B292" s="9" t="str">
        <f t="shared" si="197"/>
        <v>atmosphere.optical_thickness.due_to_dust_ambient_aerosol</v>
      </c>
      <c r="C292" s="1">
        <v>1</v>
      </c>
      <c r="D292" t="s">
        <v>4372</v>
      </c>
      <c r="E292">
        <f>MATCH(A292,'[1]Original from 20130831'!A:A,0)</f>
        <v>279</v>
      </c>
      <c r="I292" t="s">
        <v>157</v>
      </c>
      <c r="V292" t="s">
        <v>160</v>
      </c>
      <c r="AV292" t="s">
        <v>166</v>
      </c>
      <c r="BD292" s="5" t="str">
        <f t="shared" si="195"/>
        <v>atmosphere.optical_thickness.due_to_dust_ambient_aerosol.</v>
      </c>
      <c r="BE292" t="str">
        <f t="shared" si="199"/>
        <v/>
      </c>
      <c r="BF292" t="str">
        <f t="shared" si="199"/>
        <v/>
      </c>
      <c r="BG292" t="str">
        <f t="shared" si="199"/>
        <v/>
      </c>
      <c r="BH292" t="str">
        <f t="shared" si="198"/>
        <v>atmosphere.</v>
      </c>
      <c r="BI292" t="str">
        <f t="shared" si="198"/>
        <v/>
      </c>
      <c r="BJ292" t="str">
        <f t="shared" si="198"/>
        <v/>
      </c>
      <c r="BK292" t="str">
        <f t="shared" si="198"/>
        <v/>
      </c>
      <c r="BL292" t="str">
        <f t="shared" si="198"/>
        <v/>
      </c>
      <c r="BM292" t="str">
        <f t="shared" si="198"/>
        <v/>
      </c>
      <c r="BN292" t="str">
        <f t="shared" si="162"/>
        <v/>
      </c>
      <c r="BO292" t="str">
        <f t="shared" si="162"/>
        <v/>
      </c>
      <c r="BP292" t="str">
        <f t="shared" si="162"/>
        <v/>
      </c>
      <c r="BQ292" t="str">
        <f t="shared" si="163"/>
        <v/>
      </c>
      <c r="BR292" t="str">
        <f t="shared" si="164"/>
        <v/>
      </c>
      <c r="BS292" t="str">
        <f t="shared" si="164"/>
        <v/>
      </c>
      <c r="BT292" t="str">
        <f t="shared" si="164"/>
        <v/>
      </c>
      <c r="BU292" t="str">
        <f t="shared" si="164"/>
        <v>optical_thickness.</v>
      </c>
      <c r="BV292" t="str">
        <f t="shared" si="165"/>
        <v/>
      </c>
      <c r="BW292" t="str">
        <f t="shared" si="166"/>
        <v/>
      </c>
      <c r="BX292" t="str">
        <f t="shared" si="196"/>
        <v/>
      </c>
      <c r="BY292" t="str">
        <f t="shared" si="167"/>
        <v/>
      </c>
      <c r="BZ292" t="str">
        <f t="shared" si="168"/>
        <v/>
      </c>
      <c r="CA292" t="str">
        <f t="shared" si="169"/>
        <v/>
      </c>
      <c r="CB292" t="str">
        <f t="shared" si="169"/>
        <v/>
      </c>
      <c r="CC292" t="str">
        <f t="shared" si="170"/>
        <v/>
      </c>
      <c r="CD292" t="str">
        <f t="shared" si="171"/>
        <v/>
      </c>
      <c r="CE292" t="str">
        <f t="shared" si="172"/>
        <v/>
      </c>
      <c r="CF292" t="str">
        <f t="shared" si="173"/>
        <v/>
      </c>
      <c r="CG292" t="str">
        <f t="shared" si="174"/>
        <v/>
      </c>
      <c r="CH292" t="str">
        <f t="shared" si="175"/>
        <v/>
      </c>
      <c r="CI292" t="str">
        <f t="shared" si="176"/>
        <v/>
      </c>
      <c r="CJ292" t="str">
        <f t="shared" si="177"/>
        <v/>
      </c>
      <c r="CK292" t="str">
        <f t="shared" si="178"/>
        <v/>
      </c>
      <c r="CL292" t="str">
        <f t="shared" si="179"/>
        <v/>
      </c>
      <c r="CM292" t="str">
        <f t="shared" si="180"/>
        <v/>
      </c>
      <c r="CN292" t="str">
        <f t="shared" si="181"/>
        <v/>
      </c>
      <c r="CO292" t="str">
        <f t="shared" si="182"/>
        <v/>
      </c>
      <c r="CP292" t="str">
        <f t="shared" si="183"/>
        <v/>
      </c>
      <c r="CQ292" t="str">
        <f t="shared" si="184"/>
        <v/>
      </c>
      <c r="CR292" t="str">
        <f t="shared" si="184"/>
        <v/>
      </c>
      <c r="CS292" t="str">
        <f t="shared" si="185"/>
        <v/>
      </c>
      <c r="CT292" t="str">
        <f t="shared" si="186"/>
        <v/>
      </c>
      <c r="CU292" t="str">
        <f t="shared" si="187"/>
        <v>due_to_dust_ambient_aerosol.</v>
      </c>
      <c r="CV292" t="str">
        <f t="shared" si="188"/>
        <v/>
      </c>
      <c r="CW292" t="str">
        <f t="shared" si="189"/>
        <v/>
      </c>
      <c r="CX292" t="str">
        <f t="shared" si="190"/>
        <v/>
      </c>
      <c r="CY292" t="str">
        <f t="shared" si="191"/>
        <v/>
      </c>
      <c r="CZ292" t="str">
        <f t="shared" si="192"/>
        <v/>
      </c>
      <c r="DA292" t="str">
        <f t="shared" si="193"/>
        <v/>
      </c>
      <c r="DB292" t="str">
        <f t="shared" si="194"/>
        <v/>
      </c>
    </row>
    <row r="293" spans="1:106">
      <c r="A293" t="s">
        <v>608</v>
      </c>
      <c r="B293" s="9" t="str">
        <f t="shared" si="197"/>
        <v>atmosphere.optical_thickness.due_to_dust_dry_aerosol</v>
      </c>
      <c r="C293" s="1">
        <v>1</v>
      </c>
      <c r="D293" t="s">
        <v>4373</v>
      </c>
      <c r="E293" t="e">
        <f>MATCH(A293,'[1]Original from 20130831'!A:A,0)</f>
        <v>#N/A</v>
      </c>
      <c r="I293" s="11" t="s">
        <v>157</v>
      </c>
      <c r="V293" s="11" t="s">
        <v>160</v>
      </c>
      <c r="AV293" s="11" t="s">
        <v>609</v>
      </c>
      <c r="BD293" s="5" t="str">
        <f t="shared" si="195"/>
        <v>atmosphere.optical_thickness.due_to_dust_dry_aerosol.</v>
      </c>
      <c r="BE293" t="str">
        <f t="shared" si="199"/>
        <v/>
      </c>
      <c r="BF293" t="str">
        <f t="shared" si="199"/>
        <v/>
      </c>
      <c r="BG293" t="str">
        <f t="shared" si="199"/>
        <v/>
      </c>
      <c r="BH293" t="str">
        <f t="shared" si="198"/>
        <v>atmosphere.</v>
      </c>
      <c r="BI293" t="str">
        <f t="shared" si="198"/>
        <v/>
      </c>
      <c r="BJ293" t="str">
        <f t="shared" si="198"/>
        <v/>
      </c>
      <c r="BK293" t="str">
        <f t="shared" si="198"/>
        <v/>
      </c>
      <c r="BL293" t="str">
        <f t="shared" si="198"/>
        <v/>
      </c>
      <c r="BM293" t="str">
        <f t="shared" si="198"/>
        <v/>
      </c>
      <c r="BN293" t="str">
        <f t="shared" si="162"/>
        <v/>
      </c>
      <c r="BO293" t="str">
        <f t="shared" si="162"/>
        <v/>
      </c>
      <c r="BP293" t="str">
        <f t="shared" si="162"/>
        <v/>
      </c>
      <c r="BQ293" t="str">
        <f t="shared" si="163"/>
        <v/>
      </c>
      <c r="BR293" t="str">
        <f t="shared" si="164"/>
        <v/>
      </c>
      <c r="BS293" t="str">
        <f t="shared" si="164"/>
        <v/>
      </c>
      <c r="BT293" t="str">
        <f t="shared" si="164"/>
        <v/>
      </c>
      <c r="BU293" t="str">
        <f t="shared" si="164"/>
        <v>optical_thickness.</v>
      </c>
      <c r="BV293" t="str">
        <f t="shared" si="165"/>
        <v/>
      </c>
      <c r="BW293" t="str">
        <f t="shared" si="166"/>
        <v/>
      </c>
      <c r="BX293" t="str">
        <f t="shared" si="196"/>
        <v/>
      </c>
      <c r="BY293" t="str">
        <f t="shared" si="167"/>
        <v/>
      </c>
      <c r="BZ293" t="str">
        <f t="shared" si="168"/>
        <v/>
      </c>
      <c r="CA293" t="str">
        <f t="shared" si="169"/>
        <v/>
      </c>
      <c r="CB293" t="str">
        <f t="shared" si="169"/>
        <v/>
      </c>
      <c r="CC293" t="str">
        <f t="shared" si="170"/>
        <v/>
      </c>
      <c r="CD293" t="str">
        <f t="shared" si="171"/>
        <v/>
      </c>
      <c r="CE293" t="str">
        <f t="shared" si="172"/>
        <v/>
      </c>
      <c r="CF293" t="str">
        <f t="shared" si="173"/>
        <v/>
      </c>
      <c r="CG293" t="str">
        <f t="shared" si="174"/>
        <v/>
      </c>
      <c r="CH293" t="str">
        <f t="shared" si="175"/>
        <v/>
      </c>
      <c r="CI293" t="str">
        <f t="shared" si="176"/>
        <v/>
      </c>
      <c r="CJ293" t="str">
        <f t="shared" si="177"/>
        <v/>
      </c>
      <c r="CK293" t="str">
        <f t="shared" si="178"/>
        <v/>
      </c>
      <c r="CL293" t="str">
        <f t="shared" si="179"/>
        <v/>
      </c>
      <c r="CM293" t="str">
        <f t="shared" si="180"/>
        <v/>
      </c>
      <c r="CN293" t="str">
        <f t="shared" si="181"/>
        <v/>
      </c>
      <c r="CO293" t="str">
        <f t="shared" si="182"/>
        <v/>
      </c>
      <c r="CP293" t="str">
        <f t="shared" si="183"/>
        <v/>
      </c>
      <c r="CQ293" t="str">
        <f t="shared" si="184"/>
        <v/>
      </c>
      <c r="CR293" t="str">
        <f t="shared" si="184"/>
        <v/>
      </c>
      <c r="CS293" t="str">
        <f t="shared" si="185"/>
        <v/>
      </c>
      <c r="CT293" t="str">
        <f t="shared" si="186"/>
        <v/>
      </c>
      <c r="CU293" t="str">
        <f t="shared" si="187"/>
        <v>due_to_dust_dry_aerosol.</v>
      </c>
      <c r="CV293" t="str">
        <f t="shared" si="188"/>
        <v/>
      </c>
      <c r="CW293" t="str">
        <f t="shared" si="189"/>
        <v/>
      </c>
      <c r="CX293" t="str">
        <f t="shared" si="190"/>
        <v/>
      </c>
      <c r="CY293" t="str">
        <f t="shared" si="191"/>
        <v/>
      </c>
      <c r="CZ293" t="str">
        <f t="shared" si="192"/>
        <v/>
      </c>
      <c r="DA293" t="str">
        <f t="shared" si="193"/>
        <v/>
      </c>
      <c r="DB293" t="str">
        <f t="shared" si="194"/>
        <v/>
      </c>
    </row>
    <row r="294" spans="1:106">
      <c r="A294" t="s">
        <v>610</v>
      </c>
      <c r="B294" s="9" t="str">
        <f t="shared" si="197"/>
        <v>atmosphere.optical_thickness.due_to_particulate_organic_matter_ambient_aerosol</v>
      </c>
      <c r="C294" s="1">
        <v>1</v>
      </c>
      <c r="D294" t="s">
        <v>4372</v>
      </c>
      <c r="E294">
        <f>MATCH(A294,'[1]Original from 20130831'!A:A,0)</f>
        <v>280</v>
      </c>
      <c r="I294" t="s">
        <v>157</v>
      </c>
      <c r="V294" t="s">
        <v>160</v>
      </c>
      <c r="AV294" t="s">
        <v>168</v>
      </c>
      <c r="BD294" s="5" t="str">
        <f t="shared" si="195"/>
        <v>atmosphere.optical_thickness.due_to_particulate_organic_matter_ambient_aerosol.</v>
      </c>
      <c r="BE294" t="str">
        <f t="shared" si="199"/>
        <v/>
      </c>
      <c r="BF294" t="str">
        <f t="shared" si="199"/>
        <v/>
      </c>
      <c r="BG294" t="str">
        <f t="shared" si="199"/>
        <v/>
      </c>
      <c r="BH294" t="str">
        <f t="shared" si="198"/>
        <v>atmosphere.</v>
      </c>
      <c r="BI294" t="str">
        <f t="shared" si="198"/>
        <v/>
      </c>
      <c r="BJ294" t="str">
        <f t="shared" si="198"/>
        <v/>
      </c>
      <c r="BK294" t="str">
        <f t="shared" si="198"/>
        <v/>
      </c>
      <c r="BL294" t="str">
        <f t="shared" si="198"/>
        <v/>
      </c>
      <c r="BM294" t="str">
        <f t="shared" si="198"/>
        <v/>
      </c>
      <c r="BN294" t="str">
        <f t="shared" si="162"/>
        <v/>
      </c>
      <c r="BO294" t="str">
        <f t="shared" si="162"/>
        <v/>
      </c>
      <c r="BP294" t="str">
        <f t="shared" si="162"/>
        <v/>
      </c>
      <c r="BQ294" t="str">
        <f t="shared" si="163"/>
        <v/>
      </c>
      <c r="BR294" t="str">
        <f t="shared" si="164"/>
        <v/>
      </c>
      <c r="BS294" t="str">
        <f t="shared" si="164"/>
        <v/>
      </c>
      <c r="BT294" t="str">
        <f t="shared" si="164"/>
        <v/>
      </c>
      <c r="BU294" t="str">
        <f t="shared" si="164"/>
        <v>optical_thickness.</v>
      </c>
      <c r="BV294" t="str">
        <f t="shared" si="165"/>
        <v/>
      </c>
      <c r="BW294" t="str">
        <f t="shared" si="166"/>
        <v/>
      </c>
      <c r="BX294" t="str">
        <f t="shared" si="196"/>
        <v/>
      </c>
      <c r="BY294" t="str">
        <f t="shared" si="167"/>
        <v/>
      </c>
      <c r="BZ294" t="str">
        <f t="shared" si="168"/>
        <v/>
      </c>
      <c r="CA294" t="str">
        <f t="shared" si="169"/>
        <v/>
      </c>
      <c r="CB294" t="str">
        <f t="shared" si="169"/>
        <v/>
      </c>
      <c r="CC294" t="str">
        <f t="shared" si="170"/>
        <v/>
      </c>
      <c r="CD294" t="str">
        <f t="shared" si="171"/>
        <v/>
      </c>
      <c r="CE294" t="str">
        <f t="shared" si="172"/>
        <v/>
      </c>
      <c r="CF294" t="str">
        <f t="shared" si="173"/>
        <v/>
      </c>
      <c r="CG294" t="str">
        <f t="shared" si="174"/>
        <v/>
      </c>
      <c r="CH294" t="str">
        <f t="shared" si="175"/>
        <v/>
      </c>
      <c r="CI294" t="str">
        <f t="shared" si="176"/>
        <v/>
      </c>
      <c r="CJ294" t="str">
        <f t="shared" si="177"/>
        <v/>
      </c>
      <c r="CK294" t="str">
        <f t="shared" si="178"/>
        <v/>
      </c>
      <c r="CL294" t="str">
        <f t="shared" si="179"/>
        <v/>
      </c>
      <c r="CM294" t="str">
        <f t="shared" si="180"/>
        <v/>
      </c>
      <c r="CN294" t="str">
        <f t="shared" si="181"/>
        <v/>
      </c>
      <c r="CO294" t="str">
        <f t="shared" si="182"/>
        <v/>
      </c>
      <c r="CP294" t="str">
        <f t="shared" si="183"/>
        <v/>
      </c>
      <c r="CQ294" t="str">
        <f t="shared" si="184"/>
        <v/>
      </c>
      <c r="CR294" t="str">
        <f t="shared" si="184"/>
        <v/>
      </c>
      <c r="CS294" t="str">
        <f t="shared" si="185"/>
        <v/>
      </c>
      <c r="CT294" t="str">
        <f t="shared" si="186"/>
        <v/>
      </c>
      <c r="CU294" t="str">
        <f t="shared" si="187"/>
        <v>due_to_particulate_organic_matter_ambient_aerosol.</v>
      </c>
      <c r="CV294" t="str">
        <f t="shared" si="188"/>
        <v/>
      </c>
      <c r="CW294" t="str">
        <f t="shared" si="189"/>
        <v/>
      </c>
      <c r="CX294" t="str">
        <f t="shared" si="190"/>
        <v/>
      </c>
      <c r="CY294" t="str">
        <f t="shared" si="191"/>
        <v/>
      </c>
      <c r="CZ294" t="str">
        <f t="shared" si="192"/>
        <v/>
      </c>
      <c r="DA294" t="str">
        <f t="shared" si="193"/>
        <v/>
      </c>
      <c r="DB294" t="str">
        <f t="shared" si="194"/>
        <v/>
      </c>
    </row>
    <row r="295" spans="1:106">
      <c r="A295" t="s">
        <v>611</v>
      </c>
      <c r="B295" s="9" t="str">
        <f t="shared" si="197"/>
        <v>atmosphere.optical_thickness.due_to_pm10_ambient_aerosol</v>
      </c>
      <c r="C295" s="1">
        <v>1</v>
      </c>
      <c r="D295" t="s">
        <v>4374</v>
      </c>
      <c r="E295">
        <f>MATCH(A295,'[1]Original from 20130831'!A:A,0)</f>
        <v>282</v>
      </c>
      <c r="I295" t="s">
        <v>157</v>
      </c>
      <c r="V295" t="s">
        <v>160</v>
      </c>
      <c r="AV295" t="s">
        <v>612</v>
      </c>
      <c r="BD295" s="5" t="str">
        <f t="shared" si="195"/>
        <v>atmosphere.optical_thickness.due_to_pm10_ambient_aerosol.</v>
      </c>
      <c r="BE295" t="str">
        <f t="shared" si="199"/>
        <v/>
      </c>
      <c r="BF295" t="str">
        <f t="shared" si="199"/>
        <v/>
      </c>
      <c r="BG295" t="str">
        <f t="shared" si="199"/>
        <v/>
      </c>
      <c r="BH295" t="str">
        <f t="shared" si="198"/>
        <v>atmosphere.</v>
      </c>
      <c r="BI295" t="str">
        <f t="shared" si="198"/>
        <v/>
      </c>
      <c r="BJ295" t="str">
        <f t="shared" si="198"/>
        <v/>
      </c>
      <c r="BK295" t="str">
        <f t="shared" si="198"/>
        <v/>
      </c>
      <c r="BL295" t="str">
        <f t="shared" si="198"/>
        <v/>
      </c>
      <c r="BM295" t="str">
        <f t="shared" si="198"/>
        <v/>
      </c>
      <c r="BN295" t="str">
        <f t="shared" si="162"/>
        <v/>
      </c>
      <c r="BO295" t="str">
        <f t="shared" si="162"/>
        <v/>
      </c>
      <c r="BP295" t="str">
        <f t="shared" si="162"/>
        <v/>
      </c>
      <c r="BQ295" t="str">
        <f t="shared" si="163"/>
        <v/>
      </c>
      <c r="BR295" t="str">
        <f t="shared" si="164"/>
        <v/>
      </c>
      <c r="BS295" t="str">
        <f t="shared" si="164"/>
        <v/>
      </c>
      <c r="BT295" t="str">
        <f t="shared" si="164"/>
        <v/>
      </c>
      <c r="BU295" t="str">
        <f t="shared" si="164"/>
        <v>optical_thickness.</v>
      </c>
      <c r="BV295" t="str">
        <f t="shared" si="165"/>
        <v/>
      </c>
      <c r="BW295" t="str">
        <f t="shared" si="166"/>
        <v/>
      </c>
      <c r="BX295" t="str">
        <f t="shared" si="196"/>
        <v/>
      </c>
      <c r="BY295" t="str">
        <f t="shared" si="167"/>
        <v/>
      </c>
      <c r="BZ295" t="str">
        <f t="shared" si="168"/>
        <v/>
      </c>
      <c r="CA295" t="str">
        <f t="shared" si="169"/>
        <v/>
      </c>
      <c r="CB295" t="str">
        <f t="shared" si="169"/>
        <v/>
      </c>
      <c r="CC295" t="str">
        <f t="shared" si="170"/>
        <v/>
      </c>
      <c r="CD295" t="str">
        <f t="shared" si="171"/>
        <v/>
      </c>
      <c r="CE295" t="str">
        <f t="shared" si="172"/>
        <v/>
      </c>
      <c r="CF295" t="str">
        <f t="shared" si="173"/>
        <v/>
      </c>
      <c r="CG295" t="str">
        <f t="shared" si="174"/>
        <v/>
      </c>
      <c r="CH295" t="str">
        <f t="shared" si="175"/>
        <v/>
      </c>
      <c r="CI295" t="str">
        <f t="shared" si="176"/>
        <v/>
      </c>
      <c r="CJ295" t="str">
        <f t="shared" si="177"/>
        <v/>
      </c>
      <c r="CK295" t="str">
        <f t="shared" si="178"/>
        <v/>
      </c>
      <c r="CL295" t="str">
        <f t="shared" si="179"/>
        <v/>
      </c>
      <c r="CM295" t="str">
        <f t="shared" si="180"/>
        <v/>
      </c>
      <c r="CN295" t="str">
        <f t="shared" si="181"/>
        <v/>
      </c>
      <c r="CO295" t="str">
        <f t="shared" si="182"/>
        <v/>
      </c>
      <c r="CP295" t="str">
        <f t="shared" si="183"/>
        <v/>
      </c>
      <c r="CQ295" t="str">
        <f t="shared" si="184"/>
        <v/>
      </c>
      <c r="CR295" t="str">
        <f t="shared" si="184"/>
        <v/>
      </c>
      <c r="CS295" t="str">
        <f t="shared" si="185"/>
        <v/>
      </c>
      <c r="CT295" t="str">
        <f t="shared" si="186"/>
        <v/>
      </c>
      <c r="CU295" t="str">
        <f t="shared" si="187"/>
        <v>due_to_pm10_ambient_aerosol.</v>
      </c>
      <c r="CV295" t="str">
        <f t="shared" si="188"/>
        <v/>
      </c>
      <c r="CW295" t="str">
        <f t="shared" si="189"/>
        <v/>
      </c>
      <c r="CX295" t="str">
        <f t="shared" si="190"/>
        <v/>
      </c>
      <c r="CY295" t="str">
        <f t="shared" si="191"/>
        <v/>
      </c>
      <c r="CZ295" t="str">
        <f t="shared" si="192"/>
        <v/>
      </c>
      <c r="DA295" t="str">
        <f t="shared" si="193"/>
        <v/>
      </c>
      <c r="DB295" t="str">
        <f t="shared" si="194"/>
        <v/>
      </c>
    </row>
    <row r="296" spans="1:106">
      <c r="A296" t="s">
        <v>613</v>
      </c>
      <c r="B296" s="9" t="str">
        <f t="shared" si="197"/>
        <v>atmosphere.optical_thickness.due_to_pm1_ambient_aerosol</v>
      </c>
      <c r="C296" s="1">
        <v>1</v>
      </c>
      <c r="D296" t="s">
        <v>4375</v>
      </c>
      <c r="E296">
        <f>MATCH(A296,'[1]Original from 20130831'!A:A,0)</f>
        <v>281</v>
      </c>
      <c r="I296" t="s">
        <v>157</v>
      </c>
      <c r="V296" t="s">
        <v>160</v>
      </c>
      <c r="AV296" t="s">
        <v>614</v>
      </c>
      <c r="BD296" s="5" t="str">
        <f t="shared" si="195"/>
        <v>atmosphere.optical_thickness.due_to_pm1_ambient_aerosol.</v>
      </c>
      <c r="BE296" t="str">
        <f t="shared" si="199"/>
        <v/>
      </c>
      <c r="BF296" t="str">
        <f t="shared" si="199"/>
        <v/>
      </c>
      <c r="BG296" t="str">
        <f t="shared" si="199"/>
        <v/>
      </c>
      <c r="BH296" t="str">
        <f t="shared" si="198"/>
        <v>atmosphere.</v>
      </c>
      <c r="BI296" t="str">
        <f t="shared" si="198"/>
        <v/>
      </c>
      <c r="BJ296" t="str">
        <f t="shared" si="198"/>
        <v/>
      </c>
      <c r="BK296" t="str">
        <f t="shared" si="198"/>
        <v/>
      </c>
      <c r="BL296" t="str">
        <f t="shared" si="198"/>
        <v/>
      </c>
      <c r="BM296" t="str">
        <f t="shared" si="198"/>
        <v/>
      </c>
      <c r="BN296" t="str">
        <f t="shared" si="162"/>
        <v/>
      </c>
      <c r="BO296" t="str">
        <f t="shared" si="162"/>
        <v/>
      </c>
      <c r="BP296" t="str">
        <f t="shared" si="162"/>
        <v/>
      </c>
      <c r="BQ296" t="str">
        <f t="shared" si="163"/>
        <v/>
      </c>
      <c r="BR296" t="str">
        <f t="shared" si="164"/>
        <v/>
      </c>
      <c r="BS296" t="str">
        <f t="shared" si="164"/>
        <v/>
      </c>
      <c r="BT296" t="str">
        <f t="shared" si="164"/>
        <v/>
      </c>
      <c r="BU296" t="str">
        <f t="shared" si="164"/>
        <v>optical_thickness.</v>
      </c>
      <c r="BV296" t="str">
        <f t="shared" si="165"/>
        <v/>
      </c>
      <c r="BW296" t="str">
        <f t="shared" si="166"/>
        <v/>
      </c>
      <c r="BX296" t="str">
        <f t="shared" si="196"/>
        <v/>
      </c>
      <c r="BY296" t="str">
        <f t="shared" si="167"/>
        <v/>
      </c>
      <c r="BZ296" t="str">
        <f t="shared" si="168"/>
        <v/>
      </c>
      <c r="CA296" t="str">
        <f t="shared" si="169"/>
        <v/>
      </c>
      <c r="CB296" t="str">
        <f t="shared" si="169"/>
        <v/>
      </c>
      <c r="CC296" t="str">
        <f t="shared" si="170"/>
        <v/>
      </c>
      <c r="CD296" t="str">
        <f t="shared" si="171"/>
        <v/>
      </c>
      <c r="CE296" t="str">
        <f t="shared" si="172"/>
        <v/>
      </c>
      <c r="CF296" t="str">
        <f t="shared" si="173"/>
        <v/>
      </c>
      <c r="CG296" t="str">
        <f t="shared" si="174"/>
        <v/>
      </c>
      <c r="CH296" t="str">
        <f t="shared" si="175"/>
        <v/>
      </c>
      <c r="CI296" t="str">
        <f t="shared" si="176"/>
        <v/>
      </c>
      <c r="CJ296" t="str">
        <f t="shared" si="177"/>
        <v/>
      </c>
      <c r="CK296" t="str">
        <f t="shared" si="178"/>
        <v/>
      </c>
      <c r="CL296" t="str">
        <f t="shared" si="179"/>
        <v/>
      </c>
      <c r="CM296" t="str">
        <f t="shared" si="180"/>
        <v/>
      </c>
      <c r="CN296" t="str">
        <f t="shared" si="181"/>
        <v/>
      </c>
      <c r="CO296" t="str">
        <f t="shared" si="182"/>
        <v/>
      </c>
      <c r="CP296" t="str">
        <f t="shared" si="183"/>
        <v/>
      </c>
      <c r="CQ296" t="str">
        <f t="shared" si="184"/>
        <v/>
      </c>
      <c r="CR296" t="str">
        <f t="shared" si="184"/>
        <v/>
      </c>
      <c r="CS296" t="str">
        <f t="shared" si="185"/>
        <v/>
      </c>
      <c r="CT296" t="str">
        <f t="shared" si="186"/>
        <v/>
      </c>
      <c r="CU296" t="str">
        <f t="shared" si="187"/>
        <v>due_to_pm1_ambient_aerosol.</v>
      </c>
      <c r="CV296" t="str">
        <f t="shared" si="188"/>
        <v/>
      </c>
      <c r="CW296" t="str">
        <f t="shared" si="189"/>
        <v/>
      </c>
      <c r="CX296" t="str">
        <f t="shared" si="190"/>
        <v/>
      </c>
      <c r="CY296" t="str">
        <f t="shared" si="191"/>
        <v/>
      </c>
      <c r="CZ296" t="str">
        <f t="shared" si="192"/>
        <v/>
      </c>
      <c r="DA296" t="str">
        <f t="shared" si="193"/>
        <v/>
      </c>
      <c r="DB296" t="str">
        <f t="shared" si="194"/>
        <v/>
      </c>
    </row>
    <row r="297" spans="1:106">
      <c r="A297" t="s">
        <v>615</v>
      </c>
      <c r="B297" s="9" t="str">
        <f t="shared" si="197"/>
        <v>atmosphere.optical_thickness.due_to_pm2p5_ambient_aerosol</v>
      </c>
      <c r="C297" s="1">
        <v>1</v>
      </c>
      <c r="D297" t="s">
        <v>4376</v>
      </c>
      <c r="E297">
        <f>MATCH(A297,'[1]Original from 20130831'!A:A,0)</f>
        <v>283</v>
      </c>
      <c r="I297" t="s">
        <v>157</v>
      </c>
      <c r="V297" t="s">
        <v>160</v>
      </c>
      <c r="AV297" t="s">
        <v>616</v>
      </c>
      <c r="BD297" s="5" t="str">
        <f t="shared" si="195"/>
        <v>atmosphere.optical_thickness.due_to_pm2p5_ambient_aerosol.</v>
      </c>
      <c r="BE297" t="str">
        <f t="shared" si="199"/>
        <v/>
      </c>
      <c r="BF297" t="str">
        <f t="shared" si="199"/>
        <v/>
      </c>
      <c r="BG297" t="str">
        <f t="shared" si="199"/>
        <v/>
      </c>
      <c r="BH297" t="str">
        <f t="shared" si="198"/>
        <v>atmosphere.</v>
      </c>
      <c r="BI297" t="str">
        <f t="shared" si="198"/>
        <v/>
      </c>
      <c r="BJ297" t="str">
        <f t="shared" si="198"/>
        <v/>
      </c>
      <c r="BK297" t="str">
        <f t="shared" si="198"/>
        <v/>
      </c>
      <c r="BL297" t="str">
        <f t="shared" si="198"/>
        <v/>
      </c>
      <c r="BM297" t="str">
        <f t="shared" si="198"/>
        <v/>
      </c>
      <c r="BN297" t="str">
        <f t="shared" si="162"/>
        <v/>
      </c>
      <c r="BO297" t="str">
        <f t="shared" si="162"/>
        <v/>
      </c>
      <c r="BP297" t="str">
        <f t="shared" si="162"/>
        <v/>
      </c>
      <c r="BQ297" t="str">
        <f t="shared" si="163"/>
        <v/>
      </c>
      <c r="BR297" t="str">
        <f t="shared" si="164"/>
        <v/>
      </c>
      <c r="BS297" t="str">
        <f t="shared" si="164"/>
        <v/>
      </c>
      <c r="BT297" t="str">
        <f t="shared" si="164"/>
        <v/>
      </c>
      <c r="BU297" t="str">
        <f t="shared" si="164"/>
        <v>optical_thickness.</v>
      </c>
      <c r="BV297" t="str">
        <f t="shared" si="165"/>
        <v/>
      </c>
      <c r="BW297" t="str">
        <f t="shared" si="166"/>
        <v/>
      </c>
      <c r="BX297" t="str">
        <f t="shared" si="196"/>
        <v/>
      </c>
      <c r="BY297" t="str">
        <f t="shared" si="167"/>
        <v/>
      </c>
      <c r="BZ297" t="str">
        <f t="shared" si="168"/>
        <v/>
      </c>
      <c r="CA297" t="str">
        <f t="shared" si="169"/>
        <v/>
      </c>
      <c r="CB297" t="str">
        <f t="shared" si="169"/>
        <v/>
      </c>
      <c r="CC297" t="str">
        <f t="shared" si="170"/>
        <v/>
      </c>
      <c r="CD297" t="str">
        <f t="shared" si="171"/>
        <v/>
      </c>
      <c r="CE297" t="str">
        <f t="shared" si="172"/>
        <v/>
      </c>
      <c r="CF297" t="str">
        <f t="shared" si="173"/>
        <v/>
      </c>
      <c r="CG297" t="str">
        <f t="shared" si="174"/>
        <v/>
      </c>
      <c r="CH297" t="str">
        <f t="shared" si="175"/>
        <v/>
      </c>
      <c r="CI297" t="str">
        <f t="shared" si="176"/>
        <v/>
      </c>
      <c r="CJ297" t="str">
        <f t="shared" si="177"/>
        <v/>
      </c>
      <c r="CK297" t="str">
        <f t="shared" si="178"/>
        <v/>
      </c>
      <c r="CL297" t="str">
        <f t="shared" si="179"/>
        <v/>
      </c>
      <c r="CM297" t="str">
        <f t="shared" si="180"/>
        <v/>
      </c>
      <c r="CN297" t="str">
        <f t="shared" si="181"/>
        <v/>
      </c>
      <c r="CO297" t="str">
        <f t="shared" si="182"/>
        <v/>
      </c>
      <c r="CP297" t="str">
        <f t="shared" si="183"/>
        <v/>
      </c>
      <c r="CQ297" t="str">
        <f t="shared" si="184"/>
        <v/>
      </c>
      <c r="CR297" t="str">
        <f t="shared" si="184"/>
        <v/>
      </c>
      <c r="CS297" t="str">
        <f t="shared" si="185"/>
        <v/>
      </c>
      <c r="CT297" t="str">
        <f t="shared" si="186"/>
        <v/>
      </c>
      <c r="CU297" t="str">
        <f t="shared" si="187"/>
        <v>due_to_pm2p5_ambient_aerosol.</v>
      </c>
      <c r="CV297" t="str">
        <f t="shared" si="188"/>
        <v/>
      </c>
      <c r="CW297" t="str">
        <f t="shared" si="189"/>
        <v/>
      </c>
      <c r="CX297" t="str">
        <f t="shared" si="190"/>
        <v/>
      </c>
      <c r="CY297" t="str">
        <f t="shared" si="191"/>
        <v/>
      </c>
      <c r="CZ297" t="str">
        <f t="shared" si="192"/>
        <v/>
      </c>
      <c r="DA297" t="str">
        <f t="shared" si="193"/>
        <v/>
      </c>
      <c r="DB297" t="str">
        <f t="shared" si="194"/>
        <v/>
      </c>
    </row>
    <row r="298" spans="1:106">
      <c r="A298" t="s">
        <v>617</v>
      </c>
      <c r="B298" s="9" t="str">
        <f t="shared" si="197"/>
        <v>atmosphere.optical_thickness.due_to_seasalt_ambient_aerosol</v>
      </c>
      <c r="C298" s="1">
        <v>1</v>
      </c>
      <c r="D298" t="s">
        <v>4372</v>
      </c>
      <c r="E298">
        <f>MATCH(A298,'[1]Original from 20130831'!A:A,0)</f>
        <v>284</v>
      </c>
      <c r="I298" t="s">
        <v>157</v>
      </c>
      <c r="V298" t="s">
        <v>160</v>
      </c>
      <c r="AV298" t="s">
        <v>170</v>
      </c>
      <c r="BD298" s="5" t="str">
        <f t="shared" si="195"/>
        <v>atmosphere.optical_thickness.due_to_seasalt_ambient_aerosol.</v>
      </c>
      <c r="BE298" t="str">
        <f t="shared" si="199"/>
        <v/>
      </c>
      <c r="BF298" t="str">
        <f t="shared" si="199"/>
        <v/>
      </c>
      <c r="BG298" t="str">
        <f t="shared" si="199"/>
        <v/>
      </c>
      <c r="BH298" t="str">
        <f t="shared" si="198"/>
        <v>atmosphere.</v>
      </c>
      <c r="BI298" t="str">
        <f t="shared" si="198"/>
        <v/>
      </c>
      <c r="BJ298" t="str">
        <f t="shared" si="198"/>
        <v/>
      </c>
      <c r="BK298" t="str">
        <f t="shared" si="198"/>
        <v/>
      </c>
      <c r="BL298" t="str">
        <f t="shared" si="198"/>
        <v/>
      </c>
      <c r="BM298" t="str">
        <f t="shared" si="198"/>
        <v/>
      </c>
      <c r="BN298" t="str">
        <f t="shared" si="162"/>
        <v/>
      </c>
      <c r="BO298" t="str">
        <f t="shared" si="162"/>
        <v/>
      </c>
      <c r="BP298" t="str">
        <f t="shared" si="162"/>
        <v/>
      </c>
      <c r="BQ298" t="str">
        <f t="shared" si="163"/>
        <v/>
      </c>
      <c r="BR298" t="str">
        <f t="shared" si="164"/>
        <v/>
      </c>
      <c r="BS298" t="str">
        <f t="shared" si="164"/>
        <v/>
      </c>
      <c r="BT298" t="str">
        <f t="shared" si="164"/>
        <v/>
      </c>
      <c r="BU298" t="str">
        <f t="shared" si="164"/>
        <v>optical_thickness.</v>
      </c>
      <c r="BV298" t="str">
        <f t="shared" si="165"/>
        <v/>
      </c>
      <c r="BW298" t="str">
        <f t="shared" si="166"/>
        <v/>
      </c>
      <c r="BX298" t="str">
        <f t="shared" si="196"/>
        <v/>
      </c>
      <c r="BY298" t="str">
        <f t="shared" si="167"/>
        <v/>
      </c>
      <c r="BZ298" t="str">
        <f t="shared" si="168"/>
        <v/>
      </c>
      <c r="CA298" t="str">
        <f t="shared" si="169"/>
        <v/>
      </c>
      <c r="CB298" t="str">
        <f t="shared" si="169"/>
        <v/>
      </c>
      <c r="CC298" t="str">
        <f t="shared" si="170"/>
        <v/>
      </c>
      <c r="CD298" t="str">
        <f t="shared" si="171"/>
        <v/>
      </c>
      <c r="CE298" t="str">
        <f t="shared" si="172"/>
        <v/>
      </c>
      <c r="CF298" t="str">
        <f t="shared" si="173"/>
        <v/>
      </c>
      <c r="CG298" t="str">
        <f t="shared" si="174"/>
        <v/>
      </c>
      <c r="CH298" t="str">
        <f t="shared" si="175"/>
        <v/>
      </c>
      <c r="CI298" t="str">
        <f t="shared" si="176"/>
        <v/>
      </c>
      <c r="CJ298" t="str">
        <f t="shared" si="177"/>
        <v/>
      </c>
      <c r="CK298" t="str">
        <f t="shared" si="178"/>
        <v/>
      </c>
      <c r="CL298" t="str">
        <f t="shared" si="179"/>
        <v/>
      </c>
      <c r="CM298" t="str">
        <f t="shared" si="180"/>
        <v/>
      </c>
      <c r="CN298" t="str">
        <f t="shared" si="181"/>
        <v/>
      </c>
      <c r="CO298" t="str">
        <f t="shared" si="182"/>
        <v/>
      </c>
      <c r="CP298" t="str">
        <f t="shared" si="183"/>
        <v/>
      </c>
      <c r="CQ298" t="str">
        <f t="shared" si="184"/>
        <v/>
      </c>
      <c r="CR298" t="str">
        <f t="shared" si="184"/>
        <v/>
      </c>
      <c r="CS298" t="str">
        <f t="shared" si="185"/>
        <v/>
      </c>
      <c r="CT298" t="str">
        <f t="shared" si="186"/>
        <v/>
      </c>
      <c r="CU298" t="str">
        <f t="shared" si="187"/>
        <v>due_to_seasalt_ambient_aerosol.</v>
      </c>
      <c r="CV298" t="str">
        <f t="shared" si="188"/>
        <v/>
      </c>
      <c r="CW298" t="str">
        <f t="shared" si="189"/>
        <v/>
      </c>
      <c r="CX298" t="str">
        <f t="shared" si="190"/>
        <v/>
      </c>
      <c r="CY298" t="str">
        <f t="shared" si="191"/>
        <v/>
      </c>
      <c r="CZ298" t="str">
        <f t="shared" si="192"/>
        <v/>
      </c>
      <c r="DA298" t="str">
        <f t="shared" si="193"/>
        <v/>
      </c>
      <c r="DB298" t="str">
        <f t="shared" si="194"/>
        <v/>
      </c>
    </row>
    <row r="299" spans="1:106">
      <c r="A299" t="s">
        <v>618</v>
      </c>
      <c r="B299" s="9" t="str">
        <f t="shared" si="197"/>
        <v>atmosphere.optical_thickness.due_to_stratiform_cloud</v>
      </c>
      <c r="C299" s="1">
        <v>1</v>
      </c>
      <c r="D299" t="s">
        <v>619</v>
      </c>
      <c r="E299">
        <f>MATCH(A299,'[1]Original from 20130831'!A:A,0)</f>
        <v>285</v>
      </c>
      <c r="I299" t="s">
        <v>157</v>
      </c>
      <c r="V299" t="s">
        <v>160</v>
      </c>
      <c r="AV299" t="s">
        <v>620</v>
      </c>
      <c r="BD299" s="5" t="str">
        <f t="shared" si="195"/>
        <v>atmosphere.optical_thickness.due_to_stratiform_cloud.</v>
      </c>
      <c r="BE299" t="str">
        <f t="shared" si="199"/>
        <v/>
      </c>
      <c r="BF299" t="str">
        <f t="shared" si="199"/>
        <v/>
      </c>
      <c r="BG299" t="str">
        <f t="shared" si="199"/>
        <v/>
      </c>
      <c r="BH299" t="str">
        <f t="shared" si="198"/>
        <v>atmosphere.</v>
      </c>
      <c r="BI299" t="str">
        <f t="shared" si="198"/>
        <v/>
      </c>
      <c r="BJ299" t="str">
        <f t="shared" si="198"/>
        <v/>
      </c>
      <c r="BK299" t="str">
        <f t="shared" si="198"/>
        <v/>
      </c>
      <c r="BL299" t="str">
        <f t="shared" si="198"/>
        <v/>
      </c>
      <c r="BM299" t="str">
        <f t="shared" si="198"/>
        <v/>
      </c>
      <c r="BN299" t="str">
        <f t="shared" si="162"/>
        <v/>
      </c>
      <c r="BO299" t="str">
        <f t="shared" si="162"/>
        <v/>
      </c>
      <c r="BP299" t="str">
        <f t="shared" si="162"/>
        <v/>
      </c>
      <c r="BQ299" t="str">
        <f t="shared" si="163"/>
        <v/>
      </c>
      <c r="BR299" t="str">
        <f t="shared" si="164"/>
        <v/>
      </c>
      <c r="BS299" t="str">
        <f t="shared" si="164"/>
        <v/>
      </c>
      <c r="BT299" t="str">
        <f t="shared" si="164"/>
        <v/>
      </c>
      <c r="BU299" t="str">
        <f t="shared" si="164"/>
        <v>optical_thickness.</v>
      </c>
      <c r="BV299" t="str">
        <f t="shared" si="165"/>
        <v/>
      </c>
      <c r="BW299" t="str">
        <f t="shared" si="166"/>
        <v/>
      </c>
      <c r="BX299" t="str">
        <f t="shared" si="196"/>
        <v/>
      </c>
      <c r="BY299" t="str">
        <f t="shared" si="167"/>
        <v/>
      </c>
      <c r="BZ299" t="str">
        <f t="shared" si="168"/>
        <v/>
      </c>
      <c r="CA299" t="str">
        <f t="shared" si="169"/>
        <v/>
      </c>
      <c r="CB299" t="str">
        <f t="shared" si="169"/>
        <v/>
      </c>
      <c r="CC299" t="str">
        <f t="shared" si="170"/>
        <v/>
      </c>
      <c r="CD299" t="str">
        <f t="shared" si="171"/>
        <v/>
      </c>
      <c r="CE299" t="str">
        <f t="shared" si="172"/>
        <v/>
      </c>
      <c r="CF299" t="str">
        <f t="shared" si="173"/>
        <v/>
      </c>
      <c r="CG299" t="str">
        <f t="shared" si="174"/>
        <v/>
      </c>
      <c r="CH299" t="str">
        <f t="shared" si="175"/>
        <v/>
      </c>
      <c r="CI299" t="str">
        <f t="shared" si="176"/>
        <v/>
      </c>
      <c r="CJ299" t="str">
        <f t="shared" si="177"/>
        <v/>
      </c>
      <c r="CK299" t="str">
        <f t="shared" si="178"/>
        <v/>
      </c>
      <c r="CL299" t="str">
        <f t="shared" si="179"/>
        <v/>
      </c>
      <c r="CM299" t="str">
        <f t="shared" si="180"/>
        <v/>
      </c>
      <c r="CN299" t="str">
        <f t="shared" si="181"/>
        <v/>
      </c>
      <c r="CO299" t="str">
        <f t="shared" si="182"/>
        <v/>
      </c>
      <c r="CP299" t="str">
        <f t="shared" si="183"/>
        <v/>
      </c>
      <c r="CQ299" t="str">
        <f t="shared" si="184"/>
        <v/>
      </c>
      <c r="CR299" t="str">
        <f t="shared" si="184"/>
        <v/>
      </c>
      <c r="CS299" t="str">
        <f t="shared" si="185"/>
        <v/>
      </c>
      <c r="CT299" t="str">
        <f t="shared" si="186"/>
        <v/>
      </c>
      <c r="CU299" t="str">
        <f t="shared" si="187"/>
        <v>due_to_stratiform_cloud.</v>
      </c>
      <c r="CV299" t="str">
        <f t="shared" si="188"/>
        <v/>
      </c>
      <c r="CW299" t="str">
        <f t="shared" si="189"/>
        <v/>
      </c>
      <c r="CX299" t="str">
        <f t="shared" si="190"/>
        <v/>
      </c>
      <c r="CY299" t="str">
        <f t="shared" si="191"/>
        <v/>
      </c>
      <c r="CZ299" t="str">
        <f t="shared" si="192"/>
        <v/>
      </c>
      <c r="DA299" t="str">
        <f t="shared" si="193"/>
        <v/>
      </c>
      <c r="DB299" t="str">
        <f t="shared" si="194"/>
        <v/>
      </c>
    </row>
    <row r="300" spans="1:106">
      <c r="A300" t="s">
        <v>621</v>
      </c>
      <c r="B300" s="9" t="str">
        <f t="shared" si="197"/>
        <v>atmosphere.optical_thickness.in_ambient_aerosol.due_to_water</v>
      </c>
      <c r="C300" s="1">
        <v>1</v>
      </c>
      <c r="D300" t="s">
        <v>4377</v>
      </c>
      <c r="E300">
        <f>MATCH(A300,'[1]Original from 20130831'!A:A,0)</f>
        <v>286</v>
      </c>
      <c r="I300" t="s">
        <v>157</v>
      </c>
      <c r="V300" t="s">
        <v>160</v>
      </c>
      <c r="AH300" t="s">
        <v>162</v>
      </c>
      <c r="AV300" t="s">
        <v>461</v>
      </c>
      <c r="BD300" s="5" t="str">
        <f t="shared" si="195"/>
        <v>atmosphere.optical_thickness.in_ambient_aerosol.due_to_water.</v>
      </c>
      <c r="BE300" t="str">
        <f t="shared" si="199"/>
        <v/>
      </c>
      <c r="BF300" t="str">
        <f t="shared" si="199"/>
        <v/>
      </c>
      <c r="BG300" t="str">
        <f t="shared" si="199"/>
        <v/>
      </c>
      <c r="BH300" t="str">
        <f t="shared" si="198"/>
        <v>atmosphere.</v>
      </c>
      <c r="BI300" t="str">
        <f t="shared" si="198"/>
        <v/>
      </c>
      <c r="BJ300" t="str">
        <f t="shared" si="198"/>
        <v/>
      </c>
      <c r="BK300" t="str">
        <f t="shared" si="198"/>
        <v/>
      </c>
      <c r="BL300" t="str">
        <f t="shared" si="198"/>
        <v/>
      </c>
      <c r="BM300" t="str">
        <f t="shared" si="198"/>
        <v/>
      </c>
      <c r="BN300" t="str">
        <f t="shared" si="162"/>
        <v/>
      </c>
      <c r="BO300" t="str">
        <f t="shared" si="162"/>
        <v/>
      </c>
      <c r="BP300" t="str">
        <f t="shared" si="162"/>
        <v/>
      </c>
      <c r="BQ300" t="str">
        <f t="shared" si="163"/>
        <v/>
      </c>
      <c r="BR300" t="str">
        <f t="shared" si="164"/>
        <v/>
      </c>
      <c r="BS300" t="str">
        <f t="shared" si="164"/>
        <v/>
      </c>
      <c r="BT300" t="str">
        <f t="shared" si="164"/>
        <v/>
      </c>
      <c r="BU300" t="str">
        <f t="shared" si="164"/>
        <v>optical_thickness.</v>
      </c>
      <c r="BV300" t="str">
        <f t="shared" si="165"/>
        <v/>
      </c>
      <c r="BW300" t="str">
        <f t="shared" si="166"/>
        <v/>
      </c>
      <c r="BX300" t="str">
        <f t="shared" si="196"/>
        <v/>
      </c>
      <c r="BY300" t="str">
        <f t="shared" si="167"/>
        <v/>
      </c>
      <c r="BZ300" t="str">
        <f t="shared" si="168"/>
        <v/>
      </c>
      <c r="CA300" t="str">
        <f t="shared" si="169"/>
        <v/>
      </c>
      <c r="CB300" t="str">
        <f t="shared" si="169"/>
        <v/>
      </c>
      <c r="CC300" t="str">
        <f t="shared" si="170"/>
        <v/>
      </c>
      <c r="CD300" t="str">
        <f t="shared" si="171"/>
        <v/>
      </c>
      <c r="CE300" t="str">
        <f t="shared" si="172"/>
        <v/>
      </c>
      <c r="CF300" t="str">
        <f t="shared" si="173"/>
        <v/>
      </c>
      <c r="CG300" t="str">
        <f t="shared" si="174"/>
        <v>in_ambient_aerosol.</v>
      </c>
      <c r="CH300" t="str">
        <f t="shared" si="175"/>
        <v/>
      </c>
      <c r="CI300" t="str">
        <f t="shared" si="176"/>
        <v/>
      </c>
      <c r="CJ300" t="str">
        <f t="shared" si="177"/>
        <v/>
      </c>
      <c r="CK300" t="str">
        <f t="shared" si="178"/>
        <v/>
      </c>
      <c r="CL300" t="str">
        <f t="shared" si="179"/>
        <v/>
      </c>
      <c r="CM300" t="str">
        <f t="shared" si="180"/>
        <v/>
      </c>
      <c r="CN300" t="str">
        <f t="shared" si="181"/>
        <v/>
      </c>
      <c r="CO300" t="str">
        <f t="shared" si="182"/>
        <v/>
      </c>
      <c r="CP300" t="str">
        <f t="shared" si="183"/>
        <v/>
      </c>
      <c r="CQ300" t="str">
        <f t="shared" si="184"/>
        <v/>
      </c>
      <c r="CR300" t="str">
        <f t="shared" si="184"/>
        <v/>
      </c>
      <c r="CS300" t="str">
        <f t="shared" si="185"/>
        <v/>
      </c>
      <c r="CT300" t="str">
        <f t="shared" si="186"/>
        <v/>
      </c>
      <c r="CU300" t="str">
        <f t="shared" si="187"/>
        <v>due_to_water.</v>
      </c>
      <c r="CV300" t="str">
        <f t="shared" si="188"/>
        <v/>
      </c>
      <c r="CW300" t="str">
        <f t="shared" si="189"/>
        <v/>
      </c>
      <c r="CX300" t="str">
        <f t="shared" si="190"/>
        <v/>
      </c>
      <c r="CY300" t="str">
        <f t="shared" si="191"/>
        <v/>
      </c>
      <c r="CZ300" t="str">
        <f t="shared" si="192"/>
        <v/>
      </c>
      <c r="DA300" t="str">
        <f t="shared" si="193"/>
        <v/>
      </c>
      <c r="DB300" t="str">
        <f t="shared" si="194"/>
        <v/>
      </c>
    </row>
    <row r="301" spans="1:106">
      <c r="A301" t="s">
        <v>622</v>
      </c>
      <c r="B301" s="9" t="str">
        <f t="shared" si="197"/>
        <v>atmosphere.content.potential.energy</v>
      </c>
      <c r="C301" s="1" t="s">
        <v>187</v>
      </c>
      <c r="D301" t="s">
        <v>4378</v>
      </c>
      <c r="E301">
        <f>MATCH(A301,'[1]Original from 20130831'!A:A,0)</f>
        <v>287</v>
      </c>
      <c r="I301" t="s">
        <v>157</v>
      </c>
      <c r="J301" t="s">
        <v>188</v>
      </c>
      <c r="O301" t="s">
        <v>72</v>
      </c>
      <c r="V301" t="s">
        <v>179</v>
      </c>
      <c r="BD301" s="5" t="str">
        <f t="shared" si="195"/>
        <v>atmosphere.content.potential.energy.</v>
      </c>
      <c r="BE301" t="str">
        <f t="shared" si="199"/>
        <v/>
      </c>
      <c r="BF301" t="str">
        <f t="shared" si="199"/>
        <v/>
      </c>
      <c r="BG301" t="str">
        <f t="shared" si="199"/>
        <v/>
      </c>
      <c r="BH301" t="str">
        <f t="shared" si="198"/>
        <v>atmosphere.</v>
      </c>
      <c r="BI301" t="str">
        <f t="shared" si="198"/>
        <v>content.</v>
      </c>
      <c r="BJ301" t="str">
        <f t="shared" si="198"/>
        <v/>
      </c>
      <c r="BK301" t="str">
        <f t="shared" si="198"/>
        <v/>
      </c>
      <c r="BL301" t="str">
        <f t="shared" si="198"/>
        <v/>
      </c>
      <c r="BM301" t="str">
        <f t="shared" si="198"/>
        <v/>
      </c>
      <c r="BN301" t="str">
        <f t="shared" si="162"/>
        <v>potential.</v>
      </c>
      <c r="BO301" t="str">
        <f t="shared" si="162"/>
        <v/>
      </c>
      <c r="BP301" t="str">
        <f t="shared" si="162"/>
        <v/>
      </c>
      <c r="BQ301" t="str">
        <f t="shared" si="163"/>
        <v/>
      </c>
      <c r="BR301" t="str">
        <f t="shared" si="164"/>
        <v/>
      </c>
      <c r="BS301" t="str">
        <f t="shared" si="164"/>
        <v/>
      </c>
      <c r="BT301" t="str">
        <f t="shared" si="164"/>
        <v/>
      </c>
      <c r="BU301" t="str">
        <f t="shared" si="164"/>
        <v>energy.</v>
      </c>
      <c r="BV301" t="str">
        <f t="shared" si="165"/>
        <v/>
      </c>
      <c r="BW301" t="str">
        <f t="shared" si="166"/>
        <v/>
      </c>
      <c r="BX301" t="str">
        <f t="shared" si="196"/>
        <v/>
      </c>
      <c r="BY301" t="str">
        <f t="shared" si="167"/>
        <v/>
      </c>
      <c r="BZ301" t="str">
        <f t="shared" si="168"/>
        <v/>
      </c>
      <c r="CA301" t="str">
        <f t="shared" si="169"/>
        <v/>
      </c>
      <c r="CB301" t="str">
        <f t="shared" si="169"/>
        <v/>
      </c>
      <c r="CC301" t="str">
        <f t="shared" si="170"/>
        <v/>
      </c>
      <c r="CD301" t="str">
        <f t="shared" si="171"/>
        <v/>
      </c>
      <c r="CE301" t="str">
        <f t="shared" si="172"/>
        <v/>
      </c>
      <c r="CF301" t="str">
        <f t="shared" si="173"/>
        <v/>
      </c>
      <c r="CG301" t="str">
        <f t="shared" si="174"/>
        <v/>
      </c>
      <c r="CH301" t="str">
        <f t="shared" si="175"/>
        <v/>
      </c>
      <c r="CI301" t="str">
        <f t="shared" si="176"/>
        <v/>
      </c>
      <c r="CJ301" t="str">
        <f t="shared" si="177"/>
        <v/>
      </c>
      <c r="CK301" t="str">
        <f t="shared" si="178"/>
        <v/>
      </c>
      <c r="CL301" t="str">
        <f t="shared" si="179"/>
        <v/>
      </c>
      <c r="CM301" t="str">
        <f t="shared" si="180"/>
        <v/>
      </c>
      <c r="CN301" t="str">
        <f t="shared" si="181"/>
        <v/>
      </c>
      <c r="CO301" t="str">
        <f t="shared" si="182"/>
        <v/>
      </c>
      <c r="CP301" t="str">
        <f t="shared" si="183"/>
        <v/>
      </c>
      <c r="CQ301" t="str">
        <f t="shared" si="184"/>
        <v/>
      </c>
      <c r="CR301" t="str">
        <f t="shared" si="184"/>
        <v/>
      </c>
      <c r="CS301" t="str">
        <f t="shared" si="185"/>
        <v/>
      </c>
      <c r="CT301" t="str">
        <f t="shared" si="186"/>
        <v/>
      </c>
      <c r="CU301" t="str">
        <f t="shared" si="187"/>
        <v/>
      </c>
      <c r="CV301" t="str">
        <f t="shared" si="188"/>
        <v/>
      </c>
      <c r="CW301" t="str">
        <f t="shared" si="189"/>
        <v/>
      </c>
      <c r="CX301" t="str">
        <f t="shared" si="190"/>
        <v/>
      </c>
      <c r="CY301" t="str">
        <f t="shared" si="191"/>
        <v/>
      </c>
      <c r="CZ301" t="str">
        <f t="shared" si="192"/>
        <v/>
      </c>
      <c r="DA301" t="str">
        <f t="shared" si="193"/>
        <v/>
      </c>
      <c r="DB301" t="str">
        <f t="shared" si="194"/>
        <v/>
      </c>
    </row>
    <row r="302" spans="1:106">
      <c r="A302" t="s">
        <v>623</v>
      </c>
      <c r="B302" s="9" t="str">
        <f t="shared" si="197"/>
        <v>atmosphere.relative_vorticity</v>
      </c>
      <c r="C302" s="1" t="s">
        <v>155</v>
      </c>
      <c r="D302" t="s">
        <v>624</v>
      </c>
      <c r="E302">
        <f>MATCH(A302,'[1]Original from 20130831'!A:A,0)</f>
        <v>288</v>
      </c>
      <c r="I302" t="s">
        <v>157</v>
      </c>
      <c r="V302" t="s">
        <v>625</v>
      </c>
      <c r="BD302" s="5" t="str">
        <f t="shared" si="195"/>
        <v>atmosphere.relative_vorticity.</v>
      </c>
      <c r="BE302" t="str">
        <f t="shared" si="199"/>
        <v/>
      </c>
      <c r="BF302" t="str">
        <f t="shared" si="199"/>
        <v/>
      </c>
      <c r="BG302" t="str">
        <f t="shared" si="199"/>
        <v/>
      </c>
      <c r="BH302" t="str">
        <f t="shared" si="198"/>
        <v>atmosphere.</v>
      </c>
      <c r="BI302" t="str">
        <f t="shared" si="198"/>
        <v/>
      </c>
      <c r="BJ302" t="str">
        <f t="shared" si="198"/>
        <v/>
      </c>
      <c r="BK302" t="str">
        <f t="shared" si="198"/>
        <v/>
      </c>
      <c r="BL302" t="str">
        <f t="shared" si="198"/>
        <v/>
      </c>
      <c r="BM302" t="str">
        <f t="shared" si="198"/>
        <v/>
      </c>
      <c r="BN302" t="str">
        <f t="shared" si="162"/>
        <v/>
      </c>
      <c r="BO302" t="str">
        <f t="shared" si="162"/>
        <v/>
      </c>
      <c r="BP302" t="str">
        <f t="shared" si="162"/>
        <v/>
      </c>
      <c r="BQ302" t="str">
        <f t="shared" si="163"/>
        <v/>
      </c>
      <c r="BR302" t="str">
        <f t="shared" si="164"/>
        <v/>
      </c>
      <c r="BS302" t="str">
        <f t="shared" si="164"/>
        <v/>
      </c>
      <c r="BT302" t="str">
        <f t="shared" si="164"/>
        <v/>
      </c>
      <c r="BU302" t="str">
        <f t="shared" si="164"/>
        <v>relative_vorticity.</v>
      </c>
      <c r="BV302" t="str">
        <f t="shared" si="165"/>
        <v/>
      </c>
      <c r="BW302" t="str">
        <f t="shared" si="166"/>
        <v/>
      </c>
      <c r="BX302" t="str">
        <f t="shared" si="196"/>
        <v/>
      </c>
      <c r="BY302" t="str">
        <f t="shared" si="167"/>
        <v/>
      </c>
      <c r="BZ302" t="str">
        <f t="shared" si="168"/>
        <v/>
      </c>
      <c r="CA302" t="str">
        <f t="shared" si="169"/>
        <v/>
      </c>
      <c r="CB302" t="str">
        <f t="shared" si="169"/>
        <v/>
      </c>
      <c r="CC302" t="str">
        <f t="shared" si="170"/>
        <v/>
      </c>
      <c r="CD302" t="str">
        <f t="shared" si="171"/>
        <v/>
      </c>
      <c r="CE302" t="str">
        <f t="shared" si="172"/>
        <v/>
      </c>
      <c r="CF302" t="str">
        <f t="shared" si="173"/>
        <v/>
      </c>
      <c r="CG302" t="str">
        <f t="shared" si="174"/>
        <v/>
      </c>
      <c r="CH302" t="str">
        <f t="shared" si="175"/>
        <v/>
      </c>
      <c r="CI302" t="str">
        <f t="shared" si="176"/>
        <v/>
      </c>
      <c r="CJ302" t="str">
        <f t="shared" si="177"/>
        <v/>
      </c>
      <c r="CK302" t="str">
        <f t="shared" si="178"/>
        <v/>
      </c>
      <c r="CL302" t="str">
        <f t="shared" si="179"/>
        <v/>
      </c>
      <c r="CM302" t="str">
        <f t="shared" si="180"/>
        <v/>
      </c>
      <c r="CN302" t="str">
        <f t="shared" si="181"/>
        <v/>
      </c>
      <c r="CO302" t="str">
        <f t="shared" si="182"/>
        <v/>
      </c>
      <c r="CP302" t="str">
        <f t="shared" si="183"/>
        <v/>
      </c>
      <c r="CQ302" t="str">
        <f t="shared" si="184"/>
        <v/>
      </c>
      <c r="CR302" t="str">
        <f t="shared" si="184"/>
        <v/>
      </c>
      <c r="CS302" t="str">
        <f t="shared" si="185"/>
        <v/>
      </c>
      <c r="CT302" t="str">
        <f t="shared" si="186"/>
        <v/>
      </c>
      <c r="CU302" t="str">
        <f t="shared" si="187"/>
        <v/>
      </c>
      <c r="CV302" t="str">
        <f t="shared" si="188"/>
        <v/>
      </c>
      <c r="CW302" t="str">
        <f t="shared" si="189"/>
        <v/>
      </c>
      <c r="CX302" t="str">
        <f t="shared" si="190"/>
        <v/>
      </c>
      <c r="CY302" t="str">
        <f t="shared" si="191"/>
        <v/>
      </c>
      <c r="CZ302" t="str">
        <f t="shared" si="192"/>
        <v/>
      </c>
      <c r="DA302" t="str">
        <f t="shared" si="193"/>
        <v/>
      </c>
      <c r="DB302" t="str">
        <f t="shared" si="194"/>
        <v/>
      </c>
    </row>
    <row r="303" spans="1:106">
      <c r="A303" t="s">
        <v>626</v>
      </c>
      <c r="B303" s="9" t="str">
        <f t="shared" si="197"/>
        <v>atmosphere.sigma_coordinate</v>
      </c>
      <c r="C303" s="1">
        <v>1</v>
      </c>
      <c r="D303" t="s">
        <v>210</v>
      </c>
      <c r="E303">
        <f>MATCH(A303,'[1]Original from 20130831'!A:A,0)</f>
        <v>289</v>
      </c>
      <c r="I303" t="s">
        <v>157</v>
      </c>
      <c r="V303" t="s">
        <v>627</v>
      </c>
      <c r="BD303" s="5" t="str">
        <f t="shared" si="195"/>
        <v>atmosphere.sigma_coordinate.</v>
      </c>
      <c r="BE303" t="str">
        <f t="shared" si="199"/>
        <v/>
      </c>
      <c r="BF303" t="str">
        <f t="shared" si="199"/>
        <v/>
      </c>
      <c r="BG303" t="str">
        <f t="shared" si="199"/>
        <v/>
      </c>
      <c r="BH303" t="str">
        <f t="shared" si="198"/>
        <v>atmosphere.</v>
      </c>
      <c r="BI303" t="str">
        <f t="shared" si="198"/>
        <v/>
      </c>
      <c r="BJ303" t="str">
        <f t="shared" si="198"/>
        <v/>
      </c>
      <c r="BK303" t="str">
        <f t="shared" si="198"/>
        <v/>
      </c>
      <c r="BL303" t="str">
        <f t="shared" si="198"/>
        <v/>
      </c>
      <c r="BM303" t="str">
        <f t="shared" si="198"/>
        <v/>
      </c>
      <c r="BN303" t="str">
        <f t="shared" si="162"/>
        <v/>
      </c>
      <c r="BO303" t="str">
        <f t="shared" si="162"/>
        <v/>
      </c>
      <c r="BP303" t="str">
        <f t="shared" si="162"/>
        <v/>
      </c>
      <c r="BQ303" t="str">
        <f t="shared" si="163"/>
        <v/>
      </c>
      <c r="BR303" t="str">
        <f t="shared" si="164"/>
        <v/>
      </c>
      <c r="BS303" t="str">
        <f t="shared" si="164"/>
        <v/>
      </c>
      <c r="BT303" t="str">
        <f t="shared" si="164"/>
        <v/>
      </c>
      <c r="BU303" t="str">
        <f t="shared" si="164"/>
        <v>sigma_coordinate.</v>
      </c>
      <c r="BV303" t="str">
        <f t="shared" si="165"/>
        <v/>
      </c>
      <c r="BW303" t="str">
        <f t="shared" si="166"/>
        <v/>
      </c>
      <c r="BX303" t="str">
        <f t="shared" si="196"/>
        <v/>
      </c>
      <c r="BY303" t="str">
        <f t="shared" si="167"/>
        <v/>
      </c>
      <c r="BZ303" t="str">
        <f t="shared" si="168"/>
        <v/>
      </c>
      <c r="CA303" t="str">
        <f t="shared" si="169"/>
        <v/>
      </c>
      <c r="CB303" t="str">
        <f t="shared" si="169"/>
        <v/>
      </c>
      <c r="CC303" t="str">
        <f t="shared" si="170"/>
        <v/>
      </c>
      <c r="CD303" t="str">
        <f t="shared" si="171"/>
        <v/>
      </c>
      <c r="CE303" t="str">
        <f t="shared" si="172"/>
        <v/>
      </c>
      <c r="CF303" t="str">
        <f t="shared" si="173"/>
        <v/>
      </c>
      <c r="CG303" t="str">
        <f t="shared" si="174"/>
        <v/>
      </c>
      <c r="CH303" t="str">
        <f t="shared" si="175"/>
        <v/>
      </c>
      <c r="CI303" t="str">
        <f t="shared" si="176"/>
        <v/>
      </c>
      <c r="CJ303" t="str">
        <f t="shared" si="177"/>
        <v/>
      </c>
      <c r="CK303" t="str">
        <f t="shared" si="178"/>
        <v/>
      </c>
      <c r="CL303" t="str">
        <f t="shared" si="179"/>
        <v/>
      </c>
      <c r="CM303" t="str">
        <f t="shared" si="180"/>
        <v/>
      </c>
      <c r="CN303" t="str">
        <f t="shared" si="181"/>
        <v/>
      </c>
      <c r="CO303" t="str">
        <f t="shared" si="182"/>
        <v/>
      </c>
      <c r="CP303" t="str">
        <f t="shared" si="183"/>
        <v/>
      </c>
      <c r="CQ303" t="str">
        <f t="shared" si="184"/>
        <v/>
      </c>
      <c r="CR303" t="str">
        <f t="shared" si="184"/>
        <v/>
      </c>
      <c r="CS303" t="str">
        <f t="shared" si="185"/>
        <v/>
      </c>
      <c r="CT303" t="str">
        <f t="shared" si="186"/>
        <v/>
      </c>
      <c r="CU303" t="str">
        <f t="shared" si="187"/>
        <v/>
      </c>
      <c r="CV303" t="str">
        <f t="shared" si="188"/>
        <v/>
      </c>
      <c r="CW303" t="str">
        <f t="shared" si="189"/>
        <v/>
      </c>
      <c r="CX303" t="str">
        <f t="shared" si="190"/>
        <v/>
      </c>
      <c r="CY303" t="str">
        <f t="shared" si="191"/>
        <v/>
      </c>
      <c r="CZ303" t="str">
        <f t="shared" si="192"/>
        <v/>
      </c>
      <c r="DA303" t="str">
        <f t="shared" si="193"/>
        <v/>
      </c>
      <c r="DB303" t="str">
        <f t="shared" si="194"/>
        <v/>
      </c>
    </row>
    <row r="304" spans="1:106">
      <c r="A304" t="s">
        <v>628</v>
      </c>
      <c r="B304" s="9" t="str">
        <f t="shared" si="197"/>
        <v>atmosphere.sieve_coordinate</v>
      </c>
      <c r="C304" s="1">
        <v>1</v>
      </c>
      <c r="D304" t="s">
        <v>210</v>
      </c>
      <c r="E304">
        <f>MATCH(A304,'[1]Original from 20130831'!A:A,0)</f>
        <v>290</v>
      </c>
      <c r="I304" t="s">
        <v>157</v>
      </c>
      <c r="V304" t="s">
        <v>629</v>
      </c>
      <c r="BD304" s="5" t="str">
        <f t="shared" si="195"/>
        <v>atmosphere.sieve_coordinate.</v>
      </c>
      <c r="BE304" t="str">
        <f t="shared" si="199"/>
        <v/>
      </c>
      <c r="BF304" t="str">
        <f t="shared" si="199"/>
        <v/>
      </c>
      <c r="BG304" t="str">
        <f t="shared" si="199"/>
        <v/>
      </c>
      <c r="BH304" t="str">
        <f t="shared" si="198"/>
        <v>atmosphere.</v>
      </c>
      <c r="BI304" t="str">
        <f t="shared" si="198"/>
        <v/>
      </c>
      <c r="BJ304" t="str">
        <f t="shared" si="198"/>
        <v/>
      </c>
      <c r="BK304" t="str">
        <f t="shared" si="198"/>
        <v/>
      </c>
      <c r="BL304" t="str">
        <f t="shared" si="198"/>
        <v/>
      </c>
      <c r="BM304" t="str">
        <f t="shared" si="198"/>
        <v/>
      </c>
      <c r="BN304" t="str">
        <f t="shared" si="162"/>
        <v/>
      </c>
      <c r="BO304" t="str">
        <f t="shared" si="162"/>
        <v/>
      </c>
      <c r="BP304" t="str">
        <f t="shared" si="162"/>
        <v/>
      </c>
      <c r="BQ304" t="str">
        <f t="shared" si="163"/>
        <v/>
      </c>
      <c r="BR304" t="str">
        <f t="shared" si="164"/>
        <v/>
      </c>
      <c r="BS304" t="str">
        <f t="shared" si="164"/>
        <v/>
      </c>
      <c r="BT304" t="str">
        <f t="shared" si="164"/>
        <v/>
      </c>
      <c r="BU304" t="str">
        <f t="shared" si="164"/>
        <v>sieve_coordinate.</v>
      </c>
      <c r="BV304" t="str">
        <f t="shared" si="165"/>
        <v/>
      </c>
      <c r="BW304" t="str">
        <f t="shared" si="166"/>
        <v/>
      </c>
      <c r="BX304" t="str">
        <f t="shared" si="196"/>
        <v/>
      </c>
      <c r="BY304" t="str">
        <f t="shared" si="167"/>
        <v/>
      </c>
      <c r="BZ304" t="str">
        <f t="shared" si="168"/>
        <v/>
      </c>
      <c r="CA304" t="str">
        <f t="shared" si="169"/>
        <v/>
      </c>
      <c r="CB304" t="str">
        <f t="shared" si="169"/>
        <v/>
      </c>
      <c r="CC304" t="str">
        <f t="shared" si="170"/>
        <v/>
      </c>
      <c r="CD304" t="str">
        <f t="shared" si="171"/>
        <v/>
      </c>
      <c r="CE304" t="str">
        <f t="shared" si="172"/>
        <v/>
      </c>
      <c r="CF304" t="str">
        <f t="shared" si="173"/>
        <v/>
      </c>
      <c r="CG304" t="str">
        <f t="shared" si="174"/>
        <v/>
      </c>
      <c r="CH304" t="str">
        <f t="shared" si="175"/>
        <v/>
      </c>
      <c r="CI304" t="str">
        <f t="shared" si="176"/>
        <v/>
      </c>
      <c r="CJ304" t="str">
        <f t="shared" si="177"/>
        <v/>
      </c>
      <c r="CK304" t="str">
        <f t="shared" si="178"/>
        <v/>
      </c>
      <c r="CL304" t="str">
        <f t="shared" si="179"/>
        <v/>
      </c>
      <c r="CM304" t="str">
        <f t="shared" si="180"/>
        <v/>
      </c>
      <c r="CN304" t="str">
        <f t="shared" si="181"/>
        <v/>
      </c>
      <c r="CO304" t="str">
        <f t="shared" si="182"/>
        <v/>
      </c>
      <c r="CP304" t="str">
        <f t="shared" si="183"/>
        <v/>
      </c>
      <c r="CQ304" t="str">
        <f t="shared" si="184"/>
        <v/>
      </c>
      <c r="CR304" t="str">
        <f t="shared" si="184"/>
        <v/>
      </c>
      <c r="CS304" t="str">
        <f t="shared" si="185"/>
        <v/>
      </c>
      <c r="CT304" t="str">
        <f t="shared" si="186"/>
        <v/>
      </c>
      <c r="CU304" t="str">
        <f t="shared" si="187"/>
        <v/>
      </c>
      <c r="CV304" t="str">
        <f t="shared" si="188"/>
        <v/>
      </c>
      <c r="CW304" t="str">
        <f t="shared" si="189"/>
        <v/>
      </c>
      <c r="CX304" t="str">
        <f t="shared" si="190"/>
        <v/>
      </c>
      <c r="CY304" t="str">
        <f t="shared" si="191"/>
        <v/>
      </c>
      <c r="CZ304" t="str">
        <f t="shared" si="192"/>
        <v/>
      </c>
      <c r="DA304" t="str">
        <f t="shared" si="193"/>
        <v/>
      </c>
      <c r="DB304" t="str">
        <f t="shared" si="194"/>
        <v/>
      </c>
    </row>
    <row r="305" spans="1:126">
      <c r="A305" t="s">
        <v>630</v>
      </c>
      <c r="B305" s="9" t="str">
        <f t="shared" si="197"/>
        <v>atmosphere.specific.available_potential.convective.energy</v>
      </c>
      <c r="C305" s="1" t="s">
        <v>631</v>
      </c>
      <c r="D305" t="s">
        <v>4379</v>
      </c>
      <c r="E305">
        <f>MATCH(A305,'[1]Original from 20130831'!A:A,0)</f>
        <v>291</v>
      </c>
      <c r="I305" t="s">
        <v>157</v>
      </c>
      <c r="J305" t="s">
        <v>632</v>
      </c>
      <c r="O305" t="s">
        <v>633</v>
      </c>
      <c r="Q305" t="s">
        <v>87</v>
      </c>
      <c r="V305" t="s">
        <v>179</v>
      </c>
      <c r="BD305" s="5" t="str">
        <f t="shared" si="195"/>
        <v>atmosphere.specific.available_potential.convective.energy.</v>
      </c>
      <c r="BE305" t="str">
        <f t="shared" si="199"/>
        <v/>
      </c>
      <c r="BF305" t="str">
        <f t="shared" si="199"/>
        <v/>
      </c>
      <c r="BG305" t="str">
        <f t="shared" si="199"/>
        <v/>
      </c>
      <c r="BH305" t="str">
        <f t="shared" si="198"/>
        <v>atmosphere.</v>
      </c>
      <c r="BI305" t="str">
        <f t="shared" si="198"/>
        <v>specific.</v>
      </c>
      <c r="BJ305" t="str">
        <f t="shared" si="198"/>
        <v/>
      </c>
      <c r="BK305" t="str">
        <f t="shared" si="198"/>
        <v/>
      </c>
      <c r="BL305" t="str">
        <f t="shared" si="198"/>
        <v/>
      </c>
      <c r="BM305" t="str">
        <f t="shared" si="198"/>
        <v/>
      </c>
      <c r="BN305" t="str">
        <f t="shared" si="162"/>
        <v>available_potential.</v>
      </c>
      <c r="BO305" t="str">
        <f t="shared" si="162"/>
        <v/>
      </c>
      <c r="BP305" t="str">
        <f t="shared" si="162"/>
        <v>convective.</v>
      </c>
      <c r="BQ305" t="str">
        <f t="shared" si="163"/>
        <v/>
      </c>
      <c r="BR305" t="str">
        <f t="shared" si="164"/>
        <v/>
      </c>
      <c r="BS305" t="str">
        <f t="shared" si="164"/>
        <v/>
      </c>
      <c r="BT305" t="str">
        <f t="shared" si="164"/>
        <v/>
      </c>
      <c r="BU305" t="str">
        <f t="shared" si="164"/>
        <v>energy.</v>
      </c>
      <c r="BV305" t="str">
        <f t="shared" si="165"/>
        <v/>
      </c>
      <c r="BW305" t="str">
        <f t="shared" si="166"/>
        <v/>
      </c>
      <c r="BX305" t="str">
        <f t="shared" si="196"/>
        <v/>
      </c>
      <c r="BY305" t="str">
        <f t="shared" si="167"/>
        <v/>
      </c>
      <c r="BZ305" t="str">
        <f t="shared" si="168"/>
        <v/>
      </c>
      <c r="CA305" t="str">
        <f t="shared" si="169"/>
        <v/>
      </c>
      <c r="CB305" t="str">
        <f t="shared" si="169"/>
        <v/>
      </c>
      <c r="CC305" t="str">
        <f t="shared" si="170"/>
        <v/>
      </c>
      <c r="CD305" t="str">
        <f t="shared" si="171"/>
        <v/>
      </c>
      <c r="CE305" t="str">
        <f t="shared" si="172"/>
        <v/>
      </c>
      <c r="CF305" t="str">
        <f t="shared" si="173"/>
        <v/>
      </c>
      <c r="CG305" t="str">
        <f t="shared" si="174"/>
        <v/>
      </c>
      <c r="CH305" t="str">
        <f t="shared" si="175"/>
        <v/>
      </c>
      <c r="CI305" t="str">
        <f t="shared" si="176"/>
        <v/>
      </c>
      <c r="CJ305" t="str">
        <f t="shared" si="177"/>
        <v/>
      </c>
      <c r="CK305" t="str">
        <f t="shared" si="178"/>
        <v/>
      </c>
      <c r="CL305" t="str">
        <f t="shared" si="179"/>
        <v/>
      </c>
      <c r="CM305" t="str">
        <f t="shared" si="180"/>
        <v/>
      </c>
      <c r="CN305" t="str">
        <f t="shared" si="181"/>
        <v/>
      </c>
      <c r="CO305" t="str">
        <f t="shared" si="182"/>
        <v/>
      </c>
      <c r="CP305" t="str">
        <f t="shared" si="183"/>
        <v/>
      </c>
      <c r="CQ305" t="str">
        <f t="shared" si="184"/>
        <v/>
      </c>
      <c r="CR305" t="str">
        <f t="shared" si="184"/>
        <v/>
      </c>
      <c r="CS305" t="str">
        <f t="shared" si="185"/>
        <v/>
      </c>
      <c r="CT305" t="str">
        <f t="shared" si="186"/>
        <v/>
      </c>
      <c r="CU305" t="str">
        <f t="shared" si="187"/>
        <v/>
      </c>
      <c r="CV305" t="str">
        <f t="shared" si="188"/>
        <v/>
      </c>
      <c r="CW305" t="str">
        <f t="shared" si="189"/>
        <v/>
      </c>
      <c r="CX305" t="str">
        <f t="shared" si="190"/>
        <v/>
      </c>
      <c r="CY305" t="str">
        <f t="shared" si="191"/>
        <v/>
      </c>
      <c r="CZ305" t="str">
        <f t="shared" si="192"/>
        <v/>
      </c>
      <c r="DA305" t="str">
        <f t="shared" si="193"/>
        <v/>
      </c>
      <c r="DB305" t="str">
        <f t="shared" si="194"/>
        <v/>
      </c>
    </row>
    <row r="306" spans="1:126">
      <c r="A306" t="s">
        <v>634</v>
      </c>
      <c r="B306" s="9" t="str">
        <f t="shared" si="197"/>
        <v>atmosphere.convection_potential.stability.k_index</v>
      </c>
      <c r="C306" s="1" t="s">
        <v>70</v>
      </c>
      <c r="D306" t="s">
        <v>635</v>
      </c>
      <c r="E306" t="e">
        <f>MATCH(A306,'[1]Original from 20130831'!A:A,0)</f>
        <v>#N/A</v>
      </c>
      <c r="I306" s="11" t="s">
        <v>157</v>
      </c>
      <c r="O306" s="11" t="s">
        <v>636</v>
      </c>
      <c r="V306" s="11" t="s">
        <v>637</v>
      </c>
      <c r="AR306" s="11" t="s">
        <v>638</v>
      </c>
      <c r="BD306" s="5" t="str">
        <f t="shared" si="195"/>
        <v>atmosphere.convection_potential.stability.k_index.</v>
      </c>
      <c r="BE306" t="str">
        <f t="shared" si="199"/>
        <v/>
      </c>
      <c r="BF306" t="str">
        <f t="shared" si="199"/>
        <v/>
      </c>
      <c r="BG306" t="str">
        <f t="shared" si="199"/>
        <v/>
      </c>
      <c r="BH306" t="str">
        <f t="shared" si="198"/>
        <v>atmosphere.</v>
      </c>
      <c r="BI306" t="str">
        <f t="shared" si="198"/>
        <v/>
      </c>
      <c r="BJ306" t="str">
        <f t="shared" si="198"/>
        <v/>
      </c>
      <c r="BK306" t="str">
        <f t="shared" si="198"/>
        <v/>
      </c>
      <c r="BL306" t="str">
        <f t="shared" si="198"/>
        <v/>
      </c>
      <c r="BM306" t="str">
        <f t="shared" si="198"/>
        <v/>
      </c>
      <c r="BN306" t="str">
        <f t="shared" si="162"/>
        <v>convection_potential.</v>
      </c>
      <c r="BO306" t="str">
        <f t="shared" si="162"/>
        <v/>
      </c>
      <c r="BP306" t="str">
        <f t="shared" si="162"/>
        <v/>
      </c>
      <c r="BQ306" t="str">
        <f t="shared" si="163"/>
        <v/>
      </c>
      <c r="BR306" t="str">
        <f t="shared" si="164"/>
        <v/>
      </c>
      <c r="BS306" t="str">
        <f t="shared" si="164"/>
        <v/>
      </c>
      <c r="BT306" t="str">
        <f t="shared" si="164"/>
        <v/>
      </c>
      <c r="BU306" t="str">
        <f t="shared" si="164"/>
        <v>stability.</v>
      </c>
      <c r="BV306" t="str">
        <f t="shared" si="165"/>
        <v/>
      </c>
      <c r="BW306" t="str">
        <f t="shared" si="166"/>
        <v/>
      </c>
      <c r="BX306" t="str">
        <f t="shared" si="196"/>
        <v/>
      </c>
      <c r="BY306" t="str">
        <f t="shared" si="167"/>
        <v/>
      </c>
      <c r="BZ306" t="str">
        <f t="shared" si="168"/>
        <v/>
      </c>
      <c r="CA306" t="str">
        <f t="shared" si="169"/>
        <v/>
      </c>
      <c r="CB306" t="str">
        <f t="shared" si="169"/>
        <v/>
      </c>
      <c r="CC306" t="str">
        <f t="shared" si="170"/>
        <v/>
      </c>
      <c r="CD306" t="str">
        <f t="shared" si="171"/>
        <v/>
      </c>
      <c r="CE306" t="str">
        <f t="shared" si="172"/>
        <v/>
      </c>
      <c r="CF306" t="str">
        <f t="shared" si="173"/>
        <v/>
      </c>
      <c r="CG306" t="str">
        <f t="shared" si="174"/>
        <v/>
      </c>
      <c r="CH306" t="str">
        <f t="shared" si="175"/>
        <v/>
      </c>
      <c r="CI306" t="str">
        <f t="shared" si="176"/>
        <v/>
      </c>
      <c r="CJ306" t="str">
        <f t="shared" si="177"/>
        <v/>
      </c>
      <c r="CK306" t="str">
        <f t="shared" si="178"/>
        <v/>
      </c>
      <c r="CL306" t="str">
        <f t="shared" si="179"/>
        <v/>
      </c>
      <c r="CM306" t="str">
        <f t="shared" si="180"/>
        <v/>
      </c>
      <c r="CN306" t="str">
        <f t="shared" si="181"/>
        <v/>
      </c>
      <c r="CO306" t="str">
        <f t="shared" si="182"/>
        <v/>
      </c>
      <c r="CP306" t="str">
        <f t="shared" si="183"/>
        <v/>
      </c>
      <c r="CQ306" t="str">
        <f t="shared" si="184"/>
        <v>k_index.</v>
      </c>
      <c r="CR306" t="str">
        <f t="shared" si="184"/>
        <v/>
      </c>
      <c r="CS306" t="str">
        <f t="shared" si="185"/>
        <v/>
      </c>
      <c r="CT306" t="str">
        <f t="shared" si="186"/>
        <v/>
      </c>
      <c r="CU306" t="str">
        <f t="shared" si="187"/>
        <v/>
      </c>
      <c r="CV306" t="str">
        <f t="shared" si="188"/>
        <v/>
      </c>
      <c r="CW306" t="str">
        <f t="shared" si="189"/>
        <v/>
      </c>
      <c r="CX306" t="str">
        <f t="shared" si="190"/>
        <v/>
      </c>
      <c r="CY306" t="str">
        <f t="shared" si="191"/>
        <v/>
      </c>
      <c r="CZ306" t="str">
        <f t="shared" si="192"/>
        <v/>
      </c>
      <c r="DA306" t="str">
        <f t="shared" si="193"/>
        <v/>
      </c>
      <c r="DB306" t="str">
        <f t="shared" si="194"/>
        <v/>
      </c>
    </row>
    <row r="307" spans="1:126">
      <c r="A307" t="s">
        <v>639</v>
      </c>
      <c r="B307" s="9" t="str">
        <f t="shared" si="197"/>
        <v>atmosphere.convection_potential.stability.showalter_index</v>
      </c>
      <c r="C307" s="1" t="s">
        <v>70</v>
      </c>
      <c r="D307" t="s">
        <v>640</v>
      </c>
      <c r="E307" t="e">
        <f>MATCH(A307,'[1]Original from 20130831'!A:A,0)</f>
        <v>#N/A</v>
      </c>
      <c r="I307" s="11" t="s">
        <v>157</v>
      </c>
      <c r="O307" s="11" t="s">
        <v>636</v>
      </c>
      <c r="V307" s="11" t="s">
        <v>637</v>
      </c>
      <c r="AR307" s="11" t="s">
        <v>641</v>
      </c>
      <c r="BD307" s="5" t="str">
        <f t="shared" si="195"/>
        <v>atmosphere.convection_potential.stability.showalter_index.</v>
      </c>
      <c r="BE307" t="str">
        <f t="shared" si="199"/>
        <v/>
      </c>
      <c r="BF307" t="str">
        <f t="shared" si="199"/>
        <v/>
      </c>
      <c r="BG307" t="str">
        <f t="shared" si="199"/>
        <v/>
      </c>
      <c r="BH307" t="str">
        <f t="shared" si="198"/>
        <v>atmosphere.</v>
      </c>
      <c r="BI307" t="str">
        <f t="shared" si="198"/>
        <v/>
      </c>
      <c r="BJ307" t="str">
        <f t="shared" si="198"/>
        <v/>
      </c>
      <c r="BK307" t="str">
        <f t="shared" si="198"/>
        <v/>
      </c>
      <c r="BL307" t="str">
        <f t="shared" si="198"/>
        <v/>
      </c>
      <c r="BM307" t="str">
        <f t="shared" si="198"/>
        <v/>
      </c>
      <c r="BN307" t="str">
        <f t="shared" si="162"/>
        <v>convection_potential.</v>
      </c>
      <c r="BO307" t="str">
        <f t="shared" si="162"/>
        <v/>
      </c>
      <c r="BP307" t="str">
        <f t="shared" si="162"/>
        <v/>
      </c>
      <c r="BQ307" t="str">
        <f t="shared" si="163"/>
        <v/>
      </c>
      <c r="BR307" t="str">
        <f t="shared" si="164"/>
        <v/>
      </c>
      <c r="BS307" t="str">
        <f t="shared" si="164"/>
        <v/>
      </c>
      <c r="BT307" t="str">
        <f t="shared" si="164"/>
        <v/>
      </c>
      <c r="BU307" t="str">
        <f t="shared" si="164"/>
        <v>stability.</v>
      </c>
      <c r="BV307" t="str">
        <f t="shared" si="165"/>
        <v/>
      </c>
      <c r="BW307" t="str">
        <f t="shared" si="166"/>
        <v/>
      </c>
      <c r="BX307" t="str">
        <f t="shared" si="196"/>
        <v/>
      </c>
      <c r="BY307" t="str">
        <f t="shared" si="167"/>
        <v/>
      </c>
      <c r="BZ307" t="str">
        <f t="shared" si="168"/>
        <v/>
      </c>
      <c r="CA307" t="str">
        <f t="shared" si="169"/>
        <v/>
      </c>
      <c r="CB307" t="str">
        <f t="shared" si="169"/>
        <v/>
      </c>
      <c r="CC307" t="str">
        <f t="shared" si="170"/>
        <v/>
      </c>
      <c r="CD307" t="str">
        <f t="shared" si="171"/>
        <v/>
      </c>
      <c r="CE307" t="str">
        <f t="shared" si="172"/>
        <v/>
      </c>
      <c r="CF307" t="str">
        <f t="shared" si="173"/>
        <v/>
      </c>
      <c r="CG307" t="str">
        <f t="shared" si="174"/>
        <v/>
      </c>
      <c r="CH307" t="str">
        <f t="shared" si="175"/>
        <v/>
      </c>
      <c r="CI307" t="str">
        <f t="shared" si="176"/>
        <v/>
      </c>
      <c r="CJ307" t="str">
        <f t="shared" si="177"/>
        <v/>
      </c>
      <c r="CK307" t="str">
        <f t="shared" si="178"/>
        <v/>
      </c>
      <c r="CL307" t="str">
        <f t="shared" si="179"/>
        <v/>
      </c>
      <c r="CM307" t="str">
        <f t="shared" si="180"/>
        <v/>
      </c>
      <c r="CN307" t="str">
        <f t="shared" si="181"/>
        <v/>
      </c>
      <c r="CO307" t="str">
        <f t="shared" si="182"/>
        <v/>
      </c>
      <c r="CP307" t="str">
        <f t="shared" si="183"/>
        <v/>
      </c>
      <c r="CQ307" t="str">
        <f t="shared" si="184"/>
        <v>showalter_index.</v>
      </c>
      <c r="CR307" t="str">
        <f t="shared" si="184"/>
        <v/>
      </c>
      <c r="CS307" t="str">
        <f t="shared" si="185"/>
        <v/>
      </c>
      <c r="CT307" t="str">
        <f t="shared" si="186"/>
        <v/>
      </c>
      <c r="CU307" t="str">
        <f t="shared" si="187"/>
        <v/>
      </c>
      <c r="CV307" t="str">
        <f t="shared" si="188"/>
        <v/>
      </c>
      <c r="CW307" t="str">
        <f t="shared" si="189"/>
        <v/>
      </c>
      <c r="CX307" t="str">
        <f t="shared" si="190"/>
        <v/>
      </c>
      <c r="CY307" t="str">
        <f t="shared" si="191"/>
        <v/>
      </c>
      <c r="CZ307" t="str">
        <f t="shared" si="192"/>
        <v/>
      </c>
      <c r="DA307" t="str">
        <f t="shared" si="193"/>
        <v/>
      </c>
      <c r="DB307" t="str">
        <f t="shared" si="194"/>
        <v/>
      </c>
    </row>
    <row r="308" spans="1:126">
      <c r="A308" t="s">
        <v>642</v>
      </c>
      <c r="B308" s="9" t="str">
        <f t="shared" si="197"/>
        <v>atmosphere.convection_potential.stability.total_totals_index</v>
      </c>
      <c r="C308" s="1" t="s">
        <v>70</v>
      </c>
      <c r="D308" t="s">
        <v>643</v>
      </c>
      <c r="E308" t="e">
        <f>MATCH(A308,'[1]Original from 20130831'!A:A,0)</f>
        <v>#N/A</v>
      </c>
      <c r="I308" s="11" t="s">
        <v>157</v>
      </c>
      <c r="O308" s="11" t="s">
        <v>636</v>
      </c>
      <c r="V308" s="11" t="s">
        <v>637</v>
      </c>
      <c r="AR308" s="11" t="s">
        <v>644</v>
      </c>
      <c r="BD308" s="5" t="str">
        <f t="shared" si="195"/>
        <v>atmosphere.convection_potential.stability.total_totals_index.</v>
      </c>
      <c r="BE308" t="str">
        <f t="shared" si="199"/>
        <v/>
      </c>
      <c r="BF308" t="str">
        <f t="shared" si="199"/>
        <v/>
      </c>
      <c r="BG308" t="str">
        <f t="shared" si="199"/>
        <v/>
      </c>
      <c r="BH308" t="str">
        <f t="shared" si="198"/>
        <v>atmosphere.</v>
      </c>
      <c r="BI308" t="str">
        <f t="shared" si="198"/>
        <v/>
      </c>
      <c r="BJ308" t="str">
        <f t="shared" si="198"/>
        <v/>
      </c>
      <c r="BK308" t="str">
        <f t="shared" si="198"/>
        <v/>
      </c>
      <c r="BL308" t="str">
        <f t="shared" si="198"/>
        <v/>
      </c>
      <c r="BM308" t="str">
        <f t="shared" si="198"/>
        <v/>
      </c>
      <c r="BN308" t="str">
        <f t="shared" si="162"/>
        <v>convection_potential.</v>
      </c>
      <c r="BO308" t="str">
        <f t="shared" si="162"/>
        <v/>
      </c>
      <c r="BP308" t="str">
        <f t="shared" si="162"/>
        <v/>
      </c>
      <c r="BQ308" t="str">
        <f t="shared" si="163"/>
        <v/>
      </c>
      <c r="BR308" t="str">
        <f t="shared" si="164"/>
        <v/>
      </c>
      <c r="BS308" t="str">
        <f t="shared" si="164"/>
        <v/>
      </c>
      <c r="BT308" t="str">
        <f t="shared" si="164"/>
        <v/>
      </c>
      <c r="BU308" t="str">
        <f t="shared" si="164"/>
        <v>stability.</v>
      </c>
      <c r="BV308" t="str">
        <f t="shared" si="165"/>
        <v/>
      </c>
      <c r="BW308" t="str">
        <f t="shared" si="166"/>
        <v/>
      </c>
      <c r="BX308" t="str">
        <f t="shared" si="196"/>
        <v/>
      </c>
      <c r="BY308" t="str">
        <f t="shared" si="167"/>
        <v/>
      </c>
      <c r="BZ308" t="str">
        <f t="shared" si="168"/>
        <v/>
      </c>
      <c r="CA308" t="str">
        <f t="shared" si="169"/>
        <v/>
      </c>
      <c r="CB308" t="str">
        <f t="shared" si="169"/>
        <v/>
      </c>
      <c r="CC308" t="str">
        <f t="shared" si="170"/>
        <v/>
      </c>
      <c r="CD308" t="str">
        <f t="shared" si="171"/>
        <v/>
      </c>
      <c r="CE308" t="str">
        <f t="shared" si="172"/>
        <v/>
      </c>
      <c r="CF308" t="str">
        <f t="shared" si="173"/>
        <v/>
      </c>
      <c r="CG308" t="str">
        <f t="shared" si="174"/>
        <v/>
      </c>
      <c r="CH308" t="str">
        <f t="shared" si="175"/>
        <v/>
      </c>
      <c r="CI308" t="str">
        <f t="shared" si="176"/>
        <v/>
      </c>
      <c r="CJ308" t="str">
        <f t="shared" si="177"/>
        <v/>
      </c>
      <c r="CK308" t="str">
        <f t="shared" si="178"/>
        <v/>
      </c>
      <c r="CL308" t="str">
        <f t="shared" si="179"/>
        <v/>
      </c>
      <c r="CM308" t="str">
        <f t="shared" si="180"/>
        <v/>
      </c>
      <c r="CN308" t="str">
        <f t="shared" si="181"/>
        <v/>
      </c>
      <c r="CO308" t="str">
        <f t="shared" si="182"/>
        <v/>
      </c>
      <c r="CP308" t="str">
        <f t="shared" si="183"/>
        <v/>
      </c>
      <c r="CQ308" t="str">
        <f t="shared" si="184"/>
        <v>total_totals_index.</v>
      </c>
      <c r="CR308" t="str">
        <f t="shared" si="184"/>
        <v/>
      </c>
      <c r="CS308" t="str">
        <f t="shared" si="185"/>
        <v/>
      </c>
      <c r="CT308" t="str">
        <f t="shared" si="186"/>
        <v/>
      </c>
      <c r="CU308" t="str">
        <f t="shared" si="187"/>
        <v/>
      </c>
      <c r="CV308" t="str">
        <f t="shared" si="188"/>
        <v/>
      </c>
      <c r="CW308" t="str">
        <f t="shared" si="189"/>
        <v/>
      </c>
      <c r="CX308" t="str">
        <f t="shared" si="190"/>
        <v/>
      </c>
      <c r="CY308" t="str">
        <f t="shared" si="191"/>
        <v/>
      </c>
      <c r="CZ308" t="str">
        <f t="shared" si="192"/>
        <v/>
      </c>
      <c r="DA308" t="str">
        <f t="shared" si="193"/>
        <v/>
      </c>
      <c r="DB308" t="str">
        <f t="shared" si="194"/>
        <v/>
      </c>
    </row>
    <row r="309" spans="1:126">
      <c r="A309" t="s">
        <v>645</v>
      </c>
      <c r="B309" s="9" t="str">
        <f t="shared" si="197"/>
        <v>atmosphere.flux.updraft.convective.mass</v>
      </c>
      <c r="C309" s="1" t="s">
        <v>182</v>
      </c>
      <c r="D309" t="s">
        <v>4380</v>
      </c>
      <c r="E309">
        <f>MATCH(A309,'[1]Original from 20130831'!A:A,0)</f>
        <v>293</v>
      </c>
      <c r="I309" t="s">
        <v>157</v>
      </c>
      <c r="J309" t="s">
        <v>183</v>
      </c>
      <c r="K309" t="s">
        <v>586</v>
      </c>
      <c r="Q309" t="s">
        <v>87</v>
      </c>
      <c r="V309" t="s">
        <v>185</v>
      </c>
      <c r="BD309" s="5" t="str">
        <f t="shared" si="195"/>
        <v>atmosphere.flux.updraft.convective.mass.</v>
      </c>
      <c r="BE309" t="str">
        <f t="shared" si="199"/>
        <v/>
      </c>
      <c r="BF309" t="str">
        <f t="shared" si="199"/>
        <v/>
      </c>
      <c r="BG309" t="str">
        <f t="shared" si="199"/>
        <v/>
      </c>
      <c r="BH309" t="str">
        <f t="shared" si="198"/>
        <v>atmosphere.</v>
      </c>
      <c r="BI309" t="str">
        <f t="shared" si="198"/>
        <v>flux.</v>
      </c>
      <c r="BJ309" t="str">
        <f t="shared" si="198"/>
        <v>updraft.</v>
      </c>
      <c r="BK309" t="str">
        <f t="shared" si="198"/>
        <v/>
      </c>
      <c r="BL309" t="str">
        <f t="shared" si="198"/>
        <v/>
      </c>
      <c r="BM309" t="str">
        <f t="shared" si="198"/>
        <v/>
      </c>
      <c r="BN309" t="str">
        <f t="shared" si="162"/>
        <v/>
      </c>
      <c r="BO309" t="str">
        <f t="shared" si="162"/>
        <v/>
      </c>
      <c r="BP309" t="str">
        <f t="shared" si="162"/>
        <v>convective.</v>
      </c>
      <c r="BQ309" t="str">
        <f t="shared" si="163"/>
        <v/>
      </c>
      <c r="BR309" t="str">
        <f t="shared" si="164"/>
        <v/>
      </c>
      <c r="BS309" t="str">
        <f t="shared" si="164"/>
        <v/>
      </c>
      <c r="BT309" t="str">
        <f t="shared" si="164"/>
        <v/>
      </c>
      <c r="BU309" t="str">
        <f t="shared" si="164"/>
        <v>mass.</v>
      </c>
      <c r="BV309" t="str">
        <f t="shared" si="165"/>
        <v/>
      </c>
      <c r="BW309" t="str">
        <f t="shared" si="166"/>
        <v/>
      </c>
      <c r="BX309" t="str">
        <f t="shared" si="196"/>
        <v/>
      </c>
      <c r="BY309" t="str">
        <f t="shared" si="167"/>
        <v/>
      </c>
      <c r="BZ309" t="str">
        <f t="shared" si="168"/>
        <v/>
      </c>
      <c r="CA309" t="str">
        <f t="shared" si="169"/>
        <v/>
      </c>
      <c r="CB309" t="str">
        <f t="shared" si="169"/>
        <v/>
      </c>
      <c r="CC309" t="str">
        <f t="shared" si="170"/>
        <v/>
      </c>
      <c r="CD309" t="str">
        <f t="shared" si="171"/>
        <v/>
      </c>
      <c r="CE309" t="str">
        <f t="shared" si="172"/>
        <v/>
      </c>
      <c r="CF309" t="str">
        <f t="shared" si="173"/>
        <v/>
      </c>
      <c r="CG309" t="str">
        <f t="shared" si="174"/>
        <v/>
      </c>
      <c r="CH309" t="str">
        <f t="shared" si="175"/>
        <v/>
      </c>
      <c r="CI309" t="str">
        <f t="shared" si="176"/>
        <v/>
      </c>
      <c r="CJ309" t="str">
        <f t="shared" si="177"/>
        <v/>
      </c>
      <c r="CK309" t="str">
        <f t="shared" si="178"/>
        <v/>
      </c>
      <c r="CL309" t="str">
        <f t="shared" si="179"/>
        <v/>
      </c>
      <c r="CM309" t="str">
        <f t="shared" si="180"/>
        <v/>
      </c>
      <c r="CN309" t="str">
        <f t="shared" si="181"/>
        <v/>
      </c>
      <c r="CO309" t="str">
        <f t="shared" si="182"/>
        <v/>
      </c>
      <c r="CP309" t="str">
        <f t="shared" si="183"/>
        <v/>
      </c>
      <c r="CQ309" t="str">
        <f t="shared" si="184"/>
        <v/>
      </c>
      <c r="CR309" t="str">
        <f t="shared" si="184"/>
        <v/>
      </c>
      <c r="CS309" t="str">
        <f t="shared" si="185"/>
        <v/>
      </c>
      <c r="CT309" t="str">
        <f t="shared" si="186"/>
        <v/>
      </c>
      <c r="CU309" t="str">
        <f t="shared" si="187"/>
        <v/>
      </c>
      <c r="CV309" t="str">
        <f t="shared" si="188"/>
        <v/>
      </c>
      <c r="CW309" t="str">
        <f t="shared" si="189"/>
        <v/>
      </c>
      <c r="CX309" t="str">
        <f t="shared" si="190"/>
        <v/>
      </c>
      <c r="CY309" t="str">
        <f t="shared" si="191"/>
        <v/>
      </c>
      <c r="CZ309" t="str">
        <f t="shared" si="192"/>
        <v/>
      </c>
      <c r="DA309" t="str">
        <f t="shared" si="193"/>
        <v/>
      </c>
      <c r="DB309" t="str">
        <f t="shared" si="194"/>
        <v/>
      </c>
      <c r="DV309" t="s">
        <v>586</v>
      </c>
    </row>
    <row r="310" spans="1:126">
      <c r="A310" t="s">
        <v>646</v>
      </c>
      <c r="B310" s="9" t="str">
        <f t="shared" si="197"/>
        <v>backscattering_ratio</v>
      </c>
      <c r="C310" s="1">
        <v>1</v>
      </c>
      <c r="D310" t="s">
        <v>4381</v>
      </c>
      <c r="E310">
        <f>MATCH(A310,'[1]Original from 20130831'!A:A,0)</f>
        <v>296</v>
      </c>
      <c r="V310" t="s">
        <v>646</v>
      </c>
      <c r="BD310" s="5" t="str">
        <f t="shared" si="195"/>
        <v>backscattering_ratio.</v>
      </c>
      <c r="BE310" t="str">
        <f t="shared" si="199"/>
        <v/>
      </c>
      <c r="BF310" t="str">
        <f t="shared" si="199"/>
        <v/>
      </c>
      <c r="BG310" t="str">
        <f t="shared" si="199"/>
        <v/>
      </c>
      <c r="BH310" t="str">
        <f t="shared" si="198"/>
        <v/>
      </c>
      <c r="BI310" t="str">
        <f t="shared" si="198"/>
        <v/>
      </c>
      <c r="BJ310" t="str">
        <f t="shared" si="198"/>
        <v/>
      </c>
      <c r="BK310" t="str">
        <f t="shared" si="198"/>
        <v/>
      </c>
      <c r="BL310" t="str">
        <f t="shared" si="198"/>
        <v/>
      </c>
      <c r="BM310" t="str">
        <f t="shared" si="198"/>
        <v/>
      </c>
      <c r="BN310" t="str">
        <f t="shared" si="162"/>
        <v/>
      </c>
      <c r="BO310" t="str">
        <f t="shared" si="162"/>
        <v/>
      </c>
      <c r="BP310" t="str">
        <f t="shared" si="162"/>
        <v/>
      </c>
      <c r="BQ310" t="str">
        <f t="shared" si="163"/>
        <v/>
      </c>
      <c r="BR310" t="str">
        <f t="shared" si="164"/>
        <v/>
      </c>
      <c r="BS310" t="str">
        <f t="shared" si="164"/>
        <v/>
      </c>
      <c r="BT310" t="str">
        <f t="shared" si="164"/>
        <v/>
      </c>
      <c r="BU310" t="str">
        <f t="shared" si="164"/>
        <v>backscattering_ratio.</v>
      </c>
      <c r="BV310" t="str">
        <f t="shared" si="165"/>
        <v/>
      </c>
      <c r="BW310" t="str">
        <f t="shared" si="166"/>
        <v/>
      </c>
      <c r="BX310" t="str">
        <f t="shared" si="196"/>
        <v/>
      </c>
      <c r="BY310" t="str">
        <f t="shared" si="167"/>
        <v/>
      </c>
      <c r="BZ310" t="str">
        <f t="shared" si="168"/>
        <v/>
      </c>
      <c r="CA310" t="str">
        <f t="shared" si="169"/>
        <v/>
      </c>
      <c r="CB310" t="str">
        <f t="shared" si="169"/>
        <v/>
      </c>
      <c r="CC310" t="str">
        <f t="shared" si="170"/>
        <v/>
      </c>
      <c r="CD310" t="str">
        <f t="shared" si="171"/>
        <v/>
      </c>
      <c r="CE310" t="str">
        <f t="shared" si="172"/>
        <v/>
      </c>
      <c r="CF310" t="str">
        <f t="shared" si="173"/>
        <v/>
      </c>
      <c r="CG310" t="str">
        <f t="shared" si="174"/>
        <v/>
      </c>
      <c r="CH310" t="str">
        <f t="shared" si="175"/>
        <v/>
      </c>
      <c r="CI310" t="str">
        <f t="shared" si="176"/>
        <v/>
      </c>
      <c r="CJ310" t="str">
        <f t="shared" si="177"/>
        <v/>
      </c>
      <c r="CK310" t="str">
        <f t="shared" si="178"/>
        <v/>
      </c>
      <c r="CL310" t="str">
        <f t="shared" si="179"/>
        <v/>
      </c>
      <c r="CM310" t="str">
        <f t="shared" si="180"/>
        <v/>
      </c>
      <c r="CN310" t="str">
        <f t="shared" si="181"/>
        <v/>
      </c>
      <c r="CO310" t="str">
        <f t="shared" si="182"/>
        <v/>
      </c>
      <c r="CP310" t="str">
        <f t="shared" si="183"/>
        <v/>
      </c>
      <c r="CQ310" t="str">
        <f t="shared" si="184"/>
        <v/>
      </c>
      <c r="CR310" t="str">
        <f t="shared" si="184"/>
        <v/>
      </c>
      <c r="CS310" t="str">
        <f t="shared" si="185"/>
        <v/>
      </c>
      <c r="CT310" t="str">
        <f t="shared" si="186"/>
        <v/>
      </c>
      <c r="CU310" t="str">
        <f t="shared" si="187"/>
        <v/>
      </c>
      <c r="CV310" t="str">
        <f t="shared" si="188"/>
        <v/>
      </c>
      <c r="CW310" t="str">
        <f t="shared" si="189"/>
        <v/>
      </c>
      <c r="CX310" t="str">
        <f t="shared" si="190"/>
        <v/>
      </c>
      <c r="CY310" t="str">
        <f t="shared" si="191"/>
        <v/>
      </c>
      <c r="CZ310" t="str">
        <f t="shared" si="192"/>
        <v/>
      </c>
      <c r="DA310" t="str">
        <f t="shared" si="193"/>
        <v/>
      </c>
      <c r="DB310" t="str">
        <f t="shared" si="194"/>
        <v/>
      </c>
    </row>
    <row r="311" spans="1:126">
      <c r="A311" t="s">
        <v>647</v>
      </c>
      <c r="B311" s="9" t="str">
        <f t="shared" si="197"/>
        <v>eastward.sea_water.velocity.baroclinic</v>
      </c>
      <c r="C311" s="1" t="s">
        <v>648</v>
      </c>
      <c r="D311" t="s">
        <v>4382</v>
      </c>
      <c r="E311">
        <f>MATCH(A311,'[1]Original from 20130831'!A:A,0)</f>
        <v>297</v>
      </c>
      <c r="K311" t="s">
        <v>193</v>
      </c>
      <c r="P311" t="s">
        <v>649</v>
      </c>
      <c r="V311" t="s">
        <v>650</v>
      </c>
      <c r="AB311" t="s">
        <v>651</v>
      </c>
      <c r="BD311" s="5" t="str">
        <f t="shared" si="195"/>
        <v>eastward.sea_water.velocity.baroclinic.</v>
      </c>
      <c r="BE311" t="str">
        <f t="shared" si="199"/>
        <v/>
      </c>
      <c r="BF311" t="str">
        <f t="shared" si="199"/>
        <v/>
      </c>
      <c r="BG311" t="str">
        <f t="shared" si="199"/>
        <v/>
      </c>
      <c r="BH311" t="str">
        <f t="shared" si="198"/>
        <v/>
      </c>
      <c r="BI311" t="str">
        <f t="shared" si="198"/>
        <v/>
      </c>
      <c r="BJ311" t="str">
        <f t="shared" si="198"/>
        <v>eastward.</v>
      </c>
      <c r="BK311" t="str">
        <f t="shared" si="198"/>
        <v/>
      </c>
      <c r="BL311" t="str">
        <f t="shared" si="198"/>
        <v/>
      </c>
      <c r="BM311" t="str">
        <f t="shared" si="198"/>
        <v/>
      </c>
      <c r="BN311" t="str">
        <f t="shared" si="162"/>
        <v/>
      </c>
      <c r="BO311" t="str">
        <f t="shared" si="162"/>
        <v>sea_water.</v>
      </c>
      <c r="BP311" t="str">
        <f t="shared" si="162"/>
        <v/>
      </c>
      <c r="BQ311" t="str">
        <f t="shared" si="163"/>
        <v/>
      </c>
      <c r="BR311" t="str">
        <f t="shared" si="164"/>
        <v/>
      </c>
      <c r="BS311" t="str">
        <f t="shared" si="164"/>
        <v/>
      </c>
      <c r="BT311" t="str">
        <f t="shared" si="164"/>
        <v/>
      </c>
      <c r="BU311" t="str">
        <f t="shared" si="164"/>
        <v>velocity.</v>
      </c>
      <c r="BV311" t="str">
        <f t="shared" si="165"/>
        <v/>
      </c>
      <c r="BW311" t="str">
        <f t="shared" si="166"/>
        <v/>
      </c>
      <c r="BX311" t="str">
        <f t="shared" si="196"/>
        <v/>
      </c>
      <c r="BY311" t="str">
        <f t="shared" si="167"/>
        <v/>
      </c>
      <c r="BZ311" t="str">
        <f t="shared" si="168"/>
        <v/>
      </c>
      <c r="CA311" t="str">
        <f t="shared" si="169"/>
        <v>baroclinic.</v>
      </c>
      <c r="CB311" t="str">
        <f t="shared" si="169"/>
        <v/>
      </c>
      <c r="CC311" t="str">
        <f t="shared" si="170"/>
        <v/>
      </c>
      <c r="CD311" t="str">
        <f t="shared" si="171"/>
        <v/>
      </c>
      <c r="CE311" t="str">
        <f t="shared" si="172"/>
        <v/>
      </c>
      <c r="CF311" t="str">
        <f t="shared" si="173"/>
        <v/>
      </c>
      <c r="CG311" t="str">
        <f t="shared" si="174"/>
        <v/>
      </c>
      <c r="CH311" t="str">
        <f t="shared" si="175"/>
        <v/>
      </c>
      <c r="CI311" t="str">
        <f t="shared" si="176"/>
        <v/>
      </c>
      <c r="CJ311" t="str">
        <f t="shared" si="177"/>
        <v/>
      </c>
      <c r="CK311" t="str">
        <f t="shared" si="178"/>
        <v/>
      </c>
      <c r="CL311" t="str">
        <f t="shared" si="179"/>
        <v/>
      </c>
      <c r="CM311" t="str">
        <f t="shared" si="180"/>
        <v/>
      </c>
      <c r="CN311" t="str">
        <f t="shared" si="181"/>
        <v/>
      </c>
      <c r="CO311" t="str">
        <f t="shared" si="182"/>
        <v/>
      </c>
      <c r="CP311" t="str">
        <f t="shared" si="183"/>
        <v/>
      </c>
      <c r="CQ311" t="str">
        <f t="shared" si="184"/>
        <v/>
      </c>
      <c r="CR311" t="str">
        <f t="shared" si="184"/>
        <v/>
      </c>
      <c r="CS311" t="str">
        <f t="shared" si="185"/>
        <v/>
      </c>
      <c r="CT311" t="str">
        <f t="shared" si="186"/>
        <v/>
      </c>
      <c r="CU311" t="str">
        <f t="shared" si="187"/>
        <v/>
      </c>
      <c r="CV311" t="str">
        <f t="shared" si="188"/>
        <v/>
      </c>
      <c r="CW311" t="str">
        <f t="shared" si="189"/>
        <v/>
      </c>
      <c r="CX311" t="str">
        <f t="shared" si="190"/>
        <v/>
      </c>
      <c r="CY311" t="str">
        <f t="shared" si="191"/>
        <v/>
      </c>
      <c r="CZ311" t="str">
        <f t="shared" si="192"/>
        <v/>
      </c>
      <c r="DA311" t="str">
        <f t="shared" si="193"/>
        <v/>
      </c>
      <c r="DB311" t="str">
        <f t="shared" si="194"/>
        <v/>
      </c>
      <c r="DV311" t="s">
        <v>193</v>
      </c>
    </row>
    <row r="312" spans="1:126">
      <c r="A312" t="s">
        <v>652</v>
      </c>
      <c r="B312" s="9" t="str">
        <f t="shared" si="197"/>
        <v>northward.sea_water.velocity.baroclinic</v>
      </c>
      <c r="C312" s="1" t="s">
        <v>648</v>
      </c>
      <c r="D312" t="s">
        <v>4383</v>
      </c>
      <c r="E312">
        <f>MATCH(A312,'[1]Original from 20130831'!A:A,0)</f>
        <v>298</v>
      </c>
      <c r="K312" t="s">
        <v>589</v>
      </c>
      <c r="P312" t="s">
        <v>649</v>
      </c>
      <c r="V312" t="s">
        <v>650</v>
      </c>
      <c r="AB312" t="s">
        <v>651</v>
      </c>
      <c r="BD312" s="5" t="str">
        <f t="shared" si="195"/>
        <v>northward.sea_water.velocity.baroclinic.</v>
      </c>
      <c r="BE312" t="str">
        <f t="shared" si="199"/>
        <v/>
      </c>
      <c r="BF312" t="str">
        <f t="shared" si="199"/>
        <v/>
      </c>
      <c r="BG312" t="str">
        <f t="shared" si="199"/>
        <v/>
      </c>
      <c r="BH312" t="str">
        <f t="shared" si="198"/>
        <v/>
      </c>
      <c r="BI312" t="str">
        <f t="shared" si="198"/>
        <v/>
      </c>
      <c r="BJ312" t="str">
        <f t="shared" si="198"/>
        <v>northward.</v>
      </c>
      <c r="BK312" t="str">
        <f t="shared" si="198"/>
        <v/>
      </c>
      <c r="BL312" t="str">
        <f t="shared" si="198"/>
        <v/>
      </c>
      <c r="BM312" t="str">
        <f t="shared" si="198"/>
        <v/>
      </c>
      <c r="BN312" t="str">
        <f t="shared" si="162"/>
        <v/>
      </c>
      <c r="BO312" t="str">
        <f t="shared" si="162"/>
        <v>sea_water.</v>
      </c>
      <c r="BP312" t="str">
        <f t="shared" si="162"/>
        <v/>
      </c>
      <c r="BQ312" t="str">
        <f t="shared" si="163"/>
        <v/>
      </c>
      <c r="BR312" t="str">
        <f t="shared" si="164"/>
        <v/>
      </c>
      <c r="BS312" t="str">
        <f t="shared" si="164"/>
        <v/>
      </c>
      <c r="BT312" t="str">
        <f t="shared" si="164"/>
        <v/>
      </c>
      <c r="BU312" t="str">
        <f t="shared" si="164"/>
        <v>velocity.</v>
      </c>
      <c r="BV312" t="str">
        <f t="shared" si="165"/>
        <v/>
      </c>
      <c r="BW312" t="str">
        <f t="shared" si="166"/>
        <v/>
      </c>
      <c r="BX312" t="str">
        <f t="shared" si="196"/>
        <v/>
      </c>
      <c r="BY312" t="str">
        <f t="shared" si="167"/>
        <v/>
      </c>
      <c r="BZ312" t="str">
        <f t="shared" si="168"/>
        <v/>
      </c>
      <c r="CA312" t="str">
        <f t="shared" si="169"/>
        <v>baroclinic.</v>
      </c>
      <c r="CB312" t="str">
        <f t="shared" si="169"/>
        <v/>
      </c>
      <c r="CC312" t="str">
        <f t="shared" si="170"/>
        <v/>
      </c>
      <c r="CD312" t="str">
        <f t="shared" si="171"/>
        <v/>
      </c>
      <c r="CE312" t="str">
        <f t="shared" si="172"/>
        <v/>
      </c>
      <c r="CF312" t="str">
        <f t="shared" si="173"/>
        <v/>
      </c>
      <c r="CG312" t="str">
        <f t="shared" si="174"/>
        <v/>
      </c>
      <c r="CH312" t="str">
        <f t="shared" si="175"/>
        <v/>
      </c>
      <c r="CI312" t="str">
        <f t="shared" si="176"/>
        <v/>
      </c>
      <c r="CJ312" t="str">
        <f t="shared" si="177"/>
        <v/>
      </c>
      <c r="CK312" t="str">
        <f t="shared" si="178"/>
        <v/>
      </c>
      <c r="CL312" t="str">
        <f t="shared" si="179"/>
        <v/>
      </c>
      <c r="CM312" t="str">
        <f t="shared" si="180"/>
        <v/>
      </c>
      <c r="CN312" t="str">
        <f t="shared" si="181"/>
        <v/>
      </c>
      <c r="CO312" t="str">
        <f t="shared" si="182"/>
        <v/>
      </c>
      <c r="CP312" t="str">
        <f t="shared" si="183"/>
        <v/>
      </c>
      <c r="CQ312" t="str">
        <f t="shared" si="184"/>
        <v/>
      </c>
      <c r="CR312" t="str">
        <f t="shared" si="184"/>
        <v/>
      </c>
      <c r="CS312" t="str">
        <f t="shared" si="185"/>
        <v/>
      </c>
      <c r="CT312" t="str">
        <f t="shared" si="186"/>
        <v/>
      </c>
      <c r="CU312" t="str">
        <f t="shared" si="187"/>
        <v/>
      </c>
      <c r="CV312" t="str">
        <f t="shared" si="188"/>
        <v/>
      </c>
      <c r="CW312" t="str">
        <f t="shared" si="189"/>
        <v/>
      </c>
      <c r="CX312" t="str">
        <f t="shared" si="190"/>
        <v/>
      </c>
      <c r="CY312" t="str">
        <f t="shared" si="191"/>
        <v/>
      </c>
      <c r="CZ312" t="str">
        <f t="shared" si="192"/>
        <v/>
      </c>
      <c r="DA312" t="str">
        <f t="shared" si="193"/>
        <v/>
      </c>
      <c r="DB312" t="str">
        <f t="shared" si="194"/>
        <v/>
      </c>
      <c r="DV312" t="s">
        <v>589</v>
      </c>
    </row>
    <row r="313" spans="1:126">
      <c r="A313" t="s">
        <v>653</v>
      </c>
      <c r="B313" s="9" t="str">
        <f t="shared" si="197"/>
        <v>altitude.defined_by_pressure</v>
      </c>
      <c r="C313" s="1" t="s">
        <v>108</v>
      </c>
      <c r="D313" t="s">
        <v>654</v>
      </c>
      <c r="E313" t="e">
        <f>MATCH(A313,'[1]Original from 20130831'!A:A,0)</f>
        <v>#N/A</v>
      </c>
      <c r="V313" s="11" t="s">
        <v>117</v>
      </c>
      <c r="X313" s="11" t="s">
        <v>76</v>
      </c>
      <c r="BD313" s="5" t="str">
        <f t="shared" si="195"/>
        <v>altitude.defined_by_pressure.</v>
      </c>
      <c r="BE313" t="str">
        <f t="shared" si="199"/>
        <v/>
      </c>
      <c r="BF313" t="str">
        <f t="shared" si="199"/>
        <v/>
      </c>
      <c r="BG313" t="str">
        <f t="shared" si="199"/>
        <v/>
      </c>
      <c r="BH313" t="str">
        <f t="shared" si="198"/>
        <v/>
      </c>
      <c r="BI313" t="str">
        <f t="shared" si="198"/>
        <v/>
      </c>
      <c r="BJ313" t="str">
        <f t="shared" si="198"/>
        <v/>
      </c>
      <c r="BK313" t="str">
        <f t="shared" si="198"/>
        <v/>
      </c>
      <c r="BL313" t="str">
        <f t="shared" si="198"/>
        <v/>
      </c>
      <c r="BM313" t="str">
        <f t="shared" si="198"/>
        <v/>
      </c>
      <c r="BN313" t="str">
        <f t="shared" si="162"/>
        <v/>
      </c>
      <c r="BO313" t="str">
        <f t="shared" si="162"/>
        <v/>
      </c>
      <c r="BP313" t="str">
        <f t="shared" si="162"/>
        <v/>
      </c>
      <c r="BQ313" t="str">
        <f t="shared" si="163"/>
        <v/>
      </c>
      <c r="BR313" t="str">
        <f t="shared" si="164"/>
        <v/>
      </c>
      <c r="BS313" t="str">
        <f t="shared" si="164"/>
        <v/>
      </c>
      <c r="BT313" t="str">
        <f t="shared" si="164"/>
        <v/>
      </c>
      <c r="BU313" t="str">
        <f t="shared" si="164"/>
        <v>altitude.</v>
      </c>
      <c r="BV313" t="str">
        <f t="shared" si="165"/>
        <v/>
      </c>
      <c r="BW313" t="str">
        <f t="shared" si="166"/>
        <v>defined_by_pressure.</v>
      </c>
      <c r="BX313" t="str">
        <f t="shared" si="196"/>
        <v/>
      </c>
      <c r="BY313" t="str">
        <f t="shared" si="167"/>
        <v/>
      </c>
      <c r="BZ313" t="str">
        <f t="shared" si="168"/>
        <v/>
      </c>
      <c r="CA313" t="str">
        <f t="shared" si="169"/>
        <v/>
      </c>
      <c r="CB313" t="str">
        <f t="shared" si="169"/>
        <v/>
      </c>
      <c r="CC313" t="str">
        <f t="shared" si="170"/>
        <v/>
      </c>
      <c r="CD313" t="str">
        <f t="shared" si="171"/>
        <v/>
      </c>
      <c r="CE313" t="str">
        <f t="shared" si="172"/>
        <v/>
      </c>
      <c r="CF313" t="str">
        <f t="shared" si="173"/>
        <v/>
      </c>
      <c r="CG313" t="str">
        <f t="shared" si="174"/>
        <v/>
      </c>
      <c r="CH313" t="str">
        <f t="shared" si="175"/>
        <v/>
      </c>
      <c r="CI313" t="str">
        <f t="shared" si="176"/>
        <v/>
      </c>
      <c r="CJ313" t="str">
        <f t="shared" si="177"/>
        <v/>
      </c>
      <c r="CK313" t="str">
        <f t="shared" si="178"/>
        <v/>
      </c>
      <c r="CL313" t="str">
        <f t="shared" si="179"/>
        <v/>
      </c>
      <c r="CM313" t="str">
        <f t="shared" si="180"/>
        <v/>
      </c>
      <c r="CN313" t="str">
        <f t="shared" si="181"/>
        <v/>
      </c>
      <c r="CO313" t="str">
        <f t="shared" si="182"/>
        <v/>
      </c>
      <c r="CP313" t="str">
        <f t="shared" si="183"/>
        <v/>
      </c>
      <c r="CQ313" t="str">
        <f t="shared" si="184"/>
        <v/>
      </c>
      <c r="CR313" t="str">
        <f t="shared" si="184"/>
        <v/>
      </c>
      <c r="CS313" t="str">
        <f t="shared" si="185"/>
        <v/>
      </c>
      <c r="CT313" t="str">
        <f t="shared" si="186"/>
        <v/>
      </c>
      <c r="CU313" t="str">
        <f t="shared" si="187"/>
        <v/>
      </c>
      <c r="CV313" t="str">
        <f t="shared" si="188"/>
        <v/>
      </c>
      <c r="CW313" t="str">
        <f t="shared" si="189"/>
        <v/>
      </c>
      <c r="CX313" t="str">
        <f t="shared" si="190"/>
        <v/>
      </c>
      <c r="CY313" t="str">
        <f t="shared" si="191"/>
        <v/>
      </c>
      <c r="CZ313" t="str">
        <f t="shared" si="192"/>
        <v/>
      </c>
      <c r="DA313" t="str">
        <f t="shared" si="193"/>
        <v/>
      </c>
      <c r="DB313" t="str">
        <f t="shared" si="194"/>
        <v/>
      </c>
    </row>
    <row r="314" spans="1:126">
      <c r="A314" t="s">
        <v>655</v>
      </c>
      <c r="B314" s="9" t="str">
        <f t="shared" si="197"/>
        <v>eastward.sea_water.velocity.barotropic</v>
      </c>
      <c r="C314" s="1" t="s">
        <v>648</v>
      </c>
      <c r="D314" t="s">
        <v>4382</v>
      </c>
      <c r="E314">
        <f>MATCH(A314,'[1]Original from 20130831'!A:A,0)</f>
        <v>299</v>
      </c>
      <c r="K314" t="s">
        <v>193</v>
      </c>
      <c r="P314" t="s">
        <v>649</v>
      </c>
      <c r="V314" t="s">
        <v>650</v>
      </c>
      <c r="AB314" t="s">
        <v>656</v>
      </c>
      <c r="BD314" s="5" t="str">
        <f t="shared" si="195"/>
        <v>eastward.sea_water.velocity.barotropic.</v>
      </c>
      <c r="BE314" t="str">
        <f t="shared" si="199"/>
        <v/>
      </c>
      <c r="BF314" t="str">
        <f t="shared" si="199"/>
        <v/>
      </c>
      <c r="BG314" t="str">
        <f t="shared" si="199"/>
        <v/>
      </c>
      <c r="BH314" t="str">
        <f t="shared" si="198"/>
        <v/>
      </c>
      <c r="BI314" t="str">
        <f t="shared" si="198"/>
        <v/>
      </c>
      <c r="BJ314" t="str">
        <f t="shared" si="198"/>
        <v>eastward.</v>
      </c>
      <c r="BK314" t="str">
        <f t="shared" si="198"/>
        <v/>
      </c>
      <c r="BL314" t="str">
        <f t="shared" si="198"/>
        <v/>
      </c>
      <c r="BM314" t="str">
        <f t="shared" si="198"/>
        <v/>
      </c>
      <c r="BN314" t="str">
        <f t="shared" si="162"/>
        <v/>
      </c>
      <c r="BO314" t="str">
        <f t="shared" si="162"/>
        <v>sea_water.</v>
      </c>
      <c r="BP314" t="str">
        <f t="shared" si="162"/>
        <v/>
      </c>
      <c r="BQ314" t="str">
        <f t="shared" si="163"/>
        <v/>
      </c>
      <c r="BR314" t="str">
        <f t="shared" si="164"/>
        <v/>
      </c>
      <c r="BS314" t="str">
        <f t="shared" si="164"/>
        <v/>
      </c>
      <c r="BT314" t="str">
        <f t="shared" si="164"/>
        <v/>
      </c>
      <c r="BU314" t="str">
        <f t="shared" si="164"/>
        <v>velocity.</v>
      </c>
      <c r="BV314" t="str">
        <f t="shared" si="165"/>
        <v/>
      </c>
      <c r="BW314" t="str">
        <f t="shared" si="166"/>
        <v/>
      </c>
      <c r="BX314" t="str">
        <f t="shared" si="196"/>
        <v/>
      </c>
      <c r="BY314" t="str">
        <f t="shared" si="167"/>
        <v/>
      </c>
      <c r="BZ314" t="str">
        <f t="shared" si="168"/>
        <v/>
      </c>
      <c r="CA314" t="str">
        <f t="shared" si="169"/>
        <v>barotropic.</v>
      </c>
      <c r="CB314" t="str">
        <f t="shared" si="169"/>
        <v/>
      </c>
      <c r="CC314" t="str">
        <f t="shared" si="170"/>
        <v/>
      </c>
      <c r="CD314" t="str">
        <f t="shared" si="171"/>
        <v/>
      </c>
      <c r="CE314" t="str">
        <f t="shared" si="172"/>
        <v/>
      </c>
      <c r="CF314" t="str">
        <f t="shared" si="173"/>
        <v/>
      </c>
      <c r="CG314" t="str">
        <f t="shared" si="174"/>
        <v/>
      </c>
      <c r="CH314" t="str">
        <f t="shared" si="175"/>
        <v/>
      </c>
      <c r="CI314" t="str">
        <f t="shared" si="176"/>
        <v/>
      </c>
      <c r="CJ314" t="str">
        <f t="shared" si="177"/>
        <v/>
      </c>
      <c r="CK314" t="str">
        <f t="shared" si="178"/>
        <v/>
      </c>
      <c r="CL314" t="str">
        <f t="shared" si="179"/>
        <v/>
      </c>
      <c r="CM314" t="str">
        <f t="shared" si="180"/>
        <v/>
      </c>
      <c r="CN314" t="str">
        <f t="shared" si="181"/>
        <v/>
      </c>
      <c r="CO314" t="str">
        <f t="shared" si="182"/>
        <v/>
      </c>
      <c r="CP314" t="str">
        <f t="shared" si="183"/>
        <v/>
      </c>
      <c r="CQ314" t="str">
        <f t="shared" si="184"/>
        <v/>
      </c>
      <c r="CR314" t="str">
        <f t="shared" si="184"/>
        <v/>
      </c>
      <c r="CS314" t="str">
        <f t="shared" si="185"/>
        <v/>
      </c>
      <c r="CT314" t="str">
        <f t="shared" si="186"/>
        <v/>
      </c>
      <c r="CU314" t="str">
        <f t="shared" si="187"/>
        <v/>
      </c>
      <c r="CV314" t="str">
        <f t="shared" si="188"/>
        <v/>
      </c>
      <c r="CW314" t="str">
        <f t="shared" si="189"/>
        <v/>
      </c>
      <c r="CX314" t="str">
        <f t="shared" si="190"/>
        <v/>
      </c>
      <c r="CY314" t="str">
        <f t="shared" si="191"/>
        <v/>
      </c>
      <c r="CZ314" t="str">
        <f t="shared" si="192"/>
        <v/>
      </c>
      <c r="DA314" t="str">
        <f t="shared" si="193"/>
        <v/>
      </c>
      <c r="DB314" t="str">
        <f t="shared" si="194"/>
        <v/>
      </c>
      <c r="DV314" t="s">
        <v>193</v>
      </c>
    </row>
    <row r="315" spans="1:126">
      <c r="A315" t="s">
        <v>657</v>
      </c>
      <c r="B315" s="9" t="str">
        <f t="shared" si="197"/>
        <v>northward.sea_water.velocity.barotropic</v>
      </c>
      <c r="C315" s="1" t="s">
        <v>648</v>
      </c>
      <c r="D315" t="s">
        <v>4383</v>
      </c>
      <c r="E315">
        <f>MATCH(A315,'[1]Original from 20130831'!A:A,0)</f>
        <v>300</v>
      </c>
      <c r="K315" t="s">
        <v>589</v>
      </c>
      <c r="P315" t="s">
        <v>649</v>
      </c>
      <c r="V315" t="s">
        <v>650</v>
      </c>
      <c r="AB315" t="s">
        <v>656</v>
      </c>
      <c r="BD315" s="5" t="str">
        <f t="shared" si="195"/>
        <v>northward.sea_water.velocity.barotropic.</v>
      </c>
      <c r="BE315" t="str">
        <f t="shared" si="199"/>
        <v/>
      </c>
      <c r="BF315" t="str">
        <f t="shared" si="199"/>
        <v/>
      </c>
      <c r="BG315" t="str">
        <f t="shared" si="199"/>
        <v/>
      </c>
      <c r="BH315" t="str">
        <f t="shared" si="198"/>
        <v/>
      </c>
      <c r="BI315" t="str">
        <f t="shared" si="198"/>
        <v/>
      </c>
      <c r="BJ315" t="str">
        <f t="shared" si="198"/>
        <v>northward.</v>
      </c>
      <c r="BK315" t="str">
        <f t="shared" si="198"/>
        <v/>
      </c>
      <c r="BL315" t="str">
        <f t="shared" si="198"/>
        <v/>
      </c>
      <c r="BM315" t="str">
        <f t="shared" si="198"/>
        <v/>
      </c>
      <c r="BN315" t="str">
        <f t="shared" si="162"/>
        <v/>
      </c>
      <c r="BO315" t="str">
        <f t="shared" si="162"/>
        <v>sea_water.</v>
      </c>
      <c r="BP315" t="str">
        <f t="shared" si="162"/>
        <v/>
      </c>
      <c r="BQ315" t="str">
        <f t="shared" si="163"/>
        <v/>
      </c>
      <c r="BR315" t="str">
        <f t="shared" si="164"/>
        <v/>
      </c>
      <c r="BS315" t="str">
        <f t="shared" si="164"/>
        <v/>
      </c>
      <c r="BT315" t="str">
        <f t="shared" si="164"/>
        <v/>
      </c>
      <c r="BU315" t="str">
        <f t="shared" si="164"/>
        <v>velocity.</v>
      </c>
      <c r="BV315" t="str">
        <f t="shared" si="165"/>
        <v/>
      </c>
      <c r="BW315" t="str">
        <f t="shared" si="166"/>
        <v/>
      </c>
      <c r="BX315" t="str">
        <f t="shared" si="196"/>
        <v/>
      </c>
      <c r="BY315" t="str">
        <f t="shared" si="167"/>
        <v/>
      </c>
      <c r="BZ315" t="str">
        <f t="shared" si="168"/>
        <v/>
      </c>
      <c r="CA315" t="str">
        <f t="shared" si="169"/>
        <v>barotropic.</v>
      </c>
      <c r="CB315" t="str">
        <f t="shared" si="169"/>
        <v/>
      </c>
      <c r="CC315" t="str">
        <f t="shared" si="170"/>
        <v/>
      </c>
      <c r="CD315" t="str">
        <f t="shared" si="171"/>
        <v/>
      </c>
      <c r="CE315" t="str">
        <f t="shared" si="172"/>
        <v/>
      </c>
      <c r="CF315" t="str">
        <f t="shared" si="173"/>
        <v/>
      </c>
      <c r="CG315" t="str">
        <f t="shared" si="174"/>
        <v/>
      </c>
      <c r="CH315" t="str">
        <f t="shared" si="175"/>
        <v/>
      </c>
      <c r="CI315" t="str">
        <f t="shared" si="176"/>
        <v/>
      </c>
      <c r="CJ315" t="str">
        <f t="shared" si="177"/>
        <v/>
      </c>
      <c r="CK315" t="str">
        <f t="shared" si="178"/>
        <v/>
      </c>
      <c r="CL315" t="str">
        <f t="shared" si="179"/>
        <v/>
      </c>
      <c r="CM315" t="str">
        <f t="shared" si="180"/>
        <v/>
      </c>
      <c r="CN315" t="str">
        <f t="shared" si="181"/>
        <v/>
      </c>
      <c r="CO315" t="str">
        <f t="shared" si="182"/>
        <v/>
      </c>
      <c r="CP315" t="str">
        <f t="shared" si="183"/>
        <v/>
      </c>
      <c r="CQ315" t="str">
        <f t="shared" si="184"/>
        <v/>
      </c>
      <c r="CR315" t="str">
        <f t="shared" si="184"/>
        <v/>
      </c>
      <c r="CS315" t="str">
        <f t="shared" si="185"/>
        <v/>
      </c>
      <c r="CT315" t="str">
        <f t="shared" si="186"/>
        <v/>
      </c>
      <c r="CU315" t="str">
        <f t="shared" si="187"/>
        <v/>
      </c>
      <c r="CV315" t="str">
        <f t="shared" si="188"/>
        <v/>
      </c>
      <c r="CW315" t="str">
        <f t="shared" si="189"/>
        <v/>
      </c>
      <c r="CX315" t="str">
        <f t="shared" si="190"/>
        <v/>
      </c>
      <c r="CY315" t="str">
        <f t="shared" si="191"/>
        <v/>
      </c>
      <c r="CZ315" t="str">
        <f t="shared" si="192"/>
        <v/>
      </c>
      <c r="DA315" t="str">
        <f t="shared" si="193"/>
        <v/>
      </c>
      <c r="DB315" t="str">
        <f t="shared" si="194"/>
        <v/>
      </c>
      <c r="DV315" t="s">
        <v>589</v>
      </c>
    </row>
    <row r="316" spans="1:126">
      <c r="A316" t="s">
        <v>658</v>
      </c>
      <c r="B316" s="9" t="str">
        <f t="shared" si="197"/>
        <v>x.sea_water.velocity.barotropic</v>
      </c>
      <c r="C316" s="1" t="s">
        <v>648</v>
      </c>
      <c r="D316" t="s">
        <v>4384</v>
      </c>
      <c r="E316">
        <f>MATCH(A316,'[1]Original from 20130831'!A:A,0)</f>
        <v>301</v>
      </c>
      <c r="K316" t="s">
        <v>659</v>
      </c>
      <c r="P316" t="s">
        <v>649</v>
      </c>
      <c r="V316" t="s">
        <v>650</v>
      </c>
      <c r="AB316" t="s">
        <v>656</v>
      </c>
      <c r="BD316" s="5" t="str">
        <f t="shared" si="195"/>
        <v>x.sea_water.velocity.barotropic.</v>
      </c>
      <c r="BE316" t="str">
        <f t="shared" si="199"/>
        <v/>
      </c>
      <c r="BF316" t="str">
        <f t="shared" si="199"/>
        <v/>
      </c>
      <c r="BG316" t="str">
        <f t="shared" si="199"/>
        <v/>
      </c>
      <c r="BH316" t="str">
        <f t="shared" si="198"/>
        <v/>
      </c>
      <c r="BI316" t="str">
        <f t="shared" si="198"/>
        <v/>
      </c>
      <c r="BJ316" t="str">
        <f t="shared" si="198"/>
        <v>x.</v>
      </c>
      <c r="BK316" t="str">
        <f t="shared" ref="BK316:BP379" si="200">IF(ISBLANK(L316),"",L316 &amp; ".")</f>
        <v/>
      </c>
      <c r="BL316" t="str">
        <f t="shared" si="200"/>
        <v/>
      </c>
      <c r="BM316" t="str">
        <f t="shared" si="200"/>
        <v/>
      </c>
      <c r="BN316" t="str">
        <f t="shared" si="162"/>
        <v/>
      </c>
      <c r="BO316" t="str">
        <f t="shared" si="162"/>
        <v>sea_water.</v>
      </c>
      <c r="BP316" t="str">
        <f t="shared" si="162"/>
        <v/>
      </c>
      <c r="BQ316" t="str">
        <f t="shared" si="163"/>
        <v/>
      </c>
      <c r="BR316" t="str">
        <f t="shared" si="164"/>
        <v/>
      </c>
      <c r="BS316" t="str">
        <f t="shared" si="164"/>
        <v/>
      </c>
      <c r="BT316" t="str">
        <f t="shared" si="164"/>
        <v/>
      </c>
      <c r="BU316" t="str">
        <f t="shared" si="164"/>
        <v>velocity.</v>
      </c>
      <c r="BV316" t="str">
        <f t="shared" si="165"/>
        <v/>
      </c>
      <c r="BW316" t="str">
        <f t="shared" si="166"/>
        <v/>
      </c>
      <c r="BX316" t="str">
        <f t="shared" si="196"/>
        <v/>
      </c>
      <c r="BY316" t="str">
        <f t="shared" si="167"/>
        <v/>
      </c>
      <c r="BZ316" t="str">
        <f t="shared" si="168"/>
        <v/>
      </c>
      <c r="CA316" t="str">
        <f t="shared" si="169"/>
        <v>barotropic.</v>
      </c>
      <c r="CB316" t="str">
        <f t="shared" si="169"/>
        <v/>
      </c>
      <c r="CC316" t="str">
        <f t="shared" si="170"/>
        <v/>
      </c>
      <c r="CD316" t="str">
        <f t="shared" si="171"/>
        <v/>
      </c>
      <c r="CE316" t="str">
        <f t="shared" si="172"/>
        <v/>
      </c>
      <c r="CF316" t="str">
        <f t="shared" si="173"/>
        <v/>
      </c>
      <c r="CG316" t="str">
        <f t="shared" si="174"/>
        <v/>
      </c>
      <c r="CH316" t="str">
        <f t="shared" si="175"/>
        <v/>
      </c>
      <c r="CI316" t="str">
        <f t="shared" si="176"/>
        <v/>
      </c>
      <c r="CJ316" t="str">
        <f t="shared" si="177"/>
        <v/>
      </c>
      <c r="CK316" t="str">
        <f t="shared" si="178"/>
        <v/>
      </c>
      <c r="CL316" t="str">
        <f t="shared" si="179"/>
        <v/>
      </c>
      <c r="CM316" t="str">
        <f t="shared" si="180"/>
        <v/>
      </c>
      <c r="CN316" t="str">
        <f t="shared" si="181"/>
        <v/>
      </c>
      <c r="CO316" t="str">
        <f t="shared" si="182"/>
        <v/>
      </c>
      <c r="CP316" t="str">
        <f t="shared" si="183"/>
        <v/>
      </c>
      <c r="CQ316" t="str">
        <f t="shared" si="184"/>
        <v/>
      </c>
      <c r="CR316" t="str">
        <f t="shared" si="184"/>
        <v/>
      </c>
      <c r="CS316" t="str">
        <f t="shared" si="185"/>
        <v/>
      </c>
      <c r="CT316" t="str">
        <f t="shared" si="186"/>
        <v/>
      </c>
      <c r="CU316" t="str">
        <f t="shared" si="187"/>
        <v/>
      </c>
      <c r="CV316" t="str">
        <f t="shared" si="188"/>
        <v/>
      </c>
      <c r="CW316" t="str">
        <f t="shared" si="189"/>
        <v/>
      </c>
      <c r="CX316" t="str">
        <f t="shared" si="190"/>
        <v/>
      </c>
      <c r="CY316" t="str">
        <f t="shared" si="191"/>
        <v/>
      </c>
      <c r="CZ316" t="str">
        <f t="shared" si="192"/>
        <v/>
      </c>
      <c r="DA316" t="str">
        <f t="shared" si="193"/>
        <v/>
      </c>
      <c r="DB316" t="str">
        <f t="shared" si="194"/>
        <v/>
      </c>
      <c r="DV316" t="s">
        <v>659</v>
      </c>
    </row>
    <row r="317" spans="1:126">
      <c r="A317" t="s">
        <v>660</v>
      </c>
      <c r="B317" s="9" t="str">
        <f t="shared" si="197"/>
        <v>y.sea_water.velocity.barotropic</v>
      </c>
      <c r="C317" s="1" t="s">
        <v>648</v>
      </c>
      <c r="D317" t="s">
        <v>4385</v>
      </c>
      <c r="E317">
        <f>MATCH(A317,'[1]Original from 20130831'!A:A,0)</f>
        <v>302</v>
      </c>
      <c r="K317" t="s">
        <v>661</v>
      </c>
      <c r="P317" t="s">
        <v>649</v>
      </c>
      <c r="V317" t="s">
        <v>650</v>
      </c>
      <c r="AB317" t="s">
        <v>656</v>
      </c>
      <c r="BD317" s="5" t="str">
        <f t="shared" si="195"/>
        <v>y.sea_water.velocity.barotropic.</v>
      </c>
      <c r="BE317" t="str">
        <f t="shared" si="199"/>
        <v/>
      </c>
      <c r="BF317" t="str">
        <f t="shared" si="199"/>
        <v/>
      </c>
      <c r="BG317" t="str">
        <f t="shared" si="199"/>
        <v/>
      </c>
      <c r="BH317" t="str">
        <f t="shared" si="199"/>
        <v/>
      </c>
      <c r="BI317" t="str">
        <f t="shared" si="199"/>
        <v/>
      </c>
      <c r="BJ317" t="str">
        <f t="shared" si="199"/>
        <v>y.</v>
      </c>
      <c r="BK317" t="str">
        <f t="shared" si="200"/>
        <v/>
      </c>
      <c r="BL317" t="str">
        <f t="shared" si="200"/>
        <v/>
      </c>
      <c r="BM317" t="str">
        <f t="shared" si="200"/>
        <v/>
      </c>
      <c r="BN317" t="str">
        <f t="shared" si="162"/>
        <v/>
      </c>
      <c r="BO317" t="str">
        <f t="shared" si="162"/>
        <v>sea_water.</v>
      </c>
      <c r="BP317" t="str">
        <f t="shared" si="162"/>
        <v/>
      </c>
      <c r="BQ317" t="str">
        <f t="shared" si="163"/>
        <v/>
      </c>
      <c r="BR317" t="str">
        <f t="shared" si="164"/>
        <v/>
      </c>
      <c r="BS317" t="str">
        <f t="shared" si="164"/>
        <v/>
      </c>
      <c r="BT317" t="str">
        <f t="shared" si="164"/>
        <v/>
      </c>
      <c r="BU317" t="str">
        <f t="shared" si="164"/>
        <v>velocity.</v>
      </c>
      <c r="BV317" t="str">
        <f t="shared" si="165"/>
        <v/>
      </c>
      <c r="BW317" t="str">
        <f t="shared" si="166"/>
        <v/>
      </c>
      <c r="BX317" t="str">
        <f t="shared" si="196"/>
        <v/>
      </c>
      <c r="BY317" t="str">
        <f t="shared" si="167"/>
        <v/>
      </c>
      <c r="BZ317" t="str">
        <f t="shared" si="168"/>
        <v/>
      </c>
      <c r="CA317" t="str">
        <f t="shared" si="169"/>
        <v>barotropic.</v>
      </c>
      <c r="CB317" t="str">
        <f t="shared" si="169"/>
        <v/>
      </c>
      <c r="CC317" t="str">
        <f t="shared" si="170"/>
        <v/>
      </c>
      <c r="CD317" t="str">
        <f t="shared" si="171"/>
        <v/>
      </c>
      <c r="CE317" t="str">
        <f t="shared" si="172"/>
        <v/>
      </c>
      <c r="CF317" t="str">
        <f t="shared" si="173"/>
        <v/>
      </c>
      <c r="CG317" t="str">
        <f t="shared" si="174"/>
        <v/>
      </c>
      <c r="CH317" t="str">
        <f t="shared" si="175"/>
        <v/>
      </c>
      <c r="CI317" t="str">
        <f t="shared" si="176"/>
        <v/>
      </c>
      <c r="CJ317" t="str">
        <f t="shared" si="177"/>
        <v/>
      </c>
      <c r="CK317" t="str">
        <f t="shared" si="178"/>
        <v/>
      </c>
      <c r="CL317" t="str">
        <f t="shared" si="179"/>
        <v/>
      </c>
      <c r="CM317" t="str">
        <f t="shared" si="180"/>
        <v/>
      </c>
      <c r="CN317" t="str">
        <f t="shared" si="181"/>
        <v/>
      </c>
      <c r="CO317" t="str">
        <f t="shared" si="182"/>
        <v/>
      </c>
      <c r="CP317" t="str">
        <f t="shared" si="183"/>
        <v/>
      </c>
      <c r="CQ317" t="str">
        <f t="shared" si="184"/>
        <v/>
      </c>
      <c r="CR317" t="str">
        <f t="shared" si="184"/>
        <v/>
      </c>
      <c r="CS317" t="str">
        <f t="shared" si="185"/>
        <v/>
      </c>
      <c r="CT317" t="str">
        <f t="shared" si="186"/>
        <v/>
      </c>
      <c r="CU317" t="str">
        <f t="shared" si="187"/>
        <v/>
      </c>
      <c r="CV317" t="str">
        <f t="shared" si="188"/>
        <v/>
      </c>
      <c r="CW317" t="str">
        <f t="shared" si="189"/>
        <v/>
      </c>
      <c r="CX317" t="str">
        <f t="shared" si="190"/>
        <v/>
      </c>
      <c r="CY317" t="str">
        <f t="shared" si="191"/>
        <v/>
      </c>
      <c r="CZ317" t="str">
        <f t="shared" si="192"/>
        <v/>
      </c>
      <c r="DA317" t="str">
        <f t="shared" si="193"/>
        <v/>
      </c>
      <c r="DB317" t="str">
        <f t="shared" si="194"/>
        <v/>
      </c>
      <c r="DV317" t="s">
        <v>661</v>
      </c>
    </row>
    <row r="318" spans="1:126">
      <c r="A318" t="s">
        <v>662</v>
      </c>
      <c r="B318" s="9" t="str">
        <f t="shared" si="197"/>
        <v>baseflow.sea_water.amount</v>
      </c>
      <c r="C318" s="1" t="s">
        <v>230</v>
      </c>
      <c r="D318" t="s">
        <v>4386</v>
      </c>
      <c r="E318">
        <f>MATCH(A318,'[1]Original from 20130831'!A:A,0)</f>
        <v>303</v>
      </c>
      <c r="I318" s="15" t="s">
        <v>663</v>
      </c>
      <c r="P318" t="s">
        <v>649</v>
      </c>
      <c r="V318" t="s">
        <v>664</v>
      </c>
      <c r="BD318" s="5" t="str">
        <f t="shared" si="195"/>
        <v>baseflow.sea_water.amount.</v>
      </c>
      <c r="BE318" t="str">
        <f t="shared" si="199"/>
        <v/>
      </c>
      <c r="BF318" t="str">
        <f t="shared" si="199"/>
        <v/>
      </c>
      <c r="BG318" t="str">
        <f t="shared" si="199"/>
        <v/>
      </c>
      <c r="BH318" t="str">
        <f t="shared" si="199"/>
        <v>baseflow.</v>
      </c>
      <c r="BI318" t="str">
        <f t="shared" si="199"/>
        <v/>
      </c>
      <c r="BJ318" t="str">
        <f t="shared" si="199"/>
        <v/>
      </c>
      <c r="BK318" t="str">
        <f t="shared" si="200"/>
        <v/>
      </c>
      <c r="BL318" t="str">
        <f t="shared" si="200"/>
        <v/>
      </c>
      <c r="BM318" t="str">
        <f t="shared" si="200"/>
        <v/>
      </c>
      <c r="BN318" t="str">
        <f t="shared" si="162"/>
        <v/>
      </c>
      <c r="BO318" t="str">
        <f t="shared" si="162"/>
        <v>sea_water.</v>
      </c>
      <c r="BP318" t="str">
        <f t="shared" si="162"/>
        <v/>
      </c>
      <c r="BQ318" t="str">
        <f t="shared" si="163"/>
        <v/>
      </c>
      <c r="BR318" t="str">
        <f t="shared" si="164"/>
        <v/>
      </c>
      <c r="BS318" t="str">
        <f t="shared" si="164"/>
        <v/>
      </c>
      <c r="BT318" t="str">
        <f t="shared" si="164"/>
        <v/>
      </c>
      <c r="BU318" t="str">
        <f t="shared" si="164"/>
        <v>amount.</v>
      </c>
      <c r="BV318" t="str">
        <f t="shared" si="165"/>
        <v/>
      </c>
      <c r="BW318" t="str">
        <f t="shared" si="166"/>
        <v/>
      </c>
      <c r="BX318" t="str">
        <f t="shared" si="196"/>
        <v/>
      </c>
      <c r="BY318" t="str">
        <f t="shared" si="167"/>
        <v/>
      </c>
      <c r="BZ318" t="str">
        <f t="shared" si="168"/>
        <v/>
      </c>
      <c r="CA318" t="str">
        <f t="shared" si="169"/>
        <v/>
      </c>
      <c r="CB318" t="str">
        <f t="shared" si="169"/>
        <v/>
      </c>
      <c r="CC318" t="str">
        <f t="shared" si="170"/>
        <v/>
      </c>
      <c r="CD318" t="str">
        <f t="shared" si="171"/>
        <v/>
      </c>
      <c r="CE318" t="str">
        <f t="shared" si="172"/>
        <v/>
      </c>
      <c r="CF318" t="str">
        <f t="shared" si="173"/>
        <v/>
      </c>
      <c r="CG318" t="str">
        <f t="shared" si="174"/>
        <v/>
      </c>
      <c r="CH318" t="str">
        <f t="shared" si="175"/>
        <v/>
      </c>
      <c r="CI318" t="str">
        <f t="shared" si="176"/>
        <v/>
      </c>
      <c r="CJ318" t="str">
        <f t="shared" si="177"/>
        <v/>
      </c>
      <c r="CK318" t="str">
        <f t="shared" si="178"/>
        <v/>
      </c>
      <c r="CL318" t="str">
        <f t="shared" si="179"/>
        <v/>
      </c>
      <c r="CM318" t="str">
        <f t="shared" si="180"/>
        <v/>
      </c>
      <c r="CN318" t="str">
        <f t="shared" si="181"/>
        <v/>
      </c>
      <c r="CO318" t="str">
        <f t="shared" si="182"/>
        <v/>
      </c>
      <c r="CP318" t="str">
        <f t="shared" si="183"/>
        <v/>
      </c>
      <c r="CQ318" t="str">
        <f t="shared" si="184"/>
        <v/>
      </c>
      <c r="CR318" t="str">
        <f t="shared" si="184"/>
        <v/>
      </c>
      <c r="CS318" t="str">
        <f t="shared" si="185"/>
        <v/>
      </c>
      <c r="CT318" t="str">
        <f t="shared" si="186"/>
        <v/>
      </c>
      <c r="CU318" t="str">
        <f t="shared" si="187"/>
        <v/>
      </c>
      <c r="CV318" t="str">
        <f t="shared" si="188"/>
        <v/>
      </c>
      <c r="CW318" t="str">
        <f t="shared" si="189"/>
        <v/>
      </c>
      <c r="CX318" t="str">
        <f t="shared" si="190"/>
        <v/>
      </c>
      <c r="CY318" t="str">
        <f t="shared" si="191"/>
        <v/>
      </c>
      <c r="CZ318" t="str">
        <f t="shared" si="192"/>
        <v/>
      </c>
      <c r="DA318" t="str">
        <f t="shared" si="193"/>
        <v/>
      </c>
      <c r="DB318" t="str">
        <f t="shared" si="194"/>
        <v/>
      </c>
    </row>
    <row r="319" spans="1:126">
      <c r="A319" t="s">
        <v>665</v>
      </c>
      <c r="B319" s="9" t="str">
        <f t="shared" si="197"/>
        <v>beaufort_wind_force</v>
      </c>
      <c r="C319" s="1">
        <v>1</v>
      </c>
      <c r="D319" t="s">
        <v>4387</v>
      </c>
      <c r="E319">
        <f>MATCH(A319,'[1]Original from 20130831'!A:A,0)</f>
        <v>304</v>
      </c>
      <c r="V319" t="s">
        <v>665</v>
      </c>
      <c r="BD319" s="5" t="str">
        <f t="shared" si="195"/>
        <v>beaufort_wind_force.</v>
      </c>
      <c r="BE319" t="str">
        <f t="shared" si="199"/>
        <v/>
      </c>
      <c r="BF319" t="str">
        <f t="shared" si="199"/>
        <v/>
      </c>
      <c r="BG319" t="str">
        <f t="shared" si="199"/>
        <v/>
      </c>
      <c r="BH319" t="str">
        <f t="shared" si="199"/>
        <v/>
      </c>
      <c r="BI319" t="str">
        <f t="shared" si="199"/>
        <v/>
      </c>
      <c r="BJ319" t="str">
        <f t="shared" si="199"/>
        <v/>
      </c>
      <c r="BK319" t="str">
        <f t="shared" si="200"/>
        <v/>
      </c>
      <c r="BL319" t="str">
        <f t="shared" si="200"/>
        <v/>
      </c>
      <c r="BM319" t="str">
        <f t="shared" si="200"/>
        <v/>
      </c>
      <c r="BN319" t="str">
        <f t="shared" si="162"/>
        <v/>
      </c>
      <c r="BO319" t="str">
        <f t="shared" si="162"/>
        <v/>
      </c>
      <c r="BP319" t="str">
        <f t="shared" si="162"/>
        <v/>
      </c>
      <c r="BQ319" t="str">
        <f t="shared" si="163"/>
        <v/>
      </c>
      <c r="BR319" t="str">
        <f t="shared" si="164"/>
        <v/>
      </c>
      <c r="BS319" t="str">
        <f t="shared" si="164"/>
        <v/>
      </c>
      <c r="BT319" t="str">
        <f t="shared" si="164"/>
        <v/>
      </c>
      <c r="BU319" t="str">
        <f t="shared" si="164"/>
        <v>beaufort_wind_force.</v>
      </c>
      <c r="BV319" t="str">
        <f t="shared" si="165"/>
        <v/>
      </c>
      <c r="BW319" t="str">
        <f t="shared" si="166"/>
        <v/>
      </c>
      <c r="BX319" t="str">
        <f t="shared" si="196"/>
        <v/>
      </c>
      <c r="BY319" t="str">
        <f t="shared" si="167"/>
        <v/>
      </c>
      <c r="BZ319" t="str">
        <f t="shared" si="168"/>
        <v/>
      </c>
      <c r="CA319" t="str">
        <f t="shared" si="169"/>
        <v/>
      </c>
      <c r="CB319" t="str">
        <f t="shared" si="169"/>
        <v/>
      </c>
      <c r="CC319" t="str">
        <f t="shared" si="170"/>
        <v/>
      </c>
      <c r="CD319" t="str">
        <f t="shared" si="171"/>
        <v/>
      </c>
      <c r="CE319" t="str">
        <f t="shared" si="172"/>
        <v/>
      </c>
      <c r="CF319" t="str">
        <f t="shared" si="173"/>
        <v/>
      </c>
      <c r="CG319" t="str">
        <f t="shared" si="174"/>
        <v/>
      </c>
      <c r="CH319" t="str">
        <f t="shared" si="175"/>
        <v/>
      </c>
      <c r="CI319" t="str">
        <f t="shared" si="176"/>
        <v/>
      </c>
      <c r="CJ319" t="str">
        <f t="shared" si="177"/>
        <v/>
      </c>
      <c r="CK319" t="str">
        <f t="shared" si="178"/>
        <v/>
      </c>
      <c r="CL319" t="str">
        <f t="shared" si="179"/>
        <v/>
      </c>
      <c r="CM319" t="str">
        <f t="shared" si="180"/>
        <v/>
      </c>
      <c r="CN319" t="str">
        <f t="shared" si="181"/>
        <v/>
      </c>
      <c r="CO319" t="str">
        <f t="shared" si="182"/>
        <v/>
      </c>
      <c r="CP319" t="str">
        <f t="shared" si="183"/>
        <v/>
      </c>
      <c r="CQ319" t="str">
        <f t="shared" si="184"/>
        <v/>
      </c>
      <c r="CR319" t="str">
        <f t="shared" si="184"/>
        <v/>
      </c>
      <c r="CS319" t="str">
        <f t="shared" si="185"/>
        <v/>
      </c>
      <c r="CT319" t="str">
        <f t="shared" si="186"/>
        <v/>
      </c>
      <c r="CU319" t="str">
        <f t="shared" si="187"/>
        <v/>
      </c>
      <c r="CV319" t="str">
        <f t="shared" si="188"/>
        <v/>
      </c>
      <c r="CW319" t="str">
        <f t="shared" si="189"/>
        <v/>
      </c>
      <c r="CX319" t="str">
        <f t="shared" si="190"/>
        <v/>
      </c>
      <c r="CY319" t="str">
        <f t="shared" si="191"/>
        <v/>
      </c>
      <c r="CZ319" t="str">
        <f t="shared" si="192"/>
        <v/>
      </c>
      <c r="DA319" t="str">
        <f t="shared" si="193"/>
        <v/>
      </c>
      <c r="DB319" t="str">
        <f t="shared" si="194"/>
        <v/>
      </c>
    </row>
    <row r="320" spans="1:126">
      <c r="A320" t="s">
        <v>666</v>
      </c>
      <c r="B320" s="9" t="str">
        <f t="shared" si="197"/>
        <v>bedrock.altitude</v>
      </c>
      <c r="C320" s="1" t="s">
        <v>108</v>
      </c>
      <c r="D320" t="s">
        <v>4388</v>
      </c>
      <c r="E320">
        <f>MATCH(A320,'[1]Original from 20130831'!A:A,0)</f>
        <v>305</v>
      </c>
      <c r="I320" t="s">
        <v>667</v>
      </c>
      <c r="V320" t="s">
        <v>117</v>
      </c>
      <c r="BD320" s="5" t="str">
        <f t="shared" si="195"/>
        <v>bedrock.altitude.</v>
      </c>
      <c r="BE320" t="str">
        <f t="shared" si="199"/>
        <v/>
      </c>
      <c r="BF320" t="str">
        <f t="shared" si="199"/>
        <v/>
      </c>
      <c r="BG320" t="str">
        <f t="shared" si="199"/>
        <v/>
      </c>
      <c r="BH320" t="str">
        <f t="shared" si="199"/>
        <v>bedrock.</v>
      </c>
      <c r="BI320" t="str">
        <f t="shared" si="199"/>
        <v/>
      </c>
      <c r="BJ320" t="str">
        <f t="shared" si="199"/>
        <v/>
      </c>
      <c r="BK320" t="str">
        <f t="shared" si="200"/>
        <v/>
      </c>
      <c r="BL320" t="str">
        <f t="shared" si="200"/>
        <v/>
      </c>
      <c r="BM320" t="str">
        <f t="shared" si="200"/>
        <v/>
      </c>
      <c r="BN320" t="str">
        <f t="shared" si="162"/>
        <v/>
      </c>
      <c r="BO320" t="str">
        <f t="shared" si="162"/>
        <v/>
      </c>
      <c r="BP320" t="str">
        <f t="shared" si="162"/>
        <v/>
      </c>
      <c r="BQ320" t="str">
        <f t="shared" si="163"/>
        <v/>
      </c>
      <c r="BR320" t="str">
        <f t="shared" si="164"/>
        <v/>
      </c>
      <c r="BS320" t="str">
        <f t="shared" si="164"/>
        <v/>
      </c>
      <c r="BT320" t="str">
        <f t="shared" si="164"/>
        <v/>
      </c>
      <c r="BU320" t="str">
        <f t="shared" si="164"/>
        <v>altitude.</v>
      </c>
      <c r="BV320" t="str">
        <f t="shared" si="165"/>
        <v/>
      </c>
      <c r="BW320" t="str">
        <f t="shared" si="166"/>
        <v/>
      </c>
      <c r="BX320" t="str">
        <f t="shared" si="196"/>
        <v/>
      </c>
      <c r="BY320" t="str">
        <f t="shared" si="167"/>
        <v/>
      </c>
      <c r="BZ320" t="str">
        <f t="shared" si="168"/>
        <v/>
      </c>
      <c r="CA320" t="str">
        <f t="shared" si="169"/>
        <v/>
      </c>
      <c r="CB320" t="str">
        <f t="shared" si="169"/>
        <v/>
      </c>
      <c r="CC320" t="str">
        <f t="shared" si="170"/>
        <v/>
      </c>
      <c r="CD320" t="str">
        <f t="shared" si="171"/>
        <v/>
      </c>
      <c r="CE320" t="str">
        <f t="shared" si="172"/>
        <v/>
      </c>
      <c r="CF320" t="str">
        <f t="shared" si="173"/>
        <v/>
      </c>
      <c r="CG320" t="str">
        <f t="shared" si="174"/>
        <v/>
      </c>
      <c r="CH320" t="str">
        <f t="shared" si="175"/>
        <v/>
      </c>
      <c r="CI320" t="str">
        <f t="shared" si="176"/>
        <v/>
      </c>
      <c r="CJ320" t="str">
        <f t="shared" si="177"/>
        <v/>
      </c>
      <c r="CK320" t="str">
        <f t="shared" si="178"/>
        <v/>
      </c>
      <c r="CL320" t="str">
        <f t="shared" si="179"/>
        <v/>
      </c>
      <c r="CM320" t="str">
        <f t="shared" si="180"/>
        <v/>
      </c>
      <c r="CN320" t="str">
        <f t="shared" si="181"/>
        <v/>
      </c>
      <c r="CO320" t="str">
        <f t="shared" si="182"/>
        <v/>
      </c>
      <c r="CP320" t="str">
        <f t="shared" si="183"/>
        <v/>
      </c>
      <c r="CQ320" t="str">
        <f t="shared" si="184"/>
        <v/>
      </c>
      <c r="CR320" t="str">
        <f t="shared" si="184"/>
        <v/>
      </c>
      <c r="CS320" t="str">
        <f t="shared" si="185"/>
        <v/>
      </c>
      <c r="CT320" t="str">
        <f t="shared" si="186"/>
        <v/>
      </c>
      <c r="CU320" t="str">
        <f t="shared" si="187"/>
        <v/>
      </c>
      <c r="CV320" t="str">
        <f t="shared" si="188"/>
        <v/>
      </c>
      <c r="CW320" t="str">
        <f t="shared" si="189"/>
        <v/>
      </c>
      <c r="CX320" t="str">
        <f t="shared" si="190"/>
        <v/>
      </c>
      <c r="CY320" t="str">
        <f t="shared" si="191"/>
        <v/>
      </c>
      <c r="CZ320" t="str">
        <f t="shared" si="192"/>
        <v/>
      </c>
      <c r="DA320" t="str">
        <f t="shared" si="193"/>
        <v/>
      </c>
      <c r="DB320" t="str">
        <f t="shared" si="194"/>
        <v/>
      </c>
    </row>
    <row r="321" spans="1:126">
      <c r="A321" t="s">
        <v>668</v>
      </c>
      <c r="B321" s="9" t="str">
        <f t="shared" si="197"/>
        <v>bedrock.altitude.due_to_isostatic_adjustment</v>
      </c>
      <c r="C321" s="1" t="s">
        <v>108</v>
      </c>
      <c r="D321" t="s">
        <v>4389</v>
      </c>
      <c r="E321">
        <f>MATCH(A321,'[1]Original from 20130831'!A:A,0)</f>
        <v>306</v>
      </c>
      <c r="I321" t="s">
        <v>667</v>
      </c>
      <c r="V321" t="s">
        <v>117</v>
      </c>
      <c r="AV321" t="s">
        <v>669</v>
      </c>
      <c r="BD321" s="5" t="str">
        <f t="shared" si="195"/>
        <v>bedrock.altitude.due_to_isostatic_adjustment.</v>
      </c>
      <c r="BE321" t="str">
        <f t="shared" si="199"/>
        <v/>
      </c>
      <c r="BF321" t="str">
        <f t="shared" si="199"/>
        <v/>
      </c>
      <c r="BG321" t="str">
        <f t="shared" si="199"/>
        <v/>
      </c>
      <c r="BH321" t="str">
        <f t="shared" si="199"/>
        <v>bedrock.</v>
      </c>
      <c r="BI321" t="str">
        <f t="shared" si="199"/>
        <v/>
      </c>
      <c r="BJ321" t="str">
        <f t="shared" si="199"/>
        <v/>
      </c>
      <c r="BK321" t="str">
        <f t="shared" si="200"/>
        <v/>
      </c>
      <c r="BL321" t="str">
        <f t="shared" si="200"/>
        <v/>
      </c>
      <c r="BM321" t="str">
        <f t="shared" si="200"/>
        <v/>
      </c>
      <c r="BN321" t="str">
        <f t="shared" si="162"/>
        <v/>
      </c>
      <c r="BO321" t="str">
        <f t="shared" si="162"/>
        <v/>
      </c>
      <c r="BP321" t="str">
        <f t="shared" si="162"/>
        <v/>
      </c>
      <c r="BQ321" t="str">
        <f t="shared" si="163"/>
        <v/>
      </c>
      <c r="BR321" t="str">
        <f t="shared" si="164"/>
        <v/>
      </c>
      <c r="BS321" t="str">
        <f t="shared" si="164"/>
        <v/>
      </c>
      <c r="BT321" t="str">
        <f t="shared" si="164"/>
        <v/>
      </c>
      <c r="BU321" t="str">
        <f t="shared" si="164"/>
        <v>altitude.</v>
      </c>
      <c r="BV321" t="str">
        <f t="shared" si="165"/>
        <v/>
      </c>
      <c r="BW321" t="str">
        <f t="shared" si="166"/>
        <v/>
      </c>
      <c r="BX321" t="str">
        <f t="shared" si="196"/>
        <v/>
      </c>
      <c r="BY321" t="str">
        <f t="shared" si="167"/>
        <v/>
      </c>
      <c r="BZ321" t="str">
        <f t="shared" si="168"/>
        <v/>
      </c>
      <c r="CA321" t="str">
        <f t="shared" si="169"/>
        <v/>
      </c>
      <c r="CB321" t="str">
        <f t="shared" si="169"/>
        <v/>
      </c>
      <c r="CC321" t="str">
        <f t="shared" si="170"/>
        <v/>
      </c>
      <c r="CD321" t="str">
        <f t="shared" si="171"/>
        <v/>
      </c>
      <c r="CE321" t="str">
        <f t="shared" si="172"/>
        <v/>
      </c>
      <c r="CF321" t="str">
        <f t="shared" si="173"/>
        <v/>
      </c>
      <c r="CG321" t="str">
        <f t="shared" si="174"/>
        <v/>
      </c>
      <c r="CH321" t="str">
        <f t="shared" si="175"/>
        <v/>
      </c>
      <c r="CI321" t="str">
        <f t="shared" si="176"/>
        <v/>
      </c>
      <c r="CJ321" t="str">
        <f t="shared" si="177"/>
        <v/>
      </c>
      <c r="CK321" t="str">
        <f t="shared" si="178"/>
        <v/>
      </c>
      <c r="CL321" t="str">
        <f t="shared" si="179"/>
        <v/>
      </c>
      <c r="CM321" t="str">
        <f t="shared" si="180"/>
        <v/>
      </c>
      <c r="CN321" t="str">
        <f t="shared" si="181"/>
        <v/>
      </c>
      <c r="CO321" t="str">
        <f t="shared" si="182"/>
        <v/>
      </c>
      <c r="CP321" t="str">
        <f t="shared" si="183"/>
        <v/>
      </c>
      <c r="CQ321" t="str">
        <f t="shared" si="184"/>
        <v/>
      </c>
      <c r="CR321" t="str">
        <f t="shared" si="184"/>
        <v/>
      </c>
      <c r="CS321" t="str">
        <f t="shared" si="185"/>
        <v/>
      </c>
      <c r="CT321" t="str">
        <f t="shared" si="186"/>
        <v/>
      </c>
      <c r="CU321" t="str">
        <f t="shared" si="187"/>
        <v>due_to_isostatic_adjustment.</v>
      </c>
      <c r="CV321" t="str">
        <f t="shared" si="188"/>
        <v/>
      </c>
      <c r="CW321" t="str">
        <f t="shared" si="189"/>
        <v/>
      </c>
      <c r="CX321" t="str">
        <f t="shared" si="190"/>
        <v/>
      </c>
      <c r="CY321" t="str">
        <f t="shared" si="191"/>
        <v/>
      </c>
      <c r="CZ321" t="str">
        <f t="shared" si="192"/>
        <v/>
      </c>
      <c r="DA321" t="str">
        <f t="shared" si="193"/>
        <v/>
      </c>
      <c r="DB321" t="str">
        <f t="shared" si="194"/>
        <v/>
      </c>
    </row>
    <row r="322" spans="1:126">
      <c r="A322" t="s">
        <v>670</v>
      </c>
      <c r="B322" s="9" t="str">
        <f t="shared" si="197"/>
        <v>photon_rate.bioluminescent.in_sea_water</v>
      </c>
      <c r="C322" s="1" t="s">
        <v>671</v>
      </c>
      <c r="E322">
        <f>MATCH(A322,'[1]Original from 20130831'!A:A,0)</f>
        <v>307</v>
      </c>
      <c r="V322" t="s">
        <v>672</v>
      </c>
      <c r="AB322" t="s">
        <v>673</v>
      </c>
      <c r="AH322" t="s">
        <v>649</v>
      </c>
      <c r="BD322" s="5" t="str">
        <f t="shared" si="195"/>
        <v>photon_rate.bioluminescent.in_sea_water.</v>
      </c>
      <c r="BE322" t="str">
        <f t="shared" si="199"/>
        <v/>
      </c>
      <c r="BF322" t="str">
        <f t="shared" si="199"/>
        <v/>
      </c>
      <c r="BG322" t="str">
        <f t="shared" si="199"/>
        <v/>
      </c>
      <c r="BH322" t="str">
        <f t="shared" si="199"/>
        <v/>
      </c>
      <c r="BI322" t="str">
        <f t="shared" si="199"/>
        <v/>
      </c>
      <c r="BJ322" t="str">
        <f t="shared" si="199"/>
        <v/>
      </c>
      <c r="BK322" t="str">
        <f t="shared" si="200"/>
        <v/>
      </c>
      <c r="BL322" t="str">
        <f t="shared" si="200"/>
        <v/>
      </c>
      <c r="BM322" t="str">
        <f t="shared" si="200"/>
        <v/>
      </c>
      <c r="BN322" t="str">
        <f t="shared" si="200"/>
        <v/>
      </c>
      <c r="BO322" t="str">
        <f t="shared" si="200"/>
        <v/>
      </c>
      <c r="BP322" t="str">
        <f t="shared" si="200"/>
        <v/>
      </c>
      <c r="BQ322" t="str">
        <f t="shared" si="163"/>
        <v/>
      </c>
      <c r="BR322" t="str">
        <f t="shared" si="164"/>
        <v/>
      </c>
      <c r="BS322" t="str">
        <f t="shared" si="164"/>
        <v/>
      </c>
      <c r="BT322" t="str">
        <f t="shared" si="164"/>
        <v/>
      </c>
      <c r="BU322" t="str">
        <f t="shared" si="164"/>
        <v>photon_rate.</v>
      </c>
      <c r="BV322" t="str">
        <f t="shared" si="165"/>
        <v/>
      </c>
      <c r="BW322" t="str">
        <f t="shared" si="166"/>
        <v/>
      </c>
      <c r="BX322" t="str">
        <f t="shared" si="196"/>
        <v/>
      </c>
      <c r="BY322" t="str">
        <f t="shared" si="167"/>
        <v/>
      </c>
      <c r="BZ322" t="str">
        <f t="shared" si="168"/>
        <v/>
      </c>
      <c r="CA322" t="str">
        <f t="shared" si="169"/>
        <v>bioluminescent.</v>
      </c>
      <c r="CB322" t="str">
        <f t="shared" si="169"/>
        <v/>
      </c>
      <c r="CC322" t="str">
        <f t="shared" si="170"/>
        <v/>
      </c>
      <c r="CD322" t="str">
        <f t="shared" si="171"/>
        <v/>
      </c>
      <c r="CE322" t="str">
        <f t="shared" si="172"/>
        <v/>
      </c>
      <c r="CF322" t="str">
        <f t="shared" si="173"/>
        <v/>
      </c>
      <c r="CG322" t="str">
        <f t="shared" si="174"/>
        <v>in_sea_water.</v>
      </c>
      <c r="CH322" t="str">
        <f t="shared" si="175"/>
        <v/>
      </c>
      <c r="CI322" t="str">
        <f t="shared" si="176"/>
        <v/>
      </c>
      <c r="CJ322" t="str">
        <f t="shared" si="177"/>
        <v/>
      </c>
      <c r="CK322" t="str">
        <f t="shared" si="178"/>
        <v/>
      </c>
      <c r="CL322" t="str">
        <f t="shared" si="179"/>
        <v/>
      </c>
      <c r="CM322" t="str">
        <f t="shared" si="180"/>
        <v/>
      </c>
      <c r="CN322" t="str">
        <f t="shared" si="181"/>
        <v/>
      </c>
      <c r="CO322" t="str">
        <f t="shared" si="182"/>
        <v/>
      </c>
      <c r="CP322" t="str">
        <f t="shared" si="183"/>
        <v/>
      </c>
      <c r="CQ322" t="str">
        <f t="shared" si="184"/>
        <v/>
      </c>
      <c r="CR322" t="str">
        <f t="shared" si="184"/>
        <v/>
      </c>
      <c r="CS322" t="str">
        <f t="shared" si="185"/>
        <v/>
      </c>
      <c r="CT322" t="str">
        <f t="shared" si="186"/>
        <v/>
      </c>
      <c r="CU322" t="str">
        <f t="shared" si="187"/>
        <v/>
      </c>
      <c r="CV322" t="str">
        <f t="shared" si="188"/>
        <v/>
      </c>
      <c r="CW322" t="str">
        <f t="shared" si="189"/>
        <v/>
      </c>
      <c r="CX322" t="str">
        <f t="shared" si="190"/>
        <v/>
      </c>
      <c r="CY322" t="str">
        <f t="shared" si="191"/>
        <v/>
      </c>
      <c r="CZ322" t="str">
        <f t="shared" si="192"/>
        <v/>
      </c>
      <c r="DA322" t="str">
        <f t="shared" si="193"/>
        <v/>
      </c>
      <c r="DB322" t="str">
        <f t="shared" si="194"/>
        <v/>
      </c>
    </row>
    <row r="323" spans="1:126">
      <c r="A323" t="s">
        <v>674</v>
      </c>
      <c r="B323" s="9" t="str">
        <f t="shared" si="197"/>
        <v>flux.carbon+biomass.(mass).burning</v>
      </c>
      <c r="C323" s="1" t="s">
        <v>182</v>
      </c>
      <c r="D323" t="s">
        <v>4390</v>
      </c>
      <c r="E323">
        <f>MATCH(A323,'[1]Original from 20130831'!A:A,0)</f>
        <v>308</v>
      </c>
      <c r="J323" t="s">
        <v>183</v>
      </c>
      <c r="P323" t="s">
        <v>675</v>
      </c>
      <c r="V323" t="s">
        <v>676</v>
      </c>
      <c r="AB323" t="s">
        <v>677</v>
      </c>
      <c r="BD323" s="5" t="str">
        <f t="shared" si="195"/>
        <v>flux.carbon+biomass.(mass).burning.</v>
      </c>
      <c r="BE323" t="str">
        <f t="shared" si="199"/>
        <v/>
      </c>
      <c r="BF323" t="str">
        <f t="shared" si="199"/>
        <v/>
      </c>
      <c r="BG323" t="str">
        <f t="shared" si="199"/>
        <v/>
      </c>
      <c r="BH323" t="str">
        <f t="shared" si="199"/>
        <v/>
      </c>
      <c r="BI323" t="str">
        <f t="shared" si="199"/>
        <v>flux.</v>
      </c>
      <c r="BJ323" t="str">
        <f t="shared" si="199"/>
        <v/>
      </c>
      <c r="BK323" t="str">
        <f t="shared" si="200"/>
        <v/>
      </c>
      <c r="BL323" t="str">
        <f t="shared" si="200"/>
        <v/>
      </c>
      <c r="BM323" t="str">
        <f t="shared" si="200"/>
        <v/>
      </c>
      <c r="BN323" t="str">
        <f t="shared" si="200"/>
        <v/>
      </c>
      <c r="BO323" t="str">
        <f t="shared" si="200"/>
        <v>carbon+biomass.</v>
      </c>
      <c r="BP323" t="str">
        <f t="shared" si="200"/>
        <v/>
      </c>
      <c r="BQ323" t="str">
        <f t="shared" si="163"/>
        <v/>
      </c>
      <c r="BR323" t="str">
        <f t="shared" si="164"/>
        <v/>
      </c>
      <c r="BS323" t="str">
        <f t="shared" si="164"/>
        <v/>
      </c>
      <c r="BT323" t="str">
        <f t="shared" si="164"/>
        <v/>
      </c>
      <c r="BU323" t="str">
        <f t="shared" si="164"/>
        <v>(mass).</v>
      </c>
      <c r="BV323" t="str">
        <f t="shared" si="165"/>
        <v/>
      </c>
      <c r="BW323" t="str">
        <f t="shared" si="166"/>
        <v/>
      </c>
      <c r="BX323" t="str">
        <f t="shared" si="196"/>
        <v/>
      </c>
      <c r="BY323" t="str">
        <f t="shared" si="167"/>
        <v/>
      </c>
      <c r="BZ323" t="str">
        <f t="shared" si="168"/>
        <v/>
      </c>
      <c r="CA323" t="str">
        <f t="shared" si="169"/>
        <v>burning.</v>
      </c>
      <c r="CB323" t="str">
        <f t="shared" si="169"/>
        <v/>
      </c>
      <c r="CC323" t="str">
        <f t="shared" si="170"/>
        <v/>
      </c>
      <c r="CD323" t="str">
        <f t="shared" si="171"/>
        <v/>
      </c>
      <c r="CE323" t="str">
        <f t="shared" si="172"/>
        <v/>
      </c>
      <c r="CF323" t="str">
        <f t="shared" si="173"/>
        <v/>
      </c>
      <c r="CG323" t="str">
        <f t="shared" si="174"/>
        <v/>
      </c>
      <c r="CH323" t="str">
        <f t="shared" si="175"/>
        <v/>
      </c>
      <c r="CI323" t="str">
        <f t="shared" si="176"/>
        <v/>
      </c>
      <c r="CJ323" t="str">
        <f t="shared" si="177"/>
        <v/>
      </c>
      <c r="CK323" t="str">
        <f t="shared" si="178"/>
        <v/>
      </c>
      <c r="CL323" t="str">
        <f t="shared" si="179"/>
        <v/>
      </c>
      <c r="CM323" t="str">
        <f t="shared" si="180"/>
        <v/>
      </c>
      <c r="CN323" t="str">
        <f t="shared" si="181"/>
        <v/>
      </c>
      <c r="CO323" t="str">
        <f t="shared" si="182"/>
        <v/>
      </c>
      <c r="CP323" t="str">
        <f t="shared" si="183"/>
        <v/>
      </c>
      <c r="CQ323" t="str">
        <f t="shared" si="184"/>
        <v/>
      </c>
      <c r="CR323" t="str">
        <f t="shared" si="184"/>
        <v/>
      </c>
      <c r="CS323" t="str">
        <f t="shared" si="185"/>
        <v/>
      </c>
      <c r="CT323" t="str">
        <f t="shared" si="186"/>
        <v/>
      </c>
      <c r="CU323" t="str">
        <f t="shared" si="187"/>
        <v/>
      </c>
      <c r="CV323" t="str">
        <f t="shared" si="188"/>
        <v/>
      </c>
      <c r="CW323" t="str">
        <f t="shared" si="189"/>
        <v/>
      </c>
      <c r="CX323" t="str">
        <f t="shared" si="190"/>
        <v/>
      </c>
      <c r="CY323" t="str">
        <f t="shared" si="191"/>
        <v/>
      </c>
      <c r="CZ323" t="str">
        <f t="shared" si="192"/>
        <v/>
      </c>
      <c r="DA323" t="str">
        <f t="shared" si="193"/>
        <v/>
      </c>
      <c r="DB323" t="str">
        <f t="shared" si="194"/>
        <v/>
      </c>
    </row>
    <row r="324" spans="1:126">
      <c r="A324" t="s">
        <v>678</v>
      </c>
      <c r="B324" s="9" t="str">
        <f t="shared" si="197"/>
        <v>eastward.sea_water.velocity.bolus</v>
      </c>
      <c r="C324" s="1" t="s">
        <v>648</v>
      </c>
      <c r="D324" t="s">
        <v>4391</v>
      </c>
      <c r="E324">
        <f>MATCH(A324,'[1]Original from 20130831'!A:A,0)</f>
        <v>309</v>
      </c>
      <c r="K324" t="s">
        <v>193</v>
      </c>
      <c r="P324" t="s">
        <v>649</v>
      </c>
      <c r="V324" t="s">
        <v>650</v>
      </c>
      <c r="AB324" t="s">
        <v>679</v>
      </c>
      <c r="BD324" s="5" t="str">
        <f t="shared" si="195"/>
        <v>eastward.sea_water.velocity.bolus.</v>
      </c>
      <c r="BE324" t="str">
        <f t="shared" si="199"/>
        <v/>
      </c>
      <c r="BF324" t="str">
        <f t="shared" si="199"/>
        <v/>
      </c>
      <c r="BG324" t="str">
        <f t="shared" si="199"/>
        <v/>
      </c>
      <c r="BH324" t="str">
        <f t="shared" si="199"/>
        <v/>
      </c>
      <c r="BI324" t="str">
        <f t="shared" si="199"/>
        <v/>
      </c>
      <c r="BJ324" t="str">
        <f t="shared" si="199"/>
        <v>eastward.</v>
      </c>
      <c r="BK324" t="str">
        <f t="shared" si="200"/>
        <v/>
      </c>
      <c r="BL324" t="str">
        <f t="shared" si="200"/>
        <v/>
      </c>
      <c r="BM324" t="str">
        <f t="shared" si="200"/>
        <v/>
      </c>
      <c r="BN324" t="str">
        <f t="shared" si="200"/>
        <v/>
      </c>
      <c r="BO324" t="str">
        <f t="shared" si="200"/>
        <v>sea_water.</v>
      </c>
      <c r="BP324" t="str">
        <f t="shared" si="200"/>
        <v/>
      </c>
      <c r="BQ324" t="str">
        <f t="shared" si="163"/>
        <v/>
      </c>
      <c r="BR324" t="str">
        <f t="shared" si="164"/>
        <v/>
      </c>
      <c r="BS324" t="str">
        <f t="shared" si="164"/>
        <v/>
      </c>
      <c r="BT324" t="str">
        <f t="shared" si="164"/>
        <v/>
      </c>
      <c r="BU324" t="str">
        <f t="shared" si="164"/>
        <v>velocity.</v>
      </c>
      <c r="BV324" t="str">
        <f t="shared" si="165"/>
        <v/>
      </c>
      <c r="BW324" t="str">
        <f t="shared" si="166"/>
        <v/>
      </c>
      <c r="BX324" t="str">
        <f t="shared" si="196"/>
        <v/>
      </c>
      <c r="BY324" t="str">
        <f t="shared" si="167"/>
        <v/>
      </c>
      <c r="BZ324" t="str">
        <f t="shared" si="168"/>
        <v/>
      </c>
      <c r="CA324" t="str">
        <f t="shared" si="169"/>
        <v>bolus.</v>
      </c>
      <c r="CB324" t="str">
        <f t="shared" si="169"/>
        <v/>
      </c>
      <c r="CC324" t="str">
        <f t="shared" si="170"/>
        <v/>
      </c>
      <c r="CD324" t="str">
        <f t="shared" si="171"/>
        <v/>
      </c>
      <c r="CE324" t="str">
        <f t="shared" si="172"/>
        <v/>
      </c>
      <c r="CF324" t="str">
        <f t="shared" si="173"/>
        <v/>
      </c>
      <c r="CG324" t="str">
        <f t="shared" si="174"/>
        <v/>
      </c>
      <c r="CH324" t="str">
        <f t="shared" si="175"/>
        <v/>
      </c>
      <c r="CI324" t="str">
        <f t="shared" si="176"/>
        <v/>
      </c>
      <c r="CJ324" t="str">
        <f t="shared" si="177"/>
        <v/>
      </c>
      <c r="CK324" t="str">
        <f t="shared" si="178"/>
        <v/>
      </c>
      <c r="CL324" t="str">
        <f t="shared" si="179"/>
        <v/>
      </c>
      <c r="CM324" t="str">
        <f t="shared" si="180"/>
        <v/>
      </c>
      <c r="CN324" t="str">
        <f t="shared" si="181"/>
        <v/>
      </c>
      <c r="CO324" t="str">
        <f t="shared" si="182"/>
        <v/>
      </c>
      <c r="CP324" t="str">
        <f t="shared" si="183"/>
        <v/>
      </c>
      <c r="CQ324" t="str">
        <f t="shared" si="184"/>
        <v/>
      </c>
      <c r="CR324" t="str">
        <f t="shared" si="184"/>
        <v/>
      </c>
      <c r="CS324" t="str">
        <f t="shared" si="185"/>
        <v/>
      </c>
      <c r="CT324" t="str">
        <f t="shared" si="186"/>
        <v/>
      </c>
      <c r="CU324" t="str">
        <f t="shared" si="187"/>
        <v/>
      </c>
      <c r="CV324" t="str">
        <f t="shared" si="188"/>
        <v/>
      </c>
      <c r="CW324" t="str">
        <f t="shared" si="189"/>
        <v/>
      </c>
      <c r="CX324" t="str">
        <f t="shared" si="190"/>
        <v/>
      </c>
      <c r="CY324" t="str">
        <f t="shared" si="191"/>
        <v/>
      </c>
      <c r="CZ324" t="str">
        <f t="shared" si="192"/>
        <v/>
      </c>
      <c r="DA324" t="str">
        <f t="shared" si="193"/>
        <v/>
      </c>
      <c r="DB324" t="str">
        <f t="shared" si="194"/>
        <v/>
      </c>
      <c r="DV324" t="s">
        <v>193</v>
      </c>
    </row>
    <row r="325" spans="1:126">
      <c r="A325" t="s">
        <v>680</v>
      </c>
      <c r="B325" s="9" t="str">
        <f t="shared" si="197"/>
        <v>northward.sea_water.velocity.bolus</v>
      </c>
      <c r="C325" s="1" t="s">
        <v>648</v>
      </c>
      <c r="D325" t="s">
        <v>4392</v>
      </c>
      <c r="E325">
        <f>MATCH(A325,'[1]Original from 20130831'!A:A,0)</f>
        <v>310</v>
      </c>
      <c r="K325" t="s">
        <v>589</v>
      </c>
      <c r="P325" t="s">
        <v>649</v>
      </c>
      <c r="V325" t="s">
        <v>650</v>
      </c>
      <c r="AB325" t="s">
        <v>679</v>
      </c>
      <c r="BD325" s="5" t="str">
        <f t="shared" si="195"/>
        <v>northward.sea_water.velocity.bolus.</v>
      </c>
      <c r="BE325" t="str">
        <f t="shared" si="199"/>
        <v/>
      </c>
      <c r="BF325" t="str">
        <f t="shared" si="199"/>
        <v/>
      </c>
      <c r="BG325" t="str">
        <f t="shared" si="199"/>
        <v/>
      </c>
      <c r="BH325" t="str">
        <f t="shared" si="199"/>
        <v/>
      </c>
      <c r="BI325" t="str">
        <f t="shared" si="199"/>
        <v/>
      </c>
      <c r="BJ325" t="str">
        <f t="shared" si="199"/>
        <v>northward.</v>
      </c>
      <c r="BK325" t="str">
        <f t="shared" si="200"/>
        <v/>
      </c>
      <c r="BL325" t="str">
        <f t="shared" si="200"/>
        <v/>
      </c>
      <c r="BM325" t="str">
        <f t="shared" si="200"/>
        <v/>
      </c>
      <c r="BN325" t="str">
        <f t="shared" si="200"/>
        <v/>
      </c>
      <c r="BO325" t="str">
        <f t="shared" si="200"/>
        <v>sea_water.</v>
      </c>
      <c r="BP325" t="str">
        <f t="shared" si="200"/>
        <v/>
      </c>
      <c r="BQ325" t="str">
        <f t="shared" si="163"/>
        <v/>
      </c>
      <c r="BR325" t="str">
        <f t="shared" si="164"/>
        <v/>
      </c>
      <c r="BS325" t="str">
        <f t="shared" si="164"/>
        <v/>
      </c>
      <c r="BT325" t="str">
        <f t="shared" si="164"/>
        <v/>
      </c>
      <c r="BU325" t="str">
        <f t="shared" ref="BU325:BU388" si="201">IF(ISBLANK(V325),"",V325 &amp; ".")</f>
        <v>velocity.</v>
      </c>
      <c r="BV325" t="str">
        <f t="shared" si="165"/>
        <v/>
      </c>
      <c r="BW325" t="str">
        <f t="shared" si="166"/>
        <v/>
      </c>
      <c r="BX325" t="str">
        <f t="shared" si="196"/>
        <v/>
      </c>
      <c r="BY325" t="str">
        <f t="shared" si="167"/>
        <v/>
      </c>
      <c r="BZ325" t="str">
        <f t="shared" si="168"/>
        <v/>
      </c>
      <c r="CA325" t="str">
        <f t="shared" si="169"/>
        <v>bolus.</v>
      </c>
      <c r="CB325" t="str">
        <f t="shared" si="169"/>
        <v/>
      </c>
      <c r="CC325" t="str">
        <f t="shared" si="170"/>
        <v/>
      </c>
      <c r="CD325" t="str">
        <f t="shared" si="171"/>
        <v/>
      </c>
      <c r="CE325" t="str">
        <f t="shared" si="172"/>
        <v/>
      </c>
      <c r="CF325" t="str">
        <f t="shared" si="173"/>
        <v/>
      </c>
      <c r="CG325" t="str">
        <f t="shared" si="174"/>
        <v/>
      </c>
      <c r="CH325" t="str">
        <f t="shared" si="175"/>
        <v/>
      </c>
      <c r="CI325" t="str">
        <f t="shared" si="176"/>
        <v/>
      </c>
      <c r="CJ325" t="str">
        <f t="shared" si="177"/>
        <v/>
      </c>
      <c r="CK325" t="str">
        <f t="shared" si="178"/>
        <v/>
      </c>
      <c r="CL325" t="str">
        <f t="shared" si="179"/>
        <v/>
      </c>
      <c r="CM325" t="str">
        <f t="shared" si="180"/>
        <v/>
      </c>
      <c r="CN325" t="str">
        <f t="shared" si="181"/>
        <v/>
      </c>
      <c r="CO325" t="str">
        <f t="shared" si="182"/>
        <v/>
      </c>
      <c r="CP325" t="str">
        <f t="shared" si="183"/>
        <v/>
      </c>
      <c r="CQ325" t="str">
        <f t="shared" si="184"/>
        <v/>
      </c>
      <c r="CR325" t="str">
        <f t="shared" si="184"/>
        <v/>
      </c>
      <c r="CS325" t="str">
        <f t="shared" si="185"/>
        <v/>
      </c>
      <c r="CT325" t="str">
        <f t="shared" si="186"/>
        <v/>
      </c>
      <c r="CU325" t="str">
        <f t="shared" si="187"/>
        <v/>
      </c>
      <c r="CV325" t="str">
        <f t="shared" si="188"/>
        <v/>
      </c>
      <c r="CW325" t="str">
        <f t="shared" si="189"/>
        <v/>
      </c>
      <c r="CX325" t="str">
        <f t="shared" si="190"/>
        <v/>
      </c>
      <c r="CY325" t="str">
        <f t="shared" si="191"/>
        <v/>
      </c>
      <c r="CZ325" t="str">
        <f t="shared" si="192"/>
        <v/>
      </c>
      <c r="DA325" t="str">
        <f t="shared" si="193"/>
        <v/>
      </c>
      <c r="DB325" t="str">
        <f t="shared" si="194"/>
        <v/>
      </c>
      <c r="DV325" t="s">
        <v>589</v>
      </c>
    </row>
    <row r="326" spans="1:126">
      <c r="A326" t="s">
        <v>681</v>
      </c>
      <c r="B326" s="9" t="str">
        <f t="shared" si="197"/>
        <v>x.sea_water.velocity.bolus</v>
      </c>
      <c r="C326" s="1" t="s">
        <v>648</v>
      </c>
      <c r="D326" t="s">
        <v>4393</v>
      </c>
      <c r="E326">
        <f>MATCH(A326,'[1]Original from 20130831'!A:A,0)</f>
        <v>311</v>
      </c>
      <c r="K326" t="s">
        <v>659</v>
      </c>
      <c r="P326" t="s">
        <v>649</v>
      </c>
      <c r="V326" t="s">
        <v>650</v>
      </c>
      <c r="AB326" t="s">
        <v>679</v>
      </c>
      <c r="BD326" s="5" t="str">
        <f t="shared" si="195"/>
        <v>x.sea_water.velocity.bolus.</v>
      </c>
      <c r="BE326" t="str">
        <f t="shared" si="199"/>
        <v/>
      </c>
      <c r="BF326" t="str">
        <f t="shared" si="199"/>
        <v/>
      </c>
      <c r="BG326" t="str">
        <f t="shared" si="199"/>
        <v/>
      </c>
      <c r="BH326" t="str">
        <f t="shared" si="199"/>
        <v/>
      </c>
      <c r="BI326" t="str">
        <f t="shared" si="199"/>
        <v/>
      </c>
      <c r="BJ326" t="str">
        <f t="shared" si="199"/>
        <v>x.</v>
      </c>
      <c r="BK326" t="str">
        <f t="shared" si="200"/>
        <v/>
      </c>
      <c r="BL326" t="str">
        <f t="shared" si="200"/>
        <v/>
      </c>
      <c r="BM326" t="str">
        <f t="shared" si="200"/>
        <v/>
      </c>
      <c r="BN326" t="str">
        <f t="shared" si="200"/>
        <v/>
      </c>
      <c r="BO326" t="str">
        <f t="shared" si="200"/>
        <v>sea_water.</v>
      </c>
      <c r="BP326" t="str">
        <f t="shared" si="200"/>
        <v/>
      </c>
      <c r="BQ326" t="str">
        <f t="shared" ref="BQ326:BQ389" si="202">IF(ISBLANK(R326),"","expressed_as_" &amp; R326 &amp; ".")</f>
        <v/>
      </c>
      <c r="BR326" t="str">
        <f t="shared" ref="BR326:BU389" si="203">IF(ISBLANK(S326),"",S326 &amp; ".")</f>
        <v/>
      </c>
      <c r="BS326" t="str">
        <f t="shared" si="203"/>
        <v/>
      </c>
      <c r="BT326" t="str">
        <f t="shared" si="203"/>
        <v/>
      </c>
      <c r="BU326" t="str">
        <f t="shared" si="201"/>
        <v>velocity.</v>
      </c>
      <c r="BV326" t="str">
        <f t="shared" ref="BV326:BV389" si="204">IF(ISBLANK(W326),"","wrt_" &amp; W326 &amp; ".")</f>
        <v/>
      </c>
      <c r="BW326" t="str">
        <f t="shared" ref="BW326:BW389" si="205">IF(ISBLANK(X326),"","defined_by_" &amp; X326 &amp; ".")</f>
        <v/>
      </c>
      <c r="BX326" t="str">
        <f t="shared" si="196"/>
        <v/>
      </c>
      <c r="BY326" t="str">
        <f t="shared" ref="BY326:BY389" si="206">IF(ISBLANK(Z326),"","to_" &amp; Z326 &amp; ".")</f>
        <v/>
      </c>
      <c r="BZ326" t="str">
        <f t="shared" ref="BZ326:BZ389" si="207">IF(ISBLANK(AA326),"","times_" &amp; AA326 &amp; ".")</f>
        <v/>
      </c>
      <c r="CA326" t="str">
        <f t="shared" ref="CA326:CB389" si="208">IF(ISBLANK(AB326),"",AB326 &amp; ".")</f>
        <v>bolus.</v>
      </c>
      <c r="CB326" t="str">
        <f t="shared" si="208"/>
        <v/>
      </c>
      <c r="CC326" t="str">
        <f t="shared" ref="CC326:CC389" si="209">IF(ISBLANK(AD326),"","difference_between_" &amp; AD326 &amp; ".")</f>
        <v/>
      </c>
      <c r="CD326" t="str">
        <f t="shared" ref="CD326:CD389" si="210">IF(ISBLANK(AE326),"","and_" &amp; AE326 &amp; ".")</f>
        <v/>
      </c>
      <c r="CE326" t="str">
        <f t="shared" ref="CE326:CE389" si="211">IF(ISBLANK(AF326),"",AF326 &amp; ".")</f>
        <v/>
      </c>
      <c r="CF326" t="str">
        <f t="shared" ref="CF326:CF389" si="212">IF(ISBLANK(AG326),"","at_" &amp; AG326 &amp; ".")</f>
        <v/>
      </c>
      <c r="CG326" t="str">
        <f t="shared" ref="CG326:CG389" si="213">IF(ISBLANK(AH326),"","in_" &amp; AH326 &amp; ".")</f>
        <v/>
      </c>
      <c r="CH326" t="str">
        <f t="shared" ref="CH326:CH389" si="214">IF(ISBLANK(AI326),"","into_" &amp; AI326 &amp; ".")</f>
        <v/>
      </c>
      <c r="CI326" t="str">
        <f t="shared" ref="CI326:CI389" si="215">IF(ISBLANK(AJ326),"","out_of_" &amp; AJ326 &amp; ".")</f>
        <v/>
      </c>
      <c r="CJ326" t="str">
        <f t="shared" ref="CJ326:CJ389" si="216">IF(ISBLANK(AK326),"","to_" &amp; AK326 &amp; ".")</f>
        <v/>
      </c>
      <c r="CK326" t="str">
        <f t="shared" ref="CK326:CK389" si="217">IF(ISBLANK(AL326),"","from_" &amp; AL326 &amp; ".")</f>
        <v/>
      </c>
      <c r="CL326" t="str">
        <f t="shared" ref="CL326:CL389" si="218">IF(ISBLANK(AM326),"","reflected_by_" &amp; AM326 &amp; ".")</f>
        <v/>
      </c>
      <c r="CM326" t="str">
        <f t="shared" ref="CM326:CM389" si="219">IF(ISBLANK(AN326),"","over_" &amp; AN326 &amp; ".")</f>
        <v/>
      </c>
      <c r="CN326" t="str">
        <f t="shared" ref="CN326:CN389" si="220">IF(ISBLANK(AO326),"","above_" &amp; AO326 &amp; ".")</f>
        <v/>
      </c>
      <c r="CO326" t="str">
        <f t="shared" ref="CO326:CO389" si="221">IF(ISBLANK(AP326),"","below_" &amp; AP326 &amp; ".")</f>
        <v/>
      </c>
      <c r="CP326" t="str">
        <f t="shared" ref="CP326:CP389" si="222">IF(ISBLANK(AQ326),"","accumulated_in_" &amp; AQ326 &amp; ".")</f>
        <v/>
      </c>
      <c r="CQ326" t="str">
        <f t="shared" ref="CQ326:CR389" si="223">IF(ISBLANK(AR326),"",AR326 &amp; ".")</f>
        <v/>
      </c>
      <c r="CR326" t="str">
        <f t="shared" si="223"/>
        <v/>
      </c>
      <c r="CS326" t="str">
        <f t="shared" ref="CS326:CS389" si="224">IF(ISBLANK(AT326),"","assuming_" &amp; AT326 &amp; ".")</f>
        <v/>
      </c>
      <c r="CT326" t="str">
        <f t="shared" ref="CT326:CT389" si="225">IF(ISBLANK(AU326),"",AU326 &amp; ".")</f>
        <v/>
      </c>
      <c r="CU326" t="str">
        <f t="shared" ref="CU326:CU389" si="226">IF(ISBLANK(AV326),"","due_to_" &amp; AV326 &amp; ".")</f>
        <v/>
      </c>
      <c r="CV326" t="str">
        <f t="shared" ref="CV326:CV389" si="227">IF(ISBLANK(AW326),"","excluding_" &amp; AW326 &amp; ".")</f>
        <v/>
      </c>
      <c r="CW326" t="str">
        <f t="shared" ref="CW326:CW389" si="228">IF(ISBLANK(AX326),"","for_" &amp; AX326 &amp; ".")</f>
        <v/>
      </c>
      <c r="CX326" t="str">
        <f t="shared" ref="CX326:CX389" si="229">IF(ISBLANK(AY326),"","by_" &amp; AY326 &amp; ".")</f>
        <v/>
      </c>
      <c r="CY326" t="str">
        <f t="shared" ref="CY326:CY389" si="230">IF(ISBLANK(AZ326),"","reported_on_" &amp; AZ326 &amp; ".")</f>
        <v/>
      </c>
      <c r="CZ326" t="str">
        <f t="shared" ref="CZ326:CZ389" si="231">IF(ISBLANK(BA326),"",BA326 &amp; ".")</f>
        <v/>
      </c>
      <c r="DA326" t="str">
        <f t="shared" ref="DA326:DA389" si="232">IF(ISBLANK(EA326),"",BB326 &amp; ".")</f>
        <v/>
      </c>
      <c r="DB326" t="str">
        <f t="shared" ref="DB326:DB389" si="233">IF(ISBLANK(BB326),"",BB326 &amp; ".")</f>
        <v/>
      </c>
      <c r="DV326" t="s">
        <v>659</v>
      </c>
    </row>
    <row r="327" spans="1:126">
      <c r="A327" t="s">
        <v>682</v>
      </c>
      <c r="B327" s="9" t="str">
        <f t="shared" si="197"/>
        <v>y.sea_water.velocity.bolus</v>
      </c>
      <c r="C327" s="1" t="s">
        <v>648</v>
      </c>
      <c r="D327" t="s">
        <v>4394</v>
      </c>
      <c r="E327">
        <f>MATCH(A327,'[1]Original from 20130831'!A:A,0)</f>
        <v>312</v>
      </c>
      <c r="K327" t="s">
        <v>661</v>
      </c>
      <c r="P327" t="s">
        <v>649</v>
      </c>
      <c r="V327" t="s">
        <v>650</v>
      </c>
      <c r="AB327" t="s">
        <v>679</v>
      </c>
      <c r="BD327" s="5" t="str">
        <f t="shared" ref="BD327:BD390" si="234">CONCATENATE(BE327,BF327,BG327,BH327,BI327,BJ327,BK327,BL327,BM327,BN327,BO327,BP327,BQ327,BR327,BS327,BT327,BU327,BV327,BW327,BX327,BY327,BZ327,CA327,CB327,CC327,CD327,CE327,CF327,CG327,CH327,CI327,CJ327,CK327,CL327,CM327,CN327,CO327,CP327,CQ327,CR327,CS327,CT327,CU327,CV327,CW327,CX327,CY327,CZ327,DA327)</f>
        <v>y.sea_water.velocity.bolus.</v>
      </c>
      <c r="BE327" t="str">
        <f t="shared" si="199"/>
        <v/>
      </c>
      <c r="BF327" t="str">
        <f t="shared" si="199"/>
        <v/>
      </c>
      <c r="BG327" t="str">
        <f t="shared" si="199"/>
        <v/>
      </c>
      <c r="BH327" t="str">
        <f t="shared" si="199"/>
        <v/>
      </c>
      <c r="BI327" t="str">
        <f t="shared" si="199"/>
        <v/>
      </c>
      <c r="BJ327" t="str">
        <f t="shared" si="199"/>
        <v>y.</v>
      </c>
      <c r="BK327" t="str">
        <f t="shared" si="200"/>
        <v/>
      </c>
      <c r="BL327" t="str">
        <f t="shared" si="200"/>
        <v/>
      </c>
      <c r="BM327" t="str">
        <f t="shared" si="200"/>
        <v/>
      </c>
      <c r="BN327" t="str">
        <f t="shared" si="200"/>
        <v/>
      </c>
      <c r="BO327" t="str">
        <f t="shared" si="200"/>
        <v>sea_water.</v>
      </c>
      <c r="BP327" t="str">
        <f t="shared" si="200"/>
        <v/>
      </c>
      <c r="BQ327" t="str">
        <f t="shared" si="202"/>
        <v/>
      </c>
      <c r="BR327" t="str">
        <f t="shared" si="203"/>
        <v/>
      </c>
      <c r="BS327" t="str">
        <f t="shared" si="203"/>
        <v/>
      </c>
      <c r="BT327" t="str">
        <f t="shared" si="203"/>
        <v/>
      </c>
      <c r="BU327" t="str">
        <f t="shared" si="201"/>
        <v>velocity.</v>
      </c>
      <c r="BV327" t="str">
        <f t="shared" si="204"/>
        <v/>
      </c>
      <c r="BW327" t="str">
        <f t="shared" si="205"/>
        <v/>
      </c>
      <c r="BX327" t="str">
        <f t="shared" ref="BX327:BX390" si="235">IF(ISBLANK(Y327),"",Y327 &amp; ".")</f>
        <v/>
      </c>
      <c r="BY327" t="str">
        <f t="shared" si="206"/>
        <v/>
      </c>
      <c r="BZ327" t="str">
        <f t="shared" si="207"/>
        <v/>
      </c>
      <c r="CA327" t="str">
        <f t="shared" si="208"/>
        <v>bolus.</v>
      </c>
      <c r="CB327" t="str">
        <f t="shared" si="208"/>
        <v/>
      </c>
      <c r="CC327" t="str">
        <f t="shared" si="209"/>
        <v/>
      </c>
      <c r="CD327" t="str">
        <f t="shared" si="210"/>
        <v/>
      </c>
      <c r="CE327" t="str">
        <f t="shared" si="211"/>
        <v/>
      </c>
      <c r="CF327" t="str">
        <f t="shared" si="212"/>
        <v/>
      </c>
      <c r="CG327" t="str">
        <f t="shared" si="213"/>
        <v/>
      </c>
      <c r="CH327" t="str">
        <f t="shared" si="214"/>
        <v/>
      </c>
      <c r="CI327" t="str">
        <f t="shared" si="215"/>
        <v/>
      </c>
      <c r="CJ327" t="str">
        <f t="shared" si="216"/>
        <v/>
      </c>
      <c r="CK327" t="str">
        <f t="shared" si="217"/>
        <v/>
      </c>
      <c r="CL327" t="str">
        <f t="shared" si="218"/>
        <v/>
      </c>
      <c r="CM327" t="str">
        <f t="shared" si="219"/>
        <v/>
      </c>
      <c r="CN327" t="str">
        <f t="shared" si="220"/>
        <v/>
      </c>
      <c r="CO327" t="str">
        <f t="shared" si="221"/>
        <v/>
      </c>
      <c r="CP327" t="str">
        <f t="shared" si="222"/>
        <v/>
      </c>
      <c r="CQ327" t="str">
        <f t="shared" si="223"/>
        <v/>
      </c>
      <c r="CR327" t="str">
        <f t="shared" si="223"/>
        <v/>
      </c>
      <c r="CS327" t="str">
        <f t="shared" si="224"/>
        <v/>
      </c>
      <c r="CT327" t="str">
        <f t="shared" si="225"/>
        <v/>
      </c>
      <c r="CU327" t="str">
        <f t="shared" si="226"/>
        <v/>
      </c>
      <c r="CV327" t="str">
        <f t="shared" si="227"/>
        <v/>
      </c>
      <c r="CW327" t="str">
        <f t="shared" si="228"/>
        <v/>
      </c>
      <c r="CX327" t="str">
        <f t="shared" si="229"/>
        <v/>
      </c>
      <c r="CY327" t="str">
        <f t="shared" si="230"/>
        <v/>
      </c>
      <c r="CZ327" t="str">
        <f t="shared" si="231"/>
        <v/>
      </c>
      <c r="DA327" t="str">
        <f t="shared" si="232"/>
        <v/>
      </c>
      <c r="DB327" t="str">
        <f t="shared" si="233"/>
        <v/>
      </c>
      <c r="DV327" t="s">
        <v>661</v>
      </c>
    </row>
    <row r="328" spans="1:126">
      <c r="A328" t="s">
        <v>683</v>
      </c>
      <c r="B328" s="9" t="str">
        <f t="shared" ref="B328:B391" si="236">LEFT(BD328,LEN(BD328)-1)</f>
        <v>upward.sea_water.velocity.bolus</v>
      </c>
      <c r="C328" s="1" t="s">
        <v>648</v>
      </c>
      <c r="D328" t="s">
        <v>4395</v>
      </c>
      <c r="E328">
        <f>MATCH(A328,'[1]Original from 20130831'!A:A,0)</f>
        <v>313</v>
      </c>
      <c r="K328" t="s">
        <v>582</v>
      </c>
      <c r="P328" t="s">
        <v>649</v>
      </c>
      <c r="V328" t="s">
        <v>650</v>
      </c>
      <c r="AB328" t="s">
        <v>679</v>
      </c>
      <c r="BD328" s="5" t="str">
        <f t="shared" si="234"/>
        <v>upward.sea_water.velocity.bolus.</v>
      </c>
      <c r="BE328" t="str">
        <f t="shared" si="199"/>
        <v/>
      </c>
      <c r="BF328" t="str">
        <f t="shared" si="199"/>
        <v/>
      </c>
      <c r="BG328" t="str">
        <f t="shared" si="199"/>
        <v/>
      </c>
      <c r="BH328" t="str">
        <f t="shared" si="199"/>
        <v/>
      </c>
      <c r="BI328" t="str">
        <f t="shared" si="199"/>
        <v/>
      </c>
      <c r="BJ328" t="str">
        <f t="shared" si="199"/>
        <v>upward.</v>
      </c>
      <c r="BK328" t="str">
        <f t="shared" si="200"/>
        <v/>
      </c>
      <c r="BL328" t="str">
        <f t="shared" si="200"/>
        <v/>
      </c>
      <c r="BM328" t="str">
        <f t="shared" si="200"/>
        <v/>
      </c>
      <c r="BN328" t="str">
        <f t="shared" si="200"/>
        <v/>
      </c>
      <c r="BO328" t="str">
        <f t="shared" si="200"/>
        <v>sea_water.</v>
      </c>
      <c r="BP328" t="str">
        <f t="shared" si="200"/>
        <v/>
      </c>
      <c r="BQ328" t="str">
        <f t="shared" si="202"/>
        <v/>
      </c>
      <c r="BR328" t="str">
        <f t="shared" si="203"/>
        <v/>
      </c>
      <c r="BS328" t="str">
        <f t="shared" si="203"/>
        <v/>
      </c>
      <c r="BT328" t="str">
        <f t="shared" si="203"/>
        <v/>
      </c>
      <c r="BU328" t="str">
        <f t="shared" si="201"/>
        <v>velocity.</v>
      </c>
      <c r="BV328" t="str">
        <f t="shared" si="204"/>
        <v/>
      </c>
      <c r="BW328" t="str">
        <f t="shared" si="205"/>
        <v/>
      </c>
      <c r="BX328" t="str">
        <f t="shared" si="235"/>
        <v/>
      </c>
      <c r="BY328" t="str">
        <f t="shared" si="206"/>
        <v/>
      </c>
      <c r="BZ328" t="str">
        <f t="shared" si="207"/>
        <v/>
      </c>
      <c r="CA328" t="str">
        <f t="shared" si="208"/>
        <v>bolus.</v>
      </c>
      <c r="CB328" t="str">
        <f t="shared" si="208"/>
        <v/>
      </c>
      <c r="CC328" t="str">
        <f t="shared" si="209"/>
        <v/>
      </c>
      <c r="CD328" t="str">
        <f t="shared" si="210"/>
        <v/>
      </c>
      <c r="CE328" t="str">
        <f t="shared" si="211"/>
        <v/>
      </c>
      <c r="CF328" t="str">
        <f t="shared" si="212"/>
        <v/>
      </c>
      <c r="CG328" t="str">
        <f t="shared" si="213"/>
        <v/>
      </c>
      <c r="CH328" t="str">
        <f t="shared" si="214"/>
        <v/>
      </c>
      <c r="CI328" t="str">
        <f t="shared" si="215"/>
        <v/>
      </c>
      <c r="CJ328" t="str">
        <f t="shared" si="216"/>
        <v/>
      </c>
      <c r="CK328" t="str">
        <f t="shared" si="217"/>
        <v/>
      </c>
      <c r="CL328" t="str">
        <f t="shared" si="218"/>
        <v/>
      </c>
      <c r="CM328" t="str">
        <f t="shared" si="219"/>
        <v/>
      </c>
      <c r="CN328" t="str">
        <f t="shared" si="220"/>
        <v/>
      </c>
      <c r="CO328" t="str">
        <f t="shared" si="221"/>
        <v/>
      </c>
      <c r="CP328" t="str">
        <f t="shared" si="222"/>
        <v/>
      </c>
      <c r="CQ328" t="str">
        <f t="shared" si="223"/>
        <v/>
      </c>
      <c r="CR328" t="str">
        <f t="shared" si="223"/>
        <v/>
      </c>
      <c r="CS328" t="str">
        <f t="shared" si="224"/>
        <v/>
      </c>
      <c r="CT328" t="str">
        <f t="shared" si="225"/>
        <v/>
      </c>
      <c r="CU328" t="str">
        <f t="shared" si="226"/>
        <v/>
      </c>
      <c r="CV328" t="str">
        <f t="shared" si="227"/>
        <v/>
      </c>
      <c r="CW328" t="str">
        <f t="shared" si="228"/>
        <v/>
      </c>
      <c r="CX328" t="str">
        <f t="shared" si="229"/>
        <v/>
      </c>
      <c r="CY328" t="str">
        <f t="shared" si="230"/>
        <v/>
      </c>
      <c r="CZ328" t="str">
        <f t="shared" si="231"/>
        <v/>
      </c>
      <c r="DA328" t="str">
        <f t="shared" si="232"/>
        <v/>
      </c>
      <c r="DB328" t="str">
        <f t="shared" si="233"/>
        <v/>
      </c>
      <c r="DV328" t="s">
        <v>582</v>
      </c>
    </row>
    <row r="329" spans="1:126">
      <c r="A329" t="s">
        <v>684</v>
      </c>
      <c r="B329" s="9" t="str">
        <f t="shared" si="236"/>
        <v>brightness.temperature</v>
      </c>
      <c r="C329" s="1" t="s">
        <v>70</v>
      </c>
      <c r="D329" t="s">
        <v>685</v>
      </c>
      <c r="E329">
        <f>MATCH(A329,'[1]Original from 20130831'!A:A,0)</f>
        <v>314</v>
      </c>
      <c r="U329" t="s">
        <v>686</v>
      </c>
      <c r="V329" t="s">
        <v>73</v>
      </c>
      <c r="BD329" s="5" t="str">
        <f t="shared" si="234"/>
        <v>brightness.temperature.</v>
      </c>
      <c r="BE329" t="str">
        <f t="shared" si="199"/>
        <v/>
      </c>
      <c r="BF329" t="str">
        <f t="shared" si="199"/>
        <v/>
      </c>
      <c r="BG329" t="str">
        <f t="shared" si="199"/>
        <v/>
      </c>
      <c r="BH329" t="str">
        <f t="shared" si="199"/>
        <v/>
      </c>
      <c r="BI329" t="str">
        <f t="shared" si="199"/>
        <v/>
      </c>
      <c r="BJ329" t="str">
        <f t="shared" si="199"/>
        <v/>
      </c>
      <c r="BK329" t="str">
        <f t="shared" si="200"/>
        <v/>
      </c>
      <c r="BL329" t="str">
        <f t="shared" si="200"/>
        <v/>
      </c>
      <c r="BM329" t="str">
        <f t="shared" si="200"/>
        <v/>
      </c>
      <c r="BN329" t="str">
        <f t="shared" si="200"/>
        <v/>
      </c>
      <c r="BO329" t="str">
        <f t="shared" si="200"/>
        <v/>
      </c>
      <c r="BP329" t="str">
        <f t="shared" si="200"/>
        <v/>
      </c>
      <c r="BQ329" t="str">
        <f t="shared" si="202"/>
        <v/>
      </c>
      <c r="BR329" t="str">
        <f t="shared" si="203"/>
        <v/>
      </c>
      <c r="BS329" t="str">
        <f t="shared" si="203"/>
        <v/>
      </c>
      <c r="BT329" t="str">
        <f t="shared" si="203"/>
        <v>brightness.</v>
      </c>
      <c r="BU329" t="str">
        <f t="shared" si="201"/>
        <v>temperature.</v>
      </c>
      <c r="BV329" t="str">
        <f t="shared" si="204"/>
        <v/>
      </c>
      <c r="BW329" t="str">
        <f t="shared" si="205"/>
        <v/>
      </c>
      <c r="BX329" t="str">
        <f t="shared" si="235"/>
        <v/>
      </c>
      <c r="BY329" t="str">
        <f t="shared" si="206"/>
        <v/>
      </c>
      <c r="BZ329" t="str">
        <f t="shared" si="207"/>
        <v/>
      </c>
      <c r="CA329" t="str">
        <f t="shared" si="208"/>
        <v/>
      </c>
      <c r="CB329" t="str">
        <f t="shared" si="208"/>
        <v/>
      </c>
      <c r="CC329" t="str">
        <f t="shared" si="209"/>
        <v/>
      </c>
      <c r="CD329" t="str">
        <f t="shared" si="210"/>
        <v/>
      </c>
      <c r="CE329" t="str">
        <f t="shared" si="211"/>
        <v/>
      </c>
      <c r="CF329" t="str">
        <f t="shared" si="212"/>
        <v/>
      </c>
      <c r="CG329" t="str">
        <f t="shared" si="213"/>
        <v/>
      </c>
      <c r="CH329" t="str">
        <f t="shared" si="214"/>
        <v/>
      </c>
      <c r="CI329" t="str">
        <f t="shared" si="215"/>
        <v/>
      </c>
      <c r="CJ329" t="str">
        <f t="shared" si="216"/>
        <v/>
      </c>
      <c r="CK329" t="str">
        <f t="shared" si="217"/>
        <v/>
      </c>
      <c r="CL329" t="str">
        <f t="shared" si="218"/>
        <v/>
      </c>
      <c r="CM329" t="str">
        <f t="shared" si="219"/>
        <v/>
      </c>
      <c r="CN329" t="str">
        <f t="shared" si="220"/>
        <v/>
      </c>
      <c r="CO329" t="str">
        <f t="shared" si="221"/>
        <v/>
      </c>
      <c r="CP329" t="str">
        <f t="shared" si="222"/>
        <v/>
      </c>
      <c r="CQ329" t="str">
        <f t="shared" si="223"/>
        <v/>
      </c>
      <c r="CR329" t="str">
        <f t="shared" si="223"/>
        <v/>
      </c>
      <c r="CS329" t="str">
        <f t="shared" si="224"/>
        <v/>
      </c>
      <c r="CT329" t="str">
        <f t="shared" si="225"/>
        <v/>
      </c>
      <c r="CU329" t="str">
        <f t="shared" si="226"/>
        <v/>
      </c>
      <c r="CV329" t="str">
        <f t="shared" si="227"/>
        <v/>
      </c>
      <c r="CW329" t="str">
        <f t="shared" si="228"/>
        <v/>
      </c>
      <c r="CX329" t="str">
        <f t="shared" si="229"/>
        <v/>
      </c>
      <c r="CY329" t="str">
        <f t="shared" si="230"/>
        <v/>
      </c>
      <c r="CZ329" t="str">
        <f t="shared" si="231"/>
        <v/>
      </c>
      <c r="DA329" t="str">
        <f t="shared" si="232"/>
        <v/>
      </c>
      <c r="DB329" t="str">
        <f t="shared" si="233"/>
        <v/>
      </c>
    </row>
    <row r="330" spans="1:126">
      <c r="A330" t="s">
        <v>687</v>
      </c>
      <c r="B330" s="9" t="str">
        <f t="shared" si="236"/>
        <v>brightness.temperature.anomaly</v>
      </c>
      <c r="C330" s="1" t="s">
        <v>70</v>
      </c>
      <c r="D330" s="15" t="s">
        <v>4396</v>
      </c>
      <c r="E330" t="e">
        <f>MATCH(A330,'[1]Original from 20130831'!A:A,0)</f>
        <v>#N/A</v>
      </c>
      <c r="U330" s="11" t="s">
        <v>686</v>
      </c>
      <c r="V330" s="11" t="s">
        <v>73</v>
      </c>
      <c r="AR330" s="11" t="s">
        <v>78</v>
      </c>
      <c r="BD330" s="5" t="str">
        <f t="shared" si="234"/>
        <v>brightness.temperature.anomaly.</v>
      </c>
      <c r="BE330" t="str">
        <f t="shared" si="199"/>
        <v/>
      </c>
      <c r="BF330" t="str">
        <f t="shared" si="199"/>
        <v/>
      </c>
      <c r="BG330" t="str">
        <f t="shared" si="199"/>
        <v/>
      </c>
      <c r="BH330" t="str">
        <f t="shared" si="199"/>
        <v/>
      </c>
      <c r="BI330" t="str">
        <f t="shared" si="199"/>
        <v/>
      </c>
      <c r="BJ330" t="str">
        <f t="shared" si="199"/>
        <v/>
      </c>
      <c r="BK330" t="str">
        <f t="shared" si="200"/>
        <v/>
      </c>
      <c r="BL330" t="str">
        <f t="shared" si="200"/>
        <v/>
      </c>
      <c r="BM330" t="str">
        <f t="shared" si="200"/>
        <v/>
      </c>
      <c r="BN330" t="str">
        <f t="shared" si="200"/>
        <v/>
      </c>
      <c r="BO330" t="str">
        <f t="shared" si="200"/>
        <v/>
      </c>
      <c r="BP330" t="str">
        <f t="shared" si="200"/>
        <v/>
      </c>
      <c r="BQ330" t="str">
        <f t="shared" si="202"/>
        <v/>
      </c>
      <c r="BR330" t="str">
        <f t="shared" si="203"/>
        <v/>
      </c>
      <c r="BS330" t="str">
        <f t="shared" si="203"/>
        <v/>
      </c>
      <c r="BT330" t="str">
        <f t="shared" si="203"/>
        <v>brightness.</v>
      </c>
      <c r="BU330" t="str">
        <f t="shared" si="201"/>
        <v>temperature.</v>
      </c>
      <c r="BV330" t="str">
        <f t="shared" si="204"/>
        <v/>
      </c>
      <c r="BW330" t="str">
        <f t="shared" si="205"/>
        <v/>
      </c>
      <c r="BX330" t="str">
        <f t="shared" si="235"/>
        <v/>
      </c>
      <c r="BY330" t="str">
        <f t="shared" si="206"/>
        <v/>
      </c>
      <c r="BZ330" t="str">
        <f t="shared" si="207"/>
        <v/>
      </c>
      <c r="CA330" t="str">
        <f t="shared" si="208"/>
        <v/>
      </c>
      <c r="CB330" t="str">
        <f t="shared" si="208"/>
        <v/>
      </c>
      <c r="CC330" t="str">
        <f t="shared" si="209"/>
        <v/>
      </c>
      <c r="CD330" t="str">
        <f t="shared" si="210"/>
        <v/>
      </c>
      <c r="CE330" t="str">
        <f t="shared" si="211"/>
        <v/>
      </c>
      <c r="CF330" t="str">
        <f t="shared" si="212"/>
        <v/>
      </c>
      <c r="CG330" t="str">
        <f t="shared" si="213"/>
        <v/>
      </c>
      <c r="CH330" t="str">
        <f t="shared" si="214"/>
        <v/>
      </c>
      <c r="CI330" t="str">
        <f t="shared" si="215"/>
        <v/>
      </c>
      <c r="CJ330" t="str">
        <f t="shared" si="216"/>
        <v/>
      </c>
      <c r="CK330" t="str">
        <f t="shared" si="217"/>
        <v/>
      </c>
      <c r="CL330" t="str">
        <f t="shared" si="218"/>
        <v/>
      </c>
      <c r="CM330" t="str">
        <f t="shared" si="219"/>
        <v/>
      </c>
      <c r="CN330" t="str">
        <f t="shared" si="220"/>
        <v/>
      </c>
      <c r="CO330" t="str">
        <f t="shared" si="221"/>
        <v/>
      </c>
      <c r="CP330" t="str">
        <f t="shared" si="222"/>
        <v/>
      </c>
      <c r="CQ330" t="str">
        <f t="shared" si="223"/>
        <v>anomaly.</v>
      </c>
      <c r="CR330" t="str">
        <f t="shared" si="223"/>
        <v/>
      </c>
      <c r="CS330" t="str">
        <f t="shared" si="224"/>
        <v/>
      </c>
      <c r="CT330" t="str">
        <f t="shared" si="225"/>
        <v/>
      </c>
      <c r="CU330" t="str">
        <f t="shared" si="226"/>
        <v/>
      </c>
      <c r="CV330" t="str">
        <f t="shared" si="227"/>
        <v/>
      </c>
      <c r="CW330" t="str">
        <f t="shared" si="228"/>
        <v/>
      </c>
      <c r="CX330" t="str">
        <f t="shared" si="229"/>
        <v/>
      </c>
      <c r="CY330" t="str">
        <f t="shared" si="230"/>
        <v/>
      </c>
      <c r="CZ330" t="str">
        <f t="shared" si="231"/>
        <v/>
      </c>
      <c r="DA330" t="str">
        <f t="shared" si="232"/>
        <v/>
      </c>
      <c r="DB330" t="str">
        <f t="shared" si="233"/>
        <v/>
      </c>
    </row>
    <row r="331" spans="1:126">
      <c r="A331" t="s">
        <v>688</v>
      </c>
      <c r="B331" s="9" t="str">
        <f t="shared" si="236"/>
        <v>frequency.brunt_vaisala.in_air</v>
      </c>
      <c r="C331" s="1" t="s">
        <v>155</v>
      </c>
      <c r="D331" t="s">
        <v>689</v>
      </c>
      <c r="E331">
        <f>MATCH(A331,'[1]Original from 20130831'!A:A,0)</f>
        <v>315</v>
      </c>
      <c r="V331" t="s">
        <v>690</v>
      </c>
      <c r="AB331" t="s">
        <v>691</v>
      </c>
      <c r="AH331" t="s">
        <v>60</v>
      </c>
      <c r="BD331" s="5" t="str">
        <f t="shared" si="234"/>
        <v>frequency.brunt_vaisala.in_air.</v>
      </c>
      <c r="BE331" t="str">
        <f t="shared" si="199"/>
        <v/>
      </c>
      <c r="BF331" t="str">
        <f t="shared" si="199"/>
        <v/>
      </c>
      <c r="BG331" t="str">
        <f t="shared" si="199"/>
        <v/>
      </c>
      <c r="BH331" t="str">
        <f t="shared" si="199"/>
        <v/>
      </c>
      <c r="BI331" t="str">
        <f t="shared" si="199"/>
        <v/>
      </c>
      <c r="BJ331" t="str">
        <f t="shared" si="199"/>
        <v/>
      </c>
      <c r="BK331" t="str">
        <f t="shared" si="200"/>
        <v/>
      </c>
      <c r="BL331" t="str">
        <f t="shared" si="200"/>
        <v/>
      </c>
      <c r="BM331" t="str">
        <f t="shared" si="200"/>
        <v/>
      </c>
      <c r="BN331" t="str">
        <f t="shared" si="200"/>
        <v/>
      </c>
      <c r="BO331" t="str">
        <f t="shared" si="200"/>
        <v/>
      </c>
      <c r="BP331" t="str">
        <f t="shared" si="200"/>
        <v/>
      </c>
      <c r="BQ331" t="str">
        <f t="shared" si="202"/>
        <v/>
      </c>
      <c r="BR331" t="str">
        <f t="shared" si="203"/>
        <v/>
      </c>
      <c r="BS331" t="str">
        <f t="shared" si="203"/>
        <v/>
      </c>
      <c r="BT331" t="str">
        <f t="shared" si="203"/>
        <v/>
      </c>
      <c r="BU331" t="str">
        <f t="shared" si="201"/>
        <v>frequency.</v>
      </c>
      <c r="BV331" t="str">
        <f t="shared" si="204"/>
        <v/>
      </c>
      <c r="BW331" t="str">
        <f t="shared" si="205"/>
        <v/>
      </c>
      <c r="BX331" t="str">
        <f t="shared" si="235"/>
        <v/>
      </c>
      <c r="BY331" t="str">
        <f t="shared" si="206"/>
        <v/>
      </c>
      <c r="BZ331" t="str">
        <f t="shared" si="207"/>
        <v/>
      </c>
      <c r="CA331" t="str">
        <f t="shared" si="208"/>
        <v>brunt_vaisala.</v>
      </c>
      <c r="CB331" t="str">
        <f t="shared" si="208"/>
        <v/>
      </c>
      <c r="CC331" t="str">
        <f t="shared" si="209"/>
        <v/>
      </c>
      <c r="CD331" t="str">
        <f t="shared" si="210"/>
        <v/>
      </c>
      <c r="CE331" t="str">
        <f t="shared" si="211"/>
        <v/>
      </c>
      <c r="CF331" t="str">
        <f t="shared" si="212"/>
        <v/>
      </c>
      <c r="CG331" t="str">
        <f t="shared" si="213"/>
        <v>in_air.</v>
      </c>
      <c r="CH331" t="str">
        <f t="shared" si="214"/>
        <v/>
      </c>
      <c r="CI331" t="str">
        <f t="shared" si="215"/>
        <v/>
      </c>
      <c r="CJ331" t="str">
        <f t="shared" si="216"/>
        <v/>
      </c>
      <c r="CK331" t="str">
        <f t="shared" si="217"/>
        <v/>
      </c>
      <c r="CL331" t="str">
        <f t="shared" si="218"/>
        <v/>
      </c>
      <c r="CM331" t="str">
        <f t="shared" si="219"/>
        <v/>
      </c>
      <c r="CN331" t="str">
        <f t="shared" si="220"/>
        <v/>
      </c>
      <c r="CO331" t="str">
        <f t="shared" si="221"/>
        <v/>
      </c>
      <c r="CP331" t="str">
        <f t="shared" si="222"/>
        <v/>
      </c>
      <c r="CQ331" t="str">
        <f t="shared" si="223"/>
        <v/>
      </c>
      <c r="CR331" t="str">
        <f t="shared" si="223"/>
        <v/>
      </c>
      <c r="CS331" t="str">
        <f t="shared" si="224"/>
        <v/>
      </c>
      <c r="CT331" t="str">
        <f t="shared" si="225"/>
        <v/>
      </c>
      <c r="CU331" t="str">
        <f t="shared" si="226"/>
        <v/>
      </c>
      <c r="CV331" t="str">
        <f t="shared" si="227"/>
        <v/>
      </c>
      <c r="CW331" t="str">
        <f t="shared" si="228"/>
        <v/>
      </c>
      <c r="CX331" t="str">
        <f t="shared" si="229"/>
        <v/>
      </c>
      <c r="CY331" t="str">
        <f t="shared" si="230"/>
        <v/>
      </c>
      <c r="CZ331" t="str">
        <f t="shared" si="231"/>
        <v/>
      </c>
      <c r="DA331" t="str">
        <f t="shared" si="232"/>
        <v/>
      </c>
      <c r="DB331" t="str">
        <f t="shared" si="233"/>
        <v/>
      </c>
    </row>
    <row r="332" spans="1:126">
      <c r="A332" t="s">
        <v>692</v>
      </c>
      <c r="B332" s="9" t="str">
        <f t="shared" si="236"/>
        <v>area.burned</v>
      </c>
      <c r="C332" s="1" t="s">
        <v>693</v>
      </c>
      <c r="D332" t="s">
        <v>4397</v>
      </c>
      <c r="E332" t="e">
        <f>MATCH(A332,'[1]Original from 20130831'!A:A,0)</f>
        <v>#N/A</v>
      </c>
      <c r="V332" s="11" t="s">
        <v>149</v>
      </c>
      <c r="AS332" s="11" t="s">
        <v>694</v>
      </c>
      <c r="BD332" s="5" t="str">
        <f t="shared" si="234"/>
        <v>area.burned.</v>
      </c>
      <c r="BE332" t="str">
        <f t="shared" si="199"/>
        <v/>
      </c>
      <c r="BF332" t="str">
        <f t="shared" si="199"/>
        <v/>
      </c>
      <c r="BG332" t="str">
        <f t="shared" si="199"/>
        <v/>
      </c>
      <c r="BH332" t="str">
        <f t="shared" si="199"/>
        <v/>
      </c>
      <c r="BI332" t="str">
        <f t="shared" si="199"/>
        <v/>
      </c>
      <c r="BJ332" t="str">
        <f t="shared" si="199"/>
        <v/>
      </c>
      <c r="BK332" t="str">
        <f t="shared" si="200"/>
        <v/>
      </c>
      <c r="BL332" t="str">
        <f t="shared" si="200"/>
        <v/>
      </c>
      <c r="BM332" t="str">
        <f t="shared" si="200"/>
        <v/>
      </c>
      <c r="BN332" t="str">
        <f t="shared" si="200"/>
        <v/>
      </c>
      <c r="BO332" t="str">
        <f t="shared" si="200"/>
        <v/>
      </c>
      <c r="BP332" t="str">
        <f t="shared" si="200"/>
        <v/>
      </c>
      <c r="BQ332" t="str">
        <f t="shared" si="202"/>
        <v/>
      </c>
      <c r="BR332" t="str">
        <f t="shared" si="203"/>
        <v/>
      </c>
      <c r="BS332" t="str">
        <f t="shared" si="203"/>
        <v/>
      </c>
      <c r="BT332" t="str">
        <f t="shared" si="203"/>
        <v/>
      </c>
      <c r="BU332" t="str">
        <f t="shared" si="201"/>
        <v>area.</v>
      </c>
      <c r="BV332" t="str">
        <f t="shared" si="204"/>
        <v/>
      </c>
      <c r="BW332" t="str">
        <f t="shared" si="205"/>
        <v/>
      </c>
      <c r="BX332" t="str">
        <f t="shared" si="235"/>
        <v/>
      </c>
      <c r="BY332" t="str">
        <f t="shared" si="206"/>
        <v/>
      </c>
      <c r="BZ332" t="str">
        <f t="shared" si="207"/>
        <v/>
      </c>
      <c r="CA332" t="str">
        <f t="shared" si="208"/>
        <v/>
      </c>
      <c r="CB332" t="str">
        <f t="shared" si="208"/>
        <v/>
      </c>
      <c r="CC332" t="str">
        <f t="shared" si="209"/>
        <v/>
      </c>
      <c r="CD332" t="str">
        <f t="shared" si="210"/>
        <v/>
      </c>
      <c r="CE332" t="str">
        <f t="shared" si="211"/>
        <v/>
      </c>
      <c r="CF332" t="str">
        <f t="shared" si="212"/>
        <v/>
      </c>
      <c r="CG332" t="str">
        <f t="shared" si="213"/>
        <v/>
      </c>
      <c r="CH332" t="str">
        <f t="shared" si="214"/>
        <v/>
      </c>
      <c r="CI332" t="str">
        <f t="shared" si="215"/>
        <v/>
      </c>
      <c r="CJ332" t="str">
        <f t="shared" si="216"/>
        <v/>
      </c>
      <c r="CK332" t="str">
        <f t="shared" si="217"/>
        <v/>
      </c>
      <c r="CL332" t="str">
        <f t="shared" si="218"/>
        <v/>
      </c>
      <c r="CM332" t="str">
        <f t="shared" si="219"/>
        <v/>
      </c>
      <c r="CN332" t="str">
        <f t="shared" si="220"/>
        <v/>
      </c>
      <c r="CO332" t="str">
        <f t="shared" si="221"/>
        <v/>
      </c>
      <c r="CP332" t="str">
        <f t="shared" si="222"/>
        <v/>
      </c>
      <c r="CQ332" t="str">
        <f t="shared" si="223"/>
        <v/>
      </c>
      <c r="CR332" t="str">
        <f t="shared" si="223"/>
        <v>burned.</v>
      </c>
      <c r="CS332" t="str">
        <f t="shared" si="224"/>
        <v/>
      </c>
      <c r="CT332" t="str">
        <f t="shared" si="225"/>
        <v/>
      </c>
      <c r="CU332" t="str">
        <f t="shared" si="226"/>
        <v/>
      </c>
      <c r="CV332" t="str">
        <f t="shared" si="227"/>
        <v/>
      </c>
      <c r="CW332" t="str">
        <f t="shared" si="228"/>
        <v/>
      </c>
      <c r="CX332" t="str">
        <f t="shared" si="229"/>
        <v/>
      </c>
      <c r="CY332" t="str">
        <f t="shared" si="230"/>
        <v/>
      </c>
      <c r="CZ332" t="str">
        <f t="shared" si="231"/>
        <v/>
      </c>
      <c r="DA332" t="str">
        <f t="shared" si="232"/>
        <v/>
      </c>
      <c r="DB332" t="str">
        <f t="shared" si="233"/>
        <v/>
      </c>
    </row>
    <row r="333" spans="1:126">
      <c r="A333" t="s">
        <v>695</v>
      </c>
      <c r="B333" s="9" t="str">
        <f t="shared" si="236"/>
        <v>area.fraction.burned</v>
      </c>
      <c r="C333" s="1">
        <v>1</v>
      </c>
      <c r="D333" t="s">
        <v>4398</v>
      </c>
      <c r="E333" t="e">
        <f>MATCH(A333,'[1]Original from 20130831'!A:A,0)</f>
        <v>#N/A</v>
      </c>
      <c r="S333" s="11" t="s">
        <v>149</v>
      </c>
      <c r="V333" s="11" t="s">
        <v>150</v>
      </c>
      <c r="AS333" s="11" t="s">
        <v>694</v>
      </c>
      <c r="BD333" s="5" t="str">
        <f t="shared" si="234"/>
        <v>area.fraction.burned.</v>
      </c>
      <c r="BE333" t="str">
        <f t="shared" si="199"/>
        <v/>
      </c>
      <c r="BF333" t="str">
        <f t="shared" si="199"/>
        <v/>
      </c>
      <c r="BG333" t="str">
        <f t="shared" si="199"/>
        <v/>
      </c>
      <c r="BH333" t="str">
        <f t="shared" si="199"/>
        <v/>
      </c>
      <c r="BI333" t="str">
        <f t="shared" si="199"/>
        <v/>
      </c>
      <c r="BJ333" t="str">
        <f t="shared" si="199"/>
        <v/>
      </c>
      <c r="BK333" t="str">
        <f t="shared" si="200"/>
        <v/>
      </c>
      <c r="BL333" t="str">
        <f t="shared" si="200"/>
        <v/>
      </c>
      <c r="BM333" t="str">
        <f t="shared" si="200"/>
        <v/>
      </c>
      <c r="BN333" t="str">
        <f t="shared" si="200"/>
        <v/>
      </c>
      <c r="BO333" t="str">
        <f t="shared" si="200"/>
        <v/>
      </c>
      <c r="BP333" t="str">
        <f t="shared" si="200"/>
        <v/>
      </c>
      <c r="BQ333" t="str">
        <f t="shared" si="202"/>
        <v/>
      </c>
      <c r="BR333" t="str">
        <f t="shared" si="203"/>
        <v>area.</v>
      </c>
      <c r="BS333" t="str">
        <f t="shared" si="203"/>
        <v/>
      </c>
      <c r="BT333" t="str">
        <f t="shared" si="203"/>
        <v/>
      </c>
      <c r="BU333" t="str">
        <f t="shared" si="201"/>
        <v>fraction.</v>
      </c>
      <c r="BV333" t="str">
        <f t="shared" si="204"/>
        <v/>
      </c>
      <c r="BW333" t="str">
        <f t="shared" si="205"/>
        <v/>
      </c>
      <c r="BX333" t="str">
        <f t="shared" si="235"/>
        <v/>
      </c>
      <c r="BY333" t="str">
        <f t="shared" si="206"/>
        <v/>
      </c>
      <c r="BZ333" t="str">
        <f t="shared" si="207"/>
        <v/>
      </c>
      <c r="CA333" t="str">
        <f t="shared" si="208"/>
        <v/>
      </c>
      <c r="CB333" t="str">
        <f t="shared" si="208"/>
        <v/>
      </c>
      <c r="CC333" t="str">
        <f t="shared" si="209"/>
        <v/>
      </c>
      <c r="CD333" t="str">
        <f t="shared" si="210"/>
        <v/>
      </c>
      <c r="CE333" t="str">
        <f t="shared" si="211"/>
        <v/>
      </c>
      <c r="CF333" t="str">
        <f t="shared" si="212"/>
        <v/>
      </c>
      <c r="CG333" t="str">
        <f t="shared" si="213"/>
        <v/>
      </c>
      <c r="CH333" t="str">
        <f t="shared" si="214"/>
        <v/>
      </c>
      <c r="CI333" t="str">
        <f t="shared" si="215"/>
        <v/>
      </c>
      <c r="CJ333" t="str">
        <f t="shared" si="216"/>
        <v/>
      </c>
      <c r="CK333" t="str">
        <f t="shared" si="217"/>
        <v/>
      </c>
      <c r="CL333" t="str">
        <f t="shared" si="218"/>
        <v/>
      </c>
      <c r="CM333" t="str">
        <f t="shared" si="219"/>
        <v/>
      </c>
      <c r="CN333" t="str">
        <f t="shared" si="220"/>
        <v/>
      </c>
      <c r="CO333" t="str">
        <f t="shared" si="221"/>
        <v/>
      </c>
      <c r="CP333" t="str">
        <f t="shared" si="222"/>
        <v/>
      </c>
      <c r="CQ333" t="str">
        <f t="shared" si="223"/>
        <v/>
      </c>
      <c r="CR333" t="str">
        <f t="shared" si="223"/>
        <v>burned.</v>
      </c>
      <c r="CS333" t="str">
        <f t="shared" si="224"/>
        <v/>
      </c>
      <c r="CT333" t="str">
        <f t="shared" si="225"/>
        <v/>
      </c>
      <c r="CU333" t="str">
        <f t="shared" si="226"/>
        <v/>
      </c>
      <c r="CV333" t="str">
        <f t="shared" si="227"/>
        <v/>
      </c>
      <c r="CW333" t="str">
        <f t="shared" si="228"/>
        <v/>
      </c>
      <c r="CX333" t="str">
        <f t="shared" si="229"/>
        <v/>
      </c>
      <c r="CY333" t="str">
        <f t="shared" si="230"/>
        <v/>
      </c>
      <c r="CZ333" t="str">
        <f t="shared" si="231"/>
        <v/>
      </c>
      <c r="DA333" t="str">
        <f t="shared" si="232"/>
        <v/>
      </c>
      <c r="DB333" t="str">
        <f t="shared" si="233"/>
        <v/>
      </c>
    </row>
    <row r="334" spans="1:126">
      <c r="A334" t="s">
        <v>696</v>
      </c>
      <c r="B334" s="9" t="str">
        <f t="shared" si="236"/>
        <v>surface.canopy.water.amount</v>
      </c>
      <c r="C334" s="1" t="s">
        <v>230</v>
      </c>
      <c r="D334" t="s">
        <v>4399</v>
      </c>
      <c r="E334">
        <f>MATCH(A334,'[1]Original from 20130831'!A:A,0)</f>
        <v>316</v>
      </c>
      <c r="F334" t="s">
        <v>64</v>
      </c>
      <c r="I334" t="s">
        <v>697</v>
      </c>
      <c r="P334" t="s">
        <v>461</v>
      </c>
      <c r="V334" t="s">
        <v>664</v>
      </c>
      <c r="BD334" s="5" t="str">
        <f t="shared" si="234"/>
        <v>surface.canopy.water.amount.</v>
      </c>
      <c r="BE334" t="str">
        <f t="shared" si="199"/>
        <v>surface.</v>
      </c>
      <c r="BF334" t="str">
        <f t="shared" si="199"/>
        <v/>
      </c>
      <c r="BG334" t="str">
        <f t="shared" si="199"/>
        <v/>
      </c>
      <c r="BH334" t="str">
        <f t="shared" si="199"/>
        <v>canopy.</v>
      </c>
      <c r="BI334" t="str">
        <f t="shared" si="199"/>
        <v/>
      </c>
      <c r="BJ334" t="str">
        <f t="shared" si="199"/>
        <v/>
      </c>
      <c r="BK334" t="str">
        <f t="shared" si="200"/>
        <v/>
      </c>
      <c r="BL334" t="str">
        <f t="shared" si="200"/>
        <v/>
      </c>
      <c r="BM334" t="str">
        <f t="shared" si="200"/>
        <v/>
      </c>
      <c r="BN334" t="str">
        <f t="shared" si="200"/>
        <v/>
      </c>
      <c r="BO334" t="str">
        <f t="shared" si="200"/>
        <v>water.</v>
      </c>
      <c r="BP334" t="str">
        <f t="shared" si="200"/>
        <v/>
      </c>
      <c r="BQ334" t="str">
        <f t="shared" si="202"/>
        <v/>
      </c>
      <c r="BR334" t="str">
        <f t="shared" si="203"/>
        <v/>
      </c>
      <c r="BS334" t="str">
        <f t="shared" si="203"/>
        <v/>
      </c>
      <c r="BT334" t="str">
        <f t="shared" si="203"/>
        <v/>
      </c>
      <c r="BU334" t="str">
        <f t="shared" si="201"/>
        <v>amount.</v>
      </c>
      <c r="BV334" t="str">
        <f t="shared" si="204"/>
        <v/>
      </c>
      <c r="BW334" t="str">
        <f t="shared" si="205"/>
        <v/>
      </c>
      <c r="BX334" t="str">
        <f t="shared" si="235"/>
        <v/>
      </c>
      <c r="BY334" t="str">
        <f t="shared" si="206"/>
        <v/>
      </c>
      <c r="BZ334" t="str">
        <f t="shared" si="207"/>
        <v/>
      </c>
      <c r="CA334" t="str">
        <f t="shared" si="208"/>
        <v/>
      </c>
      <c r="CB334" t="str">
        <f t="shared" si="208"/>
        <v/>
      </c>
      <c r="CC334" t="str">
        <f t="shared" si="209"/>
        <v/>
      </c>
      <c r="CD334" t="str">
        <f t="shared" si="210"/>
        <v/>
      </c>
      <c r="CE334" t="str">
        <f t="shared" si="211"/>
        <v/>
      </c>
      <c r="CF334" t="str">
        <f t="shared" si="212"/>
        <v/>
      </c>
      <c r="CG334" t="str">
        <f t="shared" si="213"/>
        <v/>
      </c>
      <c r="CH334" t="str">
        <f t="shared" si="214"/>
        <v/>
      </c>
      <c r="CI334" t="str">
        <f t="shared" si="215"/>
        <v/>
      </c>
      <c r="CJ334" t="str">
        <f t="shared" si="216"/>
        <v/>
      </c>
      <c r="CK334" t="str">
        <f t="shared" si="217"/>
        <v/>
      </c>
      <c r="CL334" t="str">
        <f t="shared" si="218"/>
        <v/>
      </c>
      <c r="CM334" t="str">
        <f t="shared" si="219"/>
        <v/>
      </c>
      <c r="CN334" t="str">
        <f t="shared" si="220"/>
        <v/>
      </c>
      <c r="CO334" t="str">
        <f t="shared" si="221"/>
        <v/>
      </c>
      <c r="CP334" t="str">
        <f t="shared" si="222"/>
        <v/>
      </c>
      <c r="CQ334" t="str">
        <f t="shared" si="223"/>
        <v/>
      </c>
      <c r="CR334" t="str">
        <f t="shared" si="223"/>
        <v/>
      </c>
      <c r="CS334" t="str">
        <f t="shared" si="224"/>
        <v/>
      </c>
      <c r="CT334" t="str">
        <f t="shared" si="225"/>
        <v/>
      </c>
      <c r="CU334" t="str">
        <f t="shared" si="226"/>
        <v/>
      </c>
      <c r="CV334" t="str">
        <f t="shared" si="227"/>
        <v/>
      </c>
      <c r="CW334" t="str">
        <f t="shared" si="228"/>
        <v/>
      </c>
      <c r="CX334" t="str">
        <f t="shared" si="229"/>
        <v/>
      </c>
      <c r="CY334" t="str">
        <f t="shared" si="230"/>
        <v/>
      </c>
      <c r="CZ334" t="str">
        <f t="shared" si="231"/>
        <v/>
      </c>
      <c r="DA334" t="str">
        <f t="shared" si="232"/>
        <v/>
      </c>
      <c r="DB334" t="str">
        <f t="shared" si="233"/>
        <v/>
      </c>
    </row>
    <row r="335" spans="1:126">
      <c r="A335" t="s">
        <v>698</v>
      </c>
      <c r="B335" s="9" t="str">
        <f t="shared" si="236"/>
        <v>canopy.height</v>
      </c>
      <c r="C335" s="1" t="s">
        <v>108</v>
      </c>
      <c r="D335" t="s">
        <v>4400</v>
      </c>
      <c r="E335">
        <f>MATCH(A335,'[1]Original from 20130831'!A:A,0)</f>
        <v>317</v>
      </c>
      <c r="I335" t="s">
        <v>697</v>
      </c>
      <c r="V335" t="s">
        <v>699</v>
      </c>
      <c r="BD335" s="5" t="str">
        <f t="shared" si="234"/>
        <v>canopy.height.</v>
      </c>
      <c r="BE335" t="str">
        <f t="shared" si="199"/>
        <v/>
      </c>
      <c r="BF335" t="str">
        <f t="shared" si="199"/>
        <v/>
      </c>
      <c r="BG335" t="str">
        <f t="shared" si="199"/>
        <v/>
      </c>
      <c r="BH335" t="str">
        <f t="shared" si="199"/>
        <v>canopy.</v>
      </c>
      <c r="BI335" t="str">
        <f t="shared" si="199"/>
        <v/>
      </c>
      <c r="BJ335" t="str">
        <f t="shared" si="199"/>
        <v/>
      </c>
      <c r="BK335" t="str">
        <f t="shared" si="200"/>
        <v/>
      </c>
      <c r="BL335" t="str">
        <f t="shared" si="200"/>
        <v/>
      </c>
      <c r="BM335" t="str">
        <f t="shared" si="200"/>
        <v/>
      </c>
      <c r="BN335" t="str">
        <f t="shared" si="200"/>
        <v/>
      </c>
      <c r="BO335" t="str">
        <f t="shared" si="200"/>
        <v/>
      </c>
      <c r="BP335" t="str">
        <f t="shared" si="200"/>
        <v/>
      </c>
      <c r="BQ335" t="str">
        <f t="shared" si="202"/>
        <v/>
      </c>
      <c r="BR335" t="str">
        <f t="shared" si="203"/>
        <v/>
      </c>
      <c r="BS335" t="str">
        <f t="shared" si="203"/>
        <v/>
      </c>
      <c r="BT335" t="str">
        <f t="shared" si="203"/>
        <v/>
      </c>
      <c r="BU335" t="str">
        <f t="shared" si="201"/>
        <v>height.</v>
      </c>
      <c r="BV335" t="str">
        <f t="shared" si="204"/>
        <v/>
      </c>
      <c r="BW335" t="str">
        <f t="shared" si="205"/>
        <v/>
      </c>
      <c r="BX335" t="str">
        <f t="shared" si="235"/>
        <v/>
      </c>
      <c r="BY335" t="str">
        <f t="shared" si="206"/>
        <v/>
      </c>
      <c r="BZ335" t="str">
        <f t="shared" si="207"/>
        <v/>
      </c>
      <c r="CA335" t="str">
        <f t="shared" si="208"/>
        <v/>
      </c>
      <c r="CB335" t="str">
        <f t="shared" si="208"/>
        <v/>
      </c>
      <c r="CC335" t="str">
        <f t="shared" si="209"/>
        <v/>
      </c>
      <c r="CD335" t="str">
        <f t="shared" si="210"/>
        <v/>
      </c>
      <c r="CE335" t="str">
        <f t="shared" si="211"/>
        <v/>
      </c>
      <c r="CF335" t="str">
        <f t="shared" si="212"/>
        <v/>
      </c>
      <c r="CG335" t="str">
        <f t="shared" si="213"/>
        <v/>
      </c>
      <c r="CH335" t="str">
        <f t="shared" si="214"/>
        <v/>
      </c>
      <c r="CI335" t="str">
        <f t="shared" si="215"/>
        <v/>
      </c>
      <c r="CJ335" t="str">
        <f t="shared" si="216"/>
        <v/>
      </c>
      <c r="CK335" t="str">
        <f t="shared" si="217"/>
        <v/>
      </c>
      <c r="CL335" t="str">
        <f t="shared" si="218"/>
        <v/>
      </c>
      <c r="CM335" t="str">
        <f t="shared" si="219"/>
        <v/>
      </c>
      <c r="CN335" t="str">
        <f t="shared" si="220"/>
        <v/>
      </c>
      <c r="CO335" t="str">
        <f t="shared" si="221"/>
        <v/>
      </c>
      <c r="CP335" t="str">
        <f t="shared" si="222"/>
        <v/>
      </c>
      <c r="CQ335" t="str">
        <f t="shared" si="223"/>
        <v/>
      </c>
      <c r="CR335" t="str">
        <f t="shared" si="223"/>
        <v/>
      </c>
      <c r="CS335" t="str">
        <f t="shared" si="224"/>
        <v/>
      </c>
      <c r="CT335" t="str">
        <f t="shared" si="225"/>
        <v/>
      </c>
      <c r="CU335" t="str">
        <f t="shared" si="226"/>
        <v/>
      </c>
      <c r="CV335" t="str">
        <f t="shared" si="227"/>
        <v/>
      </c>
      <c r="CW335" t="str">
        <f t="shared" si="228"/>
        <v/>
      </c>
      <c r="CX335" t="str">
        <f t="shared" si="229"/>
        <v/>
      </c>
      <c r="CY335" t="str">
        <f t="shared" si="230"/>
        <v/>
      </c>
      <c r="CZ335" t="str">
        <f t="shared" si="231"/>
        <v/>
      </c>
      <c r="DA335" t="str">
        <f t="shared" si="232"/>
        <v/>
      </c>
      <c r="DB335" t="str">
        <f t="shared" si="233"/>
        <v/>
      </c>
    </row>
    <row r="336" spans="1:126">
      <c r="A336" t="s">
        <v>700</v>
      </c>
      <c r="B336" s="9" t="str">
        <f t="shared" si="236"/>
        <v>canopy.temperature</v>
      </c>
      <c r="C336" s="1" t="s">
        <v>70</v>
      </c>
      <c r="D336" t="s">
        <v>4401</v>
      </c>
      <c r="E336">
        <f>MATCH(A336,'[1]Original from 20130831'!A:A,0)</f>
        <v>318</v>
      </c>
      <c r="I336" t="s">
        <v>697</v>
      </c>
      <c r="V336" t="s">
        <v>73</v>
      </c>
      <c r="BD336" s="5" t="str">
        <f t="shared" si="234"/>
        <v>canopy.temperature.</v>
      </c>
      <c r="BE336" t="str">
        <f t="shared" si="199"/>
        <v/>
      </c>
      <c r="BF336" t="str">
        <f t="shared" si="199"/>
        <v/>
      </c>
      <c r="BG336" t="str">
        <f t="shared" si="199"/>
        <v/>
      </c>
      <c r="BH336" t="str">
        <f t="shared" si="199"/>
        <v>canopy.</v>
      </c>
      <c r="BI336" t="str">
        <f t="shared" si="199"/>
        <v/>
      </c>
      <c r="BJ336" t="str">
        <f t="shared" si="199"/>
        <v/>
      </c>
      <c r="BK336" t="str">
        <f t="shared" si="200"/>
        <v/>
      </c>
      <c r="BL336" t="str">
        <f t="shared" si="200"/>
        <v/>
      </c>
      <c r="BM336" t="str">
        <f t="shared" si="200"/>
        <v/>
      </c>
      <c r="BN336" t="str">
        <f t="shared" si="200"/>
        <v/>
      </c>
      <c r="BO336" t="str">
        <f t="shared" si="200"/>
        <v/>
      </c>
      <c r="BP336" t="str">
        <f t="shared" si="200"/>
        <v/>
      </c>
      <c r="BQ336" t="str">
        <f t="shared" si="202"/>
        <v/>
      </c>
      <c r="BR336" t="str">
        <f t="shared" si="203"/>
        <v/>
      </c>
      <c r="BS336" t="str">
        <f t="shared" si="203"/>
        <v/>
      </c>
      <c r="BT336" t="str">
        <f t="shared" si="203"/>
        <v/>
      </c>
      <c r="BU336" t="str">
        <f t="shared" si="201"/>
        <v>temperature.</v>
      </c>
      <c r="BV336" t="str">
        <f t="shared" si="204"/>
        <v/>
      </c>
      <c r="BW336" t="str">
        <f t="shared" si="205"/>
        <v/>
      </c>
      <c r="BX336" t="str">
        <f t="shared" si="235"/>
        <v/>
      </c>
      <c r="BY336" t="str">
        <f t="shared" si="206"/>
        <v/>
      </c>
      <c r="BZ336" t="str">
        <f t="shared" si="207"/>
        <v/>
      </c>
      <c r="CA336" t="str">
        <f t="shared" si="208"/>
        <v/>
      </c>
      <c r="CB336" t="str">
        <f t="shared" si="208"/>
        <v/>
      </c>
      <c r="CC336" t="str">
        <f t="shared" si="209"/>
        <v/>
      </c>
      <c r="CD336" t="str">
        <f t="shared" si="210"/>
        <v/>
      </c>
      <c r="CE336" t="str">
        <f t="shared" si="211"/>
        <v/>
      </c>
      <c r="CF336" t="str">
        <f t="shared" si="212"/>
        <v/>
      </c>
      <c r="CG336" t="str">
        <f t="shared" si="213"/>
        <v/>
      </c>
      <c r="CH336" t="str">
        <f t="shared" si="214"/>
        <v/>
      </c>
      <c r="CI336" t="str">
        <f t="shared" si="215"/>
        <v/>
      </c>
      <c r="CJ336" t="str">
        <f t="shared" si="216"/>
        <v/>
      </c>
      <c r="CK336" t="str">
        <f t="shared" si="217"/>
        <v/>
      </c>
      <c r="CL336" t="str">
        <f t="shared" si="218"/>
        <v/>
      </c>
      <c r="CM336" t="str">
        <f t="shared" si="219"/>
        <v/>
      </c>
      <c r="CN336" t="str">
        <f t="shared" si="220"/>
        <v/>
      </c>
      <c r="CO336" t="str">
        <f t="shared" si="221"/>
        <v/>
      </c>
      <c r="CP336" t="str">
        <f t="shared" si="222"/>
        <v/>
      </c>
      <c r="CQ336" t="str">
        <f t="shared" si="223"/>
        <v/>
      </c>
      <c r="CR336" t="str">
        <f t="shared" si="223"/>
        <v/>
      </c>
      <c r="CS336" t="str">
        <f t="shared" si="224"/>
        <v/>
      </c>
      <c r="CT336" t="str">
        <f t="shared" si="225"/>
        <v/>
      </c>
      <c r="CU336" t="str">
        <f t="shared" si="226"/>
        <v/>
      </c>
      <c r="CV336" t="str">
        <f t="shared" si="227"/>
        <v/>
      </c>
      <c r="CW336" t="str">
        <f t="shared" si="228"/>
        <v/>
      </c>
      <c r="CX336" t="str">
        <f t="shared" si="229"/>
        <v/>
      </c>
      <c r="CY336" t="str">
        <f t="shared" si="230"/>
        <v/>
      </c>
      <c r="CZ336" t="str">
        <f t="shared" si="231"/>
        <v/>
      </c>
      <c r="DA336" t="str">
        <f t="shared" si="232"/>
        <v/>
      </c>
      <c r="DB336" t="str">
        <f t="shared" si="233"/>
        <v/>
      </c>
    </row>
    <row r="337" spans="1:106">
      <c r="A337" t="s">
        <v>701</v>
      </c>
      <c r="B337" s="9" t="str">
        <f t="shared" si="236"/>
        <v>canopy.flux.throughput</v>
      </c>
      <c r="C337" s="1" t="s">
        <v>182</v>
      </c>
      <c r="D337" t="s">
        <v>4402</v>
      </c>
      <c r="E337">
        <f>MATCH(A337,'[1]Original from 20130831'!A:A,0)</f>
        <v>319</v>
      </c>
      <c r="I337" t="s">
        <v>697</v>
      </c>
      <c r="J337" t="s">
        <v>183</v>
      </c>
      <c r="V337" t="s">
        <v>702</v>
      </c>
      <c r="BD337" s="5" t="str">
        <f t="shared" si="234"/>
        <v>canopy.flux.throughput.</v>
      </c>
      <c r="BE337" t="str">
        <f t="shared" si="199"/>
        <v/>
      </c>
      <c r="BF337" t="str">
        <f t="shared" si="199"/>
        <v/>
      </c>
      <c r="BG337" t="str">
        <f t="shared" si="199"/>
        <v/>
      </c>
      <c r="BH337" t="str">
        <f t="shared" si="199"/>
        <v>canopy.</v>
      </c>
      <c r="BI337" t="str">
        <f t="shared" si="199"/>
        <v>flux.</v>
      </c>
      <c r="BJ337" t="str">
        <f t="shared" si="199"/>
        <v/>
      </c>
      <c r="BK337" t="str">
        <f t="shared" si="200"/>
        <v/>
      </c>
      <c r="BL337" t="str">
        <f t="shared" si="200"/>
        <v/>
      </c>
      <c r="BM337" t="str">
        <f t="shared" si="200"/>
        <v/>
      </c>
      <c r="BN337" t="str">
        <f t="shared" si="200"/>
        <v/>
      </c>
      <c r="BO337" t="str">
        <f t="shared" si="200"/>
        <v/>
      </c>
      <c r="BP337" t="str">
        <f t="shared" si="200"/>
        <v/>
      </c>
      <c r="BQ337" t="str">
        <f t="shared" si="202"/>
        <v/>
      </c>
      <c r="BR337" t="str">
        <f t="shared" si="203"/>
        <v/>
      </c>
      <c r="BS337" t="str">
        <f t="shared" si="203"/>
        <v/>
      </c>
      <c r="BT337" t="str">
        <f t="shared" si="203"/>
        <v/>
      </c>
      <c r="BU337" t="str">
        <f t="shared" si="201"/>
        <v>throughput.</v>
      </c>
      <c r="BV337" t="str">
        <f t="shared" si="204"/>
        <v/>
      </c>
      <c r="BW337" t="str">
        <f t="shared" si="205"/>
        <v/>
      </c>
      <c r="BX337" t="str">
        <f t="shared" si="235"/>
        <v/>
      </c>
      <c r="BY337" t="str">
        <f t="shared" si="206"/>
        <v/>
      </c>
      <c r="BZ337" t="str">
        <f t="shared" si="207"/>
        <v/>
      </c>
      <c r="CA337" t="str">
        <f t="shared" si="208"/>
        <v/>
      </c>
      <c r="CB337" t="str">
        <f t="shared" si="208"/>
        <v/>
      </c>
      <c r="CC337" t="str">
        <f t="shared" si="209"/>
        <v/>
      </c>
      <c r="CD337" t="str">
        <f t="shared" si="210"/>
        <v/>
      </c>
      <c r="CE337" t="str">
        <f t="shared" si="211"/>
        <v/>
      </c>
      <c r="CF337" t="str">
        <f t="shared" si="212"/>
        <v/>
      </c>
      <c r="CG337" t="str">
        <f t="shared" si="213"/>
        <v/>
      </c>
      <c r="CH337" t="str">
        <f t="shared" si="214"/>
        <v/>
      </c>
      <c r="CI337" t="str">
        <f t="shared" si="215"/>
        <v/>
      </c>
      <c r="CJ337" t="str">
        <f t="shared" si="216"/>
        <v/>
      </c>
      <c r="CK337" t="str">
        <f t="shared" si="217"/>
        <v/>
      </c>
      <c r="CL337" t="str">
        <f t="shared" si="218"/>
        <v/>
      </c>
      <c r="CM337" t="str">
        <f t="shared" si="219"/>
        <v/>
      </c>
      <c r="CN337" t="str">
        <f t="shared" si="220"/>
        <v/>
      </c>
      <c r="CO337" t="str">
        <f t="shared" si="221"/>
        <v/>
      </c>
      <c r="CP337" t="str">
        <f t="shared" si="222"/>
        <v/>
      </c>
      <c r="CQ337" t="str">
        <f t="shared" si="223"/>
        <v/>
      </c>
      <c r="CR337" t="str">
        <f t="shared" si="223"/>
        <v/>
      </c>
      <c r="CS337" t="str">
        <f t="shared" si="224"/>
        <v/>
      </c>
      <c r="CT337" t="str">
        <f t="shared" si="225"/>
        <v/>
      </c>
      <c r="CU337" t="str">
        <f t="shared" si="226"/>
        <v/>
      </c>
      <c r="CV337" t="str">
        <f t="shared" si="227"/>
        <v/>
      </c>
      <c r="CW337" t="str">
        <f t="shared" si="228"/>
        <v/>
      </c>
      <c r="CX337" t="str">
        <f t="shared" si="229"/>
        <v/>
      </c>
      <c r="CY337" t="str">
        <f t="shared" si="230"/>
        <v/>
      </c>
      <c r="CZ337" t="str">
        <f t="shared" si="231"/>
        <v/>
      </c>
      <c r="DA337" t="str">
        <f t="shared" si="232"/>
        <v/>
      </c>
      <c r="DB337" t="str">
        <f t="shared" si="233"/>
        <v/>
      </c>
    </row>
    <row r="338" spans="1:106">
      <c r="A338" t="s">
        <v>703</v>
      </c>
      <c r="B338" s="9" t="str">
        <f t="shared" si="236"/>
        <v>canopy.water.amount</v>
      </c>
      <c r="C338" s="1" t="s">
        <v>230</v>
      </c>
      <c r="D338" t="s">
        <v>4403</v>
      </c>
      <c r="E338">
        <f>MATCH(A338,'[1]Original from 20130831'!A:A,0)</f>
        <v>320</v>
      </c>
      <c r="I338" t="s">
        <v>697</v>
      </c>
      <c r="P338" t="s">
        <v>461</v>
      </c>
      <c r="V338" t="s">
        <v>664</v>
      </c>
      <c r="BD338" s="5" t="str">
        <f t="shared" si="234"/>
        <v>canopy.water.amount.</v>
      </c>
      <c r="BE338" t="str">
        <f t="shared" si="199"/>
        <v/>
      </c>
      <c r="BF338" t="str">
        <f t="shared" si="199"/>
        <v/>
      </c>
      <c r="BG338" t="str">
        <f t="shared" si="199"/>
        <v/>
      </c>
      <c r="BH338" t="str">
        <f t="shared" ref="BH338:BM401" si="237">IF(ISBLANK(I338),"",I338 &amp; ".")</f>
        <v>canopy.</v>
      </c>
      <c r="BI338" t="str">
        <f t="shared" si="237"/>
        <v/>
      </c>
      <c r="BJ338" t="str">
        <f t="shared" si="237"/>
        <v/>
      </c>
      <c r="BK338" t="str">
        <f t="shared" si="200"/>
        <v/>
      </c>
      <c r="BL338" t="str">
        <f t="shared" si="200"/>
        <v/>
      </c>
      <c r="BM338" t="str">
        <f t="shared" si="200"/>
        <v/>
      </c>
      <c r="BN338" t="str">
        <f t="shared" si="200"/>
        <v/>
      </c>
      <c r="BO338" t="str">
        <f t="shared" si="200"/>
        <v>water.</v>
      </c>
      <c r="BP338" t="str">
        <f t="shared" si="200"/>
        <v/>
      </c>
      <c r="BQ338" t="str">
        <f t="shared" si="202"/>
        <v/>
      </c>
      <c r="BR338" t="str">
        <f t="shared" si="203"/>
        <v/>
      </c>
      <c r="BS338" t="str">
        <f t="shared" si="203"/>
        <v/>
      </c>
      <c r="BT338" t="str">
        <f t="shared" si="203"/>
        <v/>
      </c>
      <c r="BU338" t="str">
        <f t="shared" si="201"/>
        <v>amount.</v>
      </c>
      <c r="BV338" t="str">
        <f t="shared" si="204"/>
        <v/>
      </c>
      <c r="BW338" t="str">
        <f t="shared" si="205"/>
        <v/>
      </c>
      <c r="BX338" t="str">
        <f t="shared" si="235"/>
        <v/>
      </c>
      <c r="BY338" t="str">
        <f t="shared" si="206"/>
        <v/>
      </c>
      <c r="BZ338" t="str">
        <f t="shared" si="207"/>
        <v/>
      </c>
      <c r="CA338" t="str">
        <f t="shared" si="208"/>
        <v/>
      </c>
      <c r="CB338" t="str">
        <f t="shared" si="208"/>
        <v/>
      </c>
      <c r="CC338" t="str">
        <f t="shared" si="209"/>
        <v/>
      </c>
      <c r="CD338" t="str">
        <f t="shared" si="210"/>
        <v/>
      </c>
      <c r="CE338" t="str">
        <f t="shared" si="211"/>
        <v/>
      </c>
      <c r="CF338" t="str">
        <f t="shared" si="212"/>
        <v/>
      </c>
      <c r="CG338" t="str">
        <f t="shared" si="213"/>
        <v/>
      </c>
      <c r="CH338" t="str">
        <f t="shared" si="214"/>
        <v/>
      </c>
      <c r="CI338" t="str">
        <f t="shared" si="215"/>
        <v/>
      </c>
      <c r="CJ338" t="str">
        <f t="shared" si="216"/>
        <v/>
      </c>
      <c r="CK338" t="str">
        <f t="shared" si="217"/>
        <v/>
      </c>
      <c r="CL338" t="str">
        <f t="shared" si="218"/>
        <v/>
      </c>
      <c r="CM338" t="str">
        <f t="shared" si="219"/>
        <v/>
      </c>
      <c r="CN338" t="str">
        <f t="shared" si="220"/>
        <v/>
      </c>
      <c r="CO338" t="str">
        <f t="shared" si="221"/>
        <v/>
      </c>
      <c r="CP338" t="str">
        <f t="shared" si="222"/>
        <v/>
      </c>
      <c r="CQ338" t="str">
        <f t="shared" si="223"/>
        <v/>
      </c>
      <c r="CR338" t="str">
        <f t="shared" si="223"/>
        <v/>
      </c>
      <c r="CS338" t="str">
        <f t="shared" si="224"/>
        <v/>
      </c>
      <c r="CT338" t="str">
        <f t="shared" si="225"/>
        <v/>
      </c>
      <c r="CU338" t="str">
        <f t="shared" si="226"/>
        <v/>
      </c>
      <c r="CV338" t="str">
        <f t="shared" si="227"/>
        <v/>
      </c>
      <c r="CW338" t="str">
        <f t="shared" si="228"/>
        <v/>
      </c>
      <c r="CX338" t="str">
        <f t="shared" si="229"/>
        <v/>
      </c>
      <c r="CY338" t="str">
        <f t="shared" si="230"/>
        <v/>
      </c>
      <c r="CZ338" t="str">
        <f t="shared" si="231"/>
        <v/>
      </c>
      <c r="DA338" t="str">
        <f t="shared" si="232"/>
        <v/>
      </c>
      <c r="DB338" t="str">
        <f t="shared" si="233"/>
        <v/>
      </c>
    </row>
    <row r="339" spans="1:106">
      <c r="A339" t="s">
        <v>704</v>
      </c>
      <c r="B339" s="9" t="str">
        <f t="shared" si="236"/>
        <v>content_of.anthropogenic.carbon.(mass).products_of+land_use_change</v>
      </c>
      <c r="C339" s="1" t="s">
        <v>230</v>
      </c>
      <c r="D339" t="s">
        <v>4404</v>
      </c>
      <c r="E339">
        <f>MATCH(A339,'[1]Original from 20130831'!A:A,0)</f>
        <v>321</v>
      </c>
      <c r="J339" t="s">
        <v>231</v>
      </c>
      <c r="M339" t="s">
        <v>249</v>
      </c>
      <c r="P339" t="s">
        <v>251</v>
      </c>
      <c r="V339" t="s">
        <v>676</v>
      </c>
      <c r="AB339" t="s">
        <v>705</v>
      </c>
      <c r="BD339" s="5" t="str">
        <f t="shared" si="234"/>
        <v>content_of.anthropogenic.carbon.(mass).products_of+land_use_change.</v>
      </c>
      <c r="BE339" t="str">
        <f t="shared" ref="BE339:BJ402" si="238">IF(ISBLANK(F339),"",F339 &amp; ".")</f>
        <v/>
      </c>
      <c r="BF339" t="str">
        <f t="shared" si="238"/>
        <v/>
      </c>
      <c r="BG339" t="str">
        <f t="shared" si="238"/>
        <v/>
      </c>
      <c r="BH339" t="str">
        <f t="shared" si="237"/>
        <v/>
      </c>
      <c r="BI339" t="str">
        <f t="shared" si="237"/>
        <v>content_of.</v>
      </c>
      <c r="BJ339" t="str">
        <f t="shared" si="237"/>
        <v/>
      </c>
      <c r="BK339" t="str">
        <f t="shared" si="200"/>
        <v/>
      </c>
      <c r="BL339" t="str">
        <f t="shared" si="200"/>
        <v>anthropogenic.</v>
      </c>
      <c r="BM339" t="str">
        <f t="shared" si="200"/>
        <v/>
      </c>
      <c r="BN339" t="str">
        <f t="shared" si="200"/>
        <v/>
      </c>
      <c r="BO339" t="str">
        <f t="shared" si="200"/>
        <v>carbon.</v>
      </c>
      <c r="BP339" t="str">
        <f t="shared" si="200"/>
        <v/>
      </c>
      <c r="BQ339" t="str">
        <f t="shared" si="202"/>
        <v/>
      </c>
      <c r="BR339" t="str">
        <f t="shared" si="203"/>
        <v/>
      </c>
      <c r="BS339" t="str">
        <f t="shared" si="203"/>
        <v/>
      </c>
      <c r="BT339" t="str">
        <f t="shared" si="203"/>
        <v/>
      </c>
      <c r="BU339" t="str">
        <f t="shared" si="201"/>
        <v>(mass).</v>
      </c>
      <c r="BV339" t="str">
        <f t="shared" si="204"/>
        <v/>
      </c>
      <c r="BW339" t="str">
        <f t="shared" si="205"/>
        <v/>
      </c>
      <c r="BX339" t="str">
        <f t="shared" si="235"/>
        <v/>
      </c>
      <c r="BY339" t="str">
        <f t="shared" si="206"/>
        <v/>
      </c>
      <c r="BZ339" t="str">
        <f t="shared" si="207"/>
        <v/>
      </c>
      <c r="CA339" t="str">
        <f t="shared" si="208"/>
        <v>products_of+land_use_change.</v>
      </c>
      <c r="CB339" t="str">
        <f t="shared" si="208"/>
        <v/>
      </c>
      <c r="CC339" t="str">
        <f t="shared" si="209"/>
        <v/>
      </c>
      <c r="CD339" t="str">
        <f t="shared" si="210"/>
        <v/>
      </c>
      <c r="CE339" t="str">
        <f t="shared" si="211"/>
        <v/>
      </c>
      <c r="CF339" t="str">
        <f t="shared" si="212"/>
        <v/>
      </c>
      <c r="CG339" t="str">
        <f t="shared" si="213"/>
        <v/>
      </c>
      <c r="CH339" t="str">
        <f t="shared" si="214"/>
        <v/>
      </c>
      <c r="CI339" t="str">
        <f t="shared" si="215"/>
        <v/>
      </c>
      <c r="CJ339" t="str">
        <f t="shared" si="216"/>
        <v/>
      </c>
      <c r="CK339" t="str">
        <f t="shared" si="217"/>
        <v/>
      </c>
      <c r="CL339" t="str">
        <f t="shared" si="218"/>
        <v/>
      </c>
      <c r="CM339" t="str">
        <f t="shared" si="219"/>
        <v/>
      </c>
      <c r="CN339" t="str">
        <f t="shared" si="220"/>
        <v/>
      </c>
      <c r="CO339" t="str">
        <f t="shared" si="221"/>
        <v/>
      </c>
      <c r="CP339" t="str">
        <f t="shared" si="222"/>
        <v/>
      </c>
      <c r="CQ339" t="str">
        <f t="shared" si="223"/>
        <v/>
      </c>
      <c r="CR339" t="str">
        <f t="shared" si="223"/>
        <v/>
      </c>
      <c r="CS339" t="str">
        <f t="shared" si="224"/>
        <v/>
      </c>
      <c r="CT339" t="str">
        <f t="shared" si="225"/>
        <v/>
      </c>
      <c r="CU339" t="str">
        <f t="shared" si="226"/>
        <v/>
      </c>
      <c r="CV339" t="str">
        <f t="shared" si="227"/>
        <v/>
      </c>
      <c r="CW339" t="str">
        <f t="shared" si="228"/>
        <v/>
      </c>
      <c r="CX339" t="str">
        <f t="shared" si="229"/>
        <v/>
      </c>
      <c r="CY339" t="str">
        <f t="shared" si="230"/>
        <v/>
      </c>
      <c r="CZ339" t="str">
        <f t="shared" si="231"/>
        <v/>
      </c>
      <c r="DA339" t="str">
        <f t="shared" si="232"/>
        <v/>
      </c>
      <c r="DB339" t="str">
        <f t="shared" si="233"/>
        <v/>
      </c>
    </row>
    <row r="340" spans="1:106">
      <c r="A340" t="s">
        <v>706</v>
      </c>
      <c r="B340" s="9" t="str">
        <f t="shared" si="236"/>
        <v>flux.carbon.mass.into_soil.from_litter</v>
      </c>
      <c r="C340" s="1" t="s">
        <v>182</v>
      </c>
      <c r="D340" t="s">
        <v>4405</v>
      </c>
      <c r="E340">
        <f>MATCH(A340,'[1]Original from 20130831'!A:A,0)</f>
        <v>322</v>
      </c>
      <c r="J340" t="s">
        <v>183</v>
      </c>
      <c r="P340" t="s">
        <v>251</v>
      </c>
      <c r="V340" t="s">
        <v>185</v>
      </c>
      <c r="AI340" t="s">
        <v>707</v>
      </c>
      <c r="AL340" t="s">
        <v>708</v>
      </c>
      <c r="BD340" s="5" t="str">
        <f t="shared" si="234"/>
        <v>flux.carbon.mass.into_soil.from_litter.</v>
      </c>
      <c r="BE340" t="str">
        <f t="shared" si="238"/>
        <v/>
      </c>
      <c r="BF340" t="str">
        <f t="shared" si="238"/>
        <v/>
      </c>
      <c r="BG340" t="str">
        <f t="shared" si="238"/>
        <v/>
      </c>
      <c r="BH340" t="str">
        <f t="shared" si="237"/>
        <v/>
      </c>
      <c r="BI340" t="str">
        <f t="shared" si="237"/>
        <v>flux.</v>
      </c>
      <c r="BJ340" t="str">
        <f t="shared" si="237"/>
        <v/>
      </c>
      <c r="BK340" t="str">
        <f t="shared" si="200"/>
        <v/>
      </c>
      <c r="BL340" t="str">
        <f t="shared" si="200"/>
        <v/>
      </c>
      <c r="BM340" t="str">
        <f t="shared" si="200"/>
        <v/>
      </c>
      <c r="BN340" t="str">
        <f t="shared" si="200"/>
        <v/>
      </c>
      <c r="BO340" t="str">
        <f t="shared" si="200"/>
        <v>carbon.</v>
      </c>
      <c r="BP340" t="str">
        <f t="shared" si="200"/>
        <v/>
      </c>
      <c r="BQ340" t="str">
        <f t="shared" si="202"/>
        <v/>
      </c>
      <c r="BR340" t="str">
        <f t="shared" si="203"/>
        <v/>
      </c>
      <c r="BS340" t="str">
        <f t="shared" si="203"/>
        <v/>
      </c>
      <c r="BT340" t="str">
        <f t="shared" si="203"/>
        <v/>
      </c>
      <c r="BU340" t="str">
        <f t="shared" si="201"/>
        <v>mass.</v>
      </c>
      <c r="BV340" t="str">
        <f t="shared" si="204"/>
        <v/>
      </c>
      <c r="BW340" t="str">
        <f t="shared" si="205"/>
        <v/>
      </c>
      <c r="BX340" t="str">
        <f t="shared" si="235"/>
        <v/>
      </c>
      <c r="BY340" t="str">
        <f t="shared" si="206"/>
        <v/>
      </c>
      <c r="BZ340" t="str">
        <f t="shared" si="207"/>
        <v/>
      </c>
      <c r="CA340" t="str">
        <f t="shared" si="208"/>
        <v/>
      </c>
      <c r="CB340" t="str">
        <f t="shared" si="208"/>
        <v/>
      </c>
      <c r="CC340" t="str">
        <f t="shared" si="209"/>
        <v/>
      </c>
      <c r="CD340" t="str">
        <f t="shared" si="210"/>
        <v/>
      </c>
      <c r="CE340" t="str">
        <f t="shared" si="211"/>
        <v/>
      </c>
      <c r="CF340" t="str">
        <f t="shared" si="212"/>
        <v/>
      </c>
      <c r="CG340" t="str">
        <f t="shared" si="213"/>
        <v/>
      </c>
      <c r="CH340" t="str">
        <f t="shared" si="214"/>
        <v>into_soil.</v>
      </c>
      <c r="CI340" t="str">
        <f t="shared" si="215"/>
        <v/>
      </c>
      <c r="CJ340" t="str">
        <f t="shared" si="216"/>
        <v/>
      </c>
      <c r="CK340" t="str">
        <f t="shared" si="217"/>
        <v>from_litter.</v>
      </c>
      <c r="CL340" t="str">
        <f t="shared" si="218"/>
        <v/>
      </c>
      <c r="CM340" t="str">
        <f t="shared" si="219"/>
        <v/>
      </c>
      <c r="CN340" t="str">
        <f t="shared" si="220"/>
        <v/>
      </c>
      <c r="CO340" t="str">
        <f t="shared" si="221"/>
        <v/>
      </c>
      <c r="CP340" t="str">
        <f t="shared" si="222"/>
        <v/>
      </c>
      <c r="CQ340" t="str">
        <f t="shared" si="223"/>
        <v/>
      </c>
      <c r="CR340" t="str">
        <f t="shared" si="223"/>
        <v/>
      </c>
      <c r="CS340" t="str">
        <f t="shared" si="224"/>
        <v/>
      </c>
      <c r="CT340" t="str">
        <f t="shared" si="225"/>
        <v/>
      </c>
      <c r="CU340" t="str">
        <f t="shared" si="226"/>
        <v/>
      </c>
      <c r="CV340" t="str">
        <f t="shared" si="227"/>
        <v/>
      </c>
      <c r="CW340" t="str">
        <f t="shared" si="228"/>
        <v/>
      </c>
      <c r="CX340" t="str">
        <f t="shared" si="229"/>
        <v/>
      </c>
      <c r="CY340" t="str">
        <f t="shared" si="230"/>
        <v/>
      </c>
      <c r="CZ340" t="str">
        <f t="shared" si="231"/>
        <v/>
      </c>
      <c r="DA340" t="str">
        <f t="shared" si="232"/>
        <v/>
      </c>
      <c r="DB340" t="str">
        <f t="shared" si="233"/>
        <v/>
      </c>
    </row>
    <row r="341" spans="1:106">
      <c r="A341" t="s">
        <v>709</v>
      </c>
      <c r="B341" s="9" t="str">
        <f t="shared" si="236"/>
        <v>flux.carbon.mass.into_soil.from_vegetation.excluding_litter</v>
      </c>
      <c r="C341" s="1" t="s">
        <v>182</v>
      </c>
      <c r="D341" t="s">
        <v>4406</v>
      </c>
      <c r="E341">
        <f>MATCH(A341,'[1]Original from 20130831'!A:A,0)</f>
        <v>323</v>
      </c>
      <c r="J341" t="s">
        <v>183</v>
      </c>
      <c r="P341" t="s">
        <v>251</v>
      </c>
      <c r="V341" t="s">
        <v>185</v>
      </c>
      <c r="AI341" t="s">
        <v>707</v>
      </c>
      <c r="AL341" t="s">
        <v>710</v>
      </c>
      <c r="AW341" t="s">
        <v>708</v>
      </c>
      <c r="BD341" s="5" t="str">
        <f t="shared" si="234"/>
        <v>flux.carbon.mass.into_soil.from_vegetation.excluding_litter.</v>
      </c>
      <c r="BE341" t="str">
        <f t="shared" si="238"/>
        <v/>
      </c>
      <c r="BF341" t="str">
        <f t="shared" si="238"/>
        <v/>
      </c>
      <c r="BG341" t="str">
        <f t="shared" si="238"/>
        <v/>
      </c>
      <c r="BH341" t="str">
        <f t="shared" si="237"/>
        <v/>
      </c>
      <c r="BI341" t="str">
        <f t="shared" si="237"/>
        <v>flux.</v>
      </c>
      <c r="BJ341" t="str">
        <f t="shared" si="237"/>
        <v/>
      </c>
      <c r="BK341" t="str">
        <f t="shared" si="200"/>
        <v/>
      </c>
      <c r="BL341" t="str">
        <f t="shared" si="200"/>
        <v/>
      </c>
      <c r="BM341" t="str">
        <f t="shared" si="200"/>
        <v/>
      </c>
      <c r="BN341" t="str">
        <f t="shared" si="200"/>
        <v/>
      </c>
      <c r="BO341" t="str">
        <f t="shared" si="200"/>
        <v>carbon.</v>
      </c>
      <c r="BP341" t="str">
        <f t="shared" si="200"/>
        <v/>
      </c>
      <c r="BQ341" t="str">
        <f t="shared" si="202"/>
        <v/>
      </c>
      <c r="BR341" t="str">
        <f t="shared" si="203"/>
        <v/>
      </c>
      <c r="BS341" t="str">
        <f t="shared" si="203"/>
        <v/>
      </c>
      <c r="BT341" t="str">
        <f t="shared" si="203"/>
        <v/>
      </c>
      <c r="BU341" t="str">
        <f t="shared" si="201"/>
        <v>mass.</v>
      </c>
      <c r="BV341" t="str">
        <f t="shared" si="204"/>
        <v/>
      </c>
      <c r="BW341" t="str">
        <f t="shared" si="205"/>
        <v/>
      </c>
      <c r="BX341" t="str">
        <f t="shared" si="235"/>
        <v/>
      </c>
      <c r="BY341" t="str">
        <f t="shared" si="206"/>
        <v/>
      </c>
      <c r="BZ341" t="str">
        <f t="shared" si="207"/>
        <v/>
      </c>
      <c r="CA341" t="str">
        <f t="shared" si="208"/>
        <v/>
      </c>
      <c r="CB341" t="str">
        <f t="shared" si="208"/>
        <v/>
      </c>
      <c r="CC341" t="str">
        <f t="shared" si="209"/>
        <v/>
      </c>
      <c r="CD341" t="str">
        <f t="shared" si="210"/>
        <v/>
      </c>
      <c r="CE341" t="str">
        <f t="shared" si="211"/>
        <v/>
      </c>
      <c r="CF341" t="str">
        <f t="shared" si="212"/>
        <v/>
      </c>
      <c r="CG341" t="str">
        <f t="shared" si="213"/>
        <v/>
      </c>
      <c r="CH341" t="str">
        <f t="shared" si="214"/>
        <v>into_soil.</v>
      </c>
      <c r="CI341" t="str">
        <f t="shared" si="215"/>
        <v/>
      </c>
      <c r="CJ341" t="str">
        <f t="shared" si="216"/>
        <v/>
      </c>
      <c r="CK341" t="str">
        <f t="shared" si="217"/>
        <v>from_vegetation.</v>
      </c>
      <c r="CL341" t="str">
        <f t="shared" si="218"/>
        <v/>
      </c>
      <c r="CM341" t="str">
        <f t="shared" si="219"/>
        <v/>
      </c>
      <c r="CN341" t="str">
        <f t="shared" si="220"/>
        <v/>
      </c>
      <c r="CO341" t="str">
        <f t="shared" si="221"/>
        <v/>
      </c>
      <c r="CP341" t="str">
        <f t="shared" si="222"/>
        <v/>
      </c>
      <c r="CQ341" t="str">
        <f t="shared" si="223"/>
        <v/>
      </c>
      <c r="CR341" t="str">
        <f t="shared" si="223"/>
        <v/>
      </c>
      <c r="CS341" t="str">
        <f t="shared" si="224"/>
        <v/>
      </c>
      <c r="CT341" t="str">
        <f t="shared" si="225"/>
        <v/>
      </c>
      <c r="CU341" t="str">
        <f t="shared" si="226"/>
        <v/>
      </c>
      <c r="CV341" t="str">
        <f t="shared" si="227"/>
        <v>excluding_litter.</v>
      </c>
      <c r="CW341" t="str">
        <f t="shared" si="228"/>
        <v/>
      </c>
      <c r="CX341" t="str">
        <f t="shared" si="229"/>
        <v/>
      </c>
      <c r="CY341" t="str">
        <f t="shared" si="230"/>
        <v/>
      </c>
      <c r="CZ341" t="str">
        <f t="shared" si="231"/>
        <v/>
      </c>
      <c r="DA341" t="str">
        <f t="shared" si="232"/>
        <v/>
      </c>
      <c r="DB341" t="str">
        <f t="shared" si="233"/>
        <v/>
      </c>
    </row>
    <row r="342" spans="1:106">
      <c r="A342" t="s">
        <v>711</v>
      </c>
      <c r="B342" s="9" t="str">
        <f t="shared" si="236"/>
        <v>cell.area</v>
      </c>
      <c r="C342" s="1" t="s">
        <v>693</v>
      </c>
      <c r="D342" t="s">
        <v>4407</v>
      </c>
      <c r="E342">
        <f>MATCH(A342,'[1]Original from 20130831'!A:A,0)</f>
        <v>324</v>
      </c>
      <c r="L342" t="s">
        <v>712</v>
      </c>
      <c r="V342" t="s">
        <v>149</v>
      </c>
      <c r="BD342" s="5" t="str">
        <f t="shared" si="234"/>
        <v>cell.area.</v>
      </c>
      <c r="BE342" t="str">
        <f t="shared" si="238"/>
        <v/>
      </c>
      <c r="BF342" t="str">
        <f t="shared" si="238"/>
        <v/>
      </c>
      <c r="BG342" t="str">
        <f t="shared" si="238"/>
        <v/>
      </c>
      <c r="BH342" t="str">
        <f t="shared" si="237"/>
        <v/>
      </c>
      <c r="BI342" t="str">
        <f t="shared" si="237"/>
        <v/>
      </c>
      <c r="BJ342" t="str">
        <f t="shared" si="237"/>
        <v/>
      </c>
      <c r="BK342" t="str">
        <f t="shared" si="200"/>
        <v>cell.</v>
      </c>
      <c r="BL342" t="str">
        <f t="shared" si="200"/>
        <v/>
      </c>
      <c r="BM342" t="str">
        <f t="shared" si="200"/>
        <v/>
      </c>
      <c r="BN342" t="str">
        <f t="shared" si="200"/>
        <v/>
      </c>
      <c r="BO342" t="str">
        <f t="shared" si="200"/>
        <v/>
      </c>
      <c r="BP342" t="str">
        <f t="shared" si="200"/>
        <v/>
      </c>
      <c r="BQ342" t="str">
        <f t="shared" si="202"/>
        <v/>
      </c>
      <c r="BR342" t="str">
        <f t="shared" si="203"/>
        <v/>
      </c>
      <c r="BS342" t="str">
        <f t="shared" si="203"/>
        <v/>
      </c>
      <c r="BT342" t="str">
        <f t="shared" si="203"/>
        <v/>
      </c>
      <c r="BU342" t="str">
        <f t="shared" si="201"/>
        <v>area.</v>
      </c>
      <c r="BV342" t="str">
        <f t="shared" si="204"/>
        <v/>
      </c>
      <c r="BW342" t="str">
        <f t="shared" si="205"/>
        <v/>
      </c>
      <c r="BX342" t="str">
        <f t="shared" si="235"/>
        <v/>
      </c>
      <c r="BY342" t="str">
        <f t="shared" si="206"/>
        <v/>
      </c>
      <c r="BZ342" t="str">
        <f t="shared" si="207"/>
        <v/>
      </c>
      <c r="CA342" t="str">
        <f t="shared" si="208"/>
        <v/>
      </c>
      <c r="CB342" t="str">
        <f t="shared" si="208"/>
        <v/>
      </c>
      <c r="CC342" t="str">
        <f t="shared" si="209"/>
        <v/>
      </c>
      <c r="CD342" t="str">
        <f t="shared" si="210"/>
        <v/>
      </c>
      <c r="CE342" t="str">
        <f t="shared" si="211"/>
        <v/>
      </c>
      <c r="CF342" t="str">
        <f t="shared" si="212"/>
        <v/>
      </c>
      <c r="CG342" t="str">
        <f t="shared" si="213"/>
        <v/>
      </c>
      <c r="CH342" t="str">
        <f t="shared" si="214"/>
        <v/>
      </c>
      <c r="CI342" t="str">
        <f t="shared" si="215"/>
        <v/>
      </c>
      <c r="CJ342" t="str">
        <f t="shared" si="216"/>
        <v/>
      </c>
      <c r="CK342" t="str">
        <f t="shared" si="217"/>
        <v/>
      </c>
      <c r="CL342" t="str">
        <f t="shared" si="218"/>
        <v/>
      </c>
      <c r="CM342" t="str">
        <f t="shared" si="219"/>
        <v/>
      </c>
      <c r="CN342" t="str">
        <f t="shared" si="220"/>
        <v/>
      </c>
      <c r="CO342" t="str">
        <f t="shared" si="221"/>
        <v/>
      </c>
      <c r="CP342" t="str">
        <f t="shared" si="222"/>
        <v/>
      </c>
      <c r="CQ342" t="str">
        <f t="shared" si="223"/>
        <v/>
      </c>
      <c r="CR342" t="str">
        <f t="shared" si="223"/>
        <v/>
      </c>
      <c r="CS342" t="str">
        <f t="shared" si="224"/>
        <v/>
      </c>
      <c r="CT342" t="str">
        <f t="shared" si="225"/>
        <v/>
      </c>
      <c r="CU342" t="str">
        <f t="shared" si="226"/>
        <v/>
      </c>
      <c r="CV342" t="str">
        <f t="shared" si="227"/>
        <v/>
      </c>
      <c r="CW342" t="str">
        <f t="shared" si="228"/>
        <v/>
      </c>
      <c r="CX342" t="str">
        <f t="shared" si="229"/>
        <v/>
      </c>
      <c r="CY342" t="str">
        <f t="shared" si="230"/>
        <v/>
      </c>
      <c r="CZ342" t="str">
        <f t="shared" si="231"/>
        <v/>
      </c>
      <c r="DA342" t="str">
        <f t="shared" si="232"/>
        <v/>
      </c>
      <c r="DB342" t="str">
        <f t="shared" si="233"/>
        <v/>
      </c>
    </row>
    <row r="343" spans="1:106">
      <c r="A343" t="s">
        <v>713</v>
      </c>
      <c r="B343" s="9" t="str">
        <f t="shared" si="236"/>
        <v>cell.thickness</v>
      </c>
      <c r="C343" s="1" t="s">
        <v>108</v>
      </c>
      <c r="D343" t="s">
        <v>4408</v>
      </c>
      <c r="E343">
        <f>MATCH(A343,'[1]Original from 20130831'!A:A,0)</f>
        <v>325</v>
      </c>
      <c r="L343" t="s">
        <v>712</v>
      </c>
      <c r="V343" t="s">
        <v>175</v>
      </c>
      <c r="BD343" s="5" t="str">
        <f t="shared" si="234"/>
        <v>cell.thickness.</v>
      </c>
      <c r="BE343" t="str">
        <f t="shared" si="238"/>
        <v/>
      </c>
      <c r="BF343" t="str">
        <f t="shared" si="238"/>
        <v/>
      </c>
      <c r="BG343" t="str">
        <f t="shared" si="238"/>
        <v/>
      </c>
      <c r="BH343" t="str">
        <f t="shared" si="237"/>
        <v/>
      </c>
      <c r="BI343" t="str">
        <f t="shared" si="237"/>
        <v/>
      </c>
      <c r="BJ343" t="str">
        <f t="shared" si="237"/>
        <v/>
      </c>
      <c r="BK343" t="str">
        <f t="shared" si="200"/>
        <v>cell.</v>
      </c>
      <c r="BL343" t="str">
        <f t="shared" si="200"/>
        <v/>
      </c>
      <c r="BM343" t="str">
        <f t="shared" si="200"/>
        <v/>
      </c>
      <c r="BN343" t="str">
        <f t="shared" si="200"/>
        <v/>
      </c>
      <c r="BO343" t="str">
        <f t="shared" si="200"/>
        <v/>
      </c>
      <c r="BP343" t="str">
        <f t="shared" si="200"/>
        <v/>
      </c>
      <c r="BQ343" t="str">
        <f t="shared" si="202"/>
        <v/>
      </c>
      <c r="BR343" t="str">
        <f t="shared" si="203"/>
        <v/>
      </c>
      <c r="BS343" t="str">
        <f t="shared" si="203"/>
        <v/>
      </c>
      <c r="BT343" t="str">
        <f t="shared" si="203"/>
        <v/>
      </c>
      <c r="BU343" t="str">
        <f t="shared" si="201"/>
        <v>thickness.</v>
      </c>
      <c r="BV343" t="str">
        <f t="shared" si="204"/>
        <v/>
      </c>
      <c r="BW343" t="str">
        <f t="shared" si="205"/>
        <v/>
      </c>
      <c r="BX343" t="str">
        <f t="shared" si="235"/>
        <v/>
      </c>
      <c r="BY343" t="str">
        <f t="shared" si="206"/>
        <v/>
      </c>
      <c r="BZ343" t="str">
        <f t="shared" si="207"/>
        <v/>
      </c>
      <c r="CA343" t="str">
        <f t="shared" si="208"/>
        <v/>
      </c>
      <c r="CB343" t="str">
        <f t="shared" si="208"/>
        <v/>
      </c>
      <c r="CC343" t="str">
        <f t="shared" si="209"/>
        <v/>
      </c>
      <c r="CD343" t="str">
        <f t="shared" si="210"/>
        <v/>
      </c>
      <c r="CE343" t="str">
        <f t="shared" si="211"/>
        <v/>
      </c>
      <c r="CF343" t="str">
        <f t="shared" si="212"/>
        <v/>
      </c>
      <c r="CG343" t="str">
        <f t="shared" si="213"/>
        <v/>
      </c>
      <c r="CH343" t="str">
        <f t="shared" si="214"/>
        <v/>
      </c>
      <c r="CI343" t="str">
        <f t="shared" si="215"/>
        <v/>
      </c>
      <c r="CJ343" t="str">
        <f t="shared" si="216"/>
        <v/>
      </c>
      <c r="CK343" t="str">
        <f t="shared" si="217"/>
        <v/>
      </c>
      <c r="CL343" t="str">
        <f t="shared" si="218"/>
        <v/>
      </c>
      <c r="CM343" t="str">
        <f t="shared" si="219"/>
        <v/>
      </c>
      <c r="CN343" t="str">
        <f t="shared" si="220"/>
        <v/>
      </c>
      <c r="CO343" t="str">
        <f t="shared" si="221"/>
        <v/>
      </c>
      <c r="CP343" t="str">
        <f t="shared" si="222"/>
        <v/>
      </c>
      <c r="CQ343" t="str">
        <f t="shared" si="223"/>
        <v/>
      </c>
      <c r="CR343" t="str">
        <f t="shared" si="223"/>
        <v/>
      </c>
      <c r="CS343" t="str">
        <f t="shared" si="224"/>
        <v/>
      </c>
      <c r="CT343" t="str">
        <f t="shared" si="225"/>
        <v/>
      </c>
      <c r="CU343" t="str">
        <f t="shared" si="226"/>
        <v/>
      </c>
      <c r="CV343" t="str">
        <f t="shared" si="227"/>
        <v/>
      </c>
      <c r="CW343" t="str">
        <f t="shared" si="228"/>
        <v/>
      </c>
      <c r="CX343" t="str">
        <f t="shared" si="229"/>
        <v/>
      </c>
      <c r="CY343" t="str">
        <f t="shared" si="230"/>
        <v/>
      </c>
      <c r="CZ343" t="str">
        <f t="shared" si="231"/>
        <v/>
      </c>
      <c r="DA343" t="str">
        <f t="shared" si="232"/>
        <v/>
      </c>
      <c r="DB343" t="str">
        <f t="shared" si="233"/>
        <v/>
      </c>
    </row>
    <row r="344" spans="1:106">
      <c r="A344" t="s">
        <v>714</v>
      </c>
      <c r="B344" s="9" t="str">
        <f t="shared" si="236"/>
        <v>atmosphere.change_in+content_of.energy.wrt_surface_pressure.due_to_change_in_sigma_coordinate</v>
      </c>
      <c r="C344" s="1" t="s">
        <v>187</v>
      </c>
      <c r="D344" t="s">
        <v>4409</v>
      </c>
      <c r="E344">
        <f>MATCH(A344,'[1]Original from 20130831'!A:A,0)</f>
        <v>326</v>
      </c>
      <c r="I344" t="s">
        <v>157</v>
      </c>
      <c r="J344" s="15" t="s">
        <v>715</v>
      </c>
      <c r="V344" t="s">
        <v>179</v>
      </c>
      <c r="W344" t="s">
        <v>716</v>
      </c>
      <c r="AV344" t="s">
        <v>717</v>
      </c>
      <c r="BD344" s="5" t="str">
        <f t="shared" si="234"/>
        <v>atmosphere.change_in+content_of.energy.wrt_surface_pressure.due_to_change_in_sigma_coordinate.</v>
      </c>
      <c r="BE344" t="str">
        <f t="shared" si="238"/>
        <v/>
      </c>
      <c r="BF344" t="str">
        <f t="shared" si="238"/>
        <v/>
      </c>
      <c r="BG344" t="str">
        <f t="shared" si="238"/>
        <v/>
      </c>
      <c r="BH344" t="str">
        <f t="shared" si="237"/>
        <v>atmosphere.</v>
      </c>
      <c r="BI344" t="str">
        <f t="shared" si="237"/>
        <v>change_in+content_of.</v>
      </c>
      <c r="BJ344" t="str">
        <f t="shared" si="237"/>
        <v/>
      </c>
      <c r="BK344" t="str">
        <f t="shared" si="200"/>
        <v/>
      </c>
      <c r="BL344" t="str">
        <f t="shared" si="200"/>
        <v/>
      </c>
      <c r="BM344" t="str">
        <f t="shared" si="200"/>
        <v/>
      </c>
      <c r="BN344" t="str">
        <f t="shared" si="200"/>
        <v/>
      </c>
      <c r="BO344" t="str">
        <f t="shared" si="200"/>
        <v/>
      </c>
      <c r="BP344" t="str">
        <f t="shared" si="200"/>
        <v/>
      </c>
      <c r="BQ344" t="str">
        <f t="shared" si="202"/>
        <v/>
      </c>
      <c r="BR344" t="str">
        <f t="shared" si="203"/>
        <v/>
      </c>
      <c r="BS344" t="str">
        <f t="shared" si="203"/>
        <v/>
      </c>
      <c r="BT344" t="str">
        <f t="shared" si="203"/>
        <v/>
      </c>
      <c r="BU344" t="str">
        <f t="shared" si="201"/>
        <v>energy.</v>
      </c>
      <c r="BV344" t="str">
        <f t="shared" si="204"/>
        <v>wrt_surface_pressure.</v>
      </c>
      <c r="BW344" t="str">
        <f t="shared" si="205"/>
        <v/>
      </c>
      <c r="BX344" t="str">
        <f t="shared" si="235"/>
        <v/>
      </c>
      <c r="BY344" t="str">
        <f t="shared" si="206"/>
        <v/>
      </c>
      <c r="BZ344" t="str">
        <f t="shared" si="207"/>
        <v/>
      </c>
      <c r="CA344" t="str">
        <f t="shared" si="208"/>
        <v/>
      </c>
      <c r="CB344" t="str">
        <f t="shared" si="208"/>
        <v/>
      </c>
      <c r="CC344" t="str">
        <f t="shared" si="209"/>
        <v/>
      </c>
      <c r="CD344" t="str">
        <f t="shared" si="210"/>
        <v/>
      </c>
      <c r="CE344" t="str">
        <f t="shared" si="211"/>
        <v/>
      </c>
      <c r="CF344" t="str">
        <f t="shared" si="212"/>
        <v/>
      </c>
      <c r="CG344" t="str">
        <f t="shared" si="213"/>
        <v/>
      </c>
      <c r="CH344" t="str">
        <f t="shared" si="214"/>
        <v/>
      </c>
      <c r="CI344" t="str">
        <f t="shared" si="215"/>
        <v/>
      </c>
      <c r="CJ344" t="str">
        <f t="shared" si="216"/>
        <v/>
      </c>
      <c r="CK344" t="str">
        <f t="shared" si="217"/>
        <v/>
      </c>
      <c r="CL344" t="str">
        <f t="shared" si="218"/>
        <v/>
      </c>
      <c r="CM344" t="str">
        <f t="shared" si="219"/>
        <v/>
      </c>
      <c r="CN344" t="str">
        <f t="shared" si="220"/>
        <v/>
      </c>
      <c r="CO344" t="str">
        <f t="shared" si="221"/>
        <v/>
      </c>
      <c r="CP344" t="str">
        <f t="shared" si="222"/>
        <v/>
      </c>
      <c r="CQ344" t="str">
        <f t="shared" si="223"/>
        <v/>
      </c>
      <c r="CR344" t="str">
        <f t="shared" si="223"/>
        <v/>
      </c>
      <c r="CS344" t="str">
        <f t="shared" si="224"/>
        <v/>
      </c>
      <c r="CT344" t="str">
        <f t="shared" si="225"/>
        <v/>
      </c>
      <c r="CU344" t="str">
        <f t="shared" si="226"/>
        <v>due_to_change_in_sigma_coordinate.</v>
      </c>
      <c r="CV344" t="str">
        <f t="shared" si="227"/>
        <v/>
      </c>
      <c r="CW344" t="str">
        <f t="shared" si="228"/>
        <v/>
      </c>
      <c r="CX344" t="str">
        <f t="shared" si="229"/>
        <v/>
      </c>
      <c r="CY344" t="str">
        <f t="shared" si="230"/>
        <v/>
      </c>
      <c r="CZ344" t="str">
        <f t="shared" si="231"/>
        <v/>
      </c>
      <c r="DA344" t="str">
        <f t="shared" si="232"/>
        <v/>
      </c>
      <c r="DB344" t="str">
        <f t="shared" si="233"/>
        <v/>
      </c>
    </row>
    <row r="345" spans="1:106">
      <c r="A345" t="s">
        <v>718</v>
      </c>
      <c r="B345" s="9" t="str">
        <f t="shared" si="236"/>
        <v>atmosphere_layer.change_in+content_of.energy.wrt_surface_pressure.due_to_change_in_sigma_coordinate</v>
      </c>
      <c r="C345" s="1" t="s">
        <v>187</v>
      </c>
      <c r="D345" t="s">
        <v>4410</v>
      </c>
      <c r="E345">
        <f>MATCH(A345,'[1]Original from 20130831'!A:A,0)</f>
        <v>327</v>
      </c>
      <c r="I345" t="s">
        <v>719</v>
      </c>
      <c r="J345" t="s">
        <v>715</v>
      </c>
      <c r="V345" t="s">
        <v>179</v>
      </c>
      <c r="W345" t="s">
        <v>716</v>
      </c>
      <c r="AV345" t="s">
        <v>717</v>
      </c>
      <c r="BD345" s="5" t="str">
        <f t="shared" si="234"/>
        <v>atmosphere_layer.change_in+content_of.energy.wrt_surface_pressure.due_to_change_in_sigma_coordinate.</v>
      </c>
      <c r="BE345" t="str">
        <f t="shared" si="238"/>
        <v/>
      </c>
      <c r="BF345" t="str">
        <f t="shared" si="238"/>
        <v/>
      </c>
      <c r="BG345" t="str">
        <f t="shared" si="238"/>
        <v/>
      </c>
      <c r="BH345" t="str">
        <f t="shared" si="237"/>
        <v>atmosphere_layer.</v>
      </c>
      <c r="BI345" t="str">
        <f t="shared" si="237"/>
        <v>change_in+content_of.</v>
      </c>
      <c r="BJ345" t="str">
        <f t="shared" si="237"/>
        <v/>
      </c>
      <c r="BK345" t="str">
        <f t="shared" si="200"/>
        <v/>
      </c>
      <c r="BL345" t="str">
        <f t="shared" si="200"/>
        <v/>
      </c>
      <c r="BM345" t="str">
        <f t="shared" si="200"/>
        <v/>
      </c>
      <c r="BN345" t="str">
        <f t="shared" si="200"/>
        <v/>
      </c>
      <c r="BO345" t="str">
        <f t="shared" si="200"/>
        <v/>
      </c>
      <c r="BP345" t="str">
        <f t="shared" si="200"/>
        <v/>
      </c>
      <c r="BQ345" t="str">
        <f t="shared" si="202"/>
        <v/>
      </c>
      <c r="BR345" t="str">
        <f t="shared" si="203"/>
        <v/>
      </c>
      <c r="BS345" t="str">
        <f t="shared" si="203"/>
        <v/>
      </c>
      <c r="BT345" t="str">
        <f t="shared" si="203"/>
        <v/>
      </c>
      <c r="BU345" t="str">
        <f t="shared" si="201"/>
        <v>energy.</v>
      </c>
      <c r="BV345" t="str">
        <f t="shared" si="204"/>
        <v>wrt_surface_pressure.</v>
      </c>
      <c r="BW345" t="str">
        <f t="shared" si="205"/>
        <v/>
      </c>
      <c r="BX345" t="str">
        <f t="shared" si="235"/>
        <v/>
      </c>
      <c r="BY345" t="str">
        <f t="shared" si="206"/>
        <v/>
      </c>
      <c r="BZ345" t="str">
        <f t="shared" si="207"/>
        <v/>
      </c>
      <c r="CA345" t="str">
        <f t="shared" si="208"/>
        <v/>
      </c>
      <c r="CB345" t="str">
        <f t="shared" si="208"/>
        <v/>
      </c>
      <c r="CC345" t="str">
        <f t="shared" si="209"/>
        <v/>
      </c>
      <c r="CD345" t="str">
        <f t="shared" si="210"/>
        <v/>
      </c>
      <c r="CE345" t="str">
        <f t="shared" si="211"/>
        <v/>
      </c>
      <c r="CF345" t="str">
        <f t="shared" si="212"/>
        <v/>
      </c>
      <c r="CG345" t="str">
        <f t="shared" si="213"/>
        <v/>
      </c>
      <c r="CH345" t="str">
        <f t="shared" si="214"/>
        <v/>
      </c>
      <c r="CI345" t="str">
        <f t="shared" si="215"/>
        <v/>
      </c>
      <c r="CJ345" t="str">
        <f t="shared" si="216"/>
        <v/>
      </c>
      <c r="CK345" t="str">
        <f t="shared" si="217"/>
        <v/>
      </c>
      <c r="CL345" t="str">
        <f t="shared" si="218"/>
        <v/>
      </c>
      <c r="CM345" t="str">
        <f t="shared" si="219"/>
        <v/>
      </c>
      <c r="CN345" t="str">
        <f t="shared" si="220"/>
        <v/>
      </c>
      <c r="CO345" t="str">
        <f t="shared" si="221"/>
        <v/>
      </c>
      <c r="CP345" t="str">
        <f t="shared" si="222"/>
        <v/>
      </c>
      <c r="CQ345" t="str">
        <f t="shared" si="223"/>
        <v/>
      </c>
      <c r="CR345" t="str">
        <f t="shared" si="223"/>
        <v/>
      </c>
      <c r="CS345" t="str">
        <f t="shared" si="224"/>
        <v/>
      </c>
      <c r="CT345" t="str">
        <f t="shared" si="225"/>
        <v/>
      </c>
      <c r="CU345" t="str">
        <f t="shared" si="226"/>
        <v>due_to_change_in_sigma_coordinate.</v>
      </c>
      <c r="CV345" t="str">
        <f t="shared" si="227"/>
        <v/>
      </c>
      <c r="CW345" t="str">
        <f t="shared" si="228"/>
        <v/>
      </c>
      <c r="CX345" t="str">
        <f t="shared" si="229"/>
        <v/>
      </c>
      <c r="CY345" t="str">
        <f t="shared" si="230"/>
        <v/>
      </c>
      <c r="CZ345" t="str">
        <f t="shared" si="231"/>
        <v/>
      </c>
      <c r="DA345" t="str">
        <f t="shared" si="232"/>
        <v/>
      </c>
      <c r="DB345" t="str">
        <f t="shared" si="233"/>
        <v/>
      </c>
    </row>
    <row r="346" spans="1:106">
      <c r="A346" t="s">
        <v>720</v>
      </c>
      <c r="B346" s="9" t="str">
        <f t="shared" si="236"/>
        <v>change_over_time_in.mass.fraction</v>
      </c>
      <c r="C346" s="1" t="s">
        <v>230</v>
      </c>
      <c r="D346" t="s">
        <v>4411</v>
      </c>
      <c r="E346" t="e">
        <f>MATCH(A346,'[1]Original from 20130831'!A:A,0)</f>
        <v>#N/A</v>
      </c>
      <c r="J346" t="s">
        <v>721</v>
      </c>
      <c r="P346" t="s">
        <v>185</v>
      </c>
      <c r="S346" s="11" t="s">
        <v>150</v>
      </c>
      <c r="BD346" s="5" t="str">
        <f t="shared" si="234"/>
        <v>change_over_time_in.mass.fraction.</v>
      </c>
      <c r="BE346" t="str">
        <f t="shared" si="238"/>
        <v/>
      </c>
      <c r="BF346" t="str">
        <f t="shared" si="238"/>
        <v/>
      </c>
      <c r="BG346" t="str">
        <f t="shared" si="238"/>
        <v/>
      </c>
      <c r="BH346" t="str">
        <f t="shared" si="237"/>
        <v/>
      </c>
      <c r="BI346" t="str">
        <f t="shared" si="237"/>
        <v>change_over_time_in.</v>
      </c>
      <c r="BJ346" t="str">
        <f t="shared" si="237"/>
        <v/>
      </c>
      <c r="BK346" t="str">
        <f t="shared" si="200"/>
        <v/>
      </c>
      <c r="BL346" t="str">
        <f t="shared" si="200"/>
        <v/>
      </c>
      <c r="BM346" t="str">
        <f t="shared" si="200"/>
        <v/>
      </c>
      <c r="BN346" t="str">
        <f t="shared" si="200"/>
        <v/>
      </c>
      <c r="BO346" t="str">
        <f t="shared" si="200"/>
        <v>mass.</v>
      </c>
      <c r="BP346" t="str">
        <f t="shared" si="200"/>
        <v/>
      </c>
      <c r="BQ346" t="str">
        <f t="shared" si="202"/>
        <v/>
      </c>
      <c r="BR346" t="str">
        <f t="shared" si="203"/>
        <v>fraction.</v>
      </c>
      <c r="BS346" t="str">
        <f t="shared" si="203"/>
        <v/>
      </c>
      <c r="BT346" t="str">
        <f t="shared" si="203"/>
        <v/>
      </c>
      <c r="BU346" t="str">
        <f t="shared" si="201"/>
        <v/>
      </c>
      <c r="BV346" t="str">
        <f t="shared" si="204"/>
        <v/>
      </c>
      <c r="BW346" t="str">
        <f t="shared" si="205"/>
        <v/>
      </c>
      <c r="BX346" t="str">
        <f t="shared" si="235"/>
        <v/>
      </c>
      <c r="BY346" t="str">
        <f t="shared" si="206"/>
        <v/>
      </c>
      <c r="BZ346" t="str">
        <f t="shared" si="207"/>
        <v/>
      </c>
      <c r="CA346" t="str">
        <f t="shared" si="208"/>
        <v/>
      </c>
      <c r="CB346" t="str">
        <f t="shared" si="208"/>
        <v/>
      </c>
      <c r="CC346" t="str">
        <f t="shared" si="209"/>
        <v/>
      </c>
      <c r="CD346" t="str">
        <f t="shared" si="210"/>
        <v/>
      </c>
      <c r="CE346" t="str">
        <f t="shared" si="211"/>
        <v/>
      </c>
      <c r="CF346" t="str">
        <f t="shared" si="212"/>
        <v/>
      </c>
      <c r="CG346" t="str">
        <f t="shared" si="213"/>
        <v/>
      </c>
      <c r="CH346" t="str">
        <f t="shared" si="214"/>
        <v/>
      </c>
      <c r="CI346" t="str">
        <f t="shared" si="215"/>
        <v/>
      </c>
      <c r="CJ346" t="str">
        <f t="shared" si="216"/>
        <v/>
      </c>
      <c r="CK346" t="str">
        <f t="shared" si="217"/>
        <v/>
      </c>
      <c r="CL346" t="str">
        <f t="shared" si="218"/>
        <v/>
      </c>
      <c r="CM346" t="str">
        <f t="shared" si="219"/>
        <v/>
      </c>
      <c r="CN346" t="str">
        <f t="shared" si="220"/>
        <v/>
      </c>
      <c r="CO346" t="str">
        <f t="shared" si="221"/>
        <v/>
      </c>
      <c r="CP346" t="str">
        <f t="shared" si="222"/>
        <v/>
      </c>
      <c r="CQ346" t="str">
        <f t="shared" si="223"/>
        <v/>
      </c>
      <c r="CR346" t="str">
        <f t="shared" si="223"/>
        <v/>
      </c>
      <c r="CS346" t="str">
        <f t="shared" si="224"/>
        <v/>
      </c>
      <c r="CT346" t="str">
        <f t="shared" si="225"/>
        <v/>
      </c>
      <c r="CU346" t="str">
        <f t="shared" si="226"/>
        <v/>
      </c>
      <c r="CV346" t="str">
        <f t="shared" si="227"/>
        <v/>
      </c>
      <c r="CW346" t="str">
        <f t="shared" si="228"/>
        <v/>
      </c>
      <c r="CX346" t="str">
        <f t="shared" si="229"/>
        <v/>
      </c>
      <c r="CY346" t="str">
        <f t="shared" si="230"/>
        <v/>
      </c>
      <c r="CZ346" t="str">
        <f t="shared" si="231"/>
        <v/>
      </c>
      <c r="DA346" t="str">
        <f t="shared" si="232"/>
        <v/>
      </c>
      <c r="DB346" t="str">
        <f t="shared" si="233"/>
        <v/>
      </c>
    </row>
    <row r="347" spans="1:106">
      <c r="A347" t="s">
        <v>722</v>
      </c>
      <c r="B347" s="9" t="str">
        <f t="shared" si="236"/>
        <v>change_over_time_in.sea_water.absolute.salinity</v>
      </c>
      <c r="C347" s="1" t="s">
        <v>723</v>
      </c>
      <c r="D347" t="s">
        <v>4412</v>
      </c>
      <c r="E347" t="e">
        <f>MATCH(A347,'[1]Original from 20130831'!A:A,0)</f>
        <v>#N/A</v>
      </c>
      <c r="J347" s="11" t="s">
        <v>721</v>
      </c>
      <c r="P347" s="11" t="s">
        <v>649</v>
      </c>
      <c r="T347" s="11" t="s">
        <v>724</v>
      </c>
      <c r="V347" s="11" t="s">
        <v>725</v>
      </c>
      <c r="BD347" s="5" t="str">
        <f t="shared" si="234"/>
        <v>change_over_time_in.sea_water.absolute.salinity.</v>
      </c>
      <c r="BE347" t="str">
        <f t="shared" si="238"/>
        <v/>
      </c>
      <c r="BF347" t="str">
        <f t="shared" si="238"/>
        <v/>
      </c>
      <c r="BG347" t="str">
        <f t="shared" si="238"/>
        <v/>
      </c>
      <c r="BH347" t="str">
        <f t="shared" si="237"/>
        <v/>
      </c>
      <c r="BI347" t="str">
        <f t="shared" si="237"/>
        <v>change_over_time_in.</v>
      </c>
      <c r="BJ347" t="str">
        <f t="shared" si="237"/>
        <v/>
      </c>
      <c r="BK347" t="str">
        <f t="shared" si="200"/>
        <v/>
      </c>
      <c r="BL347" t="str">
        <f t="shared" si="200"/>
        <v/>
      </c>
      <c r="BM347" t="str">
        <f t="shared" si="200"/>
        <v/>
      </c>
      <c r="BN347" t="str">
        <f t="shared" si="200"/>
        <v/>
      </c>
      <c r="BO347" t="str">
        <f t="shared" si="200"/>
        <v>sea_water.</v>
      </c>
      <c r="BP347" t="str">
        <f t="shared" si="200"/>
        <v/>
      </c>
      <c r="BQ347" t="str">
        <f t="shared" si="202"/>
        <v/>
      </c>
      <c r="BR347" t="str">
        <f t="shared" si="203"/>
        <v/>
      </c>
      <c r="BS347" t="str">
        <f t="shared" si="203"/>
        <v>absolute.</v>
      </c>
      <c r="BT347" t="str">
        <f t="shared" si="203"/>
        <v/>
      </c>
      <c r="BU347" t="str">
        <f t="shared" si="201"/>
        <v>salinity.</v>
      </c>
      <c r="BV347" t="str">
        <f t="shared" si="204"/>
        <v/>
      </c>
      <c r="BW347" t="str">
        <f t="shared" si="205"/>
        <v/>
      </c>
      <c r="BX347" t="str">
        <f t="shared" si="235"/>
        <v/>
      </c>
      <c r="BY347" t="str">
        <f t="shared" si="206"/>
        <v/>
      </c>
      <c r="BZ347" t="str">
        <f t="shared" si="207"/>
        <v/>
      </c>
      <c r="CA347" t="str">
        <f t="shared" si="208"/>
        <v/>
      </c>
      <c r="CB347" t="str">
        <f t="shared" si="208"/>
        <v/>
      </c>
      <c r="CC347" t="str">
        <f t="shared" si="209"/>
        <v/>
      </c>
      <c r="CD347" t="str">
        <f t="shared" si="210"/>
        <v/>
      </c>
      <c r="CE347" t="str">
        <f t="shared" si="211"/>
        <v/>
      </c>
      <c r="CF347" t="str">
        <f t="shared" si="212"/>
        <v/>
      </c>
      <c r="CG347" t="str">
        <f t="shared" si="213"/>
        <v/>
      </c>
      <c r="CH347" t="str">
        <f t="shared" si="214"/>
        <v/>
      </c>
      <c r="CI347" t="str">
        <f t="shared" si="215"/>
        <v/>
      </c>
      <c r="CJ347" t="str">
        <f t="shared" si="216"/>
        <v/>
      </c>
      <c r="CK347" t="str">
        <f t="shared" si="217"/>
        <v/>
      </c>
      <c r="CL347" t="str">
        <f t="shared" si="218"/>
        <v/>
      </c>
      <c r="CM347" t="str">
        <f t="shared" si="219"/>
        <v/>
      </c>
      <c r="CN347" t="str">
        <f t="shared" si="220"/>
        <v/>
      </c>
      <c r="CO347" t="str">
        <f t="shared" si="221"/>
        <v/>
      </c>
      <c r="CP347" t="str">
        <f t="shared" si="222"/>
        <v/>
      </c>
      <c r="CQ347" t="str">
        <f t="shared" si="223"/>
        <v/>
      </c>
      <c r="CR347" t="str">
        <f t="shared" si="223"/>
        <v/>
      </c>
      <c r="CS347" t="str">
        <f t="shared" si="224"/>
        <v/>
      </c>
      <c r="CT347" t="str">
        <f t="shared" si="225"/>
        <v/>
      </c>
      <c r="CU347" t="str">
        <f t="shared" si="226"/>
        <v/>
      </c>
      <c r="CV347" t="str">
        <f t="shared" si="227"/>
        <v/>
      </c>
      <c r="CW347" t="str">
        <f t="shared" si="228"/>
        <v/>
      </c>
      <c r="CX347" t="str">
        <f t="shared" si="229"/>
        <v/>
      </c>
      <c r="CY347" t="str">
        <f t="shared" si="230"/>
        <v/>
      </c>
      <c r="CZ347" t="str">
        <f t="shared" si="231"/>
        <v/>
      </c>
      <c r="DA347" t="str">
        <f t="shared" si="232"/>
        <v/>
      </c>
      <c r="DB347" t="str">
        <f t="shared" si="233"/>
        <v/>
      </c>
    </row>
    <row r="348" spans="1:106">
      <c r="A348" t="s">
        <v>726</v>
      </c>
      <c r="B348" s="9" t="str">
        <f t="shared" si="236"/>
        <v>change_over_time_in.sea_water.conservative.temperature</v>
      </c>
      <c r="C348" s="1" t="s">
        <v>70</v>
      </c>
      <c r="D348" t="s">
        <v>4413</v>
      </c>
      <c r="E348" t="e">
        <f>MATCH(A348,'[1]Original from 20130831'!A:A,0)</f>
        <v>#N/A</v>
      </c>
      <c r="J348" s="11" t="s">
        <v>721</v>
      </c>
      <c r="P348" s="11" t="s">
        <v>649</v>
      </c>
      <c r="U348" s="11" t="s">
        <v>727</v>
      </c>
      <c r="V348" s="11" t="s">
        <v>73</v>
      </c>
      <c r="BD348" s="5" t="str">
        <f t="shared" si="234"/>
        <v>change_over_time_in.sea_water.conservative.temperature.</v>
      </c>
      <c r="BE348" t="str">
        <f t="shared" si="238"/>
        <v/>
      </c>
      <c r="BF348" t="str">
        <f t="shared" si="238"/>
        <v/>
      </c>
      <c r="BG348" t="str">
        <f t="shared" si="238"/>
        <v/>
      </c>
      <c r="BH348" t="str">
        <f t="shared" si="237"/>
        <v/>
      </c>
      <c r="BI348" t="str">
        <f t="shared" si="237"/>
        <v>change_over_time_in.</v>
      </c>
      <c r="BJ348" t="str">
        <f t="shared" si="237"/>
        <v/>
      </c>
      <c r="BK348" t="str">
        <f t="shared" si="200"/>
        <v/>
      </c>
      <c r="BL348" t="str">
        <f t="shared" si="200"/>
        <v/>
      </c>
      <c r="BM348" t="str">
        <f t="shared" si="200"/>
        <v/>
      </c>
      <c r="BN348" t="str">
        <f t="shared" si="200"/>
        <v/>
      </c>
      <c r="BO348" t="str">
        <f t="shared" si="200"/>
        <v>sea_water.</v>
      </c>
      <c r="BP348" t="str">
        <f t="shared" si="200"/>
        <v/>
      </c>
      <c r="BQ348" t="str">
        <f t="shared" si="202"/>
        <v/>
      </c>
      <c r="BR348" t="str">
        <f t="shared" si="203"/>
        <v/>
      </c>
      <c r="BS348" t="str">
        <f t="shared" si="203"/>
        <v/>
      </c>
      <c r="BT348" t="str">
        <f t="shared" si="203"/>
        <v>conservative.</v>
      </c>
      <c r="BU348" t="str">
        <f t="shared" si="201"/>
        <v>temperature.</v>
      </c>
      <c r="BV348" t="str">
        <f t="shared" si="204"/>
        <v/>
      </c>
      <c r="BW348" t="str">
        <f t="shared" si="205"/>
        <v/>
      </c>
      <c r="BX348" t="str">
        <f t="shared" si="235"/>
        <v/>
      </c>
      <c r="BY348" t="str">
        <f t="shared" si="206"/>
        <v/>
      </c>
      <c r="BZ348" t="str">
        <f t="shared" si="207"/>
        <v/>
      </c>
      <c r="CA348" t="str">
        <f t="shared" si="208"/>
        <v/>
      </c>
      <c r="CB348" t="str">
        <f t="shared" si="208"/>
        <v/>
      </c>
      <c r="CC348" t="str">
        <f t="shared" si="209"/>
        <v/>
      </c>
      <c r="CD348" t="str">
        <f t="shared" si="210"/>
        <v/>
      </c>
      <c r="CE348" t="str">
        <f t="shared" si="211"/>
        <v/>
      </c>
      <c r="CF348" t="str">
        <f t="shared" si="212"/>
        <v/>
      </c>
      <c r="CG348" t="str">
        <f t="shared" si="213"/>
        <v/>
      </c>
      <c r="CH348" t="str">
        <f t="shared" si="214"/>
        <v/>
      </c>
      <c r="CI348" t="str">
        <f t="shared" si="215"/>
        <v/>
      </c>
      <c r="CJ348" t="str">
        <f t="shared" si="216"/>
        <v/>
      </c>
      <c r="CK348" t="str">
        <f t="shared" si="217"/>
        <v/>
      </c>
      <c r="CL348" t="str">
        <f t="shared" si="218"/>
        <v/>
      </c>
      <c r="CM348" t="str">
        <f t="shared" si="219"/>
        <v/>
      </c>
      <c r="CN348" t="str">
        <f t="shared" si="220"/>
        <v/>
      </c>
      <c r="CO348" t="str">
        <f t="shared" si="221"/>
        <v/>
      </c>
      <c r="CP348" t="str">
        <f t="shared" si="222"/>
        <v/>
      </c>
      <c r="CQ348" t="str">
        <f t="shared" si="223"/>
        <v/>
      </c>
      <c r="CR348" t="str">
        <f t="shared" si="223"/>
        <v/>
      </c>
      <c r="CS348" t="str">
        <f t="shared" si="224"/>
        <v/>
      </c>
      <c r="CT348" t="str">
        <f t="shared" si="225"/>
        <v/>
      </c>
      <c r="CU348" t="str">
        <f t="shared" si="226"/>
        <v/>
      </c>
      <c r="CV348" t="str">
        <f t="shared" si="227"/>
        <v/>
      </c>
      <c r="CW348" t="str">
        <f t="shared" si="228"/>
        <v/>
      </c>
      <c r="CX348" t="str">
        <f t="shared" si="229"/>
        <v/>
      </c>
      <c r="CY348" t="str">
        <f t="shared" si="230"/>
        <v/>
      </c>
      <c r="CZ348" t="str">
        <f t="shared" si="231"/>
        <v/>
      </c>
      <c r="DA348" t="str">
        <f t="shared" si="232"/>
        <v/>
      </c>
      <c r="DB348" t="str">
        <f t="shared" si="233"/>
        <v/>
      </c>
    </row>
    <row r="349" spans="1:106">
      <c r="A349" t="s">
        <v>728</v>
      </c>
      <c r="B349" s="9" t="str">
        <f t="shared" si="236"/>
        <v>change_over_time_in.sea_water.density</v>
      </c>
      <c r="C349" s="1" t="s">
        <v>67</v>
      </c>
      <c r="D349" t="s">
        <v>4414</v>
      </c>
      <c r="E349" t="e">
        <f>MATCH(A349,'[1]Original from 20130831'!A:A,0)</f>
        <v>#N/A</v>
      </c>
      <c r="J349" s="11" t="s">
        <v>721</v>
      </c>
      <c r="P349" s="11" t="s">
        <v>649</v>
      </c>
      <c r="V349" s="11" t="s">
        <v>68</v>
      </c>
      <c r="BD349" s="5" t="str">
        <f t="shared" si="234"/>
        <v>change_over_time_in.sea_water.density.</v>
      </c>
      <c r="BE349" t="str">
        <f t="shared" si="238"/>
        <v/>
      </c>
      <c r="BF349" t="str">
        <f t="shared" si="238"/>
        <v/>
      </c>
      <c r="BG349" t="str">
        <f t="shared" si="238"/>
        <v/>
      </c>
      <c r="BH349" t="str">
        <f t="shared" si="237"/>
        <v/>
      </c>
      <c r="BI349" t="str">
        <f t="shared" si="237"/>
        <v>change_over_time_in.</v>
      </c>
      <c r="BJ349" t="str">
        <f t="shared" si="237"/>
        <v/>
      </c>
      <c r="BK349" t="str">
        <f t="shared" si="200"/>
        <v/>
      </c>
      <c r="BL349" t="str">
        <f t="shared" si="200"/>
        <v/>
      </c>
      <c r="BM349" t="str">
        <f t="shared" si="200"/>
        <v/>
      </c>
      <c r="BN349" t="str">
        <f t="shared" si="200"/>
        <v/>
      </c>
      <c r="BO349" t="str">
        <f t="shared" si="200"/>
        <v>sea_water.</v>
      </c>
      <c r="BP349" t="str">
        <f t="shared" si="200"/>
        <v/>
      </c>
      <c r="BQ349" t="str">
        <f t="shared" si="202"/>
        <v/>
      </c>
      <c r="BR349" t="str">
        <f t="shared" si="203"/>
        <v/>
      </c>
      <c r="BS349" t="str">
        <f t="shared" si="203"/>
        <v/>
      </c>
      <c r="BT349" t="str">
        <f t="shared" si="203"/>
        <v/>
      </c>
      <c r="BU349" t="str">
        <f t="shared" si="201"/>
        <v>density.</v>
      </c>
      <c r="BV349" t="str">
        <f t="shared" si="204"/>
        <v/>
      </c>
      <c r="BW349" t="str">
        <f t="shared" si="205"/>
        <v/>
      </c>
      <c r="BX349" t="str">
        <f t="shared" si="235"/>
        <v/>
      </c>
      <c r="BY349" t="str">
        <f t="shared" si="206"/>
        <v/>
      </c>
      <c r="BZ349" t="str">
        <f t="shared" si="207"/>
        <v/>
      </c>
      <c r="CA349" t="str">
        <f t="shared" si="208"/>
        <v/>
      </c>
      <c r="CB349" t="str">
        <f t="shared" si="208"/>
        <v/>
      </c>
      <c r="CC349" t="str">
        <f t="shared" si="209"/>
        <v/>
      </c>
      <c r="CD349" t="str">
        <f t="shared" si="210"/>
        <v/>
      </c>
      <c r="CE349" t="str">
        <f t="shared" si="211"/>
        <v/>
      </c>
      <c r="CF349" t="str">
        <f t="shared" si="212"/>
        <v/>
      </c>
      <c r="CG349" t="str">
        <f t="shared" si="213"/>
        <v/>
      </c>
      <c r="CH349" t="str">
        <f t="shared" si="214"/>
        <v/>
      </c>
      <c r="CI349" t="str">
        <f t="shared" si="215"/>
        <v/>
      </c>
      <c r="CJ349" t="str">
        <f t="shared" si="216"/>
        <v/>
      </c>
      <c r="CK349" t="str">
        <f t="shared" si="217"/>
        <v/>
      </c>
      <c r="CL349" t="str">
        <f t="shared" si="218"/>
        <v/>
      </c>
      <c r="CM349" t="str">
        <f t="shared" si="219"/>
        <v/>
      </c>
      <c r="CN349" t="str">
        <f t="shared" si="220"/>
        <v/>
      </c>
      <c r="CO349" t="str">
        <f t="shared" si="221"/>
        <v/>
      </c>
      <c r="CP349" t="str">
        <f t="shared" si="222"/>
        <v/>
      </c>
      <c r="CQ349" t="str">
        <f t="shared" si="223"/>
        <v/>
      </c>
      <c r="CR349" t="str">
        <f t="shared" si="223"/>
        <v/>
      </c>
      <c r="CS349" t="str">
        <f t="shared" si="224"/>
        <v/>
      </c>
      <c r="CT349" t="str">
        <f t="shared" si="225"/>
        <v/>
      </c>
      <c r="CU349" t="str">
        <f t="shared" si="226"/>
        <v/>
      </c>
      <c r="CV349" t="str">
        <f t="shared" si="227"/>
        <v/>
      </c>
      <c r="CW349" t="str">
        <f t="shared" si="228"/>
        <v/>
      </c>
      <c r="CX349" t="str">
        <f t="shared" si="229"/>
        <v/>
      </c>
      <c r="CY349" t="str">
        <f t="shared" si="230"/>
        <v/>
      </c>
      <c r="CZ349" t="str">
        <f t="shared" si="231"/>
        <v/>
      </c>
      <c r="DA349" t="str">
        <f t="shared" si="232"/>
        <v/>
      </c>
      <c r="DB349" t="str">
        <f t="shared" si="233"/>
        <v/>
      </c>
    </row>
    <row r="350" spans="1:106">
      <c r="A350" t="s">
        <v>729</v>
      </c>
      <c r="B350" s="9" t="str">
        <f t="shared" si="236"/>
        <v>change_over_time_in.sea_water.neutral_density</v>
      </c>
      <c r="C350" s="1" t="s">
        <v>67</v>
      </c>
      <c r="D350" t="s">
        <v>4415</v>
      </c>
      <c r="E350" t="e">
        <f>MATCH(A350,'[1]Original from 20130831'!A:A,0)</f>
        <v>#N/A</v>
      </c>
      <c r="J350" s="11" t="s">
        <v>721</v>
      </c>
      <c r="P350" s="11" t="s">
        <v>649</v>
      </c>
      <c r="V350" s="11" t="s">
        <v>730</v>
      </c>
      <c r="BD350" s="5" t="str">
        <f t="shared" si="234"/>
        <v>change_over_time_in.sea_water.neutral_density.</v>
      </c>
      <c r="BE350" t="str">
        <f t="shared" si="238"/>
        <v/>
      </c>
      <c r="BF350" t="str">
        <f t="shared" si="238"/>
        <v/>
      </c>
      <c r="BG350" t="str">
        <f t="shared" si="238"/>
        <v/>
      </c>
      <c r="BH350" t="str">
        <f t="shared" si="237"/>
        <v/>
      </c>
      <c r="BI350" t="str">
        <f t="shared" si="237"/>
        <v>change_over_time_in.</v>
      </c>
      <c r="BJ350" t="str">
        <f t="shared" si="237"/>
        <v/>
      </c>
      <c r="BK350" t="str">
        <f t="shared" si="200"/>
        <v/>
      </c>
      <c r="BL350" t="str">
        <f t="shared" si="200"/>
        <v/>
      </c>
      <c r="BM350" t="str">
        <f t="shared" si="200"/>
        <v/>
      </c>
      <c r="BN350" t="str">
        <f t="shared" si="200"/>
        <v/>
      </c>
      <c r="BO350" t="str">
        <f t="shared" si="200"/>
        <v>sea_water.</v>
      </c>
      <c r="BP350" t="str">
        <f t="shared" si="200"/>
        <v/>
      </c>
      <c r="BQ350" t="str">
        <f t="shared" si="202"/>
        <v/>
      </c>
      <c r="BR350" t="str">
        <f t="shared" si="203"/>
        <v/>
      </c>
      <c r="BS350" t="str">
        <f t="shared" si="203"/>
        <v/>
      </c>
      <c r="BT350" t="str">
        <f t="shared" si="203"/>
        <v/>
      </c>
      <c r="BU350" t="str">
        <f t="shared" si="201"/>
        <v>neutral_density.</v>
      </c>
      <c r="BV350" t="str">
        <f t="shared" si="204"/>
        <v/>
      </c>
      <c r="BW350" t="str">
        <f t="shared" si="205"/>
        <v/>
      </c>
      <c r="BX350" t="str">
        <f t="shared" si="235"/>
        <v/>
      </c>
      <c r="BY350" t="str">
        <f t="shared" si="206"/>
        <v/>
      </c>
      <c r="BZ350" t="str">
        <f t="shared" si="207"/>
        <v/>
      </c>
      <c r="CA350" t="str">
        <f t="shared" si="208"/>
        <v/>
      </c>
      <c r="CB350" t="str">
        <f t="shared" si="208"/>
        <v/>
      </c>
      <c r="CC350" t="str">
        <f t="shared" si="209"/>
        <v/>
      </c>
      <c r="CD350" t="str">
        <f t="shared" si="210"/>
        <v/>
      </c>
      <c r="CE350" t="str">
        <f t="shared" si="211"/>
        <v/>
      </c>
      <c r="CF350" t="str">
        <f t="shared" si="212"/>
        <v/>
      </c>
      <c r="CG350" t="str">
        <f t="shared" si="213"/>
        <v/>
      </c>
      <c r="CH350" t="str">
        <f t="shared" si="214"/>
        <v/>
      </c>
      <c r="CI350" t="str">
        <f t="shared" si="215"/>
        <v/>
      </c>
      <c r="CJ350" t="str">
        <f t="shared" si="216"/>
        <v/>
      </c>
      <c r="CK350" t="str">
        <f t="shared" si="217"/>
        <v/>
      </c>
      <c r="CL350" t="str">
        <f t="shared" si="218"/>
        <v/>
      </c>
      <c r="CM350" t="str">
        <f t="shared" si="219"/>
        <v/>
      </c>
      <c r="CN350" t="str">
        <f t="shared" si="220"/>
        <v/>
      </c>
      <c r="CO350" t="str">
        <f t="shared" si="221"/>
        <v/>
      </c>
      <c r="CP350" t="str">
        <f t="shared" si="222"/>
        <v/>
      </c>
      <c r="CQ350" t="str">
        <f t="shared" si="223"/>
        <v/>
      </c>
      <c r="CR350" t="str">
        <f t="shared" si="223"/>
        <v/>
      </c>
      <c r="CS350" t="str">
        <f t="shared" si="224"/>
        <v/>
      </c>
      <c r="CT350" t="str">
        <f t="shared" si="225"/>
        <v/>
      </c>
      <c r="CU350" t="str">
        <f t="shared" si="226"/>
        <v/>
      </c>
      <c r="CV350" t="str">
        <f t="shared" si="227"/>
        <v/>
      </c>
      <c r="CW350" t="str">
        <f t="shared" si="228"/>
        <v/>
      </c>
      <c r="CX350" t="str">
        <f t="shared" si="229"/>
        <v/>
      </c>
      <c r="CY350" t="str">
        <f t="shared" si="230"/>
        <v/>
      </c>
      <c r="CZ350" t="str">
        <f t="shared" si="231"/>
        <v/>
      </c>
      <c r="DA350" t="str">
        <f t="shared" si="232"/>
        <v/>
      </c>
      <c r="DB350" t="str">
        <f t="shared" si="233"/>
        <v/>
      </c>
    </row>
    <row r="351" spans="1:106">
      <c r="A351" t="s">
        <v>731</v>
      </c>
      <c r="B351" s="9" t="str">
        <f t="shared" si="236"/>
        <v>change_over_time_in.sea_water.potential_desnity</v>
      </c>
      <c r="C351" s="1" t="s">
        <v>67</v>
      </c>
      <c r="D351" t="s">
        <v>4416</v>
      </c>
      <c r="E351" t="e">
        <f>MATCH(A351,'[1]Original from 20130831'!A:A,0)</f>
        <v>#N/A</v>
      </c>
      <c r="J351" s="11" t="s">
        <v>721</v>
      </c>
      <c r="P351" s="11" t="s">
        <v>649</v>
      </c>
      <c r="V351" s="11" t="s">
        <v>732</v>
      </c>
      <c r="BD351" s="5" t="str">
        <f t="shared" si="234"/>
        <v>change_over_time_in.sea_water.potential_desnity.</v>
      </c>
      <c r="BE351" t="str">
        <f t="shared" si="238"/>
        <v/>
      </c>
      <c r="BF351" t="str">
        <f t="shared" si="238"/>
        <v/>
      </c>
      <c r="BG351" t="str">
        <f t="shared" si="238"/>
        <v/>
      </c>
      <c r="BH351" t="str">
        <f t="shared" si="237"/>
        <v/>
      </c>
      <c r="BI351" t="str">
        <f t="shared" si="237"/>
        <v>change_over_time_in.</v>
      </c>
      <c r="BJ351" t="str">
        <f t="shared" si="237"/>
        <v/>
      </c>
      <c r="BK351" t="str">
        <f t="shared" si="200"/>
        <v/>
      </c>
      <c r="BL351" t="str">
        <f t="shared" si="200"/>
        <v/>
      </c>
      <c r="BM351" t="str">
        <f t="shared" si="200"/>
        <v/>
      </c>
      <c r="BN351" t="str">
        <f t="shared" si="200"/>
        <v/>
      </c>
      <c r="BO351" t="str">
        <f t="shared" si="200"/>
        <v>sea_water.</v>
      </c>
      <c r="BP351" t="str">
        <f t="shared" si="200"/>
        <v/>
      </c>
      <c r="BQ351" t="str">
        <f t="shared" si="202"/>
        <v/>
      </c>
      <c r="BR351" t="str">
        <f t="shared" si="203"/>
        <v/>
      </c>
      <c r="BS351" t="str">
        <f t="shared" si="203"/>
        <v/>
      </c>
      <c r="BT351" t="str">
        <f t="shared" si="203"/>
        <v/>
      </c>
      <c r="BU351" t="str">
        <f t="shared" si="201"/>
        <v>potential_desnity.</v>
      </c>
      <c r="BV351" t="str">
        <f t="shared" si="204"/>
        <v/>
      </c>
      <c r="BW351" t="str">
        <f t="shared" si="205"/>
        <v/>
      </c>
      <c r="BX351" t="str">
        <f t="shared" si="235"/>
        <v/>
      </c>
      <c r="BY351" t="str">
        <f t="shared" si="206"/>
        <v/>
      </c>
      <c r="BZ351" t="str">
        <f t="shared" si="207"/>
        <v/>
      </c>
      <c r="CA351" t="str">
        <f t="shared" si="208"/>
        <v/>
      </c>
      <c r="CB351" t="str">
        <f t="shared" si="208"/>
        <v/>
      </c>
      <c r="CC351" t="str">
        <f t="shared" si="209"/>
        <v/>
      </c>
      <c r="CD351" t="str">
        <f t="shared" si="210"/>
        <v/>
      </c>
      <c r="CE351" t="str">
        <f t="shared" si="211"/>
        <v/>
      </c>
      <c r="CF351" t="str">
        <f t="shared" si="212"/>
        <v/>
      </c>
      <c r="CG351" t="str">
        <f t="shared" si="213"/>
        <v/>
      </c>
      <c r="CH351" t="str">
        <f t="shared" si="214"/>
        <v/>
      </c>
      <c r="CI351" t="str">
        <f t="shared" si="215"/>
        <v/>
      </c>
      <c r="CJ351" t="str">
        <f t="shared" si="216"/>
        <v/>
      </c>
      <c r="CK351" t="str">
        <f t="shared" si="217"/>
        <v/>
      </c>
      <c r="CL351" t="str">
        <f t="shared" si="218"/>
        <v/>
      </c>
      <c r="CM351" t="str">
        <f t="shared" si="219"/>
        <v/>
      </c>
      <c r="CN351" t="str">
        <f t="shared" si="220"/>
        <v/>
      </c>
      <c r="CO351" t="str">
        <f t="shared" si="221"/>
        <v/>
      </c>
      <c r="CP351" t="str">
        <f t="shared" si="222"/>
        <v/>
      </c>
      <c r="CQ351" t="str">
        <f t="shared" si="223"/>
        <v/>
      </c>
      <c r="CR351" t="str">
        <f t="shared" si="223"/>
        <v/>
      </c>
      <c r="CS351" t="str">
        <f t="shared" si="224"/>
        <v/>
      </c>
      <c r="CT351" t="str">
        <f t="shared" si="225"/>
        <v/>
      </c>
      <c r="CU351" t="str">
        <f t="shared" si="226"/>
        <v/>
      </c>
      <c r="CV351" t="str">
        <f t="shared" si="227"/>
        <v/>
      </c>
      <c r="CW351" t="str">
        <f t="shared" si="228"/>
        <v/>
      </c>
      <c r="CX351" t="str">
        <f t="shared" si="229"/>
        <v/>
      </c>
      <c r="CY351" t="str">
        <f t="shared" si="230"/>
        <v/>
      </c>
      <c r="CZ351" t="str">
        <f t="shared" si="231"/>
        <v/>
      </c>
      <c r="DA351" t="str">
        <f t="shared" si="232"/>
        <v/>
      </c>
      <c r="DB351" t="str">
        <f t="shared" si="233"/>
        <v/>
      </c>
    </row>
    <row r="352" spans="1:106">
      <c r="A352" t="s">
        <v>733</v>
      </c>
      <c r="B352" s="9" t="str">
        <f t="shared" si="236"/>
        <v>change_over_time_in.sea_water.potential.temperature</v>
      </c>
      <c r="C352" s="1" t="s">
        <v>70</v>
      </c>
      <c r="D352" t="s">
        <v>4417</v>
      </c>
      <c r="E352" t="e">
        <f>MATCH(A352,'[1]Original from 20130831'!A:A,0)</f>
        <v>#N/A</v>
      </c>
      <c r="J352" s="11" t="s">
        <v>721</v>
      </c>
      <c r="P352" s="11" t="s">
        <v>649</v>
      </c>
      <c r="U352" s="11" t="s">
        <v>72</v>
      </c>
      <c r="V352" s="11" t="s">
        <v>73</v>
      </c>
      <c r="BD352" s="5" t="str">
        <f t="shared" si="234"/>
        <v>change_over_time_in.sea_water.potential.temperature.</v>
      </c>
      <c r="BE352" t="str">
        <f t="shared" si="238"/>
        <v/>
      </c>
      <c r="BF352" t="str">
        <f t="shared" si="238"/>
        <v/>
      </c>
      <c r="BG352" t="str">
        <f t="shared" si="238"/>
        <v/>
      </c>
      <c r="BH352" t="str">
        <f t="shared" si="237"/>
        <v/>
      </c>
      <c r="BI352" t="str">
        <f t="shared" si="237"/>
        <v>change_over_time_in.</v>
      </c>
      <c r="BJ352" t="str">
        <f t="shared" si="237"/>
        <v/>
      </c>
      <c r="BK352" t="str">
        <f t="shared" si="200"/>
        <v/>
      </c>
      <c r="BL352" t="str">
        <f t="shared" si="200"/>
        <v/>
      </c>
      <c r="BM352" t="str">
        <f t="shared" si="200"/>
        <v/>
      </c>
      <c r="BN352" t="str">
        <f t="shared" si="200"/>
        <v/>
      </c>
      <c r="BO352" t="str">
        <f t="shared" si="200"/>
        <v>sea_water.</v>
      </c>
      <c r="BP352" t="str">
        <f t="shared" si="200"/>
        <v/>
      </c>
      <c r="BQ352" t="str">
        <f t="shared" si="202"/>
        <v/>
      </c>
      <c r="BR352" t="str">
        <f t="shared" si="203"/>
        <v/>
      </c>
      <c r="BS352" t="str">
        <f t="shared" si="203"/>
        <v/>
      </c>
      <c r="BT352" t="str">
        <f t="shared" si="203"/>
        <v>potential.</v>
      </c>
      <c r="BU352" t="str">
        <f t="shared" si="201"/>
        <v>temperature.</v>
      </c>
      <c r="BV352" t="str">
        <f t="shared" si="204"/>
        <v/>
      </c>
      <c r="BW352" t="str">
        <f t="shared" si="205"/>
        <v/>
      </c>
      <c r="BX352" t="str">
        <f t="shared" si="235"/>
        <v/>
      </c>
      <c r="BY352" t="str">
        <f t="shared" si="206"/>
        <v/>
      </c>
      <c r="BZ352" t="str">
        <f t="shared" si="207"/>
        <v/>
      </c>
      <c r="CA352" t="str">
        <f t="shared" si="208"/>
        <v/>
      </c>
      <c r="CB352" t="str">
        <f t="shared" si="208"/>
        <v/>
      </c>
      <c r="CC352" t="str">
        <f t="shared" si="209"/>
        <v/>
      </c>
      <c r="CD352" t="str">
        <f t="shared" si="210"/>
        <v/>
      </c>
      <c r="CE352" t="str">
        <f t="shared" si="211"/>
        <v/>
      </c>
      <c r="CF352" t="str">
        <f t="shared" si="212"/>
        <v/>
      </c>
      <c r="CG352" t="str">
        <f t="shared" si="213"/>
        <v/>
      </c>
      <c r="CH352" t="str">
        <f t="shared" si="214"/>
        <v/>
      </c>
      <c r="CI352" t="str">
        <f t="shared" si="215"/>
        <v/>
      </c>
      <c r="CJ352" t="str">
        <f t="shared" si="216"/>
        <v/>
      </c>
      <c r="CK352" t="str">
        <f t="shared" si="217"/>
        <v/>
      </c>
      <c r="CL352" t="str">
        <f t="shared" si="218"/>
        <v/>
      </c>
      <c r="CM352" t="str">
        <f t="shared" si="219"/>
        <v/>
      </c>
      <c r="CN352" t="str">
        <f t="shared" si="220"/>
        <v/>
      </c>
      <c r="CO352" t="str">
        <f t="shared" si="221"/>
        <v/>
      </c>
      <c r="CP352" t="str">
        <f t="shared" si="222"/>
        <v/>
      </c>
      <c r="CQ352" t="str">
        <f t="shared" si="223"/>
        <v/>
      </c>
      <c r="CR352" t="str">
        <f t="shared" si="223"/>
        <v/>
      </c>
      <c r="CS352" t="str">
        <f t="shared" si="224"/>
        <v/>
      </c>
      <c r="CT352" t="str">
        <f t="shared" si="225"/>
        <v/>
      </c>
      <c r="CU352" t="str">
        <f t="shared" si="226"/>
        <v/>
      </c>
      <c r="CV352" t="str">
        <f t="shared" si="227"/>
        <v/>
      </c>
      <c r="CW352" t="str">
        <f t="shared" si="228"/>
        <v/>
      </c>
      <c r="CX352" t="str">
        <f t="shared" si="229"/>
        <v/>
      </c>
      <c r="CY352" t="str">
        <f t="shared" si="230"/>
        <v/>
      </c>
      <c r="CZ352" t="str">
        <f t="shared" si="231"/>
        <v/>
      </c>
      <c r="DA352" t="str">
        <f t="shared" si="232"/>
        <v/>
      </c>
      <c r="DB352" t="str">
        <f t="shared" si="233"/>
        <v/>
      </c>
    </row>
    <row r="353" spans="1:106">
      <c r="A353" t="s">
        <v>734</v>
      </c>
      <c r="B353" s="9" t="str">
        <f t="shared" si="236"/>
        <v>change_over_time_in.sea_water.practical.salinity</v>
      </c>
      <c r="C353" s="16">
        <v>1E-3</v>
      </c>
      <c r="D353" s="17" t="s">
        <v>4418</v>
      </c>
      <c r="E353" t="e">
        <f>MATCH(A353,'[1]Original from 20130831'!A:A,0)</f>
        <v>#N/A</v>
      </c>
      <c r="J353" s="11" t="s">
        <v>721</v>
      </c>
      <c r="P353" s="11" t="s">
        <v>649</v>
      </c>
      <c r="T353" s="11" t="s">
        <v>735</v>
      </c>
      <c r="V353" s="11" t="s">
        <v>725</v>
      </c>
      <c r="BD353" s="5" t="str">
        <f t="shared" si="234"/>
        <v>change_over_time_in.sea_water.practical.salinity.</v>
      </c>
      <c r="BE353" t="str">
        <f t="shared" si="238"/>
        <v/>
      </c>
      <c r="BF353" t="str">
        <f t="shared" si="238"/>
        <v/>
      </c>
      <c r="BG353" t="str">
        <f t="shared" si="238"/>
        <v/>
      </c>
      <c r="BH353" t="str">
        <f t="shared" si="237"/>
        <v/>
      </c>
      <c r="BI353" t="str">
        <f t="shared" si="237"/>
        <v>change_over_time_in.</v>
      </c>
      <c r="BJ353" t="str">
        <f t="shared" si="237"/>
        <v/>
      </c>
      <c r="BK353" t="str">
        <f t="shared" si="200"/>
        <v/>
      </c>
      <c r="BL353" t="str">
        <f t="shared" si="200"/>
        <v/>
      </c>
      <c r="BM353" t="str">
        <f t="shared" si="200"/>
        <v/>
      </c>
      <c r="BN353" t="str">
        <f t="shared" si="200"/>
        <v/>
      </c>
      <c r="BO353" t="str">
        <f t="shared" si="200"/>
        <v>sea_water.</v>
      </c>
      <c r="BP353" t="str">
        <f t="shared" si="200"/>
        <v/>
      </c>
      <c r="BQ353" t="str">
        <f t="shared" si="202"/>
        <v/>
      </c>
      <c r="BR353" t="str">
        <f t="shared" si="203"/>
        <v/>
      </c>
      <c r="BS353" t="str">
        <f t="shared" si="203"/>
        <v>practical.</v>
      </c>
      <c r="BT353" t="str">
        <f t="shared" si="203"/>
        <v/>
      </c>
      <c r="BU353" t="str">
        <f t="shared" si="201"/>
        <v>salinity.</v>
      </c>
      <c r="BV353" t="str">
        <f t="shared" si="204"/>
        <v/>
      </c>
      <c r="BW353" t="str">
        <f t="shared" si="205"/>
        <v/>
      </c>
      <c r="BX353" t="str">
        <f t="shared" si="235"/>
        <v/>
      </c>
      <c r="BY353" t="str">
        <f t="shared" si="206"/>
        <v/>
      </c>
      <c r="BZ353" t="str">
        <f t="shared" si="207"/>
        <v/>
      </c>
      <c r="CA353" t="str">
        <f t="shared" si="208"/>
        <v/>
      </c>
      <c r="CB353" t="str">
        <f t="shared" si="208"/>
        <v/>
      </c>
      <c r="CC353" t="str">
        <f t="shared" si="209"/>
        <v/>
      </c>
      <c r="CD353" t="str">
        <f t="shared" si="210"/>
        <v/>
      </c>
      <c r="CE353" t="str">
        <f t="shared" si="211"/>
        <v/>
      </c>
      <c r="CF353" t="str">
        <f t="shared" si="212"/>
        <v/>
      </c>
      <c r="CG353" t="str">
        <f t="shared" si="213"/>
        <v/>
      </c>
      <c r="CH353" t="str">
        <f t="shared" si="214"/>
        <v/>
      </c>
      <c r="CI353" t="str">
        <f t="shared" si="215"/>
        <v/>
      </c>
      <c r="CJ353" t="str">
        <f t="shared" si="216"/>
        <v/>
      </c>
      <c r="CK353" t="str">
        <f t="shared" si="217"/>
        <v/>
      </c>
      <c r="CL353" t="str">
        <f t="shared" si="218"/>
        <v/>
      </c>
      <c r="CM353" t="str">
        <f t="shared" si="219"/>
        <v/>
      </c>
      <c r="CN353" t="str">
        <f t="shared" si="220"/>
        <v/>
      </c>
      <c r="CO353" t="str">
        <f t="shared" si="221"/>
        <v/>
      </c>
      <c r="CP353" t="str">
        <f t="shared" si="222"/>
        <v/>
      </c>
      <c r="CQ353" t="str">
        <f t="shared" si="223"/>
        <v/>
      </c>
      <c r="CR353" t="str">
        <f t="shared" si="223"/>
        <v/>
      </c>
      <c r="CS353" t="str">
        <f t="shared" si="224"/>
        <v/>
      </c>
      <c r="CT353" t="str">
        <f t="shared" si="225"/>
        <v/>
      </c>
      <c r="CU353" t="str">
        <f t="shared" si="226"/>
        <v/>
      </c>
      <c r="CV353" t="str">
        <f t="shared" si="227"/>
        <v/>
      </c>
      <c r="CW353" t="str">
        <f t="shared" si="228"/>
        <v/>
      </c>
      <c r="CX353" t="str">
        <f t="shared" si="229"/>
        <v/>
      </c>
      <c r="CY353" t="str">
        <f t="shared" si="230"/>
        <v/>
      </c>
      <c r="CZ353" t="str">
        <f t="shared" si="231"/>
        <v/>
      </c>
      <c r="DA353" t="str">
        <f t="shared" si="232"/>
        <v/>
      </c>
      <c r="DB353" t="str">
        <f t="shared" si="233"/>
        <v/>
      </c>
    </row>
    <row r="354" spans="1:106">
      <c r="A354" t="s">
        <v>736</v>
      </c>
      <c r="B354" s="9" t="str">
        <f t="shared" si="236"/>
        <v>change_over_time_in.sea_water.preformed.salinity</v>
      </c>
      <c r="C354" s="1" t="s">
        <v>723</v>
      </c>
      <c r="D354" t="s">
        <v>4419</v>
      </c>
      <c r="E354" t="e">
        <f>MATCH(A354,'[1]Original from 20130831'!A:A,0)</f>
        <v>#N/A</v>
      </c>
      <c r="J354" s="11" t="s">
        <v>721</v>
      </c>
      <c r="P354" s="11" t="s">
        <v>649</v>
      </c>
      <c r="T354" s="11" t="s">
        <v>737</v>
      </c>
      <c r="V354" s="11" t="s">
        <v>725</v>
      </c>
      <c r="BD354" s="5" t="str">
        <f t="shared" si="234"/>
        <v>change_over_time_in.sea_water.preformed.salinity.</v>
      </c>
      <c r="BE354" t="str">
        <f t="shared" si="238"/>
        <v/>
      </c>
      <c r="BF354" t="str">
        <f t="shared" si="238"/>
        <v/>
      </c>
      <c r="BG354" t="str">
        <f t="shared" si="238"/>
        <v/>
      </c>
      <c r="BH354" t="str">
        <f t="shared" si="237"/>
        <v/>
      </c>
      <c r="BI354" t="str">
        <f t="shared" si="237"/>
        <v>change_over_time_in.</v>
      </c>
      <c r="BJ354" t="str">
        <f t="shared" si="237"/>
        <v/>
      </c>
      <c r="BK354" t="str">
        <f t="shared" si="200"/>
        <v/>
      </c>
      <c r="BL354" t="str">
        <f t="shared" si="200"/>
        <v/>
      </c>
      <c r="BM354" t="str">
        <f t="shared" si="200"/>
        <v/>
      </c>
      <c r="BN354" t="str">
        <f t="shared" si="200"/>
        <v/>
      </c>
      <c r="BO354" t="str">
        <f t="shared" si="200"/>
        <v>sea_water.</v>
      </c>
      <c r="BP354" t="str">
        <f t="shared" si="200"/>
        <v/>
      </c>
      <c r="BQ354" t="str">
        <f t="shared" si="202"/>
        <v/>
      </c>
      <c r="BR354" t="str">
        <f t="shared" si="203"/>
        <v/>
      </c>
      <c r="BS354" t="str">
        <f t="shared" si="203"/>
        <v>preformed.</v>
      </c>
      <c r="BT354" t="str">
        <f t="shared" si="203"/>
        <v/>
      </c>
      <c r="BU354" t="str">
        <f t="shared" si="201"/>
        <v>salinity.</v>
      </c>
      <c r="BV354" t="str">
        <f t="shared" si="204"/>
        <v/>
      </c>
      <c r="BW354" t="str">
        <f t="shared" si="205"/>
        <v/>
      </c>
      <c r="BX354" t="str">
        <f t="shared" si="235"/>
        <v/>
      </c>
      <c r="BY354" t="str">
        <f t="shared" si="206"/>
        <v/>
      </c>
      <c r="BZ354" t="str">
        <f t="shared" si="207"/>
        <v/>
      </c>
      <c r="CA354" t="str">
        <f t="shared" si="208"/>
        <v/>
      </c>
      <c r="CB354" t="str">
        <f t="shared" si="208"/>
        <v/>
      </c>
      <c r="CC354" t="str">
        <f t="shared" si="209"/>
        <v/>
      </c>
      <c r="CD354" t="str">
        <f t="shared" si="210"/>
        <v/>
      </c>
      <c r="CE354" t="str">
        <f t="shared" si="211"/>
        <v/>
      </c>
      <c r="CF354" t="str">
        <f t="shared" si="212"/>
        <v/>
      </c>
      <c r="CG354" t="str">
        <f t="shared" si="213"/>
        <v/>
      </c>
      <c r="CH354" t="str">
        <f t="shared" si="214"/>
        <v/>
      </c>
      <c r="CI354" t="str">
        <f t="shared" si="215"/>
        <v/>
      </c>
      <c r="CJ354" t="str">
        <f t="shared" si="216"/>
        <v/>
      </c>
      <c r="CK354" t="str">
        <f t="shared" si="217"/>
        <v/>
      </c>
      <c r="CL354" t="str">
        <f t="shared" si="218"/>
        <v/>
      </c>
      <c r="CM354" t="str">
        <f t="shared" si="219"/>
        <v/>
      </c>
      <c r="CN354" t="str">
        <f t="shared" si="220"/>
        <v/>
      </c>
      <c r="CO354" t="str">
        <f t="shared" si="221"/>
        <v/>
      </c>
      <c r="CP354" t="str">
        <f t="shared" si="222"/>
        <v/>
      </c>
      <c r="CQ354" t="str">
        <f t="shared" si="223"/>
        <v/>
      </c>
      <c r="CR354" t="str">
        <f t="shared" si="223"/>
        <v/>
      </c>
      <c r="CS354" t="str">
        <f t="shared" si="224"/>
        <v/>
      </c>
      <c r="CT354" t="str">
        <f t="shared" si="225"/>
        <v/>
      </c>
      <c r="CU354" t="str">
        <f t="shared" si="226"/>
        <v/>
      </c>
      <c r="CV354" t="str">
        <f t="shared" si="227"/>
        <v/>
      </c>
      <c r="CW354" t="str">
        <f t="shared" si="228"/>
        <v/>
      </c>
      <c r="CX354" t="str">
        <f t="shared" si="229"/>
        <v/>
      </c>
      <c r="CY354" t="str">
        <f t="shared" si="230"/>
        <v/>
      </c>
      <c r="CZ354" t="str">
        <f t="shared" si="231"/>
        <v/>
      </c>
      <c r="DA354" t="str">
        <f t="shared" si="232"/>
        <v/>
      </c>
      <c r="DB354" t="str">
        <f t="shared" si="233"/>
        <v/>
      </c>
    </row>
    <row r="355" spans="1:106">
      <c r="A355" t="s">
        <v>738</v>
      </c>
      <c r="B355" s="9" t="str">
        <f t="shared" si="236"/>
        <v>change_over_time_in.sea_water.salinity</v>
      </c>
      <c r="C355" s="16">
        <v>1E-3</v>
      </c>
      <c r="D355" s="17" t="s">
        <v>4420</v>
      </c>
      <c r="E355" t="e">
        <f>MATCH(A355,'[1]Original from 20130831'!A:A,0)</f>
        <v>#N/A</v>
      </c>
      <c r="J355" s="11" t="s">
        <v>721</v>
      </c>
      <c r="P355" s="11" t="s">
        <v>649</v>
      </c>
      <c r="V355" s="11" t="s">
        <v>725</v>
      </c>
      <c r="BD355" s="5" t="str">
        <f t="shared" si="234"/>
        <v>change_over_time_in.sea_water.salinity.</v>
      </c>
      <c r="BE355" t="str">
        <f t="shared" si="238"/>
        <v/>
      </c>
      <c r="BF355" t="str">
        <f t="shared" si="238"/>
        <v/>
      </c>
      <c r="BG355" t="str">
        <f t="shared" si="238"/>
        <v/>
      </c>
      <c r="BH355" t="str">
        <f t="shared" si="237"/>
        <v/>
      </c>
      <c r="BI355" t="str">
        <f t="shared" si="237"/>
        <v>change_over_time_in.</v>
      </c>
      <c r="BJ355" t="str">
        <f t="shared" si="237"/>
        <v/>
      </c>
      <c r="BK355" t="str">
        <f t="shared" si="200"/>
        <v/>
      </c>
      <c r="BL355" t="str">
        <f t="shared" si="200"/>
        <v/>
      </c>
      <c r="BM355" t="str">
        <f t="shared" si="200"/>
        <v/>
      </c>
      <c r="BN355" t="str">
        <f t="shared" si="200"/>
        <v/>
      </c>
      <c r="BO355" t="str">
        <f t="shared" si="200"/>
        <v>sea_water.</v>
      </c>
      <c r="BP355" t="str">
        <f t="shared" si="200"/>
        <v/>
      </c>
      <c r="BQ355" t="str">
        <f t="shared" si="202"/>
        <v/>
      </c>
      <c r="BR355" t="str">
        <f t="shared" si="203"/>
        <v/>
      </c>
      <c r="BS355" t="str">
        <f t="shared" si="203"/>
        <v/>
      </c>
      <c r="BT355" t="str">
        <f t="shared" si="203"/>
        <v/>
      </c>
      <c r="BU355" t="str">
        <f t="shared" si="201"/>
        <v>salinity.</v>
      </c>
      <c r="BV355" t="str">
        <f t="shared" si="204"/>
        <v/>
      </c>
      <c r="BW355" t="str">
        <f t="shared" si="205"/>
        <v/>
      </c>
      <c r="BX355" t="str">
        <f t="shared" si="235"/>
        <v/>
      </c>
      <c r="BY355" t="str">
        <f t="shared" si="206"/>
        <v/>
      </c>
      <c r="BZ355" t="str">
        <f t="shared" si="207"/>
        <v/>
      </c>
      <c r="CA355" t="str">
        <f t="shared" si="208"/>
        <v/>
      </c>
      <c r="CB355" t="str">
        <f t="shared" si="208"/>
        <v/>
      </c>
      <c r="CC355" t="str">
        <f t="shared" si="209"/>
        <v/>
      </c>
      <c r="CD355" t="str">
        <f t="shared" si="210"/>
        <v/>
      </c>
      <c r="CE355" t="str">
        <f t="shared" si="211"/>
        <v/>
      </c>
      <c r="CF355" t="str">
        <f t="shared" si="212"/>
        <v/>
      </c>
      <c r="CG355" t="str">
        <f t="shared" si="213"/>
        <v/>
      </c>
      <c r="CH355" t="str">
        <f t="shared" si="214"/>
        <v/>
      </c>
      <c r="CI355" t="str">
        <f t="shared" si="215"/>
        <v/>
      </c>
      <c r="CJ355" t="str">
        <f t="shared" si="216"/>
        <v/>
      </c>
      <c r="CK355" t="str">
        <f t="shared" si="217"/>
        <v/>
      </c>
      <c r="CL355" t="str">
        <f t="shared" si="218"/>
        <v/>
      </c>
      <c r="CM355" t="str">
        <f t="shared" si="219"/>
        <v/>
      </c>
      <c r="CN355" t="str">
        <f t="shared" si="220"/>
        <v/>
      </c>
      <c r="CO355" t="str">
        <f t="shared" si="221"/>
        <v/>
      </c>
      <c r="CP355" t="str">
        <f t="shared" si="222"/>
        <v/>
      </c>
      <c r="CQ355" t="str">
        <f t="shared" si="223"/>
        <v/>
      </c>
      <c r="CR355" t="str">
        <f t="shared" si="223"/>
        <v/>
      </c>
      <c r="CS355" t="str">
        <f t="shared" si="224"/>
        <v/>
      </c>
      <c r="CT355" t="str">
        <f t="shared" si="225"/>
        <v/>
      </c>
      <c r="CU355" t="str">
        <f t="shared" si="226"/>
        <v/>
      </c>
      <c r="CV355" t="str">
        <f t="shared" si="227"/>
        <v/>
      </c>
      <c r="CW355" t="str">
        <f t="shared" si="228"/>
        <v/>
      </c>
      <c r="CX355" t="str">
        <f t="shared" si="229"/>
        <v/>
      </c>
      <c r="CY355" t="str">
        <f t="shared" si="230"/>
        <v/>
      </c>
      <c r="CZ355" t="str">
        <f t="shared" si="231"/>
        <v/>
      </c>
      <c r="DA355" t="str">
        <f t="shared" si="232"/>
        <v/>
      </c>
      <c r="DB355" t="str">
        <f t="shared" si="233"/>
        <v/>
      </c>
    </row>
    <row r="356" spans="1:106">
      <c r="A356" t="s">
        <v>739</v>
      </c>
      <c r="B356" s="9" t="str">
        <f t="shared" si="236"/>
        <v>change_over_time_in.sea_water.specific_potential_enthalpy</v>
      </c>
      <c r="C356" s="1" t="s">
        <v>631</v>
      </c>
      <c r="D356" t="s">
        <v>4421</v>
      </c>
      <c r="E356" t="e">
        <f>MATCH(A356,'[1]Original from 20130831'!A:A,0)</f>
        <v>#N/A</v>
      </c>
      <c r="J356" s="11" t="s">
        <v>721</v>
      </c>
      <c r="P356" s="11" t="s">
        <v>649</v>
      </c>
      <c r="V356" s="11" t="s">
        <v>740</v>
      </c>
      <c r="BD356" s="5" t="str">
        <f t="shared" si="234"/>
        <v>change_over_time_in.sea_water.specific_potential_enthalpy.</v>
      </c>
      <c r="BE356" t="str">
        <f t="shared" si="238"/>
        <v/>
      </c>
      <c r="BF356" t="str">
        <f t="shared" si="238"/>
        <v/>
      </c>
      <c r="BG356" t="str">
        <f t="shared" si="238"/>
        <v/>
      </c>
      <c r="BH356" t="str">
        <f t="shared" si="237"/>
        <v/>
      </c>
      <c r="BI356" t="str">
        <f t="shared" si="237"/>
        <v>change_over_time_in.</v>
      </c>
      <c r="BJ356" t="str">
        <f t="shared" si="237"/>
        <v/>
      </c>
      <c r="BK356" t="str">
        <f t="shared" si="200"/>
        <v/>
      </c>
      <c r="BL356" t="str">
        <f t="shared" si="200"/>
        <v/>
      </c>
      <c r="BM356" t="str">
        <f t="shared" si="200"/>
        <v/>
      </c>
      <c r="BN356" t="str">
        <f t="shared" si="200"/>
        <v/>
      </c>
      <c r="BO356" t="str">
        <f t="shared" si="200"/>
        <v>sea_water.</v>
      </c>
      <c r="BP356" t="str">
        <f t="shared" si="200"/>
        <v/>
      </c>
      <c r="BQ356" t="str">
        <f t="shared" si="202"/>
        <v/>
      </c>
      <c r="BR356" t="str">
        <f t="shared" si="203"/>
        <v/>
      </c>
      <c r="BS356" t="str">
        <f t="shared" si="203"/>
        <v/>
      </c>
      <c r="BT356" t="str">
        <f t="shared" si="203"/>
        <v/>
      </c>
      <c r="BU356" t="str">
        <f t="shared" si="201"/>
        <v>specific_potential_enthalpy.</v>
      </c>
      <c r="BV356" t="str">
        <f t="shared" si="204"/>
        <v/>
      </c>
      <c r="BW356" t="str">
        <f t="shared" si="205"/>
        <v/>
      </c>
      <c r="BX356" t="str">
        <f t="shared" si="235"/>
        <v/>
      </c>
      <c r="BY356" t="str">
        <f t="shared" si="206"/>
        <v/>
      </c>
      <c r="BZ356" t="str">
        <f t="shared" si="207"/>
        <v/>
      </c>
      <c r="CA356" t="str">
        <f t="shared" si="208"/>
        <v/>
      </c>
      <c r="CB356" t="str">
        <f t="shared" si="208"/>
        <v/>
      </c>
      <c r="CC356" t="str">
        <f t="shared" si="209"/>
        <v/>
      </c>
      <c r="CD356" t="str">
        <f t="shared" si="210"/>
        <v/>
      </c>
      <c r="CE356" t="str">
        <f t="shared" si="211"/>
        <v/>
      </c>
      <c r="CF356" t="str">
        <f t="shared" si="212"/>
        <v/>
      </c>
      <c r="CG356" t="str">
        <f t="shared" si="213"/>
        <v/>
      </c>
      <c r="CH356" t="str">
        <f t="shared" si="214"/>
        <v/>
      </c>
      <c r="CI356" t="str">
        <f t="shared" si="215"/>
        <v/>
      </c>
      <c r="CJ356" t="str">
        <f t="shared" si="216"/>
        <v/>
      </c>
      <c r="CK356" t="str">
        <f t="shared" si="217"/>
        <v/>
      </c>
      <c r="CL356" t="str">
        <f t="shared" si="218"/>
        <v/>
      </c>
      <c r="CM356" t="str">
        <f t="shared" si="219"/>
        <v/>
      </c>
      <c r="CN356" t="str">
        <f t="shared" si="220"/>
        <v/>
      </c>
      <c r="CO356" t="str">
        <f t="shared" si="221"/>
        <v/>
      </c>
      <c r="CP356" t="str">
        <f t="shared" si="222"/>
        <v/>
      </c>
      <c r="CQ356" t="str">
        <f t="shared" si="223"/>
        <v/>
      </c>
      <c r="CR356" t="str">
        <f t="shared" si="223"/>
        <v/>
      </c>
      <c r="CS356" t="str">
        <f t="shared" si="224"/>
        <v/>
      </c>
      <c r="CT356" t="str">
        <f t="shared" si="225"/>
        <v/>
      </c>
      <c r="CU356" t="str">
        <f t="shared" si="226"/>
        <v/>
      </c>
      <c r="CV356" t="str">
        <f t="shared" si="227"/>
        <v/>
      </c>
      <c r="CW356" t="str">
        <f t="shared" si="228"/>
        <v/>
      </c>
      <c r="CX356" t="str">
        <f t="shared" si="229"/>
        <v/>
      </c>
      <c r="CY356" t="str">
        <f t="shared" si="230"/>
        <v/>
      </c>
      <c r="CZ356" t="str">
        <f t="shared" si="231"/>
        <v/>
      </c>
      <c r="DA356" t="str">
        <f t="shared" si="232"/>
        <v/>
      </c>
      <c r="DB356" t="str">
        <f t="shared" si="233"/>
        <v/>
      </c>
    </row>
    <row r="357" spans="1:106">
      <c r="A357" t="s">
        <v>741</v>
      </c>
      <c r="B357" s="9" t="str">
        <f t="shared" si="236"/>
        <v>change_over_time_in.sea_water.temperature</v>
      </c>
      <c r="C357" s="1" t="s">
        <v>70</v>
      </c>
      <c r="D357" t="s">
        <v>4422</v>
      </c>
      <c r="E357" t="e">
        <f>MATCH(A357,'[1]Original from 20130831'!A:A,0)</f>
        <v>#N/A</v>
      </c>
      <c r="J357" s="11" t="s">
        <v>721</v>
      </c>
      <c r="P357" s="11" t="s">
        <v>649</v>
      </c>
      <c r="V357" s="11" t="s">
        <v>73</v>
      </c>
      <c r="BD357" s="5" t="str">
        <f t="shared" si="234"/>
        <v>change_over_time_in.sea_water.temperature.</v>
      </c>
      <c r="BE357" t="str">
        <f t="shared" si="238"/>
        <v/>
      </c>
      <c r="BF357" t="str">
        <f t="shared" si="238"/>
        <v/>
      </c>
      <c r="BG357" t="str">
        <f t="shared" si="238"/>
        <v/>
      </c>
      <c r="BH357" t="str">
        <f t="shared" si="237"/>
        <v/>
      </c>
      <c r="BI357" t="str">
        <f t="shared" si="237"/>
        <v>change_over_time_in.</v>
      </c>
      <c r="BJ357" t="str">
        <f t="shared" si="237"/>
        <v/>
      </c>
      <c r="BK357" t="str">
        <f t="shared" si="200"/>
        <v/>
      </c>
      <c r="BL357" t="str">
        <f t="shared" si="200"/>
        <v/>
      </c>
      <c r="BM357" t="str">
        <f t="shared" si="200"/>
        <v/>
      </c>
      <c r="BN357" t="str">
        <f t="shared" si="200"/>
        <v/>
      </c>
      <c r="BO357" t="str">
        <f t="shared" si="200"/>
        <v>sea_water.</v>
      </c>
      <c r="BP357" t="str">
        <f t="shared" si="200"/>
        <v/>
      </c>
      <c r="BQ357" t="str">
        <f t="shared" si="202"/>
        <v/>
      </c>
      <c r="BR357" t="str">
        <f t="shared" si="203"/>
        <v/>
      </c>
      <c r="BS357" t="str">
        <f t="shared" si="203"/>
        <v/>
      </c>
      <c r="BT357" t="str">
        <f t="shared" si="203"/>
        <v/>
      </c>
      <c r="BU357" t="str">
        <f t="shared" si="201"/>
        <v>temperature.</v>
      </c>
      <c r="BV357" t="str">
        <f t="shared" si="204"/>
        <v/>
      </c>
      <c r="BW357" t="str">
        <f t="shared" si="205"/>
        <v/>
      </c>
      <c r="BX357" t="str">
        <f t="shared" si="235"/>
        <v/>
      </c>
      <c r="BY357" t="str">
        <f t="shared" si="206"/>
        <v/>
      </c>
      <c r="BZ357" t="str">
        <f t="shared" si="207"/>
        <v/>
      </c>
      <c r="CA357" t="str">
        <f t="shared" si="208"/>
        <v/>
      </c>
      <c r="CB357" t="str">
        <f t="shared" si="208"/>
        <v/>
      </c>
      <c r="CC357" t="str">
        <f t="shared" si="209"/>
        <v/>
      </c>
      <c r="CD357" t="str">
        <f t="shared" si="210"/>
        <v/>
      </c>
      <c r="CE357" t="str">
        <f t="shared" si="211"/>
        <v/>
      </c>
      <c r="CF357" t="str">
        <f t="shared" si="212"/>
        <v/>
      </c>
      <c r="CG357" t="str">
        <f t="shared" si="213"/>
        <v/>
      </c>
      <c r="CH357" t="str">
        <f t="shared" si="214"/>
        <v/>
      </c>
      <c r="CI357" t="str">
        <f t="shared" si="215"/>
        <v/>
      </c>
      <c r="CJ357" t="str">
        <f t="shared" si="216"/>
        <v/>
      </c>
      <c r="CK357" t="str">
        <f t="shared" si="217"/>
        <v/>
      </c>
      <c r="CL357" t="str">
        <f t="shared" si="218"/>
        <v/>
      </c>
      <c r="CM357" t="str">
        <f t="shared" si="219"/>
        <v/>
      </c>
      <c r="CN357" t="str">
        <f t="shared" si="220"/>
        <v/>
      </c>
      <c r="CO357" t="str">
        <f t="shared" si="221"/>
        <v/>
      </c>
      <c r="CP357" t="str">
        <f t="shared" si="222"/>
        <v/>
      </c>
      <c r="CQ357" t="str">
        <f t="shared" si="223"/>
        <v/>
      </c>
      <c r="CR357" t="str">
        <f t="shared" si="223"/>
        <v/>
      </c>
      <c r="CS357" t="str">
        <f t="shared" si="224"/>
        <v/>
      </c>
      <c r="CT357" t="str">
        <f t="shared" si="225"/>
        <v/>
      </c>
      <c r="CU357" t="str">
        <f t="shared" si="226"/>
        <v/>
      </c>
      <c r="CV357" t="str">
        <f t="shared" si="227"/>
        <v/>
      </c>
      <c r="CW357" t="str">
        <f t="shared" si="228"/>
        <v/>
      </c>
      <c r="CX357" t="str">
        <f t="shared" si="229"/>
        <v/>
      </c>
      <c r="CY357" t="str">
        <f t="shared" si="230"/>
        <v/>
      </c>
      <c r="CZ357" t="str">
        <f t="shared" si="231"/>
        <v/>
      </c>
      <c r="DA357" t="str">
        <f t="shared" si="232"/>
        <v/>
      </c>
      <c r="DB357" t="str">
        <f t="shared" si="233"/>
        <v/>
      </c>
    </row>
    <row r="358" spans="1:106">
      <c r="A358" t="s">
        <v>742</v>
      </c>
      <c r="B358" s="9" t="str">
        <f t="shared" si="236"/>
        <v>surface.change_over_time_in.snow.amount</v>
      </c>
      <c r="C358" s="1" t="s">
        <v>230</v>
      </c>
      <c r="D358" t="s">
        <v>4423</v>
      </c>
      <c r="E358">
        <f>MATCH(A358,'[1]Original from 20130831'!A:A,0)</f>
        <v>329</v>
      </c>
      <c r="F358" t="s">
        <v>64</v>
      </c>
      <c r="J358" t="s">
        <v>721</v>
      </c>
      <c r="P358" t="s">
        <v>65</v>
      </c>
      <c r="V358" t="s">
        <v>664</v>
      </c>
      <c r="BD358" s="5" t="str">
        <f t="shared" si="234"/>
        <v>surface.change_over_time_in.snow.amount.</v>
      </c>
      <c r="BE358" t="str">
        <f t="shared" si="238"/>
        <v>surface.</v>
      </c>
      <c r="BF358" t="str">
        <f t="shared" si="238"/>
        <v/>
      </c>
      <c r="BG358" t="str">
        <f t="shared" si="238"/>
        <v/>
      </c>
      <c r="BH358" t="str">
        <f t="shared" si="237"/>
        <v/>
      </c>
      <c r="BI358" t="str">
        <f t="shared" si="237"/>
        <v>change_over_time_in.</v>
      </c>
      <c r="BJ358" t="str">
        <f t="shared" si="237"/>
        <v/>
      </c>
      <c r="BK358" t="str">
        <f t="shared" si="200"/>
        <v/>
      </c>
      <c r="BL358" t="str">
        <f t="shared" si="200"/>
        <v/>
      </c>
      <c r="BM358" t="str">
        <f t="shared" si="200"/>
        <v/>
      </c>
      <c r="BN358" t="str">
        <f t="shared" si="200"/>
        <v/>
      </c>
      <c r="BO358" t="str">
        <f t="shared" si="200"/>
        <v>snow.</v>
      </c>
      <c r="BP358" t="str">
        <f t="shared" si="200"/>
        <v/>
      </c>
      <c r="BQ358" t="str">
        <f t="shared" si="202"/>
        <v/>
      </c>
      <c r="BR358" t="str">
        <f t="shared" si="203"/>
        <v/>
      </c>
      <c r="BS358" t="str">
        <f t="shared" si="203"/>
        <v/>
      </c>
      <c r="BT358" t="str">
        <f t="shared" si="203"/>
        <v/>
      </c>
      <c r="BU358" t="str">
        <f t="shared" si="201"/>
        <v>amount.</v>
      </c>
      <c r="BV358" t="str">
        <f t="shared" si="204"/>
        <v/>
      </c>
      <c r="BW358" t="str">
        <f t="shared" si="205"/>
        <v/>
      </c>
      <c r="BX358" t="str">
        <f t="shared" si="235"/>
        <v/>
      </c>
      <c r="BY358" t="str">
        <f t="shared" si="206"/>
        <v/>
      </c>
      <c r="BZ358" t="str">
        <f t="shared" si="207"/>
        <v/>
      </c>
      <c r="CA358" t="str">
        <f t="shared" si="208"/>
        <v/>
      </c>
      <c r="CB358" t="str">
        <f t="shared" si="208"/>
        <v/>
      </c>
      <c r="CC358" t="str">
        <f t="shared" si="209"/>
        <v/>
      </c>
      <c r="CD358" t="str">
        <f t="shared" si="210"/>
        <v/>
      </c>
      <c r="CE358" t="str">
        <f t="shared" si="211"/>
        <v/>
      </c>
      <c r="CF358" t="str">
        <f t="shared" si="212"/>
        <v/>
      </c>
      <c r="CG358" t="str">
        <f t="shared" si="213"/>
        <v/>
      </c>
      <c r="CH358" t="str">
        <f t="shared" si="214"/>
        <v/>
      </c>
      <c r="CI358" t="str">
        <f t="shared" si="215"/>
        <v/>
      </c>
      <c r="CJ358" t="str">
        <f t="shared" si="216"/>
        <v/>
      </c>
      <c r="CK358" t="str">
        <f t="shared" si="217"/>
        <v/>
      </c>
      <c r="CL358" t="str">
        <f t="shared" si="218"/>
        <v/>
      </c>
      <c r="CM358" t="str">
        <f t="shared" si="219"/>
        <v/>
      </c>
      <c r="CN358" t="str">
        <f t="shared" si="220"/>
        <v/>
      </c>
      <c r="CO358" t="str">
        <f t="shared" si="221"/>
        <v/>
      </c>
      <c r="CP358" t="str">
        <f t="shared" si="222"/>
        <v/>
      </c>
      <c r="CQ358" t="str">
        <f t="shared" si="223"/>
        <v/>
      </c>
      <c r="CR358" t="str">
        <f t="shared" si="223"/>
        <v/>
      </c>
      <c r="CS358" t="str">
        <f t="shared" si="224"/>
        <v/>
      </c>
      <c r="CT358" t="str">
        <f t="shared" si="225"/>
        <v/>
      </c>
      <c r="CU358" t="str">
        <f t="shared" si="226"/>
        <v/>
      </c>
      <c r="CV358" t="str">
        <f t="shared" si="227"/>
        <v/>
      </c>
      <c r="CW358" t="str">
        <f t="shared" si="228"/>
        <v/>
      </c>
      <c r="CX358" t="str">
        <f t="shared" si="229"/>
        <v/>
      </c>
      <c r="CY358" t="str">
        <f t="shared" si="230"/>
        <v/>
      </c>
      <c r="CZ358" t="str">
        <f t="shared" si="231"/>
        <v/>
      </c>
      <c r="DA358" t="str">
        <f t="shared" si="232"/>
        <v/>
      </c>
      <c r="DB358" t="str">
        <f t="shared" si="233"/>
        <v/>
      </c>
    </row>
    <row r="359" spans="1:106">
      <c r="A359" t="s">
        <v>743</v>
      </c>
      <c r="B359" s="9" t="str">
        <f t="shared" si="236"/>
        <v>cloud.albedo</v>
      </c>
      <c r="C359" s="1">
        <v>1</v>
      </c>
      <c r="D359" t="s">
        <v>744</v>
      </c>
      <c r="E359">
        <f>MATCH(A359,'[1]Original from 20130831'!A:A,0)</f>
        <v>330</v>
      </c>
      <c r="I359" t="s">
        <v>604</v>
      </c>
      <c r="V359" t="s">
        <v>745</v>
      </c>
      <c r="BD359" s="5" t="str">
        <f t="shared" si="234"/>
        <v>cloud.albedo.</v>
      </c>
      <c r="BE359" t="str">
        <f t="shared" si="238"/>
        <v/>
      </c>
      <c r="BF359" t="str">
        <f t="shared" si="238"/>
        <v/>
      </c>
      <c r="BG359" t="str">
        <f t="shared" si="238"/>
        <v/>
      </c>
      <c r="BH359" t="str">
        <f t="shared" si="237"/>
        <v>cloud.</v>
      </c>
      <c r="BI359" t="str">
        <f t="shared" si="237"/>
        <v/>
      </c>
      <c r="BJ359" t="str">
        <f t="shared" si="237"/>
        <v/>
      </c>
      <c r="BK359" t="str">
        <f t="shared" si="200"/>
        <v/>
      </c>
      <c r="BL359" t="str">
        <f t="shared" si="200"/>
        <v/>
      </c>
      <c r="BM359" t="str">
        <f t="shared" si="200"/>
        <v/>
      </c>
      <c r="BN359" t="str">
        <f t="shared" si="200"/>
        <v/>
      </c>
      <c r="BO359" t="str">
        <f t="shared" si="200"/>
        <v/>
      </c>
      <c r="BP359" t="str">
        <f t="shared" si="200"/>
        <v/>
      </c>
      <c r="BQ359" t="str">
        <f t="shared" si="202"/>
        <v/>
      </c>
      <c r="BR359" t="str">
        <f t="shared" si="203"/>
        <v/>
      </c>
      <c r="BS359" t="str">
        <f t="shared" si="203"/>
        <v/>
      </c>
      <c r="BT359" t="str">
        <f t="shared" si="203"/>
        <v/>
      </c>
      <c r="BU359" t="str">
        <f t="shared" si="201"/>
        <v>albedo.</v>
      </c>
      <c r="BV359" t="str">
        <f t="shared" si="204"/>
        <v/>
      </c>
      <c r="BW359" t="str">
        <f t="shared" si="205"/>
        <v/>
      </c>
      <c r="BX359" t="str">
        <f t="shared" si="235"/>
        <v/>
      </c>
      <c r="BY359" t="str">
        <f t="shared" si="206"/>
        <v/>
      </c>
      <c r="BZ359" t="str">
        <f t="shared" si="207"/>
        <v/>
      </c>
      <c r="CA359" t="str">
        <f t="shared" si="208"/>
        <v/>
      </c>
      <c r="CB359" t="str">
        <f t="shared" si="208"/>
        <v/>
      </c>
      <c r="CC359" t="str">
        <f t="shared" si="209"/>
        <v/>
      </c>
      <c r="CD359" t="str">
        <f t="shared" si="210"/>
        <v/>
      </c>
      <c r="CE359" t="str">
        <f t="shared" si="211"/>
        <v/>
      </c>
      <c r="CF359" t="str">
        <f t="shared" si="212"/>
        <v/>
      </c>
      <c r="CG359" t="str">
        <f t="shared" si="213"/>
        <v/>
      </c>
      <c r="CH359" t="str">
        <f t="shared" si="214"/>
        <v/>
      </c>
      <c r="CI359" t="str">
        <f t="shared" si="215"/>
        <v/>
      </c>
      <c r="CJ359" t="str">
        <f t="shared" si="216"/>
        <v/>
      </c>
      <c r="CK359" t="str">
        <f t="shared" si="217"/>
        <v/>
      </c>
      <c r="CL359" t="str">
        <f t="shared" si="218"/>
        <v/>
      </c>
      <c r="CM359" t="str">
        <f t="shared" si="219"/>
        <v/>
      </c>
      <c r="CN359" t="str">
        <f t="shared" si="220"/>
        <v/>
      </c>
      <c r="CO359" t="str">
        <f t="shared" si="221"/>
        <v/>
      </c>
      <c r="CP359" t="str">
        <f t="shared" si="222"/>
        <v/>
      </c>
      <c r="CQ359" t="str">
        <f t="shared" si="223"/>
        <v/>
      </c>
      <c r="CR359" t="str">
        <f t="shared" si="223"/>
        <v/>
      </c>
      <c r="CS359" t="str">
        <f t="shared" si="224"/>
        <v/>
      </c>
      <c r="CT359" t="str">
        <f t="shared" si="225"/>
        <v/>
      </c>
      <c r="CU359" t="str">
        <f t="shared" si="226"/>
        <v/>
      </c>
      <c r="CV359" t="str">
        <f t="shared" si="227"/>
        <v/>
      </c>
      <c r="CW359" t="str">
        <f t="shared" si="228"/>
        <v/>
      </c>
      <c r="CX359" t="str">
        <f t="shared" si="229"/>
        <v/>
      </c>
      <c r="CY359" t="str">
        <f t="shared" si="230"/>
        <v/>
      </c>
      <c r="CZ359" t="str">
        <f t="shared" si="231"/>
        <v/>
      </c>
      <c r="DA359" t="str">
        <f t="shared" si="232"/>
        <v/>
      </c>
      <c r="DB359" t="str">
        <f t="shared" si="233"/>
        <v/>
      </c>
    </row>
    <row r="360" spans="1:106">
      <c r="A360" t="s">
        <v>746</v>
      </c>
      <c r="B360" s="9" t="str">
        <f t="shared" si="236"/>
        <v>cloud.area.fraction</v>
      </c>
      <c r="C360" s="1">
        <v>1</v>
      </c>
      <c r="D360" t="s">
        <v>4424</v>
      </c>
      <c r="E360">
        <f>MATCH(A360,'[1]Original from 20130831'!A:A,0)</f>
        <v>331</v>
      </c>
      <c r="I360" t="s">
        <v>604</v>
      </c>
      <c r="S360" t="s">
        <v>149</v>
      </c>
      <c r="V360" t="s">
        <v>150</v>
      </c>
      <c r="BD360" s="5" t="str">
        <f t="shared" si="234"/>
        <v>cloud.area.fraction.</v>
      </c>
      <c r="BE360" t="str">
        <f t="shared" si="238"/>
        <v/>
      </c>
      <c r="BF360" t="str">
        <f t="shared" si="238"/>
        <v/>
      </c>
      <c r="BG360" t="str">
        <f t="shared" si="238"/>
        <v/>
      </c>
      <c r="BH360" t="str">
        <f t="shared" si="237"/>
        <v>cloud.</v>
      </c>
      <c r="BI360" t="str">
        <f t="shared" si="237"/>
        <v/>
      </c>
      <c r="BJ360" t="str">
        <f t="shared" si="237"/>
        <v/>
      </c>
      <c r="BK360" t="str">
        <f t="shared" si="200"/>
        <v/>
      </c>
      <c r="BL360" t="str">
        <f t="shared" si="200"/>
        <v/>
      </c>
      <c r="BM360" t="str">
        <f t="shared" si="200"/>
        <v/>
      </c>
      <c r="BN360" t="str">
        <f t="shared" si="200"/>
        <v/>
      </c>
      <c r="BO360" t="str">
        <f t="shared" si="200"/>
        <v/>
      </c>
      <c r="BP360" t="str">
        <f t="shared" si="200"/>
        <v/>
      </c>
      <c r="BQ360" t="str">
        <f t="shared" si="202"/>
        <v/>
      </c>
      <c r="BR360" t="str">
        <f t="shared" si="203"/>
        <v>area.</v>
      </c>
      <c r="BS360" t="str">
        <f t="shared" si="203"/>
        <v/>
      </c>
      <c r="BT360" t="str">
        <f t="shared" si="203"/>
        <v/>
      </c>
      <c r="BU360" t="str">
        <f t="shared" si="201"/>
        <v>fraction.</v>
      </c>
      <c r="BV360" t="str">
        <f t="shared" si="204"/>
        <v/>
      </c>
      <c r="BW360" t="str">
        <f t="shared" si="205"/>
        <v/>
      </c>
      <c r="BX360" t="str">
        <f t="shared" si="235"/>
        <v/>
      </c>
      <c r="BY360" t="str">
        <f t="shared" si="206"/>
        <v/>
      </c>
      <c r="BZ360" t="str">
        <f t="shared" si="207"/>
        <v/>
      </c>
      <c r="CA360" t="str">
        <f t="shared" si="208"/>
        <v/>
      </c>
      <c r="CB360" t="str">
        <f t="shared" si="208"/>
        <v/>
      </c>
      <c r="CC360" t="str">
        <f t="shared" si="209"/>
        <v/>
      </c>
      <c r="CD360" t="str">
        <f t="shared" si="210"/>
        <v/>
      </c>
      <c r="CE360" t="str">
        <f t="shared" si="211"/>
        <v/>
      </c>
      <c r="CF360" t="str">
        <f t="shared" si="212"/>
        <v/>
      </c>
      <c r="CG360" t="str">
        <f t="shared" si="213"/>
        <v/>
      </c>
      <c r="CH360" t="str">
        <f t="shared" si="214"/>
        <v/>
      </c>
      <c r="CI360" t="str">
        <f t="shared" si="215"/>
        <v/>
      </c>
      <c r="CJ360" t="str">
        <f t="shared" si="216"/>
        <v/>
      </c>
      <c r="CK360" t="str">
        <f t="shared" si="217"/>
        <v/>
      </c>
      <c r="CL360" t="str">
        <f t="shared" si="218"/>
        <v/>
      </c>
      <c r="CM360" t="str">
        <f t="shared" si="219"/>
        <v/>
      </c>
      <c r="CN360" t="str">
        <f t="shared" si="220"/>
        <v/>
      </c>
      <c r="CO360" t="str">
        <f t="shared" si="221"/>
        <v/>
      </c>
      <c r="CP360" t="str">
        <f t="shared" si="222"/>
        <v/>
      </c>
      <c r="CQ360" t="str">
        <f t="shared" si="223"/>
        <v/>
      </c>
      <c r="CR360" t="str">
        <f t="shared" si="223"/>
        <v/>
      </c>
      <c r="CS360" t="str">
        <f t="shared" si="224"/>
        <v/>
      </c>
      <c r="CT360" t="str">
        <f t="shared" si="225"/>
        <v/>
      </c>
      <c r="CU360" t="str">
        <f t="shared" si="226"/>
        <v/>
      </c>
      <c r="CV360" t="str">
        <f t="shared" si="227"/>
        <v/>
      </c>
      <c r="CW360" t="str">
        <f t="shared" si="228"/>
        <v/>
      </c>
      <c r="CX360" t="str">
        <f t="shared" si="229"/>
        <v/>
      </c>
      <c r="CY360" t="str">
        <f t="shared" si="230"/>
        <v/>
      </c>
      <c r="CZ360" t="str">
        <f t="shared" si="231"/>
        <v/>
      </c>
      <c r="DA360" t="str">
        <f t="shared" si="232"/>
        <v/>
      </c>
      <c r="DB360" t="str">
        <f t="shared" si="233"/>
        <v/>
      </c>
    </row>
    <row r="361" spans="1:106">
      <c r="A361" t="s">
        <v>747</v>
      </c>
      <c r="B361" s="9" t="str">
        <f t="shared" si="236"/>
        <v>cloud.area.fraction.in_atmosphere_layer</v>
      </c>
      <c r="C361" s="1">
        <v>1</v>
      </c>
      <c r="D361" t="s">
        <v>4425</v>
      </c>
      <c r="E361">
        <f>MATCH(A361,'[1]Original from 20130831'!A:A,0)</f>
        <v>332</v>
      </c>
      <c r="I361" s="15" t="s">
        <v>604</v>
      </c>
      <c r="S361" t="s">
        <v>149</v>
      </c>
      <c r="V361" t="s">
        <v>150</v>
      </c>
      <c r="AH361" t="s">
        <v>719</v>
      </c>
      <c r="BD361" s="5" t="str">
        <f t="shared" si="234"/>
        <v>cloud.area.fraction.in_atmosphere_layer.</v>
      </c>
      <c r="BE361" t="str">
        <f t="shared" si="238"/>
        <v/>
      </c>
      <c r="BF361" t="str">
        <f t="shared" si="238"/>
        <v/>
      </c>
      <c r="BG361" t="str">
        <f t="shared" si="238"/>
        <v/>
      </c>
      <c r="BH361" t="str">
        <f t="shared" si="237"/>
        <v>cloud.</v>
      </c>
      <c r="BI361" t="str">
        <f t="shared" si="237"/>
        <v/>
      </c>
      <c r="BJ361" t="str">
        <f t="shared" si="237"/>
        <v/>
      </c>
      <c r="BK361" t="str">
        <f t="shared" si="200"/>
        <v/>
      </c>
      <c r="BL361" t="str">
        <f t="shared" si="200"/>
        <v/>
      </c>
      <c r="BM361" t="str">
        <f t="shared" si="200"/>
        <v/>
      </c>
      <c r="BN361" t="str">
        <f t="shared" ref="BN361:BP424" si="239">IF(ISBLANK(O361),"",O361 &amp; ".")</f>
        <v/>
      </c>
      <c r="BO361" t="str">
        <f t="shared" si="239"/>
        <v/>
      </c>
      <c r="BP361" t="str">
        <f t="shared" si="239"/>
        <v/>
      </c>
      <c r="BQ361" t="str">
        <f t="shared" si="202"/>
        <v/>
      </c>
      <c r="BR361" t="str">
        <f t="shared" si="203"/>
        <v>area.</v>
      </c>
      <c r="BS361" t="str">
        <f t="shared" si="203"/>
        <v/>
      </c>
      <c r="BT361" t="str">
        <f t="shared" si="203"/>
        <v/>
      </c>
      <c r="BU361" t="str">
        <f t="shared" si="201"/>
        <v>fraction.</v>
      </c>
      <c r="BV361" t="str">
        <f t="shared" si="204"/>
        <v/>
      </c>
      <c r="BW361" t="str">
        <f t="shared" si="205"/>
        <v/>
      </c>
      <c r="BX361" t="str">
        <f t="shared" si="235"/>
        <v/>
      </c>
      <c r="BY361" t="str">
        <f t="shared" si="206"/>
        <v/>
      </c>
      <c r="BZ361" t="str">
        <f t="shared" si="207"/>
        <v/>
      </c>
      <c r="CA361" t="str">
        <f t="shared" si="208"/>
        <v/>
      </c>
      <c r="CB361" t="str">
        <f t="shared" si="208"/>
        <v/>
      </c>
      <c r="CC361" t="str">
        <f t="shared" si="209"/>
        <v/>
      </c>
      <c r="CD361" t="str">
        <f t="shared" si="210"/>
        <v/>
      </c>
      <c r="CE361" t="str">
        <f t="shared" si="211"/>
        <v/>
      </c>
      <c r="CF361" t="str">
        <f t="shared" si="212"/>
        <v/>
      </c>
      <c r="CG361" t="str">
        <f t="shared" si="213"/>
        <v>in_atmosphere_layer.</v>
      </c>
      <c r="CH361" t="str">
        <f t="shared" si="214"/>
        <v/>
      </c>
      <c r="CI361" t="str">
        <f t="shared" si="215"/>
        <v/>
      </c>
      <c r="CJ361" t="str">
        <f t="shared" si="216"/>
        <v/>
      </c>
      <c r="CK361" t="str">
        <f t="shared" si="217"/>
        <v/>
      </c>
      <c r="CL361" t="str">
        <f t="shared" si="218"/>
        <v/>
      </c>
      <c r="CM361" t="str">
        <f t="shared" si="219"/>
        <v/>
      </c>
      <c r="CN361" t="str">
        <f t="shared" si="220"/>
        <v/>
      </c>
      <c r="CO361" t="str">
        <f t="shared" si="221"/>
        <v/>
      </c>
      <c r="CP361" t="str">
        <f t="shared" si="222"/>
        <v/>
      </c>
      <c r="CQ361" t="str">
        <f t="shared" si="223"/>
        <v/>
      </c>
      <c r="CR361" t="str">
        <f t="shared" si="223"/>
        <v/>
      </c>
      <c r="CS361" t="str">
        <f t="shared" si="224"/>
        <v/>
      </c>
      <c r="CT361" t="str">
        <f t="shared" si="225"/>
        <v/>
      </c>
      <c r="CU361" t="str">
        <f t="shared" si="226"/>
        <v/>
      </c>
      <c r="CV361" t="str">
        <f t="shared" si="227"/>
        <v/>
      </c>
      <c r="CW361" t="str">
        <f t="shared" si="228"/>
        <v/>
      </c>
      <c r="CX361" t="str">
        <f t="shared" si="229"/>
        <v/>
      </c>
      <c r="CY361" t="str">
        <f t="shared" si="230"/>
        <v/>
      </c>
      <c r="CZ361" t="str">
        <f t="shared" si="231"/>
        <v/>
      </c>
      <c r="DA361" t="str">
        <f t="shared" si="232"/>
        <v/>
      </c>
      <c r="DB361" t="str">
        <f t="shared" si="233"/>
        <v/>
      </c>
    </row>
    <row r="362" spans="1:106">
      <c r="A362" t="s">
        <v>748</v>
      </c>
      <c r="B362" s="9" t="str">
        <f t="shared" si="236"/>
        <v>cloud_base.altitude</v>
      </c>
      <c r="C362" s="1" t="s">
        <v>108</v>
      </c>
      <c r="D362" t="s">
        <v>749</v>
      </c>
      <c r="E362">
        <f>MATCH(A362,'[1]Original from 20130831'!A:A,0)</f>
        <v>333</v>
      </c>
      <c r="F362" t="s">
        <v>81</v>
      </c>
      <c r="V362" t="s">
        <v>117</v>
      </c>
      <c r="BD362" s="5" t="str">
        <f t="shared" si="234"/>
        <v>cloud_base.altitude.</v>
      </c>
      <c r="BE362" t="str">
        <f t="shared" si="238"/>
        <v>cloud_base.</v>
      </c>
      <c r="BF362" t="str">
        <f t="shared" si="238"/>
        <v/>
      </c>
      <c r="BG362" t="str">
        <f t="shared" si="238"/>
        <v/>
      </c>
      <c r="BH362" t="str">
        <f t="shared" si="237"/>
        <v/>
      </c>
      <c r="BI362" t="str">
        <f t="shared" si="237"/>
        <v/>
      </c>
      <c r="BJ362" t="str">
        <f t="shared" si="237"/>
        <v/>
      </c>
      <c r="BK362" t="str">
        <f t="shared" si="237"/>
        <v/>
      </c>
      <c r="BL362" t="str">
        <f t="shared" si="237"/>
        <v/>
      </c>
      <c r="BM362" t="str">
        <f t="shared" si="237"/>
        <v/>
      </c>
      <c r="BN362" t="str">
        <f t="shared" si="239"/>
        <v/>
      </c>
      <c r="BO362" t="str">
        <f t="shared" si="239"/>
        <v/>
      </c>
      <c r="BP362" t="str">
        <f t="shared" si="239"/>
        <v/>
      </c>
      <c r="BQ362" t="str">
        <f t="shared" si="202"/>
        <v/>
      </c>
      <c r="BR362" t="str">
        <f t="shared" si="203"/>
        <v/>
      </c>
      <c r="BS362" t="str">
        <f t="shared" si="203"/>
        <v/>
      </c>
      <c r="BT362" t="str">
        <f t="shared" si="203"/>
        <v/>
      </c>
      <c r="BU362" t="str">
        <f t="shared" si="201"/>
        <v>altitude.</v>
      </c>
      <c r="BV362" t="str">
        <f t="shared" si="204"/>
        <v/>
      </c>
      <c r="BW362" t="str">
        <f t="shared" si="205"/>
        <v/>
      </c>
      <c r="BX362" t="str">
        <f t="shared" si="235"/>
        <v/>
      </c>
      <c r="BY362" t="str">
        <f t="shared" si="206"/>
        <v/>
      </c>
      <c r="BZ362" t="str">
        <f t="shared" si="207"/>
        <v/>
      </c>
      <c r="CA362" t="str">
        <f t="shared" si="208"/>
        <v/>
      </c>
      <c r="CB362" t="str">
        <f t="shared" si="208"/>
        <v/>
      </c>
      <c r="CC362" t="str">
        <f t="shared" si="209"/>
        <v/>
      </c>
      <c r="CD362" t="str">
        <f t="shared" si="210"/>
        <v/>
      </c>
      <c r="CE362" t="str">
        <f t="shared" si="211"/>
        <v/>
      </c>
      <c r="CF362" t="str">
        <f t="shared" si="212"/>
        <v/>
      </c>
      <c r="CG362" t="str">
        <f t="shared" si="213"/>
        <v/>
      </c>
      <c r="CH362" t="str">
        <f t="shared" si="214"/>
        <v/>
      </c>
      <c r="CI362" t="str">
        <f t="shared" si="215"/>
        <v/>
      </c>
      <c r="CJ362" t="str">
        <f t="shared" si="216"/>
        <v/>
      </c>
      <c r="CK362" t="str">
        <f t="shared" si="217"/>
        <v/>
      </c>
      <c r="CL362" t="str">
        <f t="shared" si="218"/>
        <v/>
      </c>
      <c r="CM362" t="str">
        <f t="shared" si="219"/>
        <v/>
      </c>
      <c r="CN362" t="str">
        <f t="shared" si="220"/>
        <v/>
      </c>
      <c r="CO362" t="str">
        <f t="shared" si="221"/>
        <v/>
      </c>
      <c r="CP362" t="str">
        <f t="shared" si="222"/>
        <v/>
      </c>
      <c r="CQ362" t="str">
        <f t="shared" si="223"/>
        <v/>
      </c>
      <c r="CR362" t="str">
        <f t="shared" si="223"/>
        <v/>
      </c>
      <c r="CS362" t="str">
        <f t="shared" si="224"/>
        <v/>
      </c>
      <c r="CT362" t="str">
        <f t="shared" si="225"/>
        <v/>
      </c>
      <c r="CU362" t="str">
        <f t="shared" si="226"/>
        <v/>
      </c>
      <c r="CV362" t="str">
        <f t="shared" si="227"/>
        <v/>
      </c>
      <c r="CW362" t="str">
        <f t="shared" si="228"/>
        <v/>
      </c>
      <c r="CX362" t="str">
        <f t="shared" si="229"/>
        <v/>
      </c>
      <c r="CY362" t="str">
        <f t="shared" si="230"/>
        <v/>
      </c>
      <c r="CZ362" t="str">
        <f t="shared" si="231"/>
        <v/>
      </c>
      <c r="DA362" t="str">
        <f t="shared" si="232"/>
        <v/>
      </c>
      <c r="DB362" t="str">
        <f t="shared" si="233"/>
        <v/>
      </c>
    </row>
    <row r="363" spans="1:106">
      <c r="A363" t="s">
        <v>750</v>
      </c>
      <c r="B363" s="9" t="str">
        <f t="shared" si="236"/>
        <v>cloud.ice.mixing_ratio</v>
      </c>
      <c r="C363" s="1">
        <v>1</v>
      </c>
      <c r="D363" t="s">
        <v>751</v>
      </c>
      <c r="E363">
        <f>MATCH(A363,'[1]Original from 20130831'!A:A,0)</f>
        <v>336</v>
      </c>
      <c r="I363" t="s">
        <v>604</v>
      </c>
      <c r="P363" t="s">
        <v>598</v>
      </c>
      <c r="V363" t="s">
        <v>752</v>
      </c>
      <c r="BD363" s="5" t="str">
        <f t="shared" si="234"/>
        <v>cloud.ice.mixing_ratio.</v>
      </c>
      <c r="BE363" t="str">
        <f t="shared" si="238"/>
        <v/>
      </c>
      <c r="BF363" t="str">
        <f t="shared" si="238"/>
        <v/>
      </c>
      <c r="BG363" t="str">
        <f t="shared" si="238"/>
        <v/>
      </c>
      <c r="BH363" t="str">
        <f t="shared" si="237"/>
        <v>cloud.</v>
      </c>
      <c r="BI363" t="str">
        <f t="shared" si="237"/>
        <v/>
      </c>
      <c r="BJ363" t="str">
        <f t="shared" si="237"/>
        <v/>
      </c>
      <c r="BK363" t="str">
        <f t="shared" si="237"/>
        <v/>
      </c>
      <c r="BL363" t="str">
        <f t="shared" si="237"/>
        <v/>
      </c>
      <c r="BM363" t="str">
        <f t="shared" si="237"/>
        <v/>
      </c>
      <c r="BN363" t="str">
        <f t="shared" si="239"/>
        <v/>
      </c>
      <c r="BO363" t="str">
        <f t="shared" si="239"/>
        <v>ice.</v>
      </c>
      <c r="BP363" t="str">
        <f t="shared" si="239"/>
        <v/>
      </c>
      <c r="BQ363" t="str">
        <f t="shared" si="202"/>
        <v/>
      </c>
      <c r="BR363" t="str">
        <f t="shared" si="203"/>
        <v/>
      </c>
      <c r="BS363" t="str">
        <f t="shared" si="203"/>
        <v/>
      </c>
      <c r="BT363" t="str">
        <f t="shared" si="203"/>
        <v/>
      </c>
      <c r="BU363" t="str">
        <f t="shared" si="201"/>
        <v>mixing_ratio.</v>
      </c>
      <c r="BV363" t="str">
        <f t="shared" si="204"/>
        <v/>
      </c>
      <c r="BW363" t="str">
        <f t="shared" si="205"/>
        <v/>
      </c>
      <c r="BX363" t="str">
        <f t="shared" si="235"/>
        <v/>
      </c>
      <c r="BY363" t="str">
        <f t="shared" si="206"/>
        <v/>
      </c>
      <c r="BZ363" t="str">
        <f t="shared" si="207"/>
        <v/>
      </c>
      <c r="CA363" t="str">
        <f t="shared" si="208"/>
        <v/>
      </c>
      <c r="CB363" t="str">
        <f t="shared" si="208"/>
        <v/>
      </c>
      <c r="CC363" t="str">
        <f t="shared" si="209"/>
        <v/>
      </c>
      <c r="CD363" t="str">
        <f t="shared" si="210"/>
        <v/>
      </c>
      <c r="CE363" t="str">
        <f t="shared" si="211"/>
        <v/>
      </c>
      <c r="CF363" t="str">
        <f t="shared" si="212"/>
        <v/>
      </c>
      <c r="CG363" t="str">
        <f t="shared" si="213"/>
        <v/>
      </c>
      <c r="CH363" t="str">
        <f t="shared" si="214"/>
        <v/>
      </c>
      <c r="CI363" t="str">
        <f t="shared" si="215"/>
        <v/>
      </c>
      <c r="CJ363" t="str">
        <f t="shared" si="216"/>
        <v/>
      </c>
      <c r="CK363" t="str">
        <f t="shared" si="217"/>
        <v/>
      </c>
      <c r="CL363" t="str">
        <f t="shared" si="218"/>
        <v/>
      </c>
      <c r="CM363" t="str">
        <f t="shared" si="219"/>
        <v/>
      </c>
      <c r="CN363" t="str">
        <f t="shared" si="220"/>
        <v/>
      </c>
      <c r="CO363" t="str">
        <f t="shared" si="221"/>
        <v/>
      </c>
      <c r="CP363" t="str">
        <f t="shared" si="222"/>
        <v/>
      </c>
      <c r="CQ363" t="str">
        <f t="shared" si="223"/>
        <v/>
      </c>
      <c r="CR363" t="str">
        <f t="shared" si="223"/>
        <v/>
      </c>
      <c r="CS363" t="str">
        <f t="shared" si="224"/>
        <v/>
      </c>
      <c r="CT363" t="str">
        <f t="shared" si="225"/>
        <v/>
      </c>
      <c r="CU363" t="str">
        <f t="shared" si="226"/>
        <v/>
      </c>
      <c r="CV363" t="str">
        <f t="shared" si="227"/>
        <v/>
      </c>
      <c r="CW363" t="str">
        <f t="shared" si="228"/>
        <v/>
      </c>
      <c r="CX363" t="str">
        <f t="shared" si="229"/>
        <v/>
      </c>
      <c r="CY363" t="str">
        <f t="shared" si="230"/>
        <v/>
      </c>
      <c r="CZ363" t="str">
        <f t="shared" si="231"/>
        <v/>
      </c>
      <c r="DA363" t="str">
        <f t="shared" si="232"/>
        <v/>
      </c>
      <c r="DB363" t="str">
        <f t="shared" si="233"/>
        <v/>
      </c>
    </row>
    <row r="364" spans="1:106">
      <c r="A364" t="s">
        <v>753</v>
      </c>
      <c r="B364" s="9" t="str">
        <f t="shared" si="236"/>
        <v>cloud.water.liquid.mixing_ratio</v>
      </c>
      <c r="C364" s="1">
        <v>1</v>
      </c>
      <c r="D364" t="s">
        <v>754</v>
      </c>
      <c r="E364">
        <f>MATCH(A364,'[1]Original from 20130831'!A:A,0)</f>
        <v>338</v>
      </c>
      <c r="I364" t="s">
        <v>604</v>
      </c>
      <c r="P364" t="s">
        <v>461</v>
      </c>
      <c r="Q364" t="s">
        <v>310</v>
      </c>
      <c r="V364" t="s">
        <v>752</v>
      </c>
      <c r="BD364" s="5" t="str">
        <f t="shared" si="234"/>
        <v>cloud.water.liquid.mixing_ratio.</v>
      </c>
      <c r="BE364" t="str">
        <f t="shared" si="238"/>
        <v/>
      </c>
      <c r="BF364" t="str">
        <f t="shared" si="238"/>
        <v/>
      </c>
      <c r="BG364" t="str">
        <f t="shared" si="238"/>
        <v/>
      </c>
      <c r="BH364" t="str">
        <f t="shared" si="237"/>
        <v>cloud.</v>
      </c>
      <c r="BI364" t="str">
        <f t="shared" si="237"/>
        <v/>
      </c>
      <c r="BJ364" t="str">
        <f t="shared" si="237"/>
        <v/>
      </c>
      <c r="BK364" t="str">
        <f t="shared" si="237"/>
        <v/>
      </c>
      <c r="BL364" t="str">
        <f t="shared" si="237"/>
        <v/>
      </c>
      <c r="BM364" t="str">
        <f t="shared" si="237"/>
        <v/>
      </c>
      <c r="BN364" t="str">
        <f t="shared" si="239"/>
        <v/>
      </c>
      <c r="BO364" t="str">
        <f t="shared" si="239"/>
        <v>water.</v>
      </c>
      <c r="BP364" t="str">
        <f t="shared" si="239"/>
        <v>liquid.</v>
      </c>
      <c r="BQ364" t="str">
        <f t="shared" si="202"/>
        <v/>
      </c>
      <c r="BR364" t="str">
        <f t="shared" si="203"/>
        <v/>
      </c>
      <c r="BS364" t="str">
        <f t="shared" si="203"/>
        <v/>
      </c>
      <c r="BT364" t="str">
        <f t="shared" si="203"/>
        <v/>
      </c>
      <c r="BU364" t="str">
        <f t="shared" si="201"/>
        <v>mixing_ratio.</v>
      </c>
      <c r="BV364" t="str">
        <f t="shared" si="204"/>
        <v/>
      </c>
      <c r="BW364" t="str">
        <f t="shared" si="205"/>
        <v/>
      </c>
      <c r="BX364" t="str">
        <f t="shared" si="235"/>
        <v/>
      </c>
      <c r="BY364" t="str">
        <f t="shared" si="206"/>
        <v/>
      </c>
      <c r="BZ364" t="str">
        <f t="shared" si="207"/>
        <v/>
      </c>
      <c r="CA364" t="str">
        <f t="shared" si="208"/>
        <v/>
      </c>
      <c r="CB364" t="str">
        <f t="shared" si="208"/>
        <v/>
      </c>
      <c r="CC364" t="str">
        <f t="shared" si="209"/>
        <v/>
      </c>
      <c r="CD364" t="str">
        <f t="shared" si="210"/>
        <v/>
      </c>
      <c r="CE364" t="str">
        <f t="shared" si="211"/>
        <v/>
      </c>
      <c r="CF364" t="str">
        <f t="shared" si="212"/>
        <v/>
      </c>
      <c r="CG364" t="str">
        <f t="shared" si="213"/>
        <v/>
      </c>
      <c r="CH364" t="str">
        <f t="shared" si="214"/>
        <v/>
      </c>
      <c r="CI364" t="str">
        <f t="shared" si="215"/>
        <v/>
      </c>
      <c r="CJ364" t="str">
        <f t="shared" si="216"/>
        <v/>
      </c>
      <c r="CK364" t="str">
        <f t="shared" si="217"/>
        <v/>
      </c>
      <c r="CL364" t="str">
        <f t="shared" si="218"/>
        <v/>
      </c>
      <c r="CM364" t="str">
        <f t="shared" si="219"/>
        <v/>
      </c>
      <c r="CN364" t="str">
        <f t="shared" si="220"/>
        <v/>
      </c>
      <c r="CO364" t="str">
        <f t="shared" si="221"/>
        <v/>
      </c>
      <c r="CP364" t="str">
        <f t="shared" si="222"/>
        <v/>
      </c>
      <c r="CQ364" t="str">
        <f t="shared" si="223"/>
        <v/>
      </c>
      <c r="CR364" t="str">
        <f t="shared" si="223"/>
        <v/>
      </c>
      <c r="CS364" t="str">
        <f t="shared" si="224"/>
        <v/>
      </c>
      <c r="CT364" t="str">
        <f t="shared" si="225"/>
        <v/>
      </c>
      <c r="CU364" t="str">
        <f t="shared" si="226"/>
        <v/>
      </c>
      <c r="CV364" t="str">
        <f t="shared" si="227"/>
        <v/>
      </c>
      <c r="CW364" t="str">
        <f t="shared" si="228"/>
        <v/>
      </c>
      <c r="CX364" t="str">
        <f t="shared" si="229"/>
        <v/>
      </c>
      <c r="CY364" t="str">
        <f t="shared" si="230"/>
        <v/>
      </c>
      <c r="CZ364" t="str">
        <f t="shared" si="231"/>
        <v/>
      </c>
      <c r="DA364" t="str">
        <f t="shared" si="232"/>
        <v/>
      </c>
      <c r="DB364" t="str">
        <f t="shared" si="233"/>
        <v/>
      </c>
    </row>
    <row r="365" spans="1:106">
      <c r="A365" t="s">
        <v>755</v>
      </c>
      <c r="B365" s="9" t="str">
        <f t="shared" si="236"/>
        <v>cloud_top.altitude</v>
      </c>
      <c r="C365" s="1" t="s">
        <v>108</v>
      </c>
      <c r="D365" t="s">
        <v>756</v>
      </c>
      <c r="E365">
        <f>MATCH(A365,'[1]Original from 20130831'!A:A,0)</f>
        <v>339</v>
      </c>
      <c r="F365" t="s">
        <v>84</v>
      </c>
      <c r="V365" t="s">
        <v>117</v>
      </c>
      <c r="BD365" s="5" t="str">
        <f t="shared" si="234"/>
        <v>cloud_top.altitude.</v>
      </c>
      <c r="BE365" t="str">
        <f t="shared" si="238"/>
        <v>cloud_top.</v>
      </c>
      <c r="BF365" t="str">
        <f t="shared" si="238"/>
        <v/>
      </c>
      <c r="BG365" t="str">
        <f t="shared" si="238"/>
        <v/>
      </c>
      <c r="BH365" t="str">
        <f t="shared" si="237"/>
        <v/>
      </c>
      <c r="BI365" t="str">
        <f t="shared" si="237"/>
        <v/>
      </c>
      <c r="BJ365" t="str">
        <f t="shared" si="237"/>
        <v/>
      </c>
      <c r="BK365" t="str">
        <f t="shared" si="237"/>
        <v/>
      </c>
      <c r="BL365" t="str">
        <f t="shared" si="237"/>
        <v/>
      </c>
      <c r="BM365" t="str">
        <f t="shared" si="237"/>
        <v/>
      </c>
      <c r="BN365" t="str">
        <f t="shared" si="239"/>
        <v/>
      </c>
      <c r="BO365" t="str">
        <f t="shared" si="239"/>
        <v/>
      </c>
      <c r="BP365" t="str">
        <f t="shared" si="239"/>
        <v/>
      </c>
      <c r="BQ365" t="str">
        <f t="shared" si="202"/>
        <v/>
      </c>
      <c r="BR365" t="str">
        <f t="shared" si="203"/>
        <v/>
      </c>
      <c r="BS365" t="str">
        <f t="shared" si="203"/>
        <v/>
      </c>
      <c r="BT365" t="str">
        <f t="shared" si="203"/>
        <v/>
      </c>
      <c r="BU365" t="str">
        <f t="shared" si="201"/>
        <v>altitude.</v>
      </c>
      <c r="BV365" t="str">
        <f t="shared" si="204"/>
        <v/>
      </c>
      <c r="BW365" t="str">
        <f t="shared" si="205"/>
        <v/>
      </c>
      <c r="BX365" t="str">
        <f t="shared" si="235"/>
        <v/>
      </c>
      <c r="BY365" t="str">
        <f t="shared" si="206"/>
        <v/>
      </c>
      <c r="BZ365" t="str">
        <f t="shared" si="207"/>
        <v/>
      </c>
      <c r="CA365" t="str">
        <f t="shared" si="208"/>
        <v/>
      </c>
      <c r="CB365" t="str">
        <f t="shared" si="208"/>
        <v/>
      </c>
      <c r="CC365" t="str">
        <f t="shared" si="209"/>
        <v/>
      </c>
      <c r="CD365" t="str">
        <f t="shared" si="210"/>
        <v/>
      </c>
      <c r="CE365" t="str">
        <f t="shared" si="211"/>
        <v/>
      </c>
      <c r="CF365" t="str">
        <f t="shared" si="212"/>
        <v/>
      </c>
      <c r="CG365" t="str">
        <f t="shared" si="213"/>
        <v/>
      </c>
      <c r="CH365" t="str">
        <f t="shared" si="214"/>
        <v/>
      </c>
      <c r="CI365" t="str">
        <f t="shared" si="215"/>
        <v/>
      </c>
      <c r="CJ365" t="str">
        <f t="shared" si="216"/>
        <v/>
      </c>
      <c r="CK365" t="str">
        <f t="shared" si="217"/>
        <v/>
      </c>
      <c r="CL365" t="str">
        <f t="shared" si="218"/>
        <v/>
      </c>
      <c r="CM365" t="str">
        <f t="shared" si="219"/>
        <v/>
      </c>
      <c r="CN365" t="str">
        <f t="shared" si="220"/>
        <v/>
      </c>
      <c r="CO365" t="str">
        <f t="shared" si="221"/>
        <v/>
      </c>
      <c r="CP365" t="str">
        <f t="shared" si="222"/>
        <v/>
      </c>
      <c r="CQ365" t="str">
        <f t="shared" si="223"/>
        <v/>
      </c>
      <c r="CR365" t="str">
        <f t="shared" si="223"/>
        <v/>
      </c>
      <c r="CS365" t="str">
        <f t="shared" si="224"/>
        <v/>
      </c>
      <c r="CT365" t="str">
        <f t="shared" si="225"/>
        <v/>
      </c>
      <c r="CU365" t="str">
        <f t="shared" si="226"/>
        <v/>
      </c>
      <c r="CV365" t="str">
        <f t="shared" si="227"/>
        <v/>
      </c>
      <c r="CW365" t="str">
        <f t="shared" si="228"/>
        <v/>
      </c>
      <c r="CX365" t="str">
        <f t="shared" si="229"/>
        <v/>
      </c>
      <c r="CY365" t="str">
        <f t="shared" si="230"/>
        <v/>
      </c>
      <c r="CZ365" t="str">
        <f t="shared" si="231"/>
        <v/>
      </c>
      <c r="DA365" t="str">
        <f t="shared" si="232"/>
        <v/>
      </c>
      <c r="DB365" t="str">
        <f t="shared" si="233"/>
        <v/>
      </c>
    </row>
    <row r="366" spans="1:106">
      <c r="A366" t="s">
        <v>757</v>
      </c>
      <c r="B366" s="9" t="str">
        <f t="shared" si="236"/>
        <v>sea_ice.compressive_strength</v>
      </c>
      <c r="C366" s="1" t="s">
        <v>758</v>
      </c>
      <c r="D366" t="s">
        <v>4426</v>
      </c>
      <c r="E366">
        <f>MATCH(A366,'[1]Original from 20130831'!A:A,0)</f>
        <v>340</v>
      </c>
      <c r="I366" t="s">
        <v>55</v>
      </c>
      <c r="V366" t="s">
        <v>759</v>
      </c>
      <c r="BD366" s="5" t="str">
        <f t="shared" si="234"/>
        <v>sea_ice.compressive_strength.</v>
      </c>
      <c r="BE366" t="str">
        <f t="shared" si="238"/>
        <v/>
      </c>
      <c r="BF366" t="str">
        <f t="shared" si="238"/>
        <v/>
      </c>
      <c r="BG366" t="str">
        <f t="shared" si="238"/>
        <v/>
      </c>
      <c r="BH366" t="str">
        <f t="shared" si="237"/>
        <v>sea_ice.</v>
      </c>
      <c r="BI366" t="str">
        <f t="shared" si="237"/>
        <v/>
      </c>
      <c r="BJ366" t="str">
        <f t="shared" si="237"/>
        <v/>
      </c>
      <c r="BK366" t="str">
        <f t="shared" si="237"/>
        <v/>
      </c>
      <c r="BL366" t="str">
        <f t="shared" si="237"/>
        <v/>
      </c>
      <c r="BM366" t="str">
        <f t="shared" si="237"/>
        <v/>
      </c>
      <c r="BN366" t="str">
        <f t="shared" si="239"/>
        <v/>
      </c>
      <c r="BO366" t="str">
        <f t="shared" si="239"/>
        <v/>
      </c>
      <c r="BP366" t="str">
        <f t="shared" si="239"/>
        <v/>
      </c>
      <c r="BQ366" t="str">
        <f t="shared" si="202"/>
        <v/>
      </c>
      <c r="BR366" t="str">
        <f t="shared" si="203"/>
        <v/>
      </c>
      <c r="BS366" t="str">
        <f t="shared" si="203"/>
        <v/>
      </c>
      <c r="BT366" t="str">
        <f t="shared" si="203"/>
        <v/>
      </c>
      <c r="BU366" t="str">
        <f t="shared" si="201"/>
        <v>compressive_strength.</v>
      </c>
      <c r="BV366" t="str">
        <f t="shared" si="204"/>
        <v/>
      </c>
      <c r="BW366" t="str">
        <f t="shared" si="205"/>
        <v/>
      </c>
      <c r="BX366" t="str">
        <f t="shared" si="235"/>
        <v/>
      </c>
      <c r="BY366" t="str">
        <f t="shared" si="206"/>
        <v/>
      </c>
      <c r="BZ366" t="str">
        <f t="shared" si="207"/>
        <v/>
      </c>
      <c r="CA366" t="str">
        <f t="shared" si="208"/>
        <v/>
      </c>
      <c r="CB366" t="str">
        <f t="shared" si="208"/>
        <v/>
      </c>
      <c r="CC366" t="str">
        <f t="shared" si="209"/>
        <v/>
      </c>
      <c r="CD366" t="str">
        <f t="shared" si="210"/>
        <v/>
      </c>
      <c r="CE366" t="str">
        <f t="shared" si="211"/>
        <v/>
      </c>
      <c r="CF366" t="str">
        <f t="shared" si="212"/>
        <v/>
      </c>
      <c r="CG366" t="str">
        <f t="shared" si="213"/>
        <v/>
      </c>
      <c r="CH366" t="str">
        <f t="shared" si="214"/>
        <v/>
      </c>
      <c r="CI366" t="str">
        <f t="shared" si="215"/>
        <v/>
      </c>
      <c r="CJ366" t="str">
        <f t="shared" si="216"/>
        <v/>
      </c>
      <c r="CK366" t="str">
        <f t="shared" si="217"/>
        <v/>
      </c>
      <c r="CL366" t="str">
        <f t="shared" si="218"/>
        <v/>
      </c>
      <c r="CM366" t="str">
        <f t="shared" si="219"/>
        <v/>
      </c>
      <c r="CN366" t="str">
        <f t="shared" si="220"/>
        <v/>
      </c>
      <c r="CO366" t="str">
        <f t="shared" si="221"/>
        <v/>
      </c>
      <c r="CP366" t="str">
        <f t="shared" si="222"/>
        <v/>
      </c>
      <c r="CQ366" t="str">
        <f t="shared" si="223"/>
        <v/>
      </c>
      <c r="CR366" t="str">
        <f t="shared" si="223"/>
        <v/>
      </c>
      <c r="CS366" t="str">
        <f t="shared" si="224"/>
        <v/>
      </c>
      <c r="CT366" t="str">
        <f t="shared" si="225"/>
        <v/>
      </c>
      <c r="CU366" t="str">
        <f t="shared" si="226"/>
        <v/>
      </c>
      <c r="CV366" t="str">
        <f t="shared" si="227"/>
        <v/>
      </c>
      <c r="CW366" t="str">
        <f t="shared" si="228"/>
        <v/>
      </c>
      <c r="CX366" t="str">
        <f t="shared" si="229"/>
        <v/>
      </c>
      <c r="CY366" t="str">
        <f t="shared" si="230"/>
        <v/>
      </c>
      <c r="CZ366" t="str">
        <f t="shared" si="231"/>
        <v/>
      </c>
      <c r="DA366" t="str">
        <f t="shared" si="232"/>
        <v/>
      </c>
      <c r="DB366" t="str">
        <f t="shared" si="233"/>
        <v/>
      </c>
    </row>
    <row r="367" spans="1:106">
      <c r="A367" t="s">
        <v>760</v>
      </c>
      <c r="B367" s="9" t="str">
        <f t="shared" si="236"/>
        <v>time.fraction.convection</v>
      </c>
      <c r="C367" s="1">
        <v>1</v>
      </c>
      <c r="D367" t="s">
        <v>4427</v>
      </c>
      <c r="E367">
        <f>MATCH(A367,'[1]Original from 20130831'!A:A,0)</f>
        <v>341</v>
      </c>
      <c r="S367" t="s">
        <v>761</v>
      </c>
      <c r="V367" t="s">
        <v>150</v>
      </c>
      <c r="AB367" t="s">
        <v>762</v>
      </c>
      <c r="BD367" s="5" t="str">
        <f t="shared" si="234"/>
        <v>time.fraction.convection.</v>
      </c>
      <c r="BE367" t="str">
        <f t="shared" si="238"/>
        <v/>
      </c>
      <c r="BF367" t="str">
        <f t="shared" si="238"/>
        <v/>
      </c>
      <c r="BG367" t="str">
        <f t="shared" si="238"/>
        <v/>
      </c>
      <c r="BH367" t="str">
        <f t="shared" si="237"/>
        <v/>
      </c>
      <c r="BI367" t="str">
        <f t="shared" si="237"/>
        <v/>
      </c>
      <c r="BJ367" t="str">
        <f t="shared" si="237"/>
        <v/>
      </c>
      <c r="BK367" t="str">
        <f t="shared" si="237"/>
        <v/>
      </c>
      <c r="BL367" t="str">
        <f t="shared" si="237"/>
        <v/>
      </c>
      <c r="BM367" t="str">
        <f t="shared" si="237"/>
        <v/>
      </c>
      <c r="BN367" t="str">
        <f t="shared" si="239"/>
        <v/>
      </c>
      <c r="BO367" t="str">
        <f t="shared" si="239"/>
        <v/>
      </c>
      <c r="BP367" t="str">
        <f t="shared" si="239"/>
        <v/>
      </c>
      <c r="BQ367" t="str">
        <f t="shared" si="202"/>
        <v/>
      </c>
      <c r="BR367" t="str">
        <f t="shared" si="203"/>
        <v>time.</v>
      </c>
      <c r="BS367" t="str">
        <f t="shared" si="203"/>
        <v/>
      </c>
      <c r="BT367" t="str">
        <f t="shared" si="203"/>
        <v/>
      </c>
      <c r="BU367" t="str">
        <f t="shared" si="201"/>
        <v>fraction.</v>
      </c>
      <c r="BV367" t="str">
        <f t="shared" si="204"/>
        <v/>
      </c>
      <c r="BW367" t="str">
        <f t="shared" si="205"/>
        <v/>
      </c>
      <c r="BX367" t="str">
        <f t="shared" si="235"/>
        <v/>
      </c>
      <c r="BY367" t="str">
        <f t="shared" si="206"/>
        <v/>
      </c>
      <c r="BZ367" t="str">
        <f t="shared" si="207"/>
        <v/>
      </c>
      <c r="CA367" t="str">
        <f t="shared" si="208"/>
        <v>convection.</v>
      </c>
      <c r="CB367" t="str">
        <f t="shared" si="208"/>
        <v/>
      </c>
      <c r="CC367" t="str">
        <f t="shared" si="209"/>
        <v/>
      </c>
      <c r="CD367" t="str">
        <f t="shared" si="210"/>
        <v/>
      </c>
      <c r="CE367" t="str">
        <f t="shared" si="211"/>
        <v/>
      </c>
      <c r="CF367" t="str">
        <f t="shared" si="212"/>
        <v/>
      </c>
      <c r="CG367" t="str">
        <f t="shared" si="213"/>
        <v/>
      </c>
      <c r="CH367" t="str">
        <f t="shared" si="214"/>
        <v/>
      </c>
      <c r="CI367" t="str">
        <f t="shared" si="215"/>
        <v/>
      </c>
      <c r="CJ367" t="str">
        <f t="shared" si="216"/>
        <v/>
      </c>
      <c r="CK367" t="str">
        <f t="shared" si="217"/>
        <v/>
      </c>
      <c r="CL367" t="str">
        <f t="shared" si="218"/>
        <v/>
      </c>
      <c r="CM367" t="str">
        <f t="shared" si="219"/>
        <v/>
      </c>
      <c r="CN367" t="str">
        <f t="shared" si="220"/>
        <v/>
      </c>
      <c r="CO367" t="str">
        <f t="shared" si="221"/>
        <v/>
      </c>
      <c r="CP367" t="str">
        <f t="shared" si="222"/>
        <v/>
      </c>
      <c r="CQ367" t="str">
        <f t="shared" si="223"/>
        <v/>
      </c>
      <c r="CR367" t="str">
        <f t="shared" si="223"/>
        <v/>
      </c>
      <c r="CS367" t="str">
        <f t="shared" si="224"/>
        <v/>
      </c>
      <c r="CT367" t="str">
        <f t="shared" si="225"/>
        <v/>
      </c>
      <c r="CU367" t="str">
        <f t="shared" si="226"/>
        <v/>
      </c>
      <c r="CV367" t="str">
        <f t="shared" si="227"/>
        <v/>
      </c>
      <c r="CW367" t="str">
        <f t="shared" si="228"/>
        <v/>
      </c>
      <c r="CX367" t="str">
        <f t="shared" si="229"/>
        <v/>
      </c>
      <c r="CY367" t="str">
        <f t="shared" si="230"/>
        <v/>
      </c>
      <c r="CZ367" t="str">
        <f t="shared" si="231"/>
        <v/>
      </c>
      <c r="DA367" t="str">
        <f t="shared" si="232"/>
        <v/>
      </c>
      <c r="DB367" t="str">
        <f t="shared" si="233"/>
        <v/>
      </c>
    </row>
    <row r="368" spans="1:106">
      <c r="A368" t="s">
        <v>763</v>
      </c>
      <c r="B368" s="9" t="str">
        <f t="shared" si="236"/>
        <v>cloud.convective.area.fraction</v>
      </c>
      <c r="C368" s="1">
        <v>1</v>
      </c>
      <c r="D368" t="s">
        <v>4428</v>
      </c>
      <c r="E368">
        <f>MATCH(A368,'[1]Original from 20130831'!A:A,0)</f>
        <v>342</v>
      </c>
      <c r="I368" t="s">
        <v>604</v>
      </c>
      <c r="Q368" t="s">
        <v>87</v>
      </c>
      <c r="S368" t="s">
        <v>149</v>
      </c>
      <c r="V368" t="s">
        <v>150</v>
      </c>
      <c r="BD368" s="5" t="str">
        <f t="shared" si="234"/>
        <v>cloud.convective.area.fraction.</v>
      </c>
      <c r="BE368" t="str">
        <f t="shared" si="238"/>
        <v/>
      </c>
      <c r="BF368" t="str">
        <f t="shared" si="238"/>
        <v/>
      </c>
      <c r="BG368" t="str">
        <f t="shared" si="238"/>
        <v/>
      </c>
      <c r="BH368" t="str">
        <f t="shared" si="237"/>
        <v>cloud.</v>
      </c>
      <c r="BI368" t="str">
        <f t="shared" si="237"/>
        <v/>
      </c>
      <c r="BJ368" t="str">
        <f t="shared" si="237"/>
        <v/>
      </c>
      <c r="BK368" t="str">
        <f t="shared" si="237"/>
        <v/>
      </c>
      <c r="BL368" t="str">
        <f t="shared" si="237"/>
        <v/>
      </c>
      <c r="BM368" t="str">
        <f t="shared" si="237"/>
        <v/>
      </c>
      <c r="BN368" t="str">
        <f t="shared" si="239"/>
        <v/>
      </c>
      <c r="BO368" t="str">
        <f t="shared" si="239"/>
        <v/>
      </c>
      <c r="BP368" t="str">
        <f t="shared" si="239"/>
        <v>convective.</v>
      </c>
      <c r="BQ368" t="str">
        <f t="shared" si="202"/>
        <v/>
      </c>
      <c r="BR368" t="str">
        <f t="shared" si="203"/>
        <v>area.</v>
      </c>
      <c r="BS368" t="str">
        <f t="shared" si="203"/>
        <v/>
      </c>
      <c r="BT368" t="str">
        <f t="shared" si="203"/>
        <v/>
      </c>
      <c r="BU368" t="str">
        <f t="shared" si="201"/>
        <v>fraction.</v>
      </c>
      <c r="BV368" t="str">
        <f t="shared" si="204"/>
        <v/>
      </c>
      <c r="BW368" t="str">
        <f t="shared" si="205"/>
        <v/>
      </c>
      <c r="BX368" t="str">
        <f t="shared" si="235"/>
        <v/>
      </c>
      <c r="BY368" t="str">
        <f t="shared" si="206"/>
        <v/>
      </c>
      <c r="BZ368" t="str">
        <f t="shared" si="207"/>
        <v/>
      </c>
      <c r="CA368" t="str">
        <f t="shared" si="208"/>
        <v/>
      </c>
      <c r="CB368" t="str">
        <f t="shared" si="208"/>
        <v/>
      </c>
      <c r="CC368" t="str">
        <f t="shared" si="209"/>
        <v/>
      </c>
      <c r="CD368" t="str">
        <f t="shared" si="210"/>
        <v/>
      </c>
      <c r="CE368" t="str">
        <f t="shared" si="211"/>
        <v/>
      </c>
      <c r="CF368" t="str">
        <f t="shared" si="212"/>
        <v/>
      </c>
      <c r="CG368" t="str">
        <f t="shared" si="213"/>
        <v/>
      </c>
      <c r="CH368" t="str">
        <f t="shared" si="214"/>
        <v/>
      </c>
      <c r="CI368" t="str">
        <f t="shared" si="215"/>
        <v/>
      </c>
      <c r="CJ368" t="str">
        <f t="shared" si="216"/>
        <v/>
      </c>
      <c r="CK368" t="str">
        <f t="shared" si="217"/>
        <v/>
      </c>
      <c r="CL368" t="str">
        <f t="shared" si="218"/>
        <v/>
      </c>
      <c r="CM368" t="str">
        <f t="shared" si="219"/>
        <v/>
      </c>
      <c r="CN368" t="str">
        <f t="shared" si="220"/>
        <v/>
      </c>
      <c r="CO368" t="str">
        <f t="shared" si="221"/>
        <v/>
      </c>
      <c r="CP368" t="str">
        <f t="shared" si="222"/>
        <v/>
      </c>
      <c r="CQ368" t="str">
        <f t="shared" si="223"/>
        <v/>
      </c>
      <c r="CR368" t="str">
        <f t="shared" si="223"/>
        <v/>
      </c>
      <c r="CS368" t="str">
        <f t="shared" si="224"/>
        <v/>
      </c>
      <c r="CT368" t="str">
        <f t="shared" si="225"/>
        <v/>
      </c>
      <c r="CU368" t="str">
        <f t="shared" si="226"/>
        <v/>
      </c>
      <c r="CV368" t="str">
        <f t="shared" si="227"/>
        <v/>
      </c>
      <c r="CW368" t="str">
        <f t="shared" si="228"/>
        <v/>
      </c>
      <c r="CX368" t="str">
        <f t="shared" si="229"/>
        <v/>
      </c>
      <c r="CY368" t="str">
        <f t="shared" si="230"/>
        <v/>
      </c>
      <c r="CZ368" t="str">
        <f t="shared" si="231"/>
        <v/>
      </c>
      <c r="DA368" t="str">
        <f t="shared" si="232"/>
        <v/>
      </c>
      <c r="DB368" t="str">
        <f t="shared" si="233"/>
        <v/>
      </c>
    </row>
    <row r="369" spans="1:106">
      <c r="A369" t="s">
        <v>764</v>
      </c>
      <c r="B369" s="9" t="str">
        <f t="shared" si="236"/>
        <v>cloud.convective.area.fraction.in_atmosphere_layer</v>
      </c>
      <c r="C369" s="1">
        <v>1</v>
      </c>
      <c r="D369" t="s">
        <v>4429</v>
      </c>
      <c r="E369">
        <f>MATCH(A369,'[1]Original from 20130831'!A:A,0)</f>
        <v>343</v>
      </c>
      <c r="I369" t="s">
        <v>604</v>
      </c>
      <c r="Q369" t="s">
        <v>87</v>
      </c>
      <c r="S369" t="s">
        <v>149</v>
      </c>
      <c r="V369" t="s">
        <v>150</v>
      </c>
      <c r="AH369" t="s">
        <v>719</v>
      </c>
      <c r="BD369" s="5" t="str">
        <f t="shared" si="234"/>
        <v>cloud.convective.area.fraction.in_atmosphere_layer.</v>
      </c>
      <c r="BE369" t="str">
        <f t="shared" si="238"/>
        <v/>
      </c>
      <c r="BF369" t="str">
        <f t="shared" si="238"/>
        <v/>
      </c>
      <c r="BG369" t="str">
        <f t="shared" si="238"/>
        <v/>
      </c>
      <c r="BH369" t="str">
        <f t="shared" si="237"/>
        <v>cloud.</v>
      </c>
      <c r="BI369" t="str">
        <f t="shared" si="237"/>
        <v/>
      </c>
      <c r="BJ369" t="str">
        <f t="shared" si="237"/>
        <v/>
      </c>
      <c r="BK369" t="str">
        <f t="shared" si="237"/>
        <v/>
      </c>
      <c r="BL369" t="str">
        <f t="shared" si="237"/>
        <v/>
      </c>
      <c r="BM369" t="str">
        <f t="shared" si="237"/>
        <v/>
      </c>
      <c r="BN369" t="str">
        <f t="shared" si="239"/>
        <v/>
      </c>
      <c r="BO369" t="str">
        <f t="shared" si="239"/>
        <v/>
      </c>
      <c r="BP369" t="str">
        <f t="shared" si="239"/>
        <v>convective.</v>
      </c>
      <c r="BQ369" t="str">
        <f t="shared" si="202"/>
        <v/>
      </c>
      <c r="BR369" t="str">
        <f t="shared" si="203"/>
        <v>area.</v>
      </c>
      <c r="BS369" t="str">
        <f t="shared" si="203"/>
        <v/>
      </c>
      <c r="BT369" t="str">
        <f t="shared" si="203"/>
        <v/>
      </c>
      <c r="BU369" t="str">
        <f t="shared" si="201"/>
        <v>fraction.</v>
      </c>
      <c r="BV369" t="str">
        <f t="shared" si="204"/>
        <v/>
      </c>
      <c r="BW369" t="str">
        <f t="shared" si="205"/>
        <v/>
      </c>
      <c r="BX369" t="str">
        <f t="shared" si="235"/>
        <v/>
      </c>
      <c r="BY369" t="str">
        <f t="shared" si="206"/>
        <v/>
      </c>
      <c r="BZ369" t="str">
        <f t="shared" si="207"/>
        <v/>
      </c>
      <c r="CA369" t="str">
        <f t="shared" si="208"/>
        <v/>
      </c>
      <c r="CB369" t="str">
        <f t="shared" si="208"/>
        <v/>
      </c>
      <c r="CC369" t="str">
        <f t="shared" si="209"/>
        <v/>
      </c>
      <c r="CD369" t="str">
        <f t="shared" si="210"/>
        <v/>
      </c>
      <c r="CE369" t="str">
        <f t="shared" si="211"/>
        <v/>
      </c>
      <c r="CF369" t="str">
        <f t="shared" si="212"/>
        <v/>
      </c>
      <c r="CG369" t="str">
        <f t="shared" si="213"/>
        <v>in_atmosphere_layer.</v>
      </c>
      <c r="CH369" t="str">
        <f t="shared" si="214"/>
        <v/>
      </c>
      <c r="CI369" t="str">
        <f t="shared" si="215"/>
        <v/>
      </c>
      <c r="CJ369" t="str">
        <f t="shared" si="216"/>
        <v/>
      </c>
      <c r="CK369" t="str">
        <f t="shared" si="217"/>
        <v/>
      </c>
      <c r="CL369" t="str">
        <f t="shared" si="218"/>
        <v/>
      </c>
      <c r="CM369" t="str">
        <f t="shared" si="219"/>
        <v/>
      </c>
      <c r="CN369" t="str">
        <f t="shared" si="220"/>
        <v/>
      </c>
      <c r="CO369" t="str">
        <f t="shared" si="221"/>
        <v/>
      </c>
      <c r="CP369" t="str">
        <f t="shared" si="222"/>
        <v/>
      </c>
      <c r="CQ369" t="str">
        <f t="shared" si="223"/>
        <v/>
      </c>
      <c r="CR369" t="str">
        <f t="shared" si="223"/>
        <v/>
      </c>
      <c r="CS369" t="str">
        <f t="shared" si="224"/>
        <v/>
      </c>
      <c r="CT369" t="str">
        <f t="shared" si="225"/>
        <v/>
      </c>
      <c r="CU369" t="str">
        <f t="shared" si="226"/>
        <v/>
      </c>
      <c r="CV369" t="str">
        <f t="shared" si="227"/>
        <v/>
      </c>
      <c r="CW369" t="str">
        <f t="shared" si="228"/>
        <v/>
      </c>
      <c r="CX369" t="str">
        <f t="shared" si="229"/>
        <v/>
      </c>
      <c r="CY369" t="str">
        <f t="shared" si="230"/>
        <v/>
      </c>
      <c r="CZ369" t="str">
        <f t="shared" si="231"/>
        <v/>
      </c>
      <c r="DA369" t="str">
        <f t="shared" si="232"/>
        <v/>
      </c>
      <c r="DB369" t="str">
        <f t="shared" si="233"/>
        <v/>
      </c>
    </row>
    <row r="370" spans="1:106">
      <c r="A370" t="s">
        <v>765</v>
      </c>
      <c r="B370" s="9" t="str">
        <f t="shared" si="236"/>
        <v>cloud_base.convective.altitude</v>
      </c>
      <c r="C370" s="1" t="s">
        <v>108</v>
      </c>
      <c r="D370" t="s">
        <v>766</v>
      </c>
      <c r="E370">
        <f>MATCH(A370,'[1]Original from 20130831'!A:A,0)</f>
        <v>344</v>
      </c>
      <c r="F370" t="s">
        <v>81</v>
      </c>
      <c r="Q370" t="s">
        <v>87</v>
      </c>
      <c r="V370" t="s">
        <v>117</v>
      </c>
      <c r="BD370" s="5" t="str">
        <f t="shared" si="234"/>
        <v>cloud_base.convective.altitude.</v>
      </c>
      <c r="BE370" t="str">
        <f t="shared" si="238"/>
        <v>cloud_base.</v>
      </c>
      <c r="BF370" t="str">
        <f t="shared" si="238"/>
        <v/>
      </c>
      <c r="BG370" t="str">
        <f t="shared" si="238"/>
        <v/>
      </c>
      <c r="BH370" t="str">
        <f t="shared" si="237"/>
        <v/>
      </c>
      <c r="BI370" t="str">
        <f t="shared" si="237"/>
        <v/>
      </c>
      <c r="BJ370" t="str">
        <f t="shared" si="237"/>
        <v/>
      </c>
      <c r="BK370" t="str">
        <f t="shared" si="237"/>
        <v/>
      </c>
      <c r="BL370" t="str">
        <f t="shared" si="237"/>
        <v/>
      </c>
      <c r="BM370" t="str">
        <f t="shared" si="237"/>
        <v/>
      </c>
      <c r="BN370" t="str">
        <f t="shared" si="239"/>
        <v/>
      </c>
      <c r="BO370" t="str">
        <f t="shared" si="239"/>
        <v/>
      </c>
      <c r="BP370" t="str">
        <f t="shared" si="239"/>
        <v>convective.</v>
      </c>
      <c r="BQ370" t="str">
        <f t="shared" si="202"/>
        <v/>
      </c>
      <c r="BR370" t="str">
        <f t="shared" si="203"/>
        <v/>
      </c>
      <c r="BS370" t="str">
        <f t="shared" si="203"/>
        <v/>
      </c>
      <c r="BT370" t="str">
        <f t="shared" si="203"/>
        <v/>
      </c>
      <c r="BU370" t="str">
        <f t="shared" si="201"/>
        <v>altitude.</v>
      </c>
      <c r="BV370" t="str">
        <f t="shared" si="204"/>
        <v/>
      </c>
      <c r="BW370" t="str">
        <f t="shared" si="205"/>
        <v/>
      </c>
      <c r="BX370" t="str">
        <f t="shared" si="235"/>
        <v/>
      </c>
      <c r="BY370" t="str">
        <f t="shared" si="206"/>
        <v/>
      </c>
      <c r="BZ370" t="str">
        <f t="shared" si="207"/>
        <v/>
      </c>
      <c r="CA370" t="str">
        <f t="shared" si="208"/>
        <v/>
      </c>
      <c r="CB370" t="str">
        <f t="shared" si="208"/>
        <v/>
      </c>
      <c r="CC370" t="str">
        <f t="shared" si="209"/>
        <v/>
      </c>
      <c r="CD370" t="str">
        <f t="shared" si="210"/>
        <v/>
      </c>
      <c r="CE370" t="str">
        <f t="shared" si="211"/>
        <v/>
      </c>
      <c r="CF370" t="str">
        <f t="shared" si="212"/>
        <v/>
      </c>
      <c r="CG370" t="str">
        <f t="shared" si="213"/>
        <v/>
      </c>
      <c r="CH370" t="str">
        <f t="shared" si="214"/>
        <v/>
      </c>
      <c r="CI370" t="str">
        <f t="shared" si="215"/>
        <v/>
      </c>
      <c r="CJ370" t="str">
        <f t="shared" si="216"/>
        <v/>
      </c>
      <c r="CK370" t="str">
        <f t="shared" si="217"/>
        <v/>
      </c>
      <c r="CL370" t="str">
        <f t="shared" si="218"/>
        <v/>
      </c>
      <c r="CM370" t="str">
        <f t="shared" si="219"/>
        <v/>
      </c>
      <c r="CN370" t="str">
        <f t="shared" si="220"/>
        <v/>
      </c>
      <c r="CO370" t="str">
        <f t="shared" si="221"/>
        <v/>
      </c>
      <c r="CP370" t="str">
        <f t="shared" si="222"/>
        <v/>
      </c>
      <c r="CQ370" t="str">
        <f t="shared" si="223"/>
        <v/>
      </c>
      <c r="CR370" t="str">
        <f t="shared" si="223"/>
        <v/>
      </c>
      <c r="CS370" t="str">
        <f t="shared" si="224"/>
        <v/>
      </c>
      <c r="CT370" t="str">
        <f t="shared" si="225"/>
        <v/>
      </c>
      <c r="CU370" t="str">
        <f t="shared" si="226"/>
        <v/>
      </c>
      <c r="CV370" t="str">
        <f t="shared" si="227"/>
        <v/>
      </c>
      <c r="CW370" t="str">
        <f t="shared" si="228"/>
        <v/>
      </c>
      <c r="CX370" t="str">
        <f t="shared" si="229"/>
        <v/>
      </c>
      <c r="CY370" t="str">
        <f t="shared" si="230"/>
        <v/>
      </c>
      <c r="CZ370" t="str">
        <f t="shared" si="231"/>
        <v/>
      </c>
      <c r="DA370" t="str">
        <f t="shared" si="232"/>
        <v/>
      </c>
      <c r="DB370" t="str">
        <f t="shared" si="233"/>
        <v/>
      </c>
    </row>
    <row r="371" spans="1:106">
      <c r="A371" t="s">
        <v>767</v>
      </c>
      <c r="B371" s="9" t="str">
        <f t="shared" si="236"/>
        <v>cloud_base.convective.height</v>
      </c>
      <c r="C371" s="1" t="s">
        <v>108</v>
      </c>
      <c r="D371" t="s">
        <v>768</v>
      </c>
      <c r="E371">
        <f>MATCH(A371,'[1]Original from 20130831'!A:A,0)</f>
        <v>345</v>
      </c>
      <c r="F371" t="s">
        <v>81</v>
      </c>
      <c r="Q371" t="s">
        <v>87</v>
      </c>
      <c r="V371" t="s">
        <v>699</v>
      </c>
      <c r="BD371" s="5" t="str">
        <f t="shared" si="234"/>
        <v>cloud_base.convective.height.</v>
      </c>
      <c r="BE371" t="str">
        <f t="shared" si="238"/>
        <v>cloud_base.</v>
      </c>
      <c r="BF371" t="str">
        <f t="shared" si="238"/>
        <v/>
      </c>
      <c r="BG371" t="str">
        <f t="shared" si="238"/>
        <v/>
      </c>
      <c r="BH371" t="str">
        <f t="shared" si="237"/>
        <v/>
      </c>
      <c r="BI371" t="str">
        <f t="shared" si="237"/>
        <v/>
      </c>
      <c r="BJ371" t="str">
        <f t="shared" si="237"/>
        <v/>
      </c>
      <c r="BK371" t="str">
        <f t="shared" si="237"/>
        <v/>
      </c>
      <c r="BL371" t="str">
        <f t="shared" si="237"/>
        <v/>
      </c>
      <c r="BM371" t="str">
        <f t="shared" si="237"/>
        <v/>
      </c>
      <c r="BN371" t="str">
        <f t="shared" si="239"/>
        <v/>
      </c>
      <c r="BO371" t="str">
        <f t="shared" si="239"/>
        <v/>
      </c>
      <c r="BP371" t="str">
        <f t="shared" si="239"/>
        <v>convective.</v>
      </c>
      <c r="BQ371" t="str">
        <f t="shared" si="202"/>
        <v/>
      </c>
      <c r="BR371" t="str">
        <f t="shared" si="203"/>
        <v/>
      </c>
      <c r="BS371" t="str">
        <f t="shared" si="203"/>
        <v/>
      </c>
      <c r="BT371" t="str">
        <f t="shared" si="203"/>
        <v/>
      </c>
      <c r="BU371" t="str">
        <f t="shared" si="201"/>
        <v>height.</v>
      </c>
      <c r="BV371" t="str">
        <f t="shared" si="204"/>
        <v/>
      </c>
      <c r="BW371" t="str">
        <f t="shared" si="205"/>
        <v/>
      </c>
      <c r="BX371" t="str">
        <f t="shared" si="235"/>
        <v/>
      </c>
      <c r="BY371" t="str">
        <f t="shared" si="206"/>
        <v/>
      </c>
      <c r="BZ371" t="str">
        <f t="shared" si="207"/>
        <v/>
      </c>
      <c r="CA371" t="str">
        <f t="shared" si="208"/>
        <v/>
      </c>
      <c r="CB371" t="str">
        <f t="shared" si="208"/>
        <v/>
      </c>
      <c r="CC371" t="str">
        <f t="shared" si="209"/>
        <v/>
      </c>
      <c r="CD371" t="str">
        <f t="shared" si="210"/>
        <v/>
      </c>
      <c r="CE371" t="str">
        <f t="shared" si="211"/>
        <v/>
      </c>
      <c r="CF371" t="str">
        <f t="shared" si="212"/>
        <v/>
      </c>
      <c r="CG371" t="str">
        <f t="shared" si="213"/>
        <v/>
      </c>
      <c r="CH371" t="str">
        <f t="shared" si="214"/>
        <v/>
      </c>
      <c r="CI371" t="str">
        <f t="shared" si="215"/>
        <v/>
      </c>
      <c r="CJ371" t="str">
        <f t="shared" si="216"/>
        <v/>
      </c>
      <c r="CK371" t="str">
        <f t="shared" si="217"/>
        <v/>
      </c>
      <c r="CL371" t="str">
        <f t="shared" si="218"/>
        <v/>
      </c>
      <c r="CM371" t="str">
        <f t="shared" si="219"/>
        <v/>
      </c>
      <c r="CN371" t="str">
        <f t="shared" si="220"/>
        <v/>
      </c>
      <c r="CO371" t="str">
        <f t="shared" si="221"/>
        <v/>
      </c>
      <c r="CP371" t="str">
        <f t="shared" si="222"/>
        <v/>
      </c>
      <c r="CQ371" t="str">
        <f t="shared" si="223"/>
        <v/>
      </c>
      <c r="CR371" t="str">
        <f t="shared" si="223"/>
        <v/>
      </c>
      <c r="CS371" t="str">
        <f t="shared" si="224"/>
        <v/>
      </c>
      <c r="CT371" t="str">
        <f t="shared" si="225"/>
        <v/>
      </c>
      <c r="CU371" t="str">
        <f t="shared" si="226"/>
        <v/>
      </c>
      <c r="CV371" t="str">
        <f t="shared" si="227"/>
        <v/>
      </c>
      <c r="CW371" t="str">
        <f t="shared" si="228"/>
        <v/>
      </c>
      <c r="CX371" t="str">
        <f t="shared" si="229"/>
        <v/>
      </c>
      <c r="CY371" t="str">
        <f t="shared" si="230"/>
        <v/>
      </c>
      <c r="CZ371" t="str">
        <f t="shared" si="231"/>
        <v/>
      </c>
      <c r="DA371" t="str">
        <f t="shared" si="232"/>
        <v/>
      </c>
      <c r="DB371" t="str">
        <f t="shared" si="233"/>
        <v/>
      </c>
    </row>
    <row r="372" spans="1:106">
      <c r="A372" t="s">
        <v>769</v>
      </c>
      <c r="B372" s="9" t="str">
        <f t="shared" si="236"/>
        <v>cloud.longwave.convective.emissivity</v>
      </c>
      <c r="C372" s="1">
        <v>1</v>
      </c>
      <c r="D372" t="s">
        <v>4430</v>
      </c>
      <c r="E372">
        <f>MATCH(A372,'[1]Original from 20130831'!A:A,0)</f>
        <v>346</v>
      </c>
      <c r="I372" t="s">
        <v>604</v>
      </c>
      <c r="N372" t="s">
        <v>770</v>
      </c>
      <c r="Q372" t="s">
        <v>87</v>
      </c>
      <c r="V372" t="s">
        <v>771</v>
      </c>
      <c r="BD372" s="5" t="str">
        <f t="shared" si="234"/>
        <v>cloud.longwave.convective.emissivity.</v>
      </c>
      <c r="BE372" t="str">
        <f t="shared" si="238"/>
        <v/>
      </c>
      <c r="BF372" t="str">
        <f t="shared" si="238"/>
        <v/>
      </c>
      <c r="BG372" t="str">
        <f t="shared" si="238"/>
        <v/>
      </c>
      <c r="BH372" t="str">
        <f t="shared" si="237"/>
        <v>cloud.</v>
      </c>
      <c r="BI372" t="str">
        <f t="shared" si="237"/>
        <v/>
      </c>
      <c r="BJ372" t="str">
        <f t="shared" si="237"/>
        <v/>
      </c>
      <c r="BK372" t="str">
        <f t="shared" si="237"/>
        <v/>
      </c>
      <c r="BL372" t="str">
        <f t="shared" si="237"/>
        <v/>
      </c>
      <c r="BM372" t="str">
        <f t="shared" si="237"/>
        <v>longwave.</v>
      </c>
      <c r="BN372" t="str">
        <f t="shared" si="239"/>
        <v/>
      </c>
      <c r="BO372" t="str">
        <f t="shared" si="239"/>
        <v/>
      </c>
      <c r="BP372" t="str">
        <f t="shared" si="239"/>
        <v>convective.</v>
      </c>
      <c r="BQ372" t="str">
        <f t="shared" si="202"/>
        <v/>
      </c>
      <c r="BR372" t="str">
        <f t="shared" si="203"/>
        <v/>
      </c>
      <c r="BS372" t="str">
        <f t="shared" si="203"/>
        <v/>
      </c>
      <c r="BT372" t="str">
        <f t="shared" si="203"/>
        <v/>
      </c>
      <c r="BU372" t="str">
        <f t="shared" si="201"/>
        <v>emissivity.</v>
      </c>
      <c r="BV372" t="str">
        <f t="shared" si="204"/>
        <v/>
      </c>
      <c r="BW372" t="str">
        <f t="shared" si="205"/>
        <v/>
      </c>
      <c r="BX372" t="str">
        <f t="shared" si="235"/>
        <v/>
      </c>
      <c r="BY372" t="str">
        <f t="shared" si="206"/>
        <v/>
      </c>
      <c r="BZ372" t="str">
        <f t="shared" si="207"/>
        <v/>
      </c>
      <c r="CA372" t="str">
        <f t="shared" si="208"/>
        <v/>
      </c>
      <c r="CB372" t="str">
        <f t="shared" si="208"/>
        <v/>
      </c>
      <c r="CC372" t="str">
        <f t="shared" si="209"/>
        <v/>
      </c>
      <c r="CD372" t="str">
        <f t="shared" si="210"/>
        <v/>
      </c>
      <c r="CE372" t="str">
        <f t="shared" si="211"/>
        <v/>
      </c>
      <c r="CF372" t="str">
        <f t="shared" si="212"/>
        <v/>
      </c>
      <c r="CG372" t="str">
        <f t="shared" si="213"/>
        <v/>
      </c>
      <c r="CH372" t="str">
        <f t="shared" si="214"/>
        <v/>
      </c>
      <c r="CI372" t="str">
        <f t="shared" si="215"/>
        <v/>
      </c>
      <c r="CJ372" t="str">
        <f t="shared" si="216"/>
        <v/>
      </c>
      <c r="CK372" t="str">
        <f t="shared" si="217"/>
        <v/>
      </c>
      <c r="CL372" t="str">
        <f t="shared" si="218"/>
        <v/>
      </c>
      <c r="CM372" t="str">
        <f t="shared" si="219"/>
        <v/>
      </c>
      <c r="CN372" t="str">
        <f t="shared" si="220"/>
        <v/>
      </c>
      <c r="CO372" t="str">
        <f t="shared" si="221"/>
        <v/>
      </c>
      <c r="CP372" t="str">
        <f t="shared" si="222"/>
        <v/>
      </c>
      <c r="CQ372" t="str">
        <f t="shared" si="223"/>
        <v/>
      </c>
      <c r="CR372" t="str">
        <f t="shared" si="223"/>
        <v/>
      </c>
      <c r="CS372" t="str">
        <f t="shared" si="224"/>
        <v/>
      </c>
      <c r="CT372" t="str">
        <f t="shared" si="225"/>
        <v/>
      </c>
      <c r="CU372" t="str">
        <f t="shared" si="226"/>
        <v/>
      </c>
      <c r="CV372" t="str">
        <f t="shared" si="227"/>
        <v/>
      </c>
      <c r="CW372" t="str">
        <f t="shared" si="228"/>
        <v/>
      </c>
      <c r="CX372" t="str">
        <f t="shared" si="229"/>
        <v/>
      </c>
      <c r="CY372" t="str">
        <f t="shared" si="230"/>
        <v/>
      </c>
      <c r="CZ372" t="str">
        <f t="shared" si="231"/>
        <v/>
      </c>
      <c r="DA372" t="str">
        <f t="shared" si="232"/>
        <v/>
      </c>
      <c r="DB372" t="str">
        <f t="shared" si="233"/>
        <v/>
      </c>
    </row>
    <row r="373" spans="1:106">
      <c r="A373" t="s">
        <v>772</v>
      </c>
      <c r="B373" s="9" t="str">
        <f t="shared" si="236"/>
        <v>cloud_top.convective.altitude</v>
      </c>
      <c r="C373" s="1" t="s">
        <v>108</v>
      </c>
      <c r="D373" t="s">
        <v>773</v>
      </c>
      <c r="E373">
        <f>MATCH(A373,'[1]Original from 20130831'!A:A,0)</f>
        <v>347</v>
      </c>
      <c r="F373" t="s">
        <v>84</v>
      </c>
      <c r="Q373" t="s">
        <v>87</v>
      </c>
      <c r="V373" t="s">
        <v>117</v>
      </c>
      <c r="BD373" s="5" t="str">
        <f t="shared" si="234"/>
        <v>cloud_top.convective.altitude.</v>
      </c>
      <c r="BE373" t="str">
        <f t="shared" si="238"/>
        <v>cloud_top.</v>
      </c>
      <c r="BF373" t="str">
        <f t="shared" si="238"/>
        <v/>
      </c>
      <c r="BG373" t="str">
        <f t="shared" si="238"/>
        <v/>
      </c>
      <c r="BH373" t="str">
        <f t="shared" si="237"/>
        <v/>
      </c>
      <c r="BI373" t="str">
        <f t="shared" si="237"/>
        <v/>
      </c>
      <c r="BJ373" t="str">
        <f t="shared" si="237"/>
        <v/>
      </c>
      <c r="BK373" t="str">
        <f t="shared" si="237"/>
        <v/>
      </c>
      <c r="BL373" t="str">
        <f t="shared" si="237"/>
        <v/>
      </c>
      <c r="BM373" t="str">
        <f t="shared" si="237"/>
        <v/>
      </c>
      <c r="BN373" t="str">
        <f t="shared" si="239"/>
        <v/>
      </c>
      <c r="BO373" t="str">
        <f t="shared" si="239"/>
        <v/>
      </c>
      <c r="BP373" t="str">
        <f t="shared" si="239"/>
        <v>convective.</v>
      </c>
      <c r="BQ373" t="str">
        <f t="shared" si="202"/>
        <v/>
      </c>
      <c r="BR373" t="str">
        <f t="shared" si="203"/>
        <v/>
      </c>
      <c r="BS373" t="str">
        <f t="shared" si="203"/>
        <v/>
      </c>
      <c r="BT373" t="str">
        <f t="shared" si="203"/>
        <v/>
      </c>
      <c r="BU373" t="str">
        <f t="shared" si="201"/>
        <v>altitude.</v>
      </c>
      <c r="BV373" t="str">
        <f t="shared" si="204"/>
        <v/>
      </c>
      <c r="BW373" t="str">
        <f t="shared" si="205"/>
        <v/>
      </c>
      <c r="BX373" t="str">
        <f t="shared" si="235"/>
        <v/>
      </c>
      <c r="BY373" t="str">
        <f t="shared" si="206"/>
        <v/>
      </c>
      <c r="BZ373" t="str">
        <f t="shared" si="207"/>
        <v/>
      </c>
      <c r="CA373" t="str">
        <f t="shared" si="208"/>
        <v/>
      </c>
      <c r="CB373" t="str">
        <f t="shared" si="208"/>
        <v/>
      </c>
      <c r="CC373" t="str">
        <f t="shared" si="209"/>
        <v/>
      </c>
      <c r="CD373" t="str">
        <f t="shared" si="210"/>
        <v/>
      </c>
      <c r="CE373" t="str">
        <f t="shared" si="211"/>
        <v/>
      </c>
      <c r="CF373" t="str">
        <f t="shared" si="212"/>
        <v/>
      </c>
      <c r="CG373" t="str">
        <f t="shared" si="213"/>
        <v/>
      </c>
      <c r="CH373" t="str">
        <f t="shared" si="214"/>
        <v/>
      </c>
      <c r="CI373" t="str">
        <f t="shared" si="215"/>
        <v/>
      </c>
      <c r="CJ373" t="str">
        <f t="shared" si="216"/>
        <v/>
      </c>
      <c r="CK373" t="str">
        <f t="shared" si="217"/>
        <v/>
      </c>
      <c r="CL373" t="str">
        <f t="shared" si="218"/>
        <v/>
      </c>
      <c r="CM373" t="str">
        <f t="shared" si="219"/>
        <v/>
      </c>
      <c r="CN373" t="str">
        <f t="shared" si="220"/>
        <v/>
      </c>
      <c r="CO373" t="str">
        <f t="shared" si="221"/>
        <v/>
      </c>
      <c r="CP373" t="str">
        <f t="shared" si="222"/>
        <v/>
      </c>
      <c r="CQ373" t="str">
        <f t="shared" si="223"/>
        <v/>
      </c>
      <c r="CR373" t="str">
        <f t="shared" si="223"/>
        <v/>
      </c>
      <c r="CS373" t="str">
        <f t="shared" si="224"/>
        <v/>
      </c>
      <c r="CT373" t="str">
        <f t="shared" si="225"/>
        <v/>
      </c>
      <c r="CU373" t="str">
        <f t="shared" si="226"/>
        <v/>
      </c>
      <c r="CV373" t="str">
        <f t="shared" si="227"/>
        <v/>
      </c>
      <c r="CW373" t="str">
        <f t="shared" si="228"/>
        <v/>
      </c>
      <c r="CX373" t="str">
        <f t="shared" si="229"/>
        <v/>
      </c>
      <c r="CY373" t="str">
        <f t="shared" si="230"/>
        <v/>
      </c>
      <c r="CZ373" t="str">
        <f t="shared" si="231"/>
        <v/>
      </c>
      <c r="DA373" t="str">
        <f t="shared" si="232"/>
        <v/>
      </c>
      <c r="DB373" t="str">
        <f t="shared" si="233"/>
        <v/>
      </c>
    </row>
    <row r="374" spans="1:106">
      <c r="A374" t="s">
        <v>774</v>
      </c>
      <c r="B374" s="9" t="str">
        <f t="shared" si="236"/>
        <v>cloud_top.convective.height</v>
      </c>
      <c r="C374" s="1" t="s">
        <v>108</v>
      </c>
      <c r="D374" t="s">
        <v>775</v>
      </c>
      <c r="E374">
        <f>MATCH(A374,'[1]Original from 20130831'!A:A,0)</f>
        <v>348</v>
      </c>
      <c r="F374" t="s">
        <v>84</v>
      </c>
      <c r="Q374" t="s">
        <v>87</v>
      </c>
      <c r="V374" t="s">
        <v>699</v>
      </c>
      <c r="BD374" s="5" t="str">
        <f t="shared" si="234"/>
        <v>cloud_top.convective.height.</v>
      </c>
      <c r="BE374" t="str">
        <f t="shared" si="238"/>
        <v>cloud_top.</v>
      </c>
      <c r="BF374" t="str">
        <f t="shared" si="238"/>
        <v/>
      </c>
      <c r="BG374" t="str">
        <f t="shared" si="238"/>
        <v/>
      </c>
      <c r="BH374" t="str">
        <f t="shared" si="237"/>
        <v/>
      </c>
      <c r="BI374" t="str">
        <f t="shared" si="237"/>
        <v/>
      </c>
      <c r="BJ374" t="str">
        <f t="shared" si="237"/>
        <v/>
      </c>
      <c r="BK374" t="str">
        <f t="shared" si="237"/>
        <v/>
      </c>
      <c r="BL374" t="str">
        <f t="shared" si="237"/>
        <v/>
      </c>
      <c r="BM374" t="str">
        <f t="shared" si="237"/>
        <v/>
      </c>
      <c r="BN374" t="str">
        <f t="shared" si="239"/>
        <v/>
      </c>
      <c r="BO374" t="str">
        <f t="shared" si="239"/>
        <v/>
      </c>
      <c r="BP374" t="str">
        <f t="shared" si="239"/>
        <v>convective.</v>
      </c>
      <c r="BQ374" t="str">
        <f t="shared" si="202"/>
        <v/>
      </c>
      <c r="BR374" t="str">
        <f t="shared" si="203"/>
        <v/>
      </c>
      <c r="BS374" t="str">
        <f t="shared" si="203"/>
        <v/>
      </c>
      <c r="BT374" t="str">
        <f t="shared" si="203"/>
        <v/>
      </c>
      <c r="BU374" t="str">
        <f t="shared" si="201"/>
        <v>height.</v>
      </c>
      <c r="BV374" t="str">
        <f t="shared" si="204"/>
        <v/>
      </c>
      <c r="BW374" t="str">
        <f t="shared" si="205"/>
        <v/>
      </c>
      <c r="BX374" t="str">
        <f t="shared" si="235"/>
        <v/>
      </c>
      <c r="BY374" t="str">
        <f t="shared" si="206"/>
        <v/>
      </c>
      <c r="BZ374" t="str">
        <f t="shared" si="207"/>
        <v/>
      </c>
      <c r="CA374" t="str">
        <f t="shared" si="208"/>
        <v/>
      </c>
      <c r="CB374" t="str">
        <f t="shared" si="208"/>
        <v/>
      </c>
      <c r="CC374" t="str">
        <f t="shared" si="209"/>
        <v/>
      </c>
      <c r="CD374" t="str">
        <f t="shared" si="210"/>
        <v/>
      </c>
      <c r="CE374" t="str">
        <f t="shared" si="211"/>
        <v/>
      </c>
      <c r="CF374" t="str">
        <f t="shared" si="212"/>
        <v/>
      </c>
      <c r="CG374" t="str">
        <f t="shared" si="213"/>
        <v/>
      </c>
      <c r="CH374" t="str">
        <f t="shared" si="214"/>
        <v/>
      </c>
      <c r="CI374" t="str">
        <f t="shared" si="215"/>
        <v/>
      </c>
      <c r="CJ374" t="str">
        <f t="shared" si="216"/>
        <v/>
      </c>
      <c r="CK374" t="str">
        <f t="shared" si="217"/>
        <v/>
      </c>
      <c r="CL374" t="str">
        <f t="shared" si="218"/>
        <v/>
      </c>
      <c r="CM374" t="str">
        <f t="shared" si="219"/>
        <v/>
      </c>
      <c r="CN374" t="str">
        <f t="shared" si="220"/>
        <v/>
      </c>
      <c r="CO374" t="str">
        <f t="shared" si="221"/>
        <v/>
      </c>
      <c r="CP374" t="str">
        <f t="shared" si="222"/>
        <v/>
      </c>
      <c r="CQ374" t="str">
        <f t="shared" si="223"/>
        <v/>
      </c>
      <c r="CR374" t="str">
        <f t="shared" si="223"/>
        <v/>
      </c>
      <c r="CS374" t="str">
        <f t="shared" si="224"/>
        <v/>
      </c>
      <c r="CT374" t="str">
        <f t="shared" si="225"/>
        <v/>
      </c>
      <c r="CU374" t="str">
        <f t="shared" si="226"/>
        <v/>
      </c>
      <c r="CV374" t="str">
        <f t="shared" si="227"/>
        <v/>
      </c>
      <c r="CW374" t="str">
        <f t="shared" si="228"/>
        <v/>
      </c>
      <c r="CX374" t="str">
        <f t="shared" si="229"/>
        <v/>
      </c>
      <c r="CY374" t="str">
        <f t="shared" si="230"/>
        <v/>
      </c>
      <c r="CZ374" t="str">
        <f t="shared" si="231"/>
        <v/>
      </c>
      <c r="DA374" t="str">
        <f t="shared" si="232"/>
        <v/>
      </c>
      <c r="DB374" t="str">
        <f t="shared" si="233"/>
        <v/>
      </c>
    </row>
    <row r="375" spans="1:106">
      <c r="A375" t="s">
        <v>776</v>
      </c>
      <c r="B375" s="9" t="str">
        <f t="shared" si="236"/>
        <v>convective.amount.precipitation</v>
      </c>
      <c r="C375" s="1" t="s">
        <v>230</v>
      </c>
      <c r="D375" t="s">
        <v>4431</v>
      </c>
      <c r="E375">
        <f>MATCH(A375,'[1]Original from 20130831'!A:A,0)</f>
        <v>349</v>
      </c>
      <c r="Q375" s="15" t="s">
        <v>87</v>
      </c>
      <c r="V375" t="s">
        <v>664</v>
      </c>
      <c r="AB375" t="s">
        <v>777</v>
      </c>
      <c r="BD375" s="5" t="str">
        <f t="shared" si="234"/>
        <v>convective.amount.precipitation.</v>
      </c>
      <c r="BE375" t="str">
        <f t="shared" si="238"/>
        <v/>
      </c>
      <c r="BF375" t="str">
        <f t="shared" si="238"/>
        <v/>
      </c>
      <c r="BG375" t="str">
        <f t="shared" si="238"/>
        <v/>
      </c>
      <c r="BH375" t="str">
        <f t="shared" si="237"/>
        <v/>
      </c>
      <c r="BI375" t="str">
        <f t="shared" si="237"/>
        <v/>
      </c>
      <c r="BJ375" t="str">
        <f t="shared" si="237"/>
        <v/>
      </c>
      <c r="BK375" t="str">
        <f t="shared" si="237"/>
        <v/>
      </c>
      <c r="BL375" t="str">
        <f t="shared" si="237"/>
        <v/>
      </c>
      <c r="BM375" t="str">
        <f t="shared" si="237"/>
        <v/>
      </c>
      <c r="BN375" t="str">
        <f t="shared" si="239"/>
        <v/>
      </c>
      <c r="BO375" t="str">
        <f t="shared" si="239"/>
        <v/>
      </c>
      <c r="BP375" t="str">
        <f t="shared" si="239"/>
        <v>convective.</v>
      </c>
      <c r="BQ375" t="str">
        <f t="shared" si="202"/>
        <v/>
      </c>
      <c r="BR375" t="str">
        <f t="shared" si="203"/>
        <v/>
      </c>
      <c r="BS375" t="str">
        <f t="shared" si="203"/>
        <v/>
      </c>
      <c r="BT375" t="str">
        <f t="shared" si="203"/>
        <v/>
      </c>
      <c r="BU375" t="str">
        <f t="shared" si="201"/>
        <v>amount.</v>
      </c>
      <c r="BV375" t="str">
        <f t="shared" si="204"/>
        <v/>
      </c>
      <c r="BW375" t="str">
        <f t="shared" si="205"/>
        <v/>
      </c>
      <c r="BX375" t="str">
        <f t="shared" si="235"/>
        <v/>
      </c>
      <c r="BY375" t="str">
        <f t="shared" si="206"/>
        <v/>
      </c>
      <c r="BZ375" t="str">
        <f t="shared" si="207"/>
        <v/>
      </c>
      <c r="CA375" t="str">
        <f t="shared" si="208"/>
        <v>precipitation.</v>
      </c>
      <c r="CB375" t="str">
        <f t="shared" si="208"/>
        <v/>
      </c>
      <c r="CC375" t="str">
        <f t="shared" si="209"/>
        <v/>
      </c>
      <c r="CD375" t="str">
        <f t="shared" si="210"/>
        <v/>
      </c>
      <c r="CE375" t="str">
        <f t="shared" si="211"/>
        <v/>
      </c>
      <c r="CF375" t="str">
        <f t="shared" si="212"/>
        <v/>
      </c>
      <c r="CG375" t="str">
        <f t="shared" si="213"/>
        <v/>
      </c>
      <c r="CH375" t="str">
        <f t="shared" si="214"/>
        <v/>
      </c>
      <c r="CI375" t="str">
        <f t="shared" si="215"/>
        <v/>
      </c>
      <c r="CJ375" t="str">
        <f t="shared" si="216"/>
        <v/>
      </c>
      <c r="CK375" t="str">
        <f t="shared" si="217"/>
        <v/>
      </c>
      <c r="CL375" t="str">
        <f t="shared" si="218"/>
        <v/>
      </c>
      <c r="CM375" t="str">
        <f t="shared" si="219"/>
        <v/>
      </c>
      <c r="CN375" t="str">
        <f t="shared" si="220"/>
        <v/>
      </c>
      <c r="CO375" t="str">
        <f t="shared" si="221"/>
        <v/>
      </c>
      <c r="CP375" t="str">
        <f t="shared" si="222"/>
        <v/>
      </c>
      <c r="CQ375" t="str">
        <f t="shared" si="223"/>
        <v/>
      </c>
      <c r="CR375" t="str">
        <f t="shared" si="223"/>
        <v/>
      </c>
      <c r="CS375" t="str">
        <f t="shared" si="224"/>
        <v/>
      </c>
      <c r="CT375" t="str">
        <f t="shared" si="225"/>
        <v/>
      </c>
      <c r="CU375" t="str">
        <f t="shared" si="226"/>
        <v/>
      </c>
      <c r="CV375" t="str">
        <f t="shared" si="227"/>
        <v/>
      </c>
      <c r="CW375" t="str">
        <f t="shared" si="228"/>
        <v/>
      </c>
      <c r="CX375" t="str">
        <f t="shared" si="229"/>
        <v/>
      </c>
      <c r="CY375" t="str">
        <f t="shared" si="230"/>
        <v/>
      </c>
      <c r="CZ375" t="str">
        <f t="shared" si="231"/>
        <v/>
      </c>
      <c r="DA375" t="str">
        <f t="shared" si="232"/>
        <v/>
      </c>
      <c r="DB375" t="str">
        <f t="shared" si="233"/>
        <v/>
      </c>
    </row>
    <row r="376" spans="1:106">
      <c r="A376" t="s">
        <v>778</v>
      </c>
      <c r="B376" s="9" t="str">
        <f t="shared" si="236"/>
        <v>flux.convective.(mass).precipitation</v>
      </c>
      <c r="C376" s="1" t="s">
        <v>182</v>
      </c>
      <c r="D376" t="s">
        <v>4432</v>
      </c>
      <c r="E376">
        <f>MATCH(A376,'[1]Original from 20130831'!A:A,0)</f>
        <v>350</v>
      </c>
      <c r="J376" t="s">
        <v>183</v>
      </c>
      <c r="Q376" s="15" t="s">
        <v>87</v>
      </c>
      <c r="V376" t="s">
        <v>676</v>
      </c>
      <c r="AB376" t="s">
        <v>777</v>
      </c>
      <c r="BD376" s="5" t="str">
        <f t="shared" si="234"/>
        <v>flux.convective.(mass).precipitation.</v>
      </c>
      <c r="BE376" t="str">
        <f t="shared" si="238"/>
        <v/>
      </c>
      <c r="BF376" t="str">
        <f t="shared" si="238"/>
        <v/>
      </c>
      <c r="BG376" t="str">
        <f t="shared" si="238"/>
        <v/>
      </c>
      <c r="BH376" t="str">
        <f t="shared" si="237"/>
        <v/>
      </c>
      <c r="BI376" t="str">
        <f t="shared" si="237"/>
        <v>flux.</v>
      </c>
      <c r="BJ376" t="str">
        <f t="shared" si="237"/>
        <v/>
      </c>
      <c r="BK376" t="str">
        <f t="shared" si="237"/>
        <v/>
      </c>
      <c r="BL376" t="str">
        <f t="shared" si="237"/>
        <v/>
      </c>
      <c r="BM376" t="str">
        <f t="shared" si="237"/>
        <v/>
      </c>
      <c r="BN376" t="str">
        <f t="shared" si="239"/>
        <v/>
      </c>
      <c r="BO376" t="str">
        <f t="shared" si="239"/>
        <v/>
      </c>
      <c r="BP376" t="str">
        <f t="shared" si="239"/>
        <v>convective.</v>
      </c>
      <c r="BQ376" t="str">
        <f t="shared" si="202"/>
        <v/>
      </c>
      <c r="BR376" t="str">
        <f t="shared" si="203"/>
        <v/>
      </c>
      <c r="BS376" t="str">
        <f t="shared" si="203"/>
        <v/>
      </c>
      <c r="BT376" t="str">
        <f t="shared" si="203"/>
        <v/>
      </c>
      <c r="BU376" t="str">
        <f t="shared" si="201"/>
        <v>(mass).</v>
      </c>
      <c r="BV376" t="str">
        <f t="shared" si="204"/>
        <v/>
      </c>
      <c r="BW376" t="str">
        <f t="shared" si="205"/>
        <v/>
      </c>
      <c r="BX376" t="str">
        <f t="shared" si="235"/>
        <v/>
      </c>
      <c r="BY376" t="str">
        <f t="shared" si="206"/>
        <v/>
      </c>
      <c r="BZ376" t="str">
        <f t="shared" si="207"/>
        <v/>
      </c>
      <c r="CA376" t="str">
        <f t="shared" si="208"/>
        <v>precipitation.</v>
      </c>
      <c r="CB376" t="str">
        <f t="shared" si="208"/>
        <v/>
      </c>
      <c r="CC376" t="str">
        <f t="shared" si="209"/>
        <v/>
      </c>
      <c r="CD376" t="str">
        <f t="shared" si="210"/>
        <v/>
      </c>
      <c r="CE376" t="str">
        <f t="shared" si="211"/>
        <v/>
      </c>
      <c r="CF376" t="str">
        <f t="shared" si="212"/>
        <v/>
      </c>
      <c r="CG376" t="str">
        <f t="shared" si="213"/>
        <v/>
      </c>
      <c r="CH376" t="str">
        <f t="shared" si="214"/>
        <v/>
      </c>
      <c r="CI376" t="str">
        <f t="shared" si="215"/>
        <v/>
      </c>
      <c r="CJ376" t="str">
        <f t="shared" si="216"/>
        <v/>
      </c>
      <c r="CK376" t="str">
        <f t="shared" si="217"/>
        <v/>
      </c>
      <c r="CL376" t="str">
        <f t="shared" si="218"/>
        <v/>
      </c>
      <c r="CM376" t="str">
        <f t="shared" si="219"/>
        <v/>
      </c>
      <c r="CN376" t="str">
        <f t="shared" si="220"/>
        <v/>
      </c>
      <c r="CO376" t="str">
        <f t="shared" si="221"/>
        <v/>
      </c>
      <c r="CP376" t="str">
        <f t="shared" si="222"/>
        <v/>
      </c>
      <c r="CQ376" t="str">
        <f t="shared" si="223"/>
        <v/>
      </c>
      <c r="CR376" t="str">
        <f t="shared" si="223"/>
        <v/>
      </c>
      <c r="CS376" t="str">
        <f t="shared" si="224"/>
        <v/>
      </c>
      <c r="CT376" t="str">
        <f t="shared" si="225"/>
        <v/>
      </c>
      <c r="CU376" t="str">
        <f t="shared" si="226"/>
        <v/>
      </c>
      <c r="CV376" t="str">
        <f t="shared" si="227"/>
        <v/>
      </c>
      <c r="CW376" t="str">
        <f t="shared" si="228"/>
        <v/>
      </c>
      <c r="CX376" t="str">
        <f t="shared" si="229"/>
        <v/>
      </c>
      <c r="CY376" t="str">
        <f t="shared" si="230"/>
        <v/>
      </c>
      <c r="CZ376" t="str">
        <f t="shared" si="231"/>
        <v/>
      </c>
      <c r="DA376" t="str">
        <f t="shared" si="232"/>
        <v/>
      </c>
      <c r="DB376" t="str">
        <f t="shared" si="233"/>
        <v/>
      </c>
    </row>
    <row r="377" spans="1:106">
      <c r="A377" t="s">
        <v>779</v>
      </c>
      <c r="B377" s="9" t="str">
        <f t="shared" si="236"/>
        <v>convective.rate.precipitation</v>
      </c>
      <c r="C377" s="1" t="s">
        <v>648</v>
      </c>
      <c r="D377" t="s">
        <v>4433</v>
      </c>
      <c r="E377">
        <f>MATCH(A377,'[1]Original from 20130831'!A:A,0)</f>
        <v>351</v>
      </c>
      <c r="Q377" t="s">
        <v>87</v>
      </c>
      <c r="V377" t="s">
        <v>780</v>
      </c>
      <c r="AB377" t="s">
        <v>777</v>
      </c>
      <c r="BD377" s="5" t="str">
        <f t="shared" si="234"/>
        <v>convective.rate.precipitation.</v>
      </c>
      <c r="BE377" t="str">
        <f t="shared" si="238"/>
        <v/>
      </c>
      <c r="BF377" t="str">
        <f t="shared" si="238"/>
        <v/>
      </c>
      <c r="BG377" t="str">
        <f t="shared" si="238"/>
        <v/>
      </c>
      <c r="BH377" t="str">
        <f t="shared" si="237"/>
        <v/>
      </c>
      <c r="BI377" t="str">
        <f t="shared" si="237"/>
        <v/>
      </c>
      <c r="BJ377" t="str">
        <f t="shared" si="237"/>
        <v/>
      </c>
      <c r="BK377" t="str">
        <f t="shared" si="237"/>
        <v/>
      </c>
      <c r="BL377" t="str">
        <f t="shared" si="237"/>
        <v/>
      </c>
      <c r="BM377" t="str">
        <f t="shared" si="237"/>
        <v/>
      </c>
      <c r="BN377" t="str">
        <f t="shared" si="239"/>
        <v/>
      </c>
      <c r="BO377" t="str">
        <f t="shared" si="239"/>
        <v/>
      </c>
      <c r="BP377" t="str">
        <f t="shared" si="239"/>
        <v>convective.</v>
      </c>
      <c r="BQ377" t="str">
        <f t="shared" si="202"/>
        <v/>
      </c>
      <c r="BR377" t="str">
        <f t="shared" si="203"/>
        <v/>
      </c>
      <c r="BS377" t="str">
        <f t="shared" si="203"/>
        <v/>
      </c>
      <c r="BT377" t="str">
        <f t="shared" si="203"/>
        <v/>
      </c>
      <c r="BU377" t="str">
        <f t="shared" si="201"/>
        <v>rate.</v>
      </c>
      <c r="BV377" t="str">
        <f t="shared" si="204"/>
        <v/>
      </c>
      <c r="BW377" t="str">
        <f t="shared" si="205"/>
        <v/>
      </c>
      <c r="BX377" t="str">
        <f t="shared" si="235"/>
        <v/>
      </c>
      <c r="BY377" t="str">
        <f t="shared" si="206"/>
        <v/>
      </c>
      <c r="BZ377" t="str">
        <f t="shared" si="207"/>
        <v/>
      </c>
      <c r="CA377" t="str">
        <f t="shared" si="208"/>
        <v>precipitation.</v>
      </c>
      <c r="CB377" t="str">
        <f t="shared" si="208"/>
        <v/>
      </c>
      <c r="CC377" t="str">
        <f t="shared" si="209"/>
        <v/>
      </c>
      <c r="CD377" t="str">
        <f t="shared" si="210"/>
        <v/>
      </c>
      <c r="CE377" t="str">
        <f t="shared" si="211"/>
        <v/>
      </c>
      <c r="CF377" t="str">
        <f t="shared" si="212"/>
        <v/>
      </c>
      <c r="CG377" t="str">
        <f t="shared" si="213"/>
        <v/>
      </c>
      <c r="CH377" t="str">
        <f t="shared" si="214"/>
        <v/>
      </c>
      <c r="CI377" t="str">
        <f t="shared" si="215"/>
        <v/>
      </c>
      <c r="CJ377" t="str">
        <f t="shared" si="216"/>
        <v/>
      </c>
      <c r="CK377" t="str">
        <f t="shared" si="217"/>
        <v/>
      </c>
      <c r="CL377" t="str">
        <f t="shared" si="218"/>
        <v/>
      </c>
      <c r="CM377" t="str">
        <f t="shared" si="219"/>
        <v/>
      </c>
      <c r="CN377" t="str">
        <f t="shared" si="220"/>
        <v/>
      </c>
      <c r="CO377" t="str">
        <f t="shared" si="221"/>
        <v/>
      </c>
      <c r="CP377" t="str">
        <f t="shared" si="222"/>
        <v/>
      </c>
      <c r="CQ377" t="str">
        <f t="shared" si="223"/>
        <v/>
      </c>
      <c r="CR377" t="str">
        <f t="shared" si="223"/>
        <v/>
      </c>
      <c r="CS377" t="str">
        <f t="shared" si="224"/>
        <v/>
      </c>
      <c r="CT377" t="str">
        <f t="shared" si="225"/>
        <v/>
      </c>
      <c r="CU377" t="str">
        <f t="shared" si="226"/>
        <v/>
      </c>
      <c r="CV377" t="str">
        <f t="shared" si="227"/>
        <v/>
      </c>
      <c r="CW377" t="str">
        <f t="shared" si="228"/>
        <v/>
      </c>
      <c r="CX377" t="str">
        <f t="shared" si="229"/>
        <v/>
      </c>
      <c r="CY377" t="str">
        <f t="shared" si="230"/>
        <v/>
      </c>
      <c r="CZ377" t="str">
        <f t="shared" si="231"/>
        <v/>
      </c>
      <c r="DA377" t="str">
        <f t="shared" si="232"/>
        <v/>
      </c>
      <c r="DB377" t="str">
        <f t="shared" si="233"/>
        <v/>
      </c>
    </row>
    <row r="378" spans="1:106">
      <c r="A378" t="s">
        <v>781</v>
      </c>
      <c r="B378" s="9" t="str">
        <f t="shared" si="236"/>
        <v>convective.amount.rainfall</v>
      </c>
      <c r="C378" s="1" t="s">
        <v>230</v>
      </c>
      <c r="D378" t="s">
        <v>4431</v>
      </c>
      <c r="E378">
        <f>MATCH(A378,'[1]Original from 20130831'!A:A,0)</f>
        <v>352</v>
      </c>
      <c r="Q378" t="s">
        <v>87</v>
      </c>
      <c r="V378" t="s">
        <v>664</v>
      </c>
      <c r="AB378" t="s">
        <v>782</v>
      </c>
      <c r="BD378" s="5" t="str">
        <f t="shared" si="234"/>
        <v>convective.amount.rainfall.</v>
      </c>
      <c r="BE378" t="str">
        <f t="shared" si="238"/>
        <v/>
      </c>
      <c r="BF378" t="str">
        <f t="shared" si="238"/>
        <v/>
      </c>
      <c r="BG378" t="str">
        <f t="shared" si="238"/>
        <v/>
      </c>
      <c r="BH378" t="str">
        <f t="shared" si="237"/>
        <v/>
      </c>
      <c r="BI378" t="str">
        <f t="shared" si="237"/>
        <v/>
      </c>
      <c r="BJ378" t="str">
        <f t="shared" si="237"/>
        <v/>
      </c>
      <c r="BK378" t="str">
        <f t="shared" si="237"/>
        <v/>
      </c>
      <c r="BL378" t="str">
        <f t="shared" si="237"/>
        <v/>
      </c>
      <c r="BM378" t="str">
        <f t="shared" si="237"/>
        <v/>
      </c>
      <c r="BN378" t="str">
        <f t="shared" si="239"/>
        <v/>
      </c>
      <c r="BO378" t="str">
        <f t="shared" si="239"/>
        <v/>
      </c>
      <c r="BP378" t="str">
        <f t="shared" si="239"/>
        <v>convective.</v>
      </c>
      <c r="BQ378" t="str">
        <f t="shared" si="202"/>
        <v/>
      </c>
      <c r="BR378" t="str">
        <f t="shared" si="203"/>
        <v/>
      </c>
      <c r="BS378" t="str">
        <f t="shared" si="203"/>
        <v/>
      </c>
      <c r="BT378" t="str">
        <f t="shared" si="203"/>
        <v/>
      </c>
      <c r="BU378" t="str">
        <f t="shared" si="201"/>
        <v>amount.</v>
      </c>
      <c r="BV378" t="str">
        <f t="shared" si="204"/>
        <v/>
      </c>
      <c r="BW378" t="str">
        <f t="shared" si="205"/>
        <v/>
      </c>
      <c r="BX378" t="str">
        <f t="shared" si="235"/>
        <v/>
      </c>
      <c r="BY378" t="str">
        <f t="shared" si="206"/>
        <v/>
      </c>
      <c r="BZ378" t="str">
        <f t="shared" si="207"/>
        <v/>
      </c>
      <c r="CA378" t="str">
        <f t="shared" si="208"/>
        <v>rainfall.</v>
      </c>
      <c r="CB378" t="str">
        <f t="shared" si="208"/>
        <v/>
      </c>
      <c r="CC378" t="str">
        <f t="shared" si="209"/>
        <v/>
      </c>
      <c r="CD378" t="str">
        <f t="shared" si="210"/>
        <v/>
      </c>
      <c r="CE378" t="str">
        <f t="shared" si="211"/>
        <v/>
      </c>
      <c r="CF378" t="str">
        <f t="shared" si="212"/>
        <v/>
      </c>
      <c r="CG378" t="str">
        <f t="shared" si="213"/>
        <v/>
      </c>
      <c r="CH378" t="str">
        <f t="shared" si="214"/>
        <v/>
      </c>
      <c r="CI378" t="str">
        <f t="shared" si="215"/>
        <v/>
      </c>
      <c r="CJ378" t="str">
        <f t="shared" si="216"/>
        <v/>
      </c>
      <c r="CK378" t="str">
        <f t="shared" si="217"/>
        <v/>
      </c>
      <c r="CL378" t="str">
        <f t="shared" si="218"/>
        <v/>
      </c>
      <c r="CM378" t="str">
        <f t="shared" si="219"/>
        <v/>
      </c>
      <c r="CN378" t="str">
        <f t="shared" si="220"/>
        <v/>
      </c>
      <c r="CO378" t="str">
        <f t="shared" si="221"/>
        <v/>
      </c>
      <c r="CP378" t="str">
        <f t="shared" si="222"/>
        <v/>
      </c>
      <c r="CQ378" t="str">
        <f t="shared" si="223"/>
        <v/>
      </c>
      <c r="CR378" t="str">
        <f t="shared" si="223"/>
        <v/>
      </c>
      <c r="CS378" t="str">
        <f t="shared" si="224"/>
        <v/>
      </c>
      <c r="CT378" t="str">
        <f t="shared" si="225"/>
        <v/>
      </c>
      <c r="CU378" t="str">
        <f t="shared" si="226"/>
        <v/>
      </c>
      <c r="CV378" t="str">
        <f t="shared" si="227"/>
        <v/>
      </c>
      <c r="CW378" t="str">
        <f t="shared" si="228"/>
        <v/>
      </c>
      <c r="CX378" t="str">
        <f t="shared" si="229"/>
        <v/>
      </c>
      <c r="CY378" t="str">
        <f t="shared" si="230"/>
        <v/>
      </c>
      <c r="CZ378" t="str">
        <f t="shared" si="231"/>
        <v/>
      </c>
      <c r="DA378" t="str">
        <f t="shared" si="232"/>
        <v/>
      </c>
      <c r="DB378" t="str">
        <f t="shared" si="233"/>
        <v/>
      </c>
    </row>
    <row r="379" spans="1:106">
      <c r="A379" t="s">
        <v>783</v>
      </c>
      <c r="B379" s="9" t="str">
        <f t="shared" si="236"/>
        <v>flux.convective.(mass).rainfall</v>
      </c>
      <c r="C379" s="1" t="s">
        <v>182</v>
      </c>
      <c r="D379" t="s">
        <v>4432</v>
      </c>
      <c r="E379">
        <f>MATCH(A379,'[1]Original from 20130831'!A:A,0)</f>
        <v>353</v>
      </c>
      <c r="J379" t="s">
        <v>183</v>
      </c>
      <c r="Q379" t="s">
        <v>87</v>
      </c>
      <c r="V379" t="s">
        <v>676</v>
      </c>
      <c r="AB379" t="s">
        <v>782</v>
      </c>
      <c r="BD379" s="5" t="str">
        <f t="shared" si="234"/>
        <v>flux.convective.(mass).rainfall.</v>
      </c>
      <c r="BE379" t="str">
        <f t="shared" si="238"/>
        <v/>
      </c>
      <c r="BF379" t="str">
        <f t="shared" si="238"/>
        <v/>
      </c>
      <c r="BG379" t="str">
        <f t="shared" si="238"/>
        <v/>
      </c>
      <c r="BH379" t="str">
        <f t="shared" si="237"/>
        <v/>
      </c>
      <c r="BI379" t="str">
        <f t="shared" si="237"/>
        <v>flux.</v>
      </c>
      <c r="BJ379" t="str">
        <f t="shared" si="237"/>
        <v/>
      </c>
      <c r="BK379" t="str">
        <f t="shared" si="237"/>
        <v/>
      </c>
      <c r="BL379" t="str">
        <f t="shared" si="237"/>
        <v/>
      </c>
      <c r="BM379" t="str">
        <f t="shared" si="237"/>
        <v/>
      </c>
      <c r="BN379" t="str">
        <f t="shared" si="239"/>
        <v/>
      </c>
      <c r="BO379" t="str">
        <f t="shared" si="239"/>
        <v/>
      </c>
      <c r="BP379" t="str">
        <f t="shared" si="239"/>
        <v>convective.</v>
      </c>
      <c r="BQ379" t="str">
        <f t="shared" si="202"/>
        <v/>
      </c>
      <c r="BR379" t="str">
        <f t="shared" si="203"/>
        <v/>
      </c>
      <c r="BS379" t="str">
        <f t="shared" si="203"/>
        <v/>
      </c>
      <c r="BT379" t="str">
        <f t="shared" si="203"/>
        <v/>
      </c>
      <c r="BU379" t="str">
        <f t="shared" si="201"/>
        <v>(mass).</v>
      </c>
      <c r="BV379" t="str">
        <f t="shared" si="204"/>
        <v/>
      </c>
      <c r="BW379" t="str">
        <f t="shared" si="205"/>
        <v/>
      </c>
      <c r="BX379" t="str">
        <f t="shared" si="235"/>
        <v/>
      </c>
      <c r="BY379" t="str">
        <f t="shared" si="206"/>
        <v/>
      </c>
      <c r="BZ379" t="str">
        <f t="shared" si="207"/>
        <v/>
      </c>
      <c r="CA379" t="str">
        <f t="shared" si="208"/>
        <v>rainfall.</v>
      </c>
      <c r="CB379" t="str">
        <f t="shared" si="208"/>
        <v/>
      </c>
      <c r="CC379" t="str">
        <f t="shared" si="209"/>
        <v/>
      </c>
      <c r="CD379" t="str">
        <f t="shared" si="210"/>
        <v/>
      </c>
      <c r="CE379" t="str">
        <f t="shared" si="211"/>
        <v/>
      </c>
      <c r="CF379" t="str">
        <f t="shared" si="212"/>
        <v/>
      </c>
      <c r="CG379" t="str">
        <f t="shared" si="213"/>
        <v/>
      </c>
      <c r="CH379" t="str">
        <f t="shared" si="214"/>
        <v/>
      </c>
      <c r="CI379" t="str">
        <f t="shared" si="215"/>
        <v/>
      </c>
      <c r="CJ379" t="str">
        <f t="shared" si="216"/>
        <v/>
      </c>
      <c r="CK379" t="str">
        <f t="shared" si="217"/>
        <v/>
      </c>
      <c r="CL379" t="str">
        <f t="shared" si="218"/>
        <v/>
      </c>
      <c r="CM379" t="str">
        <f t="shared" si="219"/>
        <v/>
      </c>
      <c r="CN379" t="str">
        <f t="shared" si="220"/>
        <v/>
      </c>
      <c r="CO379" t="str">
        <f t="shared" si="221"/>
        <v/>
      </c>
      <c r="CP379" t="str">
        <f t="shared" si="222"/>
        <v/>
      </c>
      <c r="CQ379" t="str">
        <f t="shared" si="223"/>
        <v/>
      </c>
      <c r="CR379" t="str">
        <f t="shared" si="223"/>
        <v/>
      </c>
      <c r="CS379" t="str">
        <f t="shared" si="224"/>
        <v/>
      </c>
      <c r="CT379" t="str">
        <f t="shared" si="225"/>
        <v/>
      </c>
      <c r="CU379" t="str">
        <f t="shared" si="226"/>
        <v/>
      </c>
      <c r="CV379" t="str">
        <f t="shared" si="227"/>
        <v/>
      </c>
      <c r="CW379" t="str">
        <f t="shared" si="228"/>
        <v/>
      </c>
      <c r="CX379" t="str">
        <f t="shared" si="229"/>
        <v/>
      </c>
      <c r="CY379" t="str">
        <f t="shared" si="230"/>
        <v/>
      </c>
      <c r="CZ379" t="str">
        <f t="shared" si="231"/>
        <v/>
      </c>
      <c r="DA379" t="str">
        <f t="shared" si="232"/>
        <v/>
      </c>
      <c r="DB379" t="str">
        <f t="shared" si="233"/>
        <v/>
      </c>
    </row>
    <row r="380" spans="1:106">
      <c r="A380" t="s">
        <v>784</v>
      </c>
      <c r="B380" s="9" t="str">
        <f t="shared" si="236"/>
        <v>convective.rate.rainfall</v>
      </c>
      <c r="C380" s="1" t="s">
        <v>648</v>
      </c>
      <c r="E380">
        <f>MATCH(A380,'[1]Original from 20130831'!A:A,0)</f>
        <v>354</v>
      </c>
      <c r="Q380" t="s">
        <v>87</v>
      </c>
      <c r="V380" t="s">
        <v>780</v>
      </c>
      <c r="AB380" t="s">
        <v>782</v>
      </c>
      <c r="BD380" s="5" t="str">
        <f t="shared" si="234"/>
        <v>convective.rate.rainfall.</v>
      </c>
      <c r="BE380" t="str">
        <f t="shared" si="238"/>
        <v/>
      </c>
      <c r="BF380" t="str">
        <f t="shared" si="238"/>
        <v/>
      </c>
      <c r="BG380" t="str">
        <f t="shared" si="238"/>
        <v/>
      </c>
      <c r="BH380" t="str">
        <f t="shared" si="237"/>
        <v/>
      </c>
      <c r="BI380" t="str">
        <f t="shared" si="237"/>
        <v/>
      </c>
      <c r="BJ380" t="str">
        <f t="shared" si="237"/>
        <v/>
      </c>
      <c r="BK380" t="str">
        <f t="shared" si="237"/>
        <v/>
      </c>
      <c r="BL380" t="str">
        <f t="shared" si="237"/>
        <v/>
      </c>
      <c r="BM380" t="str">
        <f t="shared" si="237"/>
        <v/>
      </c>
      <c r="BN380" t="str">
        <f t="shared" si="239"/>
        <v/>
      </c>
      <c r="BO380" t="str">
        <f t="shared" si="239"/>
        <v/>
      </c>
      <c r="BP380" t="str">
        <f t="shared" si="239"/>
        <v>convective.</v>
      </c>
      <c r="BQ380" t="str">
        <f t="shared" si="202"/>
        <v/>
      </c>
      <c r="BR380" t="str">
        <f t="shared" si="203"/>
        <v/>
      </c>
      <c r="BS380" t="str">
        <f t="shared" si="203"/>
        <v/>
      </c>
      <c r="BT380" t="str">
        <f t="shared" si="203"/>
        <v/>
      </c>
      <c r="BU380" t="str">
        <f t="shared" si="201"/>
        <v>rate.</v>
      </c>
      <c r="BV380" t="str">
        <f t="shared" si="204"/>
        <v/>
      </c>
      <c r="BW380" t="str">
        <f t="shared" si="205"/>
        <v/>
      </c>
      <c r="BX380" t="str">
        <f t="shared" si="235"/>
        <v/>
      </c>
      <c r="BY380" t="str">
        <f t="shared" si="206"/>
        <v/>
      </c>
      <c r="BZ380" t="str">
        <f t="shared" si="207"/>
        <v/>
      </c>
      <c r="CA380" t="str">
        <f t="shared" si="208"/>
        <v>rainfall.</v>
      </c>
      <c r="CB380" t="str">
        <f t="shared" si="208"/>
        <v/>
      </c>
      <c r="CC380" t="str">
        <f t="shared" si="209"/>
        <v/>
      </c>
      <c r="CD380" t="str">
        <f t="shared" si="210"/>
        <v/>
      </c>
      <c r="CE380" t="str">
        <f t="shared" si="211"/>
        <v/>
      </c>
      <c r="CF380" t="str">
        <f t="shared" si="212"/>
        <v/>
      </c>
      <c r="CG380" t="str">
        <f t="shared" si="213"/>
        <v/>
      </c>
      <c r="CH380" t="str">
        <f t="shared" si="214"/>
        <v/>
      </c>
      <c r="CI380" t="str">
        <f t="shared" si="215"/>
        <v/>
      </c>
      <c r="CJ380" t="str">
        <f t="shared" si="216"/>
        <v/>
      </c>
      <c r="CK380" t="str">
        <f t="shared" si="217"/>
        <v/>
      </c>
      <c r="CL380" t="str">
        <f t="shared" si="218"/>
        <v/>
      </c>
      <c r="CM380" t="str">
        <f t="shared" si="219"/>
        <v/>
      </c>
      <c r="CN380" t="str">
        <f t="shared" si="220"/>
        <v/>
      </c>
      <c r="CO380" t="str">
        <f t="shared" si="221"/>
        <v/>
      </c>
      <c r="CP380" t="str">
        <f t="shared" si="222"/>
        <v/>
      </c>
      <c r="CQ380" t="str">
        <f t="shared" si="223"/>
        <v/>
      </c>
      <c r="CR380" t="str">
        <f t="shared" si="223"/>
        <v/>
      </c>
      <c r="CS380" t="str">
        <f t="shared" si="224"/>
        <v/>
      </c>
      <c r="CT380" t="str">
        <f t="shared" si="225"/>
        <v/>
      </c>
      <c r="CU380" t="str">
        <f t="shared" si="226"/>
        <v/>
      </c>
      <c r="CV380" t="str">
        <f t="shared" si="227"/>
        <v/>
      </c>
      <c r="CW380" t="str">
        <f t="shared" si="228"/>
        <v/>
      </c>
      <c r="CX380" t="str">
        <f t="shared" si="229"/>
        <v/>
      </c>
      <c r="CY380" t="str">
        <f t="shared" si="230"/>
        <v/>
      </c>
      <c r="CZ380" t="str">
        <f t="shared" si="231"/>
        <v/>
      </c>
      <c r="DA380" t="str">
        <f t="shared" si="232"/>
        <v/>
      </c>
      <c r="DB380" t="str">
        <f t="shared" si="233"/>
        <v/>
      </c>
    </row>
    <row r="381" spans="1:106">
      <c r="A381" t="s">
        <v>785</v>
      </c>
      <c r="B381" s="9" t="str">
        <f t="shared" si="236"/>
        <v>convective.amount.snowfall</v>
      </c>
      <c r="C381" s="1" t="s">
        <v>230</v>
      </c>
      <c r="D381" t="s">
        <v>4431</v>
      </c>
      <c r="E381">
        <f>MATCH(A381,'[1]Original from 20130831'!A:A,0)</f>
        <v>355</v>
      </c>
      <c r="Q381" s="15" t="s">
        <v>87</v>
      </c>
      <c r="V381" t="s">
        <v>664</v>
      </c>
      <c r="AB381" t="s">
        <v>786</v>
      </c>
      <c r="BD381" s="5" t="str">
        <f t="shared" si="234"/>
        <v>convective.amount.snowfall.</v>
      </c>
      <c r="BE381" t="str">
        <f t="shared" si="238"/>
        <v/>
      </c>
      <c r="BF381" t="str">
        <f t="shared" si="238"/>
        <v/>
      </c>
      <c r="BG381" t="str">
        <f t="shared" si="238"/>
        <v/>
      </c>
      <c r="BH381" t="str">
        <f t="shared" si="237"/>
        <v/>
      </c>
      <c r="BI381" t="str">
        <f t="shared" si="237"/>
        <v/>
      </c>
      <c r="BJ381" t="str">
        <f t="shared" si="237"/>
        <v/>
      </c>
      <c r="BK381" t="str">
        <f t="shared" si="237"/>
        <v/>
      </c>
      <c r="BL381" t="str">
        <f t="shared" si="237"/>
        <v/>
      </c>
      <c r="BM381" t="str">
        <f t="shared" si="237"/>
        <v/>
      </c>
      <c r="BN381" t="str">
        <f t="shared" si="239"/>
        <v/>
      </c>
      <c r="BO381" t="str">
        <f t="shared" si="239"/>
        <v/>
      </c>
      <c r="BP381" t="str">
        <f t="shared" si="239"/>
        <v>convective.</v>
      </c>
      <c r="BQ381" t="str">
        <f t="shared" si="202"/>
        <v/>
      </c>
      <c r="BR381" t="str">
        <f t="shared" si="203"/>
        <v/>
      </c>
      <c r="BS381" t="str">
        <f t="shared" si="203"/>
        <v/>
      </c>
      <c r="BT381" t="str">
        <f t="shared" si="203"/>
        <v/>
      </c>
      <c r="BU381" t="str">
        <f t="shared" si="201"/>
        <v>amount.</v>
      </c>
      <c r="BV381" t="str">
        <f t="shared" si="204"/>
        <v/>
      </c>
      <c r="BW381" t="str">
        <f t="shared" si="205"/>
        <v/>
      </c>
      <c r="BX381" t="str">
        <f t="shared" si="235"/>
        <v/>
      </c>
      <c r="BY381" t="str">
        <f t="shared" si="206"/>
        <v/>
      </c>
      <c r="BZ381" t="str">
        <f t="shared" si="207"/>
        <v/>
      </c>
      <c r="CA381" t="str">
        <f t="shared" si="208"/>
        <v>snowfall.</v>
      </c>
      <c r="CB381" t="str">
        <f t="shared" si="208"/>
        <v/>
      </c>
      <c r="CC381" t="str">
        <f t="shared" si="209"/>
        <v/>
      </c>
      <c r="CD381" t="str">
        <f t="shared" si="210"/>
        <v/>
      </c>
      <c r="CE381" t="str">
        <f t="shared" si="211"/>
        <v/>
      </c>
      <c r="CF381" t="str">
        <f t="shared" si="212"/>
        <v/>
      </c>
      <c r="CG381" t="str">
        <f t="shared" si="213"/>
        <v/>
      </c>
      <c r="CH381" t="str">
        <f t="shared" si="214"/>
        <v/>
      </c>
      <c r="CI381" t="str">
        <f t="shared" si="215"/>
        <v/>
      </c>
      <c r="CJ381" t="str">
        <f t="shared" si="216"/>
        <v/>
      </c>
      <c r="CK381" t="str">
        <f t="shared" si="217"/>
        <v/>
      </c>
      <c r="CL381" t="str">
        <f t="shared" si="218"/>
        <v/>
      </c>
      <c r="CM381" t="str">
        <f t="shared" si="219"/>
        <v/>
      </c>
      <c r="CN381" t="str">
        <f t="shared" si="220"/>
        <v/>
      </c>
      <c r="CO381" t="str">
        <f t="shared" si="221"/>
        <v/>
      </c>
      <c r="CP381" t="str">
        <f t="shared" si="222"/>
        <v/>
      </c>
      <c r="CQ381" t="str">
        <f t="shared" si="223"/>
        <v/>
      </c>
      <c r="CR381" t="str">
        <f t="shared" si="223"/>
        <v/>
      </c>
      <c r="CS381" t="str">
        <f t="shared" si="224"/>
        <v/>
      </c>
      <c r="CT381" t="str">
        <f t="shared" si="225"/>
        <v/>
      </c>
      <c r="CU381" t="str">
        <f t="shared" si="226"/>
        <v/>
      </c>
      <c r="CV381" t="str">
        <f t="shared" si="227"/>
        <v/>
      </c>
      <c r="CW381" t="str">
        <f t="shared" si="228"/>
        <v/>
      </c>
      <c r="CX381" t="str">
        <f t="shared" si="229"/>
        <v/>
      </c>
      <c r="CY381" t="str">
        <f t="shared" si="230"/>
        <v/>
      </c>
      <c r="CZ381" t="str">
        <f t="shared" si="231"/>
        <v/>
      </c>
      <c r="DA381" t="str">
        <f t="shared" si="232"/>
        <v/>
      </c>
      <c r="DB381" t="str">
        <f t="shared" si="233"/>
        <v/>
      </c>
    </row>
    <row r="382" spans="1:106">
      <c r="A382" t="s">
        <v>787</v>
      </c>
      <c r="B382" s="9" t="str">
        <f t="shared" si="236"/>
        <v>flux.convective.(mass).snowfall</v>
      </c>
      <c r="C382" s="1" t="s">
        <v>182</v>
      </c>
      <c r="D382" t="s">
        <v>4432</v>
      </c>
      <c r="E382">
        <f>MATCH(A382,'[1]Original from 20130831'!A:A,0)</f>
        <v>356</v>
      </c>
      <c r="J382" t="s">
        <v>183</v>
      </c>
      <c r="Q382" s="15" t="s">
        <v>87</v>
      </c>
      <c r="V382" t="s">
        <v>676</v>
      </c>
      <c r="AB382" t="s">
        <v>786</v>
      </c>
      <c r="BD382" s="5" t="str">
        <f t="shared" si="234"/>
        <v>flux.convective.(mass).snowfall.</v>
      </c>
      <c r="BE382" t="str">
        <f t="shared" si="238"/>
        <v/>
      </c>
      <c r="BF382" t="str">
        <f t="shared" si="238"/>
        <v/>
      </c>
      <c r="BG382" t="str">
        <f t="shared" si="238"/>
        <v/>
      </c>
      <c r="BH382" t="str">
        <f t="shared" si="237"/>
        <v/>
      </c>
      <c r="BI382" t="str">
        <f t="shared" si="237"/>
        <v>flux.</v>
      </c>
      <c r="BJ382" t="str">
        <f t="shared" si="237"/>
        <v/>
      </c>
      <c r="BK382" t="str">
        <f t="shared" si="237"/>
        <v/>
      </c>
      <c r="BL382" t="str">
        <f t="shared" si="237"/>
        <v/>
      </c>
      <c r="BM382" t="str">
        <f t="shared" si="237"/>
        <v/>
      </c>
      <c r="BN382" t="str">
        <f t="shared" si="239"/>
        <v/>
      </c>
      <c r="BO382" t="str">
        <f t="shared" si="239"/>
        <v/>
      </c>
      <c r="BP382" t="str">
        <f t="shared" si="239"/>
        <v>convective.</v>
      </c>
      <c r="BQ382" t="str">
        <f t="shared" si="202"/>
        <v/>
      </c>
      <c r="BR382" t="str">
        <f t="shared" si="203"/>
        <v/>
      </c>
      <c r="BS382" t="str">
        <f t="shared" si="203"/>
        <v/>
      </c>
      <c r="BT382" t="str">
        <f t="shared" si="203"/>
        <v/>
      </c>
      <c r="BU382" t="str">
        <f t="shared" si="201"/>
        <v>(mass).</v>
      </c>
      <c r="BV382" t="str">
        <f t="shared" si="204"/>
        <v/>
      </c>
      <c r="BW382" t="str">
        <f t="shared" si="205"/>
        <v/>
      </c>
      <c r="BX382" t="str">
        <f t="shared" si="235"/>
        <v/>
      </c>
      <c r="BY382" t="str">
        <f t="shared" si="206"/>
        <v/>
      </c>
      <c r="BZ382" t="str">
        <f t="shared" si="207"/>
        <v/>
      </c>
      <c r="CA382" t="str">
        <f t="shared" si="208"/>
        <v>snowfall.</v>
      </c>
      <c r="CB382" t="str">
        <f t="shared" si="208"/>
        <v/>
      </c>
      <c r="CC382" t="str">
        <f t="shared" si="209"/>
        <v/>
      </c>
      <c r="CD382" t="str">
        <f t="shared" si="210"/>
        <v/>
      </c>
      <c r="CE382" t="str">
        <f t="shared" si="211"/>
        <v/>
      </c>
      <c r="CF382" t="str">
        <f t="shared" si="212"/>
        <v/>
      </c>
      <c r="CG382" t="str">
        <f t="shared" si="213"/>
        <v/>
      </c>
      <c r="CH382" t="str">
        <f t="shared" si="214"/>
        <v/>
      </c>
      <c r="CI382" t="str">
        <f t="shared" si="215"/>
        <v/>
      </c>
      <c r="CJ382" t="str">
        <f t="shared" si="216"/>
        <v/>
      </c>
      <c r="CK382" t="str">
        <f t="shared" si="217"/>
        <v/>
      </c>
      <c r="CL382" t="str">
        <f t="shared" si="218"/>
        <v/>
      </c>
      <c r="CM382" t="str">
        <f t="shared" si="219"/>
        <v/>
      </c>
      <c r="CN382" t="str">
        <f t="shared" si="220"/>
        <v/>
      </c>
      <c r="CO382" t="str">
        <f t="shared" si="221"/>
        <v/>
      </c>
      <c r="CP382" t="str">
        <f t="shared" si="222"/>
        <v/>
      </c>
      <c r="CQ382" t="str">
        <f t="shared" si="223"/>
        <v/>
      </c>
      <c r="CR382" t="str">
        <f t="shared" si="223"/>
        <v/>
      </c>
      <c r="CS382" t="str">
        <f t="shared" si="224"/>
        <v/>
      </c>
      <c r="CT382" t="str">
        <f t="shared" si="225"/>
        <v/>
      </c>
      <c r="CU382" t="str">
        <f t="shared" si="226"/>
        <v/>
      </c>
      <c r="CV382" t="str">
        <f t="shared" si="227"/>
        <v/>
      </c>
      <c r="CW382" t="str">
        <f t="shared" si="228"/>
        <v/>
      </c>
      <c r="CX382" t="str">
        <f t="shared" si="229"/>
        <v/>
      </c>
      <c r="CY382" t="str">
        <f t="shared" si="230"/>
        <v/>
      </c>
      <c r="CZ382" t="str">
        <f t="shared" si="231"/>
        <v/>
      </c>
      <c r="DA382" t="str">
        <f t="shared" si="232"/>
        <v/>
      </c>
      <c r="DB382" t="str">
        <f t="shared" si="233"/>
        <v/>
      </c>
    </row>
    <row r="383" spans="1:106">
      <c r="A383" t="s">
        <v>788</v>
      </c>
      <c r="B383" s="9" t="str">
        <f t="shared" si="236"/>
        <v>coriolis_parameter</v>
      </c>
      <c r="C383" s="1" t="s">
        <v>155</v>
      </c>
      <c r="D383" t="s">
        <v>789</v>
      </c>
      <c r="E383">
        <f>MATCH(A383,'[1]Original from 20130831'!A:A,0)</f>
        <v>357</v>
      </c>
      <c r="V383" t="s">
        <v>788</v>
      </c>
      <c r="BD383" s="5" t="str">
        <f t="shared" si="234"/>
        <v>coriolis_parameter.</v>
      </c>
      <c r="BE383" t="str">
        <f t="shared" si="238"/>
        <v/>
      </c>
      <c r="BF383" t="str">
        <f t="shared" si="238"/>
        <v/>
      </c>
      <c r="BG383" t="str">
        <f t="shared" si="238"/>
        <v/>
      </c>
      <c r="BH383" t="str">
        <f t="shared" si="237"/>
        <v/>
      </c>
      <c r="BI383" t="str">
        <f t="shared" si="237"/>
        <v/>
      </c>
      <c r="BJ383" t="str">
        <f t="shared" si="237"/>
        <v/>
      </c>
      <c r="BK383" t="str">
        <f t="shared" si="237"/>
        <v/>
      </c>
      <c r="BL383" t="str">
        <f t="shared" si="237"/>
        <v/>
      </c>
      <c r="BM383" t="str">
        <f t="shared" si="237"/>
        <v/>
      </c>
      <c r="BN383" t="str">
        <f t="shared" si="239"/>
        <v/>
      </c>
      <c r="BO383" t="str">
        <f t="shared" si="239"/>
        <v/>
      </c>
      <c r="BP383" t="str">
        <f t="shared" si="239"/>
        <v/>
      </c>
      <c r="BQ383" t="str">
        <f t="shared" si="202"/>
        <v/>
      </c>
      <c r="BR383" t="str">
        <f t="shared" si="203"/>
        <v/>
      </c>
      <c r="BS383" t="str">
        <f t="shared" si="203"/>
        <v/>
      </c>
      <c r="BT383" t="str">
        <f t="shared" si="203"/>
        <v/>
      </c>
      <c r="BU383" t="str">
        <f t="shared" si="201"/>
        <v>coriolis_parameter.</v>
      </c>
      <c r="BV383" t="str">
        <f t="shared" si="204"/>
        <v/>
      </c>
      <c r="BW383" t="str">
        <f t="shared" si="205"/>
        <v/>
      </c>
      <c r="BX383" t="str">
        <f t="shared" si="235"/>
        <v/>
      </c>
      <c r="BY383" t="str">
        <f t="shared" si="206"/>
        <v/>
      </c>
      <c r="BZ383" t="str">
        <f t="shared" si="207"/>
        <v/>
      </c>
      <c r="CA383" t="str">
        <f t="shared" si="208"/>
        <v/>
      </c>
      <c r="CB383" t="str">
        <f t="shared" si="208"/>
        <v/>
      </c>
      <c r="CC383" t="str">
        <f t="shared" si="209"/>
        <v/>
      </c>
      <c r="CD383" t="str">
        <f t="shared" si="210"/>
        <v/>
      </c>
      <c r="CE383" t="str">
        <f t="shared" si="211"/>
        <v/>
      </c>
      <c r="CF383" t="str">
        <f t="shared" si="212"/>
        <v/>
      </c>
      <c r="CG383" t="str">
        <f t="shared" si="213"/>
        <v/>
      </c>
      <c r="CH383" t="str">
        <f t="shared" si="214"/>
        <v/>
      </c>
      <c r="CI383" t="str">
        <f t="shared" si="215"/>
        <v/>
      </c>
      <c r="CJ383" t="str">
        <f t="shared" si="216"/>
        <v/>
      </c>
      <c r="CK383" t="str">
        <f t="shared" si="217"/>
        <v/>
      </c>
      <c r="CL383" t="str">
        <f t="shared" si="218"/>
        <v/>
      </c>
      <c r="CM383" t="str">
        <f t="shared" si="219"/>
        <v/>
      </c>
      <c r="CN383" t="str">
        <f t="shared" si="220"/>
        <v/>
      </c>
      <c r="CO383" t="str">
        <f t="shared" si="221"/>
        <v/>
      </c>
      <c r="CP383" t="str">
        <f t="shared" si="222"/>
        <v/>
      </c>
      <c r="CQ383" t="str">
        <f t="shared" si="223"/>
        <v/>
      </c>
      <c r="CR383" t="str">
        <f t="shared" si="223"/>
        <v/>
      </c>
      <c r="CS383" t="str">
        <f t="shared" si="224"/>
        <v/>
      </c>
      <c r="CT383" t="str">
        <f t="shared" si="225"/>
        <v/>
      </c>
      <c r="CU383" t="str">
        <f t="shared" si="226"/>
        <v/>
      </c>
      <c r="CV383" t="str">
        <f t="shared" si="227"/>
        <v/>
      </c>
      <c r="CW383" t="str">
        <f t="shared" si="228"/>
        <v/>
      </c>
      <c r="CX383" t="str">
        <f t="shared" si="229"/>
        <v/>
      </c>
      <c r="CY383" t="str">
        <f t="shared" si="230"/>
        <v/>
      </c>
      <c r="CZ383" t="str">
        <f t="shared" si="231"/>
        <v/>
      </c>
      <c r="DA383" t="str">
        <f t="shared" si="232"/>
        <v/>
      </c>
      <c r="DB383" t="str">
        <f t="shared" si="233"/>
        <v/>
      </c>
    </row>
    <row r="384" spans="1:106">
      <c r="A384" t="s">
        <v>790</v>
      </c>
      <c r="B384" s="9" t="str">
        <f t="shared" si="236"/>
        <v>specific_humidity.correction.for_model_negative</v>
      </c>
      <c r="C384" s="1">
        <v>1</v>
      </c>
      <c r="D384" t="s">
        <v>791</v>
      </c>
      <c r="E384">
        <f>MATCH(A384,'[1]Original from 20130831'!A:A,0)</f>
        <v>358</v>
      </c>
      <c r="V384" t="s">
        <v>792</v>
      </c>
      <c r="AR384" t="s">
        <v>793</v>
      </c>
      <c r="AX384" t="s">
        <v>794</v>
      </c>
      <c r="BD384" s="5" t="str">
        <f t="shared" si="234"/>
        <v>specific_humidity.correction.for_model_negative.</v>
      </c>
      <c r="BE384" t="str">
        <f t="shared" si="238"/>
        <v/>
      </c>
      <c r="BF384" t="str">
        <f t="shared" si="238"/>
        <v/>
      </c>
      <c r="BG384" t="str">
        <f t="shared" si="238"/>
        <v/>
      </c>
      <c r="BH384" t="str">
        <f t="shared" si="237"/>
        <v/>
      </c>
      <c r="BI384" t="str">
        <f t="shared" si="237"/>
        <v/>
      </c>
      <c r="BJ384" t="str">
        <f t="shared" si="237"/>
        <v/>
      </c>
      <c r="BK384" t="str">
        <f t="shared" si="237"/>
        <v/>
      </c>
      <c r="BL384" t="str">
        <f t="shared" si="237"/>
        <v/>
      </c>
      <c r="BM384" t="str">
        <f t="shared" si="237"/>
        <v/>
      </c>
      <c r="BN384" t="str">
        <f t="shared" si="239"/>
        <v/>
      </c>
      <c r="BO384" t="str">
        <f t="shared" si="239"/>
        <v/>
      </c>
      <c r="BP384" t="str">
        <f t="shared" si="239"/>
        <v/>
      </c>
      <c r="BQ384" t="str">
        <f t="shared" si="202"/>
        <v/>
      </c>
      <c r="BR384" t="str">
        <f t="shared" si="203"/>
        <v/>
      </c>
      <c r="BS384" t="str">
        <f t="shared" si="203"/>
        <v/>
      </c>
      <c r="BT384" t="str">
        <f t="shared" si="203"/>
        <v/>
      </c>
      <c r="BU384" t="str">
        <f t="shared" si="201"/>
        <v>specific_humidity.</v>
      </c>
      <c r="BV384" t="str">
        <f t="shared" si="204"/>
        <v/>
      </c>
      <c r="BW384" t="str">
        <f t="shared" si="205"/>
        <v/>
      </c>
      <c r="BX384" t="str">
        <f t="shared" si="235"/>
        <v/>
      </c>
      <c r="BY384" t="str">
        <f t="shared" si="206"/>
        <v/>
      </c>
      <c r="BZ384" t="str">
        <f t="shared" si="207"/>
        <v/>
      </c>
      <c r="CA384" t="str">
        <f t="shared" si="208"/>
        <v/>
      </c>
      <c r="CB384" t="str">
        <f t="shared" si="208"/>
        <v/>
      </c>
      <c r="CC384" t="str">
        <f t="shared" si="209"/>
        <v/>
      </c>
      <c r="CD384" t="str">
        <f t="shared" si="210"/>
        <v/>
      </c>
      <c r="CE384" t="str">
        <f t="shared" si="211"/>
        <v/>
      </c>
      <c r="CF384" t="str">
        <f t="shared" si="212"/>
        <v/>
      </c>
      <c r="CG384" t="str">
        <f t="shared" si="213"/>
        <v/>
      </c>
      <c r="CH384" t="str">
        <f t="shared" si="214"/>
        <v/>
      </c>
      <c r="CI384" t="str">
        <f t="shared" si="215"/>
        <v/>
      </c>
      <c r="CJ384" t="str">
        <f t="shared" si="216"/>
        <v/>
      </c>
      <c r="CK384" t="str">
        <f t="shared" si="217"/>
        <v/>
      </c>
      <c r="CL384" t="str">
        <f t="shared" si="218"/>
        <v/>
      </c>
      <c r="CM384" t="str">
        <f t="shared" si="219"/>
        <v/>
      </c>
      <c r="CN384" t="str">
        <f t="shared" si="220"/>
        <v/>
      </c>
      <c r="CO384" t="str">
        <f t="shared" si="221"/>
        <v/>
      </c>
      <c r="CP384" t="str">
        <f t="shared" si="222"/>
        <v/>
      </c>
      <c r="CQ384" t="str">
        <f t="shared" si="223"/>
        <v>correction.</v>
      </c>
      <c r="CR384" t="str">
        <f t="shared" si="223"/>
        <v/>
      </c>
      <c r="CS384" t="str">
        <f t="shared" si="224"/>
        <v/>
      </c>
      <c r="CT384" t="str">
        <f t="shared" si="225"/>
        <v/>
      </c>
      <c r="CU384" t="str">
        <f t="shared" si="226"/>
        <v/>
      </c>
      <c r="CV384" t="str">
        <f t="shared" si="227"/>
        <v/>
      </c>
      <c r="CW384" t="str">
        <f t="shared" si="228"/>
        <v>for_model_negative.</v>
      </c>
      <c r="CX384" t="str">
        <f t="shared" si="229"/>
        <v/>
      </c>
      <c r="CY384" t="str">
        <f t="shared" si="230"/>
        <v/>
      </c>
      <c r="CZ384" t="str">
        <f t="shared" si="231"/>
        <v/>
      </c>
      <c r="DA384" t="str">
        <f t="shared" si="232"/>
        <v/>
      </c>
      <c r="DB384" t="str">
        <f t="shared" si="233"/>
        <v/>
      </c>
    </row>
    <row r="385" spans="1:126">
      <c r="A385" t="s">
        <v>795</v>
      </c>
      <c r="B385" s="9" t="str">
        <f t="shared" si="236"/>
        <v>depth.below_surface</v>
      </c>
      <c r="C385" s="1" t="s">
        <v>108</v>
      </c>
      <c r="D385" t="s">
        <v>796</v>
      </c>
      <c r="E385">
        <f>MATCH(A385,'[1]Original from 20130831'!A:A,0)</f>
        <v>359</v>
      </c>
      <c r="V385" t="s">
        <v>795</v>
      </c>
      <c r="AP385" s="15" t="s">
        <v>64</v>
      </c>
      <c r="BD385" s="5" t="str">
        <f t="shared" si="234"/>
        <v>depth.below_surface.</v>
      </c>
      <c r="BE385" t="str">
        <f t="shared" si="238"/>
        <v/>
      </c>
      <c r="BF385" t="str">
        <f t="shared" si="238"/>
        <v/>
      </c>
      <c r="BG385" t="str">
        <f t="shared" si="238"/>
        <v/>
      </c>
      <c r="BH385" t="str">
        <f t="shared" si="237"/>
        <v/>
      </c>
      <c r="BI385" t="str">
        <f t="shared" si="237"/>
        <v/>
      </c>
      <c r="BJ385" t="str">
        <f t="shared" si="237"/>
        <v/>
      </c>
      <c r="BK385" t="str">
        <f t="shared" si="237"/>
        <v/>
      </c>
      <c r="BL385" t="str">
        <f t="shared" si="237"/>
        <v/>
      </c>
      <c r="BM385" t="str">
        <f t="shared" si="237"/>
        <v/>
      </c>
      <c r="BN385" t="str">
        <f t="shared" si="239"/>
        <v/>
      </c>
      <c r="BO385" t="str">
        <f t="shared" si="239"/>
        <v/>
      </c>
      <c r="BP385" t="str">
        <f t="shared" si="239"/>
        <v/>
      </c>
      <c r="BQ385" t="str">
        <f t="shared" si="202"/>
        <v/>
      </c>
      <c r="BR385" t="str">
        <f t="shared" si="203"/>
        <v/>
      </c>
      <c r="BS385" t="str">
        <f t="shared" si="203"/>
        <v/>
      </c>
      <c r="BT385" t="str">
        <f t="shared" si="203"/>
        <v/>
      </c>
      <c r="BU385" t="str">
        <f t="shared" si="201"/>
        <v>depth.</v>
      </c>
      <c r="BV385" t="str">
        <f t="shared" si="204"/>
        <v/>
      </c>
      <c r="BW385" t="str">
        <f t="shared" si="205"/>
        <v/>
      </c>
      <c r="BX385" t="str">
        <f t="shared" si="235"/>
        <v/>
      </c>
      <c r="BY385" t="str">
        <f t="shared" si="206"/>
        <v/>
      </c>
      <c r="BZ385" t="str">
        <f t="shared" si="207"/>
        <v/>
      </c>
      <c r="CA385" t="str">
        <f t="shared" si="208"/>
        <v/>
      </c>
      <c r="CB385" t="str">
        <f t="shared" si="208"/>
        <v/>
      </c>
      <c r="CC385" t="str">
        <f t="shared" si="209"/>
        <v/>
      </c>
      <c r="CD385" t="str">
        <f t="shared" si="210"/>
        <v/>
      </c>
      <c r="CE385" t="str">
        <f t="shared" si="211"/>
        <v/>
      </c>
      <c r="CF385" t="str">
        <f t="shared" si="212"/>
        <v/>
      </c>
      <c r="CG385" t="str">
        <f t="shared" si="213"/>
        <v/>
      </c>
      <c r="CH385" t="str">
        <f t="shared" si="214"/>
        <v/>
      </c>
      <c r="CI385" t="str">
        <f t="shared" si="215"/>
        <v/>
      </c>
      <c r="CJ385" t="str">
        <f t="shared" si="216"/>
        <v/>
      </c>
      <c r="CK385" t="str">
        <f t="shared" si="217"/>
        <v/>
      </c>
      <c r="CL385" t="str">
        <f t="shared" si="218"/>
        <v/>
      </c>
      <c r="CM385" t="str">
        <f t="shared" si="219"/>
        <v/>
      </c>
      <c r="CN385" t="str">
        <f t="shared" si="220"/>
        <v/>
      </c>
      <c r="CO385" t="str">
        <f t="shared" si="221"/>
        <v>below_surface.</v>
      </c>
      <c r="CP385" t="str">
        <f t="shared" si="222"/>
        <v/>
      </c>
      <c r="CQ385" t="str">
        <f t="shared" si="223"/>
        <v/>
      </c>
      <c r="CR385" t="str">
        <f t="shared" si="223"/>
        <v/>
      </c>
      <c r="CS385" t="str">
        <f t="shared" si="224"/>
        <v/>
      </c>
      <c r="CT385" t="str">
        <f t="shared" si="225"/>
        <v/>
      </c>
      <c r="CU385" t="str">
        <f t="shared" si="226"/>
        <v/>
      </c>
      <c r="CV385" t="str">
        <f t="shared" si="227"/>
        <v/>
      </c>
      <c r="CW385" t="str">
        <f t="shared" si="228"/>
        <v/>
      </c>
      <c r="CX385" t="str">
        <f t="shared" si="229"/>
        <v/>
      </c>
      <c r="CY385" t="str">
        <f t="shared" si="230"/>
        <v/>
      </c>
      <c r="CZ385" t="str">
        <f t="shared" si="231"/>
        <v/>
      </c>
      <c r="DA385" t="str">
        <f t="shared" si="232"/>
        <v/>
      </c>
      <c r="DB385" t="str">
        <f t="shared" si="233"/>
        <v/>
      </c>
    </row>
    <row r="386" spans="1:126">
      <c r="A386" t="s">
        <v>797</v>
      </c>
      <c r="B386" s="9" t="str">
        <f t="shared" si="236"/>
        <v>depth_at.maximum_upward_derivative_of_sea_water_potential_temperature</v>
      </c>
      <c r="C386" s="1" t="s">
        <v>108</v>
      </c>
      <c r="D386" t="s">
        <v>4434</v>
      </c>
      <c r="E386">
        <f>MATCH(A386,'[1]Original from 20130831'!A:A,0)</f>
        <v>360</v>
      </c>
      <c r="V386" t="s">
        <v>798</v>
      </c>
      <c r="AS386" t="s">
        <v>799</v>
      </c>
      <c r="BD386" s="5" t="str">
        <f t="shared" si="234"/>
        <v>depth_at.maximum_upward_derivative_of_sea_water_potential_temperature.</v>
      </c>
      <c r="BE386" t="str">
        <f t="shared" si="238"/>
        <v/>
      </c>
      <c r="BF386" t="str">
        <f t="shared" si="238"/>
        <v/>
      </c>
      <c r="BG386" t="str">
        <f t="shared" si="238"/>
        <v/>
      </c>
      <c r="BH386" t="str">
        <f t="shared" si="237"/>
        <v/>
      </c>
      <c r="BI386" t="str">
        <f t="shared" si="237"/>
        <v/>
      </c>
      <c r="BJ386" t="str">
        <f t="shared" si="237"/>
        <v/>
      </c>
      <c r="BK386" t="str">
        <f t="shared" si="237"/>
        <v/>
      </c>
      <c r="BL386" t="str">
        <f t="shared" si="237"/>
        <v/>
      </c>
      <c r="BM386" t="str">
        <f t="shared" si="237"/>
        <v/>
      </c>
      <c r="BN386" t="str">
        <f t="shared" si="239"/>
        <v/>
      </c>
      <c r="BO386" t="str">
        <f t="shared" si="239"/>
        <v/>
      </c>
      <c r="BP386" t="str">
        <f t="shared" si="239"/>
        <v/>
      </c>
      <c r="BQ386" t="str">
        <f t="shared" si="202"/>
        <v/>
      </c>
      <c r="BR386" t="str">
        <f t="shared" si="203"/>
        <v/>
      </c>
      <c r="BS386" t="str">
        <f t="shared" si="203"/>
        <v/>
      </c>
      <c r="BT386" t="str">
        <f t="shared" si="203"/>
        <v/>
      </c>
      <c r="BU386" t="str">
        <f t="shared" si="201"/>
        <v>depth_at.</v>
      </c>
      <c r="BV386" t="str">
        <f t="shared" si="204"/>
        <v/>
      </c>
      <c r="BW386" t="str">
        <f t="shared" si="205"/>
        <v/>
      </c>
      <c r="BX386" t="str">
        <f t="shared" si="235"/>
        <v/>
      </c>
      <c r="BY386" t="str">
        <f t="shared" si="206"/>
        <v/>
      </c>
      <c r="BZ386" t="str">
        <f t="shared" si="207"/>
        <v/>
      </c>
      <c r="CA386" t="str">
        <f t="shared" si="208"/>
        <v/>
      </c>
      <c r="CB386" t="str">
        <f t="shared" si="208"/>
        <v/>
      </c>
      <c r="CC386" t="str">
        <f t="shared" si="209"/>
        <v/>
      </c>
      <c r="CD386" t="str">
        <f t="shared" si="210"/>
        <v/>
      </c>
      <c r="CE386" t="str">
        <f t="shared" si="211"/>
        <v/>
      </c>
      <c r="CF386" t="str">
        <f t="shared" si="212"/>
        <v/>
      </c>
      <c r="CG386" t="str">
        <f t="shared" si="213"/>
        <v/>
      </c>
      <c r="CH386" t="str">
        <f t="shared" si="214"/>
        <v/>
      </c>
      <c r="CI386" t="str">
        <f t="shared" si="215"/>
        <v/>
      </c>
      <c r="CJ386" t="str">
        <f t="shared" si="216"/>
        <v/>
      </c>
      <c r="CK386" t="str">
        <f t="shared" si="217"/>
        <v/>
      </c>
      <c r="CL386" t="str">
        <f t="shared" si="218"/>
        <v/>
      </c>
      <c r="CM386" t="str">
        <f t="shared" si="219"/>
        <v/>
      </c>
      <c r="CN386" t="str">
        <f t="shared" si="220"/>
        <v/>
      </c>
      <c r="CO386" t="str">
        <f t="shared" si="221"/>
        <v/>
      </c>
      <c r="CP386" t="str">
        <f t="shared" si="222"/>
        <v/>
      </c>
      <c r="CQ386" t="str">
        <f t="shared" si="223"/>
        <v/>
      </c>
      <c r="CR386" t="str">
        <f t="shared" si="223"/>
        <v>maximum_upward_derivative_of_sea_water_potential_temperature.</v>
      </c>
      <c r="CS386" t="str">
        <f t="shared" si="224"/>
        <v/>
      </c>
      <c r="CT386" t="str">
        <f t="shared" si="225"/>
        <v/>
      </c>
      <c r="CU386" t="str">
        <f t="shared" si="226"/>
        <v/>
      </c>
      <c r="CV386" t="str">
        <f t="shared" si="227"/>
        <v/>
      </c>
      <c r="CW386" t="str">
        <f t="shared" si="228"/>
        <v/>
      </c>
      <c r="CX386" t="str">
        <f t="shared" si="229"/>
        <v/>
      </c>
      <c r="CY386" t="str">
        <f t="shared" si="230"/>
        <v/>
      </c>
      <c r="CZ386" t="str">
        <f t="shared" si="231"/>
        <v/>
      </c>
      <c r="DA386" t="str">
        <f t="shared" si="232"/>
        <v/>
      </c>
      <c r="DB386" t="str">
        <f t="shared" si="233"/>
        <v/>
      </c>
    </row>
    <row r="387" spans="1:126">
      <c r="A387" t="s">
        <v>800</v>
      </c>
      <c r="B387" s="9" t="str">
        <f t="shared" si="236"/>
        <v>oxygen.dissolved+molecular.depth.at_shallowest_local_minimum_in_vertical_profile.in_sea_water</v>
      </c>
      <c r="C387" s="1" t="s">
        <v>108</v>
      </c>
      <c r="D387" t="s">
        <v>4435</v>
      </c>
      <c r="E387">
        <f>MATCH(A387,'[1]Original from 20130831'!A:A,0)</f>
        <v>361</v>
      </c>
      <c r="P387" t="s">
        <v>801</v>
      </c>
      <c r="Q387" t="s">
        <v>802</v>
      </c>
      <c r="V387" t="s">
        <v>795</v>
      </c>
      <c r="AG387" t="s">
        <v>803</v>
      </c>
      <c r="AH387" t="s">
        <v>649</v>
      </c>
      <c r="BD387" s="5" t="str">
        <f t="shared" si="234"/>
        <v>oxygen.dissolved+molecular.depth.at_shallowest_local_minimum_in_vertical_profile.in_sea_water.</v>
      </c>
      <c r="BE387" t="str">
        <f t="shared" si="238"/>
        <v/>
      </c>
      <c r="BF387" t="str">
        <f t="shared" si="238"/>
        <v/>
      </c>
      <c r="BG387" t="str">
        <f t="shared" si="238"/>
        <v/>
      </c>
      <c r="BH387" t="str">
        <f t="shared" si="237"/>
        <v/>
      </c>
      <c r="BI387" t="str">
        <f t="shared" si="237"/>
        <v/>
      </c>
      <c r="BJ387" t="str">
        <f t="shared" si="237"/>
        <v/>
      </c>
      <c r="BK387" t="str">
        <f t="shared" si="237"/>
        <v/>
      </c>
      <c r="BL387" t="str">
        <f t="shared" si="237"/>
        <v/>
      </c>
      <c r="BM387" t="str">
        <f t="shared" si="237"/>
        <v/>
      </c>
      <c r="BN387" t="str">
        <f t="shared" si="239"/>
        <v/>
      </c>
      <c r="BO387" t="str">
        <f t="shared" si="239"/>
        <v>oxygen.</v>
      </c>
      <c r="BP387" t="str">
        <f t="shared" si="239"/>
        <v>dissolved+molecular.</v>
      </c>
      <c r="BQ387" t="str">
        <f t="shared" si="202"/>
        <v/>
      </c>
      <c r="BR387" t="str">
        <f t="shared" si="203"/>
        <v/>
      </c>
      <c r="BS387" t="str">
        <f t="shared" si="203"/>
        <v/>
      </c>
      <c r="BT387" t="str">
        <f t="shared" si="203"/>
        <v/>
      </c>
      <c r="BU387" t="str">
        <f t="shared" si="201"/>
        <v>depth.</v>
      </c>
      <c r="BV387" t="str">
        <f t="shared" si="204"/>
        <v/>
      </c>
      <c r="BW387" t="str">
        <f t="shared" si="205"/>
        <v/>
      </c>
      <c r="BX387" t="str">
        <f t="shared" si="235"/>
        <v/>
      </c>
      <c r="BY387" t="str">
        <f t="shared" si="206"/>
        <v/>
      </c>
      <c r="BZ387" t="str">
        <f t="shared" si="207"/>
        <v/>
      </c>
      <c r="CA387" t="str">
        <f t="shared" si="208"/>
        <v/>
      </c>
      <c r="CB387" t="str">
        <f t="shared" si="208"/>
        <v/>
      </c>
      <c r="CC387" t="str">
        <f t="shared" si="209"/>
        <v/>
      </c>
      <c r="CD387" t="str">
        <f t="shared" si="210"/>
        <v/>
      </c>
      <c r="CE387" t="str">
        <f t="shared" si="211"/>
        <v/>
      </c>
      <c r="CF387" t="str">
        <f t="shared" si="212"/>
        <v>at_shallowest_local_minimum_in_vertical_profile.</v>
      </c>
      <c r="CG387" t="str">
        <f t="shared" si="213"/>
        <v>in_sea_water.</v>
      </c>
      <c r="CH387" t="str">
        <f t="shared" si="214"/>
        <v/>
      </c>
      <c r="CI387" t="str">
        <f t="shared" si="215"/>
        <v/>
      </c>
      <c r="CJ387" t="str">
        <f t="shared" si="216"/>
        <v/>
      </c>
      <c r="CK387" t="str">
        <f t="shared" si="217"/>
        <v/>
      </c>
      <c r="CL387" t="str">
        <f t="shared" si="218"/>
        <v/>
      </c>
      <c r="CM387" t="str">
        <f t="shared" si="219"/>
        <v/>
      </c>
      <c r="CN387" t="str">
        <f t="shared" si="220"/>
        <v/>
      </c>
      <c r="CO387" t="str">
        <f t="shared" si="221"/>
        <v/>
      </c>
      <c r="CP387" t="str">
        <f t="shared" si="222"/>
        <v/>
      </c>
      <c r="CQ387" t="str">
        <f t="shared" si="223"/>
        <v/>
      </c>
      <c r="CR387" t="str">
        <f t="shared" si="223"/>
        <v/>
      </c>
      <c r="CS387" t="str">
        <f t="shared" si="224"/>
        <v/>
      </c>
      <c r="CT387" t="str">
        <f t="shared" si="225"/>
        <v/>
      </c>
      <c r="CU387" t="str">
        <f t="shared" si="226"/>
        <v/>
      </c>
      <c r="CV387" t="str">
        <f t="shared" si="227"/>
        <v/>
      </c>
      <c r="CW387" t="str">
        <f t="shared" si="228"/>
        <v/>
      </c>
      <c r="CX387" t="str">
        <f t="shared" si="229"/>
        <v/>
      </c>
      <c r="CY387" t="str">
        <f t="shared" si="230"/>
        <v/>
      </c>
      <c r="CZ387" t="str">
        <f t="shared" si="231"/>
        <v/>
      </c>
      <c r="DA387" t="str">
        <f t="shared" si="232"/>
        <v/>
      </c>
      <c r="DB387" t="str">
        <f t="shared" si="233"/>
        <v/>
      </c>
    </row>
    <row r="388" spans="1:126">
      <c r="A388" t="s">
        <v>804</v>
      </c>
      <c r="B388" s="9" t="str">
        <f t="shared" si="236"/>
        <v>depth.below_geoid</v>
      </c>
      <c r="C388" s="1" t="s">
        <v>108</v>
      </c>
      <c r="D388" t="s">
        <v>4436</v>
      </c>
      <c r="E388" t="e">
        <f>MATCH(A388,'[1]Original from 20130831'!A:A,0)</f>
        <v>#N/A</v>
      </c>
      <c r="V388" t="s">
        <v>795</v>
      </c>
      <c r="AP388" t="s">
        <v>805</v>
      </c>
      <c r="BD388" s="5" t="str">
        <f t="shared" si="234"/>
        <v>depth.below_geoid.</v>
      </c>
      <c r="BE388" t="str">
        <f t="shared" si="238"/>
        <v/>
      </c>
      <c r="BF388" t="str">
        <f t="shared" si="238"/>
        <v/>
      </c>
      <c r="BG388" t="str">
        <f t="shared" si="238"/>
        <v/>
      </c>
      <c r="BH388" t="str">
        <f t="shared" si="237"/>
        <v/>
      </c>
      <c r="BI388" t="str">
        <f t="shared" si="237"/>
        <v/>
      </c>
      <c r="BJ388" t="str">
        <f t="shared" si="237"/>
        <v/>
      </c>
      <c r="BK388" t="str">
        <f t="shared" si="237"/>
        <v/>
      </c>
      <c r="BL388" t="str">
        <f t="shared" si="237"/>
        <v/>
      </c>
      <c r="BM388" t="str">
        <f t="shared" si="237"/>
        <v/>
      </c>
      <c r="BN388" t="str">
        <f t="shared" si="239"/>
        <v/>
      </c>
      <c r="BO388" t="str">
        <f t="shared" si="239"/>
        <v/>
      </c>
      <c r="BP388" t="str">
        <f t="shared" si="239"/>
        <v/>
      </c>
      <c r="BQ388" t="str">
        <f t="shared" si="202"/>
        <v/>
      </c>
      <c r="BR388" t="str">
        <f t="shared" si="203"/>
        <v/>
      </c>
      <c r="BS388" t="str">
        <f t="shared" si="203"/>
        <v/>
      </c>
      <c r="BT388" t="str">
        <f t="shared" si="203"/>
        <v/>
      </c>
      <c r="BU388" t="str">
        <f t="shared" si="201"/>
        <v>depth.</v>
      </c>
      <c r="BV388" t="str">
        <f t="shared" si="204"/>
        <v/>
      </c>
      <c r="BW388" t="str">
        <f t="shared" si="205"/>
        <v/>
      </c>
      <c r="BX388" t="str">
        <f t="shared" si="235"/>
        <v/>
      </c>
      <c r="BY388" t="str">
        <f t="shared" si="206"/>
        <v/>
      </c>
      <c r="BZ388" t="str">
        <f t="shared" si="207"/>
        <v/>
      </c>
      <c r="CA388" t="str">
        <f t="shared" si="208"/>
        <v/>
      </c>
      <c r="CB388" t="str">
        <f t="shared" si="208"/>
        <v/>
      </c>
      <c r="CC388" t="str">
        <f t="shared" si="209"/>
        <v/>
      </c>
      <c r="CD388" t="str">
        <f t="shared" si="210"/>
        <v/>
      </c>
      <c r="CE388" t="str">
        <f t="shared" si="211"/>
        <v/>
      </c>
      <c r="CF388" t="str">
        <f t="shared" si="212"/>
        <v/>
      </c>
      <c r="CG388" t="str">
        <f t="shared" si="213"/>
        <v/>
      </c>
      <c r="CH388" t="str">
        <f t="shared" si="214"/>
        <v/>
      </c>
      <c r="CI388" t="str">
        <f t="shared" si="215"/>
        <v/>
      </c>
      <c r="CJ388" t="str">
        <f t="shared" si="216"/>
        <v/>
      </c>
      <c r="CK388" t="str">
        <f t="shared" si="217"/>
        <v/>
      </c>
      <c r="CL388" t="str">
        <f t="shared" si="218"/>
        <v/>
      </c>
      <c r="CM388" t="str">
        <f t="shared" si="219"/>
        <v/>
      </c>
      <c r="CN388" t="str">
        <f t="shared" si="220"/>
        <v/>
      </c>
      <c r="CO388" t="str">
        <f t="shared" si="221"/>
        <v>below_geoid.</v>
      </c>
      <c r="CP388" t="str">
        <f t="shared" si="222"/>
        <v/>
      </c>
      <c r="CQ388" t="str">
        <f t="shared" si="223"/>
        <v/>
      </c>
      <c r="CR388" t="str">
        <f t="shared" si="223"/>
        <v/>
      </c>
      <c r="CS388" t="str">
        <f t="shared" si="224"/>
        <v/>
      </c>
      <c r="CT388" t="str">
        <f t="shared" si="225"/>
        <v/>
      </c>
      <c r="CU388" t="str">
        <f t="shared" si="226"/>
        <v/>
      </c>
      <c r="CV388" t="str">
        <f t="shared" si="227"/>
        <v/>
      </c>
      <c r="CW388" t="str">
        <f t="shared" si="228"/>
        <v/>
      </c>
      <c r="CX388" t="str">
        <f t="shared" si="229"/>
        <v/>
      </c>
      <c r="CY388" t="str">
        <f t="shared" si="230"/>
        <v/>
      </c>
      <c r="CZ388" t="str">
        <f t="shared" si="231"/>
        <v/>
      </c>
      <c r="DA388" t="str">
        <f t="shared" si="232"/>
        <v/>
      </c>
      <c r="DB388" t="str">
        <f t="shared" si="233"/>
        <v/>
      </c>
    </row>
    <row r="389" spans="1:126">
      <c r="A389" t="s">
        <v>806</v>
      </c>
      <c r="B389" s="9" t="str">
        <f t="shared" si="236"/>
        <v>depth_of.isosurface_of_sea_water_potential_temperature</v>
      </c>
      <c r="C389" s="1" t="s">
        <v>108</v>
      </c>
      <c r="D389" t="s">
        <v>4437</v>
      </c>
      <c r="E389">
        <f>MATCH(A389,'[1]Original from 20130831'!A:A,0)</f>
        <v>362</v>
      </c>
      <c r="V389" t="s">
        <v>807</v>
      </c>
      <c r="AS389" t="s">
        <v>808</v>
      </c>
      <c r="BD389" s="5" t="str">
        <f t="shared" si="234"/>
        <v>depth_of.isosurface_of_sea_water_potential_temperature.</v>
      </c>
      <c r="BE389" t="str">
        <f t="shared" si="238"/>
        <v/>
      </c>
      <c r="BF389" t="str">
        <f t="shared" si="238"/>
        <v/>
      </c>
      <c r="BG389" t="str">
        <f t="shared" si="238"/>
        <v/>
      </c>
      <c r="BH389" t="str">
        <f t="shared" si="237"/>
        <v/>
      </c>
      <c r="BI389" t="str">
        <f t="shared" si="237"/>
        <v/>
      </c>
      <c r="BJ389" t="str">
        <f t="shared" si="237"/>
        <v/>
      </c>
      <c r="BK389" t="str">
        <f t="shared" si="237"/>
        <v/>
      </c>
      <c r="BL389" t="str">
        <f t="shared" si="237"/>
        <v/>
      </c>
      <c r="BM389" t="str">
        <f t="shared" si="237"/>
        <v/>
      </c>
      <c r="BN389" t="str">
        <f t="shared" si="239"/>
        <v/>
      </c>
      <c r="BO389" t="str">
        <f t="shared" si="239"/>
        <v/>
      </c>
      <c r="BP389" t="str">
        <f t="shared" si="239"/>
        <v/>
      </c>
      <c r="BQ389" t="str">
        <f t="shared" si="202"/>
        <v/>
      </c>
      <c r="BR389" t="str">
        <f t="shared" si="203"/>
        <v/>
      </c>
      <c r="BS389" t="str">
        <f t="shared" si="203"/>
        <v/>
      </c>
      <c r="BT389" t="str">
        <f t="shared" si="203"/>
        <v/>
      </c>
      <c r="BU389" t="str">
        <f t="shared" si="203"/>
        <v>depth_of.</v>
      </c>
      <c r="BV389" t="str">
        <f t="shared" si="204"/>
        <v/>
      </c>
      <c r="BW389" t="str">
        <f t="shared" si="205"/>
        <v/>
      </c>
      <c r="BX389" t="str">
        <f t="shared" si="235"/>
        <v/>
      </c>
      <c r="BY389" t="str">
        <f t="shared" si="206"/>
        <v/>
      </c>
      <c r="BZ389" t="str">
        <f t="shared" si="207"/>
        <v/>
      </c>
      <c r="CA389" t="str">
        <f t="shared" si="208"/>
        <v/>
      </c>
      <c r="CB389" t="str">
        <f t="shared" si="208"/>
        <v/>
      </c>
      <c r="CC389" t="str">
        <f t="shared" si="209"/>
        <v/>
      </c>
      <c r="CD389" t="str">
        <f t="shared" si="210"/>
        <v/>
      </c>
      <c r="CE389" t="str">
        <f t="shared" si="211"/>
        <v/>
      </c>
      <c r="CF389" t="str">
        <f t="shared" si="212"/>
        <v/>
      </c>
      <c r="CG389" t="str">
        <f t="shared" si="213"/>
        <v/>
      </c>
      <c r="CH389" t="str">
        <f t="shared" si="214"/>
        <v/>
      </c>
      <c r="CI389" t="str">
        <f t="shared" si="215"/>
        <v/>
      </c>
      <c r="CJ389" t="str">
        <f t="shared" si="216"/>
        <v/>
      </c>
      <c r="CK389" t="str">
        <f t="shared" si="217"/>
        <v/>
      </c>
      <c r="CL389" t="str">
        <f t="shared" si="218"/>
        <v/>
      </c>
      <c r="CM389" t="str">
        <f t="shared" si="219"/>
        <v/>
      </c>
      <c r="CN389" t="str">
        <f t="shared" si="220"/>
        <v/>
      </c>
      <c r="CO389" t="str">
        <f t="shared" si="221"/>
        <v/>
      </c>
      <c r="CP389" t="str">
        <f t="shared" si="222"/>
        <v/>
      </c>
      <c r="CQ389" t="str">
        <f t="shared" si="223"/>
        <v/>
      </c>
      <c r="CR389" t="str">
        <f t="shared" si="223"/>
        <v>isosurface_of_sea_water_potential_temperature.</v>
      </c>
      <c r="CS389" t="str">
        <f t="shared" si="224"/>
        <v/>
      </c>
      <c r="CT389" t="str">
        <f t="shared" si="225"/>
        <v/>
      </c>
      <c r="CU389" t="str">
        <f t="shared" si="226"/>
        <v/>
      </c>
      <c r="CV389" t="str">
        <f t="shared" si="227"/>
        <v/>
      </c>
      <c r="CW389" t="str">
        <f t="shared" si="228"/>
        <v/>
      </c>
      <c r="CX389" t="str">
        <f t="shared" si="229"/>
        <v/>
      </c>
      <c r="CY389" t="str">
        <f t="shared" si="230"/>
        <v/>
      </c>
      <c r="CZ389" t="str">
        <f t="shared" si="231"/>
        <v/>
      </c>
      <c r="DA389" t="str">
        <f t="shared" si="232"/>
        <v/>
      </c>
      <c r="DB389" t="str">
        <f t="shared" si="233"/>
        <v/>
      </c>
    </row>
    <row r="390" spans="1:126">
      <c r="A390" t="s">
        <v>809</v>
      </c>
      <c r="B390" s="9" t="str">
        <f t="shared" si="236"/>
        <v>dew_point.(temperature).depression</v>
      </c>
      <c r="C390" s="1" t="s">
        <v>70</v>
      </c>
      <c r="D390" t="s">
        <v>810</v>
      </c>
      <c r="E390">
        <f>MATCH(A390,'[1]Original from 20130831'!A:A,0)</f>
        <v>363</v>
      </c>
      <c r="U390" t="s">
        <v>811</v>
      </c>
      <c r="V390" t="s">
        <v>812</v>
      </c>
      <c r="AR390" t="s">
        <v>813</v>
      </c>
      <c r="BD390" s="5" t="str">
        <f t="shared" si="234"/>
        <v>dew_point.(temperature).depression.</v>
      </c>
      <c r="BE390" t="str">
        <f t="shared" si="238"/>
        <v/>
      </c>
      <c r="BF390" t="str">
        <f t="shared" si="238"/>
        <v/>
      </c>
      <c r="BG390" t="str">
        <f t="shared" si="238"/>
        <v/>
      </c>
      <c r="BH390" t="str">
        <f t="shared" si="237"/>
        <v/>
      </c>
      <c r="BI390" t="str">
        <f t="shared" si="237"/>
        <v/>
      </c>
      <c r="BJ390" t="str">
        <f t="shared" si="237"/>
        <v/>
      </c>
      <c r="BK390" t="str">
        <f t="shared" si="237"/>
        <v/>
      </c>
      <c r="BL390" t="str">
        <f t="shared" si="237"/>
        <v/>
      </c>
      <c r="BM390" t="str">
        <f t="shared" si="237"/>
        <v/>
      </c>
      <c r="BN390" t="str">
        <f t="shared" si="239"/>
        <v/>
      </c>
      <c r="BO390" t="str">
        <f t="shared" si="239"/>
        <v/>
      </c>
      <c r="BP390" t="str">
        <f t="shared" si="239"/>
        <v/>
      </c>
      <c r="BQ390" t="str">
        <f t="shared" ref="BQ390:BQ453" si="240">IF(ISBLANK(R390),"","expressed_as_" &amp; R390 &amp; ".")</f>
        <v/>
      </c>
      <c r="BR390" t="str">
        <f t="shared" ref="BR390:BU453" si="241">IF(ISBLANK(S390),"",S390 &amp; ".")</f>
        <v/>
      </c>
      <c r="BS390" t="str">
        <f t="shared" si="241"/>
        <v/>
      </c>
      <c r="BT390" t="str">
        <f t="shared" si="241"/>
        <v>dew_point.</v>
      </c>
      <c r="BU390" t="str">
        <f t="shared" si="241"/>
        <v>(temperature).</v>
      </c>
      <c r="BV390" t="str">
        <f t="shared" ref="BV390:BV453" si="242">IF(ISBLANK(W390),"","wrt_" &amp; W390 &amp; ".")</f>
        <v/>
      </c>
      <c r="BW390" t="str">
        <f t="shared" ref="BW390:BW453" si="243">IF(ISBLANK(X390),"","defined_by_" &amp; X390 &amp; ".")</f>
        <v/>
      </c>
      <c r="BX390" t="str">
        <f t="shared" si="235"/>
        <v/>
      </c>
      <c r="BY390" t="str">
        <f t="shared" ref="BY390:BY453" si="244">IF(ISBLANK(Z390),"","to_" &amp; Z390 &amp; ".")</f>
        <v/>
      </c>
      <c r="BZ390" t="str">
        <f t="shared" ref="BZ390:BZ453" si="245">IF(ISBLANK(AA390),"","times_" &amp; AA390 &amp; ".")</f>
        <v/>
      </c>
      <c r="CA390" t="str">
        <f t="shared" ref="CA390:CB453" si="246">IF(ISBLANK(AB390),"",AB390 &amp; ".")</f>
        <v/>
      </c>
      <c r="CB390" t="str">
        <f t="shared" si="246"/>
        <v/>
      </c>
      <c r="CC390" t="str">
        <f t="shared" ref="CC390:CC453" si="247">IF(ISBLANK(AD390),"","difference_between_" &amp; AD390 &amp; ".")</f>
        <v/>
      </c>
      <c r="CD390" t="str">
        <f t="shared" ref="CD390:CD453" si="248">IF(ISBLANK(AE390),"","and_" &amp; AE390 &amp; ".")</f>
        <v/>
      </c>
      <c r="CE390" t="str">
        <f t="shared" ref="CE390:CE453" si="249">IF(ISBLANK(AF390),"",AF390 &amp; ".")</f>
        <v/>
      </c>
      <c r="CF390" t="str">
        <f t="shared" ref="CF390:CF453" si="250">IF(ISBLANK(AG390),"","at_" &amp; AG390 &amp; ".")</f>
        <v/>
      </c>
      <c r="CG390" t="str">
        <f t="shared" ref="CG390:CG453" si="251">IF(ISBLANK(AH390),"","in_" &amp; AH390 &amp; ".")</f>
        <v/>
      </c>
      <c r="CH390" t="str">
        <f t="shared" ref="CH390:CH453" si="252">IF(ISBLANK(AI390),"","into_" &amp; AI390 &amp; ".")</f>
        <v/>
      </c>
      <c r="CI390" t="str">
        <f t="shared" ref="CI390:CI453" si="253">IF(ISBLANK(AJ390),"","out_of_" &amp; AJ390 &amp; ".")</f>
        <v/>
      </c>
      <c r="CJ390" t="str">
        <f t="shared" ref="CJ390:CJ453" si="254">IF(ISBLANK(AK390),"","to_" &amp; AK390 &amp; ".")</f>
        <v/>
      </c>
      <c r="CK390" t="str">
        <f t="shared" ref="CK390:CK453" si="255">IF(ISBLANK(AL390),"","from_" &amp; AL390 &amp; ".")</f>
        <v/>
      </c>
      <c r="CL390" t="str">
        <f t="shared" ref="CL390:CL453" si="256">IF(ISBLANK(AM390),"","reflected_by_" &amp; AM390 &amp; ".")</f>
        <v/>
      </c>
      <c r="CM390" t="str">
        <f t="shared" ref="CM390:CM453" si="257">IF(ISBLANK(AN390),"","over_" &amp; AN390 &amp; ".")</f>
        <v/>
      </c>
      <c r="CN390" t="str">
        <f t="shared" ref="CN390:CN453" si="258">IF(ISBLANK(AO390),"","above_" &amp; AO390 &amp; ".")</f>
        <v/>
      </c>
      <c r="CO390" t="str">
        <f t="shared" ref="CO390:CO453" si="259">IF(ISBLANK(AP390),"","below_" &amp; AP390 &amp; ".")</f>
        <v/>
      </c>
      <c r="CP390" t="str">
        <f t="shared" ref="CP390:CP453" si="260">IF(ISBLANK(AQ390),"","accumulated_in_" &amp; AQ390 &amp; ".")</f>
        <v/>
      </c>
      <c r="CQ390" t="str">
        <f t="shared" ref="CQ390:CR453" si="261">IF(ISBLANK(AR390),"",AR390 &amp; ".")</f>
        <v>depression.</v>
      </c>
      <c r="CR390" t="str">
        <f t="shared" si="261"/>
        <v/>
      </c>
      <c r="CS390" t="str">
        <f t="shared" ref="CS390:CS453" si="262">IF(ISBLANK(AT390),"","assuming_" &amp; AT390 &amp; ".")</f>
        <v/>
      </c>
      <c r="CT390" t="str">
        <f t="shared" ref="CT390:CT453" si="263">IF(ISBLANK(AU390),"",AU390 &amp; ".")</f>
        <v/>
      </c>
      <c r="CU390" t="str">
        <f t="shared" ref="CU390:CU453" si="264">IF(ISBLANK(AV390),"","due_to_" &amp; AV390 &amp; ".")</f>
        <v/>
      </c>
      <c r="CV390" t="str">
        <f t="shared" ref="CV390:CV453" si="265">IF(ISBLANK(AW390),"","excluding_" &amp; AW390 &amp; ".")</f>
        <v/>
      </c>
      <c r="CW390" t="str">
        <f t="shared" ref="CW390:CW453" si="266">IF(ISBLANK(AX390),"","for_" &amp; AX390 &amp; ".")</f>
        <v/>
      </c>
      <c r="CX390" t="str">
        <f t="shared" ref="CX390:CX453" si="267">IF(ISBLANK(AY390),"","by_" &amp; AY390 &amp; ".")</f>
        <v/>
      </c>
      <c r="CY390" t="str">
        <f t="shared" ref="CY390:CY453" si="268">IF(ISBLANK(AZ390),"","reported_on_" &amp; AZ390 &amp; ".")</f>
        <v/>
      </c>
      <c r="CZ390" t="str">
        <f t="shared" ref="CZ390:CZ453" si="269">IF(ISBLANK(BA390),"",BA390 &amp; ".")</f>
        <v/>
      </c>
      <c r="DA390" t="str">
        <f t="shared" ref="DA390:DA453" si="270">IF(ISBLANK(EA390),"",BB390 &amp; ".")</f>
        <v/>
      </c>
      <c r="DB390" t="str">
        <f t="shared" ref="DB390:DB453" si="271">IF(ISBLANK(BB390),"",BB390 &amp; ".")</f>
        <v/>
      </c>
    </row>
    <row r="391" spans="1:126">
      <c r="A391" t="s">
        <v>814</v>
      </c>
      <c r="B391" s="9" t="str">
        <f t="shared" si="236"/>
        <v>dew_point.temperature</v>
      </c>
      <c r="C391" s="1" t="s">
        <v>70</v>
      </c>
      <c r="D391" t="s">
        <v>815</v>
      </c>
      <c r="E391">
        <f>MATCH(A391,'[1]Original from 20130831'!A:A,0)</f>
        <v>364</v>
      </c>
      <c r="U391" t="s">
        <v>811</v>
      </c>
      <c r="V391" t="s">
        <v>73</v>
      </c>
      <c r="BD391" s="5" t="str">
        <f t="shared" ref="BD391:BD454" si="272">CONCATENATE(BE391,BF391,BG391,BH391,BI391,BJ391,BK391,BL391,BM391,BN391,BO391,BP391,BQ391,BR391,BS391,BT391,BU391,BV391,BW391,BX391,BY391,BZ391,CA391,CB391,CC391,CD391,CE391,CF391,CG391,CH391,CI391,CJ391,CK391,CL391,CM391,CN391,CO391,CP391,CQ391,CR391,CS391,CT391,CU391,CV391,CW391,CX391,CY391,CZ391,DA391)</f>
        <v>dew_point.temperature.</v>
      </c>
      <c r="BE391" t="str">
        <f t="shared" si="238"/>
        <v/>
      </c>
      <c r="BF391" t="str">
        <f t="shared" si="238"/>
        <v/>
      </c>
      <c r="BG391" t="str">
        <f t="shared" si="238"/>
        <v/>
      </c>
      <c r="BH391" t="str">
        <f t="shared" si="237"/>
        <v/>
      </c>
      <c r="BI391" t="str">
        <f t="shared" si="237"/>
        <v/>
      </c>
      <c r="BJ391" t="str">
        <f t="shared" si="237"/>
        <v/>
      </c>
      <c r="BK391" t="str">
        <f t="shared" si="237"/>
        <v/>
      </c>
      <c r="BL391" t="str">
        <f t="shared" si="237"/>
        <v/>
      </c>
      <c r="BM391" t="str">
        <f t="shared" si="237"/>
        <v/>
      </c>
      <c r="BN391" t="str">
        <f t="shared" si="239"/>
        <v/>
      </c>
      <c r="BO391" t="str">
        <f t="shared" si="239"/>
        <v/>
      </c>
      <c r="BP391" t="str">
        <f t="shared" si="239"/>
        <v/>
      </c>
      <c r="BQ391" t="str">
        <f t="shared" si="240"/>
        <v/>
      </c>
      <c r="BR391" t="str">
        <f t="shared" si="241"/>
        <v/>
      </c>
      <c r="BS391" t="str">
        <f t="shared" si="241"/>
        <v/>
      </c>
      <c r="BT391" t="str">
        <f t="shared" si="241"/>
        <v>dew_point.</v>
      </c>
      <c r="BU391" t="str">
        <f t="shared" si="241"/>
        <v>temperature.</v>
      </c>
      <c r="BV391" t="str">
        <f t="shared" si="242"/>
        <v/>
      </c>
      <c r="BW391" t="str">
        <f t="shared" si="243"/>
        <v/>
      </c>
      <c r="BX391" t="str">
        <f t="shared" ref="BX391:BX454" si="273">IF(ISBLANK(Y391),"",Y391 &amp; ".")</f>
        <v/>
      </c>
      <c r="BY391" t="str">
        <f t="shared" si="244"/>
        <v/>
      </c>
      <c r="BZ391" t="str">
        <f t="shared" si="245"/>
        <v/>
      </c>
      <c r="CA391" t="str">
        <f t="shared" si="246"/>
        <v/>
      </c>
      <c r="CB391" t="str">
        <f t="shared" si="246"/>
        <v/>
      </c>
      <c r="CC391" t="str">
        <f t="shared" si="247"/>
        <v/>
      </c>
      <c r="CD391" t="str">
        <f t="shared" si="248"/>
        <v/>
      </c>
      <c r="CE391" t="str">
        <f t="shared" si="249"/>
        <v/>
      </c>
      <c r="CF391" t="str">
        <f t="shared" si="250"/>
        <v/>
      </c>
      <c r="CG391" t="str">
        <f t="shared" si="251"/>
        <v/>
      </c>
      <c r="CH391" t="str">
        <f t="shared" si="252"/>
        <v/>
      </c>
      <c r="CI391" t="str">
        <f t="shared" si="253"/>
        <v/>
      </c>
      <c r="CJ391" t="str">
        <f t="shared" si="254"/>
        <v/>
      </c>
      <c r="CK391" t="str">
        <f t="shared" si="255"/>
        <v/>
      </c>
      <c r="CL391" t="str">
        <f t="shared" si="256"/>
        <v/>
      </c>
      <c r="CM391" t="str">
        <f t="shared" si="257"/>
        <v/>
      </c>
      <c r="CN391" t="str">
        <f t="shared" si="258"/>
        <v/>
      </c>
      <c r="CO391" t="str">
        <f t="shared" si="259"/>
        <v/>
      </c>
      <c r="CP391" t="str">
        <f t="shared" si="260"/>
        <v/>
      </c>
      <c r="CQ391" t="str">
        <f t="shared" si="261"/>
        <v/>
      </c>
      <c r="CR391" t="str">
        <f t="shared" si="261"/>
        <v/>
      </c>
      <c r="CS391" t="str">
        <f t="shared" si="262"/>
        <v/>
      </c>
      <c r="CT391" t="str">
        <f t="shared" si="263"/>
        <v/>
      </c>
      <c r="CU391" t="str">
        <f t="shared" si="264"/>
        <v/>
      </c>
      <c r="CV391" t="str">
        <f t="shared" si="265"/>
        <v/>
      </c>
      <c r="CW391" t="str">
        <f t="shared" si="266"/>
        <v/>
      </c>
      <c r="CX391" t="str">
        <f t="shared" si="267"/>
        <v/>
      </c>
      <c r="CY391" t="str">
        <f t="shared" si="268"/>
        <v/>
      </c>
      <c r="CZ391" t="str">
        <f t="shared" si="269"/>
        <v/>
      </c>
      <c r="DA391" t="str">
        <f t="shared" si="270"/>
        <v/>
      </c>
      <c r="DB391" t="str">
        <f t="shared" si="271"/>
        <v/>
      </c>
    </row>
    <row r="392" spans="1:126">
      <c r="A392" t="s">
        <v>816</v>
      </c>
      <c r="B392" s="9" t="str">
        <f t="shared" ref="B392:B455" si="274">LEFT(BD392,LEN(BD392)-1)</f>
        <v>difference_of.air.pressure.from_model_reference</v>
      </c>
      <c r="C392" s="1" t="s">
        <v>75</v>
      </c>
      <c r="D392" t="s">
        <v>817</v>
      </c>
      <c r="E392">
        <f>MATCH(A392,'[1]Original from 20130831'!A:A,0)</f>
        <v>365</v>
      </c>
      <c r="J392" t="s">
        <v>818</v>
      </c>
      <c r="P392" t="s">
        <v>60</v>
      </c>
      <c r="V392" t="s">
        <v>76</v>
      </c>
      <c r="AL392" t="s">
        <v>819</v>
      </c>
      <c r="BD392" s="5" t="str">
        <f t="shared" si="272"/>
        <v>difference_of.air.pressure.from_model_reference.</v>
      </c>
      <c r="BE392" t="str">
        <f t="shared" si="238"/>
        <v/>
      </c>
      <c r="BF392" t="str">
        <f t="shared" si="238"/>
        <v/>
      </c>
      <c r="BG392" t="str">
        <f t="shared" si="238"/>
        <v/>
      </c>
      <c r="BH392" t="str">
        <f t="shared" si="237"/>
        <v/>
      </c>
      <c r="BI392" t="str">
        <f t="shared" si="237"/>
        <v>difference_of.</v>
      </c>
      <c r="BJ392" t="str">
        <f t="shared" si="237"/>
        <v/>
      </c>
      <c r="BK392" t="str">
        <f t="shared" ref="BK392:BP455" si="275">IF(ISBLANK(L392),"",L392 &amp; ".")</f>
        <v/>
      </c>
      <c r="BL392" t="str">
        <f t="shared" si="275"/>
        <v/>
      </c>
      <c r="BM392" t="str">
        <f t="shared" si="275"/>
        <v/>
      </c>
      <c r="BN392" t="str">
        <f t="shared" si="239"/>
        <v/>
      </c>
      <c r="BO392" t="str">
        <f t="shared" si="239"/>
        <v>air.</v>
      </c>
      <c r="BP392" t="str">
        <f t="shared" si="239"/>
        <v/>
      </c>
      <c r="BQ392" t="str">
        <f t="shared" si="240"/>
        <v/>
      </c>
      <c r="BR392" t="str">
        <f t="shared" si="241"/>
        <v/>
      </c>
      <c r="BS392" t="str">
        <f t="shared" si="241"/>
        <v/>
      </c>
      <c r="BT392" t="str">
        <f t="shared" si="241"/>
        <v/>
      </c>
      <c r="BU392" t="str">
        <f t="shared" si="241"/>
        <v>pressure.</v>
      </c>
      <c r="BV392" t="str">
        <f t="shared" si="242"/>
        <v/>
      </c>
      <c r="BW392" t="str">
        <f t="shared" si="243"/>
        <v/>
      </c>
      <c r="BX392" t="str">
        <f t="shared" si="273"/>
        <v/>
      </c>
      <c r="BY392" t="str">
        <f t="shared" si="244"/>
        <v/>
      </c>
      <c r="BZ392" t="str">
        <f t="shared" si="245"/>
        <v/>
      </c>
      <c r="CA392" t="str">
        <f t="shared" si="246"/>
        <v/>
      </c>
      <c r="CB392" t="str">
        <f t="shared" si="246"/>
        <v/>
      </c>
      <c r="CC392" t="str">
        <f t="shared" si="247"/>
        <v/>
      </c>
      <c r="CD392" t="str">
        <f t="shared" si="248"/>
        <v/>
      </c>
      <c r="CE392" t="str">
        <f t="shared" si="249"/>
        <v/>
      </c>
      <c r="CF392" t="str">
        <f t="shared" si="250"/>
        <v/>
      </c>
      <c r="CG392" t="str">
        <f t="shared" si="251"/>
        <v/>
      </c>
      <c r="CH392" t="str">
        <f t="shared" si="252"/>
        <v/>
      </c>
      <c r="CI392" t="str">
        <f t="shared" si="253"/>
        <v/>
      </c>
      <c r="CJ392" t="str">
        <f t="shared" si="254"/>
        <v/>
      </c>
      <c r="CK392" t="str">
        <f t="shared" si="255"/>
        <v>from_model_reference.</v>
      </c>
      <c r="CL392" t="str">
        <f t="shared" si="256"/>
        <v/>
      </c>
      <c r="CM392" t="str">
        <f t="shared" si="257"/>
        <v/>
      </c>
      <c r="CN392" t="str">
        <f t="shared" si="258"/>
        <v/>
      </c>
      <c r="CO392" t="str">
        <f t="shared" si="259"/>
        <v/>
      </c>
      <c r="CP392" t="str">
        <f t="shared" si="260"/>
        <v/>
      </c>
      <c r="CQ392" t="str">
        <f t="shared" si="261"/>
        <v/>
      </c>
      <c r="CR392" t="str">
        <f t="shared" si="261"/>
        <v/>
      </c>
      <c r="CS392" t="str">
        <f t="shared" si="262"/>
        <v/>
      </c>
      <c r="CT392" t="str">
        <f t="shared" si="263"/>
        <v/>
      </c>
      <c r="CU392" t="str">
        <f t="shared" si="264"/>
        <v/>
      </c>
      <c r="CV392" t="str">
        <f t="shared" si="265"/>
        <v/>
      </c>
      <c r="CW392" t="str">
        <f t="shared" si="266"/>
        <v/>
      </c>
      <c r="CX392" t="str">
        <f t="shared" si="267"/>
        <v/>
      </c>
      <c r="CY392" t="str">
        <f t="shared" si="268"/>
        <v/>
      </c>
      <c r="CZ392" t="str">
        <f t="shared" si="269"/>
        <v/>
      </c>
      <c r="DA392" t="str">
        <f t="shared" si="270"/>
        <v/>
      </c>
      <c r="DB392" t="str">
        <f t="shared" si="271"/>
        <v/>
      </c>
    </row>
    <row r="393" spans="1:126">
      <c r="A393" t="s">
        <v>820</v>
      </c>
      <c r="B393" s="9" t="str">
        <f t="shared" si="274"/>
        <v>flux.downwelling.shortwave.diffuse.(energy).in_air</v>
      </c>
      <c r="C393" s="1" t="s">
        <v>574</v>
      </c>
      <c r="D393" t="s">
        <v>4438</v>
      </c>
      <c r="E393">
        <f>MATCH(A393,'[1]Original from 20130831'!A:A,0)</f>
        <v>366</v>
      </c>
      <c r="J393" t="s">
        <v>183</v>
      </c>
      <c r="K393" t="s">
        <v>821</v>
      </c>
      <c r="N393" t="s">
        <v>822</v>
      </c>
      <c r="Q393" t="s">
        <v>823</v>
      </c>
      <c r="V393" t="s">
        <v>199</v>
      </c>
      <c r="AH393" t="s">
        <v>60</v>
      </c>
      <c r="BD393" s="5" t="str">
        <f t="shared" si="272"/>
        <v>flux.downwelling.shortwave.diffuse.(energy).in_air.</v>
      </c>
      <c r="BE393" t="str">
        <f t="shared" si="238"/>
        <v/>
      </c>
      <c r="BF393" t="str">
        <f t="shared" si="238"/>
        <v/>
      </c>
      <c r="BG393" t="str">
        <f t="shared" si="238"/>
        <v/>
      </c>
      <c r="BH393" t="str">
        <f t="shared" si="238"/>
        <v/>
      </c>
      <c r="BI393" t="str">
        <f t="shared" si="238"/>
        <v>flux.</v>
      </c>
      <c r="BJ393" t="str">
        <f t="shared" si="238"/>
        <v>downwelling.</v>
      </c>
      <c r="BK393" t="str">
        <f t="shared" si="275"/>
        <v/>
      </c>
      <c r="BL393" t="str">
        <f t="shared" si="275"/>
        <v/>
      </c>
      <c r="BM393" t="str">
        <f t="shared" si="275"/>
        <v>shortwave.</v>
      </c>
      <c r="BN393" t="str">
        <f t="shared" si="239"/>
        <v/>
      </c>
      <c r="BO393" t="str">
        <f t="shared" si="239"/>
        <v/>
      </c>
      <c r="BP393" t="str">
        <f t="shared" si="239"/>
        <v>diffuse.</v>
      </c>
      <c r="BQ393" t="str">
        <f t="shared" si="240"/>
        <v/>
      </c>
      <c r="BR393" t="str">
        <f t="shared" si="241"/>
        <v/>
      </c>
      <c r="BS393" t="str">
        <f t="shared" si="241"/>
        <v/>
      </c>
      <c r="BT393" t="str">
        <f t="shared" si="241"/>
        <v/>
      </c>
      <c r="BU393" t="str">
        <f t="shared" si="241"/>
        <v>(energy).</v>
      </c>
      <c r="BV393" t="str">
        <f t="shared" si="242"/>
        <v/>
      </c>
      <c r="BW393" t="str">
        <f t="shared" si="243"/>
        <v/>
      </c>
      <c r="BX393" t="str">
        <f t="shared" si="273"/>
        <v/>
      </c>
      <c r="BY393" t="str">
        <f t="shared" si="244"/>
        <v/>
      </c>
      <c r="BZ393" t="str">
        <f t="shared" si="245"/>
        <v/>
      </c>
      <c r="CA393" t="str">
        <f t="shared" si="246"/>
        <v/>
      </c>
      <c r="CB393" t="str">
        <f t="shared" si="246"/>
        <v/>
      </c>
      <c r="CC393" t="str">
        <f t="shared" si="247"/>
        <v/>
      </c>
      <c r="CD393" t="str">
        <f t="shared" si="248"/>
        <v/>
      </c>
      <c r="CE393" t="str">
        <f t="shared" si="249"/>
        <v/>
      </c>
      <c r="CF393" t="str">
        <f t="shared" si="250"/>
        <v/>
      </c>
      <c r="CG393" t="str">
        <f t="shared" si="251"/>
        <v>in_air.</v>
      </c>
      <c r="CH393" t="str">
        <f t="shared" si="252"/>
        <v/>
      </c>
      <c r="CI393" t="str">
        <f t="shared" si="253"/>
        <v/>
      </c>
      <c r="CJ393" t="str">
        <f t="shared" si="254"/>
        <v/>
      </c>
      <c r="CK393" t="str">
        <f t="shared" si="255"/>
        <v/>
      </c>
      <c r="CL393" t="str">
        <f t="shared" si="256"/>
        <v/>
      </c>
      <c r="CM393" t="str">
        <f t="shared" si="257"/>
        <v/>
      </c>
      <c r="CN393" t="str">
        <f t="shared" si="258"/>
        <v/>
      </c>
      <c r="CO393" t="str">
        <f t="shared" si="259"/>
        <v/>
      </c>
      <c r="CP393" t="str">
        <f t="shared" si="260"/>
        <v/>
      </c>
      <c r="CQ393" t="str">
        <f t="shared" si="261"/>
        <v/>
      </c>
      <c r="CR393" t="str">
        <f t="shared" si="261"/>
        <v/>
      </c>
      <c r="CS393" t="str">
        <f t="shared" si="262"/>
        <v/>
      </c>
      <c r="CT393" t="str">
        <f t="shared" si="263"/>
        <v/>
      </c>
      <c r="CU393" t="str">
        <f t="shared" si="264"/>
        <v/>
      </c>
      <c r="CV393" t="str">
        <f t="shared" si="265"/>
        <v/>
      </c>
      <c r="CW393" t="str">
        <f t="shared" si="266"/>
        <v/>
      </c>
      <c r="CX393" t="str">
        <f t="shared" si="267"/>
        <v/>
      </c>
      <c r="CY393" t="str">
        <f t="shared" si="268"/>
        <v/>
      </c>
      <c r="CZ393" t="str">
        <f t="shared" si="269"/>
        <v/>
      </c>
      <c r="DA393" t="str">
        <f t="shared" si="270"/>
        <v/>
      </c>
      <c r="DB393" t="str">
        <f t="shared" si="271"/>
        <v/>
      </c>
      <c r="DV393" t="s">
        <v>821</v>
      </c>
    </row>
    <row r="394" spans="1:126">
      <c r="A394" t="s">
        <v>824</v>
      </c>
      <c r="B394" s="9" t="str">
        <f t="shared" si="274"/>
        <v>flux.downwelling.shortwave.diffuse.(energy).in_air.assuming_clear_sky</v>
      </c>
      <c r="C394" s="1" t="s">
        <v>574</v>
      </c>
      <c r="D394" t="s">
        <v>4439</v>
      </c>
      <c r="E394">
        <f>MATCH(A394,'[1]Original from 20130831'!A:A,0)</f>
        <v>367</v>
      </c>
      <c r="J394" t="s">
        <v>183</v>
      </c>
      <c r="K394" t="s">
        <v>821</v>
      </c>
      <c r="N394" t="s">
        <v>822</v>
      </c>
      <c r="Q394" t="s">
        <v>823</v>
      </c>
      <c r="V394" t="s">
        <v>199</v>
      </c>
      <c r="AH394" t="s">
        <v>60</v>
      </c>
      <c r="AT394" t="s">
        <v>825</v>
      </c>
      <c r="BD394" s="5" t="str">
        <f t="shared" si="272"/>
        <v>flux.downwelling.shortwave.diffuse.(energy).in_air.assuming_clear_sky.</v>
      </c>
      <c r="BE394" t="str">
        <f t="shared" si="238"/>
        <v/>
      </c>
      <c r="BF394" t="str">
        <f t="shared" si="238"/>
        <v/>
      </c>
      <c r="BG394" t="str">
        <f t="shared" si="238"/>
        <v/>
      </c>
      <c r="BH394" t="str">
        <f t="shared" si="238"/>
        <v/>
      </c>
      <c r="BI394" t="str">
        <f t="shared" si="238"/>
        <v>flux.</v>
      </c>
      <c r="BJ394" t="str">
        <f t="shared" si="238"/>
        <v>downwelling.</v>
      </c>
      <c r="BK394" t="str">
        <f t="shared" si="275"/>
        <v/>
      </c>
      <c r="BL394" t="str">
        <f t="shared" si="275"/>
        <v/>
      </c>
      <c r="BM394" t="str">
        <f t="shared" si="275"/>
        <v>shortwave.</v>
      </c>
      <c r="BN394" t="str">
        <f t="shared" si="239"/>
        <v/>
      </c>
      <c r="BO394" t="str">
        <f t="shared" si="239"/>
        <v/>
      </c>
      <c r="BP394" t="str">
        <f t="shared" si="239"/>
        <v>diffuse.</v>
      </c>
      <c r="BQ394" t="str">
        <f t="shared" si="240"/>
        <v/>
      </c>
      <c r="BR394" t="str">
        <f t="shared" si="241"/>
        <v/>
      </c>
      <c r="BS394" t="str">
        <f t="shared" si="241"/>
        <v/>
      </c>
      <c r="BT394" t="str">
        <f t="shared" si="241"/>
        <v/>
      </c>
      <c r="BU394" t="str">
        <f t="shared" si="241"/>
        <v>(energy).</v>
      </c>
      <c r="BV394" t="str">
        <f t="shared" si="242"/>
        <v/>
      </c>
      <c r="BW394" t="str">
        <f t="shared" si="243"/>
        <v/>
      </c>
      <c r="BX394" t="str">
        <f t="shared" si="273"/>
        <v/>
      </c>
      <c r="BY394" t="str">
        <f t="shared" si="244"/>
        <v/>
      </c>
      <c r="BZ394" t="str">
        <f t="shared" si="245"/>
        <v/>
      </c>
      <c r="CA394" t="str">
        <f t="shared" si="246"/>
        <v/>
      </c>
      <c r="CB394" t="str">
        <f t="shared" si="246"/>
        <v/>
      </c>
      <c r="CC394" t="str">
        <f t="shared" si="247"/>
        <v/>
      </c>
      <c r="CD394" t="str">
        <f t="shared" si="248"/>
        <v/>
      </c>
      <c r="CE394" t="str">
        <f t="shared" si="249"/>
        <v/>
      </c>
      <c r="CF394" t="str">
        <f t="shared" si="250"/>
        <v/>
      </c>
      <c r="CG394" t="str">
        <f t="shared" si="251"/>
        <v>in_air.</v>
      </c>
      <c r="CH394" t="str">
        <f t="shared" si="252"/>
        <v/>
      </c>
      <c r="CI394" t="str">
        <f t="shared" si="253"/>
        <v/>
      </c>
      <c r="CJ394" t="str">
        <f t="shared" si="254"/>
        <v/>
      </c>
      <c r="CK394" t="str">
        <f t="shared" si="255"/>
        <v/>
      </c>
      <c r="CL394" t="str">
        <f t="shared" si="256"/>
        <v/>
      </c>
      <c r="CM394" t="str">
        <f t="shared" si="257"/>
        <v/>
      </c>
      <c r="CN394" t="str">
        <f t="shared" si="258"/>
        <v/>
      </c>
      <c r="CO394" t="str">
        <f t="shared" si="259"/>
        <v/>
      </c>
      <c r="CP394" t="str">
        <f t="shared" si="260"/>
        <v/>
      </c>
      <c r="CQ394" t="str">
        <f t="shared" si="261"/>
        <v/>
      </c>
      <c r="CR394" t="str">
        <f t="shared" si="261"/>
        <v/>
      </c>
      <c r="CS394" t="str">
        <f t="shared" si="262"/>
        <v>assuming_clear_sky.</v>
      </c>
      <c r="CT394" t="str">
        <f t="shared" si="263"/>
        <v/>
      </c>
      <c r="CU394" t="str">
        <f t="shared" si="264"/>
        <v/>
      </c>
      <c r="CV394" t="str">
        <f t="shared" si="265"/>
        <v/>
      </c>
      <c r="CW394" t="str">
        <f t="shared" si="266"/>
        <v/>
      </c>
      <c r="CX394" t="str">
        <f t="shared" si="267"/>
        <v/>
      </c>
      <c r="CY394" t="str">
        <f t="shared" si="268"/>
        <v/>
      </c>
      <c r="CZ394" t="str">
        <f t="shared" si="269"/>
        <v/>
      </c>
      <c r="DA394" t="str">
        <f t="shared" si="270"/>
        <v/>
      </c>
      <c r="DB394" t="str">
        <f t="shared" si="271"/>
        <v/>
      </c>
      <c r="DV394" t="s">
        <v>821</v>
      </c>
    </row>
    <row r="395" spans="1:126">
      <c r="A395" t="s">
        <v>826</v>
      </c>
      <c r="B395" s="9" t="str">
        <f t="shared" si="274"/>
        <v>dimensionless_exner_function</v>
      </c>
      <c r="C395" s="1">
        <v>1</v>
      </c>
      <c r="D395" t="s">
        <v>4440</v>
      </c>
      <c r="E395">
        <f>MATCH(A395,'[1]Original from 20130831'!A:A,0)</f>
        <v>368</v>
      </c>
      <c r="V395" t="s">
        <v>826</v>
      </c>
      <c r="BD395" s="5" t="str">
        <f t="shared" si="272"/>
        <v>dimensionless_exner_function.</v>
      </c>
      <c r="BE395" t="str">
        <f t="shared" si="238"/>
        <v/>
      </c>
      <c r="BF395" t="str">
        <f t="shared" si="238"/>
        <v/>
      </c>
      <c r="BG395" t="str">
        <f t="shared" si="238"/>
        <v/>
      </c>
      <c r="BH395" t="str">
        <f t="shared" si="238"/>
        <v/>
      </c>
      <c r="BI395" t="str">
        <f t="shared" si="238"/>
        <v/>
      </c>
      <c r="BJ395" t="str">
        <f t="shared" si="238"/>
        <v/>
      </c>
      <c r="BK395" t="str">
        <f t="shared" si="275"/>
        <v/>
      </c>
      <c r="BL395" t="str">
        <f t="shared" si="275"/>
        <v/>
      </c>
      <c r="BM395" t="str">
        <f t="shared" si="275"/>
        <v/>
      </c>
      <c r="BN395" t="str">
        <f t="shared" si="239"/>
        <v/>
      </c>
      <c r="BO395" t="str">
        <f t="shared" si="239"/>
        <v/>
      </c>
      <c r="BP395" t="str">
        <f t="shared" si="239"/>
        <v/>
      </c>
      <c r="BQ395" t="str">
        <f t="shared" si="240"/>
        <v/>
      </c>
      <c r="BR395" t="str">
        <f t="shared" si="241"/>
        <v/>
      </c>
      <c r="BS395" t="str">
        <f t="shared" si="241"/>
        <v/>
      </c>
      <c r="BT395" t="str">
        <f t="shared" si="241"/>
        <v/>
      </c>
      <c r="BU395" t="str">
        <f t="shared" si="241"/>
        <v>dimensionless_exner_function.</v>
      </c>
      <c r="BV395" t="str">
        <f t="shared" si="242"/>
        <v/>
      </c>
      <c r="BW395" t="str">
        <f t="shared" si="243"/>
        <v/>
      </c>
      <c r="BX395" t="str">
        <f t="shared" si="273"/>
        <v/>
      </c>
      <c r="BY395" t="str">
        <f t="shared" si="244"/>
        <v/>
      </c>
      <c r="BZ395" t="str">
        <f t="shared" si="245"/>
        <v/>
      </c>
      <c r="CA395" t="str">
        <f t="shared" si="246"/>
        <v/>
      </c>
      <c r="CB395" t="str">
        <f t="shared" si="246"/>
        <v/>
      </c>
      <c r="CC395" t="str">
        <f t="shared" si="247"/>
        <v/>
      </c>
      <c r="CD395" t="str">
        <f t="shared" si="248"/>
        <v/>
      </c>
      <c r="CE395" t="str">
        <f t="shared" si="249"/>
        <v/>
      </c>
      <c r="CF395" t="str">
        <f t="shared" si="250"/>
        <v/>
      </c>
      <c r="CG395" t="str">
        <f t="shared" si="251"/>
        <v/>
      </c>
      <c r="CH395" t="str">
        <f t="shared" si="252"/>
        <v/>
      </c>
      <c r="CI395" t="str">
        <f t="shared" si="253"/>
        <v/>
      </c>
      <c r="CJ395" t="str">
        <f t="shared" si="254"/>
        <v/>
      </c>
      <c r="CK395" t="str">
        <f t="shared" si="255"/>
        <v/>
      </c>
      <c r="CL395" t="str">
        <f t="shared" si="256"/>
        <v/>
      </c>
      <c r="CM395" t="str">
        <f t="shared" si="257"/>
        <v/>
      </c>
      <c r="CN395" t="str">
        <f t="shared" si="258"/>
        <v/>
      </c>
      <c r="CO395" t="str">
        <f t="shared" si="259"/>
        <v/>
      </c>
      <c r="CP395" t="str">
        <f t="shared" si="260"/>
        <v/>
      </c>
      <c r="CQ395" t="str">
        <f t="shared" si="261"/>
        <v/>
      </c>
      <c r="CR395" t="str">
        <f t="shared" si="261"/>
        <v/>
      </c>
      <c r="CS395" t="str">
        <f t="shared" si="262"/>
        <v/>
      </c>
      <c r="CT395" t="str">
        <f t="shared" si="263"/>
        <v/>
      </c>
      <c r="CU395" t="str">
        <f t="shared" si="264"/>
        <v/>
      </c>
      <c r="CV395" t="str">
        <f t="shared" si="265"/>
        <v/>
      </c>
      <c r="CW395" t="str">
        <f t="shared" si="266"/>
        <v/>
      </c>
      <c r="CX395" t="str">
        <f t="shared" si="267"/>
        <v/>
      </c>
      <c r="CY395" t="str">
        <f t="shared" si="268"/>
        <v/>
      </c>
      <c r="CZ395" t="str">
        <f t="shared" si="269"/>
        <v/>
      </c>
      <c r="DA395" t="str">
        <f t="shared" si="270"/>
        <v/>
      </c>
      <c r="DB395" t="str">
        <f t="shared" si="271"/>
        <v/>
      </c>
    </row>
    <row r="396" spans="1:126">
      <c r="A396" t="s">
        <v>827</v>
      </c>
      <c r="B396" s="9" t="str">
        <f t="shared" si="274"/>
        <v>radial_vector.direction_of.away_from_instrument</v>
      </c>
      <c r="C396" s="1" t="s">
        <v>130</v>
      </c>
      <c r="D396" t="s">
        <v>4441</v>
      </c>
      <c r="E396">
        <f>MATCH(A396,'[1]Original from 20130831'!A:A,0)</f>
        <v>369</v>
      </c>
      <c r="K396" t="s">
        <v>828</v>
      </c>
      <c r="V396" t="s">
        <v>829</v>
      </c>
      <c r="BA396" t="s">
        <v>830</v>
      </c>
      <c r="BD396" s="5" t="str">
        <f t="shared" si="272"/>
        <v>radial_vector.direction_of.away_from_instrument.</v>
      </c>
      <c r="BE396" t="str">
        <f t="shared" si="238"/>
        <v/>
      </c>
      <c r="BF396" t="str">
        <f t="shared" si="238"/>
        <v/>
      </c>
      <c r="BG396" t="str">
        <f t="shared" si="238"/>
        <v/>
      </c>
      <c r="BH396" t="str">
        <f t="shared" si="238"/>
        <v/>
      </c>
      <c r="BI396" t="str">
        <f t="shared" si="238"/>
        <v/>
      </c>
      <c r="BJ396" t="str">
        <f t="shared" si="238"/>
        <v>radial_vector.</v>
      </c>
      <c r="BK396" t="str">
        <f t="shared" si="275"/>
        <v/>
      </c>
      <c r="BL396" t="str">
        <f t="shared" si="275"/>
        <v/>
      </c>
      <c r="BM396" t="str">
        <f t="shared" si="275"/>
        <v/>
      </c>
      <c r="BN396" t="str">
        <f t="shared" si="239"/>
        <v/>
      </c>
      <c r="BO396" t="str">
        <f t="shared" si="239"/>
        <v/>
      </c>
      <c r="BP396" t="str">
        <f t="shared" si="239"/>
        <v/>
      </c>
      <c r="BQ396" t="str">
        <f t="shared" si="240"/>
        <v/>
      </c>
      <c r="BR396" t="str">
        <f t="shared" si="241"/>
        <v/>
      </c>
      <c r="BS396" t="str">
        <f t="shared" si="241"/>
        <v/>
      </c>
      <c r="BT396" t="str">
        <f t="shared" si="241"/>
        <v/>
      </c>
      <c r="BU396" t="str">
        <f t="shared" si="241"/>
        <v>direction_of.</v>
      </c>
      <c r="BV396" t="str">
        <f t="shared" si="242"/>
        <v/>
      </c>
      <c r="BW396" t="str">
        <f t="shared" si="243"/>
        <v/>
      </c>
      <c r="BX396" t="str">
        <f t="shared" si="273"/>
        <v/>
      </c>
      <c r="BY396" t="str">
        <f t="shared" si="244"/>
        <v/>
      </c>
      <c r="BZ396" t="str">
        <f t="shared" si="245"/>
        <v/>
      </c>
      <c r="CA396" t="str">
        <f t="shared" si="246"/>
        <v/>
      </c>
      <c r="CB396" t="str">
        <f t="shared" si="246"/>
        <v/>
      </c>
      <c r="CC396" t="str">
        <f t="shared" si="247"/>
        <v/>
      </c>
      <c r="CD396" t="str">
        <f t="shared" si="248"/>
        <v/>
      </c>
      <c r="CE396" t="str">
        <f t="shared" si="249"/>
        <v/>
      </c>
      <c r="CF396" t="str">
        <f t="shared" si="250"/>
        <v/>
      </c>
      <c r="CG396" t="str">
        <f t="shared" si="251"/>
        <v/>
      </c>
      <c r="CH396" t="str">
        <f t="shared" si="252"/>
        <v/>
      </c>
      <c r="CI396" t="str">
        <f t="shared" si="253"/>
        <v/>
      </c>
      <c r="CJ396" t="str">
        <f t="shared" si="254"/>
        <v/>
      </c>
      <c r="CK396" t="str">
        <f t="shared" si="255"/>
        <v/>
      </c>
      <c r="CL396" t="str">
        <f t="shared" si="256"/>
        <v/>
      </c>
      <c r="CM396" t="str">
        <f t="shared" si="257"/>
        <v/>
      </c>
      <c r="CN396" t="str">
        <f t="shared" si="258"/>
        <v/>
      </c>
      <c r="CO396" t="str">
        <f t="shared" si="259"/>
        <v/>
      </c>
      <c r="CP396" t="str">
        <f t="shared" si="260"/>
        <v/>
      </c>
      <c r="CQ396" t="str">
        <f t="shared" si="261"/>
        <v/>
      </c>
      <c r="CR396" t="str">
        <f t="shared" si="261"/>
        <v/>
      </c>
      <c r="CS396" t="str">
        <f t="shared" si="262"/>
        <v/>
      </c>
      <c r="CT396" t="str">
        <f t="shared" si="263"/>
        <v/>
      </c>
      <c r="CU396" t="str">
        <f t="shared" si="264"/>
        <v/>
      </c>
      <c r="CV396" t="str">
        <f t="shared" si="265"/>
        <v/>
      </c>
      <c r="CW396" t="str">
        <f t="shared" si="266"/>
        <v/>
      </c>
      <c r="CX396" t="str">
        <f t="shared" si="267"/>
        <v/>
      </c>
      <c r="CY396" t="str">
        <f t="shared" si="268"/>
        <v/>
      </c>
      <c r="CZ396" t="str">
        <f t="shared" si="269"/>
        <v>away_from_instrument.</v>
      </c>
      <c r="DA396" t="str">
        <f t="shared" si="270"/>
        <v/>
      </c>
      <c r="DB396" t="str">
        <f t="shared" si="271"/>
        <v/>
      </c>
      <c r="DV396" t="s">
        <v>828</v>
      </c>
    </row>
    <row r="397" spans="1:126">
      <c r="A397" t="s">
        <v>831</v>
      </c>
      <c r="B397" s="9" t="str">
        <f t="shared" si="274"/>
        <v>sea_ice.displacement_direction</v>
      </c>
      <c r="C397" s="1" t="s">
        <v>832</v>
      </c>
      <c r="D397" t="s">
        <v>4442</v>
      </c>
      <c r="E397">
        <f>MATCH(A397,'[1]Original from 20130831'!A:A,0)</f>
        <v>370</v>
      </c>
      <c r="P397" t="s">
        <v>55</v>
      </c>
      <c r="V397" t="s">
        <v>833</v>
      </c>
      <c r="BD397" s="5" t="str">
        <f t="shared" si="272"/>
        <v>sea_ice.displacement_direction.</v>
      </c>
      <c r="BE397" t="str">
        <f t="shared" si="238"/>
        <v/>
      </c>
      <c r="BF397" t="str">
        <f t="shared" si="238"/>
        <v/>
      </c>
      <c r="BG397" t="str">
        <f t="shared" si="238"/>
        <v/>
      </c>
      <c r="BH397" t="str">
        <f t="shared" si="238"/>
        <v/>
      </c>
      <c r="BI397" t="str">
        <f t="shared" si="238"/>
        <v/>
      </c>
      <c r="BJ397" t="str">
        <f t="shared" si="238"/>
        <v/>
      </c>
      <c r="BK397" t="str">
        <f t="shared" si="275"/>
        <v/>
      </c>
      <c r="BL397" t="str">
        <f t="shared" si="275"/>
        <v/>
      </c>
      <c r="BM397" t="str">
        <f t="shared" si="275"/>
        <v/>
      </c>
      <c r="BN397" t="str">
        <f t="shared" si="239"/>
        <v/>
      </c>
      <c r="BO397" t="str">
        <f t="shared" si="239"/>
        <v>sea_ice.</v>
      </c>
      <c r="BP397" t="str">
        <f t="shared" si="239"/>
        <v/>
      </c>
      <c r="BQ397" t="str">
        <f t="shared" si="240"/>
        <v/>
      </c>
      <c r="BR397" t="str">
        <f t="shared" si="241"/>
        <v/>
      </c>
      <c r="BS397" t="str">
        <f t="shared" si="241"/>
        <v/>
      </c>
      <c r="BT397" t="str">
        <f t="shared" si="241"/>
        <v/>
      </c>
      <c r="BU397" t="str">
        <f t="shared" si="241"/>
        <v>displacement_direction.</v>
      </c>
      <c r="BV397" t="str">
        <f t="shared" si="242"/>
        <v/>
      </c>
      <c r="BW397" t="str">
        <f t="shared" si="243"/>
        <v/>
      </c>
      <c r="BX397" t="str">
        <f t="shared" si="273"/>
        <v/>
      </c>
      <c r="BY397" t="str">
        <f t="shared" si="244"/>
        <v/>
      </c>
      <c r="BZ397" t="str">
        <f t="shared" si="245"/>
        <v/>
      </c>
      <c r="CA397" t="str">
        <f t="shared" si="246"/>
        <v/>
      </c>
      <c r="CB397" t="str">
        <f t="shared" si="246"/>
        <v/>
      </c>
      <c r="CC397" t="str">
        <f t="shared" si="247"/>
        <v/>
      </c>
      <c r="CD397" t="str">
        <f t="shared" si="248"/>
        <v/>
      </c>
      <c r="CE397" t="str">
        <f t="shared" si="249"/>
        <v/>
      </c>
      <c r="CF397" t="str">
        <f t="shared" si="250"/>
        <v/>
      </c>
      <c r="CG397" t="str">
        <f t="shared" si="251"/>
        <v/>
      </c>
      <c r="CH397" t="str">
        <f t="shared" si="252"/>
        <v/>
      </c>
      <c r="CI397" t="str">
        <f t="shared" si="253"/>
        <v/>
      </c>
      <c r="CJ397" t="str">
        <f t="shared" si="254"/>
        <v/>
      </c>
      <c r="CK397" t="str">
        <f t="shared" si="255"/>
        <v/>
      </c>
      <c r="CL397" t="str">
        <f t="shared" si="256"/>
        <v/>
      </c>
      <c r="CM397" t="str">
        <f t="shared" si="257"/>
        <v/>
      </c>
      <c r="CN397" t="str">
        <f t="shared" si="258"/>
        <v/>
      </c>
      <c r="CO397" t="str">
        <f t="shared" si="259"/>
        <v/>
      </c>
      <c r="CP397" t="str">
        <f t="shared" si="260"/>
        <v/>
      </c>
      <c r="CQ397" t="str">
        <f t="shared" si="261"/>
        <v/>
      </c>
      <c r="CR397" t="str">
        <f t="shared" si="261"/>
        <v/>
      </c>
      <c r="CS397" t="str">
        <f t="shared" si="262"/>
        <v/>
      </c>
      <c r="CT397" t="str">
        <f t="shared" si="263"/>
        <v/>
      </c>
      <c r="CU397" t="str">
        <f t="shared" si="264"/>
        <v/>
      </c>
      <c r="CV397" t="str">
        <f t="shared" si="265"/>
        <v/>
      </c>
      <c r="CW397" t="str">
        <f t="shared" si="266"/>
        <v/>
      </c>
      <c r="CX397" t="str">
        <f t="shared" si="267"/>
        <v/>
      </c>
      <c r="CY397" t="str">
        <f t="shared" si="268"/>
        <v/>
      </c>
      <c r="CZ397" t="str">
        <f t="shared" si="269"/>
        <v/>
      </c>
      <c r="DA397" t="str">
        <f t="shared" si="270"/>
        <v/>
      </c>
      <c r="DB397" t="str">
        <f t="shared" si="271"/>
        <v/>
      </c>
    </row>
    <row r="398" spans="1:126">
      <c r="A398" t="s">
        <v>834</v>
      </c>
      <c r="B398" s="9" t="str">
        <f t="shared" si="274"/>
        <v>sea_ice.velocity_direction</v>
      </c>
      <c r="C398" s="1" t="s">
        <v>130</v>
      </c>
      <c r="D398" t="s">
        <v>4443</v>
      </c>
      <c r="E398">
        <f>MATCH(A398,'[1]Original from 20130831'!A:A,0)</f>
        <v>371</v>
      </c>
      <c r="P398" t="s">
        <v>55</v>
      </c>
      <c r="V398" t="s">
        <v>835</v>
      </c>
      <c r="BD398" s="5" t="str">
        <f t="shared" si="272"/>
        <v>sea_ice.velocity_direction.</v>
      </c>
      <c r="BE398" t="str">
        <f t="shared" si="238"/>
        <v/>
      </c>
      <c r="BF398" t="str">
        <f t="shared" si="238"/>
        <v/>
      </c>
      <c r="BG398" t="str">
        <f t="shared" si="238"/>
        <v/>
      </c>
      <c r="BH398" t="str">
        <f t="shared" si="238"/>
        <v/>
      </c>
      <c r="BI398" t="str">
        <f t="shared" si="238"/>
        <v/>
      </c>
      <c r="BJ398" t="str">
        <f t="shared" si="238"/>
        <v/>
      </c>
      <c r="BK398" t="str">
        <f t="shared" si="275"/>
        <v/>
      </c>
      <c r="BL398" t="str">
        <f t="shared" si="275"/>
        <v/>
      </c>
      <c r="BM398" t="str">
        <f t="shared" si="275"/>
        <v/>
      </c>
      <c r="BN398" t="str">
        <f t="shared" si="239"/>
        <v/>
      </c>
      <c r="BO398" t="str">
        <f t="shared" si="239"/>
        <v>sea_ice.</v>
      </c>
      <c r="BP398" t="str">
        <f t="shared" si="239"/>
        <v/>
      </c>
      <c r="BQ398" t="str">
        <f t="shared" si="240"/>
        <v/>
      </c>
      <c r="BR398" t="str">
        <f t="shared" si="241"/>
        <v/>
      </c>
      <c r="BS398" t="str">
        <f t="shared" si="241"/>
        <v/>
      </c>
      <c r="BT398" t="str">
        <f t="shared" si="241"/>
        <v/>
      </c>
      <c r="BU398" t="str">
        <f t="shared" si="241"/>
        <v>velocity_direction.</v>
      </c>
      <c r="BV398" t="str">
        <f t="shared" si="242"/>
        <v/>
      </c>
      <c r="BW398" t="str">
        <f t="shared" si="243"/>
        <v/>
      </c>
      <c r="BX398" t="str">
        <f t="shared" si="273"/>
        <v/>
      </c>
      <c r="BY398" t="str">
        <f t="shared" si="244"/>
        <v/>
      </c>
      <c r="BZ398" t="str">
        <f t="shared" si="245"/>
        <v/>
      </c>
      <c r="CA398" t="str">
        <f t="shared" si="246"/>
        <v/>
      </c>
      <c r="CB398" t="str">
        <f t="shared" si="246"/>
        <v/>
      </c>
      <c r="CC398" t="str">
        <f t="shared" si="247"/>
        <v/>
      </c>
      <c r="CD398" t="str">
        <f t="shared" si="248"/>
        <v/>
      </c>
      <c r="CE398" t="str">
        <f t="shared" si="249"/>
        <v/>
      </c>
      <c r="CF398" t="str">
        <f t="shared" si="250"/>
        <v/>
      </c>
      <c r="CG398" t="str">
        <f t="shared" si="251"/>
        <v/>
      </c>
      <c r="CH398" t="str">
        <f t="shared" si="252"/>
        <v/>
      </c>
      <c r="CI398" t="str">
        <f t="shared" si="253"/>
        <v/>
      </c>
      <c r="CJ398" t="str">
        <f t="shared" si="254"/>
        <v/>
      </c>
      <c r="CK398" t="str">
        <f t="shared" si="255"/>
        <v/>
      </c>
      <c r="CL398" t="str">
        <f t="shared" si="256"/>
        <v/>
      </c>
      <c r="CM398" t="str">
        <f t="shared" si="257"/>
        <v/>
      </c>
      <c r="CN398" t="str">
        <f t="shared" si="258"/>
        <v/>
      </c>
      <c r="CO398" t="str">
        <f t="shared" si="259"/>
        <v/>
      </c>
      <c r="CP398" t="str">
        <f t="shared" si="260"/>
        <v/>
      </c>
      <c r="CQ398" t="str">
        <f t="shared" si="261"/>
        <v/>
      </c>
      <c r="CR398" t="str">
        <f t="shared" si="261"/>
        <v/>
      </c>
      <c r="CS398" t="str">
        <f t="shared" si="262"/>
        <v/>
      </c>
      <c r="CT398" t="str">
        <f t="shared" si="263"/>
        <v/>
      </c>
      <c r="CU398" t="str">
        <f t="shared" si="264"/>
        <v/>
      </c>
      <c r="CV398" t="str">
        <f t="shared" si="265"/>
        <v/>
      </c>
      <c r="CW398" t="str">
        <f t="shared" si="266"/>
        <v/>
      </c>
      <c r="CX398" t="str">
        <f t="shared" si="267"/>
        <v/>
      </c>
      <c r="CY398" t="str">
        <f t="shared" si="268"/>
        <v/>
      </c>
      <c r="CZ398" t="str">
        <f t="shared" si="269"/>
        <v/>
      </c>
      <c r="DA398" t="str">
        <f t="shared" si="270"/>
        <v/>
      </c>
      <c r="DB398" t="str">
        <f t="shared" si="271"/>
        <v/>
      </c>
    </row>
    <row r="399" spans="1:126">
      <c r="A399" t="s">
        <v>836</v>
      </c>
      <c r="B399" s="9" t="str">
        <f t="shared" si="274"/>
        <v>sea_water.velocity_direction</v>
      </c>
      <c r="C399" s="1" t="s">
        <v>130</v>
      </c>
      <c r="D399" t="s">
        <v>4444</v>
      </c>
      <c r="E399">
        <f>MATCH(A399,'[1]Original from 20130831'!A:A,0)</f>
        <v>372</v>
      </c>
      <c r="P399" t="s">
        <v>649</v>
      </c>
      <c r="V399" t="s">
        <v>835</v>
      </c>
      <c r="BD399" s="5" t="str">
        <f t="shared" si="272"/>
        <v>sea_water.velocity_direction.</v>
      </c>
      <c r="BE399" t="str">
        <f t="shared" si="238"/>
        <v/>
      </c>
      <c r="BF399" t="str">
        <f t="shared" si="238"/>
        <v/>
      </c>
      <c r="BG399" t="str">
        <f t="shared" si="238"/>
        <v/>
      </c>
      <c r="BH399" t="str">
        <f t="shared" si="238"/>
        <v/>
      </c>
      <c r="BI399" t="str">
        <f t="shared" si="238"/>
        <v/>
      </c>
      <c r="BJ399" t="str">
        <f t="shared" si="238"/>
        <v/>
      </c>
      <c r="BK399" t="str">
        <f t="shared" si="275"/>
        <v/>
      </c>
      <c r="BL399" t="str">
        <f t="shared" si="275"/>
        <v/>
      </c>
      <c r="BM399" t="str">
        <f t="shared" si="275"/>
        <v/>
      </c>
      <c r="BN399" t="str">
        <f t="shared" si="239"/>
        <v/>
      </c>
      <c r="BO399" t="str">
        <f t="shared" si="239"/>
        <v>sea_water.</v>
      </c>
      <c r="BP399" t="str">
        <f t="shared" si="239"/>
        <v/>
      </c>
      <c r="BQ399" t="str">
        <f t="shared" si="240"/>
        <v/>
      </c>
      <c r="BR399" t="str">
        <f t="shared" si="241"/>
        <v/>
      </c>
      <c r="BS399" t="str">
        <f t="shared" si="241"/>
        <v/>
      </c>
      <c r="BT399" t="str">
        <f t="shared" si="241"/>
        <v/>
      </c>
      <c r="BU399" t="str">
        <f t="shared" si="241"/>
        <v>velocity_direction.</v>
      </c>
      <c r="BV399" t="str">
        <f t="shared" si="242"/>
        <v/>
      </c>
      <c r="BW399" t="str">
        <f t="shared" si="243"/>
        <v/>
      </c>
      <c r="BX399" t="str">
        <f t="shared" si="273"/>
        <v/>
      </c>
      <c r="BY399" t="str">
        <f t="shared" si="244"/>
        <v/>
      </c>
      <c r="BZ399" t="str">
        <f t="shared" si="245"/>
        <v/>
      </c>
      <c r="CA399" t="str">
        <f t="shared" si="246"/>
        <v/>
      </c>
      <c r="CB399" t="str">
        <f t="shared" si="246"/>
        <v/>
      </c>
      <c r="CC399" t="str">
        <f t="shared" si="247"/>
        <v/>
      </c>
      <c r="CD399" t="str">
        <f t="shared" si="248"/>
        <v/>
      </c>
      <c r="CE399" t="str">
        <f t="shared" si="249"/>
        <v/>
      </c>
      <c r="CF399" t="str">
        <f t="shared" si="250"/>
        <v/>
      </c>
      <c r="CG399" t="str">
        <f t="shared" si="251"/>
        <v/>
      </c>
      <c r="CH399" t="str">
        <f t="shared" si="252"/>
        <v/>
      </c>
      <c r="CI399" t="str">
        <f t="shared" si="253"/>
        <v/>
      </c>
      <c r="CJ399" t="str">
        <f t="shared" si="254"/>
        <v/>
      </c>
      <c r="CK399" t="str">
        <f t="shared" si="255"/>
        <v/>
      </c>
      <c r="CL399" t="str">
        <f t="shared" si="256"/>
        <v/>
      </c>
      <c r="CM399" t="str">
        <f t="shared" si="257"/>
        <v/>
      </c>
      <c r="CN399" t="str">
        <f t="shared" si="258"/>
        <v/>
      </c>
      <c r="CO399" t="str">
        <f t="shared" si="259"/>
        <v/>
      </c>
      <c r="CP399" t="str">
        <f t="shared" si="260"/>
        <v/>
      </c>
      <c r="CQ399" t="str">
        <f t="shared" si="261"/>
        <v/>
      </c>
      <c r="CR399" t="str">
        <f t="shared" si="261"/>
        <v/>
      </c>
      <c r="CS399" t="str">
        <f t="shared" si="262"/>
        <v/>
      </c>
      <c r="CT399" t="str">
        <f t="shared" si="263"/>
        <v/>
      </c>
      <c r="CU399" t="str">
        <f t="shared" si="264"/>
        <v/>
      </c>
      <c r="CV399" t="str">
        <f t="shared" si="265"/>
        <v/>
      </c>
      <c r="CW399" t="str">
        <f t="shared" si="266"/>
        <v/>
      </c>
      <c r="CX399" t="str">
        <f t="shared" si="267"/>
        <v/>
      </c>
      <c r="CY399" t="str">
        <f t="shared" si="268"/>
        <v/>
      </c>
      <c r="CZ399" t="str">
        <f t="shared" si="269"/>
        <v/>
      </c>
      <c r="DA399" t="str">
        <f t="shared" si="270"/>
        <v/>
      </c>
      <c r="DB399" t="str">
        <f t="shared" si="271"/>
        <v/>
      </c>
    </row>
    <row r="400" spans="1:126">
      <c r="A400" t="s">
        <v>837</v>
      </c>
      <c r="B400" s="9" t="str">
        <f t="shared" si="274"/>
        <v>sea_ice.velocity_divergence</v>
      </c>
      <c r="C400" s="1" t="s">
        <v>155</v>
      </c>
      <c r="D400" t="s">
        <v>4445</v>
      </c>
      <c r="E400">
        <f>MATCH(A400,'[1]Original from 20130831'!A:A,0)</f>
        <v>373</v>
      </c>
      <c r="P400" t="s">
        <v>55</v>
      </c>
      <c r="V400" t="s">
        <v>838</v>
      </c>
      <c r="BD400" s="5" t="str">
        <f t="shared" si="272"/>
        <v>sea_ice.velocity_divergence.</v>
      </c>
      <c r="BE400" t="str">
        <f t="shared" si="238"/>
        <v/>
      </c>
      <c r="BF400" t="str">
        <f t="shared" si="238"/>
        <v/>
      </c>
      <c r="BG400" t="str">
        <f t="shared" si="238"/>
        <v/>
      </c>
      <c r="BH400" t="str">
        <f t="shared" si="238"/>
        <v/>
      </c>
      <c r="BI400" t="str">
        <f t="shared" si="238"/>
        <v/>
      </c>
      <c r="BJ400" t="str">
        <f t="shared" si="238"/>
        <v/>
      </c>
      <c r="BK400" t="str">
        <f t="shared" si="275"/>
        <v/>
      </c>
      <c r="BL400" t="str">
        <f t="shared" si="275"/>
        <v/>
      </c>
      <c r="BM400" t="str">
        <f t="shared" si="275"/>
        <v/>
      </c>
      <c r="BN400" t="str">
        <f t="shared" si="239"/>
        <v/>
      </c>
      <c r="BO400" t="str">
        <f t="shared" si="239"/>
        <v>sea_ice.</v>
      </c>
      <c r="BP400" t="str">
        <f t="shared" si="239"/>
        <v/>
      </c>
      <c r="BQ400" t="str">
        <f t="shared" si="240"/>
        <v/>
      </c>
      <c r="BR400" t="str">
        <f t="shared" si="241"/>
        <v/>
      </c>
      <c r="BS400" t="str">
        <f t="shared" si="241"/>
        <v/>
      </c>
      <c r="BT400" t="str">
        <f t="shared" si="241"/>
        <v/>
      </c>
      <c r="BU400" t="str">
        <f t="shared" si="241"/>
        <v>velocity_divergence.</v>
      </c>
      <c r="BV400" t="str">
        <f t="shared" si="242"/>
        <v/>
      </c>
      <c r="BW400" t="str">
        <f t="shared" si="243"/>
        <v/>
      </c>
      <c r="BX400" t="str">
        <f t="shared" si="273"/>
        <v/>
      </c>
      <c r="BY400" t="str">
        <f t="shared" si="244"/>
        <v/>
      </c>
      <c r="BZ400" t="str">
        <f t="shared" si="245"/>
        <v/>
      </c>
      <c r="CA400" t="str">
        <f t="shared" si="246"/>
        <v/>
      </c>
      <c r="CB400" t="str">
        <f t="shared" si="246"/>
        <v/>
      </c>
      <c r="CC400" t="str">
        <f t="shared" si="247"/>
        <v/>
      </c>
      <c r="CD400" t="str">
        <f t="shared" si="248"/>
        <v/>
      </c>
      <c r="CE400" t="str">
        <f t="shared" si="249"/>
        <v/>
      </c>
      <c r="CF400" t="str">
        <f t="shared" si="250"/>
        <v/>
      </c>
      <c r="CG400" t="str">
        <f t="shared" si="251"/>
        <v/>
      </c>
      <c r="CH400" t="str">
        <f t="shared" si="252"/>
        <v/>
      </c>
      <c r="CI400" t="str">
        <f t="shared" si="253"/>
        <v/>
      </c>
      <c r="CJ400" t="str">
        <f t="shared" si="254"/>
        <v/>
      </c>
      <c r="CK400" t="str">
        <f t="shared" si="255"/>
        <v/>
      </c>
      <c r="CL400" t="str">
        <f t="shared" si="256"/>
        <v/>
      </c>
      <c r="CM400" t="str">
        <f t="shared" si="257"/>
        <v/>
      </c>
      <c r="CN400" t="str">
        <f t="shared" si="258"/>
        <v/>
      </c>
      <c r="CO400" t="str">
        <f t="shared" si="259"/>
        <v/>
      </c>
      <c r="CP400" t="str">
        <f t="shared" si="260"/>
        <v/>
      </c>
      <c r="CQ400" t="str">
        <f t="shared" si="261"/>
        <v/>
      </c>
      <c r="CR400" t="str">
        <f t="shared" si="261"/>
        <v/>
      </c>
      <c r="CS400" t="str">
        <f t="shared" si="262"/>
        <v/>
      </c>
      <c r="CT400" t="str">
        <f t="shared" si="263"/>
        <v/>
      </c>
      <c r="CU400" t="str">
        <f t="shared" si="264"/>
        <v/>
      </c>
      <c r="CV400" t="str">
        <f t="shared" si="265"/>
        <v/>
      </c>
      <c r="CW400" t="str">
        <f t="shared" si="266"/>
        <v/>
      </c>
      <c r="CX400" t="str">
        <f t="shared" si="267"/>
        <v/>
      </c>
      <c r="CY400" t="str">
        <f t="shared" si="268"/>
        <v/>
      </c>
      <c r="CZ400" t="str">
        <f t="shared" si="269"/>
        <v/>
      </c>
      <c r="DA400" t="str">
        <f t="shared" si="270"/>
        <v/>
      </c>
      <c r="DB400" t="str">
        <f t="shared" si="271"/>
        <v/>
      </c>
    </row>
    <row r="401" spans="1:126">
      <c r="A401" t="s">
        <v>839</v>
      </c>
      <c r="B401" s="9" t="str">
        <f t="shared" si="274"/>
        <v>divergence.wind</v>
      </c>
      <c r="C401" s="1" t="s">
        <v>155</v>
      </c>
      <c r="D401" t="s">
        <v>4446</v>
      </c>
      <c r="E401">
        <f>MATCH(A401,'[1]Original from 20130831'!A:A,0)</f>
        <v>374</v>
      </c>
      <c r="V401" t="s">
        <v>840</v>
      </c>
      <c r="AB401" t="s">
        <v>841</v>
      </c>
      <c r="BD401" s="5" t="str">
        <f t="shared" si="272"/>
        <v>divergence.wind.</v>
      </c>
      <c r="BE401" t="str">
        <f t="shared" si="238"/>
        <v/>
      </c>
      <c r="BF401" t="str">
        <f t="shared" si="238"/>
        <v/>
      </c>
      <c r="BG401" t="str">
        <f t="shared" si="238"/>
        <v/>
      </c>
      <c r="BH401" t="str">
        <f t="shared" si="238"/>
        <v/>
      </c>
      <c r="BI401" t="str">
        <f t="shared" si="238"/>
        <v/>
      </c>
      <c r="BJ401" t="str">
        <f t="shared" si="238"/>
        <v/>
      </c>
      <c r="BK401" t="str">
        <f t="shared" si="275"/>
        <v/>
      </c>
      <c r="BL401" t="str">
        <f t="shared" si="275"/>
        <v/>
      </c>
      <c r="BM401" t="str">
        <f t="shared" si="275"/>
        <v/>
      </c>
      <c r="BN401" t="str">
        <f t="shared" si="239"/>
        <v/>
      </c>
      <c r="BO401" t="str">
        <f t="shared" si="239"/>
        <v/>
      </c>
      <c r="BP401" t="str">
        <f t="shared" si="239"/>
        <v/>
      </c>
      <c r="BQ401" t="str">
        <f t="shared" si="240"/>
        <v/>
      </c>
      <c r="BR401" t="str">
        <f t="shared" si="241"/>
        <v/>
      </c>
      <c r="BS401" t="str">
        <f t="shared" si="241"/>
        <v/>
      </c>
      <c r="BT401" t="str">
        <f t="shared" si="241"/>
        <v/>
      </c>
      <c r="BU401" t="str">
        <f t="shared" si="241"/>
        <v>divergence.</v>
      </c>
      <c r="BV401" t="str">
        <f t="shared" si="242"/>
        <v/>
      </c>
      <c r="BW401" t="str">
        <f t="shared" si="243"/>
        <v/>
      </c>
      <c r="BX401" t="str">
        <f t="shared" si="273"/>
        <v/>
      </c>
      <c r="BY401" t="str">
        <f t="shared" si="244"/>
        <v/>
      </c>
      <c r="BZ401" t="str">
        <f t="shared" si="245"/>
        <v/>
      </c>
      <c r="CA401" t="str">
        <f t="shared" si="246"/>
        <v>wind.</v>
      </c>
      <c r="CB401" t="str">
        <f t="shared" si="246"/>
        <v/>
      </c>
      <c r="CC401" t="str">
        <f t="shared" si="247"/>
        <v/>
      </c>
      <c r="CD401" t="str">
        <f t="shared" si="248"/>
        <v/>
      </c>
      <c r="CE401" t="str">
        <f t="shared" si="249"/>
        <v/>
      </c>
      <c r="CF401" t="str">
        <f t="shared" si="250"/>
        <v/>
      </c>
      <c r="CG401" t="str">
        <f t="shared" si="251"/>
        <v/>
      </c>
      <c r="CH401" t="str">
        <f t="shared" si="252"/>
        <v/>
      </c>
      <c r="CI401" t="str">
        <f t="shared" si="253"/>
        <v/>
      </c>
      <c r="CJ401" t="str">
        <f t="shared" si="254"/>
        <v/>
      </c>
      <c r="CK401" t="str">
        <f t="shared" si="255"/>
        <v/>
      </c>
      <c r="CL401" t="str">
        <f t="shared" si="256"/>
        <v/>
      </c>
      <c r="CM401" t="str">
        <f t="shared" si="257"/>
        <v/>
      </c>
      <c r="CN401" t="str">
        <f t="shared" si="258"/>
        <v/>
      </c>
      <c r="CO401" t="str">
        <f t="shared" si="259"/>
        <v/>
      </c>
      <c r="CP401" t="str">
        <f t="shared" si="260"/>
        <v/>
      </c>
      <c r="CQ401" t="str">
        <f t="shared" si="261"/>
        <v/>
      </c>
      <c r="CR401" t="str">
        <f t="shared" si="261"/>
        <v/>
      </c>
      <c r="CS401" t="str">
        <f t="shared" si="262"/>
        <v/>
      </c>
      <c r="CT401" t="str">
        <f t="shared" si="263"/>
        <v/>
      </c>
      <c r="CU401" t="str">
        <f t="shared" si="264"/>
        <v/>
      </c>
      <c r="CV401" t="str">
        <f t="shared" si="265"/>
        <v/>
      </c>
      <c r="CW401" t="str">
        <f t="shared" si="266"/>
        <v/>
      </c>
      <c r="CX401" t="str">
        <f t="shared" si="267"/>
        <v/>
      </c>
      <c r="CY401" t="str">
        <f t="shared" si="268"/>
        <v/>
      </c>
      <c r="CZ401" t="str">
        <f t="shared" si="269"/>
        <v/>
      </c>
      <c r="DA401" t="str">
        <f t="shared" si="270"/>
        <v/>
      </c>
      <c r="DB401" t="str">
        <f t="shared" si="271"/>
        <v/>
      </c>
    </row>
    <row r="402" spans="1:126">
      <c r="A402" t="s">
        <v>842</v>
      </c>
      <c r="B402" s="9" t="str">
        <f t="shared" si="274"/>
        <v>flux.downward.dry_static.energy.due_to_diffusion</v>
      </c>
      <c r="C402" s="1" t="s">
        <v>574</v>
      </c>
      <c r="D402" t="s">
        <v>4447</v>
      </c>
      <c r="E402">
        <f>MATCH(A402,'[1]Original from 20130831'!A:A,0)</f>
        <v>375</v>
      </c>
      <c r="J402" t="s">
        <v>183</v>
      </c>
      <c r="K402" t="s">
        <v>843</v>
      </c>
      <c r="O402" t="s">
        <v>191</v>
      </c>
      <c r="V402" t="s">
        <v>179</v>
      </c>
      <c r="AV402" t="s">
        <v>844</v>
      </c>
      <c r="BD402" s="5" t="str">
        <f t="shared" si="272"/>
        <v>flux.downward.dry_static.energy.due_to_diffusion.</v>
      </c>
      <c r="BE402" t="str">
        <f t="shared" si="238"/>
        <v/>
      </c>
      <c r="BF402" t="str">
        <f t="shared" si="238"/>
        <v/>
      </c>
      <c r="BG402" t="str">
        <f t="shared" si="238"/>
        <v/>
      </c>
      <c r="BH402" t="str">
        <f t="shared" si="238"/>
        <v/>
      </c>
      <c r="BI402" t="str">
        <f t="shared" si="238"/>
        <v>flux.</v>
      </c>
      <c r="BJ402" t="str">
        <f t="shared" si="238"/>
        <v>downward.</v>
      </c>
      <c r="BK402" t="str">
        <f t="shared" si="275"/>
        <v/>
      </c>
      <c r="BL402" t="str">
        <f t="shared" si="275"/>
        <v/>
      </c>
      <c r="BM402" t="str">
        <f t="shared" si="275"/>
        <v/>
      </c>
      <c r="BN402" t="str">
        <f t="shared" si="239"/>
        <v>dry_static.</v>
      </c>
      <c r="BO402" t="str">
        <f t="shared" si="239"/>
        <v/>
      </c>
      <c r="BP402" t="str">
        <f t="shared" si="239"/>
        <v/>
      </c>
      <c r="BQ402" t="str">
        <f t="shared" si="240"/>
        <v/>
      </c>
      <c r="BR402" t="str">
        <f t="shared" si="241"/>
        <v/>
      </c>
      <c r="BS402" t="str">
        <f t="shared" si="241"/>
        <v/>
      </c>
      <c r="BT402" t="str">
        <f t="shared" si="241"/>
        <v/>
      </c>
      <c r="BU402" t="str">
        <f t="shared" si="241"/>
        <v>energy.</v>
      </c>
      <c r="BV402" t="str">
        <f t="shared" si="242"/>
        <v/>
      </c>
      <c r="BW402" t="str">
        <f t="shared" si="243"/>
        <v/>
      </c>
      <c r="BX402" t="str">
        <f t="shared" si="273"/>
        <v/>
      </c>
      <c r="BY402" t="str">
        <f t="shared" si="244"/>
        <v/>
      </c>
      <c r="BZ402" t="str">
        <f t="shared" si="245"/>
        <v/>
      </c>
      <c r="CA402" t="str">
        <f t="shared" si="246"/>
        <v/>
      </c>
      <c r="CB402" t="str">
        <f t="shared" si="246"/>
        <v/>
      </c>
      <c r="CC402" t="str">
        <f t="shared" si="247"/>
        <v/>
      </c>
      <c r="CD402" t="str">
        <f t="shared" si="248"/>
        <v/>
      </c>
      <c r="CE402" t="str">
        <f t="shared" si="249"/>
        <v/>
      </c>
      <c r="CF402" t="str">
        <f t="shared" si="250"/>
        <v/>
      </c>
      <c r="CG402" t="str">
        <f t="shared" si="251"/>
        <v/>
      </c>
      <c r="CH402" t="str">
        <f t="shared" si="252"/>
        <v/>
      </c>
      <c r="CI402" t="str">
        <f t="shared" si="253"/>
        <v/>
      </c>
      <c r="CJ402" t="str">
        <f t="shared" si="254"/>
        <v/>
      </c>
      <c r="CK402" t="str">
        <f t="shared" si="255"/>
        <v/>
      </c>
      <c r="CL402" t="str">
        <f t="shared" si="256"/>
        <v/>
      </c>
      <c r="CM402" t="str">
        <f t="shared" si="257"/>
        <v/>
      </c>
      <c r="CN402" t="str">
        <f t="shared" si="258"/>
        <v/>
      </c>
      <c r="CO402" t="str">
        <f t="shared" si="259"/>
        <v/>
      </c>
      <c r="CP402" t="str">
        <f t="shared" si="260"/>
        <v/>
      </c>
      <c r="CQ402" t="str">
        <f t="shared" si="261"/>
        <v/>
      </c>
      <c r="CR402" t="str">
        <f t="shared" si="261"/>
        <v/>
      </c>
      <c r="CS402" t="str">
        <f t="shared" si="262"/>
        <v/>
      </c>
      <c r="CT402" t="str">
        <f t="shared" si="263"/>
        <v/>
      </c>
      <c r="CU402" t="str">
        <f t="shared" si="264"/>
        <v>due_to_diffusion.</v>
      </c>
      <c r="CV402" t="str">
        <f t="shared" si="265"/>
        <v/>
      </c>
      <c r="CW402" t="str">
        <f t="shared" si="266"/>
        <v/>
      </c>
      <c r="CX402" t="str">
        <f t="shared" si="267"/>
        <v/>
      </c>
      <c r="CY402" t="str">
        <f t="shared" si="268"/>
        <v/>
      </c>
      <c r="CZ402" t="str">
        <f t="shared" si="269"/>
        <v/>
      </c>
      <c r="DA402" t="str">
        <f t="shared" si="270"/>
        <v/>
      </c>
      <c r="DB402" t="str">
        <f t="shared" si="271"/>
        <v/>
      </c>
      <c r="DV402" t="s">
        <v>843</v>
      </c>
    </row>
    <row r="403" spans="1:126">
      <c r="A403" t="s">
        <v>845</v>
      </c>
      <c r="B403" s="9" t="str">
        <f t="shared" si="274"/>
        <v>flux.downward+eastward.momentum.in_air</v>
      </c>
      <c r="C403" s="1" t="s">
        <v>75</v>
      </c>
      <c r="D403" t="s">
        <v>4448</v>
      </c>
      <c r="E403">
        <f>MATCH(A403,'[1]Original from 20130831'!A:A,0)</f>
        <v>376</v>
      </c>
      <c r="J403" t="s">
        <v>183</v>
      </c>
      <c r="K403" t="s">
        <v>846</v>
      </c>
      <c r="V403" t="s">
        <v>847</v>
      </c>
      <c r="AH403" t="s">
        <v>60</v>
      </c>
      <c r="BD403" s="5" t="str">
        <f t="shared" si="272"/>
        <v>flux.downward+eastward.momentum.in_air.</v>
      </c>
      <c r="BE403" t="str">
        <f t="shared" ref="BE403:BJ466" si="276">IF(ISBLANK(F403),"",F403 &amp; ".")</f>
        <v/>
      </c>
      <c r="BF403" t="str">
        <f t="shared" si="276"/>
        <v/>
      </c>
      <c r="BG403" t="str">
        <f t="shared" si="276"/>
        <v/>
      </c>
      <c r="BH403" t="str">
        <f t="shared" si="276"/>
        <v/>
      </c>
      <c r="BI403" t="str">
        <f t="shared" si="276"/>
        <v>flux.</v>
      </c>
      <c r="BJ403" t="str">
        <f t="shared" si="276"/>
        <v>downward+eastward.</v>
      </c>
      <c r="BK403" t="str">
        <f t="shared" si="275"/>
        <v/>
      </c>
      <c r="BL403" t="str">
        <f t="shared" si="275"/>
        <v/>
      </c>
      <c r="BM403" t="str">
        <f t="shared" si="275"/>
        <v/>
      </c>
      <c r="BN403" t="str">
        <f t="shared" si="239"/>
        <v/>
      </c>
      <c r="BO403" t="str">
        <f t="shared" si="239"/>
        <v/>
      </c>
      <c r="BP403" t="str">
        <f t="shared" si="239"/>
        <v/>
      </c>
      <c r="BQ403" t="str">
        <f t="shared" si="240"/>
        <v/>
      </c>
      <c r="BR403" t="str">
        <f t="shared" si="241"/>
        <v/>
      </c>
      <c r="BS403" t="str">
        <f t="shared" si="241"/>
        <v/>
      </c>
      <c r="BT403" t="str">
        <f t="shared" si="241"/>
        <v/>
      </c>
      <c r="BU403" t="str">
        <f t="shared" si="241"/>
        <v>momentum.</v>
      </c>
      <c r="BV403" t="str">
        <f t="shared" si="242"/>
        <v/>
      </c>
      <c r="BW403" t="str">
        <f t="shared" si="243"/>
        <v/>
      </c>
      <c r="BX403" t="str">
        <f t="shared" si="273"/>
        <v/>
      </c>
      <c r="BY403" t="str">
        <f t="shared" si="244"/>
        <v/>
      </c>
      <c r="BZ403" t="str">
        <f t="shared" si="245"/>
        <v/>
      </c>
      <c r="CA403" t="str">
        <f t="shared" si="246"/>
        <v/>
      </c>
      <c r="CB403" t="str">
        <f t="shared" si="246"/>
        <v/>
      </c>
      <c r="CC403" t="str">
        <f t="shared" si="247"/>
        <v/>
      </c>
      <c r="CD403" t="str">
        <f t="shared" si="248"/>
        <v/>
      </c>
      <c r="CE403" t="str">
        <f t="shared" si="249"/>
        <v/>
      </c>
      <c r="CF403" t="str">
        <f t="shared" si="250"/>
        <v/>
      </c>
      <c r="CG403" t="str">
        <f t="shared" si="251"/>
        <v>in_air.</v>
      </c>
      <c r="CH403" t="str">
        <f t="shared" si="252"/>
        <v/>
      </c>
      <c r="CI403" t="str">
        <f t="shared" si="253"/>
        <v/>
      </c>
      <c r="CJ403" t="str">
        <f t="shared" si="254"/>
        <v/>
      </c>
      <c r="CK403" t="str">
        <f t="shared" si="255"/>
        <v/>
      </c>
      <c r="CL403" t="str">
        <f t="shared" si="256"/>
        <v/>
      </c>
      <c r="CM403" t="str">
        <f t="shared" si="257"/>
        <v/>
      </c>
      <c r="CN403" t="str">
        <f t="shared" si="258"/>
        <v/>
      </c>
      <c r="CO403" t="str">
        <f t="shared" si="259"/>
        <v/>
      </c>
      <c r="CP403" t="str">
        <f t="shared" si="260"/>
        <v/>
      </c>
      <c r="CQ403" t="str">
        <f t="shared" si="261"/>
        <v/>
      </c>
      <c r="CR403" t="str">
        <f t="shared" si="261"/>
        <v/>
      </c>
      <c r="CS403" t="str">
        <f t="shared" si="262"/>
        <v/>
      </c>
      <c r="CT403" t="str">
        <f t="shared" si="263"/>
        <v/>
      </c>
      <c r="CU403" t="str">
        <f t="shared" si="264"/>
        <v/>
      </c>
      <c r="CV403" t="str">
        <f t="shared" si="265"/>
        <v/>
      </c>
      <c r="CW403" t="str">
        <f t="shared" si="266"/>
        <v/>
      </c>
      <c r="CX403" t="str">
        <f t="shared" si="267"/>
        <v/>
      </c>
      <c r="CY403" t="str">
        <f t="shared" si="268"/>
        <v/>
      </c>
      <c r="CZ403" t="str">
        <f t="shared" si="269"/>
        <v/>
      </c>
      <c r="DA403" t="str">
        <f t="shared" si="270"/>
        <v/>
      </c>
      <c r="DB403" t="str">
        <f t="shared" si="271"/>
        <v/>
      </c>
      <c r="DV403" t="s">
        <v>846</v>
      </c>
    </row>
    <row r="404" spans="1:126">
      <c r="A404" t="s">
        <v>848</v>
      </c>
      <c r="B404" s="9" t="str">
        <f t="shared" si="274"/>
        <v>flux.downward+eastward.momentum.in_air.due_to_diffusion</v>
      </c>
      <c r="C404" s="1" t="s">
        <v>75</v>
      </c>
      <c r="D404" t="s">
        <v>4449</v>
      </c>
      <c r="E404">
        <f>MATCH(A404,'[1]Original from 20130831'!A:A,0)</f>
        <v>377</v>
      </c>
      <c r="J404" t="s">
        <v>183</v>
      </c>
      <c r="K404" t="s">
        <v>846</v>
      </c>
      <c r="V404" t="s">
        <v>847</v>
      </c>
      <c r="AH404" t="s">
        <v>60</v>
      </c>
      <c r="AV404" t="s">
        <v>844</v>
      </c>
      <c r="BD404" s="5" t="str">
        <f t="shared" si="272"/>
        <v>flux.downward+eastward.momentum.in_air.due_to_diffusion.</v>
      </c>
      <c r="BE404" t="str">
        <f t="shared" si="276"/>
        <v/>
      </c>
      <c r="BF404" t="str">
        <f t="shared" si="276"/>
        <v/>
      </c>
      <c r="BG404" t="str">
        <f t="shared" si="276"/>
        <v/>
      </c>
      <c r="BH404" t="str">
        <f t="shared" si="276"/>
        <v/>
      </c>
      <c r="BI404" t="str">
        <f t="shared" si="276"/>
        <v>flux.</v>
      </c>
      <c r="BJ404" t="str">
        <f t="shared" si="276"/>
        <v>downward+eastward.</v>
      </c>
      <c r="BK404" t="str">
        <f t="shared" si="275"/>
        <v/>
      </c>
      <c r="BL404" t="str">
        <f t="shared" si="275"/>
        <v/>
      </c>
      <c r="BM404" t="str">
        <f t="shared" si="275"/>
        <v/>
      </c>
      <c r="BN404" t="str">
        <f t="shared" si="239"/>
        <v/>
      </c>
      <c r="BO404" t="str">
        <f t="shared" si="239"/>
        <v/>
      </c>
      <c r="BP404" t="str">
        <f t="shared" si="239"/>
        <v/>
      </c>
      <c r="BQ404" t="str">
        <f t="shared" si="240"/>
        <v/>
      </c>
      <c r="BR404" t="str">
        <f t="shared" si="241"/>
        <v/>
      </c>
      <c r="BS404" t="str">
        <f t="shared" si="241"/>
        <v/>
      </c>
      <c r="BT404" t="str">
        <f t="shared" si="241"/>
        <v/>
      </c>
      <c r="BU404" t="str">
        <f t="shared" si="241"/>
        <v>momentum.</v>
      </c>
      <c r="BV404" t="str">
        <f t="shared" si="242"/>
        <v/>
      </c>
      <c r="BW404" t="str">
        <f t="shared" si="243"/>
        <v/>
      </c>
      <c r="BX404" t="str">
        <f t="shared" si="273"/>
        <v/>
      </c>
      <c r="BY404" t="str">
        <f t="shared" si="244"/>
        <v/>
      </c>
      <c r="BZ404" t="str">
        <f t="shared" si="245"/>
        <v/>
      </c>
      <c r="CA404" t="str">
        <f t="shared" si="246"/>
        <v/>
      </c>
      <c r="CB404" t="str">
        <f t="shared" si="246"/>
        <v/>
      </c>
      <c r="CC404" t="str">
        <f t="shared" si="247"/>
        <v/>
      </c>
      <c r="CD404" t="str">
        <f t="shared" si="248"/>
        <v/>
      </c>
      <c r="CE404" t="str">
        <f t="shared" si="249"/>
        <v/>
      </c>
      <c r="CF404" t="str">
        <f t="shared" si="250"/>
        <v/>
      </c>
      <c r="CG404" t="str">
        <f t="shared" si="251"/>
        <v>in_air.</v>
      </c>
      <c r="CH404" t="str">
        <f t="shared" si="252"/>
        <v/>
      </c>
      <c r="CI404" t="str">
        <f t="shared" si="253"/>
        <v/>
      </c>
      <c r="CJ404" t="str">
        <f t="shared" si="254"/>
        <v/>
      </c>
      <c r="CK404" t="str">
        <f t="shared" si="255"/>
        <v/>
      </c>
      <c r="CL404" t="str">
        <f t="shared" si="256"/>
        <v/>
      </c>
      <c r="CM404" t="str">
        <f t="shared" si="257"/>
        <v/>
      </c>
      <c r="CN404" t="str">
        <f t="shared" si="258"/>
        <v/>
      </c>
      <c r="CO404" t="str">
        <f t="shared" si="259"/>
        <v/>
      </c>
      <c r="CP404" t="str">
        <f t="shared" si="260"/>
        <v/>
      </c>
      <c r="CQ404" t="str">
        <f t="shared" si="261"/>
        <v/>
      </c>
      <c r="CR404" t="str">
        <f t="shared" si="261"/>
        <v/>
      </c>
      <c r="CS404" t="str">
        <f t="shared" si="262"/>
        <v/>
      </c>
      <c r="CT404" t="str">
        <f t="shared" si="263"/>
        <v/>
      </c>
      <c r="CU404" t="str">
        <f t="shared" si="264"/>
        <v>due_to_diffusion.</v>
      </c>
      <c r="CV404" t="str">
        <f t="shared" si="265"/>
        <v/>
      </c>
      <c r="CW404" t="str">
        <f t="shared" si="266"/>
        <v/>
      </c>
      <c r="CX404" t="str">
        <f t="shared" si="267"/>
        <v/>
      </c>
      <c r="CY404" t="str">
        <f t="shared" si="268"/>
        <v/>
      </c>
      <c r="CZ404" t="str">
        <f t="shared" si="269"/>
        <v/>
      </c>
      <c r="DA404" t="str">
        <f t="shared" si="270"/>
        <v/>
      </c>
      <c r="DB404" t="str">
        <f t="shared" si="271"/>
        <v/>
      </c>
      <c r="DV404" t="s">
        <v>846</v>
      </c>
    </row>
    <row r="405" spans="1:126">
      <c r="A405" t="s">
        <v>849</v>
      </c>
      <c r="B405" s="9" t="str">
        <f t="shared" si="274"/>
        <v>downward+eastward.stress.at_sea_ice_base</v>
      </c>
      <c r="C405" s="1" t="s">
        <v>75</v>
      </c>
      <c r="D405" t="s">
        <v>4450</v>
      </c>
      <c r="E405">
        <f>MATCH(A405,'[1]Original from 20130831'!A:A,0)</f>
        <v>378</v>
      </c>
      <c r="K405" t="s">
        <v>846</v>
      </c>
      <c r="V405" t="s">
        <v>194</v>
      </c>
      <c r="AG405" t="s">
        <v>850</v>
      </c>
      <c r="BD405" s="5" t="str">
        <f t="shared" si="272"/>
        <v>downward+eastward.stress.at_sea_ice_base.</v>
      </c>
      <c r="BE405" t="str">
        <f t="shared" si="276"/>
        <v/>
      </c>
      <c r="BF405" t="str">
        <f t="shared" si="276"/>
        <v/>
      </c>
      <c r="BG405" t="str">
        <f t="shared" si="276"/>
        <v/>
      </c>
      <c r="BH405" t="str">
        <f t="shared" si="276"/>
        <v/>
      </c>
      <c r="BI405" t="str">
        <f t="shared" si="276"/>
        <v/>
      </c>
      <c r="BJ405" t="str">
        <f t="shared" si="276"/>
        <v>downward+eastward.</v>
      </c>
      <c r="BK405" t="str">
        <f t="shared" si="275"/>
        <v/>
      </c>
      <c r="BL405" t="str">
        <f t="shared" si="275"/>
        <v/>
      </c>
      <c r="BM405" t="str">
        <f t="shared" si="275"/>
        <v/>
      </c>
      <c r="BN405" t="str">
        <f t="shared" si="239"/>
        <v/>
      </c>
      <c r="BO405" t="str">
        <f t="shared" si="239"/>
        <v/>
      </c>
      <c r="BP405" t="str">
        <f t="shared" si="239"/>
        <v/>
      </c>
      <c r="BQ405" t="str">
        <f t="shared" si="240"/>
        <v/>
      </c>
      <c r="BR405" t="str">
        <f t="shared" si="241"/>
        <v/>
      </c>
      <c r="BS405" t="str">
        <f t="shared" si="241"/>
        <v/>
      </c>
      <c r="BT405" t="str">
        <f t="shared" si="241"/>
        <v/>
      </c>
      <c r="BU405" t="str">
        <f t="shared" si="241"/>
        <v>stress.</v>
      </c>
      <c r="BV405" t="str">
        <f t="shared" si="242"/>
        <v/>
      </c>
      <c r="BW405" t="str">
        <f t="shared" si="243"/>
        <v/>
      </c>
      <c r="BX405" t="str">
        <f t="shared" si="273"/>
        <v/>
      </c>
      <c r="BY405" t="str">
        <f t="shared" si="244"/>
        <v/>
      </c>
      <c r="BZ405" t="str">
        <f t="shared" si="245"/>
        <v/>
      </c>
      <c r="CA405" t="str">
        <f t="shared" si="246"/>
        <v/>
      </c>
      <c r="CB405" t="str">
        <f t="shared" si="246"/>
        <v/>
      </c>
      <c r="CC405" t="str">
        <f t="shared" si="247"/>
        <v/>
      </c>
      <c r="CD405" t="str">
        <f t="shared" si="248"/>
        <v/>
      </c>
      <c r="CE405" t="str">
        <f t="shared" si="249"/>
        <v/>
      </c>
      <c r="CF405" t="str">
        <f t="shared" si="250"/>
        <v>at_sea_ice_base.</v>
      </c>
      <c r="CG405" t="str">
        <f t="shared" si="251"/>
        <v/>
      </c>
      <c r="CH405" t="str">
        <f t="shared" si="252"/>
        <v/>
      </c>
      <c r="CI405" t="str">
        <f t="shared" si="253"/>
        <v/>
      </c>
      <c r="CJ405" t="str">
        <f t="shared" si="254"/>
        <v/>
      </c>
      <c r="CK405" t="str">
        <f t="shared" si="255"/>
        <v/>
      </c>
      <c r="CL405" t="str">
        <f t="shared" si="256"/>
        <v/>
      </c>
      <c r="CM405" t="str">
        <f t="shared" si="257"/>
        <v/>
      </c>
      <c r="CN405" t="str">
        <f t="shared" si="258"/>
        <v/>
      </c>
      <c r="CO405" t="str">
        <f t="shared" si="259"/>
        <v/>
      </c>
      <c r="CP405" t="str">
        <f t="shared" si="260"/>
        <v/>
      </c>
      <c r="CQ405" t="str">
        <f t="shared" si="261"/>
        <v/>
      </c>
      <c r="CR405" t="str">
        <f t="shared" si="261"/>
        <v/>
      </c>
      <c r="CS405" t="str">
        <f t="shared" si="262"/>
        <v/>
      </c>
      <c r="CT405" t="str">
        <f t="shared" si="263"/>
        <v/>
      </c>
      <c r="CU405" t="str">
        <f t="shared" si="264"/>
        <v/>
      </c>
      <c r="CV405" t="str">
        <f t="shared" si="265"/>
        <v/>
      </c>
      <c r="CW405" t="str">
        <f t="shared" si="266"/>
        <v/>
      </c>
      <c r="CX405" t="str">
        <f t="shared" si="267"/>
        <v/>
      </c>
      <c r="CY405" t="str">
        <f t="shared" si="268"/>
        <v/>
      </c>
      <c r="CZ405" t="str">
        <f t="shared" si="269"/>
        <v/>
      </c>
      <c r="DA405" t="str">
        <f t="shared" si="270"/>
        <v/>
      </c>
      <c r="DB405" t="str">
        <f t="shared" si="271"/>
        <v/>
      </c>
      <c r="DV405" t="s">
        <v>846</v>
      </c>
    </row>
    <row r="406" spans="1:126">
      <c r="A406" t="s">
        <v>851</v>
      </c>
      <c r="B406" s="9" t="str">
        <f t="shared" si="274"/>
        <v>flux.downward.heat.at_ground_level.in_snow</v>
      </c>
      <c r="C406" s="1" t="s">
        <v>574</v>
      </c>
      <c r="D406" t="s">
        <v>4451</v>
      </c>
      <c r="E406">
        <f>MATCH(A406,'[1]Original from 20130831'!A:A,0)</f>
        <v>379</v>
      </c>
      <c r="J406" t="s">
        <v>183</v>
      </c>
      <c r="K406" t="s">
        <v>843</v>
      </c>
      <c r="V406" t="s">
        <v>852</v>
      </c>
      <c r="AG406" t="s">
        <v>853</v>
      </c>
      <c r="AH406" t="s">
        <v>65</v>
      </c>
      <c r="BD406" s="5" t="str">
        <f t="shared" si="272"/>
        <v>flux.downward.heat.at_ground_level.in_snow.</v>
      </c>
      <c r="BE406" t="str">
        <f t="shared" si="276"/>
        <v/>
      </c>
      <c r="BF406" t="str">
        <f t="shared" si="276"/>
        <v/>
      </c>
      <c r="BG406" t="str">
        <f t="shared" si="276"/>
        <v/>
      </c>
      <c r="BH406" t="str">
        <f t="shared" si="276"/>
        <v/>
      </c>
      <c r="BI406" t="str">
        <f t="shared" si="276"/>
        <v>flux.</v>
      </c>
      <c r="BJ406" t="str">
        <f t="shared" si="276"/>
        <v>downward.</v>
      </c>
      <c r="BK406" t="str">
        <f t="shared" si="275"/>
        <v/>
      </c>
      <c r="BL406" t="str">
        <f t="shared" si="275"/>
        <v/>
      </c>
      <c r="BM406" t="str">
        <f t="shared" si="275"/>
        <v/>
      </c>
      <c r="BN406" t="str">
        <f t="shared" si="239"/>
        <v/>
      </c>
      <c r="BO406" t="str">
        <f t="shared" si="239"/>
        <v/>
      </c>
      <c r="BP406" t="str">
        <f t="shared" si="239"/>
        <v/>
      </c>
      <c r="BQ406" t="str">
        <f t="shared" si="240"/>
        <v/>
      </c>
      <c r="BR406" t="str">
        <f t="shared" si="241"/>
        <v/>
      </c>
      <c r="BS406" t="str">
        <f t="shared" si="241"/>
        <v/>
      </c>
      <c r="BT406" t="str">
        <f t="shared" si="241"/>
        <v/>
      </c>
      <c r="BU406" t="str">
        <f t="shared" si="241"/>
        <v>heat.</v>
      </c>
      <c r="BV406" t="str">
        <f t="shared" si="242"/>
        <v/>
      </c>
      <c r="BW406" t="str">
        <f t="shared" si="243"/>
        <v/>
      </c>
      <c r="BX406" t="str">
        <f t="shared" si="273"/>
        <v/>
      </c>
      <c r="BY406" t="str">
        <f t="shared" si="244"/>
        <v/>
      </c>
      <c r="BZ406" t="str">
        <f t="shared" si="245"/>
        <v/>
      </c>
      <c r="CA406" t="str">
        <f t="shared" si="246"/>
        <v/>
      </c>
      <c r="CB406" t="str">
        <f t="shared" si="246"/>
        <v/>
      </c>
      <c r="CC406" t="str">
        <f t="shared" si="247"/>
        <v/>
      </c>
      <c r="CD406" t="str">
        <f t="shared" si="248"/>
        <v/>
      </c>
      <c r="CE406" t="str">
        <f t="shared" si="249"/>
        <v/>
      </c>
      <c r="CF406" t="str">
        <f t="shared" si="250"/>
        <v>at_ground_level.</v>
      </c>
      <c r="CG406" t="str">
        <f t="shared" si="251"/>
        <v>in_snow.</v>
      </c>
      <c r="CH406" t="str">
        <f t="shared" si="252"/>
        <v/>
      </c>
      <c r="CI406" t="str">
        <f t="shared" si="253"/>
        <v/>
      </c>
      <c r="CJ406" t="str">
        <f t="shared" si="254"/>
        <v/>
      </c>
      <c r="CK406" t="str">
        <f t="shared" si="255"/>
        <v/>
      </c>
      <c r="CL406" t="str">
        <f t="shared" si="256"/>
        <v/>
      </c>
      <c r="CM406" t="str">
        <f t="shared" si="257"/>
        <v/>
      </c>
      <c r="CN406" t="str">
        <f t="shared" si="258"/>
        <v/>
      </c>
      <c r="CO406" t="str">
        <f t="shared" si="259"/>
        <v/>
      </c>
      <c r="CP406" t="str">
        <f t="shared" si="260"/>
        <v/>
      </c>
      <c r="CQ406" t="str">
        <f t="shared" si="261"/>
        <v/>
      </c>
      <c r="CR406" t="str">
        <f t="shared" si="261"/>
        <v/>
      </c>
      <c r="CS406" t="str">
        <f t="shared" si="262"/>
        <v/>
      </c>
      <c r="CT406" t="str">
        <f t="shared" si="263"/>
        <v/>
      </c>
      <c r="CU406" t="str">
        <f t="shared" si="264"/>
        <v/>
      </c>
      <c r="CV406" t="str">
        <f t="shared" si="265"/>
        <v/>
      </c>
      <c r="CW406" t="str">
        <f t="shared" si="266"/>
        <v/>
      </c>
      <c r="CX406" t="str">
        <f t="shared" si="267"/>
        <v/>
      </c>
      <c r="CY406" t="str">
        <f t="shared" si="268"/>
        <v/>
      </c>
      <c r="CZ406" t="str">
        <f t="shared" si="269"/>
        <v/>
      </c>
      <c r="DA406" t="str">
        <f t="shared" si="270"/>
        <v/>
      </c>
      <c r="DB406" t="str">
        <f t="shared" si="271"/>
        <v/>
      </c>
      <c r="DV406" t="s">
        <v>843</v>
      </c>
    </row>
    <row r="407" spans="1:126">
      <c r="A407" t="s">
        <v>854</v>
      </c>
      <c r="B407" s="9" t="str">
        <f t="shared" si="274"/>
        <v>flux.downward.heat.at_ground_level.in_soil</v>
      </c>
      <c r="C407" s="1" t="s">
        <v>574</v>
      </c>
      <c r="D407" t="s">
        <v>4451</v>
      </c>
      <c r="E407">
        <f>MATCH(A407,'[1]Original from 20130831'!A:A,0)</f>
        <v>380</v>
      </c>
      <c r="J407" t="s">
        <v>183</v>
      </c>
      <c r="K407" t="s">
        <v>843</v>
      </c>
      <c r="V407" t="s">
        <v>852</v>
      </c>
      <c r="AG407" t="s">
        <v>853</v>
      </c>
      <c r="AH407" t="s">
        <v>707</v>
      </c>
      <c r="BD407" s="5" t="str">
        <f t="shared" si="272"/>
        <v>flux.downward.heat.at_ground_level.in_soil.</v>
      </c>
      <c r="BE407" t="str">
        <f t="shared" si="276"/>
        <v/>
      </c>
      <c r="BF407" t="str">
        <f t="shared" si="276"/>
        <v/>
      </c>
      <c r="BG407" t="str">
        <f t="shared" si="276"/>
        <v/>
      </c>
      <c r="BH407" t="str">
        <f t="shared" si="276"/>
        <v/>
      </c>
      <c r="BI407" t="str">
        <f t="shared" si="276"/>
        <v>flux.</v>
      </c>
      <c r="BJ407" t="str">
        <f t="shared" si="276"/>
        <v>downward.</v>
      </c>
      <c r="BK407" t="str">
        <f t="shared" si="275"/>
        <v/>
      </c>
      <c r="BL407" t="str">
        <f t="shared" si="275"/>
        <v/>
      </c>
      <c r="BM407" t="str">
        <f t="shared" si="275"/>
        <v/>
      </c>
      <c r="BN407" t="str">
        <f t="shared" si="239"/>
        <v/>
      </c>
      <c r="BO407" t="str">
        <f t="shared" si="239"/>
        <v/>
      </c>
      <c r="BP407" t="str">
        <f t="shared" si="239"/>
        <v/>
      </c>
      <c r="BQ407" t="str">
        <f t="shared" si="240"/>
        <v/>
      </c>
      <c r="BR407" t="str">
        <f t="shared" si="241"/>
        <v/>
      </c>
      <c r="BS407" t="str">
        <f t="shared" si="241"/>
        <v/>
      </c>
      <c r="BT407" t="str">
        <f t="shared" si="241"/>
        <v/>
      </c>
      <c r="BU407" t="str">
        <f t="shared" si="241"/>
        <v>heat.</v>
      </c>
      <c r="BV407" t="str">
        <f t="shared" si="242"/>
        <v/>
      </c>
      <c r="BW407" t="str">
        <f t="shared" si="243"/>
        <v/>
      </c>
      <c r="BX407" t="str">
        <f t="shared" si="273"/>
        <v/>
      </c>
      <c r="BY407" t="str">
        <f t="shared" si="244"/>
        <v/>
      </c>
      <c r="BZ407" t="str">
        <f t="shared" si="245"/>
        <v/>
      </c>
      <c r="CA407" t="str">
        <f t="shared" si="246"/>
        <v/>
      </c>
      <c r="CB407" t="str">
        <f t="shared" si="246"/>
        <v/>
      </c>
      <c r="CC407" t="str">
        <f t="shared" si="247"/>
        <v/>
      </c>
      <c r="CD407" t="str">
        <f t="shared" si="248"/>
        <v/>
      </c>
      <c r="CE407" t="str">
        <f t="shared" si="249"/>
        <v/>
      </c>
      <c r="CF407" t="str">
        <f t="shared" si="250"/>
        <v>at_ground_level.</v>
      </c>
      <c r="CG407" t="str">
        <f t="shared" si="251"/>
        <v>in_soil.</v>
      </c>
      <c r="CH407" t="str">
        <f t="shared" si="252"/>
        <v/>
      </c>
      <c r="CI407" t="str">
        <f t="shared" si="253"/>
        <v/>
      </c>
      <c r="CJ407" t="str">
        <f t="shared" si="254"/>
        <v/>
      </c>
      <c r="CK407" t="str">
        <f t="shared" si="255"/>
        <v/>
      </c>
      <c r="CL407" t="str">
        <f t="shared" si="256"/>
        <v/>
      </c>
      <c r="CM407" t="str">
        <f t="shared" si="257"/>
        <v/>
      </c>
      <c r="CN407" t="str">
        <f t="shared" si="258"/>
        <v/>
      </c>
      <c r="CO407" t="str">
        <f t="shared" si="259"/>
        <v/>
      </c>
      <c r="CP407" t="str">
        <f t="shared" si="260"/>
        <v/>
      </c>
      <c r="CQ407" t="str">
        <f t="shared" si="261"/>
        <v/>
      </c>
      <c r="CR407" t="str">
        <f t="shared" si="261"/>
        <v/>
      </c>
      <c r="CS407" t="str">
        <f t="shared" si="262"/>
        <v/>
      </c>
      <c r="CT407" t="str">
        <f t="shared" si="263"/>
        <v/>
      </c>
      <c r="CU407" t="str">
        <f t="shared" si="264"/>
        <v/>
      </c>
      <c r="CV407" t="str">
        <f t="shared" si="265"/>
        <v/>
      </c>
      <c r="CW407" t="str">
        <f t="shared" si="266"/>
        <v/>
      </c>
      <c r="CX407" t="str">
        <f t="shared" si="267"/>
        <v/>
      </c>
      <c r="CY407" t="str">
        <f t="shared" si="268"/>
        <v/>
      </c>
      <c r="CZ407" t="str">
        <f t="shared" si="269"/>
        <v/>
      </c>
      <c r="DA407" t="str">
        <f t="shared" si="270"/>
        <v/>
      </c>
      <c r="DB407" t="str">
        <f t="shared" si="271"/>
        <v/>
      </c>
      <c r="DV407" t="s">
        <v>843</v>
      </c>
    </row>
    <row r="408" spans="1:126">
      <c r="A408" t="s">
        <v>855</v>
      </c>
      <c r="B408" s="9" t="str">
        <f t="shared" si="274"/>
        <v>flux.downward.heat.in_air</v>
      </c>
      <c r="C408" s="1" t="s">
        <v>574</v>
      </c>
      <c r="D408" t="s">
        <v>4452</v>
      </c>
      <c r="E408">
        <f>MATCH(A408,'[1]Original from 20130831'!A:A,0)</f>
        <v>381</v>
      </c>
      <c r="J408" t="s">
        <v>183</v>
      </c>
      <c r="K408" t="s">
        <v>843</v>
      </c>
      <c r="V408" t="s">
        <v>852</v>
      </c>
      <c r="AH408" t="s">
        <v>60</v>
      </c>
      <c r="BD408" s="5" t="str">
        <f t="shared" si="272"/>
        <v>flux.downward.heat.in_air.</v>
      </c>
      <c r="BE408" t="str">
        <f t="shared" si="276"/>
        <v/>
      </c>
      <c r="BF408" t="str">
        <f t="shared" si="276"/>
        <v/>
      </c>
      <c r="BG408" t="str">
        <f t="shared" si="276"/>
        <v/>
      </c>
      <c r="BH408" t="str">
        <f t="shared" si="276"/>
        <v/>
      </c>
      <c r="BI408" t="str">
        <f t="shared" si="276"/>
        <v>flux.</v>
      </c>
      <c r="BJ408" t="str">
        <f t="shared" si="276"/>
        <v>downward.</v>
      </c>
      <c r="BK408" t="str">
        <f t="shared" si="275"/>
        <v/>
      </c>
      <c r="BL408" t="str">
        <f t="shared" si="275"/>
        <v/>
      </c>
      <c r="BM408" t="str">
        <f t="shared" si="275"/>
        <v/>
      </c>
      <c r="BN408" t="str">
        <f t="shared" si="239"/>
        <v/>
      </c>
      <c r="BO408" t="str">
        <f t="shared" si="239"/>
        <v/>
      </c>
      <c r="BP408" t="str">
        <f t="shared" si="239"/>
        <v/>
      </c>
      <c r="BQ408" t="str">
        <f t="shared" si="240"/>
        <v/>
      </c>
      <c r="BR408" t="str">
        <f t="shared" si="241"/>
        <v/>
      </c>
      <c r="BS408" t="str">
        <f t="shared" si="241"/>
        <v/>
      </c>
      <c r="BT408" t="str">
        <f t="shared" si="241"/>
        <v/>
      </c>
      <c r="BU408" t="str">
        <f t="shared" si="241"/>
        <v>heat.</v>
      </c>
      <c r="BV408" t="str">
        <f t="shared" si="242"/>
        <v/>
      </c>
      <c r="BW408" t="str">
        <f t="shared" si="243"/>
        <v/>
      </c>
      <c r="BX408" t="str">
        <f t="shared" si="273"/>
        <v/>
      </c>
      <c r="BY408" t="str">
        <f t="shared" si="244"/>
        <v/>
      </c>
      <c r="BZ408" t="str">
        <f t="shared" si="245"/>
        <v/>
      </c>
      <c r="CA408" t="str">
        <f t="shared" si="246"/>
        <v/>
      </c>
      <c r="CB408" t="str">
        <f t="shared" si="246"/>
        <v/>
      </c>
      <c r="CC408" t="str">
        <f t="shared" si="247"/>
        <v/>
      </c>
      <c r="CD408" t="str">
        <f t="shared" si="248"/>
        <v/>
      </c>
      <c r="CE408" t="str">
        <f t="shared" si="249"/>
        <v/>
      </c>
      <c r="CF408" t="str">
        <f t="shared" si="250"/>
        <v/>
      </c>
      <c r="CG408" t="str">
        <f t="shared" si="251"/>
        <v>in_air.</v>
      </c>
      <c r="CH408" t="str">
        <f t="shared" si="252"/>
        <v/>
      </c>
      <c r="CI408" t="str">
        <f t="shared" si="253"/>
        <v/>
      </c>
      <c r="CJ408" t="str">
        <f t="shared" si="254"/>
        <v/>
      </c>
      <c r="CK408" t="str">
        <f t="shared" si="255"/>
        <v/>
      </c>
      <c r="CL408" t="str">
        <f t="shared" si="256"/>
        <v/>
      </c>
      <c r="CM408" t="str">
        <f t="shared" si="257"/>
        <v/>
      </c>
      <c r="CN408" t="str">
        <f t="shared" si="258"/>
        <v/>
      </c>
      <c r="CO408" t="str">
        <f t="shared" si="259"/>
        <v/>
      </c>
      <c r="CP408" t="str">
        <f t="shared" si="260"/>
        <v/>
      </c>
      <c r="CQ408" t="str">
        <f t="shared" si="261"/>
        <v/>
      </c>
      <c r="CR408" t="str">
        <f t="shared" si="261"/>
        <v/>
      </c>
      <c r="CS408" t="str">
        <f t="shared" si="262"/>
        <v/>
      </c>
      <c r="CT408" t="str">
        <f t="shared" si="263"/>
        <v/>
      </c>
      <c r="CU408" t="str">
        <f t="shared" si="264"/>
        <v/>
      </c>
      <c r="CV408" t="str">
        <f t="shared" si="265"/>
        <v/>
      </c>
      <c r="CW408" t="str">
        <f t="shared" si="266"/>
        <v/>
      </c>
      <c r="CX408" t="str">
        <f t="shared" si="267"/>
        <v/>
      </c>
      <c r="CY408" t="str">
        <f t="shared" si="268"/>
        <v/>
      </c>
      <c r="CZ408" t="str">
        <f t="shared" si="269"/>
        <v/>
      </c>
      <c r="DA408" t="str">
        <f t="shared" si="270"/>
        <v/>
      </c>
      <c r="DB408" t="str">
        <f t="shared" si="271"/>
        <v/>
      </c>
      <c r="DV408" t="s">
        <v>843</v>
      </c>
    </row>
    <row r="409" spans="1:126">
      <c r="A409" t="s">
        <v>856</v>
      </c>
      <c r="B409" s="9" t="str">
        <f t="shared" si="274"/>
        <v>flux.downward.heat.in_floating_ice</v>
      </c>
      <c r="C409" s="1" t="s">
        <v>574</v>
      </c>
      <c r="D409" t="s">
        <v>4453</v>
      </c>
      <c r="E409">
        <f>MATCH(A409,'[1]Original from 20130831'!A:A,0)</f>
        <v>382</v>
      </c>
      <c r="J409" t="s">
        <v>183</v>
      </c>
      <c r="K409" t="s">
        <v>843</v>
      </c>
      <c r="V409" t="s">
        <v>852</v>
      </c>
      <c r="AH409" t="s">
        <v>857</v>
      </c>
      <c r="BD409" s="5" t="str">
        <f t="shared" si="272"/>
        <v>flux.downward.heat.in_floating_ice.</v>
      </c>
      <c r="BE409" t="str">
        <f t="shared" si="276"/>
        <v/>
      </c>
      <c r="BF409" t="str">
        <f t="shared" si="276"/>
        <v/>
      </c>
      <c r="BG409" t="str">
        <f t="shared" si="276"/>
        <v/>
      </c>
      <c r="BH409" t="str">
        <f t="shared" si="276"/>
        <v/>
      </c>
      <c r="BI409" t="str">
        <f t="shared" si="276"/>
        <v>flux.</v>
      </c>
      <c r="BJ409" t="str">
        <f t="shared" si="276"/>
        <v>downward.</v>
      </c>
      <c r="BK409" t="str">
        <f t="shared" si="275"/>
        <v/>
      </c>
      <c r="BL409" t="str">
        <f t="shared" si="275"/>
        <v/>
      </c>
      <c r="BM409" t="str">
        <f t="shared" si="275"/>
        <v/>
      </c>
      <c r="BN409" t="str">
        <f t="shared" si="239"/>
        <v/>
      </c>
      <c r="BO409" t="str">
        <f t="shared" si="239"/>
        <v/>
      </c>
      <c r="BP409" t="str">
        <f t="shared" si="239"/>
        <v/>
      </c>
      <c r="BQ409" t="str">
        <f t="shared" si="240"/>
        <v/>
      </c>
      <c r="BR409" t="str">
        <f t="shared" si="241"/>
        <v/>
      </c>
      <c r="BS409" t="str">
        <f t="shared" si="241"/>
        <v/>
      </c>
      <c r="BT409" t="str">
        <f t="shared" si="241"/>
        <v/>
      </c>
      <c r="BU409" t="str">
        <f t="shared" si="241"/>
        <v>heat.</v>
      </c>
      <c r="BV409" t="str">
        <f t="shared" si="242"/>
        <v/>
      </c>
      <c r="BW409" t="str">
        <f t="shared" si="243"/>
        <v/>
      </c>
      <c r="BX409" t="str">
        <f t="shared" si="273"/>
        <v/>
      </c>
      <c r="BY409" t="str">
        <f t="shared" si="244"/>
        <v/>
      </c>
      <c r="BZ409" t="str">
        <f t="shared" si="245"/>
        <v/>
      </c>
      <c r="CA409" t="str">
        <f t="shared" si="246"/>
        <v/>
      </c>
      <c r="CB409" t="str">
        <f t="shared" si="246"/>
        <v/>
      </c>
      <c r="CC409" t="str">
        <f t="shared" si="247"/>
        <v/>
      </c>
      <c r="CD409" t="str">
        <f t="shared" si="248"/>
        <v/>
      </c>
      <c r="CE409" t="str">
        <f t="shared" si="249"/>
        <v/>
      </c>
      <c r="CF409" t="str">
        <f t="shared" si="250"/>
        <v/>
      </c>
      <c r="CG409" t="str">
        <f t="shared" si="251"/>
        <v>in_floating_ice.</v>
      </c>
      <c r="CH409" t="str">
        <f t="shared" si="252"/>
        <v/>
      </c>
      <c r="CI409" t="str">
        <f t="shared" si="253"/>
        <v/>
      </c>
      <c r="CJ409" t="str">
        <f t="shared" si="254"/>
        <v/>
      </c>
      <c r="CK409" t="str">
        <f t="shared" si="255"/>
        <v/>
      </c>
      <c r="CL409" t="str">
        <f t="shared" si="256"/>
        <v/>
      </c>
      <c r="CM409" t="str">
        <f t="shared" si="257"/>
        <v/>
      </c>
      <c r="CN409" t="str">
        <f t="shared" si="258"/>
        <v/>
      </c>
      <c r="CO409" t="str">
        <f t="shared" si="259"/>
        <v/>
      </c>
      <c r="CP409" t="str">
        <f t="shared" si="260"/>
        <v/>
      </c>
      <c r="CQ409" t="str">
        <f t="shared" si="261"/>
        <v/>
      </c>
      <c r="CR409" t="str">
        <f t="shared" si="261"/>
        <v/>
      </c>
      <c r="CS409" t="str">
        <f t="shared" si="262"/>
        <v/>
      </c>
      <c r="CT409" t="str">
        <f t="shared" si="263"/>
        <v/>
      </c>
      <c r="CU409" t="str">
        <f t="shared" si="264"/>
        <v/>
      </c>
      <c r="CV409" t="str">
        <f t="shared" si="265"/>
        <v/>
      </c>
      <c r="CW409" t="str">
        <f t="shared" si="266"/>
        <v/>
      </c>
      <c r="CX409" t="str">
        <f t="shared" si="267"/>
        <v/>
      </c>
      <c r="CY409" t="str">
        <f t="shared" si="268"/>
        <v/>
      </c>
      <c r="CZ409" t="str">
        <f t="shared" si="269"/>
        <v/>
      </c>
      <c r="DA409" t="str">
        <f t="shared" si="270"/>
        <v/>
      </c>
      <c r="DB409" t="str">
        <f t="shared" si="271"/>
        <v/>
      </c>
      <c r="DV409" t="s">
        <v>843</v>
      </c>
    </row>
    <row r="410" spans="1:126">
      <c r="A410" t="s">
        <v>858</v>
      </c>
      <c r="B410" s="9" t="str">
        <f t="shared" si="274"/>
        <v>flux.downward.heat.in_sea_ice</v>
      </c>
      <c r="C410" s="1" t="s">
        <v>574</v>
      </c>
      <c r="D410" t="s">
        <v>4454</v>
      </c>
      <c r="E410">
        <f>MATCH(A410,'[1]Original from 20130831'!A:A,0)</f>
        <v>383</v>
      </c>
      <c r="J410" t="s">
        <v>183</v>
      </c>
      <c r="K410" t="s">
        <v>843</v>
      </c>
      <c r="V410" t="s">
        <v>852</v>
      </c>
      <c r="AH410" t="s">
        <v>55</v>
      </c>
      <c r="BD410" s="5" t="str">
        <f t="shared" si="272"/>
        <v>flux.downward.heat.in_sea_ice.</v>
      </c>
      <c r="BE410" t="str">
        <f t="shared" si="276"/>
        <v/>
      </c>
      <c r="BF410" t="str">
        <f t="shared" si="276"/>
        <v/>
      </c>
      <c r="BG410" t="str">
        <f t="shared" si="276"/>
        <v/>
      </c>
      <c r="BH410" t="str">
        <f t="shared" si="276"/>
        <v/>
      </c>
      <c r="BI410" t="str">
        <f t="shared" si="276"/>
        <v>flux.</v>
      </c>
      <c r="BJ410" t="str">
        <f t="shared" si="276"/>
        <v>downward.</v>
      </c>
      <c r="BK410" t="str">
        <f t="shared" si="275"/>
        <v/>
      </c>
      <c r="BL410" t="str">
        <f t="shared" si="275"/>
        <v/>
      </c>
      <c r="BM410" t="str">
        <f t="shared" si="275"/>
        <v/>
      </c>
      <c r="BN410" t="str">
        <f t="shared" si="239"/>
        <v/>
      </c>
      <c r="BO410" t="str">
        <f t="shared" si="239"/>
        <v/>
      </c>
      <c r="BP410" t="str">
        <f t="shared" si="239"/>
        <v/>
      </c>
      <c r="BQ410" t="str">
        <f t="shared" si="240"/>
        <v/>
      </c>
      <c r="BR410" t="str">
        <f t="shared" si="241"/>
        <v/>
      </c>
      <c r="BS410" t="str">
        <f t="shared" si="241"/>
        <v/>
      </c>
      <c r="BT410" t="str">
        <f t="shared" si="241"/>
        <v/>
      </c>
      <c r="BU410" t="str">
        <f t="shared" si="241"/>
        <v>heat.</v>
      </c>
      <c r="BV410" t="str">
        <f t="shared" si="242"/>
        <v/>
      </c>
      <c r="BW410" t="str">
        <f t="shared" si="243"/>
        <v/>
      </c>
      <c r="BX410" t="str">
        <f t="shared" si="273"/>
        <v/>
      </c>
      <c r="BY410" t="str">
        <f t="shared" si="244"/>
        <v/>
      </c>
      <c r="BZ410" t="str">
        <f t="shared" si="245"/>
        <v/>
      </c>
      <c r="CA410" t="str">
        <f t="shared" si="246"/>
        <v/>
      </c>
      <c r="CB410" t="str">
        <f t="shared" si="246"/>
        <v/>
      </c>
      <c r="CC410" t="str">
        <f t="shared" si="247"/>
        <v/>
      </c>
      <c r="CD410" t="str">
        <f t="shared" si="248"/>
        <v/>
      </c>
      <c r="CE410" t="str">
        <f t="shared" si="249"/>
        <v/>
      </c>
      <c r="CF410" t="str">
        <f t="shared" si="250"/>
        <v/>
      </c>
      <c r="CG410" t="str">
        <f t="shared" si="251"/>
        <v>in_sea_ice.</v>
      </c>
      <c r="CH410" t="str">
        <f t="shared" si="252"/>
        <v/>
      </c>
      <c r="CI410" t="str">
        <f t="shared" si="253"/>
        <v/>
      </c>
      <c r="CJ410" t="str">
        <f t="shared" si="254"/>
        <v/>
      </c>
      <c r="CK410" t="str">
        <f t="shared" si="255"/>
        <v/>
      </c>
      <c r="CL410" t="str">
        <f t="shared" si="256"/>
        <v/>
      </c>
      <c r="CM410" t="str">
        <f t="shared" si="257"/>
        <v/>
      </c>
      <c r="CN410" t="str">
        <f t="shared" si="258"/>
        <v/>
      </c>
      <c r="CO410" t="str">
        <f t="shared" si="259"/>
        <v/>
      </c>
      <c r="CP410" t="str">
        <f t="shared" si="260"/>
        <v/>
      </c>
      <c r="CQ410" t="str">
        <f t="shared" si="261"/>
        <v/>
      </c>
      <c r="CR410" t="str">
        <f t="shared" si="261"/>
        <v/>
      </c>
      <c r="CS410" t="str">
        <f t="shared" si="262"/>
        <v/>
      </c>
      <c r="CT410" t="str">
        <f t="shared" si="263"/>
        <v/>
      </c>
      <c r="CU410" t="str">
        <f t="shared" si="264"/>
        <v/>
      </c>
      <c r="CV410" t="str">
        <f t="shared" si="265"/>
        <v/>
      </c>
      <c r="CW410" t="str">
        <f t="shared" si="266"/>
        <v/>
      </c>
      <c r="CX410" t="str">
        <f t="shared" si="267"/>
        <v/>
      </c>
      <c r="CY410" t="str">
        <f t="shared" si="268"/>
        <v/>
      </c>
      <c r="CZ410" t="str">
        <f t="shared" si="269"/>
        <v/>
      </c>
      <c r="DA410" t="str">
        <f t="shared" si="270"/>
        <v/>
      </c>
      <c r="DB410" t="str">
        <f t="shared" si="271"/>
        <v/>
      </c>
      <c r="DV410" t="s">
        <v>843</v>
      </c>
    </row>
    <row r="411" spans="1:126">
      <c r="A411" t="s">
        <v>859</v>
      </c>
      <c r="B411" s="9" t="str">
        <f t="shared" si="274"/>
        <v>flux.downward.heat.in_soil</v>
      </c>
      <c r="C411" s="1" t="s">
        <v>574</v>
      </c>
      <c r="D411" t="s">
        <v>4454</v>
      </c>
      <c r="E411">
        <f>MATCH(A411,'[1]Original from 20130831'!A:A,0)</f>
        <v>384</v>
      </c>
      <c r="J411" t="s">
        <v>183</v>
      </c>
      <c r="K411" t="s">
        <v>843</v>
      </c>
      <c r="V411" t="s">
        <v>852</v>
      </c>
      <c r="AH411" t="s">
        <v>707</v>
      </c>
      <c r="BD411" s="5" t="str">
        <f t="shared" si="272"/>
        <v>flux.downward.heat.in_soil.</v>
      </c>
      <c r="BE411" t="str">
        <f t="shared" si="276"/>
        <v/>
      </c>
      <c r="BF411" t="str">
        <f t="shared" si="276"/>
        <v/>
      </c>
      <c r="BG411" t="str">
        <f t="shared" si="276"/>
        <v/>
      </c>
      <c r="BH411" t="str">
        <f t="shared" si="276"/>
        <v/>
      </c>
      <c r="BI411" t="str">
        <f t="shared" si="276"/>
        <v>flux.</v>
      </c>
      <c r="BJ411" t="str">
        <f t="shared" si="276"/>
        <v>downward.</v>
      </c>
      <c r="BK411" t="str">
        <f t="shared" si="275"/>
        <v/>
      </c>
      <c r="BL411" t="str">
        <f t="shared" si="275"/>
        <v/>
      </c>
      <c r="BM411" t="str">
        <f t="shared" si="275"/>
        <v/>
      </c>
      <c r="BN411" t="str">
        <f t="shared" si="239"/>
        <v/>
      </c>
      <c r="BO411" t="str">
        <f t="shared" si="239"/>
        <v/>
      </c>
      <c r="BP411" t="str">
        <f t="shared" si="239"/>
        <v/>
      </c>
      <c r="BQ411" t="str">
        <f t="shared" si="240"/>
        <v/>
      </c>
      <c r="BR411" t="str">
        <f t="shared" si="241"/>
        <v/>
      </c>
      <c r="BS411" t="str">
        <f t="shared" si="241"/>
        <v/>
      </c>
      <c r="BT411" t="str">
        <f t="shared" si="241"/>
        <v/>
      </c>
      <c r="BU411" t="str">
        <f t="shared" si="241"/>
        <v>heat.</v>
      </c>
      <c r="BV411" t="str">
        <f t="shared" si="242"/>
        <v/>
      </c>
      <c r="BW411" t="str">
        <f t="shared" si="243"/>
        <v/>
      </c>
      <c r="BX411" t="str">
        <f t="shared" si="273"/>
        <v/>
      </c>
      <c r="BY411" t="str">
        <f t="shared" si="244"/>
        <v/>
      </c>
      <c r="BZ411" t="str">
        <f t="shared" si="245"/>
        <v/>
      </c>
      <c r="CA411" t="str">
        <f t="shared" si="246"/>
        <v/>
      </c>
      <c r="CB411" t="str">
        <f t="shared" si="246"/>
        <v/>
      </c>
      <c r="CC411" t="str">
        <f t="shared" si="247"/>
        <v/>
      </c>
      <c r="CD411" t="str">
        <f t="shared" si="248"/>
        <v/>
      </c>
      <c r="CE411" t="str">
        <f t="shared" si="249"/>
        <v/>
      </c>
      <c r="CF411" t="str">
        <f t="shared" si="250"/>
        <v/>
      </c>
      <c r="CG411" t="str">
        <f t="shared" si="251"/>
        <v>in_soil.</v>
      </c>
      <c r="CH411" t="str">
        <f t="shared" si="252"/>
        <v/>
      </c>
      <c r="CI411" t="str">
        <f t="shared" si="253"/>
        <v/>
      </c>
      <c r="CJ411" t="str">
        <f t="shared" si="254"/>
        <v/>
      </c>
      <c r="CK411" t="str">
        <f t="shared" si="255"/>
        <v/>
      </c>
      <c r="CL411" t="str">
        <f t="shared" si="256"/>
        <v/>
      </c>
      <c r="CM411" t="str">
        <f t="shared" si="257"/>
        <v/>
      </c>
      <c r="CN411" t="str">
        <f t="shared" si="258"/>
        <v/>
      </c>
      <c r="CO411" t="str">
        <f t="shared" si="259"/>
        <v/>
      </c>
      <c r="CP411" t="str">
        <f t="shared" si="260"/>
        <v/>
      </c>
      <c r="CQ411" t="str">
        <f t="shared" si="261"/>
        <v/>
      </c>
      <c r="CR411" t="str">
        <f t="shared" si="261"/>
        <v/>
      </c>
      <c r="CS411" t="str">
        <f t="shared" si="262"/>
        <v/>
      </c>
      <c r="CT411" t="str">
        <f t="shared" si="263"/>
        <v/>
      </c>
      <c r="CU411" t="str">
        <f t="shared" si="264"/>
        <v/>
      </c>
      <c r="CV411" t="str">
        <f t="shared" si="265"/>
        <v/>
      </c>
      <c r="CW411" t="str">
        <f t="shared" si="266"/>
        <v/>
      </c>
      <c r="CX411" t="str">
        <f t="shared" si="267"/>
        <v/>
      </c>
      <c r="CY411" t="str">
        <f t="shared" si="268"/>
        <v/>
      </c>
      <c r="CZ411" t="str">
        <f t="shared" si="269"/>
        <v/>
      </c>
      <c r="DA411" t="str">
        <f t="shared" si="270"/>
        <v/>
      </c>
      <c r="DB411" t="str">
        <f t="shared" si="271"/>
        <v/>
      </c>
      <c r="DV411" t="s">
        <v>843</v>
      </c>
    </row>
    <row r="412" spans="1:126">
      <c r="A412" t="s">
        <v>860</v>
      </c>
      <c r="B412" s="9" t="str">
        <f t="shared" si="274"/>
        <v>flux.downward+northward.momentum.in_air</v>
      </c>
      <c r="C412" s="1" t="s">
        <v>75</v>
      </c>
      <c r="D412" t="s">
        <v>4455</v>
      </c>
      <c r="E412">
        <f>MATCH(A412,'[1]Original from 20130831'!A:A,0)</f>
        <v>385</v>
      </c>
      <c r="J412" t="s">
        <v>183</v>
      </c>
      <c r="K412" t="s">
        <v>861</v>
      </c>
      <c r="V412" t="s">
        <v>847</v>
      </c>
      <c r="AH412" t="s">
        <v>60</v>
      </c>
      <c r="BD412" s="5" t="str">
        <f t="shared" si="272"/>
        <v>flux.downward+northward.momentum.in_air.</v>
      </c>
      <c r="BE412" t="str">
        <f t="shared" si="276"/>
        <v/>
      </c>
      <c r="BF412" t="str">
        <f t="shared" si="276"/>
        <v/>
      </c>
      <c r="BG412" t="str">
        <f t="shared" si="276"/>
        <v/>
      </c>
      <c r="BH412" t="str">
        <f t="shared" si="276"/>
        <v/>
      </c>
      <c r="BI412" t="str">
        <f t="shared" si="276"/>
        <v>flux.</v>
      </c>
      <c r="BJ412" t="str">
        <f t="shared" si="276"/>
        <v>downward+northward.</v>
      </c>
      <c r="BK412" t="str">
        <f t="shared" si="275"/>
        <v/>
      </c>
      <c r="BL412" t="str">
        <f t="shared" si="275"/>
        <v/>
      </c>
      <c r="BM412" t="str">
        <f t="shared" si="275"/>
        <v/>
      </c>
      <c r="BN412" t="str">
        <f t="shared" si="239"/>
        <v/>
      </c>
      <c r="BO412" t="str">
        <f t="shared" si="239"/>
        <v/>
      </c>
      <c r="BP412" t="str">
        <f t="shared" si="239"/>
        <v/>
      </c>
      <c r="BQ412" t="str">
        <f t="shared" si="240"/>
        <v/>
      </c>
      <c r="BR412" t="str">
        <f t="shared" si="241"/>
        <v/>
      </c>
      <c r="BS412" t="str">
        <f t="shared" si="241"/>
        <v/>
      </c>
      <c r="BT412" t="str">
        <f t="shared" si="241"/>
        <v/>
      </c>
      <c r="BU412" t="str">
        <f t="shared" si="241"/>
        <v>momentum.</v>
      </c>
      <c r="BV412" t="str">
        <f t="shared" si="242"/>
        <v/>
      </c>
      <c r="BW412" t="str">
        <f t="shared" si="243"/>
        <v/>
      </c>
      <c r="BX412" t="str">
        <f t="shared" si="273"/>
        <v/>
      </c>
      <c r="BY412" t="str">
        <f t="shared" si="244"/>
        <v/>
      </c>
      <c r="BZ412" t="str">
        <f t="shared" si="245"/>
        <v/>
      </c>
      <c r="CA412" t="str">
        <f t="shared" si="246"/>
        <v/>
      </c>
      <c r="CB412" t="str">
        <f t="shared" si="246"/>
        <v/>
      </c>
      <c r="CC412" t="str">
        <f t="shared" si="247"/>
        <v/>
      </c>
      <c r="CD412" t="str">
        <f t="shared" si="248"/>
        <v/>
      </c>
      <c r="CE412" t="str">
        <f t="shared" si="249"/>
        <v/>
      </c>
      <c r="CF412" t="str">
        <f t="shared" si="250"/>
        <v/>
      </c>
      <c r="CG412" t="str">
        <f t="shared" si="251"/>
        <v>in_air.</v>
      </c>
      <c r="CH412" t="str">
        <f t="shared" si="252"/>
        <v/>
      </c>
      <c r="CI412" t="str">
        <f t="shared" si="253"/>
        <v/>
      </c>
      <c r="CJ412" t="str">
        <f t="shared" si="254"/>
        <v/>
      </c>
      <c r="CK412" t="str">
        <f t="shared" si="255"/>
        <v/>
      </c>
      <c r="CL412" t="str">
        <f t="shared" si="256"/>
        <v/>
      </c>
      <c r="CM412" t="str">
        <f t="shared" si="257"/>
        <v/>
      </c>
      <c r="CN412" t="str">
        <f t="shared" si="258"/>
        <v/>
      </c>
      <c r="CO412" t="str">
        <f t="shared" si="259"/>
        <v/>
      </c>
      <c r="CP412" t="str">
        <f t="shared" si="260"/>
        <v/>
      </c>
      <c r="CQ412" t="str">
        <f t="shared" si="261"/>
        <v/>
      </c>
      <c r="CR412" t="str">
        <f t="shared" si="261"/>
        <v/>
      </c>
      <c r="CS412" t="str">
        <f t="shared" si="262"/>
        <v/>
      </c>
      <c r="CT412" t="str">
        <f t="shared" si="263"/>
        <v/>
      </c>
      <c r="CU412" t="str">
        <f t="shared" si="264"/>
        <v/>
      </c>
      <c r="CV412" t="str">
        <f t="shared" si="265"/>
        <v/>
      </c>
      <c r="CW412" t="str">
        <f t="shared" si="266"/>
        <v/>
      </c>
      <c r="CX412" t="str">
        <f t="shared" si="267"/>
        <v/>
      </c>
      <c r="CY412" t="str">
        <f t="shared" si="268"/>
        <v/>
      </c>
      <c r="CZ412" t="str">
        <f t="shared" si="269"/>
        <v/>
      </c>
      <c r="DA412" t="str">
        <f t="shared" si="270"/>
        <v/>
      </c>
      <c r="DB412" t="str">
        <f t="shared" si="271"/>
        <v/>
      </c>
      <c r="DV412" t="s">
        <v>861</v>
      </c>
    </row>
    <row r="413" spans="1:126">
      <c r="A413" t="s">
        <v>862</v>
      </c>
      <c r="B413" s="9" t="str">
        <f t="shared" si="274"/>
        <v>flux.downward+northward.momentum.in_air.due_to_diffusion</v>
      </c>
      <c r="C413" s="1" t="s">
        <v>75</v>
      </c>
      <c r="D413" t="s">
        <v>4456</v>
      </c>
      <c r="E413">
        <f>MATCH(A413,'[1]Original from 20130831'!A:A,0)</f>
        <v>386</v>
      </c>
      <c r="J413" t="s">
        <v>183</v>
      </c>
      <c r="K413" t="s">
        <v>861</v>
      </c>
      <c r="V413" t="s">
        <v>847</v>
      </c>
      <c r="AH413" t="s">
        <v>60</v>
      </c>
      <c r="AV413" t="s">
        <v>844</v>
      </c>
      <c r="BD413" s="5" t="str">
        <f t="shared" si="272"/>
        <v>flux.downward+northward.momentum.in_air.due_to_diffusion.</v>
      </c>
      <c r="BE413" t="str">
        <f t="shared" si="276"/>
        <v/>
      </c>
      <c r="BF413" t="str">
        <f t="shared" si="276"/>
        <v/>
      </c>
      <c r="BG413" t="str">
        <f t="shared" si="276"/>
        <v/>
      </c>
      <c r="BH413" t="str">
        <f t="shared" si="276"/>
        <v/>
      </c>
      <c r="BI413" t="str">
        <f t="shared" si="276"/>
        <v>flux.</v>
      </c>
      <c r="BJ413" t="str">
        <f t="shared" si="276"/>
        <v>downward+northward.</v>
      </c>
      <c r="BK413" t="str">
        <f t="shared" si="275"/>
        <v/>
      </c>
      <c r="BL413" t="str">
        <f t="shared" si="275"/>
        <v/>
      </c>
      <c r="BM413" t="str">
        <f t="shared" si="275"/>
        <v/>
      </c>
      <c r="BN413" t="str">
        <f t="shared" si="239"/>
        <v/>
      </c>
      <c r="BO413" t="str">
        <f t="shared" si="239"/>
        <v/>
      </c>
      <c r="BP413" t="str">
        <f t="shared" si="239"/>
        <v/>
      </c>
      <c r="BQ413" t="str">
        <f t="shared" si="240"/>
        <v/>
      </c>
      <c r="BR413" t="str">
        <f t="shared" si="241"/>
        <v/>
      </c>
      <c r="BS413" t="str">
        <f t="shared" si="241"/>
        <v/>
      </c>
      <c r="BT413" t="str">
        <f t="shared" si="241"/>
        <v/>
      </c>
      <c r="BU413" t="str">
        <f t="shared" si="241"/>
        <v>momentum.</v>
      </c>
      <c r="BV413" t="str">
        <f t="shared" si="242"/>
        <v/>
      </c>
      <c r="BW413" t="str">
        <f t="shared" si="243"/>
        <v/>
      </c>
      <c r="BX413" t="str">
        <f t="shared" si="273"/>
        <v/>
      </c>
      <c r="BY413" t="str">
        <f t="shared" si="244"/>
        <v/>
      </c>
      <c r="BZ413" t="str">
        <f t="shared" si="245"/>
        <v/>
      </c>
      <c r="CA413" t="str">
        <f t="shared" si="246"/>
        <v/>
      </c>
      <c r="CB413" t="str">
        <f t="shared" si="246"/>
        <v/>
      </c>
      <c r="CC413" t="str">
        <f t="shared" si="247"/>
        <v/>
      </c>
      <c r="CD413" t="str">
        <f t="shared" si="248"/>
        <v/>
      </c>
      <c r="CE413" t="str">
        <f t="shared" si="249"/>
        <v/>
      </c>
      <c r="CF413" t="str">
        <f t="shared" si="250"/>
        <v/>
      </c>
      <c r="CG413" t="str">
        <f t="shared" si="251"/>
        <v>in_air.</v>
      </c>
      <c r="CH413" t="str">
        <f t="shared" si="252"/>
        <v/>
      </c>
      <c r="CI413" t="str">
        <f t="shared" si="253"/>
        <v/>
      </c>
      <c r="CJ413" t="str">
        <f t="shared" si="254"/>
        <v/>
      </c>
      <c r="CK413" t="str">
        <f t="shared" si="255"/>
        <v/>
      </c>
      <c r="CL413" t="str">
        <f t="shared" si="256"/>
        <v/>
      </c>
      <c r="CM413" t="str">
        <f t="shared" si="257"/>
        <v/>
      </c>
      <c r="CN413" t="str">
        <f t="shared" si="258"/>
        <v/>
      </c>
      <c r="CO413" t="str">
        <f t="shared" si="259"/>
        <v/>
      </c>
      <c r="CP413" t="str">
        <f t="shared" si="260"/>
        <v/>
      </c>
      <c r="CQ413" t="str">
        <f t="shared" si="261"/>
        <v/>
      </c>
      <c r="CR413" t="str">
        <f t="shared" si="261"/>
        <v/>
      </c>
      <c r="CS413" t="str">
        <f t="shared" si="262"/>
        <v/>
      </c>
      <c r="CT413" t="str">
        <f t="shared" si="263"/>
        <v/>
      </c>
      <c r="CU413" t="str">
        <f t="shared" si="264"/>
        <v>due_to_diffusion.</v>
      </c>
      <c r="CV413" t="str">
        <f t="shared" si="265"/>
        <v/>
      </c>
      <c r="CW413" t="str">
        <f t="shared" si="266"/>
        <v/>
      </c>
      <c r="CX413" t="str">
        <f t="shared" si="267"/>
        <v/>
      </c>
      <c r="CY413" t="str">
        <f t="shared" si="268"/>
        <v/>
      </c>
      <c r="CZ413" t="str">
        <f t="shared" si="269"/>
        <v/>
      </c>
      <c r="DA413" t="str">
        <f t="shared" si="270"/>
        <v/>
      </c>
      <c r="DB413" t="str">
        <f t="shared" si="271"/>
        <v/>
      </c>
      <c r="DV413" t="s">
        <v>861</v>
      </c>
    </row>
    <row r="414" spans="1:126">
      <c r="A414" t="s">
        <v>863</v>
      </c>
      <c r="B414" s="9" t="str">
        <f t="shared" si="274"/>
        <v>downward+northward.stress.at_sea_ice_base</v>
      </c>
      <c r="C414" s="1" t="s">
        <v>75</v>
      </c>
      <c r="D414" t="s">
        <v>4457</v>
      </c>
      <c r="E414">
        <f>MATCH(A414,'[1]Original from 20130831'!A:A,0)</f>
        <v>387</v>
      </c>
      <c r="K414" t="s">
        <v>861</v>
      </c>
      <c r="V414" t="s">
        <v>194</v>
      </c>
      <c r="AG414" t="s">
        <v>850</v>
      </c>
      <c r="BD414" s="5" t="str">
        <f t="shared" si="272"/>
        <v>downward+northward.stress.at_sea_ice_base.</v>
      </c>
      <c r="BE414" t="str">
        <f t="shared" si="276"/>
        <v/>
      </c>
      <c r="BF414" t="str">
        <f t="shared" si="276"/>
        <v/>
      </c>
      <c r="BG414" t="str">
        <f t="shared" si="276"/>
        <v/>
      </c>
      <c r="BH414" t="str">
        <f t="shared" si="276"/>
        <v/>
      </c>
      <c r="BI414" t="str">
        <f t="shared" si="276"/>
        <v/>
      </c>
      <c r="BJ414" t="str">
        <f t="shared" si="276"/>
        <v>downward+northward.</v>
      </c>
      <c r="BK414" t="str">
        <f t="shared" si="275"/>
        <v/>
      </c>
      <c r="BL414" t="str">
        <f t="shared" si="275"/>
        <v/>
      </c>
      <c r="BM414" t="str">
        <f t="shared" si="275"/>
        <v/>
      </c>
      <c r="BN414" t="str">
        <f t="shared" si="239"/>
        <v/>
      </c>
      <c r="BO414" t="str">
        <f t="shared" si="239"/>
        <v/>
      </c>
      <c r="BP414" t="str">
        <f t="shared" si="239"/>
        <v/>
      </c>
      <c r="BQ414" t="str">
        <f t="shared" si="240"/>
        <v/>
      </c>
      <c r="BR414" t="str">
        <f t="shared" si="241"/>
        <v/>
      </c>
      <c r="BS414" t="str">
        <f t="shared" si="241"/>
        <v/>
      </c>
      <c r="BT414" t="str">
        <f t="shared" si="241"/>
        <v/>
      </c>
      <c r="BU414" t="str">
        <f t="shared" si="241"/>
        <v>stress.</v>
      </c>
      <c r="BV414" t="str">
        <f t="shared" si="242"/>
        <v/>
      </c>
      <c r="BW414" t="str">
        <f t="shared" si="243"/>
        <v/>
      </c>
      <c r="BX414" t="str">
        <f t="shared" si="273"/>
        <v/>
      </c>
      <c r="BY414" t="str">
        <f t="shared" si="244"/>
        <v/>
      </c>
      <c r="BZ414" t="str">
        <f t="shared" si="245"/>
        <v/>
      </c>
      <c r="CA414" t="str">
        <f t="shared" si="246"/>
        <v/>
      </c>
      <c r="CB414" t="str">
        <f t="shared" si="246"/>
        <v/>
      </c>
      <c r="CC414" t="str">
        <f t="shared" si="247"/>
        <v/>
      </c>
      <c r="CD414" t="str">
        <f t="shared" si="248"/>
        <v/>
      </c>
      <c r="CE414" t="str">
        <f t="shared" si="249"/>
        <v/>
      </c>
      <c r="CF414" t="str">
        <f t="shared" si="250"/>
        <v>at_sea_ice_base.</v>
      </c>
      <c r="CG414" t="str">
        <f t="shared" si="251"/>
        <v/>
      </c>
      <c r="CH414" t="str">
        <f t="shared" si="252"/>
        <v/>
      </c>
      <c r="CI414" t="str">
        <f t="shared" si="253"/>
        <v/>
      </c>
      <c r="CJ414" t="str">
        <f t="shared" si="254"/>
        <v/>
      </c>
      <c r="CK414" t="str">
        <f t="shared" si="255"/>
        <v/>
      </c>
      <c r="CL414" t="str">
        <f t="shared" si="256"/>
        <v/>
      </c>
      <c r="CM414" t="str">
        <f t="shared" si="257"/>
        <v/>
      </c>
      <c r="CN414" t="str">
        <f t="shared" si="258"/>
        <v/>
      </c>
      <c r="CO414" t="str">
        <f t="shared" si="259"/>
        <v/>
      </c>
      <c r="CP414" t="str">
        <f t="shared" si="260"/>
        <v/>
      </c>
      <c r="CQ414" t="str">
        <f t="shared" si="261"/>
        <v/>
      </c>
      <c r="CR414" t="str">
        <f t="shared" si="261"/>
        <v/>
      </c>
      <c r="CS414" t="str">
        <f t="shared" si="262"/>
        <v/>
      </c>
      <c r="CT414" t="str">
        <f t="shared" si="263"/>
        <v/>
      </c>
      <c r="CU414" t="str">
        <f t="shared" si="264"/>
        <v/>
      </c>
      <c r="CV414" t="str">
        <f t="shared" si="265"/>
        <v/>
      </c>
      <c r="CW414" t="str">
        <f t="shared" si="266"/>
        <v/>
      </c>
      <c r="CX414" t="str">
        <f t="shared" si="267"/>
        <v/>
      </c>
      <c r="CY414" t="str">
        <f t="shared" si="268"/>
        <v/>
      </c>
      <c r="CZ414" t="str">
        <f t="shared" si="269"/>
        <v/>
      </c>
      <c r="DA414" t="str">
        <f t="shared" si="270"/>
        <v/>
      </c>
      <c r="DB414" t="str">
        <f t="shared" si="271"/>
        <v/>
      </c>
      <c r="DV414" t="s">
        <v>861</v>
      </c>
    </row>
    <row r="415" spans="1:126">
      <c r="A415" t="s">
        <v>864</v>
      </c>
      <c r="B415" s="9" t="str">
        <f t="shared" si="274"/>
        <v>flux.downward.sea_ice_basal_salt.(mass)</v>
      </c>
      <c r="C415" s="1" t="s">
        <v>182</v>
      </c>
      <c r="D415" t="s">
        <v>4454</v>
      </c>
      <c r="E415">
        <f>MATCH(A415,'[1]Original from 20130831'!A:A,0)</f>
        <v>388</v>
      </c>
      <c r="J415" t="s">
        <v>183</v>
      </c>
      <c r="K415" t="s">
        <v>843</v>
      </c>
      <c r="P415" t="s">
        <v>865</v>
      </c>
      <c r="V415" t="s">
        <v>676</v>
      </c>
      <c r="BD415" s="5" t="str">
        <f t="shared" si="272"/>
        <v>flux.downward.sea_ice_basal_salt.(mass).</v>
      </c>
      <c r="BE415" t="str">
        <f t="shared" si="276"/>
        <v/>
      </c>
      <c r="BF415" t="str">
        <f t="shared" si="276"/>
        <v/>
      </c>
      <c r="BG415" t="str">
        <f t="shared" si="276"/>
        <v/>
      </c>
      <c r="BH415" t="str">
        <f t="shared" si="276"/>
        <v/>
      </c>
      <c r="BI415" t="str">
        <f t="shared" si="276"/>
        <v>flux.</v>
      </c>
      <c r="BJ415" t="str">
        <f t="shared" si="276"/>
        <v>downward.</v>
      </c>
      <c r="BK415" t="str">
        <f t="shared" si="275"/>
        <v/>
      </c>
      <c r="BL415" t="str">
        <f t="shared" si="275"/>
        <v/>
      </c>
      <c r="BM415" t="str">
        <f t="shared" si="275"/>
        <v/>
      </c>
      <c r="BN415" t="str">
        <f t="shared" si="239"/>
        <v/>
      </c>
      <c r="BO415" t="str">
        <f t="shared" si="239"/>
        <v>sea_ice_basal_salt.</v>
      </c>
      <c r="BP415" t="str">
        <f t="shared" si="239"/>
        <v/>
      </c>
      <c r="BQ415" t="str">
        <f t="shared" si="240"/>
        <v/>
      </c>
      <c r="BR415" t="str">
        <f t="shared" si="241"/>
        <v/>
      </c>
      <c r="BS415" t="str">
        <f t="shared" si="241"/>
        <v/>
      </c>
      <c r="BT415" t="str">
        <f t="shared" si="241"/>
        <v/>
      </c>
      <c r="BU415" t="str">
        <f t="shared" si="241"/>
        <v>(mass).</v>
      </c>
      <c r="BV415" t="str">
        <f t="shared" si="242"/>
        <v/>
      </c>
      <c r="BW415" t="str">
        <f t="shared" si="243"/>
        <v/>
      </c>
      <c r="BX415" t="str">
        <f t="shared" si="273"/>
        <v/>
      </c>
      <c r="BY415" t="str">
        <f t="shared" si="244"/>
        <v/>
      </c>
      <c r="BZ415" t="str">
        <f t="shared" si="245"/>
        <v/>
      </c>
      <c r="CA415" t="str">
        <f t="shared" si="246"/>
        <v/>
      </c>
      <c r="CB415" t="str">
        <f t="shared" si="246"/>
        <v/>
      </c>
      <c r="CC415" t="str">
        <f t="shared" si="247"/>
        <v/>
      </c>
      <c r="CD415" t="str">
        <f t="shared" si="248"/>
        <v/>
      </c>
      <c r="CE415" t="str">
        <f t="shared" si="249"/>
        <v/>
      </c>
      <c r="CF415" t="str">
        <f t="shared" si="250"/>
        <v/>
      </c>
      <c r="CG415" t="str">
        <f t="shared" si="251"/>
        <v/>
      </c>
      <c r="CH415" t="str">
        <f t="shared" si="252"/>
        <v/>
      </c>
      <c r="CI415" t="str">
        <f t="shared" si="253"/>
        <v/>
      </c>
      <c r="CJ415" t="str">
        <f t="shared" si="254"/>
        <v/>
      </c>
      <c r="CK415" t="str">
        <f t="shared" si="255"/>
        <v/>
      </c>
      <c r="CL415" t="str">
        <f t="shared" si="256"/>
        <v/>
      </c>
      <c r="CM415" t="str">
        <f t="shared" si="257"/>
        <v/>
      </c>
      <c r="CN415" t="str">
        <f t="shared" si="258"/>
        <v/>
      </c>
      <c r="CO415" t="str">
        <f t="shared" si="259"/>
        <v/>
      </c>
      <c r="CP415" t="str">
        <f t="shared" si="260"/>
        <v/>
      </c>
      <c r="CQ415" t="str">
        <f t="shared" si="261"/>
        <v/>
      </c>
      <c r="CR415" t="str">
        <f t="shared" si="261"/>
        <v/>
      </c>
      <c r="CS415" t="str">
        <f t="shared" si="262"/>
        <v/>
      </c>
      <c r="CT415" t="str">
        <f t="shared" si="263"/>
        <v/>
      </c>
      <c r="CU415" t="str">
        <f t="shared" si="264"/>
        <v/>
      </c>
      <c r="CV415" t="str">
        <f t="shared" si="265"/>
        <v/>
      </c>
      <c r="CW415" t="str">
        <f t="shared" si="266"/>
        <v/>
      </c>
      <c r="CX415" t="str">
        <f t="shared" si="267"/>
        <v/>
      </c>
      <c r="CY415" t="str">
        <f t="shared" si="268"/>
        <v/>
      </c>
      <c r="CZ415" t="str">
        <f t="shared" si="269"/>
        <v/>
      </c>
      <c r="DA415" t="str">
        <f t="shared" si="270"/>
        <v/>
      </c>
      <c r="DB415" t="str">
        <f t="shared" si="271"/>
        <v/>
      </c>
      <c r="DV415" t="s">
        <v>843</v>
      </c>
    </row>
    <row r="416" spans="1:126">
      <c r="A416" t="s">
        <v>866</v>
      </c>
      <c r="B416" s="9" t="str">
        <f t="shared" si="274"/>
        <v>flux.downward.water.vapor.(mass).in_air.due_to_diffusion</v>
      </c>
      <c r="C416" s="1" t="s">
        <v>182</v>
      </c>
      <c r="D416" t="s">
        <v>4458</v>
      </c>
      <c r="E416">
        <f>MATCH(A416,'[1]Original from 20130831'!A:A,0)</f>
        <v>389</v>
      </c>
      <c r="J416" t="s">
        <v>183</v>
      </c>
      <c r="K416" t="s">
        <v>843</v>
      </c>
      <c r="P416" t="s">
        <v>461</v>
      </c>
      <c r="Q416" t="s">
        <v>464</v>
      </c>
      <c r="V416" t="s">
        <v>676</v>
      </c>
      <c r="AH416" t="s">
        <v>60</v>
      </c>
      <c r="AV416" t="s">
        <v>844</v>
      </c>
      <c r="BD416" s="5" t="str">
        <f t="shared" si="272"/>
        <v>flux.downward.water.vapor.(mass).in_air.due_to_diffusion.</v>
      </c>
      <c r="BE416" t="str">
        <f t="shared" si="276"/>
        <v/>
      </c>
      <c r="BF416" t="str">
        <f t="shared" si="276"/>
        <v/>
      </c>
      <c r="BG416" t="str">
        <f t="shared" si="276"/>
        <v/>
      </c>
      <c r="BH416" t="str">
        <f t="shared" si="276"/>
        <v/>
      </c>
      <c r="BI416" t="str">
        <f t="shared" si="276"/>
        <v>flux.</v>
      </c>
      <c r="BJ416" t="str">
        <f t="shared" si="276"/>
        <v>downward.</v>
      </c>
      <c r="BK416" t="str">
        <f t="shared" si="275"/>
        <v/>
      </c>
      <c r="BL416" t="str">
        <f t="shared" si="275"/>
        <v/>
      </c>
      <c r="BM416" t="str">
        <f t="shared" si="275"/>
        <v/>
      </c>
      <c r="BN416" t="str">
        <f t="shared" si="239"/>
        <v/>
      </c>
      <c r="BO416" t="str">
        <f t="shared" si="239"/>
        <v>water.</v>
      </c>
      <c r="BP416" t="str">
        <f t="shared" si="239"/>
        <v>vapor.</v>
      </c>
      <c r="BQ416" t="str">
        <f t="shared" si="240"/>
        <v/>
      </c>
      <c r="BR416" t="str">
        <f t="shared" si="241"/>
        <v/>
      </c>
      <c r="BS416" t="str">
        <f t="shared" si="241"/>
        <v/>
      </c>
      <c r="BT416" t="str">
        <f t="shared" si="241"/>
        <v/>
      </c>
      <c r="BU416" t="str">
        <f t="shared" si="241"/>
        <v>(mass).</v>
      </c>
      <c r="BV416" t="str">
        <f t="shared" si="242"/>
        <v/>
      </c>
      <c r="BW416" t="str">
        <f t="shared" si="243"/>
        <v/>
      </c>
      <c r="BX416" t="str">
        <f t="shared" si="273"/>
        <v/>
      </c>
      <c r="BY416" t="str">
        <f t="shared" si="244"/>
        <v/>
      </c>
      <c r="BZ416" t="str">
        <f t="shared" si="245"/>
        <v/>
      </c>
      <c r="CA416" t="str">
        <f t="shared" si="246"/>
        <v/>
      </c>
      <c r="CB416" t="str">
        <f t="shared" si="246"/>
        <v/>
      </c>
      <c r="CC416" t="str">
        <f t="shared" si="247"/>
        <v/>
      </c>
      <c r="CD416" t="str">
        <f t="shared" si="248"/>
        <v/>
      </c>
      <c r="CE416" t="str">
        <f t="shared" si="249"/>
        <v/>
      </c>
      <c r="CF416" t="str">
        <f t="shared" si="250"/>
        <v/>
      </c>
      <c r="CG416" t="str">
        <f t="shared" si="251"/>
        <v>in_air.</v>
      </c>
      <c r="CH416" t="str">
        <f t="shared" si="252"/>
        <v/>
      </c>
      <c r="CI416" t="str">
        <f t="shared" si="253"/>
        <v/>
      </c>
      <c r="CJ416" t="str">
        <f t="shared" si="254"/>
        <v/>
      </c>
      <c r="CK416" t="str">
        <f t="shared" si="255"/>
        <v/>
      </c>
      <c r="CL416" t="str">
        <f t="shared" si="256"/>
        <v/>
      </c>
      <c r="CM416" t="str">
        <f t="shared" si="257"/>
        <v/>
      </c>
      <c r="CN416" t="str">
        <f t="shared" si="258"/>
        <v/>
      </c>
      <c r="CO416" t="str">
        <f t="shared" si="259"/>
        <v/>
      </c>
      <c r="CP416" t="str">
        <f t="shared" si="260"/>
        <v/>
      </c>
      <c r="CQ416" t="str">
        <f t="shared" si="261"/>
        <v/>
      </c>
      <c r="CR416" t="str">
        <f t="shared" si="261"/>
        <v/>
      </c>
      <c r="CS416" t="str">
        <f t="shared" si="262"/>
        <v/>
      </c>
      <c r="CT416" t="str">
        <f t="shared" si="263"/>
        <v/>
      </c>
      <c r="CU416" t="str">
        <f t="shared" si="264"/>
        <v>due_to_diffusion.</v>
      </c>
      <c r="CV416" t="str">
        <f t="shared" si="265"/>
        <v/>
      </c>
      <c r="CW416" t="str">
        <f t="shared" si="266"/>
        <v/>
      </c>
      <c r="CX416" t="str">
        <f t="shared" si="267"/>
        <v/>
      </c>
      <c r="CY416" t="str">
        <f t="shared" si="268"/>
        <v/>
      </c>
      <c r="CZ416" t="str">
        <f t="shared" si="269"/>
        <v/>
      </c>
      <c r="DA416" t="str">
        <f t="shared" si="270"/>
        <v/>
      </c>
      <c r="DB416" t="str">
        <f t="shared" si="271"/>
        <v/>
      </c>
      <c r="DV416" t="s">
        <v>843</v>
      </c>
    </row>
    <row r="417" spans="1:126">
      <c r="A417" t="s">
        <v>867</v>
      </c>
      <c r="B417" s="9" t="str">
        <f t="shared" si="274"/>
        <v>downward+x.stress.at_sea_ice_base</v>
      </c>
      <c r="C417" s="1" t="s">
        <v>75</v>
      </c>
      <c r="D417" t="s">
        <v>4459</v>
      </c>
      <c r="E417">
        <f>MATCH(A417,'[1]Original from 20130831'!A:A,0)</f>
        <v>390</v>
      </c>
      <c r="K417" t="s">
        <v>868</v>
      </c>
      <c r="V417" t="s">
        <v>194</v>
      </c>
      <c r="AG417" t="s">
        <v>850</v>
      </c>
      <c r="BD417" s="5" t="str">
        <f t="shared" si="272"/>
        <v>downward+x.stress.at_sea_ice_base.</v>
      </c>
      <c r="BE417" t="str">
        <f t="shared" si="276"/>
        <v/>
      </c>
      <c r="BF417" t="str">
        <f t="shared" si="276"/>
        <v/>
      </c>
      <c r="BG417" t="str">
        <f t="shared" si="276"/>
        <v/>
      </c>
      <c r="BH417" t="str">
        <f t="shared" si="276"/>
        <v/>
      </c>
      <c r="BI417" t="str">
        <f t="shared" si="276"/>
        <v/>
      </c>
      <c r="BJ417" t="str">
        <f t="shared" si="276"/>
        <v>downward+x.</v>
      </c>
      <c r="BK417" t="str">
        <f t="shared" si="275"/>
        <v/>
      </c>
      <c r="BL417" t="str">
        <f t="shared" si="275"/>
        <v/>
      </c>
      <c r="BM417" t="str">
        <f t="shared" si="275"/>
        <v/>
      </c>
      <c r="BN417" t="str">
        <f t="shared" si="239"/>
        <v/>
      </c>
      <c r="BO417" t="str">
        <f t="shared" si="239"/>
        <v/>
      </c>
      <c r="BP417" t="str">
        <f t="shared" si="239"/>
        <v/>
      </c>
      <c r="BQ417" t="str">
        <f t="shared" si="240"/>
        <v/>
      </c>
      <c r="BR417" t="str">
        <f t="shared" si="241"/>
        <v/>
      </c>
      <c r="BS417" t="str">
        <f t="shared" si="241"/>
        <v/>
      </c>
      <c r="BT417" t="str">
        <f t="shared" si="241"/>
        <v/>
      </c>
      <c r="BU417" t="str">
        <f t="shared" si="241"/>
        <v>stress.</v>
      </c>
      <c r="BV417" t="str">
        <f t="shared" si="242"/>
        <v/>
      </c>
      <c r="BW417" t="str">
        <f t="shared" si="243"/>
        <v/>
      </c>
      <c r="BX417" t="str">
        <f t="shared" si="273"/>
        <v/>
      </c>
      <c r="BY417" t="str">
        <f t="shared" si="244"/>
        <v/>
      </c>
      <c r="BZ417" t="str">
        <f t="shared" si="245"/>
        <v/>
      </c>
      <c r="CA417" t="str">
        <f t="shared" si="246"/>
        <v/>
      </c>
      <c r="CB417" t="str">
        <f t="shared" si="246"/>
        <v/>
      </c>
      <c r="CC417" t="str">
        <f t="shared" si="247"/>
        <v/>
      </c>
      <c r="CD417" t="str">
        <f t="shared" si="248"/>
        <v/>
      </c>
      <c r="CE417" t="str">
        <f t="shared" si="249"/>
        <v/>
      </c>
      <c r="CF417" t="str">
        <f t="shared" si="250"/>
        <v>at_sea_ice_base.</v>
      </c>
      <c r="CG417" t="str">
        <f t="shared" si="251"/>
        <v/>
      </c>
      <c r="CH417" t="str">
        <f t="shared" si="252"/>
        <v/>
      </c>
      <c r="CI417" t="str">
        <f t="shared" si="253"/>
        <v/>
      </c>
      <c r="CJ417" t="str">
        <f t="shared" si="254"/>
        <v/>
      </c>
      <c r="CK417" t="str">
        <f t="shared" si="255"/>
        <v/>
      </c>
      <c r="CL417" t="str">
        <f t="shared" si="256"/>
        <v/>
      </c>
      <c r="CM417" t="str">
        <f t="shared" si="257"/>
        <v/>
      </c>
      <c r="CN417" t="str">
        <f t="shared" si="258"/>
        <v/>
      </c>
      <c r="CO417" t="str">
        <f t="shared" si="259"/>
        <v/>
      </c>
      <c r="CP417" t="str">
        <f t="shared" si="260"/>
        <v/>
      </c>
      <c r="CQ417" t="str">
        <f t="shared" si="261"/>
        <v/>
      </c>
      <c r="CR417" t="str">
        <f t="shared" si="261"/>
        <v/>
      </c>
      <c r="CS417" t="str">
        <f t="shared" si="262"/>
        <v/>
      </c>
      <c r="CT417" t="str">
        <f t="shared" si="263"/>
        <v/>
      </c>
      <c r="CU417" t="str">
        <f t="shared" si="264"/>
        <v/>
      </c>
      <c r="CV417" t="str">
        <f t="shared" si="265"/>
        <v/>
      </c>
      <c r="CW417" t="str">
        <f t="shared" si="266"/>
        <v/>
      </c>
      <c r="CX417" t="str">
        <f t="shared" si="267"/>
        <v/>
      </c>
      <c r="CY417" t="str">
        <f t="shared" si="268"/>
        <v/>
      </c>
      <c r="CZ417" t="str">
        <f t="shared" si="269"/>
        <v/>
      </c>
      <c r="DA417" t="str">
        <f t="shared" si="270"/>
        <v/>
      </c>
      <c r="DB417" t="str">
        <f t="shared" si="271"/>
        <v/>
      </c>
      <c r="DV417" t="s">
        <v>868</v>
      </c>
    </row>
    <row r="418" spans="1:126">
      <c r="A418" t="s">
        <v>869</v>
      </c>
      <c r="B418" s="9" t="str">
        <f t="shared" si="274"/>
        <v>downward+y.stress.at_sea_ice_base</v>
      </c>
      <c r="C418" s="1" t="s">
        <v>75</v>
      </c>
      <c r="D418" t="s">
        <v>4460</v>
      </c>
      <c r="E418">
        <f>MATCH(A418,'[1]Original from 20130831'!A:A,0)</f>
        <v>391</v>
      </c>
      <c r="K418" t="s">
        <v>870</v>
      </c>
      <c r="V418" t="s">
        <v>194</v>
      </c>
      <c r="AG418" t="s">
        <v>850</v>
      </c>
      <c r="BD418" s="5" t="str">
        <f t="shared" si="272"/>
        <v>downward+y.stress.at_sea_ice_base.</v>
      </c>
      <c r="BE418" t="str">
        <f t="shared" si="276"/>
        <v/>
      </c>
      <c r="BF418" t="str">
        <f t="shared" si="276"/>
        <v/>
      </c>
      <c r="BG418" t="str">
        <f t="shared" si="276"/>
        <v/>
      </c>
      <c r="BH418" t="str">
        <f t="shared" si="276"/>
        <v/>
      </c>
      <c r="BI418" t="str">
        <f t="shared" si="276"/>
        <v/>
      </c>
      <c r="BJ418" t="str">
        <f t="shared" si="276"/>
        <v>downward+y.</v>
      </c>
      <c r="BK418" t="str">
        <f t="shared" si="275"/>
        <v/>
      </c>
      <c r="BL418" t="str">
        <f t="shared" si="275"/>
        <v/>
      </c>
      <c r="BM418" t="str">
        <f t="shared" si="275"/>
        <v/>
      </c>
      <c r="BN418" t="str">
        <f t="shared" si="239"/>
        <v/>
      </c>
      <c r="BO418" t="str">
        <f t="shared" si="239"/>
        <v/>
      </c>
      <c r="BP418" t="str">
        <f t="shared" si="239"/>
        <v/>
      </c>
      <c r="BQ418" t="str">
        <f t="shared" si="240"/>
        <v/>
      </c>
      <c r="BR418" t="str">
        <f t="shared" si="241"/>
        <v/>
      </c>
      <c r="BS418" t="str">
        <f t="shared" si="241"/>
        <v/>
      </c>
      <c r="BT418" t="str">
        <f t="shared" si="241"/>
        <v/>
      </c>
      <c r="BU418" t="str">
        <f t="shared" si="241"/>
        <v>stress.</v>
      </c>
      <c r="BV418" t="str">
        <f t="shared" si="242"/>
        <v/>
      </c>
      <c r="BW418" t="str">
        <f t="shared" si="243"/>
        <v/>
      </c>
      <c r="BX418" t="str">
        <f t="shared" si="273"/>
        <v/>
      </c>
      <c r="BY418" t="str">
        <f t="shared" si="244"/>
        <v/>
      </c>
      <c r="BZ418" t="str">
        <f t="shared" si="245"/>
        <v/>
      </c>
      <c r="CA418" t="str">
        <f t="shared" si="246"/>
        <v/>
      </c>
      <c r="CB418" t="str">
        <f t="shared" si="246"/>
        <v/>
      </c>
      <c r="CC418" t="str">
        <f t="shared" si="247"/>
        <v/>
      </c>
      <c r="CD418" t="str">
        <f t="shared" si="248"/>
        <v/>
      </c>
      <c r="CE418" t="str">
        <f t="shared" si="249"/>
        <v/>
      </c>
      <c r="CF418" t="str">
        <f t="shared" si="250"/>
        <v>at_sea_ice_base.</v>
      </c>
      <c r="CG418" t="str">
        <f t="shared" si="251"/>
        <v/>
      </c>
      <c r="CH418" t="str">
        <f t="shared" si="252"/>
        <v/>
      </c>
      <c r="CI418" t="str">
        <f t="shared" si="253"/>
        <v/>
      </c>
      <c r="CJ418" t="str">
        <f t="shared" si="254"/>
        <v/>
      </c>
      <c r="CK418" t="str">
        <f t="shared" si="255"/>
        <v/>
      </c>
      <c r="CL418" t="str">
        <f t="shared" si="256"/>
        <v/>
      </c>
      <c r="CM418" t="str">
        <f t="shared" si="257"/>
        <v/>
      </c>
      <c r="CN418" t="str">
        <f t="shared" si="258"/>
        <v/>
      </c>
      <c r="CO418" t="str">
        <f t="shared" si="259"/>
        <v/>
      </c>
      <c r="CP418" t="str">
        <f t="shared" si="260"/>
        <v/>
      </c>
      <c r="CQ418" t="str">
        <f t="shared" si="261"/>
        <v/>
      </c>
      <c r="CR418" t="str">
        <f t="shared" si="261"/>
        <v/>
      </c>
      <c r="CS418" t="str">
        <f t="shared" si="262"/>
        <v/>
      </c>
      <c r="CT418" t="str">
        <f t="shared" si="263"/>
        <v/>
      </c>
      <c r="CU418" t="str">
        <f t="shared" si="264"/>
        <v/>
      </c>
      <c r="CV418" t="str">
        <f t="shared" si="265"/>
        <v/>
      </c>
      <c r="CW418" t="str">
        <f t="shared" si="266"/>
        <v/>
      </c>
      <c r="CX418" t="str">
        <f t="shared" si="267"/>
        <v/>
      </c>
      <c r="CY418" t="str">
        <f t="shared" si="268"/>
        <v/>
      </c>
      <c r="CZ418" t="str">
        <f t="shared" si="269"/>
        <v/>
      </c>
      <c r="DA418" t="str">
        <f t="shared" si="270"/>
        <v/>
      </c>
      <c r="DB418" t="str">
        <f t="shared" si="271"/>
        <v/>
      </c>
      <c r="DV418" t="s">
        <v>870</v>
      </c>
    </row>
    <row r="419" spans="1:126">
      <c r="A419" t="s">
        <v>871</v>
      </c>
      <c r="B419" s="9" t="str">
        <f t="shared" si="274"/>
        <v>flux.downwelling.longwave.(energy).in_air</v>
      </c>
      <c r="C419" s="1" t="s">
        <v>574</v>
      </c>
      <c r="D419" t="s">
        <v>4461</v>
      </c>
      <c r="E419">
        <f>MATCH(A419,'[1]Original from 20130831'!A:A,0)</f>
        <v>392</v>
      </c>
      <c r="J419" t="s">
        <v>183</v>
      </c>
      <c r="K419" t="s">
        <v>821</v>
      </c>
      <c r="N419" t="s">
        <v>770</v>
      </c>
      <c r="V419" t="s">
        <v>199</v>
      </c>
      <c r="AH419" t="s">
        <v>60</v>
      </c>
      <c r="BD419" s="5" t="str">
        <f t="shared" si="272"/>
        <v>flux.downwelling.longwave.(energy).in_air.</v>
      </c>
      <c r="BE419" t="str">
        <f t="shared" si="276"/>
        <v/>
      </c>
      <c r="BF419" t="str">
        <f t="shared" si="276"/>
        <v/>
      </c>
      <c r="BG419" t="str">
        <f t="shared" si="276"/>
        <v/>
      </c>
      <c r="BH419" t="str">
        <f t="shared" si="276"/>
        <v/>
      </c>
      <c r="BI419" t="str">
        <f t="shared" si="276"/>
        <v>flux.</v>
      </c>
      <c r="BJ419" t="str">
        <f t="shared" si="276"/>
        <v>downwelling.</v>
      </c>
      <c r="BK419" t="str">
        <f t="shared" si="275"/>
        <v/>
      </c>
      <c r="BL419" t="str">
        <f t="shared" si="275"/>
        <v/>
      </c>
      <c r="BM419" t="str">
        <f t="shared" si="275"/>
        <v>longwave.</v>
      </c>
      <c r="BN419" t="str">
        <f t="shared" si="239"/>
        <v/>
      </c>
      <c r="BO419" t="str">
        <f t="shared" si="239"/>
        <v/>
      </c>
      <c r="BP419" t="str">
        <f t="shared" si="239"/>
        <v/>
      </c>
      <c r="BQ419" t="str">
        <f t="shared" si="240"/>
        <v/>
      </c>
      <c r="BR419" t="str">
        <f t="shared" si="241"/>
        <v/>
      </c>
      <c r="BS419" t="str">
        <f t="shared" si="241"/>
        <v/>
      </c>
      <c r="BT419" t="str">
        <f t="shared" si="241"/>
        <v/>
      </c>
      <c r="BU419" t="str">
        <f t="shared" si="241"/>
        <v>(energy).</v>
      </c>
      <c r="BV419" t="str">
        <f t="shared" si="242"/>
        <v/>
      </c>
      <c r="BW419" t="str">
        <f t="shared" si="243"/>
        <v/>
      </c>
      <c r="BX419" t="str">
        <f t="shared" si="273"/>
        <v/>
      </c>
      <c r="BY419" t="str">
        <f t="shared" si="244"/>
        <v/>
      </c>
      <c r="BZ419" t="str">
        <f t="shared" si="245"/>
        <v/>
      </c>
      <c r="CA419" t="str">
        <f t="shared" si="246"/>
        <v/>
      </c>
      <c r="CB419" t="str">
        <f t="shared" si="246"/>
        <v/>
      </c>
      <c r="CC419" t="str">
        <f t="shared" si="247"/>
        <v/>
      </c>
      <c r="CD419" t="str">
        <f t="shared" si="248"/>
        <v/>
      </c>
      <c r="CE419" t="str">
        <f t="shared" si="249"/>
        <v/>
      </c>
      <c r="CF419" t="str">
        <f t="shared" si="250"/>
        <v/>
      </c>
      <c r="CG419" t="str">
        <f t="shared" si="251"/>
        <v>in_air.</v>
      </c>
      <c r="CH419" t="str">
        <f t="shared" si="252"/>
        <v/>
      </c>
      <c r="CI419" t="str">
        <f t="shared" si="253"/>
        <v/>
      </c>
      <c r="CJ419" t="str">
        <f t="shared" si="254"/>
        <v/>
      </c>
      <c r="CK419" t="str">
        <f t="shared" si="255"/>
        <v/>
      </c>
      <c r="CL419" t="str">
        <f t="shared" si="256"/>
        <v/>
      </c>
      <c r="CM419" t="str">
        <f t="shared" si="257"/>
        <v/>
      </c>
      <c r="CN419" t="str">
        <f t="shared" si="258"/>
        <v/>
      </c>
      <c r="CO419" t="str">
        <f t="shared" si="259"/>
        <v/>
      </c>
      <c r="CP419" t="str">
        <f t="shared" si="260"/>
        <v/>
      </c>
      <c r="CQ419" t="str">
        <f t="shared" si="261"/>
        <v/>
      </c>
      <c r="CR419" t="str">
        <f t="shared" si="261"/>
        <v/>
      </c>
      <c r="CS419" t="str">
        <f t="shared" si="262"/>
        <v/>
      </c>
      <c r="CT419" t="str">
        <f t="shared" si="263"/>
        <v/>
      </c>
      <c r="CU419" t="str">
        <f t="shared" si="264"/>
        <v/>
      </c>
      <c r="CV419" t="str">
        <f t="shared" si="265"/>
        <v/>
      </c>
      <c r="CW419" t="str">
        <f t="shared" si="266"/>
        <v/>
      </c>
      <c r="CX419" t="str">
        <f t="shared" si="267"/>
        <v/>
      </c>
      <c r="CY419" t="str">
        <f t="shared" si="268"/>
        <v/>
      </c>
      <c r="CZ419" t="str">
        <f t="shared" si="269"/>
        <v/>
      </c>
      <c r="DA419" t="str">
        <f t="shared" si="270"/>
        <v/>
      </c>
      <c r="DB419" t="str">
        <f t="shared" si="271"/>
        <v/>
      </c>
      <c r="DV419" t="s">
        <v>821</v>
      </c>
    </row>
    <row r="420" spans="1:126">
      <c r="A420" t="s">
        <v>872</v>
      </c>
      <c r="B420" s="9" t="str">
        <f t="shared" si="274"/>
        <v>flux.downwelling.longwave.(energy).in_air.assuming_clear_sky</v>
      </c>
      <c r="C420" s="1" t="s">
        <v>574</v>
      </c>
      <c r="D420" t="s">
        <v>4462</v>
      </c>
      <c r="E420">
        <f>MATCH(A420,'[1]Original from 20130831'!A:A,0)</f>
        <v>393</v>
      </c>
      <c r="J420" t="s">
        <v>183</v>
      </c>
      <c r="K420" t="s">
        <v>821</v>
      </c>
      <c r="N420" t="s">
        <v>770</v>
      </c>
      <c r="V420" t="s">
        <v>199</v>
      </c>
      <c r="AH420" t="s">
        <v>60</v>
      </c>
      <c r="AT420" t="s">
        <v>825</v>
      </c>
      <c r="BD420" s="5" t="str">
        <f t="shared" si="272"/>
        <v>flux.downwelling.longwave.(energy).in_air.assuming_clear_sky.</v>
      </c>
      <c r="BE420" t="str">
        <f t="shared" si="276"/>
        <v/>
      </c>
      <c r="BF420" t="str">
        <f t="shared" si="276"/>
        <v/>
      </c>
      <c r="BG420" t="str">
        <f t="shared" si="276"/>
        <v/>
      </c>
      <c r="BH420" t="str">
        <f t="shared" si="276"/>
        <v/>
      </c>
      <c r="BI420" t="str">
        <f t="shared" si="276"/>
        <v>flux.</v>
      </c>
      <c r="BJ420" t="str">
        <f t="shared" si="276"/>
        <v>downwelling.</v>
      </c>
      <c r="BK420" t="str">
        <f t="shared" si="275"/>
        <v/>
      </c>
      <c r="BL420" t="str">
        <f t="shared" si="275"/>
        <v/>
      </c>
      <c r="BM420" t="str">
        <f t="shared" si="275"/>
        <v>longwave.</v>
      </c>
      <c r="BN420" t="str">
        <f t="shared" si="239"/>
        <v/>
      </c>
      <c r="BO420" t="str">
        <f t="shared" si="239"/>
        <v/>
      </c>
      <c r="BP420" t="str">
        <f t="shared" si="239"/>
        <v/>
      </c>
      <c r="BQ420" t="str">
        <f t="shared" si="240"/>
        <v/>
      </c>
      <c r="BR420" t="str">
        <f t="shared" si="241"/>
        <v/>
      </c>
      <c r="BS420" t="str">
        <f t="shared" si="241"/>
        <v/>
      </c>
      <c r="BT420" t="str">
        <f t="shared" si="241"/>
        <v/>
      </c>
      <c r="BU420" t="str">
        <f t="shared" si="241"/>
        <v>(energy).</v>
      </c>
      <c r="BV420" t="str">
        <f t="shared" si="242"/>
        <v/>
      </c>
      <c r="BW420" t="str">
        <f t="shared" si="243"/>
        <v/>
      </c>
      <c r="BX420" t="str">
        <f t="shared" si="273"/>
        <v/>
      </c>
      <c r="BY420" t="str">
        <f t="shared" si="244"/>
        <v/>
      </c>
      <c r="BZ420" t="str">
        <f t="shared" si="245"/>
        <v/>
      </c>
      <c r="CA420" t="str">
        <f t="shared" si="246"/>
        <v/>
      </c>
      <c r="CB420" t="str">
        <f t="shared" si="246"/>
        <v/>
      </c>
      <c r="CC420" t="str">
        <f t="shared" si="247"/>
        <v/>
      </c>
      <c r="CD420" t="str">
        <f t="shared" si="248"/>
        <v/>
      </c>
      <c r="CE420" t="str">
        <f t="shared" si="249"/>
        <v/>
      </c>
      <c r="CF420" t="str">
        <f t="shared" si="250"/>
        <v/>
      </c>
      <c r="CG420" t="str">
        <f t="shared" si="251"/>
        <v>in_air.</v>
      </c>
      <c r="CH420" t="str">
        <f t="shared" si="252"/>
        <v/>
      </c>
      <c r="CI420" t="str">
        <f t="shared" si="253"/>
        <v/>
      </c>
      <c r="CJ420" t="str">
        <f t="shared" si="254"/>
        <v/>
      </c>
      <c r="CK420" t="str">
        <f t="shared" si="255"/>
        <v/>
      </c>
      <c r="CL420" t="str">
        <f t="shared" si="256"/>
        <v/>
      </c>
      <c r="CM420" t="str">
        <f t="shared" si="257"/>
        <v/>
      </c>
      <c r="CN420" t="str">
        <f t="shared" si="258"/>
        <v/>
      </c>
      <c r="CO420" t="str">
        <f t="shared" si="259"/>
        <v/>
      </c>
      <c r="CP420" t="str">
        <f t="shared" si="260"/>
        <v/>
      </c>
      <c r="CQ420" t="str">
        <f t="shared" si="261"/>
        <v/>
      </c>
      <c r="CR420" t="str">
        <f t="shared" si="261"/>
        <v/>
      </c>
      <c r="CS420" t="str">
        <f t="shared" si="262"/>
        <v>assuming_clear_sky.</v>
      </c>
      <c r="CT420" t="str">
        <f t="shared" si="263"/>
        <v/>
      </c>
      <c r="CU420" t="str">
        <f t="shared" si="264"/>
        <v/>
      </c>
      <c r="CV420" t="str">
        <f t="shared" si="265"/>
        <v/>
      </c>
      <c r="CW420" t="str">
        <f t="shared" si="266"/>
        <v/>
      </c>
      <c r="CX420" t="str">
        <f t="shared" si="267"/>
        <v/>
      </c>
      <c r="CY420" t="str">
        <f t="shared" si="268"/>
        <v/>
      </c>
      <c r="CZ420" t="str">
        <f t="shared" si="269"/>
        <v/>
      </c>
      <c r="DA420" t="str">
        <f t="shared" si="270"/>
        <v/>
      </c>
      <c r="DB420" t="str">
        <f t="shared" si="271"/>
        <v/>
      </c>
      <c r="DV420" t="s">
        <v>821</v>
      </c>
    </row>
    <row r="421" spans="1:126">
      <c r="A421" t="s">
        <v>873</v>
      </c>
      <c r="B421" s="9" t="str">
        <f t="shared" si="274"/>
        <v>downwelling.longwave.radiance.in_air</v>
      </c>
      <c r="C421" s="1" t="s">
        <v>874</v>
      </c>
      <c r="D421" t="s">
        <v>4463</v>
      </c>
      <c r="E421">
        <f>MATCH(A421,'[1]Original from 20130831'!A:A,0)</f>
        <v>394</v>
      </c>
      <c r="K421" t="s">
        <v>821</v>
      </c>
      <c r="N421" t="s">
        <v>770</v>
      </c>
      <c r="V421" t="s">
        <v>875</v>
      </c>
      <c r="AH421" t="s">
        <v>60</v>
      </c>
      <c r="BD421" s="5" t="str">
        <f t="shared" si="272"/>
        <v>downwelling.longwave.radiance.in_air.</v>
      </c>
      <c r="BE421" t="str">
        <f t="shared" si="276"/>
        <v/>
      </c>
      <c r="BF421" t="str">
        <f t="shared" si="276"/>
        <v/>
      </c>
      <c r="BG421" t="str">
        <f t="shared" si="276"/>
        <v/>
      </c>
      <c r="BH421" t="str">
        <f t="shared" si="276"/>
        <v/>
      </c>
      <c r="BI421" t="str">
        <f t="shared" si="276"/>
        <v/>
      </c>
      <c r="BJ421" t="str">
        <f t="shared" si="276"/>
        <v>downwelling.</v>
      </c>
      <c r="BK421" t="str">
        <f t="shared" si="275"/>
        <v/>
      </c>
      <c r="BL421" t="str">
        <f t="shared" si="275"/>
        <v/>
      </c>
      <c r="BM421" t="str">
        <f t="shared" si="275"/>
        <v>longwave.</v>
      </c>
      <c r="BN421" t="str">
        <f t="shared" si="239"/>
        <v/>
      </c>
      <c r="BO421" t="str">
        <f t="shared" si="239"/>
        <v/>
      </c>
      <c r="BP421" t="str">
        <f t="shared" si="239"/>
        <v/>
      </c>
      <c r="BQ421" t="str">
        <f t="shared" si="240"/>
        <v/>
      </c>
      <c r="BR421" t="str">
        <f t="shared" si="241"/>
        <v/>
      </c>
      <c r="BS421" t="str">
        <f t="shared" si="241"/>
        <v/>
      </c>
      <c r="BT421" t="str">
        <f t="shared" si="241"/>
        <v/>
      </c>
      <c r="BU421" t="str">
        <f t="shared" si="241"/>
        <v>radiance.</v>
      </c>
      <c r="BV421" t="str">
        <f t="shared" si="242"/>
        <v/>
      </c>
      <c r="BW421" t="str">
        <f t="shared" si="243"/>
        <v/>
      </c>
      <c r="BX421" t="str">
        <f t="shared" si="273"/>
        <v/>
      </c>
      <c r="BY421" t="str">
        <f t="shared" si="244"/>
        <v/>
      </c>
      <c r="BZ421" t="str">
        <f t="shared" si="245"/>
        <v/>
      </c>
      <c r="CA421" t="str">
        <f t="shared" si="246"/>
        <v/>
      </c>
      <c r="CB421" t="str">
        <f t="shared" si="246"/>
        <v/>
      </c>
      <c r="CC421" t="str">
        <f t="shared" si="247"/>
        <v/>
      </c>
      <c r="CD421" t="str">
        <f t="shared" si="248"/>
        <v/>
      </c>
      <c r="CE421" t="str">
        <f t="shared" si="249"/>
        <v/>
      </c>
      <c r="CF421" t="str">
        <f t="shared" si="250"/>
        <v/>
      </c>
      <c r="CG421" t="str">
        <f t="shared" si="251"/>
        <v>in_air.</v>
      </c>
      <c r="CH421" t="str">
        <f t="shared" si="252"/>
        <v/>
      </c>
      <c r="CI421" t="str">
        <f t="shared" si="253"/>
        <v/>
      </c>
      <c r="CJ421" t="str">
        <f t="shared" si="254"/>
        <v/>
      </c>
      <c r="CK421" t="str">
        <f t="shared" si="255"/>
        <v/>
      </c>
      <c r="CL421" t="str">
        <f t="shared" si="256"/>
        <v/>
      </c>
      <c r="CM421" t="str">
        <f t="shared" si="257"/>
        <v/>
      </c>
      <c r="CN421" t="str">
        <f t="shared" si="258"/>
        <v/>
      </c>
      <c r="CO421" t="str">
        <f t="shared" si="259"/>
        <v/>
      </c>
      <c r="CP421" t="str">
        <f t="shared" si="260"/>
        <v/>
      </c>
      <c r="CQ421" t="str">
        <f t="shared" si="261"/>
        <v/>
      </c>
      <c r="CR421" t="str">
        <f t="shared" si="261"/>
        <v/>
      </c>
      <c r="CS421" t="str">
        <f t="shared" si="262"/>
        <v/>
      </c>
      <c r="CT421" t="str">
        <f t="shared" si="263"/>
        <v/>
      </c>
      <c r="CU421" t="str">
        <f t="shared" si="264"/>
        <v/>
      </c>
      <c r="CV421" t="str">
        <f t="shared" si="265"/>
        <v/>
      </c>
      <c r="CW421" t="str">
        <f t="shared" si="266"/>
        <v/>
      </c>
      <c r="CX421" t="str">
        <f t="shared" si="267"/>
        <v/>
      </c>
      <c r="CY421" t="str">
        <f t="shared" si="268"/>
        <v/>
      </c>
      <c r="CZ421" t="str">
        <f t="shared" si="269"/>
        <v/>
      </c>
      <c r="DA421" t="str">
        <f t="shared" si="270"/>
        <v/>
      </c>
      <c r="DB421" t="str">
        <f t="shared" si="271"/>
        <v/>
      </c>
      <c r="DV421" t="s">
        <v>821</v>
      </c>
    </row>
    <row r="422" spans="1:126">
      <c r="A422" t="s">
        <v>876</v>
      </c>
      <c r="B422" s="9" t="str">
        <f t="shared" si="274"/>
        <v>flux.downwelling.photon.in_sea_water</v>
      </c>
      <c r="C422" s="1" t="s">
        <v>877</v>
      </c>
      <c r="D422" t="s">
        <v>4464</v>
      </c>
      <c r="E422">
        <f>MATCH(A422,'[1]Original from 20130831'!A:A,0)</f>
        <v>395</v>
      </c>
      <c r="J422" t="s">
        <v>183</v>
      </c>
      <c r="K422" t="s">
        <v>821</v>
      </c>
      <c r="V422" t="s">
        <v>878</v>
      </c>
      <c r="AH422" t="s">
        <v>649</v>
      </c>
      <c r="BD422" s="5" t="str">
        <f t="shared" si="272"/>
        <v>flux.downwelling.photon.in_sea_water.</v>
      </c>
      <c r="BE422" t="str">
        <f t="shared" si="276"/>
        <v/>
      </c>
      <c r="BF422" t="str">
        <f t="shared" si="276"/>
        <v/>
      </c>
      <c r="BG422" t="str">
        <f t="shared" si="276"/>
        <v/>
      </c>
      <c r="BH422" t="str">
        <f t="shared" si="276"/>
        <v/>
      </c>
      <c r="BI422" t="str">
        <f t="shared" si="276"/>
        <v>flux.</v>
      </c>
      <c r="BJ422" t="str">
        <f t="shared" si="276"/>
        <v>downwelling.</v>
      </c>
      <c r="BK422" t="str">
        <f t="shared" si="275"/>
        <v/>
      </c>
      <c r="BL422" t="str">
        <f t="shared" si="275"/>
        <v/>
      </c>
      <c r="BM422" t="str">
        <f t="shared" si="275"/>
        <v/>
      </c>
      <c r="BN422" t="str">
        <f t="shared" si="239"/>
        <v/>
      </c>
      <c r="BO422" t="str">
        <f t="shared" si="239"/>
        <v/>
      </c>
      <c r="BP422" t="str">
        <f t="shared" si="239"/>
        <v/>
      </c>
      <c r="BQ422" t="str">
        <f t="shared" si="240"/>
        <v/>
      </c>
      <c r="BR422" t="str">
        <f t="shared" si="241"/>
        <v/>
      </c>
      <c r="BS422" t="str">
        <f t="shared" si="241"/>
        <v/>
      </c>
      <c r="BT422" t="str">
        <f t="shared" si="241"/>
        <v/>
      </c>
      <c r="BU422" t="str">
        <f t="shared" si="241"/>
        <v>photon.</v>
      </c>
      <c r="BV422" t="str">
        <f t="shared" si="242"/>
        <v/>
      </c>
      <c r="BW422" t="str">
        <f t="shared" si="243"/>
        <v/>
      </c>
      <c r="BX422" t="str">
        <f t="shared" si="273"/>
        <v/>
      </c>
      <c r="BY422" t="str">
        <f t="shared" si="244"/>
        <v/>
      </c>
      <c r="BZ422" t="str">
        <f t="shared" si="245"/>
        <v/>
      </c>
      <c r="CA422" t="str">
        <f t="shared" si="246"/>
        <v/>
      </c>
      <c r="CB422" t="str">
        <f t="shared" si="246"/>
        <v/>
      </c>
      <c r="CC422" t="str">
        <f t="shared" si="247"/>
        <v/>
      </c>
      <c r="CD422" t="str">
        <f t="shared" si="248"/>
        <v/>
      </c>
      <c r="CE422" t="str">
        <f t="shared" si="249"/>
        <v/>
      </c>
      <c r="CF422" t="str">
        <f t="shared" si="250"/>
        <v/>
      </c>
      <c r="CG422" t="str">
        <f t="shared" si="251"/>
        <v>in_sea_water.</v>
      </c>
      <c r="CH422" t="str">
        <f t="shared" si="252"/>
        <v/>
      </c>
      <c r="CI422" t="str">
        <f t="shared" si="253"/>
        <v/>
      </c>
      <c r="CJ422" t="str">
        <f t="shared" si="254"/>
        <v/>
      </c>
      <c r="CK422" t="str">
        <f t="shared" si="255"/>
        <v/>
      </c>
      <c r="CL422" t="str">
        <f t="shared" si="256"/>
        <v/>
      </c>
      <c r="CM422" t="str">
        <f t="shared" si="257"/>
        <v/>
      </c>
      <c r="CN422" t="str">
        <f t="shared" si="258"/>
        <v/>
      </c>
      <c r="CO422" t="str">
        <f t="shared" si="259"/>
        <v/>
      </c>
      <c r="CP422" t="str">
        <f t="shared" si="260"/>
        <v/>
      </c>
      <c r="CQ422" t="str">
        <f t="shared" si="261"/>
        <v/>
      </c>
      <c r="CR422" t="str">
        <f t="shared" si="261"/>
        <v/>
      </c>
      <c r="CS422" t="str">
        <f t="shared" si="262"/>
        <v/>
      </c>
      <c r="CT422" t="str">
        <f t="shared" si="263"/>
        <v/>
      </c>
      <c r="CU422" t="str">
        <f t="shared" si="264"/>
        <v/>
      </c>
      <c r="CV422" t="str">
        <f t="shared" si="265"/>
        <v/>
      </c>
      <c r="CW422" t="str">
        <f t="shared" si="266"/>
        <v/>
      </c>
      <c r="CX422" t="str">
        <f t="shared" si="267"/>
        <v/>
      </c>
      <c r="CY422" t="str">
        <f t="shared" si="268"/>
        <v/>
      </c>
      <c r="CZ422" t="str">
        <f t="shared" si="269"/>
        <v/>
      </c>
      <c r="DA422" t="str">
        <f t="shared" si="270"/>
        <v/>
      </c>
      <c r="DB422" t="str">
        <f t="shared" si="271"/>
        <v/>
      </c>
      <c r="DV422" t="s">
        <v>821</v>
      </c>
    </row>
    <row r="423" spans="1:126">
      <c r="A423" t="s">
        <v>879</v>
      </c>
      <c r="B423" s="9" t="str">
        <f t="shared" si="274"/>
        <v>flux+per_unit_wavelength.downwelling.photon.in_sea_water</v>
      </c>
      <c r="C423" s="1" t="s">
        <v>880</v>
      </c>
      <c r="D423" t="s">
        <v>4465</v>
      </c>
      <c r="E423" t="e">
        <f>MATCH(A423,'[1]Original from 20130831'!A:A,0)</f>
        <v>#N/A</v>
      </c>
      <c r="J423" t="s">
        <v>881</v>
      </c>
      <c r="K423" t="s">
        <v>821</v>
      </c>
      <c r="V423" t="s">
        <v>878</v>
      </c>
      <c r="AH423" t="s">
        <v>649</v>
      </c>
      <c r="BD423" s="5" t="str">
        <f t="shared" si="272"/>
        <v>flux+per_unit_wavelength.downwelling.photon.in_sea_water.</v>
      </c>
      <c r="BE423" t="str">
        <f t="shared" si="276"/>
        <v/>
      </c>
      <c r="BF423" t="str">
        <f t="shared" si="276"/>
        <v/>
      </c>
      <c r="BG423" t="str">
        <f t="shared" si="276"/>
        <v/>
      </c>
      <c r="BH423" t="str">
        <f t="shared" si="276"/>
        <v/>
      </c>
      <c r="BI423" t="str">
        <f t="shared" si="276"/>
        <v>flux+per_unit_wavelength.</v>
      </c>
      <c r="BJ423" t="str">
        <f t="shared" si="276"/>
        <v>downwelling.</v>
      </c>
      <c r="BK423" t="str">
        <f t="shared" si="275"/>
        <v/>
      </c>
      <c r="BL423" t="str">
        <f t="shared" si="275"/>
        <v/>
      </c>
      <c r="BM423" t="str">
        <f t="shared" si="275"/>
        <v/>
      </c>
      <c r="BN423" t="str">
        <f t="shared" si="239"/>
        <v/>
      </c>
      <c r="BO423" t="str">
        <f t="shared" si="239"/>
        <v/>
      </c>
      <c r="BP423" t="str">
        <f t="shared" si="239"/>
        <v/>
      </c>
      <c r="BQ423" t="str">
        <f t="shared" si="240"/>
        <v/>
      </c>
      <c r="BR423" t="str">
        <f t="shared" si="241"/>
        <v/>
      </c>
      <c r="BS423" t="str">
        <f t="shared" si="241"/>
        <v/>
      </c>
      <c r="BT423" t="str">
        <f t="shared" si="241"/>
        <v/>
      </c>
      <c r="BU423" t="str">
        <f t="shared" si="241"/>
        <v>photon.</v>
      </c>
      <c r="BV423" t="str">
        <f t="shared" si="242"/>
        <v/>
      </c>
      <c r="BW423" t="str">
        <f t="shared" si="243"/>
        <v/>
      </c>
      <c r="BX423" t="str">
        <f t="shared" si="273"/>
        <v/>
      </c>
      <c r="BY423" t="str">
        <f t="shared" si="244"/>
        <v/>
      </c>
      <c r="BZ423" t="str">
        <f t="shared" si="245"/>
        <v/>
      </c>
      <c r="CA423" t="str">
        <f t="shared" si="246"/>
        <v/>
      </c>
      <c r="CB423" t="str">
        <f t="shared" si="246"/>
        <v/>
      </c>
      <c r="CC423" t="str">
        <f t="shared" si="247"/>
        <v/>
      </c>
      <c r="CD423" t="str">
        <f t="shared" si="248"/>
        <v/>
      </c>
      <c r="CE423" t="str">
        <f t="shared" si="249"/>
        <v/>
      </c>
      <c r="CF423" t="str">
        <f t="shared" si="250"/>
        <v/>
      </c>
      <c r="CG423" t="str">
        <f t="shared" si="251"/>
        <v>in_sea_water.</v>
      </c>
      <c r="CH423" t="str">
        <f t="shared" si="252"/>
        <v/>
      </c>
      <c r="CI423" t="str">
        <f t="shared" si="253"/>
        <v/>
      </c>
      <c r="CJ423" t="str">
        <f t="shared" si="254"/>
        <v/>
      </c>
      <c r="CK423" t="str">
        <f t="shared" si="255"/>
        <v/>
      </c>
      <c r="CL423" t="str">
        <f t="shared" si="256"/>
        <v/>
      </c>
      <c r="CM423" t="str">
        <f t="shared" si="257"/>
        <v/>
      </c>
      <c r="CN423" t="str">
        <f t="shared" si="258"/>
        <v/>
      </c>
      <c r="CO423" t="str">
        <f t="shared" si="259"/>
        <v/>
      </c>
      <c r="CP423" t="str">
        <f t="shared" si="260"/>
        <v/>
      </c>
      <c r="CQ423" t="str">
        <f t="shared" si="261"/>
        <v/>
      </c>
      <c r="CR423" t="str">
        <f t="shared" si="261"/>
        <v/>
      </c>
      <c r="CS423" t="str">
        <f t="shared" si="262"/>
        <v/>
      </c>
      <c r="CT423" t="str">
        <f t="shared" si="263"/>
        <v/>
      </c>
      <c r="CU423" t="str">
        <f t="shared" si="264"/>
        <v/>
      </c>
      <c r="CV423" t="str">
        <f t="shared" si="265"/>
        <v/>
      </c>
      <c r="CW423" t="str">
        <f t="shared" si="266"/>
        <v/>
      </c>
      <c r="CX423" t="str">
        <f t="shared" si="267"/>
        <v/>
      </c>
      <c r="CY423" t="str">
        <f t="shared" si="268"/>
        <v/>
      </c>
      <c r="CZ423" t="str">
        <f t="shared" si="269"/>
        <v/>
      </c>
      <c r="DA423" t="str">
        <f t="shared" si="270"/>
        <v/>
      </c>
      <c r="DB423" t="str">
        <f t="shared" si="271"/>
        <v/>
      </c>
      <c r="DV423" t="s">
        <v>821</v>
      </c>
    </row>
    <row r="424" spans="1:126">
      <c r="A424" t="s">
        <v>882</v>
      </c>
      <c r="B424" s="9" t="str">
        <f t="shared" si="274"/>
        <v>downwelling.photon_radiance.in_sea_water</v>
      </c>
      <c r="C424" s="1" t="s">
        <v>883</v>
      </c>
      <c r="D424" t="s">
        <v>4466</v>
      </c>
      <c r="E424">
        <f>MATCH(A424,'[1]Original from 20130831'!A:A,0)</f>
        <v>396</v>
      </c>
      <c r="K424" t="s">
        <v>821</v>
      </c>
      <c r="V424" t="s">
        <v>884</v>
      </c>
      <c r="AH424" t="s">
        <v>649</v>
      </c>
      <c r="BD424" s="5" t="str">
        <f t="shared" si="272"/>
        <v>downwelling.photon_radiance.in_sea_water.</v>
      </c>
      <c r="BE424" t="str">
        <f t="shared" si="276"/>
        <v/>
      </c>
      <c r="BF424" t="str">
        <f t="shared" si="276"/>
        <v/>
      </c>
      <c r="BG424" t="str">
        <f t="shared" si="276"/>
        <v/>
      </c>
      <c r="BH424" t="str">
        <f t="shared" si="276"/>
        <v/>
      </c>
      <c r="BI424" t="str">
        <f t="shared" si="276"/>
        <v/>
      </c>
      <c r="BJ424" t="str">
        <f t="shared" si="276"/>
        <v>downwelling.</v>
      </c>
      <c r="BK424" t="str">
        <f t="shared" si="275"/>
        <v/>
      </c>
      <c r="BL424" t="str">
        <f t="shared" si="275"/>
        <v/>
      </c>
      <c r="BM424" t="str">
        <f t="shared" si="275"/>
        <v/>
      </c>
      <c r="BN424" t="str">
        <f t="shared" si="239"/>
        <v/>
      </c>
      <c r="BO424" t="str">
        <f t="shared" si="239"/>
        <v/>
      </c>
      <c r="BP424" t="str">
        <f t="shared" si="239"/>
        <v/>
      </c>
      <c r="BQ424" t="str">
        <f t="shared" si="240"/>
        <v/>
      </c>
      <c r="BR424" t="str">
        <f t="shared" si="241"/>
        <v/>
      </c>
      <c r="BS424" t="str">
        <f t="shared" si="241"/>
        <v/>
      </c>
      <c r="BT424" t="str">
        <f t="shared" si="241"/>
        <v/>
      </c>
      <c r="BU424" t="str">
        <f t="shared" si="241"/>
        <v>photon_radiance.</v>
      </c>
      <c r="BV424" t="str">
        <f t="shared" si="242"/>
        <v/>
      </c>
      <c r="BW424" t="str">
        <f t="shared" si="243"/>
        <v/>
      </c>
      <c r="BX424" t="str">
        <f t="shared" si="273"/>
        <v/>
      </c>
      <c r="BY424" t="str">
        <f t="shared" si="244"/>
        <v/>
      </c>
      <c r="BZ424" t="str">
        <f t="shared" si="245"/>
        <v/>
      </c>
      <c r="CA424" t="str">
        <f t="shared" si="246"/>
        <v/>
      </c>
      <c r="CB424" t="str">
        <f t="shared" si="246"/>
        <v/>
      </c>
      <c r="CC424" t="str">
        <f t="shared" si="247"/>
        <v/>
      </c>
      <c r="CD424" t="str">
        <f t="shared" si="248"/>
        <v/>
      </c>
      <c r="CE424" t="str">
        <f t="shared" si="249"/>
        <v/>
      </c>
      <c r="CF424" t="str">
        <f t="shared" si="250"/>
        <v/>
      </c>
      <c r="CG424" t="str">
        <f t="shared" si="251"/>
        <v>in_sea_water.</v>
      </c>
      <c r="CH424" t="str">
        <f t="shared" si="252"/>
        <v/>
      </c>
      <c r="CI424" t="str">
        <f t="shared" si="253"/>
        <v/>
      </c>
      <c r="CJ424" t="str">
        <f t="shared" si="254"/>
        <v/>
      </c>
      <c r="CK424" t="str">
        <f t="shared" si="255"/>
        <v/>
      </c>
      <c r="CL424" t="str">
        <f t="shared" si="256"/>
        <v/>
      </c>
      <c r="CM424" t="str">
        <f t="shared" si="257"/>
        <v/>
      </c>
      <c r="CN424" t="str">
        <f t="shared" si="258"/>
        <v/>
      </c>
      <c r="CO424" t="str">
        <f t="shared" si="259"/>
        <v/>
      </c>
      <c r="CP424" t="str">
        <f t="shared" si="260"/>
        <v/>
      </c>
      <c r="CQ424" t="str">
        <f t="shared" si="261"/>
        <v/>
      </c>
      <c r="CR424" t="str">
        <f t="shared" si="261"/>
        <v/>
      </c>
      <c r="CS424" t="str">
        <f t="shared" si="262"/>
        <v/>
      </c>
      <c r="CT424" t="str">
        <f t="shared" si="263"/>
        <v/>
      </c>
      <c r="CU424" t="str">
        <f t="shared" si="264"/>
        <v/>
      </c>
      <c r="CV424" t="str">
        <f t="shared" si="265"/>
        <v/>
      </c>
      <c r="CW424" t="str">
        <f t="shared" si="266"/>
        <v/>
      </c>
      <c r="CX424" t="str">
        <f t="shared" si="267"/>
        <v/>
      </c>
      <c r="CY424" t="str">
        <f t="shared" si="268"/>
        <v/>
      </c>
      <c r="CZ424" t="str">
        <f t="shared" si="269"/>
        <v/>
      </c>
      <c r="DA424" t="str">
        <f t="shared" si="270"/>
        <v/>
      </c>
      <c r="DB424" t="str">
        <f t="shared" si="271"/>
        <v/>
      </c>
      <c r="DV424" t="s">
        <v>821</v>
      </c>
    </row>
    <row r="425" spans="1:126">
      <c r="A425" t="s">
        <v>885</v>
      </c>
      <c r="B425" s="9" t="str">
        <f t="shared" si="274"/>
        <v>per_unit_wavelength.downwelling.photon_radiance.in_sea_water</v>
      </c>
      <c r="C425" s="1" t="s">
        <v>886</v>
      </c>
      <c r="D425" t="s">
        <v>4467</v>
      </c>
      <c r="E425" t="e">
        <f>MATCH(A425,'[1]Original from 20130831'!A:A,0)</f>
        <v>#N/A</v>
      </c>
      <c r="J425" t="s">
        <v>887</v>
      </c>
      <c r="K425" t="s">
        <v>821</v>
      </c>
      <c r="V425" t="s">
        <v>884</v>
      </c>
      <c r="AH425" t="s">
        <v>649</v>
      </c>
      <c r="BD425" s="5" t="str">
        <f t="shared" si="272"/>
        <v>per_unit_wavelength.downwelling.photon_radiance.in_sea_water.</v>
      </c>
      <c r="BE425" t="str">
        <f t="shared" si="276"/>
        <v/>
      </c>
      <c r="BF425" t="str">
        <f t="shared" si="276"/>
        <v/>
      </c>
      <c r="BG425" t="str">
        <f t="shared" si="276"/>
        <v/>
      </c>
      <c r="BH425" t="str">
        <f t="shared" si="276"/>
        <v/>
      </c>
      <c r="BI425" t="str">
        <f t="shared" si="276"/>
        <v>per_unit_wavelength.</v>
      </c>
      <c r="BJ425" t="str">
        <f t="shared" si="276"/>
        <v>downwelling.</v>
      </c>
      <c r="BK425" t="str">
        <f t="shared" si="275"/>
        <v/>
      </c>
      <c r="BL425" t="str">
        <f t="shared" si="275"/>
        <v/>
      </c>
      <c r="BM425" t="str">
        <f t="shared" si="275"/>
        <v/>
      </c>
      <c r="BN425" t="str">
        <f t="shared" si="275"/>
        <v/>
      </c>
      <c r="BO425" t="str">
        <f t="shared" si="275"/>
        <v/>
      </c>
      <c r="BP425" t="str">
        <f t="shared" si="275"/>
        <v/>
      </c>
      <c r="BQ425" t="str">
        <f t="shared" si="240"/>
        <v/>
      </c>
      <c r="BR425" t="str">
        <f t="shared" si="241"/>
        <v/>
      </c>
      <c r="BS425" t="str">
        <f t="shared" si="241"/>
        <v/>
      </c>
      <c r="BT425" t="str">
        <f t="shared" si="241"/>
        <v/>
      </c>
      <c r="BU425" t="str">
        <f t="shared" si="241"/>
        <v>photon_radiance.</v>
      </c>
      <c r="BV425" t="str">
        <f t="shared" si="242"/>
        <v/>
      </c>
      <c r="BW425" t="str">
        <f t="shared" si="243"/>
        <v/>
      </c>
      <c r="BX425" t="str">
        <f t="shared" si="273"/>
        <v/>
      </c>
      <c r="BY425" t="str">
        <f t="shared" si="244"/>
        <v/>
      </c>
      <c r="BZ425" t="str">
        <f t="shared" si="245"/>
        <v/>
      </c>
      <c r="CA425" t="str">
        <f t="shared" si="246"/>
        <v/>
      </c>
      <c r="CB425" t="str">
        <f t="shared" si="246"/>
        <v/>
      </c>
      <c r="CC425" t="str">
        <f t="shared" si="247"/>
        <v/>
      </c>
      <c r="CD425" t="str">
        <f t="shared" si="248"/>
        <v/>
      </c>
      <c r="CE425" t="str">
        <f t="shared" si="249"/>
        <v/>
      </c>
      <c r="CF425" t="str">
        <f t="shared" si="250"/>
        <v/>
      </c>
      <c r="CG425" t="str">
        <f t="shared" si="251"/>
        <v>in_sea_water.</v>
      </c>
      <c r="CH425" t="str">
        <f t="shared" si="252"/>
        <v/>
      </c>
      <c r="CI425" t="str">
        <f t="shared" si="253"/>
        <v/>
      </c>
      <c r="CJ425" t="str">
        <f t="shared" si="254"/>
        <v/>
      </c>
      <c r="CK425" t="str">
        <f t="shared" si="255"/>
        <v/>
      </c>
      <c r="CL425" t="str">
        <f t="shared" si="256"/>
        <v/>
      </c>
      <c r="CM425" t="str">
        <f t="shared" si="257"/>
        <v/>
      </c>
      <c r="CN425" t="str">
        <f t="shared" si="258"/>
        <v/>
      </c>
      <c r="CO425" t="str">
        <f t="shared" si="259"/>
        <v/>
      </c>
      <c r="CP425" t="str">
        <f t="shared" si="260"/>
        <v/>
      </c>
      <c r="CQ425" t="str">
        <f t="shared" si="261"/>
        <v/>
      </c>
      <c r="CR425" t="str">
        <f t="shared" si="261"/>
        <v/>
      </c>
      <c r="CS425" t="str">
        <f t="shared" si="262"/>
        <v/>
      </c>
      <c r="CT425" t="str">
        <f t="shared" si="263"/>
        <v/>
      </c>
      <c r="CU425" t="str">
        <f t="shared" si="264"/>
        <v/>
      </c>
      <c r="CV425" t="str">
        <f t="shared" si="265"/>
        <v/>
      </c>
      <c r="CW425" t="str">
        <f t="shared" si="266"/>
        <v/>
      </c>
      <c r="CX425" t="str">
        <f t="shared" si="267"/>
        <v/>
      </c>
      <c r="CY425" t="str">
        <f t="shared" si="268"/>
        <v/>
      </c>
      <c r="CZ425" t="str">
        <f t="shared" si="269"/>
        <v/>
      </c>
      <c r="DA425" t="str">
        <f t="shared" si="270"/>
        <v/>
      </c>
      <c r="DB425" t="str">
        <f t="shared" si="271"/>
        <v/>
      </c>
      <c r="DV425" t="s">
        <v>821</v>
      </c>
    </row>
    <row r="426" spans="1:126">
      <c r="A426" t="s">
        <v>888</v>
      </c>
      <c r="B426" s="9" t="str">
        <f t="shared" si="274"/>
        <v>downwelling.photon_spherical_irradiance.in_sea_water</v>
      </c>
      <c r="C426" s="1" t="s">
        <v>877</v>
      </c>
      <c r="D426" t="s">
        <v>4468</v>
      </c>
      <c r="E426">
        <f>MATCH(A426,'[1]Original from 20130831'!A:A,0)</f>
        <v>397</v>
      </c>
      <c r="K426" t="s">
        <v>821</v>
      </c>
      <c r="V426" t="s">
        <v>889</v>
      </c>
      <c r="AH426" t="s">
        <v>649</v>
      </c>
      <c r="BD426" s="5" t="str">
        <f t="shared" si="272"/>
        <v>downwelling.photon_spherical_irradiance.in_sea_water.</v>
      </c>
      <c r="BE426" t="str">
        <f t="shared" si="276"/>
        <v/>
      </c>
      <c r="BF426" t="str">
        <f t="shared" si="276"/>
        <v/>
      </c>
      <c r="BG426" t="str">
        <f t="shared" si="276"/>
        <v/>
      </c>
      <c r="BH426" t="str">
        <f t="shared" si="276"/>
        <v/>
      </c>
      <c r="BI426" t="str">
        <f t="shared" si="276"/>
        <v/>
      </c>
      <c r="BJ426" t="str">
        <f t="shared" si="276"/>
        <v>downwelling.</v>
      </c>
      <c r="BK426" t="str">
        <f t="shared" si="275"/>
        <v/>
      </c>
      <c r="BL426" t="str">
        <f t="shared" si="275"/>
        <v/>
      </c>
      <c r="BM426" t="str">
        <f t="shared" si="275"/>
        <v/>
      </c>
      <c r="BN426" t="str">
        <f t="shared" si="275"/>
        <v/>
      </c>
      <c r="BO426" t="str">
        <f t="shared" si="275"/>
        <v/>
      </c>
      <c r="BP426" t="str">
        <f t="shared" si="275"/>
        <v/>
      </c>
      <c r="BQ426" t="str">
        <f t="shared" si="240"/>
        <v/>
      </c>
      <c r="BR426" t="str">
        <f t="shared" si="241"/>
        <v/>
      </c>
      <c r="BS426" t="str">
        <f t="shared" si="241"/>
        <v/>
      </c>
      <c r="BT426" t="str">
        <f t="shared" si="241"/>
        <v/>
      </c>
      <c r="BU426" t="str">
        <f t="shared" si="241"/>
        <v>photon_spherical_irradiance.</v>
      </c>
      <c r="BV426" t="str">
        <f t="shared" si="242"/>
        <v/>
      </c>
      <c r="BW426" t="str">
        <f t="shared" si="243"/>
        <v/>
      </c>
      <c r="BX426" t="str">
        <f t="shared" si="273"/>
        <v/>
      </c>
      <c r="BY426" t="str">
        <f t="shared" si="244"/>
        <v/>
      </c>
      <c r="BZ426" t="str">
        <f t="shared" si="245"/>
        <v/>
      </c>
      <c r="CA426" t="str">
        <f t="shared" si="246"/>
        <v/>
      </c>
      <c r="CB426" t="str">
        <f t="shared" si="246"/>
        <v/>
      </c>
      <c r="CC426" t="str">
        <f t="shared" si="247"/>
        <v/>
      </c>
      <c r="CD426" t="str">
        <f t="shared" si="248"/>
        <v/>
      </c>
      <c r="CE426" t="str">
        <f t="shared" si="249"/>
        <v/>
      </c>
      <c r="CF426" t="str">
        <f t="shared" si="250"/>
        <v/>
      </c>
      <c r="CG426" t="str">
        <f t="shared" si="251"/>
        <v>in_sea_water.</v>
      </c>
      <c r="CH426" t="str">
        <f t="shared" si="252"/>
        <v/>
      </c>
      <c r="CI426" t="str">
        <f t="shared" si="253"/>
        <v/>
      </c>
      <c r="CJ426" t="str">
        <f t="shared" si="254"/>
        <v/>
      </c>
      <c r="CK426" t="str">
        <f t="shared" si="255"/>
        <v/>
      </c>
      <c r="CL426" t="str">
        <f t="shared" si="256"/>
        <v/>
      </c>
      <c r="CM426" t="str">
        <f t="shared" si="257"/>
        <v/>
      </c>
      <c r="CN426" t="str">
        <f t="shared" si="258"/>
        <v/>
      </c>
      <c r="CO426" t="str">
        <f t="shared" si="259"/>
        <v/>
      </c>
      <c r="CP426" t="str">
        <f t="shared" si="260"/>
        <v/>
      </c>
      <c r="CQ426" t="str">
        <f t="shared" si="261"/>
        <v/>
      </c>
      <c r="CR426" t="str">
        <f t="shared" si="261"/>
        <v/>
      </c>
      <c r="CS426" t="str">
        <f t="shared" si="262"/>
        <v/>
      </c>
      <c r="CT426" t="str">
        <f t="shared" si="263"/>
        <v/>
      </c>
      <c r="CU426" t="str">
        <f t="shared" si="264"/>
        <v/>
      </c>
      <c r="CV426" t="str">
        <f t="shared" si="265"/>
        <v/>
      </c>
      <c r="CW426" t="str">
        <f t="shared" si="266"/>
        <v/>
      </c>
      <c r="CX426" t="str">
        <f t="shared" si="267"/>
        <v/>
      </c>
      <c r="CY426" t="str">
        <f t="shared" si="268"/>
        <v/>
      </c>
      <c r="CZ426" t="str">
        <f t="shared" si="269"/>
        <v/>
      </c>
      <c r="DA426" t="str">
        <f t="shared" si="270"/>
        <v/>
      </c>
      <c r="DB426" t="str">
        <f t="shared" si="271"/>
        <v/>
      </c>
      <c r="DV426" t="s">
        <v>821</v>
      </c>
    </row>
    <row r="427" spans="1:126">
      <c r="A427" t="s">
        <v>890</v>
      </c>
      <c r="B427" s="9" t="str">
        <f t="shared" si="274"/>
        <v>per_unit_wavelength.downwelling.photon_spherical_irradiance.in_sea_water</v>
      </c>
      <c r="C427" s="1" t="s">
        <v>880</v>
      </c>
      <c r="D427" t="s">
        <v>4469</v>
      </c>
      <c r="E427" t="e">
        <f>MATCH(A427,'[1]Original from 20130831'!A:A,0)</f>
        <v>#N/A</v>
      </c>
      <c r="J427" t="s">
        <v>887</v>
      </c>
      <c r="K427" t="s">
        <v>821</v>
      </c>
      <c r="V427" t="s">
        <v>889</v>
      </c>
      <c r="AH427" t="s">
        <v>649</v>
      </c>
      <c r="BD427" s="5" t="str">
        <f t="shared" si="272"/>
        <v>per_unit_wavelength.downwelling.photon_spherical_irradiance.in_sea_water.</v>
      </c>
      <c r="BE427" t="str">
        <f t="shared" si="276"/>
        <v/>
      </c>
      <c r="BF427" t="str">
        <f t="shared" si="276"/>
        <v/>
      </c>
      <c r="BG427" t="str">
        <f t="shared" si="276"/>
        <v/>
      </c>
      <c r="BH427" t="str">
        <f t="shared" si="276"/>
        <v/>
      </c>
      <c r="BI427" t="str">
        <f t="shared" si="276"/>
        <v>per_unit_wavelength.</v>
      </c>
      <c r="BJ427" t="str">
        <f t="shared" si="276"/>
        <v>downwelling.</v>
      </c>
      <c r="BK427" t="str">
        <f t="shared" si="275"/>
        <v/>
      </c>
      <c r="BL427" t="str">
        <f t="shared" si="275"/>
        <v/>
      </c>
      <c r="BM427" t="str">
        <f t="shared" si="275"/>
        <v/>
      </c>
      <c r="BN427" t="str">
        <f t="shared" si="275"/>
        <v/>
      </c>
      <c r="BO427" t="str">
        <f t="shared" si="275"/>
        <v/>
      </c>
      <c r="BP427" t="str">
        <f t="shared" si="275"/>
        <v/>
      </c>
      <c r="BQ427" t="str">
        <f t="shared" si="240"/>
        <v/>
      </c>
      <c r="BR427" t="str">
        <f t="shared" si="241"/>
        <v/>
      </c>
      <c r="BS427" t="str">
        <f t="shared" si="241"/>
        <v/>
      </c>
      <c r="BT427" t="str">
        <f t="shared" si="241"/>
        <v/>
      </c>
      <c r="BU427" t="str">
        <f t="shared" si="241"/>
        <v>photon_spherical_irradiance.</v>
      </c>
      <c r="BV427" t="str">
        <f t="shared" si="242"/>
        <v/>
      </c>
      <c r="BW427" t="str">
        <f t="shared" si="243"/>
        <v/>
      </c>
      <c r="BX427" t="str">
        <f t="shared" si="273"/>
        <v/>
      </c>
      <c r="BY427" t="str">
        <f t="shared" si="244"/>
        <v/>
      </c>
      <c r="BZ427" t="str">
        <f t="shared" si="245"/>
        <v/>
      </c>
      <c r="CA427" t="str">
        <f t="shared" si="246"/>
        <v/>
      </c>
      <c r="CB427" t="str">
        <f t="shared" si="246"/>
        <v/>
      </c>
      <c r="CC427" t="str">
        <f t="shared" si="247"/>
        <v/>
      </c>
      <c r="CD427" t="str">
        <f t="shared" si="248"/>
        <v/>
      </c>
      <c r="CE427" t="str">
        <f t="shared" si="249"/>
        <v/>
      </c>
      <c r="CF427" t="str">
        <f t="shared" si="250"/>
        <v/>
      </c>
      <c r="CG427" t="str">
        <f t="shared" si="251"/>
        <v>in_sea_water.</v>
      </c>
      <c r="CH427" t="str">
        <f t="shared" si="252"/>
        <v/>
      </c>
      <c r="CI427" t="str">
        <f t="shared" si="253"/>
        <v/>
      </c>
      <c r="CJ427" t="str">
        <f t="shared" si="254"/>
        <v/>
      </c>
      <c r="CK427" t="str">
        <f t="shared" si="255"/>
        <v/>
      </c>
      <c r="CL427" t="str">
        <f t="shared" si="256"/>
        <v/>
      </c>
      <c r="CM427" t="str">
        <f t="shared" si="257"/>
        <v/>
      </c>
      <c r="CN427" t="str">
        <f t="shared" si="258"/>
        <v/>
      </c>
      <c r="CO427" t="str">
        <f t="shared" si="259"/>
        <v/>
      </c>
      <c r="CP427" t="str">
        <f t="shared" si="260"/>
        <v/>
      </c>
      <c r="CQ427" t="str">
        <f t="shared" si="261"/>
        <v/>
      </c>
      <c r="CR427" t="str">
        <f t="shared" si="261"/>
        <v/>
      </c>
      <c r="CS427" t="str">
        <f t="shared" si="262"/>
        <v/>
      </c>
      <c r="CT427" t="str">
        <f t="shared" si="263"/>
        <v/>
      </c>
      <c r="CU427" t="str">
        <f t="shared" si="264"/>
        <v/>
      </c>
      <c r="CV427" t="str">
        <f t="shared" si="265"/>
        <v/>
      </c>
      <c r="CW427" t="str">
        <f t="shared" si="266"/>
        <v/>
      </c>
      <c r="CX427" t="str">
        <f t="shared" si="267"/>
        <v/>
      </c>
      <c r="CY427" t="str">
        <f t="shared" si="268"/>
        <v/>
      </c>
      <c r="CZ427" t="str">
        <f t="shared" si="269"/>
        <v/>
      </c>
      <c r="DA427" t="str">
        <f t="shared" si="270"/>
        <v/>
      </c>
      <c r="DB427" t="str">
        <f t="shared" si="271"/>
        <v/>
      </c>
      <c r="DV427" t="s">
        <v>821</v>
      </c>
    </row>
    <row r="428" spans="1:126">
      <c r="A428" t="s">
        <v>891</v>
      </c>
      <c r="B428" s="9" t="str">
        <f t="shared" si="274"/>
        <v>flux.downwelling.photosynthetic.photon.in_sea_water</v>
      </c>
      <c r="C428" s="1" t="s">
        <v>877</v>
      </c>
      <c r="D428" t="s">
        <v>4470</v>
      </c>
      <c r="E428">
        <f>MATCH(A428,'[1]Original from 20130831'!A:A,0)</f>
        <v>398</v>
      </c>
      <c r="J428" t="s">
        <v>183</v>
      </c>
      <c r="K428" t="s">
        <v>821</v>
      </c>
      <c r="N428" t="s">
        <v>892</v>
      </c>
      <c r="V428" t="s">
        <v>878</v>
      </c>
      <c r="AH428" t="s">
        <v>649</v>
      </c>
      <c r="BD428" s="5" t="str">
        <f t="shared" si="272"/>
        <v>flux.downwelling.photosynthetic.photon.in_sea_water.</v>
      </c>
      <c r="BE428" t="str">
        <f t="shared" si="276"/>
        <v/>
      </c>
      <c r="BF428" t="str">
        <f t="shared" si="276"/>
        <v/>
      </c>
      <c r="BG428" t="str">
        <f t="shared" si="276"/>
        <v/>
      </c>
      <c r="BH428" t="str">
        <f t="shared" si="276"/>
        <v/>
      </c>
      <c r="BI428" t="str">
        <f t="shared" si="276"/>
        <v>flux.</v>
      </c>
      <c r="BJ428" t="str">
        <f t="shared" si="276"/>
        <v>downwelling.</v>
      </c>
      <c r="BK428" t="str">
        <f t="shared" si="275"/>
        <v/>
      </c>
      <c r="BL428" t="str">
        <f t="shared" si="275"/>
        <v/>
      </c>
      <c r="BM428" t="str">
        <f t="shared" si="275"/>
        <v>photosynthetic.</v>
      </c>
      <c r="BN428" t="str">
        <f t="shared" si="275"/>
        <v/>
      </c>
      <c r="BO428" t="str">
        <f t="shared" si="275"/>
        <v/>
      </c>
      <c r="BP428" t="str">
        <f t="shared" si="275"/>
        <v/>
      </c>
      <c r="BQ428" t="str">
        <f t="shared" si="240"/>
        <v/>
      </c>
      <c r="BR428" t="str">
        <f t="shared" si="241"/>
        <v/>
      </c>
      <c r="BS428" t="str">
        <f t="shared" si="241"/>
        <v/>
      </c>
      <c r="BT428" t="str">
        <f t="shared" si="241"/>
        <v/>
      </c>
      <c r="BU428" t="str">
        <f t="shared" si="241"/>
        <v>photon.</v>
      </c>
      <c r="BV428" t="str">
        <f t="shared" si="242"/>
        <v/>
      </c>
      <c r="BW428" t="str">
        <f t="shared" si="243"/>
        <v/>
      </c>
      <c r="BX428" t="str">
        <f t="shared" si="273"/>
        <v/>
      </c>
      <c r="BY428" t="str">
        <f t="shared" si="244"/>
        <v/>
      </c>
      <c r="BZ428" t="str">
        <f t="shared" si="245"/>
        <v/>
      </c>
      <c r="CA428" t="str">
        <f t="shared" si="246"/>
        <v/>
      </c>
      <c r="CB428" t="str">
        <f t="shared" si="246"/>
        <v/>
      </c>
      <c r="CC428" t="str">
        <f t="shared" si="247"/>
        <v/>
      </c>
      <c r="CD428" t="str">
        <f t="shared" si="248"/>
        <v/>
      </c>
      <c r="CE428" t="str">
        <f t="shared" si="249"/>
        <v/>
      </c>
      <c r="CF428" t="str">
        <f t="shared" si="250"/>
        <v/>
      </c>
      <c r="CG428" t="str">
        <f t="shared" si="251"/>
        <v>in_sea_water.</v>
      </c>
      <c r="CH428" t="str">
        <f t="shared" si="252"/>
        <v/>
      </c>
      <c r="CI428" t="str">
        <f t="shared" si="253"/>
        <v/>
      </c>
      <c r="CJ428" t="str">
        <f t="shared" si="254"/>
        <v/>
      </c>
      <c r="CK428" t="str">
        <f t="shared" si="255"/>
        <v/>
      </c>
      <c r="CL428" t="str">
        <f t="shared" si="256"/>
        <v/>
      </c>
      <c r="CM428" t="str">
        <f t="shared" si="257"/>
        <v/>
      </c>
      <c r="CN428" t="str">
        <f t="shared" si="258"/>
        <v/>
      </c>
      <c r="CO428" t="str">
        <f t="shared" si="259"/>
        <v/>
      </c>
      <c r="CP428" t="str">
        <f t="shared" si="260"/>
        <v/>
      </c>
      <c r="CQ428" t="str">
        <f t="shared" si="261"/>
        <v/>
      </c>
      <c r="CR428" t="str">
        <f t="shared" si="261"/>
        <v/>
      </c>
      <c r="CS428" t="str">
        <f t="shared" si="262"/>
        <v/>
      </c>
      <c r="CT428" t="str">
        <f t="shared" si="263"/>
        <v/>
      </c>
      <c r="CU428" t="str">
        <f t="shared" si="264"/>
        <v/>
      </c>
      <c r="CV428" t="str">
        <f t="shared" si="265"/>
        <v/>
      </c>
      <c r="CW428" t="str">
        <f t="shared" si="266"/>
        <v/>
      </c>
      <c r="CX428" t="str">
        <f t="shared" si="267"/>
        <v/>
      </c>
      <c r="CY428" t="str">
        <f t="shared" si="268"/>
        <v/>
      </c>
      <c r="CZ428" t="str">
        <f t="shared" si="269"/>
        <v/>
      </c>
      <c r="DA428" t="str">
        <f t="shared" si="270"/>
        <v/>
      </c>
      <c r="DB428" t="str">
        <f t="shared" si="271"/>
        <v/>
      </c>
      <c r="DV428" t="s">
        <v>821</v>
      </c>
    </row>
    <row r="429" spans="1:126">
      <c r="A429" t="s">
        <v>893</v>
      </c>
      <c r="B429" s="9" t="str">
        <f t="shared" si="274"/>
        <v>downwelling.photosynthetic.photon_radiance.in_sea_water</v>
      </c>
      <c r="C429" s="1" t="s">
        <v>883</v>
      </c>
      <c r="D429" t="s">
        <v>4471</v>
      </c>
      <c r="E429">
        <f>MATCH(A429,'[1]Original from 20130831'!A:A,0)</f>
        <v>399</v>
      </c>
      <c r="K429" t="s">
        <v>821</v>
      </c>
      <c r="N429" t="s">
        <v>892</v>
      </c>
      <c r="V429" t="s">
        <v>884</v>
      </c>
      <c r="AH429" t="s">
        <v>649</v>
      </c>
      <c r="BD429" s="5" t="str">
        <f t="shared" si="272"/>
        <v>downwelling.photosynthetic.photon_radiance.in_sea_water.</v>
      </c>
      <c r="BE429" t="str">
        <f t="shared" si="276"/>
        <v/>
      </c>
      <c r="BF429" t="str">
        <f t="shared" si="276"/>
        <v/>
      </c>
      <c r="BG429" t="str">
        <f t="shared" si="276"/>
        <v/>
      </c>
      <c r="BH429" t="str">
        <f t="shared" si="276"/>
        <v/>
      </c>
      <c r="BI429" t="str">
        <f t="shared" si="276"/>
        <v/>
      </c>
      <c r="BJ429" t="str">
        <f t="shared" si="276"/>
        <v>downwelling.</v>
      </c>
      <c r="BK429" t="str">
        <f t="shared" si="275"/>
        <v/>
      </c>
      <c r="BL429" t="str">
        <f t="shared" si="275"/>
        <v/>
      </c>
      <c r="BM429" t="str">
        <f t="shared" si="275"/>
        <v>photosynthetic.</v>
      </c>
      <c r="BN429" t="str">
        <f t="shared" si="275"/>
        <v/>
      </c>
      <c r="BO429" t="str">
        <f t="shared" si="275"/>
        <v/>
      </c>
      <c r="BP429" t="str">
        <f t="shared" si="275"/>
        <v/>
      </c>
      <c r="BQ429" t="str">
        <f t="shared" si="240"/>
        <v/>
      </c>
      <c r="BR429" t="str">
        <f t="shared" si="241"/>
        <v/>
      </c>
      <c r="BS429" t="str">
        <f t="shared" si="241"/>
        <v/>
      </c>
      <c r="BT429" t="str">
        <f t="shared" si="241"/>
        <v/>
      </c>
      <c r="BU429" t="str">
        <f t="shared" si="241"/>
        <v>photon_radiance.</v>
      </c>
      <c r="BV429" t="str">
        <f t="shared" si="242"/>
        <v/>
      </c>
      <c r="BW429" t="str">
        <f t="shared" si="243"/>
        <v/>
      </c>
      <c r="BX429" t="str">
        <f t="shared" si="273"/>
        <v/>
      </c>
      <c r="BY429" t="str">
        <f t="shared" si="244"/>
        <v/>
      </c>
      <c r="BZ429" t="str">
        <f t="shared" si="245"/>
        <v/>
      </c>
      <c r="CA429" t="str">
        <f t="shared" si="246"/>
        <v/>
      </c>
      <c r="CB429" t="str">
        <f t="shared" si="246"/>
        <v/>
      </c>
      <c r="CC429" t="str">
        <f t="shared" si="247"/>
        <v/>
      </c>
      <c r="CD429" t="str">
        <f t="shared" si="248"/>
        <v/>
      </c>
      <c r="CE429" t="str">
        <f t="shared" si="249"/>
        <v/>
      </c>
      <c r="CF429" t="str">
        <f t="shared" si="250"/>
        <v/>
      </c>
      <c r="CG429" t="str">
        <f t="shared" si="251"/>
        <v>in_sea_water.</v>
      </c>
      <c r="CH429" t="str">
        <f t="shared" si="252"/>
        <v/>
      </c>
      <c r="CI429" t="str">
        <f t="shared" si="253"/>
        <v/>
      </c>
      <c r="CJ429" t="str">
        <f t="shared" si="254"/>
        <v/>
      </c>
      <c r="CK429" t="str">
        <f t="shared" si="255"/>
        <v/>
      </c>
      <c r="CL429" t="str">
        <f t="shared" si="256"/>
        <v/>
      </c>
      <c r="CM429" t="str">
        <f t="shared" si="257"/>
        <v/>
      </c>
      <c r="CN429" t="str">
        <f t="shared" si="258"/>
        <v/>
      </c>
      <c r="CO429" t="str">
        <f t="shared" si="259"/>
        <v/>
      </c>
      <c r="CP429" t="str">
        <f t="shared" si="260"/>
        <v/>
      </c>
      <c r="CQ429" t="str">
        <f t="shared" si="261"/>
        <v/>
      </c>
      <c r="CR429" t="str">
        <f t="shared" si="261"/>
        <v/>
      </c>
      <c r="CS429" t="str">
        <f t="shared" si="262"/>
        <v/>
      </c>
      <c r="CT429" t="str">
        <f t="shared" si="263"/>
        <v/>
      </c>
      <c r="CU429" t="str">
        <f t="shared" si="264"/>
        <v/>
      </c>
      <c r="CV429" t="str">
        <f t="shared" si="265"/>
        <v/>
      </c>
      <c r="CW429" t="str">
        <f t="shared" si="266"/>
        <v/>
      </c>
      <c r="CX429" t="str">
        <f t="shared" si="267"/>
        <v/>
      </c>
      <c r="CY429" t="str">
        <f t="shared" si="268"/>
        <v/>
      </c>
      <c r="CZ429" t="str">
        <f t="shared" si="269"/>
        <v/>
      </c>
      <c r="DA429" t="str">
        <f t="shared" si="270"/>
        <v/>
      </c>
      <c r="DB429" t="str">
        <f t="shared" si="271"/>
        <v/>
      </c>
      <c r="DV429" t="s">
        <v>821</v>
      </c>
    </row>
    <row r="430" spans="1:126">
      <c r="A430" t="s">
        <v>894</v>
      </c>
      <c r="B430" s="9" t="str">
        <f t="shared" si="274"/>
        <v>downwelling.photosynthetic.photon_spherical_irradiance.in_sea_water</v>
      </c>
      <c r="C430" s="1" t="s">
        <v>877</v>
      </c>
      <c r="D430" t="s">
        <v>4472</v>
      </c>
      <c r="E430">
        <f>MATCH(A430,'[1]Original from 20130831'!A:A,0)</f>
        <v>400</v>
      </c>
      <c r="K430" t="s">
        <v>821</v>
      </c>
      <c r="N430" t="s">
        <v>892</v>
      </c>
      <c r="V430" t="s">
        <v>889</v>
      </c>
      <c r="AH430" t="s">
        <v>649</v>
      </c>
      <c r="BD430" s="5" t="str">
        <f t="shared" si="272"/>
        <v>downwelling.photosynthetic.photon_spherical_irradiance.in_sea_water.</v>
      </c>
      <c r="BE430" t="str">
        <f t="shared" si="276"/>
        <v/>
      </c>
      <c r="BF430" t="str">
        <f t="shared" si="276"/>
        <v/>
      </c>
      <c r="BG430" t="str">
        <f t="shared" si="276"/>
        <v/>
      </c>
      <c r="BH430" t="str">
        <f t="shared" si="276"/>
        <v/>
      </c>
      <c r="BI430" t="str">
        <f t="shared" si="276"/>
        <v/>
      </c>
      <c r="BJ430" t="str">
        <f t="shared" si="276"/>
        <v>downwelling.</v>
      </c>
      <c r="BK430" t="str">
        <f t="shared" si="275"/>
        <v/>
      </c>
      <c r="BL430" t="str">
        <f t="shared" si="275"/>
        <v/>
      </c>
      <c r="BM430" t="str">
        <f t="shared" si="275"/>
        <v>photosynthetic.</v>
      </c>
      <c r="BN430" t="str">
        <f t="shared" si="275"/>
        <v/>
      </c>
      <c r="BO430" t="str">
        <f t="shared" si="275"/>
        <v/>
      </c>
      <c r="BP430" t="str">
        <f t="shared" si="275"/>
        <v/>
      </c>
      <c r="BQ430" t="str">
        <f t="shared" si="240"/>
        <v/>
      </c>
      <c r="BR430" t="str">
        <f t="shared" si="241"/>
        <v/>
      </c>
      <c r="BS430" t="str">
        <f t="shared" si="241"/>
        <v/>
      </c>
      <c r="BT430" t="str">
        <f t="shared" si="241"/>
        <v/>
      </c>
      <c r="BU430" t="str">
        <f t="shared" si="241"/>
        <v>photon_spherical_irradiance.</v>
      </c>
      <c r="BV430" t="str">
        <f t="shared" si="242"/>
        <v/>
      </c>
      <c r="BW430" t="str">
        <f t="shared" si="243"/>
        <v/>
      </c>
      <c r="BX430" t="str">
        <f t="shared" si="273"/>
        <v/>
      </c>
      <c r="BY430" t="str">
        <f t="shared" si="244"/>
        <v/>
      </c>
      <c r="BZ430" t="str">
        <f t="shared" si="245"/>
        <v/>
      </c>
      <c r="CA430" t="str">
        <f t="shared" si="246"/>
        <v/>
      </c>
      <c r="CB430" t="str">
        <f t="shared" si="246"/>
        <v/>
      </c>
      <c r="CC430" t="str">
        <f t="shared" si="247"/>
        <v/>
      </c>
      <c r="CD430" t="str">
        <f t="shared" si="248"/>
        <v/>
      </c>
      <c r="CE430" t="str">
        <f t="shared" si="249"/>
        <v/>
      </c>
      <c r="CF430" t="str">
        <f t="shared" si="250"/>
        <v/>
      </c>
      <c r="CG430" t="str">
        <f t="shared" si="251"/>
        <v>in_sea_water.</v>
      </c>
      <c r="CH430" t="str">
        <f t="shared" si="252"/>
        <v/>
      </c>
      <c r="CI430" t="str">
        <f t="shared" si="253"/>
        <v/>
      </c>
      <c r="CJ430" t="str">
        <f t="shared" si="254"/>
        <v/>
      </c>
      <c r="CK430" t="str">
        <f t="shared" si="255"/>
        <v/>
      </c>
      <c r="CL430" t="str">
        <f t="shared" si="256"/>
        <v/>
      </c>
      <c r="CM430" t="str">
        <f t="shared" si="257"/>
        <v/>
      </c>
      <c r="CN430" t="str">
        <f t="shared" si="258"/>
        <v/>
      </c>
      <c r="CO430" t="str">
        <f t="shared" si="259"/>
        <v/>
      </c>
      <c r="CP430" t="str">
        <f t="shared" si="260"/>
        <v/>
      </c>
      <c r="CQ430" t="str">
        <f t="shared" si="261"/>
        <v/>
      </c>
      <c r="CR430" t="str">
        <f t="shared" si="261"/>
        <v/>
      </c>
      <c r="CS430" t="str">
        <f t="shared" si="262"/>
        <v/>
      </c>
      <c r="CT430" t="str">
        <f t="shared" si="263"/>
        <v/>
      </c>
      <c r="CU430" t="str">
        <f t="shared" si="264"/>
        <v/>
      </c>
      <c r="CV430" t="str">
        <f t="shared" si="265"/>
        <v/>
      </c>
      <c r="CW430" t="str">
        <f t="shared" si="266"/>
        <v/>
      </c>
      <c r="CX430" t="str">
        <f t="shared" si="267"/>
        <v/>
      </c>
      <c r="CY430" t="str">
        <f t="shared" si="268"/>
        <v/>
      </c>
      <c r="CZ430" t="str">
        <f t="shared" si="269"/>
        <v/>
      </c>
      <c r="DA430" t="str">
        <f t="shared" si="270"/>
        <v/>
      </c>
      <c r="DB430" t="str">
        <f t="shared" si="271"/>
        <v/>
      </c>
      <c r="DV430" t="s">
        <v>821</v>
      </c>
    </row>
    <row r="431" spans="1:126">
      <c r="A431" t="s">
        <v>895</v>
      </c>
      <c r="B431" s="9" t="str">
        <f t="shared" si="274"/>
        <v>downwelling.photosynthetic.radiance.in_sea_water</v>
      </c>
      <c r="C431" s="1" t="s">
        <v>874</v>
      </c>
      <c r="D431" t="s">
        <v>4473</v>
      </c>
      <c r="E431">
        <f>MATCH(A431,'[1]Original from 20130831'!A:A,0)</f>
        <v>401</v>
      </c>
      <c r="K431" t="s">
        <v>821</v>
      </c>
      <c r="N431" t="s">
        <v>892</v>
      </c>
      <c r="V431" t="s">
        <v>875</v>
      </c>
      <c r="AH431" t="s">
        <v>649</v>
      </c>
      <c r="BD431" s="5" t="str">
        <f t="shared" si="272"/>
        <v>downwelling.photosynthetic.radiance.in_sea_water.</v>
      </c>
      <c r="BE431" t="str">
        <f t="shared" si="276"/>
        <v/>
      </c>
      <c r="BF431" t="str">
        <f t="shared" si="276"/>
        <v/>
      </c>
      <c r="BG431" t="str">
        <f t="shared" si="276"/>
        <v/>
      </c>
      <c r="BH431" t="str">
        <f t="shared" si="276"/>
        <v/>
      </c>
      <c r="BI431" t="str">
        <f t="shared" si="276"/>
        <v/>
      </c>
      <c r="BJ431" t="str">
        <f t="shared" si="276"/>
        <v>downwelling.</v>
      </c>
      <c r="BK431" t="str">
        <f t="shared" si="275"/>
        <v/>
      </c>
      <c r="BL431" t="str">
        <f t="shared" si="275"/>
        <v/>
      </c>
      <c r="BM431" t="str">
        <f t="shared" si="275"/>
        <v>photosynthetic.</v>
      </c>
      <c r="BN431" t="str">
        <f t="shared" si="275"/>
        <v/>
      </c>
      <c r="BO431" t="str">
        <f t="shared" si="275"/>
        <v/>
      </c>
      <c r="BP431" t="str">
        <f t="shared" si="275"/>
        <v/>
      </c>
      <c r="BQ431" t="str">
        <f t="shared" si="240"/>
        <v/>
      </c>
      <c r="BR431" t="str">
        <f t="shared" si="241"/>
        <v/>
      </c>
      <c r="BS431" t="str">
        <f t="shared" si="241"/>
        <v/>
      </c>
      <c r="BT431" t="str">
        <f t="shared" si="241"/>
        <v/>
      </c>
      <c r="BU431" t="str">
        <f t="shared" si="241"/>
        <v>radiance.</v>
      </c>
      <c r="BV431" t="str">
        <f t="shared" si="242"/>
        <v/>
      </c>
      <c r="BW431" t="str">
        <f t="shared" si="243"/>
        <v/>
      </c>
      <c r="BX431" t="str">
        <f t="shared" si="273"/>
        <v/>
      </c>
      <c r="BY431" t="str">
        <f t="shared" si="244"/>
        <v/>
      </c>
      <c r="BZ431" t="str">
        <f t="shared" si="245"/>
        <v/>
      </c>
      <c r="CA431" t="str">
        <f t="shared" si="246"/>
        <v/>
      </c>
      <c r="CB431" t="str">
        <f t="shared" si="246"/>
        <v/>
      </c>
      <c r="CC431" t="str">
        <f t="shared" si="247"/>
        <v/>
      </c>
      <c r="CD431" t="str">
        <f t="shared" si="248"/>
        <v/>
      </c>
      <c r="CE431" t="str">
        <f t="shared" si="249"/>
        <v/>
      </c>
      <c r="CF431" t="str">
        <f t="shared" si="250"/>
        <v/>
      </c>
      <c r="CG431" t="str">
        <f t="shared" si="251"/>
        <v>in_sea_water.</v>
      </c>
      <c r="CH431" t="str">
        <f t="shared" si="252"/>
        <v/>
      </c>
      <c r="CI431" t="str">
        <f t="shared" si="253"/>
        <v/>
      </c>
      <c r="CJ431" t="str">
        <f t="shared" si="254"/>
        <v/>
      </c>
      <c r="CK431" t="str">
        <f t="shared" si="255"/>
        <v/>
      </c>
      <c r="CL431" t="str">
        <f t="shared" si="256"/>
        <v/>
      </c>
      <c r="CM431" t="str">
        <f t="shared" si="257"/>
        <v/>
      </c>
      <c r="CN431" t="str">
        <f t="shared" si="258"/>
        <v/>
      </c>
      <c r="CO431" t="str">
        <f t="shared" si="259"/>
        <v/>
      </c>
      <c r="CP431" t="str">
        <f t="shared" si="260"/>
        <v/>
      </c>
      <c r="CQ431" t="str">
        <f t="shared" si="261"/>
        <v/>
      </c>
      <c r="CR431" t="str">
        <f t="shared" si="261"/>
        <v/>
      </c>
      <c r="CS431" t="str">
        <f t="shared" si="262"/>
        <v/>
      </c>
      <c r="CT431" t="str">
        <f t="shared" si="263"/>
        <v/>
      </c>
      <c r="CU431" t="str">
        <f t="shared" si="264"/>
        <v/>
      </c>
      <c r="CV431" t="str">
        <f t="shared" si="265"/>
        <v/>
      </c>
      <c r="CW431" t="str">
        <f t="shared" si="266"/>
        <v/>
      </c>
      <c r="CX431" t="str">
        <f t="shared" si="267"/>
        <v/>
      </c>
      <c r="CY431" t="str">
        <f t="shared" si="268"/>
        <v/>
      </c>
      <c r="CZ431" t="str">
        <f t="shared" si="269"/>
        <v/>
      </c>
      <c r="DA431" t="str">
        <f t="shared" si="270"/>
        <v/>
      </c>
      <c r="DB431" t="str">
        <f t="shared" si="271"/>
        <v/>
      </c>
      <c r="DV431" t="s">
        <v>821</v>
      </c>
    </row>
    <row r="432" spans="1:126">
      <c r="A432" t="s">
        <v>896</v>
      </c>
      <c r="B432" s="9" t="str">
        <f t="shared" si="274"/>
        <v>downwelling.photosynthetic.radiative_flux.in_sea_water</v>
      </c>
      <c r="C432" s="1" t="s">
        <v>574</v>
      </c>
      <c r="D432" t="s">
        <v>4474</v>
      </c>
      <c r="E432">
        <f>MATCH(A432,'[1]Original from 20130831'!A:A,0)</f>
        <v>402</v>
      </c>
      <c r="K432" t="s">
        <v>821</v>
      </c>
      <c r="N432" t="s">
        <v>892</v>
      </c>
      <c r="V432" t="s">
        <v>897</v>
      </c>
      <c r="AH432" t="s">
        <v>649</v>
      </c>
      <c r="BD432" s="5" t="str">
        <f t="shared" si="272"/>
        <v>downwelling.photosynthetic.radiative_flux.in_sea_water.</v>
      </c>
      <c r="BE432" t="str">
        <f t="shared" si="276"/>
        <v/>
      </c>
      <c r="BF432" t="str">
        <f t="shared" si="276"/>
        <v/>
      </c>
      <c r="BG432" t="str">
        <f t="shared" si="276"/>
        <v/>
      </c>
      <c r="BH432" t="str">
        <f t="shared" si="276"/>
        <v/>
      </c>
      <c r="BI432" t="str">
        <f t="shared" si="276"/>
        <v/>
      </c>
      <c r="BJ432" t="str">
        <f t="shared" si="276"/>
        <v>downwelling.</v>
      </c>
      <c r="BK432" t="str">
        <f t="shared" si="275"/>
        <v/>
      </c>
      <c r="BL432" t="str">
        <f t="shared" si="275"/>
        <v/>
      </c>
      <c r="BM432" t="str">
        <f t="shared" si="275"/>
        <v>photosynthetic.</v>
      </c>
      <c r="BN432" t="str">
        <f t="shared" si="275"/>
        <v/>
      </c>
      <c r="BO432" t="str">
        <f t="shared" si="275"/>
        <v/>
      </c>
      <c r="BP432" t="str">
        <f t="shared" si="275"/>
        <v/>
      </c>
      <c r="BQ432" t="str">
        <f t="shared" si="240"/>
        <v/>
      </c>
      <c r="BR432" t="str">
        <f t="shared" si="241"/>
        <v/>
      </c>
      <c r="BS432" t="str">
        <f t="shared" si="241"/>
        <v/>
      </c>
      <c r="BT432" t="str">
        <f t="shared" si="241"/>
        <v/>
      </c>
      <c r="BU432" t="str">
        <f t="shared" si="241"/>
        <v>radiative_flux.</v>
      </c>
      <c r="BV432" t="str">
        <f t="shared" si="242"/>
        <v/>
      </c>
      <c r="BW432" t="str">
        <f t="shared" si="243"/>
        <v/>
      </c>
      <c r="BX432" t="str">
        <f t="shared" si="273"/>
        <v/>
      </c>
      <c r="BY432" t="str">
        <f t="shared" si="244"/>
        <v/>
      </c>
      <c r="BZ432" t="str">
        <f t="shared" si="245"/>
        <v/>
      </c>
      <c r="CA432" t="str">
        <f t="shared" si="246"/>
        <v/>
      </c>
      <c r="CB432" t="str">
        <f t="shared" si="246"/>
        <v/>
      </c>
      <c r="CC432" t="str">
        <f t="shared" si="247"/>
        <v/>
      </c>
      <c r="CD432" t="str">
        <f t="shared" si="248"/>
        <v/>
      </c>
      <c r="CE432" t="str">
        <f t="shared" si="249"/>
        <v/>
      </c>
      <c r="CF432" t="str">
        <f t="shared" si="250"/>
        <v/>
      </c>
      <c r="CG432" t="str">
        <f t="shared" si="251"/>
        <v>in_sea_water.</v>
      </c>
      <c r="CH432" t="str">
        <f t="shared" si="252"/>
        <v/>
      </c>
      <c r="CI432" t="str">
        <f t="shared" si="253"/>
        <v/>
      </c>
      <c r="CJ432" t="str">
        <f t="shared" si="254"/>
        <v/>
      </c>
      <c r="CK432" t="str">
        <f t="shared" si="255"/>
        <v/>
      </c>
      <c r="CL432" t="str">
        <f t="shared" si="256"/>
        <v/>
      </c>
      <c r="CM432" t="str">
        <f t="shared" si="257"/>
        <v/>
      </c>
      <c r="CN432" t="str">
        <f t="shared" si="258"/>
        <v/>
      </c>
      <c r="CO432" t="str">
        <f t="shared" si="259"/>
        <v/>
      </c>
      <c r="CP432" t="str">
        <f t="shared" si="260"/>
        <v/>
      </c>
      <c r="CQ432" t="str">
        <f t="shared" si="261"/>
        <v/>
      </c>
      <c r="CR432" t="str">
        <f t="shared" si="261"/>
        <v/>
      </c>
      <c r="CS432" t="str">
        <f t="shared" si="262"/>
        <v/>
      </c>
      <c r="CT432" t="str">
        <f t="shared" si="263"/>
        <v/>
      </c>
      <c r="CU432" t="str">
        <f t="shared" si="264"/>
        <v/>
      </c>
      <c r="CV432" t="str">
        <f t="shared" si="265"/>
        <v/>
      </c>
      <c r="CW432" t="str">
        <f t="shared" si="266"/>
        <v/>
      </c>
      <c r="CX432" t="str">
        <f t="shared" si="267"/>
        <v/>
      </c>
      <c r="CY432" t="str">
        <f t="shared" si="268"/>
        <v/>
      </c>
      <c r="CZ432" t="str">
        <f t="shared" si="269"/>
        <v/>
      </c>
      <c r="DA432" t="str">
        <f t="shared" si="270"/>
        <v/>
      </c>
      <c r="DB432" t="str">
        <f t="shared" si="271"/>
        <v/>
      </c>
      <c r="DV432" t="s">
        <v>821</v>
      </c>
    </row>
    <row r="433" spans="1:126">
      <c r="A433" t="s">
        <v>898</v>
      </c>
      <c r="B433" s="9" t="str">
        <f t="shared" si="274"/>
        <v>downwelling.photosynthetic.spherical_irradiance.in_sea_water</v>
      </c>
      <c r="C433" s="1" t="s">
        <v>574</v>
      </c>
      <c r="D433" t="s">
        <v>4475</v>
      </c>
      <c r="E433">
        <f>MATCH(A433,'[1]Original from 20130831'!A:A,0)</f>
        <v>403</v>
      </c>
      <c r="K433" t="s">
        <v>821</v>
      </c>
      <c r="N433" t="s">
        <v>892</v>
      </c>
      <c r="V433" t="s">
        <v>899</v>
      </c>
      <c r="AH433" t="s">
        <v>649</v>
      </c>
      <c r="BD433" s="5" t="str">
        <f t="shared" si="272"/>
        <v>downwelling.photosynthetic.spherical_irradiance.in_sea_water.</v>
      </c>
      <c r="BE433" t="str">
        <f t="shared" si="276"/>
        <v/>
      </c>
      <c r="BF433" t="str">
        <f t="shared" si="276"/>
        <v/>
      </c>
      <c r="BG433" t="str">
        <f t="shared" si="276"/>
        <v/>
      </c>
      <c r="BH433" t="str">
        <f t="shared" si="276"/>
        <v/>
      </c>
      <c r="BI433" t="str">
        <f t="shared" si="276"/>
        <v/>
      </c>
      <c r="BJ433" t="str">
        <f t="shared" si="276"/>
        <v>downwelling.</v>
      </c>
      <c r="BK433" t="str">
        <f t="shared" si="275"/>
        <v/>
      </c>
      <c r="BL433" t="str">
        <f t="shared" si="275"/>
        <v/>
      </c>
      <c r="BM433" t="str">
        <f t="shared" si="275"/>
        <v>photosynthetic.</v>
      </c>
      <c r="BN433" t="str">
        <f t="shared" si="275"/>
        <v/>
      </c>
      <c r="BO433" t="str">
        <f t="shared" si="275"/>
        <v/>
      </c>
      <c r="BP433" t="str">
        <f t="shared" si="275"/>
        <v/>
      </c>
      <c r="BQ433" t="str">
        <f t="shared" si="240"/>
        <v/>
      </c>
      <c r="BR433" t="str">
        <f t="shared" si="241"/>
        <v/>
      </c>
      <c r="BS433" t="str">
        <f t="shared" si="241"/>
        <v/>
      </c>
      <c r="BT433" t="str">
        <f t="shared" si="241"/>
        <v/>
      </c>
      <c r="BU433" t="str">
        <f t="shared" si="241"/>
        <v>spherical_irradiance.</v>
      </c>
      <c r="BV433" t="str">
        <f t="shared" si="242"/>
        <v/>
      </c>
      <c r="BW433" t="str">
        <f t="shared" si="243"/>
        <v/>
      </c>
      <c r="BX433" t="str">
        <f t="shared" si="273"/>
        <v/>
      </c>
      <c r="BY433" t="str">
        <f t="shared" si="244"/>
        <v/>
      </c>
      <c r="BZ433" t="str">
        <f t="shared" si="245"/>
        <v/>
      </c>
      <c r="CA433" t="str">
        <f t="shared" si="246"/>
        <v/>
      </c>
      <c r="CB433" t="str">
        <f t="shared" si="246"/>
        <v/>
      </c>
      <c r="CC433" t="str">
        <f t="shared" si="247"/>
        <v/>
      </c>
      <c r="CD433" t="str">
        <f t="shared" si="248"/>
        <v/>
      </c>
      <c r="CE433" t="str">
        <f t="shared" si="249"/>
        <v/>
      </c>
      <c r="CF433" t="str">
        <f t="shared" si="250"/>
        <v/>
      </c>
      <c r="CG433" t="str">
        <f t="shared" si="251"/>
        <v>in_sea_water.</v>
      </c>
      <c r="CH433" t="str">
        <f t="shared" si="252"/>
        <v/>
      </c>
      <c r="CI433" t="str">
        <f t="shared" si="253"/>
        <v/>
      </c>
      <c r="CJ433" t="str">
        <f t="shared" si="254"/>
        <v/>
      </c>
      <c r="CK433" t="str">
        <f t="shared" si="255"/>
        <v/>
      </c>
      <c r="CL433" t="str">
        <f t="shared" si="256"/>
        <v/>
      </c>
      <c r="CM433" t="str">
        <f t="shared" si="257"/>
        <v/>
      </c>
      <c r="CN433" t="str">
        <f t="shared" si="258"/>
        <v/>
      </c>
      <c r="CO433" t="str">
        <f t="shared" si="259"/>
        <v/>
      </c>
      <c r="CP433" t="str">
        <f t="shared" si="260"/>
        <v/>
      </c>
      <c r="CQ433" t="str">
        <f t="shared" si="261"/>
        <v/>
      </c>
      <c r="CR433" t="str">
        <f t="shared" si="261"/>
        <v/>
      </c>
      <c r="CS433" t="str">
        <f t="shared" si="262"/>
        <v/>
      </c>
      <c r="CT433" t="str">
        <f t="shared" si="263"/>
        <v/>
      </c>
      <c r="CU433" t="str">
        <f t="shared" si="264"/>
        <v/>
      </c>
      <c r="CV433" t="str">
        <f t="shared" si="265"/>
        <v/>
      </c>
      <c r="CW433" t="str">
        <f t="shared" si="266"/>
        <v/>
      </c>
      <c r="CX433" t="str">
        <f t="shared" si="267"/>
        <v/>
      </c>
      <c r="CY433" t="str">
        <f t="shared" si="268"/>
        <v/>
      </c>
      <c r="CZ433" t="str">
        <f t="shared" si="269"/>
        <v/>
      </c>
      <c r="DA433" t="str">
        <f t="shared" si="270"/>
        <v/>
      </c>
      <c r="DB433" t="str">
        <f t="shared" si="271"/>
        <v/>
      </c>
      <c r="DV433" t="s">
        <v>821</v>
      </c>
    </row>
    <row r="434" spans="1:126">
      <c r="A434" t="s">
        <v>900</v>
      </c>
      <c r="B434" s="9" t="str">
        <f t="shared" si="274"/>
        <v>downwelling.radiance.in_sea_water</v>
      </c>
      <c r="C434" s="1" t="s">
        <v>874</v>
      </c>
      <c r="D434" t="s">
        <v>4476</v>
      </c>
      <c r="E434">
        <f>MATCH(A434,'[1]Original from 20130831'!A:A,0)</f>
        <v>404</v>
      </c>
      <c r="K434" t="s">
        <v>821</v>
      </c>
      <c r="V434" t="s">
        <v>875</v>
      </c>
      <c r="AH434" t="s">
        <v>649</v>
      </c>
      <c r="BD434" s="5" t="str">
        <f t="shared" si="272"/>
        <v>downwelling.radiance.in_sea_water.</v>
      </c>
      <c r="BE434" t="str">
        <f t="shared" si="276"/>
        <v/>
      </c>
      <c r="BF434" t="str">
        <f t="shared" si="276"/>
        <v/>
      </c>
      <c r="BG434" t="str">
        <f t="shared" si="276"/>
        <v/>
      </c>
      <c r="BH434" t="str">
        <f t="shared" si="276"/>
        <v/>
      </c>
      <c r="BI434" t="str">
        <f t="shared" si="276"/>
        <v/>
      </c>
      <c r="BJ434" t="str">
        <f t="shared" si="276"/>
        <v>downwelling.</v>
      </c>
      <c r="BK434" t="str">
        <f t="shared" si="275"/>
        <v/>
      </c>
      <c r="BL434" t="str">
        <f t="shared" si="275"/>
        <v/>
      </c>
      <c r="BM434" t="str">
        <f t="shared" si="275"/>
        <v/>
      </c>
      <c r="BN434" t="str">
        <f t="shared" si="275"/>
        <v/>
      </c>
      <c r="BO434" t="str">
        <f t="shared" si="275"/>
        <v/>
      </c>
      <c r="BP434" t="str">
        <f t="shared" si="275"/>
        <v/>
      </c>
      <c r="BQ434" t="str">
        <f t="shared" si="240"/>
        <v/>
      </c>
      <c r="BR434" t="str">
        <f t="shared" si="241"/>
        <v/>
      </c>
      <c r="BS434" t="str">
        <f t="shared" si="241"/>
        <v/>
      </c>
      <c r="BT434" t="str">
        <f t="shared" si="241"/>
        <v/>
      </c>
      <c r="BU434" t="str">
        <f t="shared" si="241"/>
        <v>radiance.</v>
      </c>
      <c r="BV434" t="str">
        <f t="shared" si="242"/>
        <v/>
      </c>
      <c r="BW434" t="str">
        <f t="shared" si="243"/>
        <v/>
      </c>
      <c r="BX434" t="str">
        <f t="shared" si="273"/>
        <v/>
      </c>
      <c r="BY434" t="str">
        <f t="shared" si="244"/>
        <v/>
      </c>
      <c r="BZ434" t="str">
        <f t="shared" si="245"/>
        <v/>
      </c>
      <c r="CA434" t="str">
        <f t="shared" si="246"/>
        <v/>
      </c>
      <c r="CB434" t="str">
        <f t="shared" si="246"/>
        <v/>
      </c>
      <c r="CC434" t="str">
        <f t="shared" si="247"/>
        <v/>
      </c>
      <c r="CD434" t="str">
        <f t="shared" si="248"/>
        <v/>
      </c>
      <c r="CE434" t="str">
        <f t="shared" si="249"/>
        <v/>
      </c>
      <c r="CF434" t="str">
        <f t="shared" si="250"/>
        <v/>
      </c>
      <c r="CG434" t="str">
        <f t="shared" si="251"/>
        <v>in_sea_water.</v>
      </c>
      <c r="CH434" t="str">
        <f t="shared" si="252"/>
        <v/>
      </c>
      <c r="CI434" t="str">
        <f t="shared" si="253"/>
        <v/>
      </c>
      <c r="CJ434" t="str">
        <f t="shared" si="254"/>
        <v/>
      </c>
      <c r="CK434" t="str">
        <f t="shared" si="255"/>
        <v/>
      </c>
      <c r="CL434" t="str">
        <f t="shared" si="256"/>
        <v/>
      </c>
      <c r="CM434" t="str">
        <f t="shared" si="257"/>
        <v/>
      </c>
      <c r="CN434" t="str">
        <f t="shared" si="258"/>
        <v/>
      </c>
      <c r="CO434" t="str">
        <f t="shared" si="259"/>
        <v/>
      </c>
      <c r="CP434" t="str">
        <f t="shared" si="260"/>
        <v/>
      </c>
      <c r="CQ434" t="str">
        <f t="shared" si="261"/>
        <v/>
      </c>
      <c r="CR434" t="str">
        <f t="shared" si="261"/>
        <v/>
      </c>
      <c r="CS434" t="str">
        <f t="shared" si="262"/>
        <v/>
      </c>
      <c r="CT434" t="str">
        <f t="shared" si="263"/>
        <v/>
      </c>
      <c r="CU434" t="str">
        <f t="shared" si="264"/>
        <v/>
      </c>
      <c r="CV434" t="str">
        <f t="shared" si="265"/>
        <v/>
      </c>
      <c r="CW434" t="str">
        <f t="shared" si="266"/>
        <v/>
      </c>
      <c r="CX434" t="str">
        <f t="shared" si="267"/>
        <v/>
      </c>
      <c r="CY434" t="str">
        <f t="shared" si="268"/>
        <v/>
      </c>
      <c r="CZ434" t="str">
        <f t="shared" si="269"/>
        <v/>
      </c>
      <c r="DA434" t="str">
        <f t="shared" si="270"/>
        <v/>
      </c>
      <c r="DB434" t="str">
        <f t="shared" si="271"/>
        <v/>
      </c>
      <c r="DV434" t="s">
        <v>821</v>
      </c>
    </row>
    <row r="435" spans="1:126">
      <c r="A435" t="s">
        <v>901</v>
      </c>
      <c r="B435" s="9" t="str">
        <f t="shared" si="274"/>
        <v>per_unit_wavelength.downwelling.radiance.in_air</v>
      </c>
      <c r="C435" s="1" t="s">
        <v>902</v>
      </c>
      <c r="D435" t="s">
        <v>4477</v>
      </c>
      <c r="E435" t="e">
        <f>MATCH(A435,'[1]Original from 20130831'!A:A,0)</f>
        <v>#N/A</v>
      </c>
      <c r="J435" t="s">
        <v>887</v>
      </c>
      <c r="K435" t="s">
        <v>821</v>
      </c>
      <c r="V435" t="s">
        <v>875</v>
      </c>
      <c r="AH435" t="s">
        <v>60</v>
      </c>
      <c r="BD435" s="5" t="str">
        <f t="shared" si="272"/>
        <v>per_unit_wavelength.downwelling.radiance.in_air.</v>
      </c>
      <c r="BE435" t="str">
        <f t="shared" si="276"/>
        <v/>
      </c>
      <c r="BF435" t="str">
        <f t="shared" si="276"/>
        <v/>
      </c>
      <c r="BG435" t="str">
        <f t="shared" si="276"/>
        <v/>
      </c>
      <c r="BH435" t="str">
        <f t="shared" si="276"/>
        <v/>
      </c>
      <c r="BI435" t="str">
        <f t="shared" si="276"/>
        <v>per_unit_wavelength.</v>
      </c>
      <c r="BJ435" t="str">
        <f t="shared" si="276"/>
        <v>downwelling.</v>
      </c>
      <c r="BK435" t="str">
        <f t="shared" si="275"/>
        <v/>
      </c>
      <c r="BL435" t="str">
        <f t="shared" si="275"/>
        <v/>
      </c>
      <c r="BM435" t="str">
        <f t="shared" si="275"/>
        <v/>
      </c>
      <c r="BN435" t="str">
        <f t="shared" si="275"/>
        <v/>
      </c>
      <c r="BO435" t="str">
        <f t="shared" si="275"/>
        <v/>
      </c>
      <c r="BP435" t="str">
        <f t="shared" si="275"/>
        <v/>
      </c>
      <c r="BQ435" t="str">
        <f t="shared" si="240"/>
        <v/>
      </c>
      <c r="BR435" t="str">
        <f t="shared" si="241"/>
        <v/>
      </c>
      <c r="BS435" t="str">
        <f t="shared" si="241"/>
        <v/>
      </c>
      <c r="BT435" t="str">
        <f t="shared" si="241"/>
        <v/>
      </c>
      <c r="BU435" t="str">
        <f t="shared" si="241"/>
        <v>radiance.</v>
      </c>
      <c r="BV435" t="str">
        <f t="shared" si="242"/>
        <v/>
      </c>
      <c r="BW435" t="str">
        <f t="shared" si="243"/>
        <v/>
      </c>
      <c r="BX435" t="str">
        <f t="shared" si="273"/>
        <v/>
      </c>
      <c r="BY435" t="str">
        <f t="shared" si="244"/>
        <v/>
      </c>
      <c r="BZ435" t="str">
        <f t="shared" si="245"/>
        <v/>
      </c>
      <c r="CA435" t="str">
        <f t="shared" si="246"/>
        <v/>
      </c>
      <c r="CB435" t="str">
        <f t="shared" si="246"/>
        <v/>
      </c>
      <c r="CC435" t="str">
        <f t="shared" si="247"/>
        <v/>
      </c>
      <c r="CD435" t="str">
        <f t="shared" si="248"/>
        <v/>
      </c>
      <c r="CE435" t="str">
        <f t="shared" si="249"/>
        <v/>
      </c>
      <c r="CF435" t="str">
        <f t="shared" si="250"/>
        <v/>
      </c>
      <c r="CG435" t="str">
        <f t="shared" si="251"/>
        <v>in_air.</v>
      </c>
      <c r="CH435" t="str">
        <f t="shared" si="252"/>
        <v/>
      </c>
      <c r="CI435" t="str">
        <f t="shared" si="253"/>
        <v/>
      </c>
      <c r="CJ435" t="str">
        <f t="shared" si="254"/>
        <v/>
      </c>
      <c r="CK435" t="str">
        <f t="shared" si="255"/>
        <v/>
      </c>
      <c r="CL435" t="str">
        <f t="shared" si="256"/>
        <v/>
      </c>
      <c r="CM435" t="str">
        <f t="shared" si="257"/>
        <v/>
      </c>
      <c r="CN435" t="str">
        <f t="shared" si="258"/>
        <v/>
      </c>
      <c r="CO435" t="str">
        <f t="shared" si="259"/>
        <v/>
      </c>
      <c r="CP435" t="str">
        <f t="shared" si="260"/>
        <v/>
      </c>
      <c r="CQ435" t="str">
        <f t="shared" si="261"/>
        <v/>
      </c>
      <c r="CR435" t="str">
        <f t="shared" si="261"/>
        <v/>
      </c>
      <c r="CS435" t="str">
        <f t="shared" si="262"/>
        <v/>
      </c>
      <c r="CT435" t="str">
        <f t="shared" si="263"/>
        <v/>
      </c>
      <c r="CU435" t="str">
        <f t="shared" si="264"/>
        <v/>
      </c>
      <c r="CV435" t="str">
        <f t="shared" si="265"/>
        <v/>
      </c>
      <c r="CW435" t="str">
        <f t="shared" si="266"/>
        <v/>
      </c>
      <c r="CX435" t="str">
        <f t="shared" si="267"/>
        <v/>
      </c>
      <c r="CY435" t="str">
        <f t="shared" si="268"/>
        <v/>
      </c>
      <c r="CZ435" t="str">
        <f t="shared" si="269"/>
        <v/>
      </c>
      <c r="DA435" t="str">
        <f t="shared" si="270"/>
        <v/>
      </c>
      <c r="DB435" t="str">
        <f t="shared" si="271"/>
        <v/>
      </c>
      <c r="DV435" t="s">
        <v>821</v>
      </c>
    </row>
    <row r="436" spans="1:126">
      <c r="A436" t="s">
        <v>903</v>
      </c>
      <c r="B436" s="9" t="str">
        <f t="shared" si="274"/>
        <v>per_unit_wavelength.downwelling.radiance.in_sea_water</v>
      </c>
      <c r="C436" s="1" t="s">
        <v>902</v>
      </c>
      <c r="D436" t="s">
        <v>4477</v>
      </c>
      <c r="E436" t="e">
        <f>MATCH(A436,'[1]Original from 20130831'!A:A,0)</f>
        <v>#N/A</v>
      </c>
      <c r="J436" t="s">
        <v>887</v>
      </c>
      <c r="K436" t="s">
        <v>821</v>
      </c>
      <c r="V436" t="s">
        <v>875</v>
      </c>
      <c r="AH436" t="s">
        <v>649</v>
      </c>
      <c r="BD436" s="5" t="str">
        <f t="shared" si="272"/>
        <v>per_unit_wavelength.downwelling.radiance.in_sea_water.</v>
      </c>
      <c r="BE436" t="str">
        <f t="shared" si="276"/>
        <v/>
      </c>
      <c r="BF436" t="str">
        <f t="shared" si="276"/>
        <v/>
      </c>
      <c r="BG436" t="str">
        <f t="shared" si="276"/>
        <v/>
      </c>
      <c r="BH436" t="str">
        <f t="shared" si="276"/>
        <v/>
      </c>
      <c r="BI436" t="str">
        <f t="shared" si="276"/>
        <v>per_unit_wavelength.</v>
      </c>
      <c r="BJ436" t="str">
        <f t="shared" si="276"/>
        <v>downwelling.</v>
      </c>
      <c r="BK436" t="str">
        <f t="shared" si="275"/>
        <v/>
      </c>
      <c r="BL436" t="str">
        <f t="shared" si="275"/>
        <v/>
      </c>
      <c r="BM436" t="str">
        <f t="shared" si="275"/>
        <v/>
      </c>
      <c r="BN436" t="str">
        <f t="shared" si="275"/>
        <v/>
      </c>
      <c r="BO436" t="str">
        <f t="shared" si="275"/>
        <v/>
      </c>
      <c r="BP436" t="str">
        <f t="shared" si="275"/>
        <v/>
      </c>
      <c r="BQ436" t="str">
        <f t="shared" si="240"/>
        <v/>
      </c>
      <c r="BR436" t="str">
        <f t="shared" si="241"/>
        <v/>
      </c>
      <c r="BS436" t="str">
        <f t="shared" si="241"/>
        <v/>
      </c>
      <c r="BT436" t="str">
        <f t="shared" si="241"/>
        <v/>
      </c>
      <c r="BU436" t="str">
        <f t="shared" si="241"/>
        <v>radiance.</v>
      </c>
      <c r="BV436" t="str">
        <f t="shared" si="242"/>
        <v/>
      </c>
      <c r="BW436" t="str">
        <f t="shared" si="243"/>
        <v/>
      </c>
      <c r="BX436" t="str">
        <f t="shared" si="273"/>
        <v/>
      </c>
      <c r="BY436" t="str">
        <f t="shared" si="244"/>
        <v/>
      </c>
      <c r="BZ436" t="str">
        <f t="shared" si="245"/>
        <v/>
      </c>
      <c r="CA436" t="str">
        <f t="shared" si="246"/>
        <v/>
      </c>
      <c r="CB436" t="str">
        <f t="shared" si="246"/>
        <v/>
      </c>
      <c r="CC436" t="str">
        <f t="shared" si="247"/>
        <v/>
      </c>
      <c r="CD436" t="str">
        <f t="shared" si="248"/>
        <v/>
      </c>
      <c r="CE436" t="str">
        <f t="shared" si="249"/>
        <v/>
      </c>
      <c r="CF436" t="str">
        <f t="shared" si="250"/>
        <v/>
      </c>
      <c r="CG436" t="str">
        <f t="shared" si="251"/>
        <v>in_sea_water.</v>
      </c>
      <c r="CH436" t="str">
        <f t="shared" si="252"/>
        <v/>
      </c>
      <c r="CI436" t="str">
        <f t="shared" si="253"/>
        <v/>
      </c>
      <c r="CJ436" t="str">
        <f t="shared" si="254"/>
        <v/>
      </c>
      <c r="CK436" t="str">
        <f t="shared" si="255"/>
        <v/>
      </c>
      <c r="CL436" t="str">
        <f t="shared" si="256"/>
        <v/>
      </c>
      <c r="CM436" t="str">
        <f t="shared" si="257"/>
        <v/>
      </c>
      <c r="CN436" t="str">
        <f t="shared" si="258"/>
        <v/>
      </c>
      <c r="CO436" t="str">
        <f t="shared" si="259"/>
        <v/>
      </c>
      <c r="CP436" t="str">
        <f t="shared" si="260"/>
        <v/>
      </c>
      <c r="CQ436" t="str">
        <f t="shared" si="261"/>
        <v/>
      </c>
      <c r="CR436" t="str">
        <f t="shared" si="261"/>
        <v/>
      </c>
      <c r="CS436" t="str">
        <f t="shared" si="262"/>
        <v/>
      </c>
      <c r="CT436" t="str">
        <f t="shared" si="263"/>
        <v/>
      </c>
      <c r="CU436" t="str">
        <f t="shared" si="264"/>
        <v/>
      </c>
      <c r="CV436" t="str">
        <f t="shared" si="265"/>
        <v/>
      </c>
      <c r="CW436" t="str">
        <f t="shared" si="266"/>
        <v/>
      </c>
      <c r="CX436" t="str">
        <f t="shared" si="267"/>
        <v/>
      </c>
      <c r="CY436" t="str">
        <f t="shared" si="268"/>
        <v/>
      </c>
      <c r="CZ436" t="str">
        <f t="shared" si="269"/>
        <v/>
      </c>
      <c r="DA436" t="str">
        <f t="shared" si="270"/>
        <v/>
      </c>
      <c r="DB436" t="str">
        <f t="shared" si="271"/>
        <v/>
      </c>
      <c r="DV436" t="s">
        <v>821</v>
      </c>
    </row>
    <row r="437" spans="1:126">
      <c r="A437" t="s">
        <v>904</v>
      </c>
      <c r="B437" s="9" t="str">
        <f t="shared" si="274"/>
        <v>downwelling.radiative_flux.in_sea_water</v>
      </c>
      <c r="C437" s="1" t="s">
        <v>574</v>
      </c>
      <c r="D437" t="s">
        <v>4478</v>
      </c>
      <c r="E437">
        <f>MATCH(A437,'[1]Original from 20130831'!A:A,0)</f>
        <v>405</v>
      </c>
      <c r="K437" t="s">
        <v>821</v>
      </c>
      <c r="V437" t="s">
        <v>897</v>
      </c>
      <c r="AH437" t="s">
        <v>649</v>
      </c>
      <c r="BD437" s="5" t="str">
        <f t="shared" si="272"/>
        <v>downwelling.radiative_flux.in_sea_water.</v>
      </c>
      <c r="BE437" t="str">
        <f t="shared" si="276"/>
        <v/>
      </c>
      <c r="BF437" t="str">
        <f t="shared" si="276"/>
        <v/>
      </c>
      <c r="BG437" t="str">
        <f t="shared" si="276"/>
        <v/>
      </c>
      <c r="BH437" t="str">
        <f t="shared" si="276"/>
        <v/>
      </c>
      <c r="BI437" t="str">
        <f t="shared" si="276"/>
        <v/>
      </c>
      <c r="BJ437" t="str">
        <f t="shared" si="276"/>
        <v>downwelling.</v>
      </c>
      <c r="BK437" t="str">
        <f t="shared" si="275"/>
        <v/>
      </c>
      <c r="BL437" t="str">
        <f t="shared" si="275"/>
        <v/>
      </c>
      <c r="BM437" t="str">
        <f t="shared" si="275"/>
        <v/>
      </c>
      <c r="BN437" t="str">
        <f t="shared" si="275"/>
        <v/>
      </c>
      <c r="BO437" t="str">
        <f t="shared" si="275"/>
        <v/>
      </c>
      <c r="BP437" t="str">
        <f t="shared" si="275"/>
        <v/>
      </c>
      <c r="BQ437" t="str">
        <f t="shared" si="240"/>
        <v/>
      </c>
      <c r="BR437" t="str">
        <f t="shared" si="241"/>
        <v/>
      </c>
      <c r="BS437" t="str">
        <f t="shared" si="241"/>
        <v/>
      </c>
      <c r="BT437" t="str">
        <f t="shared" si="241"/>
        <v/>
      </c>
      <c r="BU437" t="str">
        <f t="shared" si="241"/>
        <v>radiative_flux.</v>
      </c>
      <c r="BV437" t="str">
        <f t="shared" si="242"/>
        <v/>
      </c>
      <c r="BW437" t="str">
        <f t="shared" si="243"/>
        <v/>
      </c>
      <c r="BX437" t="str">
        <f t="shared" si="273"/>
        <v/>
      </c>
      <c r="BY437" t="str">
        <f t="shared" si="244"/>
        <v/>
      </c>
      <c r="BZ437" t="str">
        <f t="shared" si="245"/>
        <v/>
      </c>
      <c r="CA437" t="str">
        <f t="shared" si="246"/>
        <v/>
      </c>
      <c r="CB437" t="str">
        <f t="shared" si="246"/>
        <v/>
      </c>
      <c r="CC437" t="str">
        <f t="shared" si="247"/>
        <v/>
      </c>
      <c r="CD437" t="str">
        <f t="shared" si="248"/>
        <v/>
      </c>
      <c r="CE437" t="str">
        <f t="shared" si="249"/>
        <v/>
      </c>
      <c r="CF437" t="str">
        <f t="shared" si="250"/>
        <v/>
      </c>
      <c r="CG437" t="str">
        <f t="shared" si="251"/>
        <v>in_sea_water.</v>
      </c>
      <c r="CH437" t="str">
        <f t="shared" si="252"/>
        <v/>
      </c>
      <c r="CI437" t="str">
        <f t="shared" si="253"/>
        <v/>
      </c>
      <c r="CJ437" t="str">
        <f t="shared" si="254"/>
        <v/>
      </c>
      <c r="CK437" t="str">
        <f t="shared" si="255"/>
        <v/>
      </c>
      <c r="CL437" t="str">
        <f t="shared" si="256"/>
        <v/>
      </c>
      <c r="CM437" t="str">
        <f t="shared" si="257"/>
        <v/>
      </c>
      <c r="CN437" t="str">
        <f t="shared" si="258"/>
        <v/>
      </c>
      <c r="CO437" t="str">
        <f t="shared" si="259"/>
        <v/>
      </c>
      <c r="CP437" t="str">
        <f t="shared" si="260"/>
        <v/>
      </c>
      <c r="CQ437" t="str">
        <f t="shared" si="261"/>
        <v/>
      </c>
      <c r="CR437" t="str">
        <f t="shared" si="261"/>
        <v/>
      </c>
      <c r="CS437" t="str">
        <f t="shared" si="262"/>
        <v/>
      </c>
      <c r="CT437" t="str">
        <f t="shared" si="263"/>
        <v/>
      </c>
      <c r="CU437" t="str">
        <f t="shared" si="264"/>
        <v/>
      </c>
      <c r="CV437" t="str">
        <f t="shared" si="265"/>
        <v/>
      </c>
      <c r="CW437" t="str">
        <f t="shared" si="266"/>
        <v/>
      </c>
      <c r="CX437" t="str">
        <f t="shared" si="267"/>
        <v/>
      </c>
      <c r="CY437" t="str">
        <f t="shared" si="268"/>
        <v/>
      </c>
      <c r="CZ437" t="str">
        <f t="shared" si="269"/>
        <v/>
      </c>
      <c r="DA437" t="str">
        <f t="shared" si="270"/>
        <v/>
      </c>
      <c r="DB437" t="str">
        <f t="shared" si="271"/>
        <v/>
      </c>
      <c r="DV437" t="s">
        <v>821</v>
      </c>
    </row>
    <row r="438" spans="1:126">
      <c r="A438" t="s">
        <v>905</v>
      </c>
      <c r="B438" s="9" t="str">
        <f t="shared" si="274"/>
        <v>per_unit_wavelength.downwelling.radiative_flux.in_air</v>
      </c>
      <c r="C438" s="1" t="s">
        <v>906</v>
      </c>
      <c r="D438" t="s">
        <v>4479</v>
      </c>
      <c r="E438" t="e">
        <f>MATCH(A438,'[1]Original from 20130831'!A:A,0)</f>
        <v>#N/A</v>
      </c>
      <c r="J438" t="s">
        <v>887</v>
      </c>
      <c r="K438" t="s">
        <v>821</v>
      </c>
      <c r="V438" t="s">
        <v>897</v>
      </c>
      <c r="AH438" t="s">
        <v>60</v>
      </c>
      <c r="BD438" s="5" t="str">
        <f t="shared" si="272"/>
        <v>per_unit_wavelength.downwelling.radiative_flux.in_air.</v>
      </c>
      <c r="BE438" t="str">
        <f t="shared" si="276"/>
        <v/>
      </c>
      <c r="BF438" t="str">
        <f t="shared" si="276"/>
        <v/>
      </c>
      <c r="BG438" t="str">
        <f t="shared" si="276"/>
        <v/>
      </c>
      <c r="BH438" t="str">
        <f t="shared" si="276"/>
        <v/>
      </c>
      <c r="BI438" t="str">
        <f t="shared" si="276"/>
        <v>per_unit_wavelength.</v>
      </c>
      <c r="BJ438" t="str">
        <f t="shared" si="276"/>
        <v>downwelling.</v>
      </c>
      <c r="BK438" t="str">
        <f t="shared" si="275"/>
        <v/>
      </c>
      <c r="BL438" t="str">
        <f t="shared" si="275"/>
        <v/>
      </c>
      <c r="BM438" t="str">
        <f t="shared" si="275"/>
        <v/>
      </c>
      <c r="BN438" t="str">
        <f t="shared" si="275"/>
        <v/>
      </c>
      <c r="BO438" t="str">
        <f t="shared" si="275"/>
        <v/>
      </c>
      <c r="BP438" t="str">
        <f t="shared" si="275"/>
        <v/>
      </c>
      <c r="BQ438" t="str">
        <f t="shared" si="240"/>
        <v/>
      </c>
      <c r="BR438" t="str">
        <f t="shared" si="241"/>
        <v/>
      </c>
      <c r="BS438" t="str">
        <f t="shared" si="241"/>
        <v/>
      </c>
      <c r="BT438" t="str">
        <f t="shared" si="241"/>
        <v/>
      </c>
      <c r="BU438" t="str">
        <f t="shared" si="241"/>
        <v>radiative_flux.</v>
      </c>
      <c r="BV438" t="str">
        <f t="shared" si="242"/>
        <v/>
      </c>
      <c r="BW438" t="str">
        <f t="shared" si="243"/>
        <v/>
      </c>
      <c r="BX438" t="str">
        <f t="shared" si="273"/>
        <v/>
      </c>
      <c r="BY438" t="str">
        <f t="shared" si="244"/>
        <v/>
      </c>
      <c r="BZ438" t="str">
        <f t="shared" si="245"/>
        <v/>
      </c>
      <c r="CA438" t="str">
        <f t="shared" si="246"/>
        <v/>
      </c>
      <c r="CB438" t="str">
        <f t="shared" si="246"/>
        <v/>
      </c>
      <c r="CC438" t="str">
        <f t="shared" si="247"/>
        <v/>
      </c>
      <c r="CD438" t="str">
        <f t="shared" si="248"/>
        <v/>
      </c>
      <c r="CE438" t="str">
        <f t="shared" si="249"/>
        <v/>
      </c>
      <c r="CF438" t="str">
        <f t="shared" si="250"/>
        <v/>
      </c>
      <c r="CG438" t="str">
        <f t="shared" si="251"/>
        <v>in_air.</v>
      </c>
      <c r="CH438" t="str">
        <f t="shared" si="252"/>
        <v/>
      </c>
      <c r="CI438" t="str">
        <f t="shared" si="253"/>
        <v/>
      </c>
      <c r="CJ438" t="str">
        <f t="shared" si="254"/>
        <v/>
      </c>
      <c r="CK438" t="str">
        <f t="shared" si="255"/>
        <v/>
      </c>
      <c r="CL438" t="str">
        <f t="shared" si="256"/>
        <v/>
      </c>
      <c r="CM438" t="str">
        <f t="shared" si="257"/>
        <v/>
      </c>
      <c r="CN438" t="str">
        <f t="shared" si="258"/>
        <v/>
      </c>
      <c r="CO438" t="str">
        <f t="shared" si="259"/>
        <v/>
      </c>
      <c r="CP438" t="str">
        <f t="shared" si="260"/>
        <v/>
      </c>
      <c r="CQ438" t="str">
        <f t="shared" si="261"/>
        <v/>
      </c>
      <c r="CR438" t="str">
        <f t="shared" si="261"/>
        <v/>
      </c>
      <c r="CS438" t="str">
        <f t="shared" si="262"/>
        <v/>
      </c>
      <c r="CT438" t="str">
        <f t="shared" si="263"/>
        <v/>
      </c>
      <c r="CU438" t="str">
        <f t="shared" si="264"/>
        <v/>
      </c>
      <c r="CV438" t="str">
        <f t="shared" si="265"/>
        <v/>
      </c>
      <c r="CW438" t="str">
        <f t="shared" si="266"/>
        <v/>
      </c>
      <c r="CX438" t="str">
        <f t="shared" si="267"/>
        <v/>
      </c>
      <c r="CY438" t="str">
        <f t="shared" si="268"/>
        <v/>
      </c>
      <c r="CZ438" t="str">
        <f t="shared" si="269"/>
        <v/>
      </c>
      <c r="DA438" t="str">
        <f t="shared" si="270"/>
        <v/>
      </c>
      <c r="DB438" t="str">
        <f t="shared" si="271"/>
        <v/>
      </c>
      <c r="DV438" t="s">
        <v>821</v>
      </c>
    </row>
    <row r="439" spans="1:126">
      <c r="A439" t="s">
        <v>907</v>
      </c>
      <c r="B439" s="9" t="str">
        <f t="shared" si="274"/>
        <v>per_unit_wavelength.downwelling.radiative_flux.in_sea_water</v>
      </c>
      <c r="C439" s="1" t="s">
        <v>906</v>
      </c>
      <c r="D439" t="s">
        <v>4480</v>
      </c>
      <c r="E439" t="e">
        <f>MATCH(A439,'[1]Original from 20130831'!A:A,0)</f>
        <v>#N/A</v>
      </c>
      <c r="J439" t="s">
        <v>887</v>
      </c>
      <c r="K439" t="s">
        <v>821</v>
      </c>
      <c r="V439" t="s">
        <v>897</v>
      </c>
      <c r="AH439" t="s">
        <v>649</v>
      </c>
      <c r="BD439" s="5" t="str">
        <f t="shared" si="272"/>
        <v>per_unit_wavelength.downwelling.radiative_flux.in_sea_water.</v>
      </c>
      <c r="BE439" t="str">
        <f t="shared" si="276"/>
        <v/>
      </c>
      <c r="BF439" t="str">
        <f t="shared" si="276"/>
        <v/>
      </c>
      <c r="BG439" t="str">
        <f t="shared" si="276"/>
        <v/>
      </c>
      <c r="BH439" t="str">
        <f t="shared" si="276"/>
        <v/>
      </c>
      <c r="BI439" t="str">
        <f t="shared" si="276"/>
        <v>per_unit_wavelength.</v>
      </c>
      <c r="BJ439" t="str">
        <f t="shared" si="276"/>
        <v>downwelling.</v>
      </c>
      <c r="BK439" t="str">
        <f t="shared" si="275"/>
        <v/>
      </c>
      <c r="BL439" t="str">
        <f t="shared" si="275"/>
        <v/>
      </c>
      <c r="BM439" t="str">
        <f t="shared" si="275"/>
        <v/>
      </c>
      <c r="BN439" t="str">
        <f t="shared" si="275"/>
        <v/>
      </c>
      <c r="BO439" t="str">
        <f t="shared" si="275"/>
        <v/>
      </c>
      <c r="BP439" t="str">
        <f t="shared" si="275"/>
        <v/>
      </c>
      <c r="BQ439" t="str">
        <f t="shared" si="240"/>
        <v/>
      </c>
      <c r="BR439" t="str">
        <f t="shared" si="241"/>
        <v/>
      </c>
      <c r="BS439" t="str">
        <f t="shared" si="241"/>
        <v/>
      </c>
      <c r="BT439" t="str">
        <f t="shared" si="241"/>
        <v/>
      </c>
      <c r="BU439" t="str">
        <f t="shared" si="241"/>
        <v>radiative_flux.</v>
      </c>
      <c r="BV439" t="str">
        <f t="shared" si="242"/>
        <v/>
      </c>
      <c r="BW439" t="str">
        <f t="shared" si="243"/>
        <v/>
      </c>
      <c r="BX439" t="str">
        <f t="shared" si="273"/>
        <v/>
      </c>
      <c r="BY439" t="str">
        <f t="shared" si="244"/>
        <v/>
      </c>
      <c r="BZ439" t="str">
        <f t="shared" si="245"/>
        <v/>
      </c>
      <c r="CA439" t="str">
        <f t="shared" si="246"/>
        <v/>
      </c>
      <c r="CB439" t="str">
        <f t="shared" si="246"/>
        <v/>
      </c>
      <c r="CC439" t="str">
        <f t="shared" si="247"/>
        <v/>
      </c>
      <c r="CD439" t="str">
        <f t="shared" si="248"/>
        <v/>
      </c>
      <c r="CE439" t="str">
        <f t="shared" si="249"/>
        <v/>
      </c>
      <c r="CF439" t="str">
        <f t="shared" si="250"/>
        <v/>
      </c>
      <c r="CG439" t="str">
        <f t="shared" si="251"/>
        <v>in_sea_water.</v>
      </c>
      <c r="CH439" t="str">
        <f t="shared" si="252"/>
        <v/>
      </c>
      <c r="CI439" t="str">
        <f t="shared" si="253"/>
        <v/>
      </c>
      <c r="CJ439" t="str">
        <f t="shared" si="254"/>
        <v/>
      </c>
      <c r="CK439" t="str">
        <f t="shared" si="255"/>
        <v/>
      </c>
      <c r="CL439" t="str">
        <f t="shared" si="256"/>
        <v/>
      </c>
      <c r="CM439" t="str">
        <f t="shared" si="257"/>
        <v/>
      </c>
      <c r="CN439" t="str">
        <f t="shared" si="258"/>
        <v/>
      </c>
      <c r="CO439" t="str">
        <f t="shared" si="259"/>
        <v/>
      </c>
      <c r="CP439" t="str">
        <f t="shared" si="260"/>
        <v/>
      </c>
      <c r="CQ439" t="str">
        <f t="shared" si="261"/>
        <v/>
      </c>
      <c r="CR439" t="str">
        <f t="shared" si="261"/>
        <v/>
      </c>
      <c r="CS439" t="str">
        <f t="shared" si="262"/>
        <v/>
      </c>
      <c r="CT439" t="str">
        <f t="shared" si="263"/>
        <v/>
      </c>
      <c r="CU439" t="str">
        <f t="shared" si="264"/>
        <v/>
      </c>
      <c r="CV439" t="str">
        <f t="shared" si="265"/>
        <v/>
      </c>
      <c r="CW439" t="str">
        <f t="shared" si="266"/>
        <v/>
      </c>
      <c r="CX439" t="str">
        <f t="shared" si="267"/>
        <v/>
      </c>
      <c r="CY439" t="str">
        <f t="shared" si="268"/>
        <v/>
      </c>
      <c r="CZ439" t="str">
        <f t="shared" si="269"/>
        <v/>
      </c>
      <c r="DA439" t="str">
        <f t="shared" si="270"/>
        <v/>
      </c>
      <c r="DB439" t="str">
        <f t="shared" si="271"/>
        <v/>
      </c>
      <c r="DV439" t="s">
        <v>821</v>
      </c>
    </row>
    <row r="440" spans="1:126">
      <c r="A440" t="s">
        <v>908</v>
      </c>
      <c r="B440" s="9" t="str">
        <f t="shared" si="274"/>
        <v>flux.downwelling.shortwave.(energy).in_air</v>
      </c>
      <c r="C440" s="1" t="s">
        <v>574</v>
      </c>
      <c r="D440" t="s">
        <v>4481</v>
      </c>
      <c r="E440">
        <f>MATCH(A440,'[1]Original from 20130831'!A:A,0)</f>
        <v>406</v>
      </c>
      <c r="J440" t="s">
        <v>183</v>
      </c>
      <c r="K440" t="s">
        <v>821</v>
      </c>
      <c r="N440" t="s">
        <v>822</v>
      </c>
      <c r="V440" t="s">
        <v>199</v>
      </c>
      <c r="AH440" t="s">
        <v>60</v>
      </c>
      <c r="BD440" s="5" t="str">
        <f t="shared" si="272"/>
        <v>flux.downwelling.shortwave.(energy).in_air.</v>
      </c>
      <c r="BE440" t="str">
        <f t="shared" si="276"/>
        <v/>
      </c>
      <c r="BF440" t="str">
        <f t="shared" si="276"/>
        <v/>
      </c>
      <c r="BG440" t="str">
        <f t="shared" si="276"/>
        <v/>
      </c>
      <c r="BH440" t="str">
        <f t="shared" si="276"/>
        <v/>
      </c>
      <c r="BI440" t="str">
        <f t="shared" si="276"/>
        <v>flux.</v>
      </c>
      <c r="BJ440" t="str">
        <f t="shared" si="276"/>
        <v>downwelling.</v>
      </c>
      <c r="BK440" t="str">
        <f t="shared" si="275"/>
        <v/>
      </c>
      <c r="BL440" t="str">
        <f t="shared" si="275"/>
        <v/>
      </c>
      <c r="BM440" t="str">
        <f t="shared" si="275"/>
        <v>shortwave.</v>
      </c>
      <c r="BN440" t="str">
        <f t="shared" si="275"/>
        <v/>
      </c>
      <c r="BO440" t="str">
        <f t="shared" si="275"/>
        <v/>
      </c>
      <c r="BP440" t="str">
        <f t="shared" si="275"/>
        <v/>
      </c>
      <c r="BQ440" t="str">
        <f t="shared" si="240"/>
        <v/>
      </c>
      <c r="BR440" t="str">
        <f t="shared" si="241"/>
        <v/>
      </c>
      <c r="BS440" t="str">
        <f t="shared" si="241"/>
        <v/>
      </c>
      <c r="BT440" t="str">
        <f t="shared" si="241"/>
        <v/>
      </c>
      <c r="BU440" t="str">
        <f t="shared" si="241"/>
        <v>(energy).</v>
      </c>
      <c r="BV440" t="str">
        <f t="shared" si="242"/>
        <v/>
      </c>
      <c r="BW440" t="str">
        <f t="shared" si="243"/>
        <v/>
      </c>
      <c r="BX440" t="str">
        <f t="shared" si="273"/>
        <v/>
      </c>
      <c r="BY440" t="str">
        <f t="shared" si="244"/>
        <v/>
      </c>
      <c r="BZ440" t="str">
        <f t="shared" si="245"/>
        <v/>
      </c>
      <c r="CA440" t="str">
        <f t="shared" si="246"/>
        <v/>
      </c>
      <c r="CB440" t="str">
        <f t="shared" si="246"/>
        <v/>
      </c>
      <c r="CC440" t="str">
        <f t="shared" si="247"/>
        <v/>
      </c>
      <c r="CD440" t="str">
        <f t="shared" si="248"/>
        <v/>
      </c>
      <c r="CE440" t="str">
        <f t="shared" si="249"/>
        <v/>
      </c>
      <c r="CF440" t="str">
        <f t="shared" si="250"/>
        <v/>
      </c>
      <c r="CG440" t="str">
        <f t="shared" si="251"/>
        <v>in_air.</v>
      </c>
      <c r="CH440" t="str">
        <f t="shared" si="252"/>
        <v/>
      </c>
      <c r="CI440" t="str">
        <f t="shared" si="253"/>
        <v/>
      </c>
      <c r="CJ440" t="str">
        <f t="shared" si="254"/>
        <v/>
      </c>
      <c r="CK440" t="str">
        <f t="shared" si="255"/>
        <v/>
      </c>
      <c r="CL440" t="str">
        <f t="shared" si="256"/>
        <v/>
      </c>
      <c r="CM440" t="str">
        <f t="shared" si="257"/>
        <v/>
      </c>
      <c r="CN440" t="str">
        <f t="shared" si="258"/>
        <v/>
      </c>
      <c r="CO440" t="str">
        <f t="shared" si="259"/>
        <v/>
      </c>
      <c r="CP440" t="str">
        <f t="shared" si="260"/>
        <v/>
      </c>
      <c r="CQ440" t="str">
        <f t="shared" si="261"/>
        <v/>
      </c>
      <c r="CR440" t="str">
        <f t="shared" si="261"/>
        <v/>
      </c>
      <c r="CS440" t="str">
        <f t="shared" si="262"/>
        <v/>
      </c>
      <c r="CT440" t="str">
        <f t="shared" si="263"/>
        <v/>
      </c>
      <c r="CU440" t="str">
        <f t="shared" si="264"/>
        <v/>
      </c>
      <c r="CV440" t="str">
        <f t="shared" si="265"/>
        <v/>
      </c>
      <c r="CW440" t="str">
        <f t="shared" si="266"/>
        <v/>
      </c>
      <c r="CX440" t="str">
        <f t="shared" si="267"/>
        <v/>
      </c>
      <c r="CY440" t="str">
        <f t="shared" si="268"/>
        <v/>
      </c>
      <c r="CZ440" t="str">
        <f t="shared" si="269"/>
        <v/>
      </c>
      <c r="DA440" t="str">
        <f t="shared" si="270"/>
        <v/>
      </c>
      <c r="DB440" t="str">
        <f t="shared" si="271"/>
        <v/>
      </c>
      <c r="DV440" t="s">
        <v>821</v>
      </c>
    </row>
    <row r="441" spans="1:126">
      <c r="A441" t="s">
        <v>909</v>
      </c>
      <c r="B441" s="9" t="str">
        <f t="shared" si="274"/>
        <v>flux.downwelling.shortwave.(energy).in_air.assuming_clear_sky</v>
      </c>
      <c r="C441" s="1" t="s">
        <v>574</v>
      </c>
      <c r="D441" t="s">
        <v>4482</v>
      </c>
      <c r="E441">
        <f>MATCH(A441,'[1]Original from 20130831'!A:A,0)</f>
        <v>407</v>
      </c>
      <c r="J441" t="s">
        <v>183</v>
      </c>
      <c r="K441" t="s">
        <v>821</v>
      </c>
      <c r="N441" t="s">
        <v>822</v>
      </c>
      <c r="V441" t="s">
        <v>199</v>
      </c>
      <c r="AH441" t="s">
        <v>60</v>
      </c>
      <c r="AT441" t="s">
        <v>825</v>
      </c>
      <c r="BD441" s="5" t="str">
        <f t="shared" si="272"/>
        <v>flux.downwelling.shortwave.(energy).in_air.assuming_clear_sky.</v>
      </c>
      <c r="BE441" t="str">
        <f t="shared" si="276"/>
        <v/>
      </c>
      <c r="BF441" t="str">
        <f t="shared" si="276"/>
        <v/>
      </c>
      <c r="BG441" t="str">
        <f t="shared" si="276"/>
        <v/>
      </c>
      <c r="BH441" t="str">
        <f t="shared" si="276"/>
        <v/>
      </c>
      <c r="BI441" t="str">
        <f t="shared" si="276"/>
        <v>flux.</v>
      </c>
      <c r="BJ441" t="str">
        <f t="shared" si="276"/>
        <v>downwelling.</v>
      </c>
      <c r="BK441" t="str">
        <f t="shared" si="275"/>
        <v/>
      </c>
      <c r="BL441" t="str">
        <f t="shared" si="275"/>
        <v/>
      </c>
      <c r="BM441" t="str">
        <f t="shared" si="275"/>
        <v>shortwave.</v>
      </c>
      <c r="BN441" t="str">
        <f t="shared" si="275"/>
        <v/>
      </c>
      <c r="BO441" t="str">
        <f t="shared" si="275"/>
        <v/>
      </c>
      <c r="BP441" t="str">
        <f t="shared" si="275"/>
        <v/>
      </c>
      <c r="BQ441" t="str">
        <f t="shared" si="240"/>
        <v/>
      </c>
      <c r="BR441" t="str">
        <f t="shared" si="241"/>
        <v/>
      </c>
      <c r="BS441" t="str">
        <f t="shared" si="241"/>
        <v/>
      </c>
      <c r="BT441" t="str">
        <f t="shared" si="241"/>
        <v/>
      </c>
      <c r="BU441" t="str">
        <f t="shared" si="241"/>
        <v>(energy).</v>
      </c>
      <c r="BV441" t="str">
        <f t="shared" si="242"/>
        <v/>
      </c>
      <c r="BW441" t="str">
        <f t="shared" si="243"/>
        <v/>
      </c>
      <c r="BX441" t="str">
        <f t="shared" si="273"/>
        <v/>
      </c>
      <c r="BY441" t="str">
        <f t="shared" si="244"/>
        <v/>
      </c>
      <c r="BZ441" t="str">
        <f t="shared" si="245"/>
        <v/>
      </c>
      <c r="CA441" t="str">
        <f t="shared" si="246"/>
        <v/>
      </c>
      <c r="CB441" t="str">
        <f t="shared" si="246"/>
        <v/>
      </c>
      <c r="CC441" t="str">
        <f t="shared" si="247"/>
        <v/>
      </c>
      <c r="CD441" t="str">
        <f t="shared" si="248"/>
        <v/>
      </c>
      <c r="CE441" t="str">
        <f t="shared" si="249"/>
        <v/>
      </c>
      <c r="CF441" t="str">
        <f t="shared" si="250"/>
        <v/>
      </c>
      <c r="CG441" t="str">
        <f t="shared" si="251"/>
        <v>in_air.</v>
      </c>
      <c r="CH441" t="str">
        <f t="shared" si="252"/>
        <v/>
      </c>
      <c r="CI441" t="str">
        <f t="shared" si="253"/>
        <v/>
      </c>
      <c r="CJ441" t="str">
        <f t="shared" si="254"/>
        <v/>
      </c>
      <c r="CK441" t="str">
        <f t="shared" si="255"/>
        <v/>
      </c>
      <c r="CL441" t="str">
        <f t="shared" si="256"/>
        <v/>
      </c>
      <c r="CM441" t="str">
        <f t="shared" si="257"/>
        <v/>
      </c>
      <c r="CN441" t="str">
        <f t="shared" si="258"/>
        <v/>
      </c>
      <c r="CO441" t="str">
        <f t="shared" si="259"/>
        <v/>
      </c>
      <c r="CP441" t="str">
        <f t="shared" si="260"/>
        <v/>
      </c>
      <c r="CQ441" t="str">
        <f t="shared" si="261"/>
        <v/>
      </c>
      <c r="CR441" t="str">
        <f t="shared" si="261"/>
        <v/>
      </c>
      <c r="CS441" t="str">
        <f t="shared" si="262"/>
        <v>assuming_clear_sky.</v>
      </c>
      <c r="CT441" t="str">
        <f t="shared" si="263"/>
        <v/>
      </c>
      <c r="CU441" t="str">
        <f t="shared" si="264"/>
        <v/>
      </c>
      <c r="CV441" t="str">
        <f t="shared" si="265"/>
        <v/>
      </c>
      <c r="CW441" t="str">
        <f t="shared" si="266"/>
        <v/>
      </c>
      <c r="CX441" t="str">
        <f t="shared" si="267"/>
        <v/>
      </c>
      <c r="CY441" t="str">
        <f t="shared" si="268"/>
        <v/>
      </c>
      <c r="CZ441" t="str">
        <f t="shared" si="269"/>
        <v/>
      </c>
      <c r="DA441" t="str">
        <f t="shared" si="270"/>
        <v/>
      </c>
      <c r="DB441" t="str">
        <f t="shared" si="271"/>
        <v/>
      </c>
      <c r="DV441" t="s">
        <v>821</v>
      </c>
    </row>
    <row r="442" spans="1:126">
      <c r="A442" t="s">
        <v>910</v>
      </c>
      <c r="B442" s="9" t="str">
        <f t="shared" si="274"/>
        <v>flux.downwelling.shortwave.(energy).in_sea_water</v>
      </c>
      <c r="C442" s="1" t="s">
        <v>574</v>
      </c>
      <c r="D442" t="s">
        <v>4483</v>
      </c>
      <c r="E442">
        <f>MATCH(A442,'[1]Original from 20130831'!A:A,0)</f>
        <v>408</v>
      </c>
      <c r="J442" t="s">
        <v>183</v>
      </c>
      <c r="K442" t="s">
        <v>821</v>
      </c>
      <c r="N442" t="s">
        <v>822</v>
      </c>
      <c r="V442" t="s">
        <v>199</v>
      </c>
      <c r="AH442" t="s">
        <v>649</v>
      </c>
      <c r="BD442" s="5" t="str">
        <f t="shared" si="272"/>
        <v>flux.downwelling.shortwave.(energy).in_sea_water.</v>
      </c>
      <c r="BE442" t="str">
        <f t="shared" si="276"/>
        <v/>
      </c>
      <c r="BF442" t="str">
        <f t="shared" si="276"/>
        <v/>
      </c>
      <c r="BG442" t="str">
        <f t="shared" si="276"/>
        <v/>
      </c>
      <c r="BH442" t="str">
        <f t="shared" si="276"/>
        <v/>
      </c>
      <c r="BI442" t="str">
        <f t="shared" si="276"/>
        <v>flux.</v>
      </c>
      <c r="BJ442" t="str">
        <f t="shared" si="276"/>
        <v>downwelling.</v>
      </c>
      <c r="BK442" t="str">
        <f t="shared" si="275"/>
        <v/>
      </c>
      <c r="BL442" t="str">
        <f t="shared" si="275"/>
        <v/>
      </c>
      <c r="BM442" t="str">
        <f t="shared" si="275"/>
        <v>shortwave.</v>
      </c>
      <c r="BN442" t="str">
        <f t="shared" si="275"/>
        <v/>
      </c>
      <c r="BO442" t="str">
        <f t="shared" si="275"/>
        <v/>
      </c>
      <c r="BP442" t="str">
        <f t="shared" si="275"/>
        <v/>
      </c>
      <c r="BQ442" t="str">
        <f t="shared" si="240"/>
        <v/>
      </c>
      <c r="BR442" t="str">
        <f t="shared" si="241"/>
        <v/>
      </c>
      <c r="BS442" t="str">
        <f t="shared" si="241"/>
        <v/>
      </c>
      <c r="BT442" t="str">
        <f t="shared" si="241"/>
        <v/>
      </c>
      <c r="BU442" t="str">
        <f t="shared" si="241"/>
        <v>(energy).</v>
      </c>
      <c r="BV442" t="str">
        <f t="shared" si="242"/>
        <v/>
      </c>
      <c r="BW442" t="str">
        <f t="shared" si="243"/>
        <v/>
      </c>
      <c r="BX442" t="str">
        <f t="shared" si="273"/>
        <v/>
      </c>
      <c r="BY442" t="str">
        <f t="shared" si="244"/>
        <v/>
      </c>
      <c r="BZ442" t="str">
        <f t="shared" si="245"/>
        <v/>
      </c>
      <c r="CA442" t="str">
        <f t="shared" si="246"/>
        <v/>
      </c>
      <c r="CB442" t="str">
        <f t="shared" si="246"/>
        <v/>
      </c>
      <c r="CC442" t="str">
        <f t="shared" si="247"/>
        <v/>
      </c>
      <c r="CD442" t="str">
        <f t="shared" si="248"/>
        <v/>
      </c>
      <c r="CE442" t="str">
        <f t="shared" si="249"/>
        <v/>
      </c>
      <c r="CF442" t="str">
        <f t="shared" si="250"/>
        <v/>
      </c>
      <c r="CG442" t="str">
        <f t="shared" si="251"/>
        <v>in_sea_water.</v>
      </c>
      <c r="CH442" t="str">
        <f t="shared" si="252"/>
        <v/>
      </c>
      <c r="CI442" t="str">
        <f t="shared" si="253"/>
        <v/>
      </c>
      <c r="CJ442" t="str">
        <f t="shared" si="254"/>
        <v/>
      </c>
      <c r="CK442" t="str">
        <f t="shared" si="255"/>
        <v/>
      </c>
      <c r="CL442" t="str">
        <f t="shared" si="256"/>
        <v/>
      </c>
      <c r="CM442" t="str">
        <f t="shared" si="257"/>
        <v/>
      </c>
      <c r="CN442" t="str">
        <f t="shared" si="258"/>
        <v/>
      </c>
      <c r="CO442" t="str">
        <f t="shared" si="259"/>
        <v/>
      </c>
      <c r="CP442" t="str">
        <f t="shared" si="260"/>
        <v/>
      </c>
      <c r="CQ442" t="str">
        <f t="shared" si="261"/>
        <v/>
      </c>
      <c r="CR442" t="str">
        <f t="shared" si="261"/>
        <v/>
      </c>
      <c r="CS442" t="str">
        <f t="shared" si="262"/>
        <v/>
      </c>
      <c r="CT442" t="str">
        <f t="shared" si="263"/>
        <v/>
      </c>
      <c r="CU442" t="str">
        <f t="shared" si="264"/>
        <v/>
      </c>
      <c r="CV442" t="str">
        <f t="shared" si="265"/>
        <v/>
      </c>
      <c r="CW442" t="str">
        <f t="shared" si="266"/>
        <v/>
      </c>
      <c r="CX442" t="str">
        <f t="shared" si="267"/>
        <v/>
      </c>
      <c r="CY442" t="str">
        <f t="shared" si="268"/>
        <v/>
      </c>
      <c r="CZ442" t="str">
        <f t="shared" si="269"/>
        <v/>
      </c>
      <c r="DA442" t="str">
        <f t="shared" si="270"/>
        <v/>
      </c>
      <c r="DB442" t="str">
        <f t="shared" si="271"/>
        <v/>
      </c>
      <c r="DV442" t="s">
        <v>821</v>
      </c>
    </row>
    <row r="443" spans="1:126">
      <c r="A443" t="s">
        <v>911</v>
      </c>
      <c r="B443" s="9" t="str">
        <f t="shared" si="274"/>
        <v>downwelling.shortwave.radiance.in_air</v>
      </c>
      <c r="C443" s="1" t="s">
        <v>874</v>
      </c>
      <c r="D443" t="s">
        <v>4484</v>
      </c>
      <c r="E443">
        <f>MATCH(A443,'[1]Original from 20130831'!A:A,0)</f>
        <v>409</v>
      </c>
      <c r="K443" t="s">
        <v>821</v>
      </c>
      <c r="N443" t="s">
        <v>822</v>
      </c>
      <c r="V443" t="s">
        <v>875</v>
      </c>
      <c r="AH443" t="s">
        <v>60</v>
      </c>
      <c r="BD443" s="5" t="str">
        <f t="shared" si="272"/>
        <v>downwelling.shortwave.radiance.in_air.</v>
      </c>
      <c r="BE443" t="str">
        <f t="shared" si="276"/>
        <v/>
      </c>
      <c r="BF443" t="str">
        <f t="shared" si="276"/>
        <v/>
      </c>
      <c r="BG443" t="str">
        <f t="shared" si="276"/>
        <v/>
      </c>
      <c r="BH443" t="str">
        <f t="shared" si="276"/>
        <v/>
      </c>
      <c r="BI443" t="str">
        <f t="shared" si="276"/>
        <v/>
      </c>
      <c r="BJ443" t="str">
        <f t="shared" si="276"/>
        <v>downwelling.</v>
      </c>
      <c r="BK443" t="str">
        <f t="shared" si="275"/>
        <v/>
      </c>
      <c r="BL443" t="str">
        <f t="shared" si="275"/>
        <v/>
      </c>
      <c r="BM443" t="str">
        <f t="shared" si="275"/>
        <v>shortwave.</v>
      </c>
      <c r="BN443" t="str">
        <f t="shared" si="275"/>
        <v/>
      </c>
      <c r="BO443" t="str">
        <f t="shared" si="275"/>
        <v/>
      </c>
      <c r="BP443" t="str">
        <f t="shared" si="275"/>
        <v/>
      </c>
      <c r="BQ443" t="str">
        <f t="shared" si="240"/>
        <v/>
      </c>
      <c r="BR443" t="str">
        <f t="shared" si="241"/>
        <v/>
      </c>
      <c r="BS443" t="str">
        <f t="shared" si="241"/>
        <v/>
      </c>
      <c r="BT443" t="str">
        <f t="shared" si="241"/>
        <v/>
      </c>
      <c r="BU443" t="str">
        <f t="shared" si="241"/>
        <v>radiance.</v>
      </c>
      <c r="BV443" t="str">
        <f t="shared" si="242"/>
        <v/>
      </c>
      <c r="BW443" t="str">
        <f t="shared" si="243"/>
        <v/>
      </c>
      <c r="BX443" t="str">
        <f t="shared" si="273"/>
        <v/>
      </c>
      <c r="BY443" t="str">
        <f t="shared" si="244"/>
        <v/>
      </c>
      <c r="BZ443" t="str">
        <f t="shared" si="245"/>
        <v/>
      </c>
      <c r="CA443" t="str">
        <f t="shared" si="246"/>
        <v/>
      </c>
      <c r="CB443" t="str">
        <f t="shared" si="246"/>
        <v/>
      </c>
      <c r="CC443" t="str">
        <f t="shared" si="247"/>
        <v/>
      </c>
      <c r="CD443" t="str">
        <f t="shared" si="248"/>
        <v/>
      </c>
      <c r="CE443" t="str">
        <f t="shared" si="249"/>
        <v/>
      </c>
      <c r="CF443" t="str">
        <f t="shared" si="250"/>
        <v/>
      </c>
      <c r="CG443" t="str">
        <f t="shared" si="251"/>
        <v>in_air.</v>
      </c>
      <c r="CH443" t="str">
        <f t="shared" si="252"/>
        <v/>
      </c>
      <c r="CI443" t="str">
        <f t="shared" si="253"/>
        <v/>
      </c>
      <c r="CJ443" t="str">
        <f t="shared" si="254"/>
        <v/>
      </c>
      <c r="CK443" t="str">
        <f t="shared" si="255"/>
        <v/>
      </c>
      <c r="CL443" t="str">
        <f t="shared" si="256"/>
        <v/>
      </c>
      <c r="CM443" t="str">
        <f t="shared" si="257"/>
        <v/>
      </c>
      <c r="CN443" t="str">
        <f t="shared" si="258"/>
        <v/>
      </c>
      <c r="CO443" t="str">
        <f t="shared" si="259"/>
        <v/>
      </c>
      <c r="CP443" t="str">
        <f t="shared" si="260"/>
        <v/>
      </c>
      <c r="CQ443" t="str">
        <f t="shared" si="261"/>
        <v/>
      </c>
      <c r="CR443" t="str">
        <f t="shared" si="261"/>
        <v/>
      </c>
      <c r="CS443" t="str">
        <f t="shared" si="262"/>
        <v/>
      </c>
      <c r="CT443" t="str">
        <f t="shared" si="263"/>
        <v/>
      </c>
      <c r="CU443" t="str">
        <f t="shared" si="264"/>
        <v/>
      </c>
      <c r="CV443" t="str">
        <f t="shared" si="265"/>
        <v/>
      </c>
      <c r="CW443" t="str">
        <f t="shared" si="266"/>
        <v/>
      </c>
      <c r="CX443" t="str">
        <f t="shared" si="267"/>
        <v/>
      </c>
      <c r="CY443" t="str">
        <f t="shared" si="268"/>
        <v/>
      </c>
      <c r="CZ443" t="str">
        <f t="shared" si="269"/>
        <v/>
      </c>
      <c r="DA443" t="str">
        <f t="shared" si="270"/>
        <v/>
      </c>
      <c r="DB443" t="str">
        <f t="shared" si="271"/>
        <v/>
      </c>
      <c r="DV443" t="s">
        <v>821</v>
      </c>
    </row>
    <row r="444" spans="1:126">
      <c r="A444" t="s">
        <v>912</v>
      </c>
      <c r="B444" s="9" t="str">
        <f t="shared" si="274"/>
        <v>downwelling.spherical_irradiance.in_sea_water</v>
      </c>
      <c r="C444" s="1" t="s">
        <v>574</v>
      </c>
      <c r="D444" t="s">
        <v>4485</v>
      </c>
      <c r="E444">
        <f>MATCH(A444,'[1]Original from 20130831'!A:A,0)</f>
        <v>418</v>
      </c>
      <c r="K444" t="s">
        <v>821</v>
      </c>
      <c r="V444" t="s">
        <v>899</v>
      </c>
      <c r="AH444" t="s">
        <v>649</v>
      </c>
      <c r="BD444" s="5" t="str">
        <f t="shared" si="272"/>
        <v>downwelling.spherical_irradiance.in_sea_water.</v>
      </c>
      <c r="BE444" t="str">
        <f t="shared" si="276"/>
        <v/>
      </c>
      <c r="BF444" t="str">
        <f t="shared" si="276"/>
        <v/>
      </c>
      <c r="BG444" t="str">
        <f t="shared" si="276"/>
        <v/>
      </c>
      <c r="BH444" t="str">
        <f t="shared" si="276"/>
        <v/>
      </c>
      <c r="BI444" t="str">
        <f t="shared" si="276"/>
        <v/>
      </c>
      <c r="BJ444" t="str">
        <f t="shared" si="276"/>
        <v>downwelling.</v>
      </c>
      <c r="BK444" t="str">
        <f t="shared" si="275"/>
        <v/>
      </c>
      <c r="BL444" t="str">
        <f t="shared" si="275"/>
        <v/>
      </c>
      <c r="BM444" t="str">
        <f t="shared" si="275"/>
        <v/>
      </c>
      <c r="BN444" t="str">
        <f t="shared" si="275"/>
        <v/>
      </c>
      <c r="BO444" t="str">
        <f t="shared" si="275"/>
        <v/>
      </c>
      <c r="BP444" t="str">
        <f t="shared" si="275"/>
        <v/>
      </c>
      <c r="BQ444" t="str">
        <f t="shared" si="240"/>
        <v/>
      </c>
      <c r="BR444" t="str">
        <f t="shared" si="241"/>
        <v/>
      </c>
      <c r="BS444" t="str">
        <f t="shared" si="241"/>
        <v/>
      </c>
      <c r="BT444" t="str">
        <f t="shared" si="241"/>
        <v/>
      </c>
      <c r="BU444" t="str">
        <f t="shared" si="241"/>
        <v>spherical_irradiance.</v>
      </c>
      <c r="BV444" t="str">
        <f t="shared" si="242"/>
        <v/>
      </c>
      <c r="BW444" t="str">
        <f t="shared" si="243"/>
        <v/>
      </c>
      <c r="BX444" t="str">
        <f t="shared" si="273"/>
        <v/>
      </c>
      <c r="BY444" t="str">
        <f t="shared" si="244"/>
        <v/>
      </c>
      <c r="BZ444" t="str">
        <f t="shared" si="245"/>
        <v/>
      </c>
      <c r="CA444" t="str">
        <f t="shared" si="246"/>
        <v/>
      </c>
      <c r="CB444" t="str">
        <f t="shared" si="246"/>
        <v/>
      </c>
      <c r="CC444" t="str">
        <f t="shared" si="247"/>
        <v/>
      </c>
      <c r="CD444" t="str">
        <f t="shared" si="248"/>
        <v/>
      </c>
      <c r="CE444" t="str">
        <f t="shared" si="249"/>
        <v/>
      </c>
      <c r="CF444" t="str">
        <f t="shared" si="250"/>
        <v/>
      </c>
      <c r="CG444" t="str">
        <f t="shared" si="251"/>
        <v>in_sea_water.</v>
      </c>
      <c r="CH444" t="str">
        <f t="shared" si="252"/>
        <v/>
      </c>
      <c r="CI444" t="str">
        <f t="shared" si="253"/>
        <v/>
      </c>
      <c r="CJ444" t="str">
        <f t="shared" si="254"/>
        <v/>
      </c>
      <c r="CK444" t="str">
        <f t="shared" si="255"/>
        <v/>
      </c>
      <c r="CL444" t="str">
        <f t="shared" si="256"/>
        <v/>
      </c>
      <c r="CM444" t="str">
        <f t="shared" si="257"/>
        <v/>
      </c>
      <c r="CN444" t="str">
        <f t="shared" si="258"/>
        <v/>
      </c>
      <c r="CO444" t="str">
        <f t="shared" si="259"/>
        <v/>
      </c>
      <c r="CP444" t="str">
        <f t="shared" si="260"/>
        <v/>
      </c>
      <c r="CQ444" t="str">
        <f t="shared" si="261"/>
        <v/>
      </c>
      <c r="CR444" t="str">
        <f t="shared" si="261"/>
        <v/>
      </c>
      <c r="CS444" t="str">
        <f t="shared" si="262"/>
        <v/>
      </c>
      <c r="CT444" t="str">
        <f t="shared" si="263"/>
        <v/>
      </c>
      <c r="CU444" t="str">
        <f t="shared" si="264"/>
        <v/>
      </c>
      <c r="CV444" t="str">
        <f t="shared" si="265"/>
        <v/>
      </c>
      <c r="CW444" t="str">
        <f t="shared" si="266"/>
        <v/>
      </c>
      <c r="CX444" t="str">
        <f t="shared" si="267"/>
        <v/>
      </c>
      <c r="CY444" t="str">
        <f t="shared" si="268"/>
        <v/>
      </c>
      <c r="CZ444" t="str">
        <f t="shared" si="269"/>
        <v/>
      </c>
      <c r="DA444" t="str">
        <f t="shared" si="270"/>
        <v/>
      </c>
      <c r="DB444" t="str">
        <f t="shared" si="271"/>
        <v/>
      </c>
      <c r="DV444" t="s">
        <v>821</v>
      </c>
    </row>
    <row r="445" spans="1:126">
      <c r="A445" t="s">
        <v>913</v>
      </c>
      <c r="B445" s="9" t="str">
        <f t="shared" si="274"/>
        <v>per_unit_wavelength.downwelling.spherical_irradiance.in_sea_water</v>
      </c>
      <c r="C445" s="1" t="s">
        <v>906</v>
      </c>
      <c r="D445" t="s">
        <v>4486</v>
      </c>
      <c r="E445" t="e">
        <f>MATCH(A445,'[1]Original from 20130831'!A:A,0)</f>
        <v>#N/A</v>
      </c>
      <c r="J445" t="s">
        <v>887</v>
      </c>
      <c r="K445" t="s">
        <v>821</v>
      </c>
      <c r="V445" t="s">
        <v>899</v>
      </c>
      <c r="AH445" t="s">
        <v>649</v>
      </c>
      <c r="BD445" s="5" t="str">
        <f t="shared" si="272"/>
        <v>per_unit_wavelength.downwelling.spherical_irradiance.in_sea_water.</v>
      </c>
      <c r="BE445" t="str">
        <f t="shared" si="276"/>
        <v/>
      </c>
      <c r="BF445" t="str">
        <f t="shared" si="276"/>
        <v/>
      </c>
      <c r="BG445" t="str">
        <f t="shared" si="276"/>
        <v/>
      </c>
      <c r="BH445" t="str">
        <f t="shared" ref="BH445:BP508" si="277">IF(ISBLANK(I445),"",I445 &amp; ".")</f>
        <v/>
      </c>
      <c r="BI445" t="str">
        <f t="shared" si="277"/>
        <v>per_unit_wavelength.</v>
      </c>
      <c r="BJ445" t="str">
        <f t="shared" si="277"/>
        <v>downwelling.</v>
      </c>
      <c r="BK445" t="str">
        <f t="shared" si="275"/>
        <v/>
      </c>
      <c r="BL445" t="str">
        <f t="shared" si="275"/>
        <v/>
      </c>
      <c r="BM445" t="str">
        <f t="shared" si="275"/>
        <v/>
      </c>
      <c r="BN445" t="str">
        <f t="shared" si="275"/>
        <v/>
      </c>
      <c r="BO445" t="str">
        <f t="shared" si="275"/>
        <v/>
      </c>
      <c r="BP445" t="str">
        <f t="shared" si="275"/>
        <v/>
      </c>
      <c r="BQ445" t="str">
        <f t="shared" si="240"/>
        <v/>
      </c>
      <c r="BR445" t="str">
        <f t="shared" si="241"/>
        <v/>
      </c>
      <c r="BS445" t="str">
        <f t="shared" si="241"/>
        <v/>
      </c>
      <c r="BT445" t="str">
        <f t="shared" si="241"/>
        <v/>
      </c>
      <c r="BU445" t="str">
        <f t="shared" si="241"/>
        <v>spherical_irradiance.</v>
      </c>
      <c r="BV445" t="str">
        <f t="shared" si="242"/>
        <v/>
      </c>
      <c r="BW445" t="str">
        <f t="shared" si="243"/>
        <v/>
      </c>
      <c r="BX445" t="str">
        <f t="shared" si="273"/>
        <v/>
      </c>
      <c r="BY445" t="str">
        <f t="shared" si="244"/>
        <v/>
      </c>
      <c r="BZ445" t="str">
        <f t="shared" si="245"/>
        <v/>
      </c>
      <c r="CA445" t="str">
        <f t="shared" si="246"/>
        <v/>
      </c>
      <c r="CB445" t="str">
        <f t="shared" si="246"/>
        <v/>
      </c>
      <c r="CC445" t="str">
        <f t="shared" si="247"/>
        <v/>
      </c>
      <c r="CD445" t="str">
        <f t="shared" si="248"/>
        <v/>
      </c>
      <c r="CE445" t="str">
        <f t="shared" si="249"/>
        <v/>
      </c>
      <c r="CF445" t="str">
        <f t="shared" si="250"/>
        <v/>
      </c>
      <c r="CG445" t="str">
        <f t="shared" si="251"/>
        <v>in_sea_water.</v>
      </c>
      <c r="CH445" t="str">
        <f t="shared" si="252"/>
        <v/>
      </c>
      <c r="CI445" t="str">
        <f t="shared" si="253"/>
        <v/>
      </c>
      <c r="CJ445" t="str">
        <f t="shared" si="254"/>
        <v/>
      </c>
      <c r="CK445" t="str">
        <f t="shared" si="255"/>
        <v/>
      </c>
      <c r="CL445" t="str">
        <f t="shared" si="256"/>
        <v/>
      </c>
      <c r="CM445" t="str">
        <f t="shared" si="257"/>
        <v/>
      </c>
      <c r="CN445" t="str">
        <f t="shared" si="258"/>
        <v/>
      </c>
      <c r="CO445" t="str">
        <f t="shared" si="259"/>
        <v/>
      </c>
      <c r="CP445" t="str">
        <f t="shared" si="260"/>
        <v/>
      </c>
      <c r="CQ445" t="str">
        <f t="shared" si="261"/>
        <v/>
      </c>
      <c r="CR445" t="str">
        <f t="shared" si="261"/>
        <v/>
      </c>
      <c r="CS445" t="str">
        <f t="shared" si="262"/>
        <v/>
      </c>
      <c r="CT445" t="str">
        <f t="shared" si="263"/>
        <v/>
      </c>
      <c r="CU445" t="str">
        <f t="shared" si="264"/>
        <v/>
      </c>
      <c r="CV445" t="str">
        <f t="shared" si="265"/>
        <v/>
      </c>
      <c r="CW445" t="str">
        <f t="shared" si="266"/>
        <v/>
      </c>
      <c r="CX445" t="str">
        <f t="shared" si="267"/>
        <v/>
      </c>
      <c r="CY445" t="str">
        <f t="shared" si="268"/>
        <v/>
      </c>
      <c r="CZ445" t="str">
        <f t="shared" si="269"/>
        <v/>
      </c>
      <c r="DA445" t="str">
        <f t="shared" si="270"/>
        <v/>
      </c>
      <c r="DB445" t="str">
        <f t="shared" si="271"/>
        <v/>
      </c>
      <c r="DV445" t="s">
        <v>821</v>
      </c>
    </row>
    <row r="446" spans="1:126">
      <c r="A446" t="s">
        <v>914</v>
      </c>
      <c r="B446" s="9" t="str">
        <f t="shared" si="274"/>
        <v>atmosphere_layer.content_of.dry.energy</v>
      </c>
      <c r="C446" s="1" t="s">
        <v>187</v>
      </c>
      <c r="D446" t="s">
        <v>4487</v>
      </c>
      <c r="E446">
        <f>MATCH(A446,'[1]Original from 20130831'!A:A,0)</f>
        <v>419</v>
      </c>
      <c r="I446" t="s">
        <v>719</v>
      </c>
      <c r="J446" t="s">
        <v>231</v>
      </c>
      <c r="O446" t="s">
        <v>189</v>
      </c>
      <c r="V446" t="s">
        <v>179</v>
      </c>
      <c r="BD446" s="5" t="str">
        <f t="shared" si="272"/>
        <v>atmosphere_layer.content_of.dry.energy.</v>
      </c>
      <c r="BE446" t="str">
        <f t="shared" ref="BE446:BJ509" si="278">IF(ISBLANK(F446),"",F446 &amp; ".")</f>
        <v/>
      </c>
      <c r="BF446" t="str">
        <f t="shared" si="278"/>
        <v/>
      </c>
      <c r="BG446" t="str">
        <f t="shared" si="278"/>
        <v/>
      </c>
      <c r="BH446" t="str">
        <f t="shared" si="277"/>
        <v>atmosphere_layer.</v>
      </c>
      <c r="BI446" t="str">
        <f t="shared" si="277"/>
        <v>content_of.</v>
      </c>
      <c r="BJ446" t="str">
        <f t="shared" si="277"/>
        <v/>
      </c>
      <c r="BK446" t="str">
        <f t="shared" si="275"/>
        <v/>
      </c>
      <c r="BL446" t="str">
        <f t="shared" si="275"/>
        <v/>
      </c>
      <c r="BM446" t="str">
        <f t="shared" si="275"/>
        <v/>
      </c>
      <c r="BN446" t="str">
        <f t="shared" si="275"/>
        <v>dry.</v>
      </c>
      <c r="BO446" t="str">
        <f t="shared" si="275"/>
        <v/>
      </c>
      <c r="BP446" t="str">
        <f t="shared" si="275"/>
        <v/>
      </c>
      <c r="BQ446" t="str">
        <f t="shared" si="240"/>
        <v/>
      </c>
      <c r="BR446" t="str">
        <f t="shared" si="241"/>
        <v/>
      </c>
      <c r="BS446" t="str">
        <f t="shared" si="241"/>
        <v/>
      </c>
      <c r="BT446" t="str">
        <f t="shared" si="241"/>
        <v/>
      </c>
      <c r="BU446" t="str">
        <f t="shared" si="241"/>
        <v>energy.</v>
      </c>
      <c r="BV446" t="str">
        <f t="shared" si="242"/>
        <v/>
      </c>
      <c r="BW446" t="str">
        <f t="shared" si="243"/>
        <v/>
      </c>
      <c r="BX446" t="str">
        <f t="shared" si="273"/>
        <v/>
      </c>
      <c r="BY446" t="str">
        <f t="shared" si="244"/>
        <v/>
      </c>
      <c r="BZ446" t="str">
        <f t="shared" si="245"/>
        <v/>
      </c>
      <c r="CA446" t="str">
        <f t="shared" si="246"/>
        <v/>
      </c>
      <c r="CB446" t="str">
        <f t="shared" si="246"/>
        <v/>
      </c>
      <c r="CC446" t="str">
        <f t="shared" si="247"/>
        <v/>
      </c>
      <c r="CD446" t="str">
        <f t="shared" si="248"/>
        <v/>
      </c>
      <c r="CE446" t="str">
        <f t="shared" si="249"/>
        <v/>
      </c>
      <c r="CF446" t="str">
        <f t="shared" si="250"/>
        <v/>
      </c>
      <c r="CG446" t="str">
        <f t="shared" si="251"/>
        <v/>
      </c>
      <c r="CH446" t="str">
        <f t="shared" si="252"/>
        <v/>
      </c>
      <c r="CI446" t="str">
        <f t="shared" si="253"/>
        <v/>
      </c>
      <c r="CJ446" t="str">
        <f t="shared" si="254"/>
        <v/>
      </c>
      <c r="CK446" t="str">
        <f t="shared" si="255"/>
        <v/>
      </c>
      <c r="CL446" t="str">
        <f t="shared" si="256"/>
        <v/>
      </c>
      <c r="CM446" t="str">
        <f t="shared" si="257"/>
        <v/>
      </c>
      <c r="CN446" t="str">
        <f t="shared" si="258"/>
        <v/>
      </c>
      <c r="CO446" t="str">
        <f t="shared" si="259"/>
        <v/>
      </c>
      <c r="CP446" t="str">
        <f t="shared" si="260"/>
        <v/>
      </c>
      <c r="CQ446" t="str">
        <f t="shared" si="261"/>
        <v/>
      </c>
      <c r="CR446" t="str">
        <f t="shared" si="261"/>
        <v/>
      </c>
      <c r="CS446" t="str">
        <f t="shared" si="262"/>
        <v/>
      </c>
      <c r="CT446" t="str">
        <f t="shared" si="263"/>
        <v/>
      </c>
      <c r="CU446" t="str">
        <f t="shared" si="264"/>
        <v/>
      </c>
      <c r="CV446" t="str">
        <f t="shared" si="265"/>
        <v/>
      </c>
      <c r="CW446" t="str">
        <f t="shared" si="266"/>
        <v/>
      </c>
      <c r="CX446" t="str">
        <f t="shared" si="267"/>
        <v/>
      </c>
      <c r="CY446" t="str">
        <f t="shared" si="268"/>
        <v/>
      </c>
      <c r="CZ446" t="str">
        <f t="shared" si="269"/>
        <v/>
      </c>
      <c r="DA446" t="str">
        <f t="shared" si="270"/>
        <v/>
      </c>
      <c r="DB446" t="str">
        <f t="shared" si="271"/>
        <v/>
      </c>
    </row>
    <row r="447" spans="1:126">
      <c r="A447" t="s">
        <v>915</v>
      </c>
      <c r="B447" s="9" t="str">
        <f t="shared" si="274"/>
        <v>atmosphere_layer.content_of.dry_static.energy</v>
      </c>
      <c r="C447" s="1" t="s">
        <v>187</v>
      </c>
      <c r="D447" t="s">
        <v>4488</v>
      </c>
      <c r="E447">
        <f>MATCH(A447,'[1]Original from 20130831'!A:A,0)</f>
        <v>420</v>
      </c>
      <c r="I447" t="s">
        <v>719</v>
      </c>
      <c r="J447" t="s">
        <v>231</v>
      </c>
      <c r="O447" t="s">
        <v>191</v>
      </c>
      <c r="V447" t="s">
        <v>179</v>
      </c>
      <c r="BD447" s="5" t="str">
        <f t="shared" si="272"/>
        <v>atmosphere_layer.content_of.dry_static.energy.</v>
      </c>
      <c r="BE447" t="str">
        <f t="shared" si="278"/>
        <v/>
      </c>
      <c r="BF447" t="str">
        <f t="shared" si="278"/>
        <v/>
      </c>
      <c r="BG447" t="str">
        <f t="shared" si="278"/>
        <v/>
      </c>
      <c r="BH447" t="str">
        <f t="shared" si="277"/>
        <v>atmosphere_layer.</v>
      </c>
      <c r="BI447" t="str">
        <f t="shared" si="277"/>
        <v>content_of.</v>
      </c>
      <c r="BJ447" t="str">
        <f t="shared" si="277"/>
        <v/>
      </c>
      <c r="BK447" t="str">
        <f t="shared" si="275"/>
        <v/>
      </c>
      <c r="BL447" t="str">
        <f t="shared" si="275"/>
        <v/>
      </c>
      <c r="BM447" t="str">
        <f t="shared" si="275"/>
        <v/>
      </c>
      <c r="BN447" t="str">
        <f t="shared" si="275"/>
        <v>dry_static.</v>
      </c>
      <c r="BO447" t="str">
        <f t="shared" si="275"/>
        <v/>
      </c>
      <c r="BP447" t="str">
        <f t="shared" si="275"/>
        <v/>
      </c>
      <c r="BQ447" t="str">
        <f t="shared" si="240"/>
        <v/>
      </c>
      <c r="BR447" t="str">
        <f t="shared" si="241"/>
        <v/>
      </c>
      <c r="BS447" t="str">
        <f t="shared" si="241"/>
        <v/>
      </c>
      <c r="BT447" t="str">
        <f t="shared" si="241"/>
        <v/>
      </c>
      <c r="BU447" t="str">
        <f t="shared" si="241"/>
        <v>energy.</v>
      </c>
      <c r="BV447" t="str">
        <f t="shared" si="242"/>
        <v/>
      </c>
      <c r="BW447" t="str">
        <f t="shared" si="243"/>
        <v/>
      </c>
      <c r="BX447" t="str">
        <f t="shared" si="273"/>
        <v/>
      </c>
      <c r="BY447" t="str">
        <f t="shared" si="244"/>
        <v/>
      </c>
      <c r="BZ447" t="str">
        <f t="shared" si="245"/>
        <v/>
      </c>
      <c r="CA447" t="str">
        <f t="shared" si="246"/>
        <v/>
      </c>
      <c r="CB447" t="str">
        <f t="shared" si="246"/>
        <v/>
      </c>
      <c r="CC447" t="str">
        <f t="shared" si="247"/>
        <v/>
      </c>
      <c r="CD447" t="str">
        <f t="shared" si="248"/>
        <v/>
      </c>
      <c r="CE447" t="str">
        <f t="shared" si="249"/>
        <v/>
      </c>
      <c r="CF447" t="str">
        <f t="shared" si="250"/>
        <v/>
      </c>
      <c r="CG447" t="str">
        <f t="shared" si="251"/>
        <v/>
      </c>
      <c r="CH447" t="str">
        <f t="shared" si="252"/>
        <v/>
      </c>
      <c r="CI447" t="str">
        <f t="shared" si="253"/>
        <v/>
      </c>
      <c r="CJ447" t="str">
        <f t="shared" si="254"/>
        <v/>
      </c>
      <c r="CK447" t="str">
        <f t="shared" si="255"/>
        <v/>
      </c>
      <c r="CL447" t="str">
        <f t="shared" si="256"/>
        <v/>
      </c>
      <c r="CM447" t="str">
        <f t="shared" si="257"/>
        <v/>
      </c>
      <c r="CN447" t="str">
        <f t="shared" si="258"/>
        <v/>
      </c>
      <c r="CO447" t="str">
        <f t="shared" si="259"/>
        <v/>
      </c>
      <c r="CP447" t="str">
        <f t="shared" si="260"/>
        <v/>
      </c>
      <c r="CQ447" t="str">
        <f t="shared" si="261"/>
        <v/>
      </c>
      <c r="CR447" t="str">
        <f t="shared" si="261"/>
        <v/>
      </c>
      <c r="CS447" t="str">
        <f t="shared" si="262"/>
        <v/>
      </c>
      <c r="CT447" t="str">
        <f t="shared" si="263"/>
        <v/>
      </c>
      <c r="CU447" t="str">
        <f t="shared" si="264"/>
        <v/>
      </c>
      <c r="CV447" t="str">
        <f t="shared" si="265"/>
        <v/>
      </c>
      <c r="CW447" t="str">
        <f t="shared" si="266"/>
        <v/>
      </c>
      <c r="CX447" t="str">
        <f t="shared" si="267"/>
        <v/>
      </c>
      <c r="CY447" t="str">
        <f t="shared" si="268"/>
        <v/>
      </c>
      <c r="CZ447" t="str">
        <f t="shared" si="269"/>
        <v/>
      </c>
      <c r="DA447" t="str">
        <f t="shared" si="270"/>
        <v/>
      </c>
      <c r="DB447" t="str">
        <f t="shared" si="271"/>
        <v/>
      </c>
    </row>
    <row r="448" spans="1:126">
      <c r="A448" t="s">
        <v>916</v>
      </c>
      <c r="B448" s="9" t="str">
        <f t="shared" si="274"/>
        <v>duration_of.sunshine</v>
      </c>
      <c r="C448" s="1" t="s">
        <v>58</v>
      </c>
      <c r="D448" t="s">
        <v>4489</v>
      </c>
      <c r="E448">
        <f>MATCH(A448,'[1]Original from 20130831'!A:A,0)</f>
        <v>421</v>
      </c>
      <c r="V448" t="s">
        <v>917</v>
      </c>
      <c r="AB448" t="s">
        <v>918</v>
      </c>
      <c r="BD448" s="5" t="str">
        <f t="shared" si="272"/>
        <v>duration_of.sunshine.</v>
      </c>
      <c r="BE448" t="str">
        <f t="shared" si="278"/>
        <v/>
      </c>
      <c r="BF448" t="str">
        <f t="shared" si="278"/>
        <v/>
      </c>
      <c r="BG448" t="str">
        <f t="shared" si="278"/>
        <v/>
      </c>
      <c r="BH448" t="str">
        <f t="shared" si="277"/>
        <v/>
      </c>
      <c r="BI448" t="str">
        <f t="shared" si="277"/>
        <v/>
      </c>
      <c r="BJ448" t="str">
        <f t="shared" si="277"/>
        <v/>
      </c>
      <c r="BK448" t="str">
        <f t="shared" si="275"/>
        <v/>
      </c>
      <c r="BL448" t="str">
        <f t="shared" si="275"/>
        <v/>
      </c>
      <c r="BM448" t="str">
        <f t="shared" si="275"/>
        <v/>
      </c>
      <c r="BN448" t="str">
        <f t="shared" si="275"/>
        <v/>
      </c>
      <c r="BO448" t="str">
        <f t="shared" si="275"/>
        <v/>
      </c>
      <c r="BP448" t="str">
        <f t="shared" si="275"/>
        <v/>
      </c>
      <c r="BQ448" t="str">
        <f t="shared" si="240"/>
        <v/>
      </c>
      <c r="BR448" t="str">
        <f t="shared" si="241"/>
        <v/>
      </c>
      <c r="BS448" t="str">
        <f t="shared" si="241"/>
        <v/>
      </c>
      <c r="BT448" t="str">
        <f t="shared" si="241"/>
        <v/>
      </c>
      <c r="BU448" t="str">
        <f t="shared" si="241"/>
        <v>duration_of.</v>
      </c>
      <c r="BV448" t="str">
        <f t="shared" si="242"/>
        <v/>
      </c>
      <c r="BW448" t="str">
        <f t="shared" si="243"/>
        <v/>
      </c>
      <c r="BX448" t="str">
        <f t="shared" si="273"/>
        <v/>
      </c>
      <c r="BY448" t="str">
        <f t="shared" si="244"/>
        <v/>
      </c>
      <c r="BZ448" t="str">
        <f t="shared" si="245"/>
        <v/>
      </c>
      <c r="CA448" t="str">
        <f t="shared" si="246"/>
        <v>sunshine.</v>
      </c>
      <c r="CB448" t="str">
        <f t="shared" si="246"/>
        <v/>
      </c>
      <c r="CC448" t="str">
        <f t="shared" si="247"/>
        <v/>
      </c>
      <c r="CD448" t="str">
        <f t="shared" si="248"/>
        <v/>
      </c>
      <c r="CE448" t="str">
        <f t="shared" si="249"/>
        <v/>
      </c>
      <c r="CF448" t="str">
        <f t="shared" si="250"/>
        <v/>
      </c>
      <c r="CG448" t="str">
        <f t="shared" si="251"/>
        <v/>
      </c>
      <c r="CH448" t="str">
        <f t="shared" si="252"/>
        <v/>
      </c>
      <c r="CI448" t="str">
        <f t="shared" si="253"/>
        <v/>
      </c>
      <c r="CJ448" t="str">
        <f t="shared" si="254"/>
        <v/>
      </c>
      <c r="CK448" t="str">
        <f t="shared" si="255"/>
        <v/>
      </c>
      <c r="CL448" t="str">
        <f t="shared" si="256"/>
        <v/>
      </c>
      <c r="CM448" t="str">
        <f t="shared" si="257"/>
        <v/>
      </c>
      <c r="CN448" t="str">
        <f t="shared" si="258"/>
        <v/>
      </c>
      <c r="CO448" t="str">
        <f t="shared" si="259"/>
        <v/>
      </c>
      <c r="CP448" t="str">
        <f t="shared" si="260"/>
        <v/>
      </c>
      <c r="CQ448" t="str">
        <f t="shared" si="261"/>
        <v/>
      </c>
      <c r="CR448" t="str">
        <f t="shared" si="261"/>
        <v/>
      </c>
      <c r="CS448" t="str">
        <f t="shared" si="262"/>
        <v/>
      </c>
      <c r="CT448" t="str">
        <f t="shared" si="263"/>
        <v/>
      </c>
      <c r="CU448" t="str">
        <f t="shared" si="264"/>
        <v/>
      </c>
      <c r="CV448" t="str">
        <f t="shared" si="265"/>
        <v/>
      </c>
      <c r="CW448" t="str">
        <f t="shared" si="266"/>
        <v/>
      </c>
      <c r="CX448" t="str">
        <f t="shared" si="267"/>
        <v/>
      </c>
      <c r="CY448" t="str">
        <f t="shared" si="268"/>
        <v/>
      </c>
      <c r="CZ448" t="str">
        <f t="shared" si="269"/>
        <v/>
      </c>
      <c r="DA448" t="str">
        <f t="shared" si="270"/>
        <v/>
      </c>
      <c r="DB448" t="str">
        <f t="shared" si="271"/>
        <v/>
      </c>
    </row>
    <row r="449" spans="1:126">
      <c r="A449" t="s">
        <v>919</v>
      </c>
      <c r="B449" s="9" t="str">
        <f t="shared" si="274"/>
        <v>dynamic_tropopause.potential.temperature</v>
      </c>
      <c r="C449" s="1" t="s">
        <v>70</v>
      </c>
      <c r="D449" t="s">
        <v>920</v>
      </c>
      <c r="E449">
        <f>MATCH(A449,'[1]Original from 20130831'!A:A,0)</f>
        <v>422</v>
      </c>
      <c r="F449" t="s">
        <v>921</v>
      </c>
      <c r="U449" t="s">
        <v>72</v>
      </c>
      <c r="V449" t="s">
        <v>73</v>
      </c>
      <c r="BD449" s="5" t="str">
        <f t="shared" si="272"/>
        <v>dynamic_tropopause.potential.temperature.</v>
      </c>
      <c r="BE449" t="str">
        <f t="shared" si="278"/>
        <v>dynamic_tropopause.</v>
      </c>
      <c r="BF449" t="str">
        <f t="shared" si="278"/>
        <v/>
      </c>
      <c r="BG449" t="str">
        <f t="shared" si="278"/>
        <v/>
      </c>
      <c r="BH449" t="str">
        <f t="shared" si="277"/>
        <v/>
      </c>
      <c r="BI449" t="str">
        <f t="shared" si="277"/>
        <v/>
      </c>
      <c r="BJ449" t="str">
        <f t="shared" si="277"/>
        <v/>
      </c>
      <c r="BK449" t="str">
        <f t="shared" si="275"/>
        <v/>
      </c>
      <c r="BL449" t="str">
        <f t="shared" si="275"/>
        <v/>
      </c>
      <c r="BM449" t="str">
        <f t="shared" si="275"/>
        <v/>
      </c>
      <c r="BN449" t="str">
        <f t="shared" si="275"/>
        <v/>
      </c>
      <c r="BO449" t="str">
        <f t="shared" si="275"/>
        <v/>
      </c>
      <c r="BP449" t="str">
        <f t="shared" si="275"/>
        <v/>
      </c>
      <c r="BQ449" t="str">
        <f t="shared" si="240"/>
        <v/>
      </c>
      <c r="BR449" t="str">
        <f t="shared" si="241"/>
        <v/>
      </c>
      <c r="BS449" t="str">
        <f t="shared" si="241"/>
        <v/>
      </c>
      <c r="BT449" t="str">
        <f t="shared" si="241"/>
        <v>potential.</v>
      </c>
      <c r="BU449" t="str">
        <f t="shared" si="241"/>
        <v>temperature.</v>
      </c>
      <c r="BV449" t="str">
        <f t="shared" si="242"/>
        <v/>
      </c>
      <c r="BW449" t="str">
        <f t="shared" si="243"/>
        <v/>
      </c>
      <c r="BX449" t="str">
        <f t="shared" si="273"/>
        <v/>
      </c>
      <c r="BY449" t="str">
        <f t="shared" si="244"/>
        <v/>
      </c>
      <c r="BZ449" t="str">
        <f t="shared" si="245"/>
        <v/>
      </c>
      <c r="CA449" t="str">
        <f t="shared" si="246"/>
        <v/>
      </c>
      <c r="CB449" t="str">
        <f t="shared" si="246"/>
        <v/>
      </c>
      <c r="CC449" t="str">
        <f t="shared" si="247"/>
        <v/>
      </c>
      <c r="CD449" t="str">
        <f t="shared" si="248"/>
        <v/>
      </c>
      <c r="CE449" t="str">
        <f t="shared" si="249"/>
        <v/>
      </c>
      <c r="CF449" t="str">
        <f t="shared" si="250"/>
        <v/>
      </c>
      <c r="CG449" t="str">
        <f t="shared" si="251"/>
        <v/>
      </c>
      <c r="CH449" t="str">
        <f t="shared" si="252"/>
        <v/>
      </c>
      <c r="CI449" t="str">
        <f t="shared" si="253"/>
        <v/>
      </c>
      <c r="CJ449" t="str">
        <f t="shared" si="254"/>
        <v/>
      </c>
      <c r="CK449" t="str">
        <f t="shared" si="255"/>
        <v/>
      </c>
      <c r="CL449" t="str">
        <f t="shared" si="256"/>
        <v/>
      </c>
      <c r="CM449" t="str">
        <f t="shared" si="257"/>
        <v/>
      </c>
      <c r="CN449" t="str">
        <f t="shared" si="258"/>
        <v/>
      </c>
      <c r="CO449" t="str">
        <f t="shared" si="259"/>
        <v/>
      </c>
      <c r="CP449" t="str">
        <f t="shared" si="260"/>
        <v/>
      </c>
      <c r="CQ449" t="str">
        <f t="shared" si="261"/>
        <v/>
      </c>
      <c r="CR449" t="str">
        <f t="shared" si="261"/>
        <v/>
      </c>
      <c r="CS449" t="str">
        <f t="shared" si="262"/>
        <v/>
      </c>
      <c r="CT449" t="str">
        <f t="shared" si="263"/>
        <v/>
      </c>
      <c r="CU449" t="str">
        <f t="shared" si="264"/>
        <v/>
      </c>
      <c r="CV449" t="str">
        <f t="shared" si="265"/>
        <v/>
      </c>
      <c r="CW449" t="str">
        <f t="shared" si="266"/>
        <v/>
      </c>
      <c r="CX449" t="str">
        <f t="shared" si="267"/>
        <v/>
      </c>
      <c r="CY449" t="str">
        <f t="shared" si="268"/>
        <v/>
      </c>
      <c r="CZ449" t="str">
        <f t="shared" si="269"/>
        <v/>
      </c>
      <c r="DA449" t="str">
        <f t="shared" si="270"/>
        <v/>
      </c>
      <c r="DB449" t="str">
        <f t="shared" si="271"/>
        <v/>
      </c>
    </row>
    <row r="450" spans="1:126">
      <c r="A450" t="s">
        <v>922</v>
      </c>
      <c r="B450" s="9" t="str">
        <f t="shared" si="274"/>
        <v>atmosphere.transport_across_unit_distance.eastward.dry_static.energy</v>
      </c>
      <c r="C450" s="1" t="s">
        <v>923</v>
      </c>
      <c r="D450" t="s">
        <v>4490</v>
      </c>
      <c r="E450">
        <f>MATCH(A450,'[1]Original from 20130831'!A:A,0)</f>
        <v>423</v>
      </c>
      <c r="I450" t="s">
        <v>157</v>
      </c>
      <c r="J450" t="s">
        <v>924</v>
      </c>
      <c r="K450" t="s">
        <v>193</v>
      </c>
      <c r="O450" t="s">
        <v>191</v>
      </c>
      <c r="V450" t="s">
        <v>179</v>
      </c>
      <c r="BD450" s="5" t="str">
        <f t="shared" si="272"/>
        <v>atmosphere.transport_across_unit_distance.eastward.dry_static.energy.</v>
      </c>
      <c r="BE450" t="str">
        <f t="shared" si="278"/>
        <v/>
      </c>
      <c r="BF450" t="str">
        <f t="shared" si="278"/>
        <v/>
      </c>
      <c r="BG450" t="str">
        <f t="shared" si="278"/>
        <v/>
      </c>
      <c r="BH450" t="str">
        <f t="shared" si="277"/>
        <v>atmosphere.</v>
      </c>
      <c r="BI450" t="str">
        <f t="shared" si="277"/>
        <v>transport_across_unit_distance.</v>
      </c>
      <c r="BJ450" t="str">
        <f t="shared" si="277"/>
        <v>eastward.</v>
      </c>
      <c r="BK450" t="str">
        <f t="shared" si="275"/>
        <v/>
      </c>
      <c r="BL450" t="str">
        <f t="shared" si="275"/>
        <v/>
      </c>
      <c r="BM450" t="str">
        <f t="shared" si="275"/>
        <v/>
      </c>
      <c r="BN450" t="str">
        <f t="shared" si="275"/>
        <v>dry_static.</v>
      </c>
      <c r="BO450" t="str">
        <f t="shared" si="275"/>
        <v/>
      </c>
      <c r="BP450" t="str">
        <f t="shared" si="275"/>
        <v/>
      </c>
      <c r="BQ450" t="str">
        <f t="shared" si="240"/>
        <v/>
      </c>
      <c r="BR450" t="str">
        <f t="shared" si="241"/>
        <v/>
      </c>
      <c r="BS450" t="str">
        <f t="shared" si="241"/>
        <v/>
      </c>
      <c r="BT450" t="str">
        <f t="shared" si="241"/>
        <v/>
      </c>
      <c r="BU450" t="str">
        <f t="shared" si="241"/>
        <v>energy.</v>
      </c>
      <c r="BV450" t="str">
        <f t="shared" si="242"/>
        <v/>
      </c>
      <c r="BW450" t="str">
        <f t="shared" si="243"/>
        <v/>
      </c>
      <c r="BX450" t="str">
        <f t="shared" si="273"/>
        <v/>
      </c>
      <c r="BY450" t="str">
        <f t="shared" si="244"/>
        <v/>
      </c>
      <c r="BZ450" t="str">
        <f t="shared" si="245"/>
        <v/>
      </c>
      <c r="CA450" t="str">
        <f t="shared" si="246"/>
        <v/>
      </c>
      <c r="CB450" t="str">
        <f t="shared" si="246"/>
        <v/>
      </c>
      <c r="CC450" t="str">
        <f t="shared" si="247"/>
        <v/>
      </c>
      <c r="CD450" t="str">
        <f t="shared" si="248"/>
        <v/>
      </c>
      <c r="CE450" t="str">
        <f t="shared" si="249"/>
        <v/>
      </c>
      <c r="CF450" t="str">
        <f t="shared" si="250"/>
        <v/>
      </c>
      <c r="CG450" t="str">
        <f t="shared" si="251"/>
        <v/>
      </c>
      <c r="CH450" t="str">
        <f t="shared" si="252"/>
        <v/>
      </c>
      <c r="CI450" t="str">
        <f t="shared" si="253"/>
        <v/>
      </c>
      <c r="CJ450" t="str">
        <f t="shared" si="254"/>
        <v/>
      </c>
      <c r="CK450" t="str">
        <f t="shared" si="255"/>
        <v/>
      </c>
      <c r="CL450" t="str">
        <f t="shared" si="256"/>
        <v/>
      </c>
      <c r="CM450" t="str">
        <f t="shared" si="257"/>
        <v/>
      </c>
      <c r="CN450" t="str">
        <f t="shared" si="258"/>
        <v/>
      </c>
      <c r="CO450" t="str">
        <f t="shared" si="259"/>
        <v/>
      </c>
      <c r="CP450" t="str">
        <f t="shared" si="260"/>
        <v/>
      </c>
      <c r="CQ450" t="str">
        <f t="shared" si="261"/>
        <v/>
      </c>
      <c r="CR450" t="str">
        <f t="shared" si="261"/>
        <v/>
      </c>
      <c r="CS450" t="str">
        <f t="shared" si="262"/>
        <v/>
      </c>
      <c r="CT450" t="str">
        <f t="shared" si="263"/>
        <v/>
      </c>
      <c r="CU450" t="str">
        <f t="shared" si="264"/>
        <v/>
      </c>
      <c r="CV450" t="str">
        <f t="shared" si="265"/>
        <v/>
      </c>
      <c r="CW450" t="str">
        <f t="shared" si="266"/>
        <v/>
      </c>
      <c r="CX450" t="str">
        <f t="shared" si="267"/>
        <v/>
      </c>
      <c r="CY450" t="str">
        <f t="shared" si="268"/>
        <v/>
      </c>
      <c r="CZ450" t="str">
        <f t="shared" si="269"/>
        <v/>
      </c>
      <c r="DA450" t="str">
        <f t="shared" si="270"/>
        <v/>
      </c>
      <c r="DB450" t="str">
        <f t="shared" si="271"/>
        <v/>
      </c>
      <c r="DV450" t="s">
        <v>193</v>
      </c>
    </row>
    <row r="451" spans="1:126">
      <c r="A451" t="s">
        <v>925</v>
      </c>
      <c r="B451" s="9" t="str">
        <f t="shared" si="274"/>
        <v>atmosphere.transport_across_unit_distance.eastward.water.(mass)</v>
      </c>
      <c r="C451" s="1" t="s">
        <v>926</v>
      </c>
      <c r="D451" t="s">
        <v>4491</v>
      </c>
      <c r="E451">
        <f>MATCH(A451,'[1]Original from 20130831'!A:A,0)</f>
        <v>424</v>
      </c>
      <c r="I451" t="s">
        <v>157</v>
      </c>
      <c r="J451" t="s">
        <v>924</v>
      </c>
      <c r="K451" t="s">
        <v>193</v>
      </c>
      <c r="P451" t="s">
        <v>461</v>
      </c>
      <c r="V451" t="s">
        <v>676</v>
      </c>
      <c r="BD451" s="5" t="str">
        <f t="shared" si="272"/>
        <v>atmosphere.transport_across_unit_distance.eastward.water.(mass).</v>
      </c>
      <c r="BE451" t="str">
        <f t="shared" si="278"/>
        <v/>
      </c>
      <c r="BF451" t="str">
        <f t="shared" si="278"/>
        <v/>
      </c>
      <c r="BG451" t="str">
        <f t="shared" si="278"/>
        <v/>
      </c>
      <c r="BH451" t="str">
        <f t="shared" si="277"/>
        <v>atmosphere.</v>
      </c>
      <c r="BI451" t="str">
        <f t="shared" si="277"/>
        <v>transport_across_unit_distance.</v>
      </c>
      <c r="BJ451" t="str">
        <f t="shared" si="277"/>
        <v>eastward.</v>
      </c>
      <c r="BK451" t="str">
        <f t="shared" si="277"/>
        <v/>
      </c>
      <c r="BL451" t="str">
        <f t="shared" si="277"/>
        <v/>
      </c>
      <c r="BM451" t="str">
        <f t="shared" si="277"/>
        <v/>
      </c>
      <c r="BN451" t="str">
        <f t="shared" si="277"/>
        <v/>
      </c>
      <c r="BO451" t="str">
        <f t="shared" si="277"/>
        <v>water.</v>
      </c>
      <c r="BP451" t="str">
        <f t="shared" si="277"/>
        <v/>
      </c>
      <c r="BQ451" t="str">
        <f t="shared" si="240"/>
        <v/>
      </c>
      <c r="BR451" t="str">
        <f t="shared" si="241"/>
        <v/>
      </c>
      <c r="BS451" t="str">
        <f t="shared" si="241"/>
        <v/>
      </c>
      <c r="BT451" t="str">
        <f t="shared" si="241"/>
        <v/>
      </c>
      <c r="BU451" t="str">
        <f t="shared" si="241"/>
        <v>(mass).</v>
      </c>
      <c r="BV451" t="str">
        <f t="shared" si="242"/>
        <v/>
      </c>
      <c r="BW451" t="str">
        <f t="shared" si="243"/>
        <v/>
      </c>
      <c r="BX451" t="str">
        <f t="shared" si="273"/>
        <v/>
      </c>
      <c r="BY451" t="str">
        <f t="shared" si="244"/>
        <v/>
      </c>
      <c r="BZ451" t="str">
        <f t="shared" si="245"/>
        <v/>
      </c>
      <c r="CA451" t="str">
        <f t="shared" si="246"/>
        <v/>
      </c>
      <c r="CB451" t="str">
        <f t="shared" si="246"/>
        <v/>
      </c>
      <c r="CC451" t="str">
        <f t="shared" si="247"/>
        <v/>
      </c>
      <c r="CD451" t="str">
        <f t="shared" si="248"/>
        <v/>
      </c>
      <c r="CE451" t="str">
        <f t="shared" si="249"/>
        <v/>
      </c>
      <c r="CF451" t="str">
        <f t="shared" si="250"/>
        <v/>
      </c>
      <c r="CG451" t="str">
        <f t="shared" si="251"/>
        <v/>
      </c>
      <c r="CH451" t="str">
        <f t="shared" si="252"/>
        <v/>
      </c>
      <c r="CI451" t="str">
        <f t="shared" si="253"/>
        <v/>
      </c>
      <c r="CJ451" t="str">
        <f t="shared" si="254"/>
        <v/>
      </c>
      <c r="CK451" t="str">
        <f t="shared" si="255"/>
        <v/>
      </c>
      <c r="CL451" t="str">
        <f t="shared" si="256"/>
        <v/>
      </c>
      <c r="CM451" t="str">
        <f t="shared" si="257"/>
        <v/>
      </c>
      <c r="CN451" t="str">
        <f t="shared" si="258"/>
        <v/>
      </c>
      <c r="CO451" t="str">
        <f t="shared" si="259"/>
        <v/>
      </c>
      <c r="CP451" t="str">
        <f t="shared" si="260"/>
        <v/>
      </c>
      <c r="CQ451" t="str">
        <f t="shared" si="261"/>
        <v/>
      </c>
      <c r="CR451" t="str">
        <f t="shared" si="261"/>
        <v/>
      </c>
      <c r="CS451" t="str">
        <f t="shared" si="262"/>
        <v/>
      </c>
      <c r="CT451" t="str">
        <f t="shared" si="263"/>
        <v/>
      </c>
      <c r="CU451" t="str">
        <f t="shared" si="264"/>
        <v/>
      </c>
      <c r="CV451" t="str">
        <f t="shared" si="265"/>
        <v/>
      </c>
      <c r="CW451" t="str">
        <f t="shared" si="266"/>
        <v/>
      </c>
      <c r="CX451" t="str">
        <f t="shared" si="267"/>
        <v/>
      </c>
      <c r="CY451" t="str">
        <f t="shared" si="268"/>
        <v/>
      </c>
      <c r="CZ451" t="str">
        <f t="shared" si="269"/>
        <v/>
      </c>
      <c r="DA451" t="str">
        <f t="shared" si="270"/>
        <v/>
      </c>
      <c r="DB451" t="str">
        <f t="shared" si="271"/>
        <v/>
      </c>
      <c r="DV451" t="s">
        <v>193</v>
      </c>
    </row>
    <row r="452" spans="1:126">
      <c r="A452" t="s">
        <v>927</v>
      </c>
      <c r="B452" s="9" t="str">
        <f t="shared" si="274"/>
        <v>atmosphere.transport_across_unit_distance.eastward.water.vapor.(mass)</v>
      </c>
      <c r="C452" s="1" t="s">
        <v>928</v>
      </c>
      <c r="D452" t="s">
        <v>4492</v>
      </c>
      <c r="E452">
        <f>MATCH(A452,'[1]Original from 20130831'!A:A,0)</f>
        <v>425</v>
      </c>
      <c r="I452" t="s">
        <v>157</v>
      </c>
      <c r="J452" t="s">
        <v>924</v>
      </c>
      <c r="K452" t="s">
        <v>193</v>
      </c>
      <c r="P452" t="s">
        <v>461</v>
      </c>
      <c r="Q452" t="s">
        <v>464</v>
      </c>
      <c r="V452" t="s">
        <v>676</v>
      </c>
      <c r="BD452" s="5" t="str">
        <f t="shared" si="272"/>
        <v>atmosphere.transport_across_unit_distance.eastward.water.vapor.(mass).</v>
      </c>
      <c r="BE452" t="str">
        <f t="shared" si="278"/>
        <v/>
      </c>
      <c r="BF452" t="str">
        <f t="shared" si="278"/>
        <v/>
      </c>
      <c r="BG452" t="str">
        <f t="shared" si="278"/>
        <v/>
      </c>
      <c r="BH452" t="str">
        <f t="shared" si="277"/>
        <v>atmosphere.</v>
      </c>
      <c r="BI452" t="str">
        <f t="shared" si="277"/>
        <v>transport_across_unit_distance.</v>
      </c>
      <c r="BJ452" t="str">
        <f t="shared" si="277"/>
        <v>eastward.</v>
      </c>
      <c r="BK452" t="str">
        <f t="shared" si="277"/>
        <v/>
      </c>
      <c r="BL452" t="str">
        <f t="shared" si="277"/>
        <v/>
      </c>
      <c r="BM452" t="str">
        <f t="shared" si="277"/>
        <v/>
      </c>
      <c r="BN452" t="str">
        <f t="shared" si="277"/>
        <v/>
      </c>
      <c r="BO452" t="str">
        <f t="shared" si="277"/>
        <v>water.</v>
      </c>
      <c r="BP452" t="str">
        <f t="shared" si="277"/>
        <v>vapor.</v>
      </c>
      <c r="BQ452" t="str">
        <f t="shared" si="240"/>
        <v/>
      </c>
      <c r="BR452" t="str">
        <f t="shared" si="241"/>
        <v/>
      </c>
      <c r="BS452" t="str">
        <f t="shared" si="241"/>
        <v/>
      </c>
      <c r="BT452" t="str">
        <f t="shared" si="241"/>
        <v/>
      </c>
      <c r="BU452" t="str">
        <f t="shared" si="241"/>
        <v>(mass).</v>
      </c>
      <c r="BV452" t="str">
        <f t="shared" si="242"/>
        <v/>
      </c>
      <c r="BW452" t="str">
        <f t="shared" si="243"/>
        <v/>
      </c>
      <c r="BX452" t="str">
        <f t="shared" si="273"/>
        <v/>
      </c>
      <c r="BY452" t="str">
        <f t="shared" si="244"/>
        <v/>
      </c>
      <c r="BZ452" t="str">
        <f t="shared" si="245"/>
        <v/>
      </c>
      <c r="CA452" t="str">
        <f t="shared" si="246"/>
        <v/>
      </c>
      <c r="CB452" t="str">
        <f t="shared" si="246"/>
        <v/>
      </c>
      <c r="CC452" t="str">
        <f t="shared" si="247"/>
        <v/>
      </c>
      <c r="CD452" t="str">
        <f t="shared" si="248"/>
        <v/>
      </c>
      <c r="CE452" t="str">
        <f t="shared" si="249"/>
        <v/>
      </c>
      <c r="CF452" t="str">
        <f t="shared" si="250"/>
        <v/>
      </c>
      <c r="CG452" t="str">
        <f t="shared" si="251"/>
        <v/>
      </c>
      <c r="CH452" t="str">
        <f t="shared" si="252"/>
        <v/>
      </c>
      <c r="CI452" t="str">
        <f t="shared" si="253"/>
        <v/>
      </c>
      <c r="CJ452" t="str">
        <f t="shared" si="254"/>
        <v/>
      </c>
      <c r="CK452" t="str">
        <f t="shared" si="255"/>
        <v/>
      </c>
      <c r="CL452" t="str">
        <f t="shared" si="256"/>
        <v/>
      </c>
      <c r="CM452" t="str">
        <f t="shared" si="257"/>
        <v/>
      </c>
      <c r="CN452" t="str">
        <f t="shared" si="258"/>
        <v/>
      </c>
      <c r="CO452" t="str">
        <f t="shared" si="259"/>
        <v/>
      </c>
      <c r="CP452" t="str">
        <f t="shared" si="260"/>
        <v/>
      </c>
      <c r="CQ452" t="str">
        <f t="shared" si="261"/>
        <v/>
      </c>
      <c r="CR452" t="str">
        <f t="shared" si="261"/>
        <v/>
      </c>
      <c r="CS452" t="str">
        <f t="shared" si="262"/>
        <v/>
      </c>
      <c r="CT452" t="str">
        <f t="shared" si="263"/>
        <v/>
      </c>
      <c r="CU452" t="str">
        <f t="shared" si="264"/>
        <v/>
      </c>
      <c r="CV452" t="str">
        <f t="shared" si="265"/>
        <v/>
      </c>
      <c r="CW452" t="str">
        <f t="shared" si="266"/>
        <v/>
      </c>
      <c r="CX452" t="str">
        <f t="shared" si="267"/>
        <v/>
      </c>
      <c r="CY452" t="str">
        <f t="shared" si="268"/>
        <v/>
      </c>
      <c r="CZ452" t="str">
        <f t="shared" si="269"/>
        <v/>
      </c>
      <c r="DA452" t="str">
        <f t="shared" si="270"/>
        <v/>
      </c>
      <c r="DB452" t="str">
        <f t="shared" si="271"/>
        <v/>
      </c>
      <c r="DV452" t="s">
        <v>193</v>
      </c>
    </row>
    <row r="453" spans="1:126">
      <c r="A453" t="s">
        <v>929</v>
      </c>
      <c r="B453" s="9" t="str">
        <f t="shared" si="274"/>
        <v>eastward_derivative_of.northward.sea_ice.velocity</v>
      </c>
      <c r="C453" s="1" t="s">
        <v>155</v>
      </c>
      <c r="D453" t="s">
        <v>4493</v>
      </c>
      <c r="E453">
        <f>MATCH(A453,'[1]Original from 20130831'!A:A,0)</f>
        <v>426</v>
      </c>
      <c r="J453" t="s">
        <v>930</v>
      </c>
      <c r="K453" t="s">
        <v>589</v>
      </c>
      <c r="P453" t="s">
        <v>55</v>
      </c>
      <c r="V453" t="s">
        <v>650</v>
      </c>
      <c r="BD453" s="5" t="str">
        <f t="shared" si="272"/>
        <v>eastward_derivative_of.northward.sea_ice.velocity.</v>
      </c>
      <c r="BE453" t="str">
        <f t="shared" si="278"/>
        <v/>
      </c>
      <c r="BF453" t="str">
        <f t="shared" si="278"/>
        <v/>
      </c>
      <c r="BG453" t="str">
        <f t="shared" si="278"/>
        <v/>
      </c>
      <c r="BH453" t="str">
        <f t="shared" si="277"/>
        <v/>
      </c>
      <c r="BI453" t="str">
        <f t="shared" si="277"/>
        <v>eastward_derivative_of.</v>
      </c>
      <c r="BJ453" t="str">
        <f t="shared" si="277"/>
        <v>northward.</v>
      </c>
      <c r="BK453" t="str">
        <f t="shared" si="277"/>
        <v/>
      </c>
      <c r="BL453" t="str">
        <f t="shared" si="277"/>
        <v/>
      </c>
      <c r="BM453" t="str">
        <f t="shared" si="277"/>
        <v/>
      </c>
      <c r="BN453" t="str">
        <f t="shared" si="277"/>
        <v/>
      </c>
      <c r="BO453" t="str">
        <f t="shared" si="277"/>
        <v>sea_ice.</v>
      </c>
      <c r="BP453" t="str">
        <f t="shared" si="277"/>
        <v/>
      </c>
      <c r="BQ453" t="str">
        <f t="shared" si="240"/>
        <v/>
      </c>
      <c r="BR453" t="str">
        <f t="shared" si="241"/>
        <v/>
      </c>
      <c r="BS453" t="str">
        <f t="shared" si="241"/>
        <v/>
      </c>
      <c r="BT453" t="str">
        <f t="shared" si="241"/>
        <v/>
      </c>
      <c r="BU453" t="str">
        <f t="shared" ref="BU453:BU516" si="279">IF(ISBLANK(V453),"",V453 &amp; ".")</f>
        <v>velocity.</v>
      </c>
      <c r="BV453" t="str">
        <f t="shared" si="242"/>
        <v/>
      </c>
      <c r="BW453" t="str">
        <f t="shared" si="243"/>
        <v/>
      </c>
      <c r="BX453" t="str">
        <f t="shared" si="273"/>
        <v/>
      </c>
      <c r="BY453" t="str">
        <f t="shared" si="244"/>
        <v/>
      </c>
      <c r="BZ453" t="str">
        <f t="shared" si="245"/>
        <v/>
      </c>
      <c r="CA453" t="str">
        <f t="shared" si="246"/>
        <v/>
      </c>
      <c r="CB453" t="str">
        <f t="shared" si="246"/>
        <v/>
      </c>
      <c r="CC453" t="str">
        <f t="shared" si="247"/>
        <v/>
      </c>
      <c r="CD453" t="str">
        <f t="shared" si="248"/>
        <v/>
      </c>
      <c r="CE453" t="str">
        <f t="shared" si="249"/>
        <v/>
      </c>
      <c r="CF453" t="str">
        <f t="shared" si="250"/>
        <v/>
      </c>
      <c r="CG453" t="str">
        <f t="shared" si="251"/>
        <v/>
      </c>
      <c r="CH453" t="str">
        <f t="shared" si="252"/>
        <v/>
      </c>
      <c r="CI453" t="str">
        <f t="shared" si="253"/>
        <v/>
      </c>
      <c r="CJ453" t="str">
        <f t="shared" si="254"/>
        <v/>
      </c>
      <c r="CK453" t="str">
        <f t="shared" si="255"/>
        <v/>
      </c>
      <c r="CL453" t="str">
        <f t="shared" si="256"/>
        <v/>
      </c>
      <c r="CM453" t="str">
        <f t="shared" si="257"/>
        <v/>
      </c>
      <c r="CN453" t="str">
        <f t="shared" si="258"/>
        <v/>
      </c>
      <c r="CO453" t="str">
        <f t="shared" si="259"/>
        <v/>
      </c>
      <c r="CP453" t="str">
        <f t="shared" si="260"/>
        <v/>
      </c>
      <c r="CQ453" t="str">
        <f t="shared" si="261"/>
        <v/>
      </c>
      <c r="CR453" t="str">
        <f t="shared" si="261"/>
        <v/>
      </c>
      <c r="CS453" t="str">
        <f t="shared" si="262"/>
        <v/>
      </c>
      <c r="CT453" t="str">
        <f t="shared" si="263"/>
        <v/>
      </c>
      <c r="CU453" t="str">
        <f t="shared" si="264"/>
        <v/>
      </c>
      <c r="CV453" t="str">
        <f t="shared" si="265"/>
        <v/>
      </c>
      <c r="CW453" t="str">
        <f t="shared" si="266"/>
        <v/>
      </c>
      <c r="CX453" t="str">
        <f t="shared" si="267"/>
        <v/>
      </c>
      <c r="CY453" t="str">
        <f t="shared" si="268"/>
        <v/>
      </c>
      <c r="CZ453" t="str">
        <f t="shared" si="269"/>
        <v/>
      </c>
      <c r="DA453" t="str">
        <f t="shared" si="270"/>
        <v/>
      </c>
      <c r="DB453" t="str">
        <f t="shared" si="271"/>
        <v/>
      </c>
      <c r="DV453" t="s">
        <v>589</v>
      </c>
    </row>
    <row r="454" spans="1:126">
      <c r="A454" t="s">
        <v>931</v>
      </c>
      <c r="B454" s="9" t="str">
        <f t="shared" si="274"/>
        <v>flux_of.eastward.air.mass</v>
      </c>
      <c r="C454" s="1" t="s">
        <v>182</v>
      </c>
      <c r="D454" t="s">
        <v>4494</v>
      </c>
      <c r="E454">
        <f>MATCH(A454,'[1]Original from 20130831'!A:A,0)</f>
        <v>427</v>
      </c>
      <c r="J454" t="s">
        <v>932</v>
      </c>
      <c r="K454" t="s">
        <v>193</v>
      </c>
      <c r="P454" t="s">
        <v>60</v>
      </c>
      <c r="V454" t="s">
        <v>185</v>
      </c>
      <c r="BD454" s="5" t="str">
        <f t="shared" si="272"/>
        <v>flux_of.eastward.air.mass.</v>
      </c>
      <c r="BE454" t="str">
        <f t="shared" si="278"/>
        <v/>
      </c>
      <c r="BF454" t="str">
        <f t="shared" si="278"/>
        <v/>
      </c>
      <c r="BG454" t="str">
        <f t="shared" si="278"/>
        <v/>
      </c>
      <c r="BH454" t="str">
        <f t="shared" si="277"/>
        <v/>
      </c>
      <c r="BI454" t="str">
        <f t="shared" si="277"/>
        <v>flux_of.</v>
      </c>
      <c r="BJ454" t="str">
        <f t="shared" si="277"/>
        <v>eastward.</v>
      </c>
      <c r="BK454" t="str">
        <f t="shared" si="277"/>
        <v/>
      </c>
      <c r="BL454" t="str">
        <f t="shared" si="277"/>
        <v/>
      </c>
      <c r="BM454" t="str">
        <f t="shared" si="277"/>
        <v/>
      </c>
      <c r="BN454" t="str">
        <f t="shared" si="277"/>
        <v/>
      </c>
      <c r="BO454" t="str">
        <f t="shared" si="277"/>
        <v>air.</v>
      </c>
      <c r="BP454" t="str">
        <f t="shared" si="277"/>
        <v/>
      </c>
      <c r="BQ454" t="str">
        <f t="shared" ref="BQ454:BQ517" si="280">IF(ISBLANK(R454),"","expressed_as_" &amp; R454 &amp; ".")</f>
        <v/>
      </c>
      <c r="BR454" t="str">
        <f t="shared" ref="BR454:BU517" si="281">IF(ISBLANK(S454),"",S454 &amp; ".")</f>
        <v/>
      </c>
      <c r="BS454" t="str">
        <f t="shared" si="281"/>
        <v/>
      </c>
      <c r="BT454" t="str">
        <f t="shared" si="281"/>
        <v/>
      </c>
      <c r="BU454" t="str">
        <f t="shared" si="279"/>
        <v>mass.</v>
      </c>
      <c r="BV454" t="str">
        <f t="shared" ref="BV454:BV517" si="282">IF(ISBLANK(W454),"","wrt_" &amp; W454 &amp; ".")</f>
        <v/>
      </c>
      <c r="BW454" t="str">
        <f t="shared" ref="BW454:BW517" si="283">IF(ISBLANK(X454),"","defined_by_" &amp; X454 &amp; ".")</f>
        <v/>
      </c>
      <c r="BX454" t="str">
        <f t="shared" si="273"/>
        <v/>
      </c>
      <c r="BY454" t="str">
        <f t="shared" ref="BY454:BY517" si="284">IF(ISBLANK(Z454),"","to_" &amp; Z454 &amp; ".")</f>
        <v/>
      </c>
      <c r="BZ454" t="str">
        <f t="shared" ref="BZ454:BZ517" si="285">IF(ISBLANK(AA454),"","times_" &amp; AA454 &amp; ".")</f>
        <v/>
      </c>
      <c r="CA454" t="str">
        <f t="shared" ref="CA454:CB517" si="286">IF(ISBLANK(AB454),"",AB454 &amp; ".")</f>
        <v/>
      </c>
      <c r="CB454" t="str">
        <f t="shared" si="286"/>
        <v/>
      </c>
      <c r="CC454" t="str">
        <f t="shared" ref="CC454:CC517" si="287">IF(ISBLANK(AD454),"","difference_between_" &amp; AD454 &amp; ".")</f>
        <v/>
      </c>
      <c r="CD454" t="str">
        <f t="shared" ref="CD454:CD517" si="288">IF(ISBLANK(AE454),"","and_" &amp; AE454 &amp; ".")</f>
        <v/>
      </c>
      <c r="CE454" t="str">
        <f t="shared" ref="CE454:CE517" si="289">IF(ISBLANK(AF454),"",AF454 &amp; ".")</f>
        <v/>
      </c>
      <c r="CF454" t="str">
        <f t="shared" ref="CF454:CF517" si="290">IF(ISBLANK(AG454),"","at_" &amp; AG454 &amp; ".")</f>
        <v/>
      </c>
      <c r="CG454" t="str">
        <f t="shared" ref="CG454:CG517" si="291">IF(ISBLANK(AH454),"","in_" &amp; AH454 &amp; ".")</f>
        <v/>
      </c>
      <c r="CH454" t="str">
        <f t="shared" ref="CH454:CH517" si="292">IF(ISBLANK(AI454),"","into_" &amp; AI454 &amp; ".")</f>
        <v/>
      </c>
      <c r="CI454" t="str">
        <f t="shared" ref="CI454:CI517" si="293">IF(ISBLANK(AJ454),"","out_of_" &amp; AJ454 &amp; ".")</f>
        <v/>
      </c>
      <c r="CJ454" t="str">
        <f t="shared" ref="CJ454:CJ517" si="294">IF(ISBLANK(AK454),"","to_" &amp; AK454 &amp; ".")</f>
        <v/>
      </c>
      <c r="CK454" t="str">
        <f t="shared" ref="CK454:CK517" si="295">IF(ISBLANK(AL454),"","from_" &amp; AL454 &amp; ".")</f>
        <v/>
      </c>
      <c r="CL454" t="str">
        <f t="shared" ref="CL454:CL517" si="296">IF(ISBLANK(AM454),"","reflected_by_" &amp; AM454 &amp; ".")</f>
        <v/>
      </c>
      <c r="CM454" t="str">
        <f t="shared" ref="CM454:CM517" si="297">IF(ISBLANK(AN454),"","over_" &amp; AN454 &amp; ".")</f>
        <v/>
      </c>
      <c r="CN454" t="str">
        <f t="shared" ref="CN454:CN517" si="298">IF(ISBLANK(AO454),"","above_" &amp; AO454 &amp; ".")</f>
        <v/>
      </c>
      <c r="CO454" t="str">
        <f t="shared" ref="CO454:CO517" si="299">IF(ISBLANK(AP454),"","below_" &amp; AP454 &amp; ".")</f>
        <v/>
      </c>
      <c r="CP454" t="str">
        <f t="shared" ref="CP454:CP517" si="300">IF(ISBLANK(AQ454),"","accumulated_in_" &amp; AQ454 &amp; ".")</f>
        <v/>
      </c>
      <c r="CQ454" t="str">
        <f t="shared" ref="CQ454:CR517" si="301">IF(ISBLANK(AR454),"",AR454 &amp; ".")</f>
        <v/>
      </c>
      <c r="CR454" t="str">
        <f t="shared" si="301"/>
        <v/>
      </c>
      <c r="CS454" t="str">
        <f t="shared" ref="CS454:CS517" si="302">IF(ISBLANK(AT454),"","assuming_" &amp; AT454 &amp; ".")</f>
        <v/>
      </c>
      <c r="CT454" t="str">
        <f t="shared" ref="CT454:CT517" si="303">IF(ISBLANK(AU454),"",AU454 &amp; ".")</f>
        <v/>
      </c>
      <c r="CU454" t="str">
        <f t="shared" ref="CU454:CU517" si="304">IF(ISBLANK(AV454),"","due_to_" &amp; AV454 &amp; ".")</f>
        <v/>
      </c>
      <c r="CV454" t="str">
        <f t="shared" ref="CV454:CV517" si="305">IF(ISBLANK(AW454),"","excluding_" &amp; AW454 &amp; ".")</f>
        <v/>
      </c>
      <c r="CW454" t="str">
        <f t="shared" ref="CW454:CW517" si="306">IF(ISBLANK(AX454),"","for_" &amp; AX454 &amp; ".")</f>
        <v/>
      </c>
      <c r="CX454" t="str">
        <f t="shared" ref="CX454:CX517" si="307">IF(ISBLANK(AY454),"","by_" &amp; AY454 &amp; ".")</f>
        <v/>
      </c>
      <c r="CY454" t="str">
        <f t="shared" ref="CY454:CY517" si="308">IF(ISBLANK(AZ454),"","reported_on_" &amp; AZ454 &amp; ".")</f>
        <v/>
      </c>
      <c r="CZ454" t="str">
        <f t="shared" ref="CZ454:CZ517" si="309">IF(ISBLANK(BA454),"",BA454 &amp; ".")</f>
        <v/>
      </c>
      <c r="DA454" t="str">
        <f t="shared" ref="DA454:DA517" si="310">IF(ISBLANK(EA454),"",BB454 &amp; ".")</f>
        <v/>
      </c>
      <c r="DB454" t="str">
        <f t="shared" ref="DB454:DB517" si="311">IF(ISBLANK(BB454),"",BB454 &amp; ".")</f>
        <v/>
      </c>
      <c r="DV454" t="s">
        <v>193</v>
      </c>
    </row>
    <row r="455" spans="1:126">
      <c r="A455" t="s">
        <v>933</v>
      </c>
      <c r="B455" s="9" t="str">
        <f t="shared" si="274"/>
        <v>flux.eastward.momentum.correction</v>
      </c>
      <c r="C455" s="1" t="s">
        <v>75</v>
      </c>
      <c r="D455" t="s">
        <v>4495</v>
      </c>
      <c r="E455">
        <f>MATCH(A455,'[1]Original from 20130831'!A:A,0)</f>
        <v>428</v>
      </c>
      <c r="J455" t="s">
        <v>183</v>
      </c>
      <c r="K455" t="s">
        <v>193</v>
      </c>
      <c r="V455" t="s">
        <v>847</v>
      </c>
      <c r="AC455" t="s">
        <v>793</v>
      </c>
      <c r="BD455" s="5" t="str">
        <f t="shared" ref="BD455:BD518" si="312">CONCATENATE(BE455,BF455,BG455,BH455,BI455,BJ455,BK455,BL455,BM455,BN455,BO455,BP455,BQ455,BR455,BS455,BT455,BU455,BV455,BW455,BX455,BY455,BZ455,CA455,CB455,CC455,CD455,CE455,CF455,CG455,CH455,CI455,CJ455,CK455,CL455,CM455,CN455,CO455,CP455,CQ455,CR455,CS455,CT455,CU455,CV455,CW455,CX455,CY455,CZ455,DA455)</f>
        <v>flux.eastward.momentum.correction.</v>
      </c>
      <c r="BE455" t="str">
        <f t="shared" si="278"/>
        <v/>
      </c>
      <c r="BF455" t="str">
        <f t="shared" si="278"/>
        <v/>
      </c>
      <c r="BG455" t="str">
        <f t="shared" si="278"/>
        <v/>
      </c>
      <c r="BH455" t="str">
        <f t="shared" si="277"/>
        <v/>
      </c>
      <c r="BI455" t="str">
        <f t="shared" si="277"/>
        <v>flux.</v>
      </c>
      <c r="BJ455" t="str">
        <f t="shared" si="277"/>
        <v>eastward.</v>
      </c>
      <c r="BK455" t="str">
        <f t="shared" si="277"/>
        <v/>
      </c>
      <c r="BL455" t="str">
        <f t="shared" si="277"/>
        <v/>
      </c>
      <c r="BM455" t="str">
        <f t="shared" si="277"/>
        <v/>
      </c>
      <c r="BN455" t="str">
        <f t="shared" si="277"/>
        <v/>
      </c>
      <c r="BO455" t="str">
        <f t="shared" si="277"/>
        <v/>
      </c>
      <c r="BP455" t="str">
        <f t="shared" si="277"/>
        <v/>
      </c>
      <c r="BQ455" t="str">
        <f t="shared" si="280"/>
        <v/>
      </c>
      <c r="BR455" t="str">
        <f t="shared" si="281"/>
        <v/>
      </c>
      <c r="BS455" t="str">
        <f t="shared" si="281"/>
        <v/>
      </c>
      <c r="BT455" t="str">
        <f t="shared" si="281"/>
        <v/>
      </c>
      <c r="BU455" t="str">
        <f t="shared" si="279"/>
        <v>momentum.</v>
      </c>
      <c r="BV455" t="str">
        <f t="shared" si="282"/>
        <v/>
      </c>
      <c r="BW455" t="str">
        <f t="shared" si="283"/>
        <v/>
      </c>
      <c r="BX455" t="str">
        <f t="shared" ref="BX455:BX518" si="313">IF(ISBLANK(Y455),"",Y455 &amp; ".")</f>
        <v/>
      </c>
      <c r="BY455" t="str">
        <f t="shared" si="284"/>
        <v/>
      </c>
      <c r="BZ455" t="str">
        <f t="shared" si="285"/>
        <v/>
      </c>
      <c r="CA455" t="str">
        <f t="shared" si="286"/>
        <v/>
      </c>
      <c r="CB455" t="str">
        <f t="shared" si="286"/>
        <v>correction.</v>
      </c>
      <c r="CC455" t="str">
        <f t="shared" si="287"/>
        <v/>
      </c>
      <c r="CD455" t="str">
        <f t="shared" si="288"/>
        <v/>
      </c>
      <c r="CE455" t="str">
        <f t="shared" si="289"/>
        <v/>
      </c>
      <c r="CF455" t="str">
        <f t="shared" si="290"/>
        <v/>
      </c>
      <c r="CG455" t="str">
        <f t="shared" si="291"/>
        <v/>
      </c>
      <c r="CH455" t="str">
        <f t="shared" si="292"/>
        <v/>
      </c>
      <c r="CI455" t="str">
        <f t="shared" si="293"/>
        <v/>
      </c>
      <c r="CJ455" t="str">
        <f t="shared" si="294"/>
        <v/>
      </c>
      <c r="CK455" t="str">
        <f t="shared" si="295"/>
        <v/>
      </c>
      <c r="CL455" t="str">
        <f t="shared" si="296"/>
        <v/>
      </c>
      <c r="CM455" t="str">
        <f t="shared" si="297"/>
        <v/>
      </c>
      <c r="CN455" t="str">
        <f t="shared" si="298"/>
        <v/>
      </c>
      <c r="CO455" t="str">
        <f t="shared" si="299"/>
        <v/>
      </c>
      <c r="CP455" t="str">
        <f t="shared" si="300"/>
        <v/>
      </c>
      <c r="CQ455" t="str">
        <f t="shared" si="301"/>
        <v/>
      </c>
      <c r="CR455" t="str">
        <f t="shared" si="301"/>
        <v/>
      </c>
      <c r="CS455" t="str">
        <f t="shared" si="302"/>
        <v/>
      </c>
      <c r="CT455" t="str">
        <f t="shared" si="303"/>
        <v/>
      </c>
      <c r="CU455" t="str">
        <f t="shared" si="304"/>
        <v/>
      </c>
      <c r="CV455" t="str">
        <f t="shared" si="305"/>
        <v/>
      </c>
      <c r="CW455" t="str">
        <f t="shared" si="306"/>
        <v/>
      </c>
      <c r="CX455" t="str">
        <f t="shared" si="307"/>
        <v/>
      </c>
      <c r="CY455" t="str">
        <f t="shared" si="308"/>
        <v/>
      </c>
      <c r="CZ455" t="str">
        <f t="shared" si="309"/>
        <v/>
      </c>
      <c r="DA455" t="str">
        <f t="shared" si="310"/>
        <v/>
      </c>
      <c r="DB455" t="str">
        <f t="shared" si="311"/>
        <v/>
      </c>
      <c r="DV455" t="s">
        <v>193</v>
      </c>
    </row>
    <row r="456" spans="1:126">
      <c r="A456" t="s">
        <v>934</v>
      </c>
      <c r="B456" s="9" t="str">
        <f t="shared" ref="B456:B519" si="314">LEFT(BD456,LEN(BD456)-1)</f>
        <v>eastward.sea_ice.displacement</v>
      </c>
      <c r="C456" s="1" t="s">
        <v>108</v>
      </c>
      <c r="D456" t="s">
        <v>4496</v>
      </c>
      <c r="E456">
        <f>MATCH(A456,'[1]Original from 20130831'!A:A,0)</f>
        <v>429</v>
      </c>
      <c r="K456" s="15" t="s">
        <v>193</v>
      </c>
      <c r="P456" s="15" t="s">
        <v>55</v>
      </c>
      <c r="V456" s="15" t="s">
        <v>935</v>
      </c>
      <c r="BD456" s="5" t="str">
        <f t="shared" si="312"/>
        <v>eastward.sea_ice.displacement.</v>
      </c>
      <c r="BE456" t="str">
        <f t="shared" si="278"/>
        <v/>
      </c>
      <c r="BF456" t="str">
        <f t="shared" si="278"/>
        <v/>
      </c>
      <c r="BG456" t="str">
        <f t="shared" si="278"/>
        <v/>
      </c>
      <c r="BH456" t="str">
        <f t="shared" si="277"/>
        <v/>
      </c>
      <c r="BI456" t="str">
        <f t="shared" si="277"/>
        <v/>
      </c>
      <c r="BJ456" t="str">
        <f t="shared" si="277"/>
        <v>eastward.</v>
      </c>
      <c r="BK456" t="str">
        <f t="shared" si="277"/>
        <v/>
      </c>
      <c r="BL456" t="str">
        <f t="shared" si="277"/>
        <v/>
      </c>
      <c r="BM456" t="str">
        <f t="shared" si="277"/>
        <v/>
      </c>
      <c r="BN456" t="str">
        <f t="shared" si="277"/>
        <v/>
      </c>
      <c r="BO456" t="str">
        <f t="shared" si="277"/>
        <v>sea_ice.</v>
      </c>
      <c r="BP456" t="str">
        <f t="shared" si="277"/>
        <v/>
      </c>
      <c r="BQ456" t="str">
        <f t="shared" si="280"/>
        <v/>
      </c>
      <c r="BR456" t="str">
        <f t="shared" si="281"/>
        <v/>
      </c>
      <c r="BS456" t="str">
        <f t="shared" si="281"/>
        <v/>
      </c>
      <c r="BT456" t="str">
        <f t="shared" si="281"/>
        <v/>
      </c>
      <c r="BU456" t="str">
        <f t="shared" si="279"/>
        <v>displacement.</v>
      </c>
      <c r="BV456" t="str">
        <f t="shared" si="282"/>
        <v/>
      </c>
      <c r="BW456" t="str">
        <f t="shared" si="283"/>
        <v/>
      </c>
      <c r="BX456" t="str">
        <f t="shared" si="313"/>
        <v/>
      </c>
      <c r="BY456" t="str">
        <f t="shared" si="284"/>
        <v/>
      </c>
      <c r="BZ456" t="str">
        <f t="shared" si="285"/>
        <v/>
      </c>
      <c r="CA456" t="str">
        <f t="shared" si="286"/>
        <v/>
      </c>
      <c r="CB456" t="str">
        <f t="shared" si="286"/>
        <v/>
      </c>
      <c r="CC456" t="str">
        <f t="shared" si="287"/>
        <v/>
      </c>
      <c r="CD456" t="str">
        <f t="shared" si="288"/>
        <v/>
      </c>
      <c r="CE456" t="str">
        <f t="shared" si="289"/>
        <v/>
      </c>
      <c r="CF456" t="str">
        <f t="shared" si="290"/>
        <v/>
      </c>
      <c r="CG456" t="str">
        <f t="shared" si="291"/>
        <v/>
      </c>
      <c r="CH456" t="str">
        <f t="shared" si="292"/>
        <v/>
      </c>
      <c r="CI456" t="str">
        <f t="shared" si="293"/>
        <v/>
      </c>
      <c r="CJ456" t="str">
        <f t="shared" si="294"/>
        <v/>
      </c>
      <c r="CK456" t="str">
        <f t="shared" si="295"/>
        <v/>
      </c>
      <c r="CL456" t="str">
        <f t="shared" si="296"/>
        <v/>
      </c>
      <c r="CM456" t="str">
        <f t="shared" si="297"/>
        <v/>
      </c>
      <c r="CN456" t="str">
        <f t="shared" si="298"/>
        <v/>
      </c>
      <c r="CO456" t="str">
        <f t="shared" si="299"/>
        <v/>
      </c>
      <c r="CP456" t="str">
        <f t="shared" si="300"/>
        <v/>
      </c>
      <c r="CQ456" t="str">
        <f t="shared" si="301"/>
        <v/>
      </c>
      <c r="CR456" t="str">
        <f t="shared" si="301"/>
        <v/>
      </c>
      <c r="CS456" t="str">
        <f t="shared" si="302"/>
        <v/>
      </c>
      <c r="CT456" t="str">
        <f t="shared" si="303"/>
        <v/>
      </c>
      <c r="CU456" t="str">
        <f t="shared" si="304"/>
        <v/>
      </c>
      <c r="CV456" t="str">
        <f t="shared" si="305"/>
        <v/>
      </c>
      <c r="CW456" t="str">
        <f t="shared" si="306"/>
        <v/>
      </c>
      <c r="CX456" t="str">
        <f t="shared" si="307"/>
        <v/>
      </c>
      <c r="CY456" t="str">
        <f t="shared" si="308"/>
        <v/>
      </c>
      <c r="CZ456" t="str">
        <f t="shared" si="309"/>
        <v/>
      </c>
      <c r="DA456" t="str">
        <f t="shared" si="310"/>
        <v/>
      </c>
      <c r="DB456" t="str">
        <f t="shared" si="311"/>
        <v/>
      </c>
      <c r="DV456" s="15" t="s">
        <v>193</v>
      </c>
    </row>
    <row r="457" spans="1:126">
      <c r="A457" t="s">
        <v>936</v>
      </c>
      <c r="B457" s="9" t="str">
        <f t="shared" si="314"/>
        <v>eastward.sea_ice.velocity</v>
      </c>
      <c r="C457" s="1" t="s">
        <v>648</v>
      </c>
      <c r="D457" t="s">
        <v>4497</v>
      </c>
      <c r="E457">
        <f>MATCH(A457,'[1]Original from 20130831'!A:A,0)</f>
        <v>430</v>
      </c>
      <c r="K457" t="s">
        <v>193</v>
      </c>
      <c r="P457" t="s">
        <v>55</v>
      </c>
      <c r="V457" t="s">
        <v>650</v>
      </c>
      <c r="BD457" s="5" t="str">
        <f t="shared" si="312"/>
        <v>eastward.sea_ice.velocity.</v>
      </c>
      <c r="BE457" t="str">
        <f t="shared" si="278"/>
        <v/>
      </c>
      <c r="BF457" t="str">
        <f t="shared" si="278"/>
        <v/>
      </c>
      <c r="BG457" t="str">
        <f t="shared" si="278"/>
        <v/>
      </c>
      <c r="BH457" t="str">
        <f t="shared" si="277"/>
        <v/>
      </c>
      <c r="BI457" t="str">
        <f t="shared" si="277"/>
        <v/>
      </c>
      <c r="BJ457" t="str">
        <f t="shared" si="277"/>
        <v>eastward.</v>
      </c>
      <c r="BK457" t="str">
        <f t="shared" si="277"/>
        <v/>
      </c>
      <c r="BL457" t="str">
        <f t="shared" si="277"/>
        <v/>
      </c>
      <c r="BM457" t="str">
        <f t="shared" si="277"/>
        <v/>
      </c>
      <c r="BN457" t="str">
        <f t="shared" si="277"/>
        <v/>
      </c>
      <c r="BO457" t="str">
        <f t="shared" si="277"/>
        <v>sea_ice.</v>
      </c>
      <c r="BP457" t="str">
        <f t="shared" si="277"/>
        <v/>
      </c>
      <c r="BQ457" t="str">
        <f t="shared" si="280"/>
        <v/>
      </c>
      <c r="BR457" t="str">
        <f t="shared" si="281"/>
        <v/>
      </c>
      <c r="BS457" t="str">
        <f t="shared" si="281"/>
        <v/>
      </c>
      <c r="BT457" t="str">
        <f t="shared" si="281"/>
        <v/>
      </c>
      <c r="BU457" t="str">
        <f t="shared" si="279"/>
        <v>velocity.</v>
      </c>
      <c r="BV457" t="str">
        <f t="shared" si="282"/>
        <v/>
      </c>
      <c r="BW457" t="str">
        <f t="shared" si="283"/>
        <v/>
      </c>
      <c r="BX457" t="str">
        <f t="shared" si="313"/>
        <v/>
      </c>
      <c r="BY457" t="str">
        <f t="shared" si="284"/>
        <v/>
      </c>
      <c r="BZ457" t="str">
        <f t="shared" si="285"/>
        <v/>
      </c>
      <c r="CA457" t="str">
        <f t="shared" si="286"/>
        <v/>
      </c>
      <c r="CB457" t="str">
        <f t="shared" si="286"/>
        <v/>
      </c>
      <c r="CC457" t="str">
        <f t="shared" si="287"/>
        <v/>
      </c>
      <c r="CD457" t="str">
        <f t="shared" si="288"/>
        <v/>
      </c>
      <c r="CE457" t="str">
        <f t="shared" si="289"/>
        <v/>
      </c>
      <c r="CF457" t="str">
        <f t="shared" si="290"/>
        <v/>
      </c>
      <c r="CG457" t="str">
        <f t="shared" si="291"/>
        <v/>
      </c>
      <c r="CH457" t="str">
        <f t="shared" si="292"/>
        <v/>
      </c>
      <c r="CI457" t="str">
        <f t="shared" si="293"/>
        <v/>
      </c>
      <c r="CJ457" t="str">
        <f t="shared" si="294"/>
        <v/>
      </c>
      <c r="CK457" t="str">
        <f t="shared" si="295"/>
        <v/>
      </c>
      <c r="CL457" t="str">
        <f t="shared" si="296"/>
        <v/>
      </c>
      <c r="CM457" t="str">
        <f t="shared" si="297"/>
        <v/>
      </c>
      <c r="CN457" t="str">
        <f t="shared" si="298"/>
        <v/>
      </c>
      <c r="CO457" t="str">
        <f t="shared" si="299"/>
        <v/>
      </c>
      <c r="CP457" t="str">
        <f t="shared" si="300"/>
        <v/>
      </c>
      <c r="CQ457" t="str">
        <f t="shared" si="301"/>
        <v/>
      </c>
      <c r="CR457" t="str">
        <f t="shared" si="301"/>
        <v/>
      </c>
      <c r="CS457" t="str">
        <f t="shared" si="302"/>
        <v/>
      </c>
      <c r="CT457" t="str">
        <f t="shared" si="303"/>
        <v/>
      </c>
      <c r="CU457" t="str">
        <f t="shared" si="304"/>
        <v/>
      </c>
      <c r="CV457" t="str">
        <f t="shared" si="305"/>
        <v/>
      </c>
      <c r="CW457" t="str">
        <f t="shared" si="306"/>
        <v/>
      </c>
      <c r="CX457" t="str">
        <f t="shared" si="307"/>
        <v/>
      </c>
      <c r="CY457" t="str">
        <f t="shared" si="308"/>
        <v/>
      </c>
      <c r="CZ457" t="str">
        <f t="shared" si="309"/>
        <v/>
      </c>
      <c r="DA457" t="str">
        <f t="shared" si="310"/>
        <v/>
      </c>
      <c r="DB457" t="str">
        <f t="shared" si="311"/>
        <v/>
      </c>
      <c r="DV457" t="s">
        <v>193</v>
      </c>
    </row>
    <row r="458" spans="1:126">
      <c r="A458" t="s">
        <v>937</v>
      </c>
      <c r="B458" s="9" t="str">
        <f t="shared" si="314"/>
        <v>eastward.sea_water.velocity</v>
      </c>
      <c r="C458" s="1" t="s">
        <v>648</v>
      </c>
      <c r="D458" t="s">
        <v>4382</v>
      </c>
      <c r="E458">
        <f>MATCH(A458,'[1]Original from 20130831'!A:A,0)</f>
        <v>431</v>
      </c>
      <c r="K458" t="s">
        <v>193</v>
      </c>
      <c r="P458" t="s">
        <v>649</v>
      </c>
      <c r="V458" t="s">
        <v>650</v>
      </c>
      <c r="BD458" s="5" t="str">
        <f t="shared" si="312"/>
        <v>eastward.sea_water.velocity.</v>
      </c>
      <c r="BE458" t="str">
        <f t="shared" si="278"/>
        <v/>
      </c>
      <c r="BF458" t="str">
        <f t="shared" si="278"/>
        <v/>
      </c>
      <c r="BG458" t="str">
        <f t="shared" si="278"/>
        <v/>
      </c>
      <c r="BH458" t="str">
        <f t="shared" si="277"/>
        <v/>
      </c>
      <c r="BI458" t="str">
        <f t="shared" si="277"/>
        <v/>
      </c>
      <c r="BJ458" t="str">
        <f t="shared" si="277"/>
        <v>eastward.</v>
      </c>
      <c r="BK458" t="str">
        <f t="shared" si="277"/>
        <v/>
      </c>
      <c r="BL458" t="str">
        <f t="shared" si="277"/>
        <v/>
      </c>
      <c r="BM458" t="str">
        <f t="shared" si="277"/>
        <v/>
      </c>
      <c r="BN458" t="str">
        <f t="shared" si="277"/>
        <v/>
      </c>
      <c r="BO458" t="str">
        <f t="shared" si="277"/>
        <v>sea_water.</v>
      </c>
      <c r="BP458" t="str">
        <f t="shared" si="277"/>
        <v/>
      </c>
      <c r="BQ458" t="str">
        <f t="shared" si="280"/>
        <v/>
      </c>
      <c r="BR458" t="str">
        <f t="shared" si="281"/>
        <v/>
      </c>
      <c r="BS458" t="str">
        <f t="shared" si="281"/>
        <v/>
      </c>
      <c r="BT458" t="str">
        <f t="shared" si="281"/>
        <v/>
      </c>
      <c r="BU458" t="str">
        <f t="shared" si="279"/>
        <v>velocity.</v>
      </c>
      <c r="BV458" t="str">
        <f t="shared" si="282"/>
        <v/>
      </c>
      <c r="BW458" t="str">
        <f t="shared" si="283"/>
        <v/>
      </c>
      <c r="BX458" t="str">
        <f t="shared" si="313"/>
        <v/>
      </c>
      <c r="BY458" t="str">
        <f t="shared" si="284"/>
        <v/>
      </c>
      <c r="BZ458" t="str">
        <f t="shared" si="285"/>
        <v/>
      </c>
      <c r="CA458" t="str">
        <f t="shared" si="286"/>
        <v/>
      </c>
      <c r="CB458" t="str">
        <f t="shared" si="286"/>
        <v/>
      </c>
      <c r="CC458" t="str">
        <f t="shared" si="287"/>
        <v/>
      </c>
      <c r="CD458" t="str">
        <f t="shared" si="288"/>
        <v/>
      </c>
      <c r="CE458" t="str">
        <f t="shared" si="289"/>
        <v/>
      </c>
      <c r="CF458" t="str">
        <f t="shared" si="290"/>
        <v/>
      </c>
      <c r="CG458" t="str">
        <f t="shared" si="291"/>
        <v/>
      </c>
      <c r="CH458" t="str">
        <f t="shared" si="292"/>
        <v/>
      </c>
      <c r="CI458" t="str">
        <f t="shared" si="293"/>
        <v/>
      </c>
      <c r="CJ458" t="str">
        <f t="shared" si="294"/>
        <v/>
      </c>
      <c r="CK458" t="str">
        <f t="shared" si="295"/>
        <v/>
      </c>
      <c r="CL458" t="str">
        <f t="shared" si="296"/>
        <v/>
      </c>
      <c r="CM458" t="str">
        <f t="shared" si="297"/>
        <v/>
      </c>
      <c r="CN458" t="str">
        <f t="shared" si="298"/>
        <v/>
      </c>
      <c r="CO458" t="str">
        <f t="shared" si="299"/>
        <v/>
      </c>
      <c r="CP458" t="str">
        <f t="shared" si="300"/>
        <v/>
      </c>
      <c r="CQ458" t="str">
        <f t="shared" si="301"/>
        <v/>
      </c>
      <c r="CR458" t="str">
        <f t="shared" si="301"/>
        <v/>
      </c>
      <c r="CS458" t="str">
        <f t="shared" si="302"/>
        <v/>
      </c>
      <c r="CT458" t="str">
        <f t="shared" si="303"/>
        <v/>
      </c>
      <c r="CU458" t="str">
        <f t="shared" si="304"/>
        <v/>
      </c>
      <c r="CV458" t="str">
        <f t="shared" si="305"/>
        <v/>
      </c>
      <c r="CW458" t="str">
        <f t="shared" si="306"/>
        <v/>
      </c>
      <c r="CX458" t="str">
        <f t="shared" si="307"/>
        <v/>
      </c>
      <c r="CY458" t="str">
        <f t="shared" si="308"/>
        <v/>
      </c>
      <c r="CZ458" t="str">
        <f t="shared" si="309"/>
        <v/>
      </c>
      <c r="DA458" t="str">
        <f t="shared" si="310"/>
        <v/>
      </c>
      <c r="DB458" t="str">
        <f t="shared" si="311"/>
        <v/>
      </c>
      <c r="DV458" t="s">
        <v>193</v>
      </c>
    </row>
    <row r="459" spans="1:126">
      <c r="A459" t="s">
        <v>938</v>
      </c>
      <c r="B459" s="9" t="str">
        <f t="shared" si="314"/>
        <v>eastward.sea_water.velocity.assuming_no_tide</v>
      </c>
      <c r="C459" s="1" t="s">
        <v>648</v>
      </c>
      <c r="D459" t="s">
        <v>4498</v>
      </c>
      <c r="E459">
        <f>MATCH(A459,'[1]Original from 20130831'!A:A,0)</f>
        <v>432</v>
      </c>
      <c r="K459" t="s">
        <v>193</v>
      </c>
      <c r="P459" t="s">
        <v>649</v>
      </c>
      <c r="V459" t="s">
        <v>650</v>
      </c>
      <c r="AT459" t="s">
        <v>939</v>
      </c>
      <c r="BD459" s="5" t="str">
        <f t="shared" si="312"/>
        <v>eastward.sea_water.velocity.assuming_no_tide.</v>
      </c>
      <c r="BE459" t="str">
        <f t="shared" si="278"/>
        <v/>
      </c>
      <c r="BF459" t="str">
        <f t="shared" si="278"/>
        <v/>
      </c>
      <c r="BG459" t="str">
        <f t="shared" si="278"/>
        <v/>
      </c>
      <c r="BH459" t="str">
        <f t="shared" si="277"/>
        <v/>
      </c>
      <c r="BI459" t="str">
        <f t="shared" si="277"/>
        <v/>
      </c>
      <c r="BJ459" t="str">
        <f t="shared" si="277"/>
        <v>eastward.</v>
      </c>
      <c r="BK459" t="str">
        <f t="shared" si="277"/>
        <v/>
      </c>
      <c r="BL459" t="str">
        <f t="shared" si="277"/>
        <v/>
      </c>
      <c r="BM459" t="str">
        <f t="shared" si="277"/>
        <v/>
      </c>
      <c r="BN459" t="str">
        <f t="shared" si="277"/>
        <v/>
      </c>
      <c r="BO459" t="str">
        <f t="shared" si="277"/>
        <v>sea_water.</v>
      </c>
      <c r="BP459" t="str">
        <f t="shared" si="277"/>
        <v/>
      </c>
      <c r="BQ459" t="str">
        <f t="shared" si="280"/>
        <v/>
      </c>
      <c r="BR459" t="str">
        <f t="shared" si="281"/>
        <v/>
      </c>
      <c r="BS459" t="str">
        <f t="shared" si="281"/>
        <v/>
      </c>
      <c r="BT459" t="str">
        <f t="shared" si="281"/>
        <v/>
      </c>
      <c r="BU459" t="str">
        <f t="shared" si="279"/>
        <v>velocity.</v>
      </c>
      <c r="BV459" t="str">
        <f t="shared" si="282"/>
        <v/>
      </c>
      <c r="BW459" t="str">
        <f t="shared" si="283"/>
        <v/>
      </c>
      <c r="BX459" t="str">
        <f t="shared" si="313"/>
        <v/>
      </c>
      <c r="BY459" t="str">
        <f t="shared" si="284"/>
        <v/>
      </c>
      <c r="BZ459" t="str">
        <f t="shared" si="285"/>
        <v/>
      </c>
      <c r="CA459" t="str">
        <f t="shared" si="286"/>
        <v/>
      </c>
      <c r="CB459" t="str">
        <f t="shared" si="286"/>
        <v/>
      </c>
      <c r="CC459" t="str">
        <f t="shared" si="287"/>
        <v/>
      </c>
      <c r="CD459" t="str">
        <f t="shared" si="288"/>
        <v/>
      </c>
      <c r="CE459" t="str">
        <f t="shared" si="289"/>
        <v/>
      </c>
      <c r="CF459" t="str">
        <f t="shared" si="290"/>
        <v/>
      </c>
      <c r="CG459" t="str">
        <f t="shared" si="291"/>
        <v/>
      </c>
      <c r="CH459" t="str">
        <f t="shared" si="292"/>
        <v/>
      </c>
      <c r="CI459" t="str">
        <f t="shared" si="293"/>
        <v/>
      </c>
      <c r="CJ459" t="str">
        <f t="shared" si="294"/>
        <v/>
      </c>
      <c r="CK459" t="str">
        <f t="shared" si="295"/>
        <v/>
      </c>
      <c r="CL459" t="str">
        <f t="shared" si="296"/>
        <v/>
      </c>
      <c r="CM459" t="str">
        <f t="shared" si="297"/>
        <v/>
      </c>
      <c r="CN459" t="str">
        <f t="shared" si="298"/>
        <v/>
      </c>
      <c r="CO459" t="str">
        <f t="shared" si="299"/>
        <v/>
      </c>
      <c r="CP459" t="str">
        <f t="shared" si="300"/>
        <v/>
      </c>
      <c r="CQ459" t="str">
        <f t="shared" si="301"/>
        <v/>
      </c>
      <c r="CR459" t="str">
        <f t="shared" si="301"/>
        <v/>
      </c>
      <c r="CS459" t="str">
        <f t="shared" si="302"/>
        <v>assuming_no_tide.</v>
      </c>
      <c r="CT459" t="str">
        <f t="shared" si="303"/>
        <v/>
      </c>
      <c r="CU459" t="str">
        <f t="shared" si="304"/>
        <v/>
      </c>
      <c r="CV459" t="str">
        <f t="shared" si="305"/>
        <v/>
      </c>
      <c r="CW459" t="str">
        <f t="shared" si="306"/>
        <v/>
      </c>
      <c r="CX459" t="str">
        <f t="shared" si="307"/>
        <v/>
      </c>
      <c r="CY459" t="str">
        <f t="shared" si="308"/>
        <v/>
      </c>
      <c r="CZ459" t="str">
        <f t="shared" si="309"/>
        <v/>
      </c>
      <c r="DA459" t="str">
        <f t="shared" si="310"/>
        <v/>
      </c>
      <c r="DB459" t="str">
        <f t="shared" si="311"/>
        <v/>
      </c>
      <c r="DV459" t="s">
        <v>193</v>
      </c>
    </row>
    <row r="460" spans="1:126">
      <c r="A460" t="s">
        <v>940</v>
      </c>
      <c r="B460" s="9" t="str">
        <f t="shared" si="314"/>
        <v>eastward.transformed_eulerian_mean.air.velocity</v>
      </c>
      <c r="C460" s="1" t="s">
        <v>648</v>
      </c>
      <c r="D460" t="s">
        <v>4499</v>
      </c>
      <c r="E460">
        <f>MATCH(A460,'[1]Original from 20130831'!A:A,0)</f>
        <v>433</v>
      </c>
      <c r="K460" t="s">
        <v>193</v>
      </c>
      <c r="L460" t="s">
        <v>941</v>
      </c>
      <c r="P460" t="s">
        <v>60</v>
      </c>
      <c r="V460" t="s">
        <v>650</v>
      </c>
      <c r="BD460" s="5" t="str">
        <f t="shared" si="312"/>
        <v>eastward.transformed_eulerian_mean.air.velocity.</v>
      </c>
      <c r="BE460" t="str">
        <f t="shared" si="278"/>
        <v/>
      </c>
      <c r="BF460" t="str">
        <f t="shared" si="278"/>
        <v/>
      </c>
      <c r="BG460" t="str">
        <f t="shared" si="278"/>
        <v/>
      </c>
      <c r="BH460" t="str">
        <f t="shared" si="277"/>
        <v/>
      </c>
      <c r="BI460" t="str">
        <f t="shared" si="277"/>
        <v/>
      </c>
      <c r="BJ460" t="str">
        <f t="shared" si="277"/>
        <v>eastward.</v>
      </c>
      <c r="BK460" t="str">
        <f t="shared" si="277"/>
        <v>transformed_eulerian_mean.</v>
      </c>
      <c r="BL460" t="str">
        <f t="shared" si="277"/>
        <v/>
      </c>
      <c r="BM460" t="str">
        <f t="shared" si="277"/>
        <v/>
      </c>
      <c r="BN460" t="str">
        <f t="shared" si="277"/>
        <v/>
      </c>
      <c r="BO460" t="str">
        <f t="shared" si="277"/>
        <v>air.</v>
      </c>
      <c r="BP460" t="str">
        <f t="shared" si="277"/>
        <v/>
      </c>
      <c r="BQ460" t="str">
        <f t="shared" si="280"/>
        <v/>
      </c>
      <c r="BR460" t="str">
        <f t="shared" si="281"/>
        <v/>
      </c>
      <c r="BS460" t="str">
        <f t="shared" si="281"/>
        <v/>
      </c>
      <c r="BT460" t="str">
        <f t="shared" si="281"/>
        <v/>
      </c>
      <c r="BU460" t="str">
        <f t="shared" si="279"/>
        <v>velocity.</v>
      </c>
      <c r="BV460" t="str">
        <f t="shared" si="282"/>
        <v/>
      </c>
      <c r="BW460" t="str">
        <f t="shared" si="283"/>
        <v/>
      </c>
      <c r="BX460" t="str">
        <f t="shared" si="313"/>
        <v/>
      </c>
      <c r="BY460" t="str">
        <f t="shared" si="284"/>
        <v/>
      </c>
      <c r="BZ460" t="str">
        <f t="shared" si="285"/>
        <v/>
      </c>
      <c r="CA460" t="str">
        <f t="shared" si="286"/>
        <v/>
      </c>
      <c r="CB460" t="str">
        <f t="shared" si="286"/>
        <v/>
      </c>
      <c r="CC460" t="str">
        <f t="shared" si="287"/>
        <v/>
      </c>
      <c r="CD460" t="str">
        <f t="shared" si="288"/>
        <v/>
      </c>
      <c r="CE460" t="str">
        <f t="shared" si="289"/>
        <v/>
      </c>
      <c r="CF460" t="str">
        <f t="shared" si="290"/>
        <v/>
      </c>
      <c r="CG460" t="str">
        <f t="shared" si="291"/>
        <v/>
      </c>
      <c r="CH460" t="str">
        <f t="shared" si="292"/>
        <v/>
      </c>
      <c r="CI460" t="str">
        <f t="shared" si="293"/>
        <v/>
      </c>
      <c r="CJ460" t="str">
        <f t="shared" si="294"/>
        <v/>
      </c>
      <c r="CK460" t="str">
        <f t="shared" si="295"/>
        <v/>
      </c>
      <c r="CL460" t="str">
        <f t="shared" si="296"/>
        <v/>
      </c>
      <c r="CM460" t="str">
        <f t="shared" si="297"/>
        <v/>
      </c>
      <c r="CN460" t="str">
        <f t="shared" si="298"/>
        <v/>
      </c>
      <c r="CO460" t="str">
        <f t="shared" si="299"/>
        <v/>
      </c>
      <c r="CP460" t="str">
        <f t="shared" si="300"/>
        <v/>
      </c>
      <c r="CQ460" t="str">
        <f t="shared" si="301"/>
        <v/>
      </c>
      <c r="CR460" t="str">
        <f t="shared" si="301"/>
        <v/>
      </c>
      <c r="CS460" t="str">
        <f t="shared" si="302"/>
        <v/>
      </c>
      <c r="CT460" t="str">
        <f t="shared" si="303"/>
        <v/>
      </c>
      <c r="CU460" t="str">
        <f t="shared" si="304"/>
        <v/>
      </c>
      <c r="CV460" t="str">
        <f t="shared" si="305"/>
        <v/>
      </c>
      <c r="CW460" t="str">
        <f t="shared" si="306"/>
        <v/>
      </c>
      <c r="CX460" t="str">
        <f t="shared" si="307"/>
        <v/>
      </c>
      <c r="CY460" t="str">
        <f t="shared" si="308"/>
        <v/>
      </c>
      <c r="CZ460" t="str">
        <f t="shared" si="309"/>
        <v/>
      </c>
      <c r="DA460" t="str">
        <f t="shared" si="310"/>
        <v/>
      </c>
      <c r="DB460" t="str">
        <f t="shared" si="311"/>
        <v/>
      </c>
      <c r="DV460" t="s">
        <v>193</v>
      </c>
    </row>
    <row r="461" spans="1:126">
      <c r="A461" t="s">
        <v>942</v>
      </c>
      <c r="B461" s="9" t="str">
        <f t="shared" si="314"/>
        <v>flux.eastward.water.vapor.(mass).in_air</v>
      </c>
      <c r="C461" s="1" t="s">
        <v>182</v>
      </c>
      <c r="D461" t="s">
        <v>4500</v>
      </c>
      <c r="E461">
        <f>MATCH(A461,'[1]Original from 20130831'!A:A,0)</f>
        <v>434</v>
      </c>
      <c r="J461" t="s">
        <v>183</v>
      </c>
      <c r="K461" t="s">
        <v>193</v>
      </c>
      <c r="P461" t="s">
        <v>461</v>
      </c>
      <c r="Q461" t="s">
        <v>464</v>
      </c>
      <c r="V461" t="s">
        <v>676</v>
      </c>
      <c r="AH461" t="s">
        <v>60</v>
      </c>
      <c r="BD461" s="5" t="str">
        <f t="shared" si="312"/>
        <v>flux.eastward.water.vapor.(mass).in_air.</v>
      </c>
      <c r="BE461" t="str">
        <f t="shared" si="278"/>
        <v/>
      </c>
      <c r="BF461" t="str">
        <f t="shared" si="278"/>
        <v/>
      </c>
      <c r="BG461" t="str">
        <f t="shared" si="278"/>
        <v/>
      </c>
      <c r="BH461" t="str">
        <f t="shared" si="277"/>
        <v/>
      </c>
      <c r="BI461" t="str">
        <f t="shared" si="277"/>
        <v>flux.</v>
      </c>
      <c r="BJ461" t="str">
        <f t="shared" si="277"/>
        <v>eastward.</v>
      </c>
      <c r="BK461" t="str">
        <f t="shared" si="277"/>
        <v/>
      </c>
      <c r="BL461" t="str">
        <f t="shared" si="277"/>
        <v/>
      </c>
      <c r="BM461" t="str">
        <f t="shared" si="277"/>
        <v/>
      </c>
      <c r="BN461" t="str">
        <f t="shared" si="277"/>
        <v/>
      </c>
      <c r="BO461" t="str">
        <f t="shared" si="277"/>
        <v>water.</v>
      </c>
      <c r="BP461" t="str">
        <f t="shared" si="277"/>
        <v>vapor.</v>
      </c>
      <c r="BQ461" t="str">
        <f t="shared" si="280"/>
        <v/>
      </c>
      <c r="BR461" t="str">
        <f t="shared" si="281"/>
        <v/>
      </c>
      <c r="BS461" t="str">
        <f t="shared" si="281"/>
        <v/>
      </c>
      <c r="BT461" t="str">
        <f t="shared" si="281"/>
        <v/>
      </c>
      <c r="BU461" t="str">
        <f t="shared" si="279"/>
        <v>(mass).</v>
      </c>
      <c r="BV461" t="str">
        <f t="shared" si="282"/>
        <v/>
      </c>
      <c r="BW461" t="str">
        <f t="shared" si="283"/>
        <v/>
      </c>
      <c r="BX461" t="str">
        <f t="shared" si="313"/>
        <v/>
      </c>
      <c r="BY461" t="str">
        <f t="shared" si="284"/>
        <v/>
      </c>
      <c r="BZ461" t="str">
        <f t="shared" si="285"/>
        <v/>
      </c>
      <c r="CA461" t="str">
        <f t="shared" si="286"/>
        <v/>
      </c>
      <c r="CB461" t="str">
        <f t="shared" si="286"/>
        <v/>
      </c>
      <c r="CC461" t="str">
        <f t="shared" si="287"/>
        <v/>
      </c>
      <c r="CD461" t="str">
        <f t="shared" si="288"/>
        <v/>
      </c>
      <c r="CE461" t="str">
        <f t="shared" si="289"/>
        <v/>
      </c>
      <c r="CF461" t="str">
        <f t="shared" si="290"/>
        <v/>
      </c>
      <c r="CG461" t="str">
        <f t="shared" si="291"/>
        <v>in_air.</v>
      </c>
      <c r="CH461" t="str">
        <f t="shared" si="292"/>
        <v/>
      </c>
      <c r="CI461" t="str">
        <f t="shared" si="293"/>
        <v/>
      </c>
      <c r="CJ461" t="str">
        <f t="shared" si="294"/>
        <v/>
      </c>
      <c r="CK461" t="str">
        <f t="shared" si="295"/>
        <v/>
      </c>
      <c r="CL461" t="str">
        <f t="shared" si="296"/>
        <v/>
      </c>
      <c r="CM461" t="str">
        <f t="shared" si="297"/>
        <v/>
      </c>
      <c r="CN461" t="str">
        <f t="shared" si="298"/>
        <v/>
      </c>
      <c r="CO461" t="str">
        <f t="shared" si="299"/>
        <v/>
      </c>
      <c r="CP461" t="str">
        <f t="shared" si="300"/>
        <v/>
      </c>
      <c r="CQ461" t="str">
        <f t="shared" si="301"/>
        <v/>
      </c>
      <c r="CR461" t="str">
        <f t="shared" si="301"/>
        <v/>
      </c>
      <c r="CS461" t="str">
        <f t="shared" si="302"/>
        <v/>
      </c>
      <c r="CT461" t="str">
        <f t="shared" si="303"/>
        <v/>
      </c>
      <c r="CU461" t="str">
        <f t="shared" si="304"/>
        <v/>
      </c>
      <c r="CV461" t="str">
        <f t="shared" si="305"/>
        <v/>
      </c>
      <c r="CW461" t="str">
        <f t="shared" si="306"/>
        <v/>
      </c>
      <c r="CX461" t="str">
        <f t="shared" si="307"/>
        <v/>
      </c>
      <c r="CY461" t="str">
        <f t="shared" si="308"/>
        <v/>
      </c>
      <c r="CZ461" t="str">
        <f t="shared" si="309"/>
        <v/>
      </c>
      <c r="DA461" t="str">
        <f t="shared" si="310"/>
        <v/>
      </c>
      <c r="DB461" t="str">
        <f t="shared" si="311"/>
        <v/>
      </c>
      <c r="DV461" t="s">
        <v>193</v>
      </c>
    </row>
    <row r="462" spans="1:126">
      <c r="A462" t="s">
        <v>943</v>
      </c>
      <c r="B462" s="9" t="str">
        <f t="shared" si="314"/>
        <v>atmosphere_layer.transport_across_unit_distance.eastward.water.vapor.(mass).in_atmsopheric_layer</v>
      </c>
      <c r="C462" s="1" t="s">
        <v>928</v>
      </c>
      <c r="D462" t="s">
        <v>4501</v>
      </c>
      <c r="E462">
        <f>MATCH(A462,'[1]Original from 20130831'!A:A,0)</f>
        <v>435</v>
      </c>
      <c r="I462" t="s">
        <v>719</v>
      </c>
      <c r="J462" t="s">
        <v>924</v>
      </c>
      <c r="K462" t="s">
        <v>193</v>
      </c>
      <c r="P462" t="s">
        <v>461</v>
      </c>
      <c r="Q462" t="s">
        <v>464</v>
      </c>
      <c r="V462" t="s">
        <v>676</v>
      </c>
      <c r="AH462" t="s">
        <v>944</v>
      </c>
      <c r="BD462" s="5" t="str">
        <f t="shared" si="312"/>
        <v>atmosphere_layer.transport_across_unit_distance.eastward.water.vapor.(mass).in_atmsopheric_layer.</v>
      </c>
      <c r="BE462" t="str">
        <f t="shared" si="278"/>
        <v/>
      </c>
      <c r="BF462" t="str">
        <f t="shared" si="278"/>
        <v/>
      </c>
      <c r="BG462" t="str">
        <f t="shared" si="278"/>
        <v/>
      </c>
      <c r="BH462" t="str">
        <f t="shared" si="277"/>
        <v>atmosphere_layer.</v>
      </c>
      <c r="BI462" t="str">
        <f t="shared" si="277"/>
        <v>transport_across_unit_distance.</v>
      </c>
      <c r="BJ462" t="str">
        <f t="shared" si="277"/>
        <v>eastward.</v>
      </c>
      <c r="BK462" t="str">
        <f t="shared" si="277"/>
        <v/>
      </c>
      <c r="BL462" t="str">
        <f t="shared" si="277"/>
        <v/>
      </c>
      <c r="BM462" t="str">
        <f t="shared" si="277"/>
        <v/>
      </c>
      <c r="BN462" t="str">
        <f t="shared" si="277"/>
        <v/>
      </c>
      <c r="BO462" t="str">
        <f t="shared" si="277"/>
        <v>water.</v>
      </c>
      <c r="BP462" t="str">
        <f t="shared" si="277"/>
        <v>vapor.</v>
      </c>
      <c r="BQ462" t="str">
        <f t="shared" si="280"/>
        <v/>
      </c>
      <c r="BR462" t="str">
        <f t="shared" si="281"/>
        <v/>
      </c>
      <c r="BS462" t="str">
        <f t="shared" si="281"/>
        <v/>
      </c>
      <c r="BT462" t="str">
        <f t="shared" si="281"/>
        <v/>
      </c>
      <c r="BU462" t="str">
        <f t="shared" si="279"/>
        <v>(mass).</v>
      </c>
      <c r="BV462" t="str">
        <f t="shared" si="282"/>
        <v/>
      </c>
      <c r="BW462" t="str">
        <f t="shared" si="283"/>
        <v/>
      </c>
      <c r="BX462" t="str">
        <f t="shared" si="313"/>
        <v/>
      </c>
      <c r="BY462" t="str">
        <f t="shared" si="284"/>
        <v/>
      </c>
      <c r="BZ462" t="str">
        <f t="shared" si="285"/>
        <v/>
      </c>
      <c r="CA462" t="str">
        <f t="shared" si="286"/>
        <v/>
      </c>
      <c r="CB462" t="str">
        <f t="shared" si="286"/>
        <v/>
      </c>
      <c r="CC462" t="str">
        <f t="shared" si="287"/>
        <v/>
      </c>
      <c r="CD462" t="str">
        <f t="shared" si="288"/>
        <v/>
      </c>
      <c r="CE462" t="str">
        <f t="shared" si="289"/>
        <v/>
      </c>
      <c r="CF462" t="str">
        <f t="shared" si="290"/>
        <v/>
      </c>
      <c r="CG462" t="str">
        <f t="shared" si="291"/>
        <v>in_atmsopheric_layer.</v>
      </c>
      <c r="CH462" t="str">
        <f t="shared" si="292"/>
        <v/>
      </c>
      <c r="CI462" t="str">
        <f t="shared" si="293"/>
        <v/>
      </c>
      <c r="CJ462" t="str">
        <f t="shared" si="294"/>
        <v/>
      </c>
      <c r="CK462" t="str">
        <f t="shared" si="295"/>
        <v/>
      </c>
      <c r="CL462" t="str">
        <f t="shared" si="296"/>
        <v/>
      </c>
      <c r="CM462" t="str">
        <f t="shared" si="297"/>
        <v/>
      </c>
      <c r="CN462" t="str">
        <f t="shared" si="298"/>
        <v/>
      </c>
      <c r="CO462" t="str">
        <f t="shared" si="299"/>
        <v/>
      </c>
      <c r="CP462" t="str">
        <f t="shared" si="300"/>
        <v/>
      </c>
      <c r="CQ462" t="str">
        <f t="shared" si="301"/>
        <v/>
      </c>
      <c r="CR462" t="str">
        <f t="shared" si="301"/>
        <v/>
      </c>
      <c r="CS462" t="str">
        <f t="shared" si="302"/>
        <v/>
      </c>
      <c r="CT462" t="str">
        <f t="shared" si="303"/>
        <v/>
      </c>
      <c r="CU462" t="str">
        <f t="shared" si="304"/>
        <v/>
      </c>
      <c r="CV462" t="str">
        <f t="shared" si="305"/>
        <v/>
      </c>
      <c r="CW462" t="str">
        <f t="shared" si="306"/>
        <v/>
      </c>
      <c r="CX462" t="str">
        <f t="shared" si="307"/>
        <v/>
      </c>
      <c r="CY462" t="str">
        <f t="shared" si="308"/>
        <v/>
      </c>
      <c r="CZ462" t="str">
        <f t="shared" si="309"/>
        <v/>
      </c>
      <c r="DA462" t="str">
        <f t="shared" si="310"/>
        <v/>
      </c>
      <c r="DB462" t="str">
        <f t="shared" si="311"/>
        <v/>
      </c>
      <c r="DV462" t="s">
        <v>193</v>
      </c>
    </row>
    <row r="463" spans="1:126">
      <c r="A463" t="s">
        <v>945</v>
      </c>
      <c r="B463" s="9" t="str">
        <f t="shared" si="314"/>
        <v>eastward.wind</v>
      </c>
      <c r="C463" s="1" t="s">
        <v>648</v>
      </c>
      <c r="D463" t="s">
        <v>4502</v>
      </c>
      <c r="E463">
        <f>MATCH(A463,'[1]Original from 20130831'!A:A,0)</f>
        <v>436</v>
      </c>
      <c r="K463" t="s">
        <v>193</v>
      </c>
      <c r="V463" t="s">
        <v>841</v>
      </c>
      <c r="BD463" s="5" t="str">
        <f t="shared" si="312"/>
        <v>eastward.wind.</v>
      </c>
      <c r="BE463" t="str">
        <f t="shared" si="278"/>
        <v/>
      </c>
      <c r="BF463" t="str">
        <f t="shared" si="278"/>
        <v/>
      </c>
      <c r="BG463" t="str">
        <f t="shared" si="278"/>
        <v/>
      </c>
      <c r="BH463" t="str">
        <f t="shared" si="277"/>
        <v/>
      </c>
      <c r="BI463" t="str">
        <f t="shared" si="277"/>
        <v/>
      </c>
      <c r="BJ463" t="str">
        <f t="shared" si="277"/>
        <v>eastward.</v>
      </c>
      <c r="BK463" t="str">
        <f t="shared" si="277"/>
        <v/>
      </c>
      <c r="BL463" t="str">
        <f t="shared" si="277"/>
        <v/>
      </c>
      <c r="BM463" t="str">
        <f t="shared" si="277"/>
        <v/>
      </c>
      <c r="BN463" t="str">
        <f t="shared" si="277"/>
        <v/>
      </c>
      <c r="BO463" t="str">
        <f t="shared" si="277"/>
        <v/>
      </c>
      <c r="BP463" t="str">
        <f t="shared" si="277"/>
        <v/>
      </c>
      <c r="BQ463" t="str">
        <f t="shared" si="280"/>
        <v/>
      </c>
      <c r="BR463" t="str">
        <f t="shared" si="281"/>
        <v/>
      </c>
      <c r="BS463" t="str">
        <f t="shared" si="281"/>
        <v/>
      </c>
      <c r="BT463" t="str">
        <f t="shared" si="281"/>
        <v/>
      </c>
      <c r="BU463" t="str">
        <f t="shared" si="279"/>
        <v>wind.</v>
      </c>
      <c r="BV463" t="str">
        <f t="shared" si="282"/>
        <v/>
      </c>
      <c r="BW463" t="str">
        <f t="shared" si="283"/>
        <v/>
      </c>
      <c r="BX463" t="str">
        <f t="shared" si="313"/>
        <v/>
      </c>
      <c r="BY463" t="str">
        <f t="shared" si="284"/>
        <v/>
      </c>
      <c r="BZ463" t="str">
        <f t="shared" si="285"/>
        <v/>
      </c>
      <c r="CA463" t="str">
        <f t="shared" si="286"/>
        <v/>
      </c>
      <c r="CB463" t="str">
        <f t="shared" si="286"/>
        <v/>
      </c>
      <c r="CC463" t="str">
        <f t="shared" si="287"/>
        <v/>
      </c>
      <c r="CD463" t="str">
        <f t="shared" si="288"/>
        <v/>
      </c>
      <c r="CE463" t="str">
        <f t="shared" si="289"/>
        <v/>
      </c>
      <c r="CF463" t="str">
        <f t="shared" si="290"/>
        <v/>
      </c>
      <c r="CG463" t="str">
        <f t="shared" si="291"/>
        <v/>
      </c>
      <c r="CH463" t="str">
        <f t="shared" si="292"/>
        <v/>
      </c>
      <c r="CI463" t="str">
        <f t="shared" si="293"/>
        <v/>
      </c>
      <c r="CJ463" t="str">
        <f t="shared" si="294"/>
        <v/>
      </c>
      <c r="CK463" t="str">
        <f t="shared" si="295"/>
        <v/>
      </c>
      <c r="CL463" t="str">
        <f t="shared" si="296"/>
        <v/>
      </c>
      <c r="CM463" t="str">
        <f t="shared" si="297"/>
        <v/>
      </c>
      <c r="CN463" t="str">
        <f t="shared" si="298"/>
        <v/>
      </c>
      <c r="CO463" t="str">
        <f t="shared" si="299"/>
        <v/>
      </c>
      <c r="CP463" t="str">
        <f t="shared" si="300"/>
        <v/>
      </c>
      <c r="CQ463" t="str">
        <f t="shared" si="301"/>
        <v/>
      </c>
      <c r="CR463" t="str">
        <f t="shared" si="301"/>
        <v/>
      </c>
      <c r="CS463" t="str">
        <f t="shared" si="302"/>
        <v/>
      </c>
      <c r="CT463" t="str">
        <f t="shared" si="303"/>
        <v/>
      </c>
      <c r="CU463" t="str">
        <f t="shared" si="304"/>
        <v/>
      </c>
      <c r="CV463" t="str">
        <f t="shared" si="305"/>
        <v/>
      </c>
      <c r="CW463" t="str">
        <f t="shared" si="306"/>
        <v/>
      </c>
      <c r="CX463" t="str">
        <f t="shared" si="307"/>
        <v/>
      </c>
      <c r="CY463" t="str">
        <f t="shared" si="308"/>
        <v/>
      </c>
      <c r="CZ463" t="str">
        <f t="shared" si="309"/>
        <v/>
      </c>
      <c r="DA463" t="str">
        <f t="shared" si="310"/>
        <v/>
      </c>
      <c r="DB463" t="str">
        <f t="shared" si="311"/>
        <v/>
      </c>
      <c r="DV463" t="s">
        <v>193</v>
      </c>
    </row>
    <row r="464" spans="1:126">
      <c r="A464" t="s">
        <v>946</v>
      </c>
      <c r="B464" s="9" t="str">
        <f t="shared" si="314"/>
        <v>eastward.shear</v>
      </c>
      <c r="C464" s="1" t="s">
        <v>155</v>
      </c>
      <c r="D464" t="s">
        <v>4503</v>
      </c>
      <c r="E464">
        <f>MATCH(A464,'[1]Original from 20130831'!A:A,0)</f>
        <v>437</v>
      </c>
      <c r="K464" t="s">
        <v>193</v>
      </c>
      <c r="V464" t="s">
        <v>947</v>
      </c>
      <c r="BD464" s="5" t="str">
        <f t="shared" si="312"/>
        <v>eastward.shear.</v>
      </c>
      <c r="BE464" t="str">
        <f t="shared" si="278"/>
        <v/>
      </c>
      <c r="BF464" t="str">
        <f t="shared" si="278"/>
        <v/>
      </c>
      <c r="BG464" t="str">
        <f t="shared" si="278"/>
        <v/>
      </c>
      <c r="BH464" t="str">
        <f t="shared" si="277"/>
        <v/>
      </c>
      <c r="BI464" t="str">
        <f t="shared" si="277"/>
        <v/>
      </c>
      <c r="BJ464" t="str">
        <f t="shared" si="277"/>
        <v>eastward.</v>
      </c>
      <c r="BK464" t="str">
        <f t="shared" si="277"/>
        <v/>
      </c>
      <c r="BL464" t="str">
        <f t="shared" si="277"/>
        <v/>
      </c>
      <c r="BM464" t="str">
        <f t="shared" si="277"/>
        <v/>
      </c>
      <c r="BN464" t="str">
        <f t="shared" si="277"/>
        <v/>
      </c>
      <c r="BO464" t="str">
        <f t="shared" si="277"/>
        <v/>
      </c>
      <c r="BP464" t="str">
        <f t="shared" si="277"/>
        <v/>
      </c>
      <c r="BQ464" t="str">
        <f t="shared" si="280"/>
        <v/>
      </c>
      <c r="BR464" t="str">
        <f t="shared" si="281"/>
        <v/>
      </c>
      <c r="BS464" t="str">
        <f t="shared" si="281"/>
        <v/>
      </c>
      <c r="BT464" t="str">
        <f t="shared" si="281"/>
        <v/>
      </c>
      <c r="BU464" t="str">
        <f t="shared" si="279"/>
        <v>shear.</v>
      </c>
      <c r="BV464" t="str">
        <f t="shared" si="282"/>
        <v/>
      </c>
      <c r="BW464" t="str">
        <f t="shared" si="283"/>
        <v/>
      </c>
      <c r="BX464" t="str">
        <f t="shared" si="313"/>
        <v/>
      </c>
      <c r="BY464" t="str">
        <f t="shared" si="284"/>
        <v/>
      </c>
      <c r="BZ464" t="str">
        <f t="shared" si="285"/>
        <v/>
      </c>
      <c r="CA464" t="str">
        <f t="shared" si="286"/>
        <v/>
      </c>
      <c r="CB464" t="str">
        <f t="shared" si="286"/>
        <v/>
      </c>
      <c r="CC464" t="str">
        <f t="shared" si="287"/>
        <v/>
      </c>
      <c r="CD464" t="str">
        <f t="shared" si="288"/>
        <v/>
      </c>
      <c r="CE464" t="str">
        <f t="shared" si="289"/>
        <v/>
      </c>
      <c r="CF464" t="str">
        <f t="shared" si="290"/>
        <v/>
      </c>
      <c r="CG464" t="str">
        <f t="shared" si="291"/>
        <v/>
      </c>
      <c r="CH464" t="str">
        <f t="shared" si="292"/>
        <v/>
      </c>
      <c r="CI464" t="str">
        <f t="shared" si="293"/>
        <v/>
      </c>
      <c r="CJ464" t="str">
        <f t="shared" si="294"/>
        <v/>
      </c>
      <c r="CK464" t="str">
        <f t="shared" si="295"/>
        <v/>
      </c>
      <c r="CL464" t="str">
        <f t="shared" si="296"/>
        <v/>
      </c>
      <c r="CM464" t="str">
        <f t="shared" si="297"/>
        <v/>
      </c>
      <c r="CN464" t="str">
        <f t="shared" si="298"/>
        <v/>
      </c>
      <c r="CO464" t="str">
        <f t="shared" si="299"/>
        <v/>
      </c>
      <c r="CP464" t="str">
        <f t="shared" si="300"/>
        <v/>
      </c>
      <c r="CQ464" t="str">
        <f t="shared" si="301"/>
        <v/>
      </c>
      <c r="CR464" t="str">
        <f t="shared" si="301"/>
        <v/>
      </c>
      <c r="CS464" t="str">
        <f t="shared" si="302"/>
        <v/>
      </c>
      <c r="CT464" t="str">
        <f t="shared" si="303"/>
        <v/>
      </c>
      <c r="CU464" t="str">
        <f t="shared" si="304"/>
        <v/>
      </c>
      <c r="CV464" t="str">
        <f t="shared" si="305"/>
        <v/>
      </c>
      <c r="CW464" t="str">
        <f t="shared" si="306"/>
        <v/>
      </c>
      <c r="CX464" t="str">
        <f t="shared" si="307"/>
        <v/>
      </c>
      <c r="CY464" t="str">
        <f t="shared" si="308"/>
        <v/>
      </c>
      <c r="CZ464" t="str">
        <f t="shared" si="309"/>
        <v/>
      </c>
      <c r="DA464" t="str">
        <f t="shared" si="310"/>
        <v/>
      </c>
      <c r="DB464" t="str">
        <f t="shared" si="311"/>
        <v/>
      </c>
      <c r="DV464" t="s">
        <v>193</v>
      </c>
    </row>
    <row r="465" spans="1:106">
      <c r="A465" t="s">
        <v>948</v>
      </c>
      <c r="B465" s="9" t="str">
        <f t="shared" si="314"/>
        <v>cloud.water.condensed+particle.effective_radius.at_cloud_top</v>
      </c>
      <c r="C465" s="1" t="s">
        <v>108</v>
      </c>
      <c r="D465" t="s">
        <v>4504</v>
      </c>
      <c r="E465" t="e">
        <f>MATCH(A465,'[1]Original from 20130831'!A:A,0)</f>
        <v>#N/A</v>
      </c>
      <c r="I465" t="s">
        <v>604</v>
      </c>
      <c r="P465" t="s">
        <v>461</v>
      </c>
      <c r="Q465" t="s">
        <v>949</v>
      </c>
      <c r="V465" t="s">
        <v>950</v>
      </c>
      <c r="AG465" t="s">
        <v>84</v>
      </c>
      <c r="BD465" s="5" t="str">
        <f t="shared" si="312"/>
        <v>cloud.water.condensed+particle.effective_radius.at_cloud_top.</v>
      </c>
      <c r="BE465" t="str">
        <f t="shared" si="278"/>
        <v/>
      </c>
      <c r="BF465" t="str">
        <f t="shared" si="278"/>
        <v/>
      </c>
      <c r="BG465" t="str">
        <f t="shared" si="278"/>
        <v/>
      </c>
      <c r="BH465" t="str">
        <f t="shared" si="277"/>
        <v>cloud.</v>
      </c>
      <c r="BI465" t="str">
        <f t="shared" si="277"/>
        <v/>
      </c>
      <c r="BJ465" t="str">
        <f t="shared" si="277"/>
        <v/>
      </c>
      <c r="BK465" t="str">
        <f t="shared" si="277"/>
        <v/>
      </c>
      <c r="BL465" t="str">
        <f t="shared" si="277"/>
        <v/>
      </c>
      <c r="BM465" t="str">
        <f t="shared" si="277"/>
        <v/>
      </c>
      <c r="BN465" t="str">
        <f t="shared" si="277"/>
        <v/>
      </c>
      <c r="BO465" t="str">
        <f t="shared" si="277"/>
        <v>water.</v>
      </c>
      <c r="BP465" t="str">
        <f t="shared" si="277"/>
        <v>condensed+particle.</v>
      </c>
      <c r="BQ465" t="str">
        <f t="shared" si="280"/>
        <v/>
      </c>
      <c r="BR465" t="str">
        <f t="shared" si="281"/>
        <v/>
      </c>
      <c r="BS465" t="str">
        <f t="shared" si="281"/>
        <v/>
      </c>
      <c r="BT465" t="str">
        <f t="shared" si="281"/>
        <v/>
      </c>
      <c r="BU465" t="str">
        <f t="shared" si="279"/>
        <v>effective_radius.</v>
      </c>
      <c r="BV465" t="str">
        <f t="shared" si="282"/>
        <v/>
      </c>
      <c r="BW465" t="str">
        <f t="shared" si="283"/>
        <v/>
      </c>
      <c r="BX465" t="str">
        <f t="shared" si="313"/>
        <v/>
      </c>
      <c r="BY465" t="str">
        <f t="shared" si="284"/>
        <v/>
      </c>
      <c r="BZ465" t="str">
        <f t="shared" si="285"/>
        <v/>
      </c>
      <c r="CA465" t="str">
        <f t="shared" si="286"/>
        <v/>
      </c>
      <c r="CB465" t="str">
        <f t="shared" si="286"/>
        <v/>
      </c>
      <c r="CC465" t="str">
        <f t="shared" si="287"/>
        <v/>
      </c>
      <c r="CD465" t="str">
        <f t="shared" si="288"/>
        <v/>
      </c>
      <c r="CE465" t="str">
        <f t="shared" si="289"/>
        <v/>
      </c>
      <c r="CF465" t="str">
        <f t="shared" si="290"/>
        <v>at_cloud_top.</v>
      </c>
      <c r="CG465" t="str">
        <f t="shared" si="291"/>
        <v/>
      </c>
      <c r="CH465" t="str">
        <f t="shared" si="292"/>
        <v/>
      </c>
      <c r="CI465" t="str">
        <f t="shared" si="293"/>
        <v/>
      </c>
      <c r="CJ465" t="str">
        <f t="shared" si="294"/>
        <v/>
      </c>
      <c r="CK465" t="str">
        <f t="shared" si="295"/>
        <v/>
      </c>
      <c r="CL465" t="str">
        <f t="shared" si="296"/>
        <v/>
      </c>
      <c r="CM465" t="str">
        <f t="shared" si="297"/>
        <v/>
      </c>
      <c r="CN465" t="str">
        <f t="shared" si="298"/>
        <v/>
      </c>
      <c r="CO465" t="str">
        <f t="shared" si="299"/>
        <v/>
      </c>
      <c r="CP465" t="str">
        <f t="shared" si="300"/>
        <v/>
      </c>
      <c r="CQ465" t="str">
        <f t="shared" si="301"/>
        <v/>
      </c>
      <c r="CR465" t="str">
        <f t="shared" si="301"/>
        <v/>
      </c>
      <c r="CS465" t="str">
        <f t="shared" si="302"/>
        <v/>
      </c>
      <c r="CT465" t="str">
        <f t="shared" si="303"/>
        <v/>
      </c>
      <c r="CU465" t="str">
        <f t="shared" si="304"/>
        <v/>
      </c>
      <c r="CV465" t="str">
        <f t="shared" si="305"/>
        <v/>
      </c>
      <c r="CW465" t="str">
        <f t="shared" si="306"/>
        <v/>
      </c>
      <c r="CX465" t="str">
        <f t="shared" si="307"/>
        <v/>
      </c>
      <c r="CY465" t="str">
        <f t="shared" si="308"/>
        <v/>
      </c>
      <c r="CZ465" t="str">
        <f t="shared" si="309"/>
        <v/>
      </c>
      <c r="DA465" t="str">
        <f t="shared" si="310"/>
        <v/>
      </c>
      <c r="DB465" t="str">
        <f t="shared" si="311"/>
        <v/>
      </c>
    </row>
    <row r="466" spans="1:106">
      <c r="A466" t="s">
        <v>951</v>
      </c>
      <c r="B466" s="9" t="str">
        <f t="shared" si="314"/>
        <v>cloud.water.liquid+particle.effective_radius</v>
      </c>
      <c r="C466" s="1" t="s">
        <v>108</v>
      </c>
      <c r="D466" t="s">
        <v>952</v>
      </c>
      <c r="E466" t="e">
        <f>MATCH(A466,'[1]Original from 20130831'!A:A,0)</f>
        <v>#N/A</v>
      </c>
      <c r="I466" t="s">
        <v>604</v>
      </c>
      <c r="P466" t="s">
        <v>461</v>
      </c>
      <c r="Q466" t="s">
        <v>953</v>
      </c>
      <c r="V466" t="s">
        <v>950</v>
      </c>
      <c r="BD466" s="5" t="str">
        <f t="shared" si="312"/>
        <v>cloud.water.liquid+particle.effective_radius.</v>
      </c>
      <c r="BE466" t="str">
        <f t="shared" si="278"/>
        <v/>
      </c>
      <c r="BF466" t="str">
        <f t="shared" si="278"/>
        <v/>
      </c>
      <c r="BG466" t="str">
        <f t="shared" si="278"/>
        <v/>
      </c>
      <c r="BH466" t="str">
        <f t="shared" si="277"/>
        <v>cloud.</v>
      </c>
      <c r="BI466" t="str">
        <f t="shared" si="277"/>
        <v/>
      </c>
      <c r="BJ466" t="str">
        <f t="shared" si="277"/>
        <v/>
      </c>
      <c r="BK466" t="str">
        <f t="shared" si="277"/>
        <v/>
      </c>
      <c r="BL466" t="str">
        <f t="shared" si="277"/>
        <v/>
      </c>
      <c r="BM466" t="str">
        <f t="shared" si="277"/>
        <v/>
      </c>
      <c r="BN466" t="str">
        <f t="shared" si="277"/>
        <v/>
      </c>
      <c r="BO466" t="str">
        <f t="shared" si="277"/>
        <v>water.</v>
      </c>
      <c r="BP466" t="str">
        <f t="shared" si="277"/>
        <v>liquid+particle.</v>
      </c>
      <c r="BQ466" t="str">
        <f t="shared" si="280"/>
        <v/>
      </c>
      <c r="BR466" t="str">
        <f t="shared" si="281"/>
        <v/>
      </c>
      <c r="BS466" t="str">
        <f t="shared" si="281"/>
        <v/>
      </c>
      <c r="BT466" t="str">
        <f t="shared" si="281"/>
        <v/>
      </c>
      <c r="BU466" t="str">
        <f t="shared" si="279"/>
        <v>effective_radius.</v>
      </c>
      <c r="BV466" t="str">
        <f t="shared" si="282"/>
        <v/>
      </c>
      <c r="BW466" t="str">
        <f t="shared" si="283"/>
        <v/>
      </c>
      <c r="BX466" t="str">
        <f t="shared" si="313"/>
        <v/>
      </c>
      <c r="BY466" t="str">
        <f t="shared" si="284"/>
        <v/>
      </c>
      <c r="BZ466" t="str">
        <f t="shared" si="285"/>
        <v/>
      </c>
      <c r="CA466" t="str">
        <f t="shared" si="286"/>
        <v/>
      </c>
      <c r="CB466" t="str">
        <f t="shared" si="286"/>
        <v/>
      </c>
      <c r="CC466" t="str">
        <f t="shared" si="287"/>
        <v/>
      </c>
      <c r="CD466" t="str">
        <f t="shared" si="288"/>
        <v/>
      </c>
      <c r="CE466" t="str">
        <f t="shared" si="289"/>
        <v/>
      </c>
      <c r="CF466" t="str">
        <f t="shared" si="290"/>
        <v/>
      </c>
      <c r="CG466" t="str">
        <f t="shared" si="291"/>
        <v/>
      </c>
      <c r="CH466" t="str">
        <f t="shared" si="292"/>
        <v/>
      </c>
      <c r="CI466" t="str">
        <f t="shared" si="293"/>
        <v/>
      </c>
      <c r="CJ466" t="str">
        <f t="shared" si="294"/>
        <v/>
      </c>
      <c r="CK466" t="str">
        <f t="shared" si="295"/>
        <v/>
      </c>
      <c r="CL466" t="str">
        <f t="shared" si="296"/>
        <v/>
      </c>
      <c r="CM466" t="str">
        <f t="shared" si="297"/>
        <v/>
      </c>
      <c r="CN466" t="str">
        <f t="shared" si="298"/>
        <v/>
      </c>
      <c r="CO466" t="str">
        <f t="shared" si="299"/>
        <v/>
      </c>
      <c r="CP466" t="str">
        <f t="shared" si="300"/>
        <v/>
      </c>
      <c r="CQ466" t="str">
        <f t="shared" si="301"/>
        <v/>
      </c>
      <c r="CR466" t="str">
        <f t="shared" si="301"/>
        <v/>
      </c>
      <c r="CS466" t="str">
        <f t="shared" si="302"/>
        <v/>
      </c>
      <c r="CT466" t="str">
        <f t="shared" si="303"/>
        <v/>
      </c>
      <c r="CU466" t="str">
        <f t="shared" si="304"/>
        <v/>
      </c>
      <c r="CV466" t="str">
        <f t="shared" si="305"/>
        <v/>
      </c>
      <c r="CW466" t="str">
        <f t="shared" si="306"/>
        <v/>
      </c>
      <c r="CX466" t="str">
        <f t="shared" si="307"/>
        <v/>
      </c>
      <c r="CY466" t="str">
        <f t="shared" si="308"/>
        <v/>
      </c>
      <c r="CZ466" t="str">
        <f t="shared" si="309"/>
        <v/>
      </c>
      <c r="DA466" t="str">
        <f t="shared" si="310"/>
        <v/>
      </c>
      <c r="DB466" t="str">
        <f t="shared" si="311"/>
        <v/>
      </c>
    </row>
    <row r="467" spans="1:106">
      <c r="A467" t="s">
        <v>954</v>
      </c>
      <c r="B467" s="9" t="str">
        <f t="shared" si="314"/>
        <v>cloud.water.liquid+particle.effective_radius.at_cloud_top</v>
      </c>
      <c r="C467" s="1" t="s">
        <v>108</v>
      </c>
      <c r="D467" t="s">
        <v>955</v>
      </c>
      <c r="E467">
        <f>MATCH(A467,'[1]Original from 20130831'!A:A,0)</f>
        <v>438</v>
      </c>
      <c r="I467" t="s">
        <v>604</v>
      </c>
      <c r="P467" t="s">
        <v>461</v>
      </c>
      <c r="Q467" t="s">
        <v>953</v>
      </c>
      <c r="V467" t="s">
        <v>950</v>
      </c>
      <c r="AG467" t="s">
        <v>84</v>
      </c>
      <c r="BD467" s="5" t="str">
        <f t="shared" si="312"/>
        <v>cloud.water.liquid+particle.effective_radius.at_cloud_top.</v>
      </c>
      <c r="BE467" t="str">
        <f t="shared" si="278"/>
        <v/>
      </c>
      <c r="BF467" t="str">
        <f t="shared" si="278"/>
        <v/>
      </c>
      <c r="BG467" t="str">
        <f t="shared" si="278"/>
        <v/>
      </c>
      <c r="BH467" t="str">
        <f t="shared" si="277"/>
        <v>cloud.</v>
      </c>
      <c r="BI467" t="str">
        <f t="shared" si="277"/>
        <v/>
      </c>
      <c r="BJ467" t="str">
        <f t="shared" si="277"/>
        <v/>
      </c>
      <c r="BK467" t="str">
        <f t="shared" si="277"/>
        <v/>
      </c>
      <c r="BL467" t="str">
        <f t="shared" si="277"/>
        <v/>
      </c>
      <c r="BM467" t="str">
        <f t="shared" si="277"/>
        <v/>
      </c>
      <c r="BN467" t="str">
        <f t="shared" si="277"/>
        <v/>
      </c>
      <c r="BO467" t="str">
        <f t="shared" si="277"/>
        <v>water.</v>
      </c>
      <c r="BP467" t="str">
        <f t="shared" si="277"/>
        <v>liquid+particle.</v>
      </c>
      <c r="BQ467" t="str">
        <f t="shared" si="280"/>
        <v/>
      </c>
      <c r="BR467" t="str">
        <f t="shared" si="281"/>
        <v/>
      </c>
      <c r="BS467" t="str">
        <f t="shared" si="281"/>
        <v/>
      </c>
      <c r="BT467" t="str">
        <f t="shared" si="281"/>
        <v/>
      </c>
      <c r="BU467" t="str">
        <f t="shared" si="279"/>
        <v>effective_radius.</v>
      </c>
      <c r="BV467" t="str">
        <f t="shared" si="282"/>
        <v/>
      </c>
      <c r="BW467" t="str">
        <f t="shared" si="283"/>
        <v/>
      </c>
      <c r="BX467" t="str">
        <f t="shared" si="313"/>
        <v/>
      </c>
      <c r="BY467" t="str">
        <f t="shared" si="284"/>
        <v/>
      </c>
      <c r="BZ467" t="str">
        <f t="shared" si="285"/>
        <v/>
      </c>
      <c r="CA467" t="str">
        <f t="shared" si="286"/>
        <v/>
      </c>
      <c r="CB467" t="str">
        <f t="shared" si="286"/>
        <v/>
      </c>
      <c r="CC467" t="str">
        <f t="shared" si="287"/>
        <v/>
      </c>
      <c r="CD467" t="str">
        <f t="shared" si="288"/>
        <v/>
      </c>
      <c r="CE467" t="str">
        <f t="shared" si="289"/>
        <v/>
      </c>
      <c r="CF467" t="str">
        <f t="shared" si="290"/>
        <v>at_cloud_top.</v>
      </c>
      <c r="CG467" t="str">
        <f t="shared" si="291"/>
        <v/>
      </c>
      <c r="CH467" t="str">
        <f t="shared" si="292"/>
        <v/>
      </c>
      <c r="CI467" t="str">
        <f t="shared" si="293"/>
        <v/>
      </c>
      <c r="CJ467" t="str">
        <f t="shared" si="294"/>
        <v/>
      </c>
      <c r="CK467" t="str">
        <f t="shared" si="295"/>
        <v/>
      </c>
      <c r="CL467" t="str">
        <f t="shared" si="296"/>
        <v/>
      </c>
      <c r="CM467" t="str">
        <f t="shared" si="297"/>
        <v/>
      </c>
      <c r="CN467" t="str">
        <f t="shared" si="298"/>
        <v/>
      </c>
      <c r="CO467" t="str">
        <f t="shared" si="299"/>
        <v/>
      </c>
      <c r="CP467" t="str">
        <f t="shared" si="300"/>
        <v/>
      </c>
      <c r="CQ467" t="str">
        <f t="shared" si="301"/>
        <v/>
      </c>
      <c r="CR467" t="str">
        <f t="shared" si="301"/>
        <v/>
      </c>
      <c r="CS467" t="str">
        <f t="shared" si="302"/>
        <v/>
      </c>
      <c r="CT467" t="str">
        <f t="shared" si="303"/>
        <v/>
      </c>
      <c r="CU467" t="str">
        <f t="shared" si="304"/>
        <v/>
      </c>
      <c r="CV467" t="str">
        <f t="shared" si="305"/>
        <v/>
      </c>
      <c r="CW467" t="str">
        <f t="shared" si="306"/>
        <v/>
      </c>
      <c r="CX467" t="str">
        <f t="shared" si="307"/>
        <v/>
      </c>
      <c r="CY467" t="str">
        <f t="shared" si="308"/>
        <v/>
      </c>
      <c r="CZ467" t="str">
        <f t="shared" si="309"/>
        <v/>
      </c>
      <c r="DA467" t="str">
        <f t="shared" si="310"/>
        <v/>
      </c>
      <c r="DB467" t="str">
        <f t="shared" si="311"/>
        <v/>
      </c>
    </row>
    <row r="468" spans="1:106">
      <c r="A468" t="s">
        <v>956</v>
      </c>
      <c r="B468" s="9" t="str">
        <f t="shared" si="314"/>
        <v>cloud.ice.particle+convective.radius</v>
      </c>
      <c r="C468" s="1" t="s">
        <v>108</v>
      </c>
      <c r="D468" t="s">
        <v>957</v>
      </c>
      <c r="E468">
        <f>MATCH(A468,'[1]Original from 20130831'!A:A,0)</f>
        <v>439</v>
      </c>
      <c r="I468" t="s">
        <v>604</v>
      </c>
      <c r="P468" t="s">
        <v>598</v>
      </c>
      <c r="Q468" t="s">
        <v>958</v>
      </c>
      <c r="V468" t="s">
        <v>959</v>
      </c>
      <c r="BD468" s="5" t="str">
        <f t="shared" si="312"/>
        <v>cloud.ice.particle+convective.radius.</v>
      </c>
      <c r="BE468" t="str">
        <f t="shared" si="278"/>
        <v/>
      </c>
      <c r="BF468" t="str">
        <f t="shared" si="278"/>
        <v/>
      </c>
      <c r="BG468" t="str">
        <f t="shared" si="278"/>
        <v/>
      </c>
      <c r="BH468" t="str">
        <f t="shared" si="277"/>
        <v>cloud.</v>
      </c>
      <c r="BI468" t="str">
        <f t="shared" si="277"/>
        <v/>
      </c>
      <c r="BJ468" t="str">
        <f t="shared" si="277"/>
        <v/>
      </c>
      <c r="BK468" t="str">
        <f t="shared" si="277"/>
        <v/>
      </c>
      <c r="BL468" t="str">
        <f t="shared" si="277"/>
        <v/>
      </c>
      <c r="BM468" t="str">
        <f t="shared" si="277"/>
        <v/>
      </c>
      <c r="BN468" t="str">
        <f t="shared" si="277"/>
        <v/>
      </c>
      <c r="BO468" t="str">
        <f t="shared" si="277"/>
        <v>ice.</v>
      </c>
      <c r="BP468" t="str">
        <f t="shared" si="277"/>
        <v>particle+convective.</v>
      </c>
      <c r="BQ468" t="str">
        <f t="shared" si="280"/>
        <v/>
      </c>
      <c r="BR468" t="str">
        <f t="shared" si="281"/>
        <v/>
      </c>
      <c r="BS468" t="str">
        <f t="shared" si="281"/>
        <v/>
      </c>
      <c r="BT468" t="str">
        <f t="shared" si="281"/>
        <v/>
      </c>
      <c r="BU468" t="str">
        <f t="shared" si="279"/>
        <v>radius.</v>
      </c>
      <c r="BV468" t="str">
        <f t="shared" si="282"/>
        <v/>
      </c>
      <c r="BW468" t="str">
        <f t="shared" si="283"/>
        <v/>
      </c>
      <c r="BX468" t="str">
        <f t="shared" si="313"/>
        <v/>
      </c>
      <c r="BY468" t="str">
        <f t="shared" si="284"/>
        <v/>
      </c>
      <c r="BZ468" t="str">
        <f t="shared" si="285"/>
        <v/>
      </c>
      <c r="CA468" t="str">
        <f t="shared" si="286"/>
        <v/>
      </c>
      <c r="CB468" t="str">
        <f t="shared" si="286"/>
        <v/>
      </c>
      <c r="CC468" t="str">
        <f t="shared" si="287"/>
        <v/>
      </c>
      <c r="CD468" t="str">
        <f t="shared" si="288"/>
        <v/>
      </c>
      <c r="CE468" t="str">
        <f t="shared" si="289"/>
        <v/>
      </c>
      <c r="CF468" t="str">
        <f t="shared" si="290"/>
        <v/>
      </c>
      <c r="CG468" t="str">
        <f t="shared" si="291"/>
        <v/>
      </c>
      <c r="CH468" t="str">
        <f t="shared" si="292"/>
        <v/>
      </c>
      <c r="CI468" t="str">
        <f t="shared" si="293"/>
        <v/>
      </c>
      <c r="CJ468" t="str">
        <f t="shared" si="294"/>
        <v/>
      </c>
      <c r="CK468" t="str">
        <f t="shared" si="295"/>
        <v/>
      </c>
      <c r="CL468" t="str">
        <f t="shared" si="296"/>
        <v/>
      </c>
      <c r="CM468" t="str">
        <f t="shared" si="297"/>
        <v/>
      </c>
      <c r="CN468" t="str">
        <f t="shared" si="298"/>
        <v/>
      </c>
      <c r="CO468" t="str">
        <f t="shared" si="299"/>
        <v/>
      </c>
      <c r="CP468" t="str">
        <f t="shared" si="300"/>
        <v/>
      </c>
      <c r="CQ468" t="str">
        <f t="shared" si="301"/>
        <v/>
      </c>
      <c r="CR468" t="str">
        <f t="shared" si="301"/>
        <v/>
      </c>
      <c r="CS468" t="str">
        <f t="shared" si="302"/>
        <v/>
      </c>
      <c r="CT468" t="str">
        <f t="shared" si="303"/>
        <v/>
      </c>
      <c r="CU468" t="str">
        <f t="shared" si="304"/>
        <v/>
      </c>
      <c r="CV468" t="str">
        <f t="shared" si="305"/>
        <v/>
      </c>
      <c r="CW468" t="str">
        <f t="shared" si="306"/>
        <v/>
      </c>
      <c r="CX468" t="str">
        <f t="shared" si="307"/>
        <v/>
      </c>
      <c r="CY468" t="str">
        <f t="shared" si="308"/>
        <v/>
      </c>
      <c r="CZ468" t="str">
        <f t="shared" si="309"/>
        <v/>
      </c>
      <c r="DA468" t="str">
        <f t="shared" si="310"/>
        <v/>
      </c>
      <c r="DB468" t="str">
        <f t="shared" si="311"/>
        <v/>
      </c>
    </row>
    <row r="469" spans="1:106">
      <c r="A469" t="s">
        <v>960</v>
      </c>
      <c r="B469" s="9" t="str">
        <f t="shared" si="314"/>
        <v>cloud.water.liquid+particle+convective.radius</v>
      </c>
      <c r="C469" s="1" t="s">
        <v>108</v>
      </c>
      <c r="D469" t="s">
        <v>957</v>
      </c>
      <c r="E469">
        <f>MATCH(A469,'[1]Original from 20130831'!A:A,0)</f>
        <v>440</v>
      </c>
      <c r="I469" t="s">
        <v>604</v>
      </c>
      <c r="P469" t="s">
        <v>461</v>
      </c>
      <c r="Q469" t="s">
        <v>961</v>
      </c>
      <c r="V469" t="s">
        <v>959</v>
      </c>
      <c r="BD469" s="5" t="str">
        <f t="shared" si="312"/>
        <v>cloud.water.liquid+particle+convective.radius.</v>
      </c>
      <c r="BE469" t="str">
        <f t="shared" si="278"/>
        <v/>
      </c>
      <c r="BF469" t="str">
        <f t="shared" si="278"/>
        <v/>
      </c>
      <c r="BG469" t="str">
        <f t="shared" si="278"/>
        <v/>
      </c>
      <c r="BH469" t="str">
        <f t="shared" si="277"/>
        <v>cloud.</v>
      </c>
      <c r="BI469" t="str">
        <f t="shared" si="277"/>
        <v/>
      </c>
      <c r="BJ469" t="str">
        <f t="shared" si="277"/>
        <v/>
      </c>
      <c r="BK469" t="str">
        <f t="shared" si="277"/>
        <v/>
      </c>
      <c r="BL469" t="str">
        <f t="shared" si="277"/>
        <v/>
      </c>
      <c r="BM469" t="str">
        <f t="shared" si="277"/>
        <v/>
      </c>
      <c r="BN469" t="str">
        <f t="shared" si="277"/>
        <v/>
      </c>
      <c r="BO469" t="str">
        <f t="shared" si="277"/>
        <v>water.</v>
      </c>
      <c r="BP469" t="str">
        <f t="shared" si="277"/>
        <v>liquid+particle+convective.</v>
      </c>
      <c r="BQ469" t="str">
        <f t="shared" si="280"/>
        <v/>
      </c>
      <c r="BR469" t="str">
        <f t="shared" si="281"/>
        <v/>
      </c>
      <c r="BS469" t="str">
        <f t="shared" si="281"/>
        <v/>
      </c>
      <c r="BT469" t="str">
        <f t="shared" si="281"/>
        <v/>
      </c>
      <c r="BU469" t="str">
        <f t="shared" si="279"/>
        <v>radius.</v>
      </c>
      <c r="BV469" t="str">
        <f t="shared" si="282"/>
        <v/>
      </c>
      <c r="BW469" t="str">
        <f t="shared" si="283"/>
        <v/>
      </c>
      <c r="BX469" t="str">
        <f t="shared" si="313"/>
        <v/>
      </c>
      <c r="BY469" t="str">
        <f t="shared" si="284"/>
        <v/>
      </c>
      <c r="BZ469" t="str">
        <f t="shared" si="285"/>
        <v/>
      </c>
      <c r="CA469" t="str">
        <f t="shared" si="286"/>
        <v/>
      </c>
      <c r="CB469" t="str">
        <f t="shared" si="286"/>
        <v/>
      </c>
      <c r="CC469" t="str">
        <f t="shared" si="287"/>
        <v/>
      </c>
      <c r="CD469" t="str">
        <f t="shared" si="288"/>
        <v/>
      </c>
      <c r="CE469" t="str">
        <f t="shared" si="289"/>
        <v/>
      </c>
      <c r="CF469" t="str">
        <f t="shared" si="290"/>
        <v/>
      </c>
      <c r="CG469" t="str">
        <f t="shared" si="291"/>
        <v/>
      </c>
      <c r="CH469" t="str">
        <f t="shared" si="292"/>
        <v/>
      </c>
      <c r="CI469" t="str">
        <f t="shared" si="293"/>
        <v/>
      </c>
      <c r="CJ469" t="str">
        <f t="shared" si="294"/>
        <v/>
      </c>
      <c r="CK469" t="str">
        <f t="shared" si="295"/>
        <v/>
      </c>
      <c r="CL469" t="str">
        <f t="shared" si="296"/>
        <v/>
      </c>
      <c r="CM469" t="str">
        <f t="shared" si="297"/>
        <v/>
      </c>
      <c r="CN469" t="str">
        <f t="shared" si="298"/>
        <v/>
      </c>
      <c r="CO469" t="str">
        <f t="shared" si="299"/>
        <v/>
      </c>
      <c r="CP469" t="str">
        <f t="shared" si="300"/>
        <v/>
      </c>
      <c r="CQ469" t="str">
        <f t="shared" si="301"/>
        <v/>
      </c>
      <c r="CR469" t="str">
        <f t="shared" si="301"/>
        <v/>
      </c>
      <c r="CS469" t="str">
        <f t="shared" si="302"/>
        <v/>
      </c>
      <c r="CT469" t="str">
        <f t="shared" si="303"/>
        <v/>
      </c>
      <c r="CU469" t="str">
        <f t="shared" si="304"/>
        <v/>
      </c>
      <c r="CV469" t="str">
        <f t="shared" si="305"/>
        <v/>
      </c>
      <c r="CW469" t="str">
        <f t="shared" si="306"/>
        <v/>
      </c>
      <c r="CX469" t="str">
        <f t="shared" si="307"/>
        <v/>
      </c>
      <c r="CY469" t="str">
        <f t="shared" si="308"/>
        <v/>
      </c>
      <c r="CZ469" t="str">
        <f t="shared" si="309"/>
        <v/>
      </c>
      <c r="DA469" t="str">
        <f t="shared" si="310"/>
        <v/>
      </c>
      <c r="DB469" t="str">
        <f t="shared" si="311"/>
        <v/>
      </c>
    </row>
    <row r="470" spans="1:106">
      <c r="A470" t="s">
        <v>962</v>
      </c>
      <c r="B470" s="9" t="str">
        <f t="shared" si="314"/>
        <v>cloud.rain.particle+convective.radius</v>
      </c>
      <c r="C470" s="1" t="s">
        <v>108</v>
      </c>
      <c r="D470" t="s">
        <v>957</v>
      </c>
      <c r="E470">
        <f>MATCH(A470,'[1]Original from 20130831'!A:A,0)</f>
        <v>441</v>
      </c>
      <c r="I470" t="s">
        <v>604</v>
      </c>
      <c r="P470" t="s">
        <v>963</v>
      </c>
      <c r="Q470" t="s">
        <v>958</v>
      </c>
      <c r="V470" t="s">
        <v>959</v>
      </c>
      <c r="BD470" s="5" t="str">
        <f t="shared" si="312"/>
        <v>cloud.rain.particle+convective.radius.</v>
      </c>
      <c r="BE470" t="str">
        <f t="shared" si="278"/>
        <v/>
      </c>
      <c r="BF470" t="str">
        <f t="shared" si="278"/>
        <v/>
      </c>
      <c r="BG470" t="str">
        <f t="shared" si="278"/>
        <v/>
      </c>
      <c r="BH470" t="str">
        <f t="shared" si="277"/>
        <v>cloud.</v>
      </c>
      <c r="BI470" t="str">
        <f t="shared" si="277"/>
        <v/>
      </c>
      <c r="BJ470" t="str">
        <f t="shared" si="277"/>
        <v/>
      </c>
      <c r="BK470" t="str">
        <f t="shared" si="277"/>
        <v/>
      </c>
      <c r="BL470" t="str">
        <f t="shared" si="277"/>
        <v/>
      </c>
      <c r="BM470" t="str">
        <f t="shared" si="277"/>
        <v/>
      </c>
      <c r="BN470" t="str">
        <f t="shared" si="277"/>
        <v/>
      </c>
      <c r="BO470" t="str">
        <f t="shared" si="277"/>
        <v>rain.</v>
      </c>
      <c r="BP470" t="str">
        <f t="shared" si="277"/>
        <v>particle+convective.</v>
      </c>
      <c r="BQ470" t="str">
        <f t="shared" si="280"/>
        <v/>
      </c>
      <c r="BR470" t="str">
        <f t="shared" si="281"/>
        <v/>
      </c>
      <c r="BS470" t="str">
        <f t="shared" si="281"/>
        <v/>
      </c>
      <c r="BT470" t="str">
        <f t="shared" si="281"/>
        <v/>
      </c>
      <c r="BU470" t="str">
        <f t="shared" si="279"/>
        <v>radius.</v>
      </c>
      <c r="BV470" t="str">
        <f t="shared" si="282"/>
        <v/>
      </c>
      <c r="BW470" t="str">
        <f t="shared" si="283"/>
        <v/>
      </c>
      <c r="BX470" t="str">
        <f t="shared" si="313"/>
        <v/>
      </c>
      <c r="BY470" t="str">
        <f t="shared" si="284"/>
        <v/>
      </c>
      <c r="BZ470" t="str">
        <f t="shared" si="285"/>
        <v/>
      </c>
      <c r="CA470" t="str">
        <f t="shared" si="286"/>
        <v/>
      </c>
      <c r="CB470" t="str">
        <f t="shared" si="286"/>
        <v/>
      </c>
      <c r="CC470" t="str">
        <f t="shared" si="287"/>
        <v/>
      </c>
      <c r="CD470" t="str">
        <f t="shared" si="288"/>
        <v/>
      </c>
      <c r="CE470" t="str">
        <f t="shared" si="289"/>
        <v/>
      </c>
      <c r="CF470" t="str">
        <f t="shared" si="290"/>
        <v/>
      </c>
      <c r="CG470" t="str">
        <f t="shared" si="291"/>
        <v/>
      </c>
      <c r="CH470" t="str">
        <f t="shared" si="292"/>
        <v/>
      </c>
      <c r="CI470" t="str">
        <f t="shared" si="293"/>
        <v/>
      </c>
      <c r="CJ470" t="str">
        <f t="shared" si="294"/>
        <v/>
      </c>
      <c r="CK470" t="str">
        <f t="shared" si="295"/>
        <v/>
      </c>
      <c r="CL470" t="str">
        <f t="shared" si="296"/>
        <v/>
      </c>
      <c r="CM470" t="str">
        <f t="shared" si="297"/>
        <v/>
      </c>
      <c r="CN470" t="str">
        <f t="shared" si="298"/>
        <v/>
      </c>
      <c r="CO470" t="str">
        <f t="shared" si="299"/>
        <v/>
      </c>
      <c r="CP470" t="str">
        <f t="shared" si="300"/>
        <v/>
      </c>
      <c r="CQ470" t="str">
        <f t="shared" si="301"/>
        <v/>
      </c>
      <c r="CR470" t="str">
        <f t="shared" si="301"/>
        <v/>
      </c>
      <c r="CS470" t="str">
        <f t="shared" si="302"/>
        <v/>
      </c>
      <c r="CT470" t="str">
        <f t="shared" si="303"/>
        <v/>
      </c>
      <c r="CU470" t="str">
        <f t="shared" si="304"/>
        <v/>
      </c>
      <c r="CV470" t="str">
        <f t="shared" si="305"/>
        <v/>
      </c>
      <c r="CW470" t="str">
        <f t="shared" si="306"/>
        <v/>
      </c>
      <c r="CX470" t="str">
        <f t="shared" si="307"/>
        <v/>
      </c>
      <c r="CY470" t="str">
        <f t="shared" si="308"/>
        <v/>
      </c>
      <c r="CZ470" t="str">
        <f t="shared" si="309"/>
        <v/>
      </c>
      <c r="DA470" t="str">
        <f t="shared" si="310"/>
        <v/>
      </c>
      <c r="DB470" t="str">
        <f t="shared" si="311"/>
        <v/>
      </c>
    </row>
    <row r="471" spans="1:106">
      <c r="A471" t="s">
        <v>964</v>
      </c>
      <c r="B471" s="9" t="str">
        <f t="shared" si="314"/>
        <v>cloud.snow.particle+convective.radius</v>
      </c>
      <c r="C471" s="1" t="s">
        <v>108</v>
      </c>
      <c r="D471" t="s">
        <v>957</v>
      </c>
      <c r="E471">
        <f>MATCH(A471,'[1]Original from 20130831'!A:A,0)</f>
        <v>442</v>
      </c>
      <c r="I471" t="s">
        <v>604</v>
      </c>
      <c r="P471" t="s">
        <v>65</v>
      </c>
      <c r="Q471" t="s">
        <v>958</v>
      </c>
      <c r="V471" t="s">
        <v>959</v>
      </c>
      <c r="BD471" s="5" t="str">
        <f t="shared" si="312"/>
        <v>cloud.snow.particle+convective.radius.</v>
      </c>
      <c r="BE471" t="str">
        <f t="shared" si="278"/>
        <v/>
      </c>
      <c r="BF471" t="str">
        <f t="shared" si="278"/>
        <v/>
      </c>
      <c r="BG471" t="str">
        <f t="shared" si="278"/>
        <v/>
      </c>
      <c r="BH471" t="str">
        <f t="shared" si="277"/>
        <v>cloud.</v>
      </c>
      <c r="BI471" t="str">
        <f t="shared" si="277"/>
        <v/>
      </c>
      <c r="BJ471" t="str">
        <f t="shared" si="277"/>
        <v/>
      </c>
      <c r="BK471" t="str">
        <f t="shared" si="277"/>
        <v/>
      </c>
      <c r="BL471" t="str">
        <f t="shared" si="277"/>
        <v/>
      </c>
      <c r="BM471" t="str">
        <f t="shared" si="277"/>
        <v/>
      </c>
      <c r="BN471" t="str">
        <f t="shared" si="277"/>
        <v/>
      </c>
      <c r="BO471" t="str">
        <f t="shared" si="277"/>
        <v>snow.</v>
      </c>
      <c r="BP471" t="str">
        <f t="shared" si="277"/>
        <v>particle+convective.</v>
      </c>
      <c r="BQ471" t="str">
        <f t="shared" si="280"/>
        <v/>
      </c>
      <c r="BR471" t="str">
        <f t="shared" si="281"/>
        <v/>
      </c>
      <c r="BS471" t="str">
        <f t="shared" si="281"/>
        <v/>
      </c>
      <c r="BT471" t="str">
        <f t="shared" si="281"/>
        <v/>
      </c>
      <c r="BU471" t="str">
        <f t="shared" si="279"/>
        <v>radius.</v>
      </c>
      <c r="BV471" t="str">
        <f t="shared" si="282"/>
        <v/>
      </c>
      <c r="BW471" t="str">
        <f t="shared" si="283"/>
        <v/>
      </c>
      <c r="BX471" t="str">
        <f t="shared" si="313"/>
        <v/>
      </c>
      <c r="BY471" t="str">
        <f t="shared" si="284"/>
        <v/>
      </c>
      <c r="BZ471" t="str">
        <f t="shared" si="285"/>
        <v/>
      </c>
      <c r="CA471" t="str">
        <f t="shared" si="286"/>
        <v/>
      </c>
      <c r="CB471" t="str">
        <f t="shared" si="286"/>
        <v/>
      </c>
      <c r="CC471" t="str">
        <f t="shared" si="287"/>
        <v/>
      </c>
      <c r="CD471" t="str">
        <f t="shared" si="288"/>
        <v/>
      </c>
      <c r="CE471" t="str">
        <f t="shared" si="289"/>
        <v/>
      </c>
      <c r="CF471" t="str">
        <f t="shared" si="290"/>
        <v/>
      </c>
      <c r="CG471" t="str">
        <f t="shared" si="291"/>
        <v/>
      </c>
      <c r="CH471" t="str">
        <f t="shared" si="292"/>
        <v/>
      </c>
      <c r="CI471" t="str">
        <f t="shared" si="293"/>
        <v/>
      </c>
      <c r="CJ471" t="str">
        <f t="shared" si="294"/>
        <v/>
      </c>
      <c r="CK471" t="str">
        <f t="shared" si="295"/>
        <v/>
      </c>
      <c r="CL471" t="str">
        <f t="shared" si="296"/>
        <v/>
      </c>
      <c r="CM471" t="str">
        <f t="shared" si="297"/>
        <v/>
      </c>
      <c r="CN471" t="str">
        <f t="shared" si="298"/>
        <v/>
      </c>
      <c r="CO471" t="str">
        <f t="shared" si="299"/>
        <v/>
      </c>
      <c r="CP471" t="str">
        <f t="shared" si="300"/>
        <v/>
      </c>
      <c r="CQ471" t="str">
        <f t="shared" si="301"/>
        <v/>
      </c>
      <c r="CR471" t="str">
        <f t="shared" si="301"/>
        <v/>
      </c>
      <c r="CS471" t="str">
        <f t="shared" si="302"/>
        <v/>
      </c>
      <c r="CT471" t="str">
        <f t="shared" si="303"/>
        <v/>
      </c>
      <c r="CU471" t="str">
        <f t="shared" si="304"/>
        <v/>
      </c>
      <c r="CV471" t="str">
        <f t="shared" si="305"/>
        <v/>
      </c>
      <c r="CW471" t="str">
        <f t="shared" si="306"/>
        <v/>
      </c>
      <c r="CX471" t="str">
        <f t="shared" si="307"/>
        <v/>
      </c>
      <c r="CY471" t="str">
        <f t="shared" si="308"/>
        <v/>
      </c>
      <c r="CZ471" t="str">
        <f t="shared" si="309"/>
        <v/>
      </c>
      <c r="DA471" t="str">
        <f t="shared" si="310"/>
        <v/>
      </c>
      <c r="DB471" t="str">
        <f t="shared" si="311"/>
        <v/>
      </c>
    </row>
    <row r="472" spans="1:106">
      <c r="A472" t="s">
        <v>965</v>
      </c>
      <c r="B472" s="9" t="str">
        <f t="shared" si="314"/>
        <v>cloud.graupel.particle+stratiform.radius</v>
      </c>
      <c r="C472" s="1" t="s">
        <v>108</v>
      </c>
      <c r="D472" t="s">
        <v>966</v>
      </c>
      <c r="E472">
        <f>MATCH(A472,'[1]Original from 20130831'!A:A,0)</f>
        <v>443</v>
      </c>
      <c r="I472" t="s">
        <v>604</v>
      </c>
      <c r="P472" t="s">
        <v>967</v>
      </c>
      <c r="Q472" t="s">
        <v>968</v>
      </c>
      <c r="V472" t="s">
        <v>959</v>
      </c>
      <c r="BD472" s="5" t="str">
        <f t="shared" si="312"/>
        <v>cloud.graupel.particle+stratiform.radius.</v>
      </c>
      <c r="BE472" t="str">
        <f t="shared" si="278"/>
        <v/>
      </c>
      <c r="BF472" t="str">
        <f t="shared" si="278"/>
        <v/>
      </c>
      <c r="BG472" t="str">
        <f t="shared" si="278"/>
        <v/>
      </c>
      <c r="BH472" t="str">
        <f t="shared" si="277"/>
        <v>cloud.</v>
      </c>
      <c r="BI472" t="str">
        <f t="shared" si="277"/>
        <v/>
      </c>
      <c r="BJ472" t="str">
        <f t="shared" si="277"/>
        <v/>
      </c>
      <c r="BK472" t="str">
        <f t="shared" si="277"/>
        <v/>
      </c>
      <c r="BL472" t="str">
        <f t="shared" si="277"/>
        <v/>
      </c>
      <c r="BM472" t="str">
        <f t="shared" si="277"/>
        <v/>
      </c>
      <c r="BN472" t="str">
        <f t="shared" si="277"/>
        <v/>
      </c>
      <c r="BO472" t="str">
        <f t="shared" si="277"/>
        <v>graupel.</v>
      </c>
      <c r="BP472" t="str">
        <f t="shared" si="277"/>
        <v>particle+stratiform.</v>
      </c>
      <c r="BQ472" t="str">
        <f t="shared" si="280"/>
        <v/>
      </c>
      <c r="BR472" t="str">
        <f t="shared" si="281"/>
        <v/>
      </c>
      <c r="BS472" t="str">
        <f t="shared" si="281"/>
        <v/>
      </c>
      <c r="BT472" t="str">
        <f t="shared" si="281"/>
        <v/>
      </c>
      <c r="BU472" t="str">
        <f t="shared" si="279"/>
        <v>radius.</v>
      </c>
      <c r="BV472" t="str">
        <f t="shared" si="282"/>
        <v/>
      </c>
      <c r="BW472" t="str">
        <f t="shared" si="283"/>
        <v/>
      </c>
      <c r="BX472" t="str">
        <f t="shared" si="313"/>
        <v/>
      </c>
      <c r="BY472" t="str">
        <f t="shared" si="284"/>
        <v/>
      </c>
      <c r="BZ472" t="str">
        <f t="shared" si="285"/>
        <v/>
      </c>
      <c r="CA472" t="str">
        <f t="shared" si="286"/>
        <v/>
      </c>
      <c r="CB472" t="str">
        <f t="shared" si="286"/>
        <v/>
      </c>
      <c r="CC472" t="str">
        <f t="shared" si="287"/>
        <v/>
      </c>
      <c r="CD472" t="str">
        <f t="shared" si="288"/>
        <v/>
      </c>
      <c r="CE472" t="str">
        <f t="shared" si="289"/>
        <v/>
      </c>
      <c r="CF472" t="str">
        <f t="shared" si="290"/>
        <v/>
      </c>
      <c r="CG472" t="str">
        <f t="shared" si="291"/>
        <v/>
      </c>
      <c r="CH472" t="str">
        <f t="shared" si="292"/>
        <v/>
      </c>
      <c r="CI472" t="str">
        <f t="shared" si="293"/>
        <v/>
      </c>
      <c r="CJ472" t="str">
        <f t="shared" si="294"/>
        <v/>
      </c>
      <c r="CK472" t="str">
        <f t="shared" si="295"/>
        <v/>
      </c>
      <c r="CL472" t="str">
        <f t="shared" si="296"/>
        <v/>
      </c>
      <c r="CM472" t="str">
        <f t="shared" si="297"/>
        <v/>
      </c>
      <c r="CN472" t="str">
        <f t="shared" si="298"/>
        <v/>
      </c>
      <c r="CO472" t="str">
        <f t="shared" si="299"/>
        <v/>
      </c>
      <c r="CP472" t="str">
        <f t="shared" si="300"/>
        <v/>
      </c>
      <c r="CQ472" t="str">
        <f t="shared" si="301"/>
        <v/>
      </c>
      <c r="CR472" t="str">
        <f t="shared" si="301"/>
        <v/>
      </c>
      <c r="CS472" t="str">
        <f t="shared" si="302"/>
        <v/>
      </c>
      <c r="CT472" t="str">
        <f t="shared" si="303"/>
        <v/>
      </c>
      <c r="CU472" t="str">
        <f t="shared" si="304"/>
        <v/>
      </c>
      <c r="CV472" t="str">
        <f t="shared" si="305"/>
        <v/>
      </c>
      <c r="CW472" t="str">
        <f t="shared" si="306"/>
        <v/>
      </c>
      <c r="CX472" t="str">
        <f t="shared" si="307"/>
        <v/>
      </c>
      <c r="CY472" t="str">
        <f t="shared" si="308"/>
        <v/>
      </c>
      <c r="CZ472" t="str">
        <f t="shared" si="309"/>
        <v/>
      </c>
      <c r="DA472" t="str">
        <f t="shared" si="310"/>
        <v/>
      </c>
      <c r="DB472" t="str">
        <f t="shared" si="311"/>
        <v/>
      </c>
    </row>
    <row r="473" spans="1:106">
      <c r="A473" t="s">
        <v>969</v>
      </c>
      <c r="B473" s="9" t="str">
        <f t="shared" si="314"/>
        <v>cloud.ice.particle+stratiform.radius</v>
      </c>
      <c r="C473" s="1" t="s">
        <v>108</v>
      </c>
      <c r="D473" t="s">
        <v>966</v>
      </c>
      <c r="E473">
        <f>MATCH(A473,'[1]Original from 20130831'!A:A,0)</f>
        <v>444</v>
      </c>
      <c r="I473" t="s">
        <v>604</v>
      </c>
      <c r="P473" t="s">
        <v>598</v>
      </c>
      <c r="Q473" t="s">
        <v>968</v>
      </c>
      <c r="V473" t="s">
        <v>959</v>
      </c>
      <c r="BD473" s="5" t="str">
        <f t="shared" si="312"/>
        <v>cloud.ice.particle+stratiform.radius.</v>
      </c>
      <c r="BE473" t="str">
        <f t="shared" si="278"/>
        <v/>
      </c>
      <c r="BF473" t="str">
        <f t="shared" si="278"/>
        <v/>
      </c>
      <c r="BG473" t="str">
        <f t="shared" si="278"/>
        <v/>
      </c>
      <c r="BH473" t="str">
        <f t="shared" si="277"/>
        <v>cloud.</v>
      </c>
      <c r="BI473" t="str">
        <f t="shared" si="277"/>
        <v/>
      </c>
      <c r="BJ473" t="str">
        <f t="shared" si="277"/>
        <v/>
      </c>
      <c r="BK473" t="str">
        <f t="shared" si="277"/>
        <v/>
      </c>
      <c r="BL473" t="str">
        <f t="shared" si="277"/>
        <v/>
      </c>
      <c r="BM473" t="str">
        <f t="shared" si="277"/>
        <v/>
      </c>
      <c r="BN473" t="str">
        <f t="shared" si="277"/>
        <v/>
      </c>
      <c r="BO473" t="str">
        <f t="shared" si="277"/>
        <v>ice.</v>
      </c>
      <c r="BP473" t="str">
        <f t="shared" si="277"/>
        <v>particle+stratiform.</v>
      </c>
      <c r="BQ473" t="str">
        <f t="shared" si="280"/>
        <v/>
      </c>
      <c r="BR473" t="str">
        <f t="shared" si="281"/>
        <v/>
      </c>
      <c r="BS473" t="str">
        <f t="shared" si="281"/>
        <v/>
      </c>
      <c r="BT473" t="str">
        <f t="shared" si="281"/>
        <v/>
      </c>
      <c r="BU473" t="str">
        <f t="shared" si="279"/>
        <v>radius.</v>
      </c>
      <c r="BV473" t="str">
        <f t="shared" si="282"/>
        <v/>
      </c>
      <c r="BW473" t="str">
        <f t="shared" si="283"/>
        <v/>
      </c>
      <c r="BX473" t="str">
        <f t="shared" si="313"/>
        <v/>
      </c>
      <c r="BY473" t="str">
        <f t="shared" si="284"/>
        <v/>
      </c>
      <c r="BZ473" t="str">
        <f t="shared" si="285"/>
        <v/>
      </c>
      <c r="CA473" t="str">
        <f t="shared" si="286"/>
        <v/>
      </c>
      <c r="CB473" t="str">
        <f t="shared" si="286"/>
        <v/>
      </c>
      <c r="CC473" t="str">
        <f t="shared" si="287"/>
        <v/>
      </c>
      <c r="CD473" t="str">
        <f t="shared" si="288"/>
        <v/>
      </c>
      <c r="CE473" t="str">
        <f t="shared" si="289"/>
        <v/>
      </c>
      <c r="CF473" t="str">
        <f t="shared" si="290"/>
        <v/>
      </c>
      <c r="CG473" t="str">
        <f t="shared" si="291"/>
        <v/>
      </c>
      <c r="CH473" t="str">
        <f t="shared" si="292"/>
        <v/>
      </c>
      <c r="CI473" t="str">
        <f t="shared" si="293"/>
        <v/>
      </c>
      <c r="CJ473" t="str">
        <f t="shared" si="294"/>
        <v/>
      </c>
      <c r="CK473" t="str">
        <f t="shared" si="295"/>
        <v/>
      </c>
      <c r="CL473" t="str">
        <f t="shared" si="296"/>
        <v/>
      </c>
      <c r="CM473" t="str">
        <f t="shared" si="297"/>
        <v/>
      </c>
      <c r="CN473" t="str">
        <f t="shared" si="298"/>
        <v/>
      </c>
      <c r="CO473" t="str">
        <f t="shared" si="299"/>
        <v/>
      </c>
      <c r="CP473" t="str">
        <f t="shared" si="300"/>
        <v/>
      </c>
      <c r="CQ473" t="str">
        <f t="shared" si="301"/>
        <v/>
      </c>
      <c r="CR473" t="str">
        <f t="shared" si="301"/>
        <v/>
      </c>
      <c r="CS473" t="str">
        <f t="shared" si="302"/>
        <v/>
      </c>
      <c r="CT473" t="str">
        <f t="shared" si="303"/>
        <v/>
      </c>
      <c r="CU473" t="str">
        <f t="shared" si="304"/>
        <v/>
      </c>
      <c r="CV473" t="str">
        <f t="shared" si="305"/>
        <v/>
      </c>
      <c r="CW473" t="str">
        <f t="shared" si="306"/>
        <v/>
      </c>
      <c r="CX473" t="str">
        <f t="shared" si="307"/>
        <v/>
      </c>
      <c r="CY473" t="str">
        <f t="shared" si="308"/>
        <v/>
      </c>
      <c r="CZ473" t="str">
        <f t="shared" si="309"/>
        <v/>
      </c>
      <c r="DA473" t="str">
        <f t="shared" si="310"/>
        <v/>
      </c>
      <c r="DB473" t="str">
        <f t="shared" si="311"/>
        <v/>
      </c>
    </row>
    <row r="474" spans="1:106">
      <c r="A474" t="s">
        <v>970</v>
      </c>
      <c r="B474" s="9" t="str">
        <f t="shared" si="314"/>
        <v>cloud.water.liquid+particle+stratiform.radius</v>
      </c>
      <c r="C474" s="1" t="s">
        <v>108</v>
      </c>
      <c r="D474" t="s">
        <v>966</v>
      </c>
      <c r="E474">
        <f>MATCH(A474,'[1]Original from 20130831'!A:A,0)</f>
        <v>445</v>
      </c>
      <c r="I474" t="s">
        <v>604</v>
      </c>
      <c r="P474" t="s">
        <v>461</v>
      </c>
      <c r="Q474" t="s">
        <v>971</v>
      </c>
      <c r="V474" t="s">
        <v>959</v>
      </c>
      <c r="BD474" s="5" t="str">
        <f t="shared" si="312"/>
        <v>cloud.water.liquid+particle+stratiform.radius.</v>
      </c>
      <c r="BE474" t="str">
        <f t="shared" si="278"/>
        <v/>
      </c>
      <c r="BF474" t="str">
        <f t="shared" si="278"/>
        <v/>
      </c>
      <c r="BG474" t="str">
        <f t="shared" si="278"/>
        <v/>
      </c>
      <c r="BH474" t="str">
        <f t="shared" si="277"/>
        <v>cloud.</v>
      </c>
      <c r="BI474" t="str">
        <f t="shared" si="277"/>
        <v/>
      </c>
      <c r="BJ474" t="str">
        <f t="shared" si="277"/>
        <v/>
      </c>
      <c r="BK474" t="str">
        <f t="shared" si="277"/>
        <v/>
      </c>
      <c r="BL474" t="str">
        <f t="shared" si="277"/>
        <v/>
      </c>
      <c r="BM474" t="str">
        <f t="shared" si="277"/>
        <v/>
      </c>
      <c r="BN474" t="str">
        <f t="shared" si="277"/>
        <v/>
      </c>
      <c r="BO474" t="str">
        <f t="shared" si="277"/>
        <v>water.</v>
      </c>
      <c r="BP474" t="str">
        <f t="shared" si="277"/>
        <v>liquid+particle+stratiform.</v>
      </c>
      <c r="BQ474" t="str">
        <f t="shared" si="280"/>
        <v/>
      </c>
      <c r="BR474" t="str">
        <f t="shared" si="281"/>
        <v/>
      </c>
      <c r="BS474" t="str">
        <f t="shared" si="281"/>
        <v/>
      </c>
      <c r="BT474" t="str">
        <f t="shared" si="281"/>
        <v/>
      </c>
      <c r="BU474" t="str">
        <f t="shared" si="279"/>
        <v>radius.</v>
      </c>
      <c r="BV474" t="str">
        <f t="shared" si="282"/>
        <v/>
      </c>
      <c r="BW474" t="str">
        <f t="shared" si="283"/>
        <v/>
      </c>
      <c r="BX474" t="str">
        <f t="shared" si="313"/>
        <v/>
      </c>
      <c r="BY474" t="str">
        <f t="shared" si="284"/>
        <v/>
      </c>
      <c r="BZ474" t="str">
        <f t="shared" si="285"/>
        <v/>
      </c>
      <c r="CA474" t="str">
        <f t="shared" si="286"/>
        <v/>
      </c>
      <c r="CB474" t="str">
        <f t="shared" si="286"/>
        <v/>
      </c>
      <c r="CC474" t="str">
        <f t="shared" si="287"/>
        <v/>
      </c>
      <c r="CD474" t="str">
        <f t="shared" si="288"/>
        <v/>
      </c>
      <c r="CE474" t="str">
        <f t="shared" si="289"/>
        <v/>
      </c>
      <c r="CF474" t="str">
        <f t="shared" si="290"/>
        <v/>
      </c>
      <c r="CG474" t="str">
        <f t="shared" si="291"/>
        <v/>
      </c>
      <c r="CH474" t="str">
        <f t="shared" si="292"/>
        <v/>
      </c>
      <c r="CI474" t="str">
        <f t="shared" si="293"/>
        <v/>
      </c>
      <c r="CJ474" t="str">
        <f t="shared" si="294"/>
        <v/>
      </c>
      <c r="CK474" t="str">
        <f t="shared" si="295"/>
        <v/>
      </c>
      <c r="CL474" t="str">
        <f t="shared" si="296"/>
        <v/>
      </c>
      <c r="CM474" t="str">
        <f t="shared" si="297"/>
        <v/>
      </c>
      <c r="CN474" t="str">
        <f t="shared" si="298"/>
        <v/>
      </c>
      <c r="CO474" t="str">
        <f t="shared" si="299"/>
        <v/>
      </c>
      <c r="CP474" t="str">
        <f t="shared" si="300"/>
        <v/>
      </c>
      <c r="CQ474" t="str">
        <f t="shared" si="301"/>
        <v/>
      </c>
      <c r="CR474" t="str">
        <f t="shared" si="301"/>
        <v/>
      </c>
      <c r="CS474" t="str">
        <f t="shared" si="302"/>
        <v/>
      </c>
      <c r="CT474" t="str">
        <f t="shared" si="303"/>
        <v/>
      </c>
      <c r="CU474" t="str">
        <f t="shared" si="304"/>
        <v/>
      </c>
      <c r="CV474" t="str">
        <f t="shared" si="305"/>
        <v/>
      </c>
      <c r="CW474" t="str">
        <f t="shared" si="306"/>
        <v/>
      </c>
      <c r="CX474" t="str">
        <f t="shared" si="307"/>
        <v/>
      </c>
      <c r="CY474" t="str">
        <f t="shared" si="308"/>
        <v/>
      </c>
      <c r="CZ474" t="str">
        <f t="shared" si="309"/>
        <v/>
      </c>
      <c r="DA474" t="str">
        <f t="shared" si="310"/>
        <v/>
      </c>
      <c r="DB474" t="str">
        <f t="shared" si="311"/>
        <v/>
      </c>
    </row>
    <row r="475" spans="1:106">
      <c r="A475" t="s">
        <v>972</v>
      </c>
      <c r="B475" s="9" t="str">
        <f t="shared" si="314"/>
        <v>cloud.rain.particle+stratiform.radius</v>
      </c>
      <c r="C475" s="1" t="s">
        <v>108</v>
      </c>
      <c r="D475" t="s">
        <v>966</v>
      </c>
      <c r="E475">
        <f>MATCH(A475,'[1]Original from 20130831'!A:A,0)</f>
        <v>446</v>
      </c>
      <c r="I475" t="s">
        <v>604</v>
      </c>
      <c r="P475" t="s">
        <v>963</v>
      </c>
      <c r="Q475" t="s">
        <v>968</v>
      </c>
      <c r="V475" t="s">
        <v>959</v>
      </c>
      <c r="BD475" s="5" t="str">
        <f t="shared" si="312"/>
        <v>cloud.rain.particle+stratiform.radius.</v>
      </c>
      <c r="BE475" t="str">
        <f t="shared" si="278"/>
        <v/>
      </c>
      <c r="BF475" t="str">
        <f t="shared" si="278"/>
        <v/>
      </c>
      <c r="BG475" t="str">
        <f t="shared" si="278"/>
        <v/>
      </c>
      <c r="BH475" t="str">
        <f t="shared" si="277"/>
        <v>cloud.</v>
      </c>
      <c r="BI475" t="str">
        <f t="shared" si="277"/>
        <v/>
      </c>
      <c r="BJ475" t="str">
        <f t="shared" si="277"/>
        <v/>
      </c>
      <c r="BK475" t="str">
        <f t="shared" si="277"/>
        <v/>
      </c>
      <c r="BL475" t="str">
        <f t="shared" si="277"/>
        <v/>
      </c>
      <c r="BM475" t="str">
        <f t="shared" si="277"/>
        <v/>
      </c>
      <c r="BN475" t="str">
        <f t="shared" si="277"/>
        <v/>
      </c>
      <c r="BO475" t="str">
        <f t="shared" si="277"/>
        <v>rain.</v>
      </c>
      <c r="BP475" t="str">
        <f t="shared" si="277"/>
        <v>particle+stratiform.</v>
      </c>
      <c r="BQ475" t="str">
        <f t="shared" si="280"/>
        <v/>
      </c>
      <c r="BR475" t="str">
        <f t="shared" si="281"/>
        <v/>
      </c>
      <c r="BS475" t="str">
        <f t="shared" si="281"/>
        <v/>
      </c>
      <c r="BT475" t="str">
        <f t="shared" si="281"/>
        <v/>
      </c>
      <c r="BU475" t="str">
        <f t="shared" si="279"/>
        <v>radius.</v>
      </c>
      <c r="BV475" t="str">
        <f t="shared" si="282"/>
        <v/>
      </c>
      <c r="BW475" t="str">
        <f t="shared" si="283"/>
        <v/>
      </c>
      <c r="BX475" t="str">
        <f t="shared" si="313"/>
        <v/>
      </c>
      <c r="BY475" t="str">
        <f t="shared" si="284"/>
        <v/>
      </c>
      <c r="BZ475" t="str">
        <f t="shared" si="285"/>
        <v/>
      </c>
      <c r="CA475" t="str">
        <f t="shared" si="286"/>
        <v/>
      </c>
      <c r="CB475" t="str">
        <f t="shared" si="286"/>
        <v/>
      </c>
      <c r="CC475" t="str">
        <f t="shared" si="287"/>
        <v/>
      </c>
      <c r="CD475" t="str">
        <f t="shared" si="288"/>
        <v/>
      </c>
      <c r="CE475" t="str">
        <f t="shared" si="289"/>
        <v/>
      </c>
      <c r="CF475" t="str">
        <f t="shared" si="290"/>
        <v/>
      </c>
      <c r="CG475" t="str">
        <f t="shared" si="291"/>
        <v/>
      </c>
      <c r="CH475" t="str">
        <f t="shared" si="292"/>
        <v/>
      </c>
      <c r="CI475" t="str">
        <f t="shared" si="293"/>
        <v/>
      </c>
      <c r="CJ475" t="str">
        <f t="shared" si="294"/>
        <v/>
      </c>
      <c r="CK475" t="str">
        <f t="shared" si="295"/>
        <v/>
      </c>
      <c r="CL475" t="str">
        <f t="shared" si="296"/>
        <v/>
      </c>
      <c r="CM475" t="str">
        <f t="shared" si="297"/>
        <v/>
      </c>
      <c r="CN475" t="str">
        <f t="shared" si="298"/>
        <v/>
      </c>
      <c r="CO475" t="str">
        <f t="shared" si="299"/>
        <v/>
      </c>
      <c r="CP475" t="str">
        <f t="shared" si="300"/>
        <v/>
      </c>
      <c r="CQ475" t="str">
        <f t="shared" si="301"/>
        <v/>
      </c>
      <c r="CR475" t="str">
        <f t="shared" si="301"/>
        <v/>
      </c>
      <c r="CS475" t="str">
        <f t="shared" si="302"/>
        <v/>
      </c>
      <c r="CT475" t="str">
        <f t="shared" si="303"/>
        <v/>
      </c>
      <c r="CU475" t="str">
        <f t="shared" si="304"/>
        <v/>
      </c>
      <c r="CV475" t="str">
        <f t="shared" si="305"/>
        <v/>
      </c>
      <c r="CW475" t="str">
        <f t="shared" si="306"/>
        <v/>
      </c>
      <c r="CX475" t="str">
        <f t="shared" si="307"/>
        <v/>
      </c>
      <c r="CY475" t="str">
        <f t="shared" si="308"/>
        <v/>
      </c>
      <c r="CZ475" t="str">
        <f t="shared" si="309"/>
        <v/>
      </c>
      <c r="DA475" t="str">
        <f t="shared" si="310"/>
        <v/>
      </c>
      <c r="DB475" t="str">
        <f t="shared" si="311"/>
        <v/>
      </c>
    </row>
    <row r="476" spans="1:106">
      <c r="A476" t="s">
        <v>973</v>
      </c>
      <c r="B476" s="9" t="str">
        <f t="shared" si="314"/>
        <v>cloud.snow.particle+stratiform.radius</v>
      </c>
      <c r="C476" s="1" t="s">
        <v>108</v>
      </c>
      <c r="D476" t="s">
        <v>966</v>
      </c>
      <c r="E476">
        <f>MATCH(A476,'[1]Original from 20130831'!A:A,0)</f>
        <v>447</v>
      </c>
      <c r="I476" t="s">
        <v>604</v>
      </c>
      <c r="P476" t="s">
        <v>65</v>
      </c>
      <c r="Q476" t="s">
        <v>968</v>
      </c>
      <c r="V476" t="s">
        <v>959</v>
      </c>
      <c r="BD476" s="5" t="str">
        <f t="shared" si="312"/>
        <v>cloud.snow.particle+stratiform.radius.</v>
      </c>
      <c r="BE476" t="str">
        <f t="shared" si="278"/>
        <v/>
      </c>
      <c r="BF476" t="str">
        <f t="shared" si="278"/>
        <v/>
      </c>
      <c r="BG476" t="str">
        <f t="shared" si="278"/>
        <v/>
      </c>
      <c r="BH476" t="str">
        <f t="shared" si="277"/>
        <v>cloud.</v>
      </c>
      <c r="BI476" t="str">
        <f t="shared" si="277"/>
        <v/>
      </c>
      <c r="BJ476" t="str">
        <f t="shared" si="277"/>
        <v/>
      </c>
      <c r="BK476" t="str">
        <f t="shared" si="277"/>
        <v/>
      </c>
      <c r="BL476" t="str">
        <f t="shared" si="277"/>
        <v/>
      </c>
      <c r="BM476" t="str">
        <f t="shared" si="277"/>
        <v/>
      </c>
      <c r="BN476" t="str">
        <f t="shared" si="277"/>
        <v/>
      </c>
      <c r="BO476" t="str">
        <f t="shared" si="277"/>
        <v>snow.</v>
      </c>
      <c r="BP476" t="str">
        <f t="shared" si="277"/>
        <v>particle+stratiform.</v>
      </c>
      <c r="BQ476" t="str">
        <f t="shared" si="280"/>
        <v/>
      </c>
      <c r="BR476" t="str">
        <f t="shared" si="281"/>
        <v/>
      </c>
      <c r="BS476" t="str">
        <f t="shared" si="281"/>
        <v/>
      </c>
      <c r="BT476" t="str">
        <f t="shared" si="281"/>
        <v/>
      </c>
      <c r="BU476" t="str">
        <f t="shared" si="279"/>
        <v>radius.</v>
      </c>
      <c r="BV476" t="str">
        <f t="shared" si="282"/>
        <v/>
      </c>
      <c r="BW476" t="str">
        <f t="shared" si="283"/>
        <v/>
      </c>
      <c r="BX476" t="str">
        <f t="shared" si="313"/>
        <v/>
      </c>
      <c r="BY476" t="str">
        <f t="shared" si="284"/>
        <v/>
      </c>
      <c r="BZ476" t="str">
        <f t="shared" si="285"/>
        <v/>
      </c>
      <c r="CA476" t="str">
        <f t="shared" si="286"/>
        <v/>
      </c>
      <c r="CB476" t="str">
        <f t="shared" si="286"/>
        <v/>
      </c>
      <c r="CC476" t="str">
        <f t="shared" si="287"/>
        <v/>
      </c>
      <c r="CD476" t="str">
        <f t="shared" si="288"/>
        <v/>
      </c>
      <c r="CE476" t="str">
        <f t="shared" si="289"/>
        <v/>
      </c>
      <c r="CF476" t="str">
        <f t="shared" si="290"/>
        <v/>
      </c>
      <c r="CG476" t="str">
        <f t="shared" si="291"/>
        <v/>
      </c>
      <c r="CH476" t="str">
        <f t="shared" si="292"/>
        <v/>
      </c>
      <c r="CI476" t="str">
        <f t="shared" si="293"/>
        <v/>
      </c>
      <c r="CJ476" t="str">
        <f t="shared" si="294"/>
        <v/>
      </c>
      <c r="CK476" t="str">
        <f t="shared" si="295"/>
        <v/>
      </c>
      <c r="CL476" t="str">
        <f t="shared" si="296"/>
        <v/>
      </c>
      <c r="CM476" t="str">
        <f t="shared" si="297"/>
        <v/>
      </c>
      <c r="CN476" t="str">
        <f t="shared" si="298"/>
        <v/>
      </c>
      <c r="CO476" t="str">
        <f t="shared" si="299"/>
        <v/>
      </c>
      <c r="CP476" t="str">
        <f t="shared" si="300"/>
        <v/>
      </c>
      <c r="CQ476" t="str">
        <f t="shared" si="301"/>
        <v/>
      </c>
      <c r="CR476" t="str">
        <f t="shared" si="301"/>
        <v/>
      </c>
      <c r="CS476" t="str">
        <f t="shared" si="302"/>
        <v/>
      </c>
      <c r="CT476" t="str">
        <f t="shared" si="303"/>
        <v/>
      </c>
      <c r="CU476" t="str">
        <f t="shared" si="304"/>
        <v/>
      </c>
      <c r="CV476" t="str">
        <f t="shared" si="305"/>
        <v/>
      </c>
      <c r="CW476" t="str">
        <f t="shared" si="306"/>
        <v/>
      </c>
      <c r="CX476" t="str">
        <f t="shared" si="307"/>
        <v/>
      </c>
      <c r="CY476" t="str">
        <f t="shared" si="308"/>
        <v/>
      </c>
      <c r="CZ476" t="str">
        <f t="shared" si="309"/>
        <v/>
      </c>
      <c r="DA476" t="str">
        <f t="shared" si="310"/>
        <v/>
      </c>
      <c r="DB476" t="str">
        <f t="shared" si="311"/>
        <v/>
      </c>
    </row>
    <row r="477" spans="1:106">
      <c r="A477" t="s">
        <v>974</v>
      </c>
      <c r="B477" s="9" t="str">
        <f t="shared" si="314"/>
        <v>atmosphere_layer.content_of.enthalpy.(energy)</v>
      </c>
      <c r="C477" s="1" t="s">
        <v>187</v>
      </c>
      <c r="D477" t="s">
        <v>4505</v>
      </c>
      <c r="E477">
        <f>MATCH(A477,'[1]Original from 20130831'!A:A,0)</f>
        <v>448</v>
      </c>
      <c r="I477" t="s">
        <v>719</v>
      </c>
      <c r="J477" t="s">
        <v>231</v>
      </c>
      <c r="O477" t="s">
        <v>198</v>
      </c>
      <c r="V477" t="s">
        <v>199</v>
      </c>
      <c r="BD477" s="5" t="str">
        <f t="shared" si="312"/>
        <v>atmosphere_layer.content_of.enthalpy.(energy).</v>
      </c>
      <c r="BE477" t="str">
        <f t="shared" si="278"/>
        <v/>
      </c>
      <c r="BF477" t="str">
        <f t="shared" si="278"/>
        <v/>
      </c>
      <c r="BG477" t="str">
        <f t="shared" si="278"/>
        <v/>
      </c>
      <c r="BH477" t="str">
        <f t="shared" si="277"/>
        <v>atmosphere_layer.</v>
      </c>
      <c r="BI477" t="str">
        <f t="shared" si="277"/>
        <v>content_of.</v>
      </c>
      <c r="BJ477" t="str">
        <f t="shared" si="277"/>
        <v/>
      </c>
      <c r="BK477" t="str">
        <f t="shared" ref="BK477:BP540" si="315">IF(ISBLANK(L477),"",L477 &amp; ".")</f>
        <v/>
      </c>
      <c r="BL477" t="str">
        <f t="shared" si="315"/>
        <v/>
      </c>
      <c r="BM477" t="str">
        <f t="shared" si="315"/>
        <v/>
      </c>
      <c r="BN477" t="str">
        <f t="shared" si="315"/>
        <v>enthalpy.</v>
      </c>
      <c r="BO477" t="str">
        <f t="shared" si="315"/>
        <v/>
      </c>
      <c r="BP477" t="str">
        <f t="shared" si="315"/>
        <v/>
      </c>
      <c r="BQ477" t="str">
        <f t="shared" si="280"/>
        <v/>
      </c>
      <c r="BR477" t="str">
        <f t="shared" si="281"/>
        <v/>
      </c>
      <c r="BS477" t="str">
        <f t="shared" si="281"/>
        <v/>
      </c>
      <c r="BT477" t="str">
        <f t="shared" si="281"/>
        <v/>
      </c>
      <c r="BU477" t="str">
        <f t="shared" si="279"/>
        <v>(energy).</v>
      </c>
      <c r="BV477" t="str">
        <f t="shared" si="282"/>
        <v/>
      </c>
      <c r="BW477" t="str">
        <f t="shared" si="283"/>
        <v/>
      </c>
      <c r="BX477" t="str">
        <f t="shared" si="313"/>
        <v/>
      </c>
      <c r="BY477" t="str">
        <f t="shared" si="284"/>
        <v/>
      </c>
      <c r="BZ477" t="str">
        <f t="shared" si="285"/>
        <v/>
      </c>
      <c r="CA477" t="str">
        <f t="shared" si="286"/>
        <v/>
      </c>
      <c r="CB477" t="str">
        <f t="shared" si="286"/>
        <v/>
      </c>
      <c r="CC477" t="str">
        <f t="shared" si="287"/>
        <v/>
      </c>
      <c r="CD477" t="str">
        <f t="shared" si="288"/>
        <v/>
      </c>
      <c r="CE477" t="str">
        <f t="shared" si="289"/>
        <v/>
      </c>
      <c r="CF477" t="str">
        <f t="shared" si="290"/>
        <v/>
      </c>
      <c r="CG477" t="str">
        <f t="shared" si="291"/>
        <v/>
      </c>
      <c r="CH477" t="str">
        <f t="shared" si="292"/>
        <v/>
      </c>
      <c r="CI477" t="str">
        <f t="shared" si="293"/>
        <v/>
      </c>
      <c r="CJ477" t="str">
        <f t="shared" si="294"/>
        <v/>
      </c>
      <c r="CK477" t="str">
        <f t="shared" si="295"/>
        <v/>
      </c>
      <c r="CL477" t="str">
        <f t="shared" si="296"/>
        <v/>
      </c>
      <c r="CM477" t="str">
        <f t="shared" si="297"/>
        <v/>
      </c>
      <c r="CN477" t="str">
        <f t="shared" si="298"/>
        <v/>
      </c>
      <c r="CO477" t="str">
        <f t="shared" si="299"/>
        <v/>
      </c>
      <c r="CP477" t="str">
        <f t="shared" si="300"/>
        <v/>
      </c>
      <c r="CQ477" t="str">
        <f t="shared" si="301"/>
        <v/>
      </c>
      <c r="CR477" t="str">
        <f t="shared" si="301"/>
        <v/>
      </c>
      <c r="CS477" t="str">
        <f t="shared" si="302"/>
        <v/>
      </c>
      <c r="CT477" t="str">
        <f t="shared" si="303"/>
        <v/>
      </c>
      <c r="CU477" t="str">
        <f t="shared" si="304"/>
        <v/>
      </c>
      <c r="CV477" t="str">
        <f t="shared" si="305"/>
        <v/>
      </c>
      <c r="CW477" t="str">
        <f t="shared" si="306"/>
        <v/>
      </c>
      <c r="CX477" t="str">
        <f t="shared" si="307"/>
        <v/>
      </c>
      <c r="CY477" t="str">
        <f t="shared" si="308"/>
        <v/>
      </c>
      <c r="CZ477" t="str">
        <f t="shared" si="309"/>
        <v/>
      </c>
      <c r="DA477" t="str">
        <f t="shared" si="310"/>
        <v/>
      </c>
      <c r="DB477" t="str">
        <f t="shared" si="311"/>
        <v/>
      </c>
    </row>
    <row r="478" spans="1:106">
      <c r="A478" t="s">
        <v>975</v>
      </c>
      <c r="B478" s="9" t="str">
        <f t="shared" si="314"/>
        <v>equilibrium_line.altitude</v>
      </c>
      <c r="C478" s="1" t="s">
        <v>108</v>
      </c>
      <c r="D478" t="s">
        <v>976</v>
      </c>
      <c r="E478">
        <f>MATCH(A478,'[1]Original from 20130831'!A:A,0)</f>
        <v>449</v>
      </c>
      <c r="F478" t="s">
        <v>977</v>
      </c>
      <c r="V478" t="s">
        <v>117</v>
      </c>
      <c r="BD478" s="5" t="str">
        <f t="shared" si="312"/>
        <v>equilibrium_line.altitude.</v>
      </c>
      <c r="BE478" t="str">
        <f t="shared" si="278"/>
        <v>equilibrium_line.</v>
      </c>
      <c r="BF478" t="str">
        <f t="shared" si="278"/>
        <v/>
      </c>
      <c r="BG478" t="str">
        <f t="shared" si="278"/>
        <v/>
      </c>
      <c r="BH478" t="str">
        <f t="shared" si="278"/>
        <v/>
      </c>
      <c r="BI478" t="str">
        <f t="shared" si="278"/>
        <v/>
      </c>
      <c r="BJ478" t="str">
        <f t="shared" si="278"/>
        <v/>
      </c>
      <c r="BK478" t="str">
        <f t="shared" si="315"/>
        <v/>
      </c>
      <c r="BL478" t="str">
        <f t="shared" si="315"/>
        <v/>
      </c>
      <c r="BM478" t="str">
        <f t="shared" si="315"/>
        <v/>
      </c>
      <c r="BN478" t="str">
        <f t="shared" si="315"/>
        <v/>
      </c>
      <c r="BO478" t="str">
        <f t="shared" si="315"/>
        <v/>
      </c>
      <c r="BP478" t="str">
        <f t="shared" si="315"/>
        <v/>
      </c>
      <c r="BQ478" t="str">
        <f t="shared" si="280"/>
        <v/>
      </c>
      <c r="BR478" t="str">
        <f t="shared" si="281"/>
        <v/>
      </c>
      <c r="BS478" t="str">
        <f t="shared" si="281"/>
        <v/>
      </c>
      <c r="BT478" t="str">
        <f t="shared" si="281"/>
        <v/>
      </c>
      <c r="BU478" t="str">
        <f t="shared" si="279"/>
        <v>altitude.</v>
      </c>
      <c r="BV478" t="str">
        <f t="shared" si="282"/>
        <v/>
      </c>
      <c r="BW478" t="str">
        <f t="shared" si="283"/>
        <v/>
      </c>
      <c r="BX478" t="str">
        <f t="shared" si="313"/>
        <v/>
      </c>
      <c r="BY478" t="str">
        <f t="shared" si="284"/>
        <v/>
      </c>
      <c r="BZ478" t="str">
        <f t="shared" si="285"/>
        <v/>
      </c>
      <c r="CA478" t="str">
        <f t="shared" si="286"/>
        <v/>
      </c>
      <c r="CB478" t="str">
        <f t="shared" si="286"/>
        <v/>
      </c>
      <c r="CC478" t="str">
        <f t="shared" si="287"/>
        <v/>
      </c>
      <c r="CD478" t="str">
        <f t="shared" si="288"/>
        <v/>
      </c>
      <c r="CE478" t="str">
        <f t="shared" si="289"/>
        <v/>
      </c>
      <c r="CF478" t="str">
        <f t="shared" si="290"/>
        <v/>
      </c>
      <c r="CG478" t="str">
        <f t="shared" si="291"/>
        <v/>
      </c>
      <c r="CH478" t="str">
        <f t="shared" si="292"/>
        <v/>
      </c>
      <c r="CI478" t="str">
        <f t="shared" si="293"/>
        <v/>
      </c>
      <c r="CJ478" t="str">
        <f t="shared" si="294"/>
        <v/>
      </c>
      <c r="CK478" t="str">
        <f t="shared" si="295"/>
        <v/>
      </c>
      <c r="CL478" t="str">
        <f t="shared" si="296"/>
        <v/>
      </c>
      <c r="CM478" t="str">
        <f t="shared" si="297"/>
        <v/>
      </c>
      <c r="CN478" t="str">
        <f t="shared" si="298"/>
        <v/>
      </c>
      <c r="CO478" t="str">
        <f t="shared" si="299"/>
        <v/>
      </c>
      <c r="CP478" t="str">
        <f t="shared" si="300"/>
        <v/>
      </c>
      <c r="CQ478" t="str">
        <f t="shared" si="301"/>
        <v/>
      </c>
      <c r="CR478" t="str">
        <f t="shared" si="301"/>
        <v/>
      </c>
      <c r="CS478" t="str">
        <f t="shared" si="302"/>
        <v/>
      </c>
      <c r="CT478" t="str">
        <f t="shared" si="303"/>
        <v/>
      </c>
      <c r="CU478" t="str">
        <f t="shared" si="304"/>
        <v/>
      </c>
      <c r="CV478" t="str">
        <f t="shared" si="305"/>
        <v/>
      </c>
      <c r="CW478" t="str">
        <f t="shared" si="306"/>
        <v/>
      </c>
      <c r="CX478" t="str">
        <f t="shared" si="307"/>
        <v/>
      </c>
      <c r="CY478" t="str">
        <f t="shared" si="308"/>
        <v/>
      </c>
      <c r="CZ478" t="str">
        <f t="shared" si="309"/>
        <v/>
      </c>
      <c r="DA478" t="str">
        <f t="shared" si="310"/>
        <v/>
      </c>
      <c r="DB478" t="str">
        <f t="shared" si="311"/>
        <v/>
      </c>
    </row>
    <row r="479" spans="1:106">
      <c r="A479" t="s">
        <v>978</v>
      </c>
      <c r="B479" s="9" t="str">
        <f t="shared" si="314"/>
        <v>equilvalent_potential.temperature.equivalent</v>
      </c>
      <c r="C479" s="1" t="s">
        <v>70</v>
      </c>
      <c r="D479" t="s">
        <v>71</v>
      </c>
      <c r="E479">
        <f>MATCH(A479,'[1]Original from 20130831'!A:A,0)</f>
        <v>450</v>
      </c>
      <c r="U479" t="s">
        <v>979</v>
      </c>
      <c r="V479" t="s">
        <v>73</v>
      </c>
      <c r="AB479" t="s">
        <v>980</v>
      </c>
      <c r="BD479" s="5" t="str">
        <f t="shared" si="312"/>
        <v>equilvalent_potential.temperature.equivalent.</v>
      </c>
      <c r="BE479" t="str">
        <f t="shared" si="278"/>
        <v/>
      </c>
      <c r="BF479" t="str">
        <f t="shared" si="278"/>
        <v/>
      </c>
      <c r="BG479" t="str">
        <f t="shared" si="278"/>
        <v/>
      </c>
      <c r="BH479" t="str">
        <f t="shared" si="278"/>
        <v/>
      </c>
      <c r="BI479" t="str">
        <f t="shared" si="278"/>
        <v/>
      </c>
      <c r="BJ479" t="str">
        <f t="shared" si="278"/>
        <v/>
      </c>
      <c r="BK479" t="str">
        <f t="shared" si="315"/>
        <v/>
      </c>
      <c r="BL479" t="str">
        <f t="shared" si="315"/>
        <v/>
      </c>
      <c r="BM479" t="str">
        <f t="shared" si="315"/>
        <v/>
      </c>
      <c r="BN479" t="str">
        <f t="shared" si="315"/>
        <v/>
      </c>
      <c r="BO479" t="str">
        <f t="shared" si="315"/>
        <v/>
      </c>
      <c r="BP479" t="str">
        <f t="shared" si="315"/>
        <v/>
      </c>
      <c r="BQ479" t="str">
        <f t="shared" si="280"/>
        <v/>
      </c>
      <c r="BR479" t="str">
        <f t="shared" si="281"/>
        <v/>
      </c>
      <c r="BS479" t="str">
        <f t="shared" si="281"/>
        <v/>
      </c>
      <c r="BT479" t="str">
        <f t="shared" si="281"/>
        <v>equilvalent_potential.</v>
      </c>
      <c r="BU479" t="str">
        <f t="shared" si="279"/>
        <v>temperature.</v>
      </c>
      <c r="BV479" t="str">
        <f t="shared" si="282"/>
        <v/>
      </c>
      <c r="BW479" t="str">
        <f t="shared" si="283"/>
        <v/>
      </c>
      <c r="BX479" t="str">
        <f t="shared" si="313"/>
        <v/>
      </c>
      <c r="BY479" t="str">
        <f t="shared" si="284"/>
        <v/>
      </c>
      <c r="BZ479" t="str">
        <f t="shared" si="285"/>
        <v/>
      </c>
      <c r="CA479" t="str">
        <f t="shared" si="286"/>
        <v>equivalent.</v>
      </c>
      <c r="CB479" t="str">
        <f t="shared" si="286"/>
        <v/>
      </c>
      <c r="CC479" t="str">
        <f t="shared" si="287"/>
        <v/>
      </c>
      <c r="CD479" t="str">
        <f t="shared" si="288"/>
        <v/>
      </c>
      <c r="CE479" t="str">
        <f t="shared" si="289"/>
        <v/>
      </c>
      <c r="CF479" t="str">
        <f t="shared" si="290"/>
        <v/>
      </c>
      <c r="CG479" t="str">
        <f t="shared" si="291"/>
        <v/>
      </c>
      <c r="CH479" t="str">
        <f t="shared" si="292"/>
        <v/>
      </c>
      <c r="CI479" t="str">
        <f t="shared" si="293"/>
        <v/>
      </c>
      <c r="CJ479" t="str">
        <f t="shared" si="294"/>
        <v/>
      </c>
      <c r="CK479" t="str">
        <f t="shared" si="295"/>
        <v/>
      </c>
      <c r="CL479" t="str">
        <f t="shared" si="296"/>
        <v/>
      </c>
      <c r="CM479" t="str">
        <f t="shared" si="297"/>
        <v/>
      </c>
      <c r="CN479" t="str">
        <f t="shared" si="298"/>
        <v/>
      </c>
      <c r="CO479" t="str">
        <f t="shared" si="299"/>
        <v/>
      </c>
      <c r="CP479" t="str">
        <f t="shared" si="300"/>
        <v/>
      </c>
      <c r="CQ479" t="str">
        <f t="shared" si="301"/>
        <v/>
      </c>
      <c r="CR479" t="str">
        <f t="shared" si="301"/>
        <v/>
      </c>
      <c r="CS479" t="str">
        <f t="shared" si="302"/>
        <v/>
      </c>
      <c r="CT479" t="str">
        <f t="shared" si="303"/>
        <v/>
      </c>
      <c r="CU479" t="str">
        <f t="shared" si="304"/>
        <v/>
      </c>
      <c r="CV479" t="str">
        <f t="shared" si="305"/>
        <v/>
      </c>
      <c r="CW479" t="str">
        <f t="shared" si="306"/>
        <v/>
      </c>
      <c r="CX479" t="str">
        <f t="shared" si="307"/>
        <v/>
      </c>
      <c r="CY479" t="str">
        <f t="shared" si="308"/>
        <v/>
      </c>
      <c r="CZ479" t="str">
        <f t="shared" si="309"/>
        <v/>
      </c>
      <c r="DA479" t="str">
        <f t="shared" si="310"/>
        <v/>
      </c>
      <c r="DB479" t="str">
        <f t="shared" si="311"/>
        <v/>
      </c>
    </row>
    <row r="480" spans="1:106">
      <c r="A480" t="s">
        <v>981</v>
      </c>
      <c r="B480" s="9" t="str">
        <f t="shared" si="314"/>
        <v>atmosphere.ozone.pressure.equivalent.content</v>
      </c>
      <c r="C480" s="1" t="s">
        <v>75</v>
      </c>
      <c r="D480" t="s">
        <v>4506</v>
      </c>
      <c r="E480">
        <f>MATCH(A480,'[1]Original from 20130831'!A:A,0)</f>
        <v>451</v>
      </c>
      <c r="I480" t="s">
        <v>157</v>
      </c>
      <c r="P480" t="s">
        <v>423</v>
      </c>
      <c r="V480" t="s">
        <v>76</v>
      </c>
      <c r="AB480" t="s">
        <v>980</v>
      </c>
      <c r="BA480" t="s">
        <v>188</v>
      </c>
      <c r="BD480" s="5" t="str">
        <f t="shared" si="312"/>
        <v>atmosphere.ozone.pressure.equivalent.content.</v>
      </c>
      <c r="BE480" t="str">
        <f t="shared" si="278"/>
        <v/>
      </c>
      <c r="BF480" t="str">
        <f t="shared" si="278"/>
        <v/>
      </c>
      <c r="BG480" t="str">
        <f t="shared" si="278"/>
        <v/>
      </c>
      <c r="BH480" t="str">
        <f t="shared" si="278"/>
        <v>atmosphere.</v>
      </c>
      <c r="BI480" t="str">
        <f t="shared" si="278"/>
        <v/>
      </c>
      <c r="BJ480" t="str">
        <f t="shared" si="278"/>
        <v/>
      </c>
      <c r="BK480" t="str">
        <f t="shared" si="315"/>
        <v/>
      </c>
      <c r="BL480" t="str">
        <f t="shared" si="315"/>
        <v/>
      </c>
      <c r="BM480" t="str">
        <f t="shared" si="315"/>
        <v/>
      </c>
      <c r="BN480" t="str">
        <f t="shared" si="315"/>
        <v/>
      </c>
      <c r="BO480" t="str">
        <f t="shared" si="315"/>
        <v>ozone.</v>
      </c>
      <c r="BP480" t="str">
        <f t="shared" si="315"/>
        <v/>
      </c>
      <c r="BQ480" t="str">
        <f t="shared" si="280"/>
        <v/>
      </c>
      <c r="BR480" t="str">
        <f t="shared" si="281"/>
        <v/>
      </c>
      <c r="BS480" t="str">
        <f t="shared" si="281"/>
        <v/>
      </c>
      <c r="BT480" t="str">
        <f t="shared" si="281"/>
        <v/>
      </c>
      <c r="BU480" t="str">
        <f t="shared" si="279"/>
        <v>pressure.</v>
      </c>
      <c r="BV480" t="str">
        <f t="shared" si="282"/>
        <v/>
      </c>
      <c r="BW480" t="str">
        <f t="shared" si="283"/>
        <v/>
      </c>
      <c r="BX480" t="str">
        <f t="shared" si="313"/>
        <v/>
      </c>
      <c r="BY480" t="str">
        <f t="shared" si="284"/>
        <v/>
      </c>
      <c r="BZ480" t="str">
        <f t="shared" si="285"/>
        <v/>
      </c>
      <c r="CA480" t="str">
        <f t="shared" si="286"/>
        <v>equivalent.</v>
      </c>
      <c r="CB480" t="str">
        <f t="shared" si="286"/>
        <v/>
      </c>
      <c r="CC480" t="str">
        <f t="shared" si="287"/>
        <v/>
      </c>
      <c r="CD480" t="str">
        <f t="shared" si="288"/>
        <v/>
      </c>
      <c r="CE480" t="str">
        <f t="shared" si="289"/>
        <v/>
      </c>
      <c r="CF480" t="str">
        <f t="shared" si="290"/>
        <v/>
      </c>
      <c r="CG480" t="str">
        <f t="shared" si="291"/>
        <v/>
      </c>
      <c r="CH480" t="str">
        <f t="shared" si="292"/>
        <v/>
      </c>
      <c r="CI480" t="str">
        <f t="shared" si="293"/>
        <v/>
      </c>
      <c r="CJ480" t="str">
        <f t="shared" si="294"/>
        <v/>
      </c>
      <c r="CK480" t="str">
        <f t="shared" si="295"/>
        <v/>
      </c>
      <c r="CL480" t="str">
        <f t="shared" si="296"/>
        <v/>
      </c>
      <c r="CM480" t="str">
        <f t="shared" si="297"/>
        <v/>
      </c>
      <c r="CN480" t="str">
        <f t="shared" si="298"/>
        <v/>
      </c>
      <c r="CO480" t="str">
        <f t="shared" si="299"/>
        <v/>
      </c>
      <c r="CP480" t="str">
        <f t="shared" si="300"/>
        <v/>
      </c>
      <c r="CQ480" t="str">
        <f t="shared" si="301"/>
        <v/>
      </c>
      <c r="CR480" t="str">
        <f t="shared" si="301"/>
        <v/>
      </c>
      <c r="CS480" t="str">
        <f t="shared" si="302"/>
        <v/>
      </c>
      <c r="CT480" t="str">
        <f t="shared" si="303"/>
        <v/>
      </c>
      <c r="CU480" t="str">
        <f t="shared" si="304"/>
        <v/>
      </c>
      <c r="CV480" t="str">
        <f t="shared" si="305"/>
        <v/>
      </c>
      <c r="CW480" t="str">
        <f t="shared" si="306"/>
        <v/>
      </c>
      <c r="CX480" t="str">
        <f t="shared" si="307"/>
        <v/>
      </c>
      <c r="CY480" t="str">
        <f t="shared" si="308"/>
        <v/>
      </c>
      <c r="CZ480" t="str">
        <f t="shared" si="309"/>
        <v>content.</v>
      </c>
      <c r="DA480" t="str">
        <f t="shared" si="310"/>
        <v/>
      </c>
      <c r="DB480" t="str">
        <f t="shared" si="311"/>
        <v/>
      </c>
    </row>
    <row r="481" spans="1:106">
      <c r="A481" t="s">
        <v>982</v>
      </c>
      <c r="B481" s="9" t="str">
        <f t="shared" si="314"/>
        <v>reflectivity_factor.equivalent</v>
      </c>
      <c r="C481" s="1" t="s">
        <v>983</v>
      </c>
      <c r="D481" t="s">
        <v>4507</v>
      </c>
      <c r="E481">
        <f>MATCH(A481,'[1]Original from 20130831'!A:A,0)</f>
        <v>452</v>
      </c>
      <c r="V481" t="s">
        <v>984</v>
      </c>
      <c r="AB481" t="s">
        <v>980</v>
      </c>
      <c r="BD481" s="5" t="str">
        <f t="shared" si="312"/>
        <v>reflectivity_factor.equivalent.</v>
      </c>
      <c r="BE481" t="str">
        <f t="shared" si="278"/>
        <v/>
      </c>
      <c r="BF481" t="str">
        <f t="shared" si="278"/>
        <v/>
      </c>
      <c r="BG481" t="str">
        <f t="shared" si="278"/>
        <v/>
      </c>
      <c r="BH481" t="str">
        <f t="shared" si="278"/>
        <v/>
      </c>
      <c r="BI481" t="str">
        <f t="shared" si="278"/>
        <v/>
      </c>
      <c r="BJ481" t="str">
        <f t="shared" si="278"/>
        <v/>
      </c>
      <c r="BK481" t="str">
        <f t="shared" si="315"/>
        <v/>
      </c>
      <c r="BL481" t="str">
        <f t="shared" si="315"/>
        <v/>
      </c>
      <c r="BM481" t="str">
        <f t="shared" si="315"/>
        <v/>
      </c>
      <c r="BN481" t="str">
        <f t="shared" si="315"/>
        <v/>
      </c>
      <c r="BO481" t="str">
        <f t="shared" si="315"/>
        <v/>
      </c>
      <c r="BP481" t="str">
        <f t="shared" si="315"/>
        <v/>
      </c>
      <c r="BQ481" t="str">
        <f t="shared" si="280"/>
        <v/>
      </c>
      <c r="BR481" t="str">
        <f t="shared" si="281"/>
        <v/>
      </c>
      <c r="BS481" t="str">
        <f t="shared" si="281"/>
        <v/>
      </c>
      <c r="BT481" t="str">
        <f t="shared" si="281"/>
        <v/>
      </c>
      <c r="BU481" t="str">
        <f t="shared" si="279"/>
        <v>reflectivity_factor.</v>
      </c>
      <c r="BV481" t="str">
        <f t="shared" si="282"/>
        <v/>
      </c>
      <c r="BW481" t="str">
        <f t="shared" si="283"/>
        <v/>
      </c>
      <c r="BX481" t="str">
        <f t="shared" si="313"/>
        <v/>
      </c>
      <c r="BY481" t="str">
        <f t="shared" si="284"/>
        <v/>
      </c>
      <c r="BZ481" t="str">
        <f t="shared" si="285"/>
        <v/>
      </c>
      <c r="CA481" t="str">
        <f t="shared" si="286"/>
        <v>equivalent.</v>
      </c>
      <c r="CB481" t="str">
        <f t="shared" si="286"/>
        <v/>
      </c>
      <c r="CC481" t="str">
        <f t="shared" si="287"/>
        <v/>
      </c>
      <c r="CD481" t="str">
        <f t="shared" si="288"/>
        <v/>
      </c>
      <c r="CE481" t="str">
        <f t="shared" si="289"/>
        <v/>
      </c>
      <c r="CF481" t="str">
        <f t="shared" si="290"/>
        <v/>
      </c>
      <c r="CG481" t="str">
        <f t="shared" si="291"/>
        <v/>
      </c>
      <c r="CH481" t="str">
        <f t="shared" si="292"/>
        <v/>
      </c>
      <c r="CI481" t="str">
        <f t="shared" si="293"/>
        <v/>
      </c>
      <c r="CJ481" t="str">
        <f t="shared" si="294"/>
        <v/>
      </c>
      <c r="CK481" t="str">
        <f t="shared" si="295"/>
        <v/>
      </c>
      <c r="CL481" t="str">
        <f t="shared" si="296"/>
        <v/>
      </c>
      <c r="CM481" t="str">
        <f t="shared" si="297"/>
        <v/>
      </c>
      <c r="CN481" t="str">
        <f t="shared" si="298"/>
        <v/>
      </c>
      <c r="CO481" t="str">
        <f t="shared" si="299"/>
        <v/>
      </c>
      <c r="CP481" t="str">
        <f t="shared" si="300"/>
        <v/>
      </c>
      <c r="CQ481" t="str">
        <f t="shared" si="301"/>
        <v/>
      </c>
      <c r="CR481" t="str">
        <f t="shared" si="301"/>
        <v/>
      </c>
      <c r="CS481" t="str">
        <f t="shared" si="302"/>
        <v/>
      </c>
      <c r="CT481" t="str">
        <f t="shared" si="303"/>
        <v/>
      </c>
      <c r="CU481" t="str">
        <f t="shared" si="304"/>
        <v/>
      </c>
      <c r="CV481" t="str">
        <f t="shared" si="305"/>
        <v/>
      </c>
      <c r="CW481" t="str">
        <f t="shared" si="306"/>
        <v/>
      </c>
      <c r="CX481" t="str">
        <f t="shared" si="307"/>
        <v/>
      </c>
      <c r="CY481" t="str">
        <f t="shared" si="308"/>
        <v/>
      </c>
      <c r="CZ481" t="str">
        <f t="shared" si="309"/>
        <v/>
      </c>
      <c r="DA481" t="str">
        <f t="shared" si="310"/>
        <v/>
      </c>
      <c r="DB481" t="str">
        <f t="shared" si="311"/>
        <v/>
      </c>
    </row>
    <row r="482" spans="1:106">
      <c r="A482" t="s">
        <v>985</v>
      </c>
      <c r="B482" s="9" t="str">
        <f t="shared" si="314"/>
        <v>equilvalent.temperature.equivalent</v>
      </c>
      <c r="C482" s="1" t="s">
        <v>70</v>
      </c>
      <c r="E482">
        <f>MATCH(A482,'[1]Original from 20130831'!A:A,0)</f>
        <v>453</v>
      </c>
      <c r="U482" t="s">
        <v>986</v>
      </c>
      <c r="V482" t="s">
        <v>73</v>
      </c>
      <c r="AB482" t="s">
        <v>980</v>
      </c>
      <c r="BD482" s="5" t="str">
        <f t="shared" si="312"/>
        <v>equilvalent.temperature.equivalent.</v>
      </c>
      <c r="BE482" t="str">
        <f t="shared" si="278"/>
        <v/>
      </c>
      <c r="BF482" t="str">
        <f t="shared" si="278"/>
        <v/>
      </c>
      <c r="BG482" t="str">
        <f t="shared" si="278"/>
        <v/>
      </c>
      <c r="BH482" t="str">
        <f t="shared" si="278"/>
        <v/>
      </c>
      <c r="BI482" t="str">
        <f t="shared" si="278"/>
        <v/>
      </c>
      <c r="BJ482" t="str">
        <f t="shared" si="278"/>
        <v/>
      </c>
      <c r="BK482" t="str">
        <f t="shared" si="315"/>
        <v/>
      </c>
      <c r="BL482" t="str">
        <f t="shared" si="315"/>
        <v/>
      </c>
      <c r="BM482" t="str">
        <f t="shared" si="315"/>
        <v/>
      </c>
      <c r="BN482" t="str">
        <f t="shared" si="315"/>
        <v/>
      </c>
      <c r="BO482" t="str">
        <f t="shared" si="315"/>
        <v/>
      </c>
      <c r="BP482" t="str">
        <f t="shared" si="315"/>
        <v/>
      </c>
      <c r="BQ482" t="str">
        <f t="shared" si="280"/>
        <v/>
      </c>
      <c r="BR482" t="str">
        <f t="shared" si="281"/>
        <v/>
      </c>
      <c r="BS482" t="str">
        <f t="shared" si="281"/>
        <v/>
      </c>
      <c r="BT482" t="str">
        <f t="shared" si="281"/>
        <v>equilvalent.</v>
      </c>
      <c r="BU482" t="str">
        <f t="shared" si="279"/>
        <v>temperature.</v>
      </c>
      <c r="BV482" t="str">
        <f t="shared" si="282"/>
        <v/>
      </c>
      <c r="BW482" t="str">
        <f t="shared" si="283"/>
        <v/>
      </c>
      <c r="BX482" t="str">
        <f t="shared" si="313"/>
        <v/>
      </c>
      <c r="BY482" t="str">
        <f t="shared" si="284"/>
        <v/>
      </c>
      <c r="BZ482" t="str">
        <f t="shared" si="285"/>
        <v/>
      </c>
      <c r="CA482" t="str">
        <f t="shared" si="286"/>
        <v>equivalent.</v>
      </c>
      <c r="CB482" t="str">
        <f t="shared" si="286"/>
        <v/>
      </c>
      <c r="CC482" t="str">
        <f t="shared" si="287"/>
        <v/>
      </c>
      <c r="CD482" t="str">
        <f t="shared" si="288"/>
        <v/>
      </c>
      <c r="CE482" t="str">
        <f t="shared" si="289"/>
        <v/>
      </c>
      <c r="CF482" t="str">
        <f t="shared" si="290"/>
        <v/>
      </c>
      <c r="CG482" t="str">
        <f t="shared" si="291"/>
        <v/>
      </c>
      <c r="CH482" t="str">
        <f t="shared" si="292"/>
        <v/>
      </c>
      <c r="CI482" t="str">
        <f t="shared" si="293"/>
        <v/>
      </c>
      <c r="CJ482" t="str">
        <f t="shared" si="294"/>
        <v/>
      </c>
      <c r="CK482" t="str">
        <f t="shared" si="295"/>
        <v/>
      </c>
      <c r="CL482" t="str">
        <f t="shared" si="296"/>
        <v/>
      </c>
      <c r="CM482" t="str">
        <f t="shared" si="297"/>
        <v/>
      </c>
      <c r="CN482" t="str">
        <f t="shared" si="298"/>
        <v/>
      </c>
      <c r="CO482" t="str">
        <f t="shared" si="299"/>
        <v/>
      </c>
      <c r="CP482" t="str">
        <f t="shared" si="300"/>
        <v/>
      </c>
      <c r="CQ482" t="str">
        <f t="shared" si="301"/>
        <v/>
      </c>
      <c r="CR482" t="str">
        <f t="shared" si="301"/>
        <v/>
      </c>
      <c r="CS482" t="str">
        <f t="shared" si="302"/>
        <v/>
      </c>
      <c r="CT482" t="str">
        <f t="shared" si="303"/>
        <v/>
      </c>
      <c r="CU482" t="str">
        <f t="shared" si="304"/>
        <v/>
      </c>
      <c r="CV482" t="str">
        <f t="shared" si="305"/>
        <v/>
      </c>
      <c r="CW482" t="str">
        <f t="shared" si="306"/>
        <v/>
      </c>
      <c r="CX482" t="str">
        <f t="shared" si="307"/>
        <v/>
      </c>
      <c r="CY482" t="str">
        <f t="shared" si="308"/>
        <v/>
      </c>
      <c r="CZ482" t="str">
        <f t="shared" si="309"/>
        <v/>
      </c>
      <c r="DA482" t="str">
        <f t="shared" si="310"/>
        <v/>
      </c>
      <c r="DB482" t="str">
        <f t="shared" si="311"/>
        <v/>
      </c>
    </row>
    <row r="483" spans="1:106">
      <c r="A483" t="s">
        <v>987</v>
      </c>
      <c r="B483" s="9" t="str">
        <f t="shared" si="314"/>
        <v>atmosphere.ozone.thickness.equivalent.at_stp.content</v>
      </c>
      <c r="C483" s="1" t="s">
        <v>108</v>
      </c>
      <c r="D483" t="s">
        <v>4508</v>
      </c>
      <c r="E483">
        <f>MATCH(A483,'[1]Original from 20130831'!A:A,0)</f>
        <v>454</v>
      </c>
      <c r="I483" t="s">
        <v>157</v>
      </c>
      <c r="P483" t="s">
        <v>423</v>
      </c>
      <c r="V483" t="s">
        <v>175</v>
      </c>
      <c r="AB483" t="s">
        <v>980</v>
      </c>
      <c r="AG483" t="s">
        <v>988</v>
      </c>
      <c r="BA483" t="s">
        <v>188</v>
      </c>
      <c r="BD483" s="5" t="str">
        <f t="shared" si="312"/>
        <v>atmosphere.ozone.thickness.equivalent.at_stp.content.</v>
      </c>
      <c r="BE483" t="str">
        <f t="shared" si="278"/>
        <v/>
      </c>
      <c r="BF483" t="str">
        <f t="shared" si="278"/>
        <v/>
      </c>
      <c r="BG483" t="str">
        <f t="shared" si="278"/>
        <v/>
      </c>
      <c r="BH483" t="str">
        <f t="shared" si="278"/>
        <v>atmosphere.</v>
      </c>
      <c r="BI483" t="str">
        <f t="shared" si="278"/>
        <v/>
      </c>
      <c r="BJ483" t="str">
        <f t="shared" si="278"/>
        <v/>
      </c>
      <c r="BK483" t="str">
        <f t="shared" si="315"/>
        <v/>
      </c>
      <c r="BL483" t="str">
        <f t="shared" si="315"/>
        <v/>
      </c>
      <c r="BM483" t="str">
        <f t="shared" si="315"/>
        <v/>
      </c>
      <c r="BN483" t="str">
        <f t="shared" si="315"/>
        <v/>
      </c>
      <c r="BO483" t="str">
        <f t="shared" si="315"/>
        <v>ozone.</v>
      </c>
      <c r="BP483" t="str">
        <f t="shared" si="315"/>
        <v/>
      </c>
      <c r="BQ483" t="str">
        <f t="shared" si="280"/>
        <v/>
      </c>
      <c r="BR483" t="str">
        <f t="shared" si="281"/>
        <v/>
      </c>
      <c r="BS483" t="str">
        <f t="shared" si="281"/>
        <v/>
      </c>
      <c r="BT483" t="str">
        <f t="shared" si="281"/>
        <v/>
      </c>
      <c r="BU483" t="str">
        <f t="shared" si="279"/>
        <v>thickness.</v>
      </c>
      <c r="BV483" t="str">
        <f t="shared" si="282"/>
        <v/>
      </c>
      <c r="BW483" t="str">
        <f t="shared" si="283"/>
        <v/>
      </c>
      <c r="BX483" t="str">
        <f t="shared" si="313"/>
        <v/>
      </c>
      <c r="BY483" t="str">
        <f t="shared" si="284"/>
        <v/>
      </c>
      <c r="BZ483" t="str">
        <f t="shared" si="285"/>
        <v/>
      </c>
      <c r="CA483" t="str">
        <f t="shared" si="286"/>
        <v>equivalent.</v>
      </c>
      <c r="CB483" t="str">
        <f t="shared" si="286"/>
        <v/>
      </c>
      <c r="CC483" t="str">
        <f t="shared" si="287"/>
        <v/>
      </c>
      <c r="CD483" t="str">
        <f t="shared" si="288"/>
        <v/>
      </c>
      <c r="CE483" t="str">
        <f t="shared" si="289"/>
        <v/>
      </c>
      <c r="CF483" t="str">
        <f t="shared" si="290"/>
        <v>at_stp.</v>
      </c>
      <c r="CG483" t="str">
        <f t="shared" si="291"/>
        <v/>
      </c>
      <c r="CH483" t="str">
        <f t="shared" si="292"/>
        <v/>
      </c>
      <c r="CI483" t="str">
        <f t="shared" si="293"/>
        <v/>
      </c>
      <c r="CJ483" t="str">
        <f t="shared" si="294"/>
        <v/>
      </c>
      <c r="CK483" t="str">
        <f t="shared" si="295"/>
        <v/>
      </c>
      <c r="CL483" t="str">
        <f t="shared" si="296"/>
        <v/>
      </c>
      <c r="CM483" t="str">
        <f t="shared" si="297"/>
        <v/>
      </c>
      <c r="CN483" t="str">
        <f t="shared" si="298"/>
        <v/>
      </c>
      <c r="CO483" t="str">
        <f t="shared" si="299"/>
        <v/>
      </c>
      <c r="CP483" t="str">
        <f t="shared" si="300"/>
        <v/>
      </c>
      <c r="CQ483" t="str">
        <f t="shared" si="301"/>
        <v/>
      </c>
      <c r="CR483" t="str">
        <f t="shared" si="301"/>
        <v/>
      </c>
      <c r="CS483" t="str">
        <f t="shared" si="302"/>
        <v/>
      </c>
      <c r="CT483" t="str">
        <f t="shared" si="303"/>
        <v/>
      </c>
      <c r="CU483" t="str">
        <f t="shared" si="304"/>
        <v/>
      </c>
      <c r="CV483" t="str">
        <f t="shared" si="305"/>
        <v/>
      </c>
      <c r="CW483" t="str">
        <f t="shared" si="306"/>
        <v/>
      </c>
      <c r="CX483" t="str">
        <f t="shared" si="307"/>
        <v/>
      </c>
      <c r="CY483" t="str">
        <f t="shared" si="308"/>
        <v/>
      </c>
      <c r="CZ483" t="str">
        <f t="shared" si="309"/>
        <v>content.</v>
      </c>
      <c r="DA483" t="str">
        <f t="shared" si="310"/>
        <v/>
      </c>
      <c r="DB483" t="str">
        <f t="shared" si="311"/>
        <v/>
      </c>
    </row>
    <row r="484" spans="1:106">
      <c r="A484" t="s">
        <v>989</v>
      </c>
      <c r="B484" s="9" t="str">
        <f t="shared" si="314"/>
        <v>ertel_potential_vorticity</v>
      </c>
      <c r="C484" s="1" t="s">
        <v>990</v>
      </c>
      <c r="E484">
        <f>MATCH(A484,'[1]Original from 20130831'!A:A,0)</f>
        <v>455</v>
      </c>
      <c r="V484" t="s">
        <v>989</v>
      </c>
      <c r="BD484" s="5" t="str">
        <f t="shared" si="312"/>
        <v>ertel_potential_vorticity.</v>
      </c>
      <c r="BE484" t="str">
        <f t="shared" si="278"/>
        <v/>
      </c>
      <c r="BF484" t="str">
        <f t="shared" si="278"/>
        <v/>
      </c>
      <c r="BG484" t="str">
        <f t="shared" si="278"/>
        <v/>
      </c>
      <c r="BH484" t="str">
        <f t="shared" si="278"/>
        <v/>
      </c>
      <c r="BI484" t="str">
        <f t="shared" si="278"/>
        <v/>
      </c>
      <c r="BJ484" t="str">
        <f t="shared" si="278"/>
        <v/>
      </c>
      <c r="BK484" t="str">
        <f t="shared" si="315"/>
        <v/>
      </c>
      <c r="BL484" t="str">
        <f t="shared" si="315"/>
        <v/>
      </c>
      <c r="BM484" t="str">
        <f t="shared" si="315"/>
        <v/>
      </c>
      <c r="BN484" t="str">
        <f t="shared" si="315"/>
        <v/>
      </c>
      <c r="BO484" t="str">
        <f t="shared" si="315"/>
        <v/>
      </c>
      <c r="BP484" t="str">
        <f t="shared" si="315"/>
        <v/>
      </c>
      <c r="BQ484" t="str">
        <f t="shared" si="280"/>
        <v/>
      </c>
      <c r="BR484" t="str">
        <f t="shared" si="281"/>
        <v/>
      </c>
      <c r="BS484" t="str">
        <f t="shared" si="281"/>
        <v/>
      </c>
      <c r="BT484" t="str">
        <f t="shared" si="281"/>
        <v/>
      </c>
      <c r="BU484" t="str">
        <f t="shared" si="279"/>
        <v>ertel_potential_vorticity.</v>
      </c>
      <c r="BV484" t="str">
        <f t="shared" si="282"/>
        <v/>
      </c>
      <c r="BW484" t="str">
        <f t="shared" si="283"/>
        <v/>
      </c>
      <c r="BX484" t="str">
        <f t="shared" si="313"/>
        <v/>
      </c>
      <c r="BY484" t="str">
        <f t="shared" si="284"/>
        <v/>
      </c>
      <c r="BZ484" t="str">
        <f t="shared" si="285"/>
        <v/>
      </c>
      <c r="CA484" t="str">
        <f t="shared" si="286"/>
        <v/>
      </c>
      <c r="CB484" t="str">
        <f t="shared" si="286"/>
        <v/>
      </c>
      <c r="CC484" t="str">
        <f t="shared" si="287"/>
        <v/>
      </c>
      <c r="CD484" t="str">
        <f t="shared" si="288"/>
        <v/>
      </c>
      <c r="CE484" t="str">
        <f t="shared" si="289"/>
        <v/>
      </c>
      <c r="CF484" t="str">
        <f t="shared" si="290"/>
        <v/>
      </c>
      <c r="CG484" t="str">
        <f t="shared" si="291"/>
        <v/>
      </c>
      <c r="CH484" t="str">
        <f t="shared" si="292"/>
        <v/>
      </c>
      <c r="CI484" t="str">
        <f t="shared" si="293"/>
        <v/>
      </c>
      <c r="CJ484" t="str">
        <f t="shared" si="294"/>
        <v/>
      </c>
      <c r="CK484" t="str">
        <f t="shared" si="295"/>
        <v/>
      </c>
      <c r="CL484" t="str">
        <f t="shared" si="296"/>
        <v/>
      </c>
      <c r="CM484" t="str">
        <f t="shared" si="297"/>
        <v/>
      </c>
      <c r="CN484" t="str">
        <f t="shared" si="298"/>
        <v/>
      </c>
      <c r="CO484" t="str">
        <f t="shared" si="299"/>
        <v/>
      </c>
      <c r="CP484" t="str">
        <f t="shared" si="300"/>
        <v/>
      </c>
      <c r="CQ484" t="str">
        <f t="shared" si="301"/>
        <v/>
      </c>
      <c r="CR484" t="str">
        <f t="shared" si="301"/>
        <v/>
      </c>
      <c r="CS484" t="str">
        <f t="shared" si="302"/>
        <v/>
      </c>
      <c r="CT484" t="str">
        <f t="shared" si="303"/>
        <v/>
      </c>
      <c r="CU484" t="str">
        <f t="shared" si="304"/>
        <v/>
      </c>
      <c r="CV484" t="str">
        <f t="shared" si="305"/>
        <v/>
      </c>
      <c r="CW484" t="str">
        <f t="shared" si="306"/>
        <v/>
      </c>
      <c r="CX484" t="str">
        <f t="shared" si="307"/>
        <v/>
      </c>
      <c r="CY484" t="str">
        <f t="shared" si="308"/>
        <v/>
      </c>
      <c r="CZ484" t="str">
        <f t="shared" si="309"/>
        <v/>
      </c>
      <c r="DA484" t="str">
        <f t="shared" si="310"/>
        <v/>
      </c>
      <c r="DB484" t="str">
        <f t="shared" si="311"/>
        <v/>
      </c>
    </row>
    <row r="485" spans="1:106">
      <c r="A485" t="s">
        <v>991</v>
      </c>
      <c r="B485" s="9" t="str">
        <f t="shared" si="314"/>
        <v>soil_pool.content.carbon.fast.(mass)</v>
      </c>
      <c r="C485" s="1" t="s">
        <v>230</v>
      </c>
      <c r="D485" t="s">
        <v>4509</v>
      </c>
      <c r="E485">
        <f>MATCH(A485,'[1]Original from 20130831'!A:A,0)</f>
        <v>456</v>
      </c>
      <c r="I485" t="s">
        <v>992</v>
      </c>
      <c r="J485" t="s">
        <v>188</v>
      </c>
      <c r="P485" t="s">
        <v>251</v>
      </c>
      <c r="Q485" t="s">
        <v>993</v>
      </c>
      <c r="V485" t="s">
        <v>676</v>
      </c>
      <c r="BD485" s="5" t="str">
        <f t="shared" si="312"/>
        <v>soil_pool.content.carbon.fast.(mass).</v>
      </c>
      <c r="BE485" t="str">
        <f t="shared" si="278"/>
        <v/>
      </c>
      <c r="BF485" t="str">
        <f t="shared" si="278"/>
        <v/>
      </c>
      <c r="BG485" t="str">
        <f t="shared" si="278"/>
        <v/>
      </c>
      <c r="BH485" t="str">
        <f t="shared" si="278"/>
        <v>soil_pool.</v>
      </c>
      <c r="BI485" t="str">
        <f t="shared" si="278"/>
        <v>content.</v>
      </c>
      <c r="BJ485" t="str">
        <f t="shared" si="278"/>
        <v/>
      </c>
      <c r="BK485" t="str">
        <f t="shared" si="315"/>
        <v/>
      </c>
      <c r="BL485" t="str">
        <f t="shared" si="315"/>
        <v/>
      </c>
      <c r="BM485" t="str">
        <f t="shared" si="315"/>
        <v/>
      </c>
      <c r="BN485" t="str">
        <f t="shared" si="315"/>
        <v/>
      </c>
      <c r="BO485" t="str">
        <f t="shared" si="315"/>
        <v>carbon.</v>
      </c>
      <c r="BP485" t="str">
        <f t="shared" si="315"/>
        <v>fast.</v>
      </c>
      <c r="BQ485" t="str">
        <f t="shared" si="280"/>
        <v/>
      </c>
      <c r="BR485" t="str">
        <f t="shared" si="281"/>
        <v/>
      </c>
      <c r="BS485" t="str">
        <f t="shared" si="281"/>
        <v/>
      </c>
      <c r="BT485" t="str">
        <f t="shared" si="281"/>
        <v/>
      </c>
      <c r="BU485" t="str">
        <f t="shared" si="279"/>
        <v>(mass).</v>
      </c>
      <c r="BV485" t="str">
        <f t="shared" si="282"/>
        <v/>
      </c>
      <c r="BW485" t="str">
        <f t="shared" si="283"/>
        <v/>
      </c>
      <c r="BX485" t="str">
        <f t="shared" si="313"/>
        <v/>
      </c>
      <c r="BY485" t="str">
        <f t="shared" si="284"/>
        <v/>
      </c>
      <c r="BZ485" t="str">
        <f t="shared" si="285"/>
        <v/>
      </c>
      <c r="CA485" t="str">
        <f t="shared" si="286"/>
        <v/>
      </c>
      <c r="CB485" t="str">
        <f t="shared" si="286"/>
        <v/>
      </c>
      <c r="CC485" t="str">
        <f t="shared" si="287"/>
        <v/>
      </c>
      <c r="CD485" t="str">
        <f t="shared" si="288"/>
        <v/>
      </c>
      <c r="CE485" t="str">
        <f t="shared" si="289"/>
        <v/>
      </c>
      <c r="CF485" t="str">
        <f t="shared" si="290"/>
        <v/>
      </c>
      <c r="CG485" t="str">
        <f t="shared" si="291"/>
        <v/>
      </c>
      <c r="CH485" t="str">
        <f t="shared" si="292"/>
        <v/>
      </c>
      <c r="CI485" t="str">
        <f t="shared" si="293"/>
        <v/>
      </c>
      <c r="CJ485" t="str">
        <f t="shared" si="294"/>
        <v/>
      </c>
      <c r="CK485" t="str">
        <f t="shared" si="295"/>
        <v/>
      </c>
      <c r="CL485" t="str">
        <f t="shared" si="296"/>
        <v/>
      </c>
      <c r="CM485" t="str">
        <f t="shared" si="297"/>
        <v/>
      </c>
      <c r="CN485" t="str">
        <f t="shared" si="298"/>
        <v/>
      </c>
      <c r="CO485" t="str">
        <f t="shared" si="299"/>
        <v/>
      </c>
      <c r="CP485" t="str">
        <f t="shared" si="300"/>
        <v/>
      </c>
      <c r="CQ485" t="str">
        <f t="shared" si="301"/>
        <v/>
      </c>
      <c r="CR485" t="str">
        <f t="shared" si="301"/>
        <v/>
      </c>
      <c r="CS485" t="str">
        <f t="shared" si="302"/>
        <v/>
      </c>
      <c r="CT485" t="str">
        <f t="shared" si="303"/>
        <v/>
      </c>
      <c r="CU485" t="str">
        <f t="shared" si="304"/>
        <v/>
      </c>
      <c r="CV485" t="str">
        <f t="shared" si="305"/>
        <v/>
      </c>
      <c r="CW485" t="str">
        <f t="shared" si="306"/>
        <v/>
      </c>
      <c r="CX485" t="str">
        <f t="shared" si="307"/>
        <v/>
      </c>
      <c r="CY485" t="str">
        <f t="shared" si="308"/>
        <v/>
      </c>
      <c r="CZ485" t="str">
        <f t="shared" si="309"/>
        <v/>
      </c>
      <c r="DA485" t="str">
        <f t="shared" si="310"/>
        <v/>
      </c>
      <c r="DB485" t="str">
        <f t="shared" si="311"/>
        <v/>
      </c>
    </row>
    <row r="486" spans="1:106">
      <c r="A486" t="s">
        <v>994</v>
      </c>
      <c r="B486" s="9" t="str">
        <f t="shared" si="314"/>
        <v>lifted_parcel.air.final.pressure</v>
      </c>
      <c r="C486" s="1" t="s">
        <v>75</v>
      </c>
      <c r="D486" t="s">
        <v>4510</v>
      </c>
      <c r="E486" t="e">
        <f>MATCH(A486,'[1]Original from 20130831'!A:A,0)</f>
        <v>#N/A</v>
      </c>
      <c r="J486" s="11" t="s">
        <v>995</v>
      </c>
      <c r="P486" s="11" t="s">
        <v>60</v>
      </c>
      <c r="Q486" s="11" t="s">
        <v>996</v>
      </c>
      <c r="V486" s="11" t="s">
        <v>76</v>
      </c>
      <c r="BD486" s="5" t="str">
        <f t="shared" si="312"/>
        <v>lifted_parcel.air.final.pressure.</v>
      </c>
      <c r="BE486" t="str">
        <f t="shared" si="278"/>
        <v/>
      </c>
      <c r="BF486" t="str">
        <f t="shared" si="278"/>
        <v/>
      </c>
      <c r="BG486" t="str">
        <f t="shared" si="278"/>
        <v/>
      </c>
      <c r="BH486" t="str">
        <f t="shared" si="278"/>
        <v/>
      </c>
      <c r="BI486" t="str">
        <f t="shared" si="278"/>
        <v>lifted_parcel.</v>
      </c>
      <c r="BJ486" t="str">
        <f t="shared" si="278"/>
        <v/>
      </c>
      <c r="BK486" t="str">
        <f t="shared" si="315"/>
        <v/>
      </c>
      <c r="BL486" t="str">
        <f t="shared" si="315"/>
        <v/>
      </c>
      <c r="BM486" t="str">
        <f t="shared" si="315"/>
        <v/>
      </c>
      <c r="BN486" t="str">
        <f t="shared" si="315"/>
        <v/>
      </c>
      <c r="BO486" t="str">
        <f t="shared" si="315"/>
        <v>air.</v>
      </c>
      <c r="BP486" t="str">
        <f t="shared" si="315"/>
        <v>final.</v>
      </c>
      <c r="BQ486" t="str">
        <f t="shared" si="280"/>
        <v/>
      </c>
      <c r="BR486" t="str">
        <f t="shared" si="281"/>
        <v/>
      </c>
      <c r="BS486" t="str">
        <f t="shared" si="281"/>
        <v/>
      </c>
      <c r="BT486" t="str">
        <f t="shared" si="281"/>
        <v/>
      </c>
      <c r="BU486" t="str">
        <f t="shared" si="279"/>
        <v>pressure.</v>
      </c>
      <c r="BV486" t="str">
        <f t="shared" si="282"/>
        <v/>
      </c>
      <c r="BW486" t="str">
        <f t="shared" si="283"/>
        <v/>
      </c>
      <c r="BX486" t="str">
        <f t="shared" si="313"/>
        <v/>
      </c>
      <c r="BY486" t="str">
        <f t="shared" si="284"/>
        <v/>
      </c>
      <c r="BZ486" t="str">
        <f t="shared" si="285"/>
        <v/>
      </c>
      <c r="CA486" t="str">
        <f t="shared" si="286"/>
        <v/>
      </c>
      <c r="CB486" t="str">
        <f t="shared" si="286"/>
        <v/>
      </c>
      <c r="CC486" t="str">
        <f t="shared" si="287"/>
        <v/>
      </c>
      <c r="CD486" t="str">
        <f t="shared" si="288"/>
        <v/>
      </c>
      <c r="CE486" t="str">
        <f t="shared" si="289"/>
        <v/>
      </c>
      <c r="CF486" t="str">
        <f t="shared" si="290"/>
        <v/>
      </c>
      <c r="CG486" t="str">
        <f t="shared" si="291"/>
        <v/>
      </c>
      <c r="CH486" t="str">
        <f t="shared" si="292"/>
        <v/>
      </c>
      <c r="CI486" t="str">
        <f t="shared" si="293"/>
        <v/>
      </c>
      <c r="CJ486" t="str">
        <f t="shared" si="294"/>
        <v/>
      </c>
      <c r="CK486" t="str">
        <f t="shared" si="295"/>
        <v/>
      </c>
      <c r="CL486" t="str">
        <f t="shared" si="296"/>
        <v/>
      </c>
      <c r="CM486" t="str">
        <f t="shared" si="297"/>
        <v/>
      </c>
      <c r="CN486" t="str">
        <f t="shared" si="298"/>
        <v/>
      </c>
      <c r="CO486" t="str">
        <f t="shared" si="299"/>
        <v/>
      </c>
      <c r="CP486" t="str">
        <f t="shared" si="300"/>
        <v/>
      </c>
      <c r="CQ486" t="str">
        <f t="shared" si="301"/>
        <v/>
      </c>
      <c r="CR486" t="str">
        <f t="shared" si="301"/>
        <v/>
      </c>
      <c r="CS486" t="str">
        <f t="shared" si="302"/>
        <v/>
      </c>
      <c r="CT486" t="str">
        <f t="shared" si="303"/>
        <v/>
      </c>
      <c r="CU486" t="str">
        <f t="shared" si="304"/>
        <v/>
      </c>
      <c r="CV486" t="str">
        <f t="shared" si="305"/>
        <v/>
      </c>
      <c r="CW486" t="str">
        <f t="shared" si="306"/>
        <v/>
      </c>
      <c r="CX486" t="str">
        <f t="shared" si="307"/>
        <v/>
      </c>
      <c r="CY486" t="str">
        <f t="shared" si="308"/>
        <v/>
      </c>
      <c r="CZ486" t="str">
        <f t="shared" si="309"/>
        <v/>
      </c>
      <c r="DA486" t="str">
        <f t="shared" si="310"/>
        <v/>
      </c>
      <c r="DB486" t="str">
        <f t="shared" si="311"/>
        <v/>
      </c>
    </row>
    <row r="487" spans="1:106">
      <c r="A487" t="s">
        <v>997</v>
      </c>
      <c r="B487" s="9" t="str">
        <f t="shared" si="314"/>
        <v>ice.floating.thickness</v>
      </c>
      <c r="C487" s="1" t="s">
        <v>108</v>
      </c>
      <c r="D487" t="s">
        <v>4511</v>
      </c>
      <c r="E487">
        <f>MATCH(A487,'[1]Original from 20130831'!A:A,0)</f>
        <v>457</v>
      </c>
      <c r="P487" t="s">
        <v>598</v>
      </c>
      <c r="Q487" t="s">
        <v>998</v>
      </c>
      <c r="V487" t="s">
        <v>175</v>
      </c>
      <c r="BD487" s="5" t="str">
        <f t="shared" si="312"/>
        <v>ice.floating.thickness.</v>
      </c>
      <c r="BE487" t="str">
        <f t="shared" si="278"/>
        <v/>
      </c>
      <c r="BF487" t="str">
        <f t="shared" si="278"/>
        <v/>
      </c>
      <c r="BG487" t="str">
        <f t="shared" si="278"/>
        <v/>
      </c>
      <c r="BH487" t="str">
        <f t="shared" si="278"/>
        <v/>
      </c>
      <c r="BI487" t="str">
        <f t="shared" si="278"/>
        <v/>
      </c>
      <c r="BJ487" t="str">
        <f t="shared" si="278"/>
        <v/>
      </c>
      <c r="BK487" t="str">
        <f t="shared" si="315"/>
        <v/>
      </c>
      <c r="BL487" t="str">
        <f t="shared" si="315"/>
        <v/>
      </c>
      <c r="BM487" t="str">
        <f t="shared" si="315"/>
        <v/>
      </c>
      <c r="BN487" t="str">
        <f t="shared" si="315"/>
        <v/>
      </c>
      <c r="BO487" t="str">
        <f t="shared" si="315"/>
        <v>ice.</v>
      </c>
      <c r="BP487" t="str">
        <f t="shared" si="315"/>
        <v>floating.</v>
      </c>
      <c r="BQ487" t="str">
        <f t="shared" si="280"/>
        <v/>
      </c>
      <c r="BR487" t="str">
        <f t="shared" si="281"/>
        <v/>
      </c>
      <c r="BS487" t="str">
        <f t="shared" si="281"/>
        <v/>
      </c>
      <c r="BT487" t="str">
        <f t="shared" si="281"/>
        <v/>
      </c>
      <c r="BU487" t="str">
        <f t="shared" si="279"/>
        <v>thickness.</v>
      </c>
      <c r="BV487" t="str">
        <f t="shared" si="282"/>
        <v/>
      </c>
      <c r="BW487" t="str">
        <f t="shared" si="283"/>
        <v/>
      </c>
      <c r="BX487" t="str">
        <f t="shared" si="313"/>
        <v/>
      </c>
      <c r="BY487" t="str">
        <f t="shared" si="284"/>
        <v/>
      </c>
      <c r="BZ487" t="str">
        <f t="shared" si="285"/>
        <v/>
      </c>
      <c r="CA487" t="str">
        <f t="shared" si="286"/>
        <v/>
      </c>
      <c r="CB487" t="str">
        <f t="shared" si="286"/>
        <v/>
      </c>
      <c r="CC487" t="str">
        <f t="shared" si="287"/>
        <v/>
      </c>
      <c r="CD487" t="str">
        <f t="shared" si="288"/>
        <v/>
      </c>
      <c r="CE487" t="str">
        <f t="shared" si="289"/>
        <v/>
      </c>
      <c r="CF487" t="str">
        <f t="shared" si="290"/>
        <v/>
      </c>
      <c r="CG487" t="str">
        <f t="shared" si="291"/>
        <v/>
      </c>
      <c r="CH487" t="str">
        <f t="shared" si="292"/>
        <v/>
      </c>
      <c r="CI487" t="str">
        <f t="shared" si="293"/>
        <v/>
      </c>
      <c r="CJ487" t="str">
        <f t="shared" si="294"/>
        <v/>
      </c>
      <c r="CK487" t="str">
        <f t="shared" si="295"/>
        <v/>
      </c>
      <c r="CL487" t="str">
        <f t="shared" si="296"/>
        <v/>
      </c>
      <c r="CM487" t="str">
        <f t="shared" si="297"/>
        <v/>
      </c>
      <c r="CN487" t="str">
        <f t="shared" si="298"/>
        <v/>
      </c>
      <c r="CO487" t="str">
        <f t="shared" si="299"/>
        <v/>
      </c>
      <c r="CP487" t="str">
        <f t="shared" si="300"/>
        <v/>
      </c>
      <c r="CQ487" t="str">
        <f t="shared" si="301"/>
        <v/>
      </c>
      <c r="CR487" t="str">
        <f t="shared" si="301"/>
        <v/>
      </c>
      <c r="CS487" t="str">
        <f t="shared" si="302"/>
        <v/>
      </c>
      <c r="CT487" t="str">
        <f t="shared" si="303"/>
        <v/>
      </c>
      <c r="CU487" t="str">
        <f t="shared" si="304"/>
        <v/>
      </c>
      <c r="CV487" t="str">
        <f t="shared" si="305"/>
        <v/>
      </c>
      <c r="CW487" t="str">
        <f t="shared" si="306"/>
        <v/>
      </c>
      <c r="CX487" t="str">
        <f t="shared" si="307"/>
        <v/>
      </c>
      <c r="CY487" t="str">
        <f t="shared" si="308"/>
        <v/>
      </c>
      <c r="CZ487" t="str">
        <f t="shared" si="309"/>
        <v/>
      </c>
      <c r="DA487" t="str">
        <f t="shared" si="310"/>
        <v/>
      </c>
      <c r="DB487" t="str">
        <f t="shared" si="311"/>
        <v/>
      </c>
    </row>
    <row r="488" spans="1:106">
      <c r="A488" t="s">
        <v>999</v>
      </c>
      <c r="B488" s="9" t="str">
        <f t="shared" si="314"/>
        <v>period.forecast</v>
      </c>
      <c r="C488" s="1" t="s">
        <v>58</v>
      </c>
      <c r="D488" t="s">
        <v>1000</v>
      </c>
      <c r="E488">
        <f>MATCH(A488,'[1]Original from 20130831'!A:A,0)</f>
        <v>458</v>
      </c>
      <c r="V488" t="s">
        <v>1001</v>
      </c>
      <c r="AR488" t="s">
        <v>1002</v>
      </c>
      <c r="BD488" s="5" t="str">
        <f t="shared" si="312"/>
        <v>period.forecast.</v>
      </c>
      <c r="BE488" t="str">
        <f t="shared" si="278"/>
        <v/>
      </c>
      <c r="BF488" t="str">
        <f t="shared" si="278"/>
        <v/>
      </c>
      <c r="BG488" t="str">
        <f t="shared" si="278"/>
        <v/>
      </c>
      <c r="BH488" t="str">
        <f t="shared" si="278"/>
        <v/>
      </c>
      <c r="BI488" t="str">
        <f t="shared" si="278"/>
        <v/>
      </c>
      <c r="BJ488" t="str">
        <f t="shared" si="278"/>
        <v/>
      </c>
      <c r="BK488" t="str">
        <f t="shared" si="315"/>
        <v/>
      </c>
      <c r="BL488" t="str">
        <f t="shared" si="315"/>
        <v/>
      </c>
      <c r="BM488" t="str">
        <f t="shared" si="315"/>
        <v/>
      </c>
      <c r="BN488" t="str">
        <f t="shared" si="315"/>
        <v/>
      </c>
      <c r="BO488" t="str">
        <f t="shared" si="315"/>
        <v/>
      </c>
      <c r="BP488" t="str">
        <f t="shared" si="315"/>
        <v/>
      </c>
      <c r="BQ488" t="str">
        <f t="shared" si="280"/>
        <v/>
      </c>
      <c r="BR488" t="str">
        <f t="shared" si="281"/>
        <v/>
      </c>
      <c r="BS488" t="str">
        <f t="shared" si="281"/>
        <v/>
      </c>
      <c r="BT488" t="str">
        <f t="shared" si="281"/>
        <v/>
      </c>
      <c r="BU488" t="str">
        <f t="shared" si="279"/>
        <v>period.</v>
      </c>
      <c r="BV488" t="str">
        <f t="shared" si="282"/>
        <v/>
      </c>
      <c r="BW488" t="str">
        <f t="shared" si="283"/>
        <v/>
      </c>
      <c r="BX488" t="str">
        <f t="shared" si="313"/>
        <v/>
      </c>
      <c r="BY488" t="str">
        <f t="shared" si="284"/>
        <v/>
      </c>
      <c r="BZ488" t="str">
        <f t="shared" si="285"/>
        <v/>
      </c>
      <c r="CA488" t="str">
        <f t="shared" si="286"/>
        <v/>
      </c>
      <c r="CB488" t="str">
        <f t="shared" si="286"/>
        <v/>
      </c>
      <c r="CC488" t="str">
        <f t="shared" si="287"/>
        <v/>
      </c>
      <c r="CD488" t="str">
        <f t="shared" si="288"/>
        <v/>
      </c>
      <c r="CE488" t="str">
        <f t="shared" si="289"/>
        <v/>
      </c>
      <c r="CF488" t="str">
        <f t="shared" si="290"/>
        <v/>
      </c>
      <c r="CG488" t="str">
        <f t="shared" si="291"/>
        <v/>
      </c>
      <c r="CH488" t="str">
        <f t="shared" si="292"/>
        <v/>
      </c>
      <c r="CI488" t="str">
        <f t="shared" si="293"/>
        <v/>
      </c>
      <c r="CJ488" t="str">
        <f t="shared" si="294"/>
        <v/>
      </c>
      <c r="CK488" t="str">
        <f t="shared" si="295"/>
        <v/>
      </c>
      <c r="CL488" t="str">
        <f t="shared" si="296"/>
        <v/>
      </c>
      <c r="CM488" t="str">
        <f t="shared" si="297"/>
        <v/>
      </c>
      <c r="CN488" t="str">
        <f t="shared" si="298"/>
        <v/>
      </c>
      <c r="CO488" t="str">
        <f t="shared" si="299"/>
        <v/>
      </c>
      <c r="CP488" t="str">
        <f t="shared" si="300"/>
        <v/>
      </c>
      <c r="CQ488" t="str">
        <f t="shared" si="301"/>
        <v>forecast.</v>
      </c>
      <c r="CR488" t="str">
        <f t="shared" si="301"/>
        <v/>
      </c>
      <c r="CS488" t="str">
        <f t="shared" si="302"/>
        <v/>
      </c>
      <c r="CT488" t="str">
        <f t="shared" si="303"/>
        <v/>
      </c>
      <c r="CU488" t="str">
        <f t="shared" si="304"/>
        <v/>
      </c>
      <c r="CV488" t="str">
        <f t="shared" si="305"/>
        <v/>
      </c>
      <c r="CW488" t="str">
        <f t="shared" si="306"/>
        <v/>
      </c>
      <c r="CX488" t="str">
        <f t="shared" si="307"/>
        <v/>
      </c>
      <c r="CY488" t="str">
        <f t="shared" si="308"/>
        <v/>
      </c>
      <c r="CZ488" t="str">
        <f t="shared" si="309"/>
        <v/>
      </c>
      <c r="DA488" t="str">
        <f t="shared" si="310"/>
        <v/>
      </c>
      <c r="DB488" t="str">
        <f t="shared" si="311"/>
        <v/>
      </c>
    </row>
    <row r="489" spans="1:106">
      <c r="A489" t="s">
        <v>1003</v>
      </c>
      <c r="B489" s="9" t="str">
        <f t="shared" si="314"/>
        <v>time.forecast</v>
      </c>
      <c r="C489" s="1" t="s">
        <v>58</v>
      </c>
      <c r="D489" t="s">
        <v>4512</v>
      </c>
      <c r="E489">
        <f>MATCH(A489,'[1]Original from 20130831'!A:A,0)</f>
        <v>459</v>
      </c>
      <c r="V489" t="s">
        <v>761</v>
      </c>
      <c r="AR489" t="s">
        <v>1002</v>
      </c>
      <c r="BD489" s="5" t="str">
        <f t="shared" si="312"/>
        <v>time.forecast.</v>
      </c>
      <c r="BE489" t="str">
        <f t="shared" si="278"/>
        <v/>
      </c>
      <c r="BF489" t="str">
        <f t="shared" si="278"/>
        <v/>
      </c>
      <c r="BG489" t="str">
        <f t="shared" si="278"/>
        <v/>
      </c>
      <c r="BH489" t="str">
        <f t="shared" si="278"/>
        <v/>
      </c>
      <c r="BI489" t="str">
        <f t="shared" si="278"/>
        <v/>
      </c>
      <c r="BJ489" t="str">
        <f t="shared" si="278"/>
        <v/>
      </c>
      <c r="BK489" t="str">
        <f t="shared" si="315"/>
        <v/>
      </c>
      <c r="BL489" t="str">
        <f t="shared" si="315"/>
        <v/>
      </c>
      <c r="BM489" t="str">
        <f t="shared" si="315"/>
        <v/>
      </c>
      <c r="BN489" t="str">
        <f t="shared" si="315"/>
        <v/>
      </c>
      <c r="BO489" t="str">
        <f t="shared" si="315"/>
        <v/>
      </c>
      <c r="BP489" t="str">
        <f t="shared" si="315"/>
        <v/>
      </c>
      <c r="BQ489" t="str">
        <f t="shared" si="280"/>
        <v/>
      </c>
      <c r="BR489" t="str">
        <f t="shared" si="281"/>
        <v/>
      </c>
      <c r="BS489" t="str">
        <f t="shared" si="281"/>
        <v/>
      </c>
      <c r="BT489" t="str">
        <f t="shared" si="281"/>
        <v/>
      </c>
      <c r="BU489" t="str">
        <f t="shared" si="279"/>
        <v>time.</v>
      </c>
      <c r="BV489" t="str">
        <f t="shared" si="282"/>
        <v/>
      </c>
      <c r="BW489" t="str">
        <f t="shared" si="283"/>
        <v/>
      </c>
      <c r="BX489" t="str">
        <f t="shared" si="313"/>
        <v/>
      </c>
      <c r="BY489" t="str">
        <f t="shared" si="284"/>
        <v/>
      </c>
      <c r="BZ489" t="str">
        <f t="shared" si="285"/>
        <v/>
      </c>
      <c r="CA489" t="str">
        <f t="shared" si="286"/>
        <v/>
      </c>
      <c r="CB489" t="str">
        <f t="shared" si="286"/>
        <v/>
      </c>
      <c r="CC489" t="str">
        <f t="shared" si="287"/>
        <v/>
      </c>
      <c r="CD489" t="str">
        <f t="shared" si="288"/>
        <v/>
      </c>
      <c r="CE489" t="str">
        <f t="shared" si="289"/>
        <v/>
      </c>
      <c r="CF489" t="str">
        <f t="shared" si="290"/>
        <v/>
      </c>
      <c r="CG489" t="str">
        <f t="shared" si="291"/>
        <v/>
      </c>
      <c r="CH489" t="str">
        <f t="shared" si="292"/>
        <v/>
      </c>
      <c r="CI489" t="str">
        <f t="shared" si="293"/>
        <v/>
      </c>
      <c r="CJ489" t="str">
        <f t="shared" si="294"/>
        <v/>
      </c>
      <c r="CK489" t="str">
        <f t="shared" si="295"/>
        <v/>
      </c>
      <c r="CL489" t="str">
        <f t="shared" si="296"/>
        <v/>
      </c>
      <c r="CM489" t="str">
        <f t="shared" si="297"/>
        <v/>
      </c>
      <c r="CN489" t="str">
        <f t="shared" si="298"/>
        <v/>
      </c>
      <c r="CO489" t="str">
        <f t="shared" si="299"/>
        <v/>
      </c>
      <c r="CP489" t="str">
        <f t="shared" si="300"/>
        <v/>
      </c>
      <c r="CQ489" t="str">
        <f t="shared" si="301"/>
        <v>forecast.</v>
      </c>
      <c r="CR489" t="str">
        <f t="shared" si="301"/>
        <v/>
      </c>
      <c r="CS489" t="str">
        <f t="shared" si="302"/>
        <v/>
      </c>
      <c r="CT489" t="str">
        <f t="shared" si="303"/>
        <v/>
      </c>
      <c r="CU489" t="str">
        <f t="shared" si="304"/>
        <v/>
      </c>
      <c r="CV489" t="str">
        <f t="shared" si="305"/>
        <v/>
      </c>
      <c r="CW489" t="str">
        <f t="shared" si="306"/>
        <v/>
      </c>
      <c r="CX489" t="str">
        <f t="shared" si="307"/>
        <v/>
      </c>
      <c r="CY489" t="str">
        <f t="shared" si="308"/>
        <v/>
      </c>
      <c r="CZ489" t="str">
        <f t="shared" si="309"/>
        <v/>
      </c>
      <c r="DA489" t="str">
        <f t="shared" si="310"/>
        <v/>
      </c>
      <c r="DB489" t="str">
        <f t="shared" si="311"/>
        <v/>
      </c>
    </row>
    <row r="490" spans="1:106">
      <c r="A490" t="s">
        <v>1004</v>
      </c>
      <c r="B490" s="9" t="str">
        <f t="shared" si="314"/>
        <v>oxygen.fractional_saturation.in_sea_water</v>
      </c>
      <c r="C490" s="1">
        <v>1</v>
      </c>
      <c r="D490" t="s">
        <v>1005</v>
      </c>
      <c r="E490">
        <f>MATCH(A490,'[1]Original from 20130831'!A:A,0)</f>
        <v>460</v>
      </c>
      <c r="P490" t="s">
        <v>801</v>
      </c>
      <c r="V490" t="s">
        <v>1006</v>
      </c>
      <c r="AH490" t="s">
        <v>649</v>
      </c>
      <c r="BD490" s="5" t="str">
        <f t="shared" si="312"/>
        <v>oxygen.fractional_saturation.in_sea_water.</v>
      </c>
      <c r="BE490" t="str">
        <f t="shared" si="278"/>
        <v/>
      </c>
      <c r="BF490" t="str">
        <f t="shared" si="278"/>
        <v/>
      </c>
      <c r="BG490" t="str">
        <f t="shared" si="278"/>
        <v/>
      </c>
      <c r="BH490" t="str">
        <f t="shared" si="278"/>
        <v/>
      </c>
      <c r="BI490" t="str">
        <f t="shared" si="278"/>
        <v/>
      </c>
      <c r="BJ490" t="str">
        <f t="shared" si="278"/>
        <v/>
      </c>
      <c r="BK490" t="str">
        <f t="shared" si="315"/>
        <v/>
      </c>
      <c r="BL490" t="str">
        <f t="shared" si="315"/>
        <v/>
      </c>
      <c r="BM490" t="str">
        <f t="shared" si="315"/>
        <v/>
      </c>
      <c r="BN490" t="str">
        <f t="shared" si="315"/>
        <v/>
      </c>
      <c r="BO490" t="str">
        <f t="shared" si="315"/>
        <v>oxygen.</v>
      </c>
      <c r="BP490" t="str">
        <f t="shared" si="315"/>
        <v/>
      </c>
      <c r="BQ490" t="str">
        <f t="shared" si="280"/>
        <v/>
      </c>
      <c r="BR490" t="str">
        <f t="shared" si="281"/>
        <v/>
      </c>
      <c r="BS490" t="str">
        <f t="shared" si="281"/>
        <v/>
      </c>
      <c r="BT490" t="str">
        <f t="shared" si="281"/>
        <v/>
      </c>
      <c r="BU490" t="str">
        <f t="shared" si="279"/>
        <v>fractional_saturation.</v>
      </c>
      <c r="BV490" t="str">
        <f t="shared" si="282"/>
        <v/>
      </c>
      <c r="BW490" t="str">
        <f t="shared" si="283"/>
        <v/>
      </c>
      <c r="BX490" t="str">
        <f t="shared" si="313"/>
        <v/>
      </c>
      <c r="BY490" t="str">
        <f t="shared" si="284"/>
        <v/>
      </c>
      <c r="BZ490" t="str">
        <f t="shared" si="285"/>
        <v/>
      </c>
      <c r="CA490" t="str">
        <f t="shared" si="286"/>
        <v/>
      </c>
      <c r="CB490" t="str">
        <f t="shared" si="286"/>
        <v/>
      </c>
      <c r="CC490" t="str">
        <f t="shared" si="287"/>
        <v/>
      </c>
      <c r="CD490" t="str">
        <f t="shared" si="288"/>
        <v/>
      </c>
      <c r="CE490" t="str">
        <f t="shared" si="289"/>
        <v/>
      </c>
      <c r="CF490" t="str">
        <f t="shared" si="290"/>
        <v/>
      </c>
      <c r="CG490" t="str">
        <f t="shared" si="291"/>
        <v>in_sea_water.</v>
      </c>
      <c r="CH490" t="str">
        <f t="shared" si="292"/>
        <v/>
      </c>
      <c r="CI490" t="str">
        <f t="shared" si="293"/>
        <v/>
      </c>
      <c r="CJ490" t="str">
        <f t="shared" si="294"/>
        <v/>
      </c>
      <c r="CK490" t="str">
        <f t="shared" si="295"/>
        <v/>
      </c>
      <c r="CL490" t="str">
        <f t="shared" si="296"/>
        <v/>
      </c>
      <c r="CM490" t="str">
        <f t="shared" si="297"/>
        <v/>
      </c>
      <c r="CN490" t="str">
        <f t="shared" si="298"/>
        <v/>
      </c>
      <c r="CO490" t="str">
        <f t="shared" si="299"/>
        <v/>
      </c>
      <c r="CP490" t="str">
        <f t="shared" si="300"/>
        <v/>
      </c>
      <c r="CQ490" t="str">
        <f t="shared" si="301"/>
        <v/>
      </c>
      <c r="CR490" t="str">
        <f t="shared" si="301"/>
        <v/>
      </c>
      <c r="CS490" t="str">
        <f t="shared" si="302"/>
        <v/>
      </c>
      <c r="CT490" t="str">
        <f t="shared" si="303"/>
        <v/>
      </c>
      <c r="CU490" t="str">
        <f t="shared" si="304"/>
        <v/>
      </c>
      <c r="CV490" t="str">
        <f t="shared" si="305"/>
        <v/>
      </c>
      <c r="CW490" t="str">
        <f t="shared" si="306"/>
        <v/>
      </c>
      <c r="CX490" t="str">
        <f t="shared" si="307"/>
        <v/>
      </c>
      <c r="CY490" t="str">
        <f t="shared" si="308"/>
        <v/>
      </c>
      <c r="CZ490" t="str">
        <f t="shared" si="309"/>
        <v/>
      </c>
      <c r="DA490" t="str">
        <f t="shared" si="310"/>
        <v/>
      </c>
      <c r="DB490" t="str">
        <f t="shared" si="311"/>
        <v/>
      </c>
    </row>
    <row r="491" spans="1:106">
      <c r="A491" t="s">
        <v>1007</v>
      </c>
      <c r="B491" s="9" t="str">
        <f t="shared" si="314"/>
        <v>freezing_level.altitude</v>
      </c>
      <c r="C491" s="1" t="s">
        <v>108</v>
      </c>
      <c r="D491" t="s">
        <v>118</v>
      </c>
      <c r="E491">
        <f>MATCH(A491,'[1]Original from 20130831'!A:A,0)</f>
        <v>461</v>
      </c>
      <c r="F491" t="s">
        <v>91</v>
      </c>
      <c r="V491" t="s">
        <v>117</v>
      </c>
      <c r="BD491" s="5" t="str">
        <f t="shared" si="312"/>
        <v>freezing_level.altitude.</v>
      </c>
      <c r="BE491" t="str">
        <f t="shared" si="278"/>
        <v>freezing_level.</v>
      </c>
      <c r="BF491" t="str">
        <f t="shared" si="278"/>
        <v/>
      </c>
      <c r="BG491" t="str">
        <f t="shared" si="278"/>
        <v/>
      </c>
      <c r="BH491" t="str">
        <f t="shared" si="278"/>
        <v/>
      </c>
      <c r="BI491" t="str">
        <f t="shared" si="278"/>
        <v/>
      </c>
      <c r="BJ491" t="str">
        <f t="shared" si="278"/>
        <v/>
      </c>
      <c r="BK491" t="str">
        <f t="shared" si="315"/>
        <v/>
      </c>
      <c r="BL491" t="str">
        <f t="shared" si="315"/>
        <v/>
      </c>
      <c r="BM491" t="str">
        <f t="shared" si="315"/>
        <v/>
      </c>
      <c r="BN491" t="str">
        <f t="shared" si="315"/>
        <v/>
      </c>
      <c r="BO491" t="str">
        <f t="shared" si="315"/>
        <v/>
      </c>
      <c r="BP491" t="str">
        <f t="shared" si="315"/>
        <v/>
      </c>
      <c r="BQ491" t="str">
        <f t="shared" si="280"/>
        <v/>
      </c>
      <c r="BR491" t="str">
        <f t="shared" si="281"/>
        <v/>
      </c>
      <c r="BS491" t="str">
        <f t="shared" si="281"/>
        <v/>
      </c>
      <c r="BT491" t="str">
        <f t="shared" si="281"/>
        <v/>
      </c>
      <c r="BU491" t="str">
        <f t="shared" si="279"/>
        <v>altitude.</v>
      </c>
      <c r="BV491" t="str">
        <f t="shared" si="282"/>
        <v/>
      </c>
      <c r="BW491" t="str">
        <f t="shared" si="283"/>
        <v/>
      </c>
      <c r="BX491" t="str">
        <f t="shared" si="313"/>
        <v/>
      </c>
      <c r="BY491" t="str">
        <f t="shared" si="284"/>
        <v/>
      </c>
      <c r="BZ491" t="str">
        <f t="shared" si="285"/>
        <v/>
      </c>
      <c r="CA491" t="str">
        <f t="shared" si="286"/>
        <v/>
      </c>
      <c r="CB491" t="str">
        <f t="shared" si="286"/>
        <v/>
      </c>
      <c r="CC491" t="str">
        <f t="shared" si="287"/>
        <v/>
      </c>
      <c r="CD491" t="str">
        <f t="shared" si="288"/>
        <v/>
      </c>
      <c r="CE491" t="str">
        <f t="shared" si="289"/>
        <v/>
      </c>
      <c r="CF491" t="str">
        <f t="shared" si="290"/>
        <v/>
      </c>
      <c r="CG491" t="str">
        <f t="shared" si="291"/>
        <v/>
      </c>
      <c r="CH491" t="str">
        <f t="shared" si="292"/>
        <v/>
      </c>
      <c r="CI491" t="str">
        <f t="shared" si="293"/>
        <v/>
      </c>
      <c r="CJ491" t="str">
        <f t="shared" si="294"/>
        <v/>
      </c>
      <c r="CK491" t="str">
        <f t="shared" si="295"/>
        <v/>
      </c>
      <c r="CL491" t="str">
        <f t="shared" si="296"/>
        <v/>
      </c>
      <c r="CM491" t="str">
        <f t="shared" si="297"/>
        <v/>
      </c>
      <c r="CN491" t="str">
        <f t="shared" si="298"/>
        <v/>
      </c>
      <c r="CO491" t="str">
        <f t="shared" si="299"/>
        <v/>
      </c>
      <c r="CP491" t="str">
        <f t="shared" si="300"/>
        <v/>
      </c>
      <c r="CQ491" t="str">
        <f t="shared" si="301"/>
        <v/>
      </c>
      <c r="CR491" t="str">
        <f t="shared" si="301"/>
        <v/>
      </c>
      <c r="CS491" t="str">
        <f t="shared" si="302"/>
        <v/>
      </c>
      <c r="CT491" t="str">
        <f t="shared" si="303"/>
        <v/>
      </c>
      <c r="CU491" t="str">
        <f t="shared" si="304"/>
        <v/>
      </c>
      <c r="CV491" t="str">
        <f t="shared" si="305"/>
        <v/>
      </c>
      <c r="CW491" t="str">
        <f t="shared" si="306"/>
        <v/>
      </c>
      <c r="CX491" t="str">
        <f t="shared" si="307"/>
        <v/>
      </c>
      <c r="CY491" t="str">
        <f t="shared" si="308"/>
        <v/>
      </c>
      <c r="CZ491" t="str">
        <f t="shared" si="309"/>
        <v/>
      </c>
      <c r="DA491" t="str">
        <f t="shared" si="310"/>
        <v/>
      </c>
      <c r="DB491" t="str">
        <f t="shared" si="311"/>
        <v/>
      </c>
    </row>
    <row r="492" spans="1:106">
      <c r="A492" t="s">
        <v>1008</v>
      </c>
      <c r="B492" s="9" t="str">
        <f t="shared" si="314"/>
        <v>sea_water.temperature.freezing</v>
      </c>
      <c r="C492" s="1" t="s">
        <v>70</v>
      </c>
      <c r="E492">
        <f>MATCH(A492,'[1]Original from 20130831'!A:A,0)</f>
        <v>462</v>
      </c>
      <c r="P492" t="s">
        <v>649</v>
      </c>
      <c r="V492" t="s">
        <v>73</v>
      </c>
      <c r="AB492" t="s">
        <v>1009</v>
      </c>
      <c r="BD492" s="5" t="str">
        <f t="shared" si="312"/>
        <v>sea_water.temperature.freezing.</v>
      </c>
      <c r="BE492" t="str">
        <f t="shared" si="278"/>
        <v/>
      </c>
      <c r="BF492" t="str">
        <f t="shared" si="278"/>
        <v/>
      </c>
      <c r="BG492" t="str">
        <f t="shared" si="278"/>
        <v/>
      </c>
      <c r="BH492" t="str">
        <f t="shared" si="278"/>
        <v/>
      </c>
      <c r="BI492" t="str">
        <f t="shared" si="278"/>
        <v/>
      </c>
      <c r="BJ492" t="str">
        <f t="shared" si="278"/>
        <v/>
      </c>
      <c r="BK492" t="str">
        <f t="shared" si="315"/>
        <v/>
      </c>
      <c r="BL492" t="str">
        <f t="shared" si="315"/>
        <v/>
      </c>
      <c r="BM492" t="str">
        <f t="shared" si="315"/>
        <v/>
      </c>
      <c r="BN492" t="str">
        <f t="shared" si="315"/>
        <v/>
      </c>
      <c r="BO492" t="str">
        <f t="shared" si="315"/>
        <v>sea_water.</v>
      </c>
      <c r="BP492" t="str">
        <f t="shared" si="315"/>
        <v/>
      </c>
      <c r="BQ492" t="str">
        <f t="shared" si="280"/>
        <v/>
      </c>
      <c r="BR492" t="str">
        <f t="shared" si="281"/>
        <v/>
      </c>
      <c r="BS492" t="str">
        <f t="shared" si="281"/>
        <v/>
      </c>
      <c r="BT492" t="str">
        <f t="shared" si="281"/>
        <v/>
      </c>
      <c r="BU492" t="str">
        <f t="shared" si="279"/>
        <v>temperature.</v>
      </c>
      <c r="BV492" t="str">
        <f t="shared" si="282"/>
        <v/>
      </c>
      <c r="BW492" t="str">
        <f t="shared" si="283"/>
        <v/>
      </c>
      <c r="BX492" t="str">
        <f t="shared" si="313"/>
        <v/>
      </c>
      <c r="BY492" t="str">
        <f t="shared" si="284"/>
        <v/>
      </c>
      <c r="BZ492" t="str">
        <f t="shared" si="285"/>
        <v/>
      </c>
      <c r="CA492" t="str">
        <f t="shared" si="286"/>
        <v>freezing.</v>
      </c>
      <c r="CB492" t="str">
        <f t="shared" si="286"/>
        <v/>
      </c>
      <c r="CC492" t="str">
        <f t="shared" si="287"/>
        <v/>
      </c>
      <c r="CD492" t="str">
        <f t="shared" si="288"/>
        <v/>
      </c>
      <c r="CE492" t="str">
        <f t="shared" si="289"/>
        <v/>
      </c>
      <c r="CF492" t="str">
        <f t="shared" si="290"/>
        <v/>
      </c>
      <c r="CG492" t="str">
        <f t="shared" si="291"/>
        <v/>
      </c>
      <c r="CH492" t="str">
        <f t="shared" si="292"/>
        <v/>
      </c>
      <c r="CI492" t="str">
        <f t="shared" si="293"/>
        <v/>
      </c>
      <c r="CJ492" t="str">
        <f t="shared" si="294"/>
        <v/>
      </c>
      <c r="CK492" t="str">
        <f t="shared" si="295"/>
        <v/>
      </c>
      <c r="CL492" t="str">
        <f t="shared" si="296"/>
        <v/>
      </c>
      <c r="CM492" t="str">
        <f t="shared" si="297"/>
        <v/>
      </c>
      <c r="CN492" t="str">
        <f t="shared" si="298"/>
        <v/>
      </c>
      <c r="CO492" t="str">
        <f t="shared" si="299"/>
        <v/>
      </c>
      <c r="CP492" t="str">
        <f t="shared" si="300"/>
        <v/>
      </c>
      <c r="CQ492" t="str">
        <f t="shared" si="301"/>
        <v/>
      </c>
      <c r="CR492" t="str">
        <f t="shared" si="301"/>
        <v/>
      </c>
      <c r="CS492" t="str">
        <f t="shared" si="302"/>
        <v/>
      </c>
      <c r="CT492" t="str">
        <f t="shared" si="303"/>
        <v/>
      </c>
      <c r="CU492" t="str">
        <f t="shared" si="304"/>
        <v/>
      </c>
      <c r="CV492" t="str">
        <f t="shared" si="305"/>
        <v/>
      </c>
      <c r="CW492" t="str">
        <f t="shared" si="306"/>
        <v/>
      </c>
      <c r="CX492" t="str">
        <f t="shared" si="307"/>
        <v/>
      </c>
      <c r="CY492" t="str">
        <f t="shared" si="308"/>
        <v/>
      </c>
      <c r="CZ492" t="str">
        <f t="shared" si="309"/>
        <v/>
      </c>
      <c r="DA492" t="str">
        <f t="shared" si="310"/>
        <v/>
      </c>
      <c r="DB492" t="str">
        <f t="shared" si="311"/>
        <v/>
      </c>
    </row>
    <row r="493" spans="1:106">
      <c r="A493" t="s">
        <v>1010</v>
      </c>
      <c r="B493" s="9" t="str">
        <f t="shared" si="314"/>
        <v>soil_layer.content_of.water.frozen.(mass)</v>
      </c>
      <c r="C493" s="1" t="s">
        <v>230</v>
      </c>
      <c r="D493" t="s">
        <v>4513</v>
      </c>
      <c r="E493">
        <f>MATCH(A493,'[1]Original from 20130831'!A:A,0)</f>
        <v>463</v>
      </c>
      <c r="I493" t="s">
        <v>1011</v>
      </c>
      <c r="J493" t="s">
        <v>231</v>
      </c>
      <c r="P493" t="s">
        <v>461</v>
      </c>
      <c r="Q493" t="s">
        <v>308</v>
      </c>
      <c r="V493" t="s">
        <v>676</v>
      </c>
      <c r="BD493" s="5" t="str">
        <f t="shared" si="312"/>
        <v>soil_layer.content_of.water.frozen.(mass).</v>
      </c>
      <c r="BE493" t="str">
        <f t="shared" si="278"/>
        <v/>
      </c>
      <c r="BF493" t="str">
        <f t="shared" si="278"/>
        <v/>
      </c>
      <c r="BG493" t="str">
        <f t="shared" si="278"/>
        <v/>
      </c>
      <c r="BH493" t="str">
        <f t="shared" si="278"/>
        <v>soil_layer.</v>
      </c>
      <c r="BI493" t="str">
        <f t="shared" si="278"/>
        <v>content_of.</v>
      </c>
      <c r="BJ493" t="str">
        <f t="shared" si="278"/>
        <v/>
      </c>
      <c r="BK493" t="str">
        <f t="shared" si="315"/>
        <v/>
      </c>
      <c r="BL493" t="str">
        <f t="shared" si="315"/>
        <v/>
      </c>
      <c r="BM493" t="str">
        <f t="shared" si="315"/>
        <v/>
      </c>
      <c r="BN493" t="str">
        <f t="shared" si="315"/>
        <v/>
      </c>
      <c r="BO493" t="str">
        <f t="shared" si="315"/>
        <v>water.</v>
      </c>
      <c r="BP493" t="str">
        <f t="shared" si="315"/>
        <v>frozen.</v>
      </c>
      <c r="BQ493" t="str">
        <f t="shared" si="280"/>
        <v/>
      </c>
      <c r="BR493" t="str">
        <f t="shared" si="281"/>
        <v/>
      </c>
      <c r="BS493" t="str">
        <f t="shared" si="281"/>
        <v/>
      </c>
      <c r="BT493" t="str">
        <f t="shared" si="281"/>
        <v/>
      </c>
      <c r="BU493" t="str">
        <f t="shared" si="279"/>
        <v>(mass).</v>
      </c>
      <c r="BV493" t="str">
        <f t="shared" si="282"/>
        <v/>
      </c>
      <c r="BW493" t="str">
        <f t="shared" si="283"/>
        <v/>
      </c>
      <c r="BX493" t="str">
        <f t="shared" si="313"/>
        <v/>
      </c>
      <c r="BY493" t="str">
        <f t="shared" si="284"/>
        <v/>
      </c>
      <c r="BZ493" t="str">
        <f t="shared" si="285"/>
        <v/>
      </c>
      <c r="CA493" t="str">
        <f t="shared" si="286"/>
        <v/>
      </c>
      <c r="CB493" t="str">
        <f t="shared" si="286"/>
        <v/>
      </c>
      <c r="CC493" t="str">
        <f t="shared" si="287"/>
        <v/>
      </c>
      <c r="CD493" t="str">
        <f t="shared" si="288"/>
        <v/>
      </c>
      <c r="CE493" t="str">
        <f t="shared" si="289"/>
        <v/>
      </c>
      <c r="CF493" t="str">
        <f t="shared" si="290"/>
        <v/>
      </c>
      <c r="CG493" t="str">
        <f t="shared" si="291"/>
        <v/>
      </c>
      <c r="CH493" t="str">
        <f t="shared" si="292"/>
        <v/>
      </c>
      <c r="CI493" t="str">
        <f t="shared" si="293"/>
        <v/>
      </c>
      <c r="CJ493" t="str">
        <f t="shared" si="294"/>
        <v/>
      </c>
      <c r="CK493" t="str">
        <f t="shared" si="295"/>
        <v/>
      </c>
      <c r="CL493" t="str">
        <f t="shared" si="296"/>
        <v/>
      </c>
      <c r="CM493" t="str">
        <f t="shared" si="297"/>
        <v/>
      </c>
      <c r="CN493" t="str">
        <f t="shared" si="298"/>
        <v/>
      </c>
      <c r="CO493" t="str">
        <f t="shared" si="299"/>
        <v/>
      </c>
      <c r="CP493" t="str">
        <f t="shared" si="300"/>
        <v/>
      </c>
      <c r="CQ493" t="str">
        <f t="shared" si="301"/>
        <v/>
      </c>
      <c r="CR493" t="str">
        <f t="shared" si="301"/>
        <v/>
      </c>
      <c r="CS493" t="str">
        <f t="shared" si="302"/>
        <v/>
      </c>
      <c r="CT493" t="str">
        <f t="shared" si="303"/>
        <v/>
      </c>
      <c r="CU493" t="str">
        <f t="shared" si="304"/>
        <v/>
      </c>
      <c r="CV493" t="str">
        <f t="shared" si="305"/>
        <v/>
      </c>
      <c r="CW493" t="str">
        <f t="shared" si="306"/>
        <v/>
      </c>
      <c r="CX493" t="str">
        <f t="shared" si="307"/>
        <v/>
      </c>
      <c r="CY493" t="str">
        <f t="shared" si="308"/>
        <v/>
      </c>
      <c r="CZ493" t="str">
        <f t="shared" si="309"/>
        <v/>
      </c>
      <c r="DA493" t="str">
        <f t="shared" si="310"/>
        <v/>
      </c>
      <c r="DB493" t="str">
        <f t="shared" si="311"/>
        <v/>
      </c>
    </row>
    <row r="494" spans="1:106">
      <c r="A494" t="s">
        <v>1012</v>
      </c>
      <c r="B494" s="9" t="str">
        <f t="shared" si="314"/>
        <v>geoid.height.above_reference_ellipsoid</v>
      </c>
      <c r="C494" s="1" t="s">
        <v>108</v>
      </c>
      <c r="D494" t="s">
        <v>1013</v>
      </c>
      <c r="E494">
        <f>MATCH(A494,'[1]Original from 20130831'!A:A,0)</f>
        <v>464</v>
      </c>
      <c r="F494" t="s">
        <v>805</v>
      </c>
      <c r="V494" t="s">
        <v>699</v>
      </c>
      <c r="AO494" t="s">
        <v>1014</v>
      </c>
      <c r="BD494" s="5" t="str">
        <f t="shared" si="312"/>
        <v>geoid.height.above_reference_ellipsoid.</v>
      </c>
      <c r="BE494" t="str">
        <f t="shared" si="278"/>
        <v>geoid.</v>
      </c>
      <c r="BF494" t="str">
        <f t="shared" si="278"/>
        <v/>
      </c>
      <c r="BG494" t="str">
        <f t="shared" si="278"/>
        <v/>
      </c>
      <c r="BH494" t="str">
        <f t="shared" si="278"/>
        <v/>
      </c>
      <c r="BI494" t="str">
        <f t="shared" si="278"/>
        <v/>
      </c>
      <c r="BJ494" t="str">
        <f t="shared" si="278"/>
        <v/>
      </c>
      <c r="BK494" t="str">
        <f t="shared" si="315"/>
        <v/>
      </c>
      <c r="BL494" t="str">
        <f t="shared" si="315"/>
        <v/>
      </c>
      <c r="BM494" t="str">
        <f t="shared" si="315"/>
        <v/>
      </c>
      <c r="BN494" t="str">
        <f t="shared" si="315"/>
        <v/>
      </c>
      <c r="BO494" t="str">
        <f t="shared" si="315"/>
        <v/>
      </c>
      <c r="BP494" t="str">
        <f t="shared" si="315"/>
        <v/>
      </c>
      <c r="BQ494" t="str">
        <f t="shared" si="280"/>
        <v/>
      </c>
      <c r="BR494" t="str">
        <f t="shared" si="281"/>
        <v/>
      </c>
      <c r="BS494" t="str">
        <f t="shared" si="281"/>
        <v/>
      </c>
      <c r="BT494" t="str">
        <f t="shared" si="281"/>
        <v/>
      </c>
      <c r="BU494" t="str">
        <f t="shared" si="279"/>
        <v>height.</v>
      </c>
      <c r="BV494" t="str">
        <f t="shared" si="282"/>
        <v/>
      </c>
      <c r="BW494" t="str">
        <f t="shared" si="283"/>
        <v/>
      </c>
      <c r="BX494" t="str">
        <f t="shared" si="313"/>
        <v/>
      </c>
      <c r="BY494" t="str">
        <f t="shared" si="284"/>
        <v/>
      </c>
      <c r="BZ494" t="str">
        <f t="shared" si="285"/>
        <v/>
      </c>
      <c r="CA494" t="str">
        <f t="shared" si="286"/>
        <v/>
      </c>
      <c r="CB494" t="str">
        <f t="shared" si="286"/>
        <v/>
      </c>
      <c r="CC494" t="str">
        <f t="shared" si="287"/>
        <v/>
      </c>
      <c r="CD494" t="str">
        <f t="shared" si="288"/>
        <v/>
      </c>
      <c r="CE494" t="str">
        <f t="shared" si="289"/>
        <v/>
      </c>
      <c r="CF494" t="str">
        <f t="shared" si="290"/>
        <v/>
      </c>
      <c r="CG494" t="str">
        <f t="shared" si="291"/>
        <v/>
      </c>
      <c r="CH494" t="str">
        <f t="shared" si="292"/>
        <v/>
      </c>
      <c r="CI494" t="str">
        <f t="shared" si="293"/>
        <v/>
      </c>
      <c r="CJ494" t="str">
        <f t="shared" si="294"/>
        <v/>
      </c>
      <c r="CK494" t="str">
        <f t="shared" si="295"/>
        <v/>
      </c>
      <c r="CL494" t="str">
        <f t="shared" si="296"/>
        <v/>
      </c>
      <c r="CM494" t="str">
        <f t="shared" si="297"/>
        <v/>
      </c>
      <c r="CN494" t="str">
        <f t="shared" si="298"/>
        <v>above_reference_ellipsoid.</v>
      </c>
      <c r="CO494" t="str">
        <f t="shared" si="299"/>
        <v/>
      </c>
      <c r="CP494" t="str">
        <f t="shared" si="300"/>
        <v/>
      </c>
      <c r="CQ494" t="str">
        <f t="shared" si="301"/>
        <v/>
      </c>
      <c r="CR494" t="str">
        <f t="shared" si="301"/>
        <v/>
      </c>
      <c r="CS494" t="str">
        <f t="shared" si="302"/>
        <v/>
      </c>
      <c r="CT494" t="str">
        <f t="shared" si="303"/>
        <v/>
      </c>
      <c r="CU494" t="str">
        <f t="shared" si="304"/>
        <v/>
      </c>
      <c r="CV494" t="str">
        <f t="shared" si="305"/>
        <v/>
      </c>
      <c r="CW494" t="str">
        <f t="shared" si="306"/>
        <v/>
      </c>
      <c r="CX494" t="str">
        <f t="shared" si="307"/>
        <v/>
      </c>
      <c r="CY494" t="str">
        <f t="shared" si="308"/>
        <v/>
      </c>
      <c r="CZ494" t="str">
        <f t="shared" si="309"/>
        <v/>
      </c>
      <c r="DA494" t="str">
        <f t="shared" si="310"/>
        <v/>
      </c>
      <c r="DB494" t="str">
        <f t="shared" si="311"/>
        <v/>
      </c>
    </row>
    <row r="495" spans="1:106">
      <c r="A495" t="s">
        <v>1015</v>
      </c>
      <c r="B495" s="9" t="str">
        <f t="shared" si="314"/>
        <v>geopotential</v>
      </c>
      <c r="C495" s="1" t="s">
        <v>1016</v>
      </c>
      <c r="D495" t="s">
        <v>1017</v>
      </c>
      <c r="E495">
        <f>MATCH(A495,'[1]Original from 20130831'!A:A,0)</f>
        <v>465</v>
      </c>
      <c r="V495" t="s">
        <v>1015</v>
      </c>
      <c r="BD495" s="5" t="str">
        <f t="shared" si="312"/>
        <v>geopotential.</v>
      </c>
      <c r="BE495" t="str">
        <f t="shared" si="278"/>
        <v/>
      </c>
      <c r="BF495" t="str">
        <f t="shared" si="278"/>
        <v/>
      </c>
      <c r="BG495" t="str">
        <f t="shared" si="278"/>
        <v/>
      </c>
      <c r="BH495" t="str">
        <f t="shared" si="278"/>
        <v/>
      </c>
      <c r="BI495" t="str">
        <f t="shared" si="278"/>
        <v/>
      </c>
      <c r="BJ495" t="str">
        <f t="shared" si="278"/>
        <v/>
      </c>
      <c r="BK495" t="str">
        <f t="shared" si="315"/>
        <v/>
      </c>
      <c r="BL495" t="str">
        <f t="shared" si="315"/>
        <v/>
      </c>
      <c r="BM495" t="str">
        <f t="shared" si="315"/>
        <v/>
      </c>
      <c r="BN495" t="str">
        <f t="shared" si="315"/>
        <v/>
      </c>
      <c r="BO495" t="str">
        <f t="shared" si="315"/>
        <v/>
      </c>
      <c r="BP495" t="str">
        <f t="shared" si="315"/>
        <v/>
      </c>
      <c r="BQ495" t="str">
        <f t="shared" si="280"/>
        <v/>
      </c>
      <c r="BR495" t="str">
        <f t="shared" si="281"/>
        <v/>
      </c>
      <c r="BS495" t="str">
        <f t="shared" si="281"/>
        <v/>
      </c>
      <c r="BT495" t="str">
        <f t="shared" si="281"/>
        <v/>
      </c>
      <c r="BU495" t="str">
        <f t="shared" si="279"/>
        <v>geopotential.</v>
      </c>
      <c r="BV495" t="str">
        <f t="shared" si="282"/>
        <v/>
      </c>
      <c r="BW495" t="str">
        <f t="shared" si="283"/>
        <v/>
      </c>
      <c r="BX495" t="str">
        <f t="shared" si="313"/>
        <v/>
      </c>
      <c r="BY495" t="str">
        <f t="shared" si="284"/>
        <v/>
      </c>
      <c r="BZ495" t="str">
        <f t="shared" si="285"/>
        <v/>
      </c>
      <c r="CA495" t="str">
        <f t="shared" si="286"/>
        <v/>
      </c>
      <c r="CB495" t="str">
        <f t="shared" si="286"/>
        <v/>
      </c>
      <c r="CC495" t="str">
        <f t="shared" si="287"/>
        <v/>
      </c>
      <c r="CD495" t="str">
        <f t="shared" si="288"/>
        <v/>
      </c>
      <c r="CE495" t="str">
        <f t="shared" si="289"/>
        <v/>
      </c>
      <c r="CF495" t="str">
        <f t="shared" si="290"/>
        <v/>
      </c>
      <c r="CG495" t="str">
        <f t="shared" si="291"/>
        <v/>
      </c>
      <c r="CH495" t="str">
        <f t="shared" si="292"/>
        <v/>
      </c>
      <c r="CI495" t="str">
        <f t="shared" si="293"/>
        <v/>
      </c>
      <c r="CJ495" t="str">
        <f t="shared" si="294"/>
        <v/>
      </c>
      <c r="CK495" t="str">
        <f t="shared" si="295"/>
        <v/>
      </c>
      <c r="CL495" t="str">
        <f t="shared" si="296"/>
        <v/>
      </c>
      <c r="CM495" t="str">
        <f t="shared" si="297"/>
        <v/>
      </c>
      <c r="CN495" t="str">
        <f t="shared" si="298"/>
        <v/>
      </c>
      <c r="CO495" t="str">
        <f t="shared" si="299"/>
        <v/>
      </c>
      <c r="CP495" t="str">
        <f t="shared" si="300"/>
        <v/>
      </c>
      <c r="CQ495" t="str">
        <f t="shared" si="301"/>
        <v/>
      </c>
      <c r="CR495" t="str">
        <f t="shared" si="301"/>
        <v/>
      </c>
      <c r="CS495" t="str">
        <f t="shared" si="302"/>
        <v/>
      </c>
      <c r="CT495" t="str">
        <f t="shared" si="303"/>
        <v/>
      </c>
      <c r="CU495" t="str">
        <f t="shared" si="304"/>
        <v/>
      </c>
      <c r="CV495" t="str">
        <f t="shared" si="305"/>
        <v/>
      </c>
      <c r="CW495" t="str">
        <f t="shared" si="306"/>
        <v/>
      </c>
      <c r="CX495" t="str">
        <f t="shared" si="307"/>
        <v/>
      </c>
      <c r="CY495" t="str">
        <f t="shared" si="308"/>
        <v/>
      </c>
      <c r="CZ495" t="str">
        <f t="shared" si="309"/>
        <v/>
      </c>
      <c r="DA495" t="str">
        <f t="shared" si="310"/>
        <v/>
      </c>
      <c r="DB495" t="str">
        <f t="shared" si="311"/>
        <v/>
      </c>
    </row>
    <row r="496" spans="1:106">
      <c r="A496" t="s">
        <v>1018</v>
      </c>
      <c r="B496" s="9" t="str">
        <f t="shared" si="314"/>
        <v>geopotential_height</v>
      </c>
      <c r="C496" s="1" t="s">
        <v>108</v>
      </c>
      <c r="D496" t="s">
        <v>1019</v>
      </c>
      <c r="E496">
        <f>MATCH(A496,'[1]Original from 20130831'!A:A,0)</f>
        <v>466</v>
      </c>
      <c r="V496" t="s">
        <v>1018</v>
      </c>
      <c r="BD496" s="5" t="str">
        <f t="shared" si="312"/>
        <v>geopotential_height.</v>
      </c>
      <c r="BE496" t="str">
        <f t="shared" si="278"/>
        <v/>
      </c>
      <c r="BF496" t="str">
        <f t="shared" si="278"/>
        <v/>
      </c>
      <c r="BG496" t="str">
        <f t="shared" si="278"/>
        <v/>
      </c>
      <c r="BH496" t="str">
        <f t="shared" si="278"/>
        <v/>
      </c>
      <c r="BI496" t="str">
        <f t="shared" si="278"/>
        <v/>
      </c>
      <c r="BJ496" t="str">
        <f t="shared" si="278"/>
        <v/>
      </c>
      <c r="BK496" t="str">
        <f t="shared" si="315"/>
        <v/>
      </c>
      <c r="BL496" t="str">
        <f t="shared" si="315"/>
        <v/>
      </c>
      <c r="BM496" t="str">
        <f t="shared" si="315"/>
        <v/>
      </c>
      <c r="BN496" t="str">
        <f t="shared" si="315"/>
        <v/>
      </c>
      <c r="BO496" t="str">
        <f t="shared" si="315"/>
        <v/>
      </c>
      <c r="BP496" t="str">
        <f t="shared" si="315"/>
        <v/>
      </c>
      <c r="BQ496" t="str">
        <f t="shared" si="280"/>
        <v/>
      </c>
      <c r="BR496" t="str">
        <f t="shared" si="281"/>
        <v/>
      </c>
      <c r="BS496" t="str">
        <f t="shared" si="281"/>
        <v/>
      </c>
      <c r="BT496" t="str">
        <f t="shared" si="281"/>
        <v/>
      </c>
      <c r="BU496" t="str">
        <f t="shared" si="279"/>
        <v>geopotential_height.</v>
      </c>
      <c r="BV496" t="str">
        <f t="shared" si="282"/>
        <v/>
      </c>
      <c r="BW496" t="str">
        <f t="shared" si="283"/>
        <v/>
      </c>
      <c r="BX496" t="str">
        <f t="shared" si="313"/>
        <v/>
      </c>
      <c r="BY496" t="str">
        <f t="shared" si="284"/>
        <v/>
      </c>
      <c r="BZ496" t="str">
        <f t="shared" si="285"/>
        <v/>
      </c>
      <c r="CA496" t="str">
        <f t="shared" si="286"/>
        <v/>
      </c>
      <c r="CB496" t="str">
        <f t="shared" si="286"/>
        <v/>
      </c>
      <c r="CC496" t="str">
        <f t="shared" si="287"/>
        <v/>
      </c>
      <c r="CD496" t="str">
        <f t="shared" si="288"/>
        <v/>
      </c>
      <c r="CE496" t="str">
        <f t="shared" si="289"/>
        <v/>
      </c>
      <c r="CF496" t="str">
        <f t="shared" si="290"/>
        <v/>
      </c>
      <c r="CG496" t="str">
        <f t="shared" si="291"/>
        <v/>
      </c>
      <c r="CH496" t="str">
        <f t="shared" si="292"/>
        <v/>
      </c>
      <c r="CI496" t="str">
        <f t="shared" si="293"/>
        <v/>
      </c>
      <c r="CJ496" t="str">
        <f t="shared" si="294"/>
        <v/>
      </c>
      <c r="CK496" t="str">
        <f t="shared" si="295"/>
        <v/>
      </c>
      <c r="CL496" t="str">
        <f t="shared" si="296"/>
        <v/>
      </c>
      <c r="CM496" t="str">
        <f t="shared" si="297"/>
        <v/>
      </c>
      <c r="CN496" t="str">
        <f t="shared" si="298"/>
        <v/>
      </c>
      <c r="CO496" t="str">
        <f t="shared" si="299"/>
        <v/>
      </c>
      <c r="CP496" t="str">
        <f t="shared" si="300"/>
        <v/>
      </c>
      <c r="CQ496" t="str">
        <f t="shared" si="301"/>
        <v/>
      </c>
      <c r="CR496" t="str">
        <f t="shared" si="301"/>
        <v/>
      </c>
      <c r="CS496" t="str">
        <f t="shared" si="302"/>
        <v/>
      </c>
      <c r="CT496" t="str">
        <f t="shared" si="303"/>
        <v/>
      </c>
      <c r="CU496" t="str">
        <f t="shared" si="304"/>
        <v/>
      </c>
      <c r="CV496" t="str">
        <f t="shared" si="305"/>
        <v/>
      </c>
      <c r="CW496" t="str">
        <f t="shared" si="306"/>
        <v/>
      </c>
      <c r="CX496" t="str">
        <f t="shared" si="307"/>
        <v/>
      </c>
      <c r="CY496" t="str">
        <f t="shared" si="308"/>
        <v/>
      </c>
      <c r="CZ496" t="str">
        <f t="shared" si="309"/>
        <v/>
      </c>
      <c r="DA496" t="str">
        <f t="shared" si="310"/>
        <v/>
      </c>
      <c r="DB496" t="str">
        <f t="shared" si="311"/>
        <v/>
      </c>
    </row>
    <row r="497" spans="1:126">
      <c r="A497" t="s">
        <v>1020</v>
      </c>
      <c r="B497" s="9" t="str">
        <f t="shared" si="314"/>
        <v>geopotential_height.anomaly</v>
      </c>
      <c r="C497" s="1" t="s">
        <v>108</v>
      </c>
      <c r="D497" t="s">
        <v>4514</v>
      </c>
      <c r="E497">
        <f>MATCH(A497,'[1]Original from 20130831'!A:A,0)</f>
        <v>467</v>
      </c>
      <c r="V497" t="s">
        <v>1018</v>
      </c>
      <c r="AR497" t="s">
        <v>78</v>
      </c>
      <c r="BD497" s="5" t="str">
        <f t="shared" si="312"/>
        <v>geopotential_height.anomaly.</v>
      </c>
      <c r="BE497" t="str">
        <f t="shared" si="278"/>
        <v/>
      </c>
      <c r="BF497" t="str">
        <f t="shared" si="278"/>
        <v/>
      </c>
      <c r="BG497" t="str">
        <f t="shared" si="278"/>
        <v/>
      </c>
      <c r="BH497" t="str">
        <f t="shared" si="278"/>
        <v/>
      </c>
      <c r="BI497" t="str">
        <f t="shared" si="278"/>
        <v/>
      </c>
      <c r="BJ497" t="str">
        <f t="shared" si="278"/>
        <v/>
      </c>
      <c r="BK497" t="str">
        <f t="shared" si="315"/>
        <v/>
      </c>
      <c r="BL497" t="str">
        <f t="shared" si="315"/>
        <v/>
      </c>
      <c r="BM497" t="str">
        <f t="shared" si="315"/>
        <v/>
      </c>
      <c r="BN497" t="str">
        <f t="shared" si="315"/>
        <v/>
      </c>
      <c r="BO497" t="str">
        <f t="shared" si="315"/>
        <v/>
      </c>
      <c r="BP497" t="str">
        <f t="shared" si="315"/>
        <v/>
      </c>
      <c r="BQ497" t="str">
        <f t="shared" si="280"/>
        <v/>
      </c>
      <c r="BR497" t="str">
        <f t="shared" si="281"/>
        <v/>
      </c>
      <c r="BS497" t="str">
        <f t="shared" si="281"/>
        <v/>
      </c>
      <c r="BT497" t="str">
        <f t="shared" si="281"/>
        <v/>
      </c>
      <c r="BU497" t="str">
        <f t="shared" si="279"/>
        <v>geopotential_height.</v>
      </c>
      <c r="BV497" t="str">
        <f t="shared" si="282"/>
        <v/>
      </c>
      <c r="BW497" t="str">
        <f t="shared" si="283"/>
        <v/>
      </c>
      <c r="BX497" t="str">
        <f t="shared" si="313"/>
        <v/>
      </c>
      <c r="BY497" t="str">
        <f t="shared" si="284"/>
        <v/>
      </c>
      <c r="BZ497" t="str">
        <f t="shared" si="285"/>
        <v/>
      </c>
      <c r="CA497" t="str">
        <f t="shared" si="286"/>
        <v/>
      </c>
      <c r="CB497" t="str">
        <f t="shared" si="286"/>
        <v/>
      </c>
      <c r="CC497" t="str">
        <f t="shared" si="287"/>
        <v/>
      </c>
      <c r="CD497" t="str">
        <f t="shared" si="288"/>
        <v/>
      </c>
      <c r="CE497" t="str">
        <f t="shared" si="289"/>
        <v/>
      </c>
      <c r="CF497" t="str">
        <f t="shared" si="290"/>
        <v/>
      </c>
      <c r="CG497" t="str">
        <f t="shared" si="291"/>
        <v/>
      </c>
      <c r="CH497" t="str">
        <f t="shared" si="292"/>
        <v/>
      </c>
      <c r="CI497" t="str">
        <f t="shared" si="293"/>
        <v/>
      </c>
      <c r="CJ497" t="str">
        <f t="shared" si="294"/>
        <v/>
      </c>
      <c r="CK497" t="str">
        <f t="shared" si="295"/>
        <v/>
      </c>
      <c r="CL497" t="str">
        <f t="shared" si="296"/>
        <v/>
      </c>
      <c r="CM497" t="str">
        <f t="shared" si="297"/>
        <v/>
      </c>
      <c r="CN497" t="str">
        <f t="shared" si="298"/>
        <v/>
      </c>
      <c r="CO497" t="str">
        <f t="shared" si="299"/>
        <v/>
      </c>
      <c r="CP497" t="str">
        <f t="shared" si="300"/>
        <v/>
      </c>
      <c r="CQ497" t="str">
        <f t="shared" si="301"/>
        <v>anomaly.</v>
      </c>
      <c r="CR497" t="str">
        <f t="shared" si="301"/>
        <v/>
      </c>
      <c r="CS497" t="str">
        <f t="shared" si="302"/>
        <v/>
      </c>
      <c r="CT497" t="str">
        <f t="shared" si="303"/>
        <v/>
      </c>
      <c r="CU497" t="str">
        <f t="shared" si="304"/>
        <v/>
      </c>
      <c r="CV497" t="str">
        <f t="shared" si="305"/>
        <v/>
      </c>
      <c r="CW497" t="str">
        <f t="shared" si="306"/>
        <v/>
      </c>
      <c r="CX497" t="str">
        <f t="shared" si="307"/>
        <v/>
      </c>
      <c r="CY497" t="str">
        <f t="shared" si="308"/>
        <v/>
      </c>
      <c r="CZ497" t="str">
        <f t="shared" si="309"/>
        <v/>
      </c>
      <c r="DA497" t="str">
        <f t="shared" si="310"/>
        <v/>
      </c>
      <c r="DB497" t="str">
        <f t="shared" si="311"/>
        <v/>
      </c>
    </row>
    <row r="498" spans="1:126">
      <c r="A498" t="s">
        <v>1021</v>
      </c>
      <c r="B498" s="9" t="str">
        <f t="shared" si="314"/>
        <v>geopotential_height.at_volcanic_ash_cloud_top</v>
      </c>
      <c r="C498" s="1" t="s">
        <v>108</v>
      </c>
      <c r="D498" t="s">
        <v>4515</v>
      </c>
      <c r="E498" t="e">
        <f>MATCH(A498,'[1]Original from 20130831'!A:A,0)</f>
        <v>#N/A</v>
      </c>
      <c r="V498" s="11" t="s">
        <v>1018</v>
      </c>
      <c r="AG498" s="11" t="s">
        <v>1022</v>
      </c>
      <c r="BD498" s="5" t="str">
        <f t="shared" si="312"/>
        <v>geopotential_height.at_volcanic_ash_cloud_top.</v>
      </c>
      <c r="BE498" t="str">
        <f t="shared" si="278"/>
        <v/>
      </c>
      <c r="BF498" t="str">
        <f t="shared" si="278"/>
        <v/>
      </c>
      <c r="BG498" t="str">
        <f t="shared" si="278"/>
        <v/>
      </c>
      <c r="BH498" t="str">
        <f t="shared" si="278"/>
        <v/>
      </c>
      <c r="BI498" t="str">
        <f t="shared" si="278"/>
        <v/>
      </c>
      <c r="BJ498" t="str">
        <f t="shared" si="278"/>
        <v/>
      </c>
      <c r="BK498" t="str">
        <f t="shared" si="315"/>
        <v/>
      </c>
      <c r="BL498" t="str">
        <f t="shared" si="315"/>
        <v/>
      </c>
      <c r="BM498" t="str">
        <f t="shared" si="315"/>
        <v/>
      </c>
      <c r="BN498" t="str">
        <f t="shared" si="315"/>
        <v/>
      </c>
      <c r="BO498" t="str">
        <f t="shared" si="315"/>
        <v/>
      </c>
      <c r="BP498" t="str">
        <f t="shared" si="315"/>
        <v/>
      </c>
      <c r="BQ498" t="str">
        <f t="shared" si="280"/>
        <v/>
      </c>
      <c r="BR498" t="str">
        <f t="shared" si="281"/>
        <v/>
      </c>
      <c r="BS498" t="str">
        <f t="shared" si="281"/>
        <v/>
      </c>
      <c r="BT498" t="str">
        <f t="shared" si="281"/>
        <v/>
      </c>
      <c r="BU498" t="str">
        <f t="shared" si="279"/>
        <v>geopotential_height.</v>
      </c>
      <c r="BV498" t="str">
        <f t="shared" si="282"/>
        <v/>
      </c>
      <c r="BW498" t="str">
        <f t="shared" si="283"/>
        <v/>
      </c>
      <c r="BX498" t="str">
        <f t="shared" si="313"/>
        <v/>
      </c>
      <c r="BY498" t="str">
        <f t="shared" si="284"/>
        <v/>
      </c>
      <c r="BZ498" t="str">
        <f t="shared" si="285"/>
        <v/>
      </c>
      <c r="CA498" t="str">
        <f t="shared" si="286"/>
        <v/>
      </c>
      <c r="CB498" t="str">
        <f t="shared" si="286"/>
        <v/>
      </c>
      <c r="CC498" t="str">
        <f t="shared" si="287"/>
        <v/>
      </c>
      <c r="CD498" t="str">
        <f t="shared" si="288"/>
        <v/>
      </c>
      <c r="CE498" t="str">
        <f t="shared" si="289"/>
        <v/>
      </c>
      <c r="CF498" t="str">
        <f t="shared" si="290"/>
        <v>at_volcanic_ash_cloud_top.</v>
      </c>
      <c r="CG498" t="str">
        <f t="shared" si="291"/>
        <v/>
      </c>
      <c r="CH498" t="str">
        <f t="shared" si="292"/>
        <v/>
      </c>
      <c r="CI498" t="str">
        <f t="shared" si="293"/>
        <v/>
      </c>
      <c r="CJ498" t="str">
        <f t="shared" si="294"/>
        <v/>
      </c>
      <c r="CK498" t="str">
        <f t="shared" si="295"/>
        <v/>
      </c>
      <c r="CL498" t="str">
        <f t="shared" si="296"/>
        <v/>
      </c>
      <c r="CM498" t="str">
        <f t="shared" si="297"/>
        <v/>
      </c>
      <c r="CN498" t="str">
        <f t="shared" si="298"/>
        <v/>
      </c>
      <c r="CO498" t="str">
        <f t="shared" si="299"/>
        <v/>
      </c>
      <c r="CP498" t="str">
        <f t="shared" si="300"/>
        <v/>
      </c>
      <c r="CQ498" t="str">
        <f t="shared" si="301"/>
        <v/>
      </c>
      <c r="CR498" t="str">
        <f t="shared" si="301"/>
        <v/>
      </c>
      <c r="CS498" t="str">
        <f t="shared" si="302"/>
        <v/>
      </c>
      <c r="CT498" t="str">
        <f t="shared" si="303"/>
        <v/>
      </c>
      <c r="CU498" t="str">
        <f t="shared" si="304"/>
        <v/>
      </c>
      <c r="CV498" t="str">
        <f t="shared" si="305"/>
        <v/>
      </c>
      <c r="CW498" t="str">
        <f t="shared" si="306"/>
        <v/>
      </c>
      <c r="CX498" t="str">
        <f t="shared" si="307"/>
        <v/>
      </c>
      <c r="CY498" t="str">
        <f t="shared" si="308"/>
        <v/>
      </c>
      <c r="CZ498" t="str">
        <f t="shared" si="309"/>
        <v/>
      </c>
      <c r="DA498" t="str">
        <f t="shared" si="310"/>
        <v/>
      </c>
      <c r="DB498" t="str">
        <f t="shared" si="311"/>
        <v/>
      </c>
    </row>
    <row r="499" spans="1:126">
      <c r="A499" t="s">
        <v>1023</v>
      </c>
      <c r="B499" s="9" t="str">
        <f t="shared" si="314"/>
        <v>eastward.wind.geostrophic</v>
      </c>
      <c r="C499" s="1" t="s">
        <v>648</v>
      </c>
      <c r="D499" t="s">
        <v>4502</v>
      </c>
      <c r="E499">
        <f>MATCH(A499,'[1]Original from 20130831'!A:A,0)</f>
        <v>468</v>
      </c>
      <c r="K499" s="15" t="s">
        <v>193</v>
      </c>
      <c r="V499" t="s">
        <v>841</v>
      </c>
      <c r="AB499" t="s">
        <v>1024</v>
      </c>
      <c r="BD499" s="5" t="str">
        <f t="shared" si="312"/>
        <v>eastward.wind.geostrophic.</v>
      </c>
      <c r="BE499" t="str">
        <f t="shared" si="278"/>
        <v/>
      </c>
      <c r="BF499" t="str">
        <f t="shared" si="278"/>
        <v/>
      </c>
      <c r="BG499" t="str">
        <f t="shared" si="278"/>
        <v/>
      </c>
      <c r="BH499" t="str">
        <f t="shared" si="278"/>
        <v/>
      </c>
      <c r="BI499" t="str">
        <f t="shared" si="278"/>
        <v/>
      </c>
      <c r="BJ499" t="str">
        <f t="shared" si="278"/>
        <v>eastward.</v>
      </c>
      <c r="BK499" t="str">
        <f t="shared" si="315"/>
        <v/>
      </c>
      <c r="BL499" t="str">
        <f t="shared" si="315"/>
        <v/>
      </c>
      <c r="BM499" t="str">
        <f t="shared" si="315"/>
        <v/>
      </c>
      <c r="BN499" t="str">
        <f t="shared" si="315"/>
        <v/>
      </c>
      <c r="BO499" t="str">
        <f t="shared" si="315"/>
        <v/>
      </c>
      <c r="BP499" t="str">
        <f t="shared" si="315"/>
        <v/>
      </c>
      <c r="BQ499" t="str">
        <f t="shared" si="280"/>
        <v/>
      </c>
      <c r="BR499" t="str">
        <f t="shared" si="281"/>
        <v/>
      </c>
      <c r="BS499" t="str">
        <f t="shared" si="281"/>
        <v/>
      </c>
      <c r="BT499" t="str">
        <f t="shared" si="281"/>
        <v/>
      </c>
      <c r="BU499" t="str">
        <f t="shared" si="279"/>
        <v>wind.</v>
      </c>
      <c r="BV499" t="str">
        <f t="shared" si="282"/>
        <v/>
      </c>
      <c r="BW499" t="str">
        <f t="shared" si="283"/>
        <v/>
      </c>
      <c r="BX499" t="str">
        <f t="shared" si="313"/>
        <v/>
      </c>
      <c r="BY499" t="str">
        <f t="shared" si="284"/>
        <v/>
      </c>
      <c r="BZ499" t="str">
        <f t="shared" si="285"/>
        <v/>
      </c>
      <c r="CA499" t="str">
        <f t="shared" si="286"/>
        <v>geostrophic.</v>
      </c>
      <c r="CB499" t="str">
        <f t="shared" si="286"/>
        <v/>
      </c>
      <c r="CC499" t="str">
        <f t="shared" si="287"/>
        <v/>
      </c>
      <c r="CD499" t="str">
        <f t="shared" si="288"/>
        <v/>
      </c>
      <c r="CE499" t="str">
        <f t="shared" si="289"/>
        <v/>
      </c>
      <c r="CF499" t="str">
        <f t="shared" si="290"/>
        <v/>
      </c>
      <c r="CG499" t="str">
        <f t="shared" si="291"/>
        <v/>
      </c>
      <c r="CH499" t="str">
        <f t="shared" si="292"/>
        <v/>
      </c>
      <c r="CI499" t="str">
        <f t="shared" si="293"/>
        <v/>
      </c>
      <c r="CJ499" t="str">
        <f t="shared" si="294"/>
        <v/>
      </c>
      <c r="CK499" t="str">
        <f t="shared" si="295"/>
        <v/>
      </c>
      <c r="CL499" t="str">
        <f t="shared" si="296"/>
        <v/>
      </c>
      <c r="CM499" t="str">
        <f t="shared" si="297"/>
        <v/>
      </c>
      <c r="CN499" t="str">
        <f t="shared" si="298"/>
        <v/>
      </c>
      <c r="CO499" t="str">
        <f t="shared" si="299"/>
        <v/>
      </c>
      <c r="CP499" t="str">
        <f t="shared" si="300"/>
        <v/>
      </c>
      <c r="CQ499" t="str">
        <f t="shared" si="301"/>
        <v/>
      </c>
      <c r="CR499" t="str">
        <f t="shared" si="301"/>
        <v/>
      </c>
      <c r="CS499" t="str">
        <f t="shared" si="302"/>
        <v/>
      </c>
      <c r="CT499" t="str">
        <f t="shared" si="303"/>
        <v/>
      </c>
      <c r="CU499" t="str">
        <f t="shared" si="304"/>
        <v/>
      </c>
      <c r="CV499" t="str">
        <f t="shared" si="305"/>
        <v/>
      </c>
      <c r="CW499" t="str">
        <f t="shared" si="306"/>
        <v/>
      </c>
      <c r="CX499" t="str">
        <f t="shared" si="307"/>
        <v/>
      </c>
      <c r="CY499" t="str">
        <f t="shared" si="308"/>
        <v/>
      </c>
      <c r="CZ499" t="str">
        <f t="shared" si="309"/>
        <v/>
      </c>
      <c r="DA499" t="str">
        <f t="shared" si="310"/>
        <v/>
      </c>
      <c r="DB499" t="str">
        <f t="shared" si="311"/>
        <v/>
      </c>
      <c r="DV499" t="s">
        <v>661</v>
      </c>
    </row>
    <row r="500" spans="1:126">
      <c r="A500" t="s">
        <v>1025</v>
      </c>
      <c r="B500" s="9" t="str">
        <f t="shared" si="314"/>
        <v>northward.wind.geostrophic</v>
      </c>
      <c r="C500" s="1" t="s">
        <v>648</v>
      </c>
      <c r="D500" t="s">
        <v>4516</v>
      </c>
      <c r="E500">
        <f>MATCH(A500,'[1]Original from 20130831'!A:A,0)</f>
        <v>469</v>
      </c>
      <c r="K500" s="15" t="s">
        <v>589</v>
      </c>
      <c r="V500" t="s">
        <v>841</v>
      </c>
      <c r="AB500" t="s">
        <v>1024</v>
      </c>
      <c r="BD500" s="5" t="str">
        <f t="shared" si="312"/>
        <v>northward.wind.geostrophic.</v>
      </c>
      <c r="BE500" t="str">
        <f t="shared" si="278"/>
        <v/>
      </c>
      <c r="BF500" t="str">
        <f t="shared" si="278"/>
        <v/>
      </c>
      <c r="BG500" t="str">
        <f t="shared" si="278"/>
        <v/>
      </c>
      <c r="BH500" t="str">
        <f t="shared" si="278"/>
        <v/>
      </c>
      <c r="BI500" t="str">
        <f t="shared" si="278"/>
        <v/>
      </c>
      <c r="BJ500" t="str">
        <f t="shared" si="278"/>
        <v>northward.</v>
      </c>
      <c r="BK500" t="str">
        <f t="shared" si="315"/>
        <v/>
      </c>
      <c r="BL500" t="str">
        <f t="shared" si="315"/>
        <v/>
      </c>
      <c r="BM500" t="str">
        <f t="shared" si="315"/>
        <v/>
      </c>
      <c r="BN500" t="str">
        <f t="shared" si="315"/>
        <v/>
      </c>
      <c r="BO500" t="str">
        <f t="shared" si="315"/>
        <v/>
      </c>
      <c r="BP500" t="str">
        <f t="shared" si="315"/>
        <v/>
      </c>
      <c r="BQ500" t="str">
        <f t="shared" si="280"/>
        <v/>
      </c>
      <c r="BR500" t="str">
        <f t="shared" si="281"/>
        <v/>
      </c>
      <c r="BS500" t="str">
        <f t="shared" si="281"/>
        <v/>
      </c>
      <c r="BT500" t="str">
        <f t="shared" si="281"/>
        <v/>
      </c>
      <c r="BU500" t="str">
        <f t="shared" si="279"/>
        <v>wind.</v>
      </c>
      <c r="BV500" t="str">
        <f t="shared" si="282"/>
        <v/>
      </c>
      <c r="BW500" t="str">
        <f t="shared" si="283"/>
        <v/>
      </c>
      <c r="BX500" t="str">
        <f t="shared" si="313"/>
        <v/>
      </c>
      <c r="BY500" t="str">
        <f t="shared" si="284"/>
        <v/>
      </c>
      <c r="BZ500" t="str">
        <f t="shared" si="285"/>
        <v/>
      </c>
      <c r="CA500" t="str">
        <f t="shared" si="286"/>
        <v>geostrophic.</v>
      </c>
      <c r="CB500" t="str">
        <f t="shared" si="286"/>
        <v/>
      </c>
      <c r="CC500" t="str">
        <f t="shared" si="287"/>
        <v/>
      </c>
      <c r="CD500" t="str">
        <f t="shared" si="288"/>
        <v/>
      </c>
      <c r="CE500" t="str">
        <f t="shared" si="289"/>
        <v/>
      </c>
      <c r="CF500" t="str">
        <f t="shared" si="290"/>
        <v/>
      </c>
      <c r="CG500" t="str">
        <f t="shared" si="291"/>
        <v/>
      </c>
      <c r="CH500" t="str">
        <f t="shared" si="292"/>
        <v/>
      </c>
      <c r="CI500" t="str">
        <f t="shared" si="293"/>
        <v/>
      </c>
      <c r="CJ500" t="str">
        <f t="shared" si="294"/>
        <v/>
      </c>
      <c r="CK500" t="str">
        <f t="shared" si="295"/>
        <v/>
      </c>
      <c r="CL500" t="str">
        <f t="shared" si="296"/>
        <v/>
      </c>
      <c r="CM500" t="str">
        <f t="shared" si="297"/>
        <v/>
      </c>
      <c r="CN500" t="str">
        <f t="shared" si="298"/>
        <v/>
      </c>
      <c r="CO500" t="str">
        <f t="shared" si="299"/>
        <v/>
      </c>
      <c r="CP500" t="str">
        <f t="shared" si="300"/>
        <v/>
      </c>
      <c r="CQ500" t="str">
        <f t="shared" si="301"/>
        <v/>
      </c>
      <c r="CR500" t="str">
        <f t="shared" si="301"/>
        <v/>
      </c>
      <c r="CS500" t="str">
        <f t="shared" si="302"/>
        <v/>
      </c>
      <c r="CT500" t="str">
        <f t="shared" si="303"/>
        <v/>
      </c>
      <c r="CU500" t="str">
        <f t="shared" si="304"/>
        <v/>
      </c>
      <c r="CV500" t="str">
        <f t="shared" si="305"/>
        <v/>
      </c>
      <c r="CW500" t="str">
        <f t="shared" si="306"/>
        <v/>
      </c>
      <c r="CX500" t="str">
        <f t="shared" si="307"/>
        <v/>
      </c>
      <c r="CY500" t="str">
        <f t="shared" si="308"/>
        <v/>
      </c>
      <c r="CZ500" t="str">
        <f t="shared" si="309"/>
        <v/>
      </c>
      <c r="DA500" t="str">
        <f t="shared" si="310"/>
        <v/>
      </c>
      <c r="DB500" t="str">
        <f t="shared" si="311"/>
        <v/>
      </c>
      <c r="DV500" t="s">
        <v>193</v>
      </c>
    </row>
    <row r="501" spans="1:126">
      <c r="A501" t="s">
        <v>1026</v>
      </c>
      <c r="B501" s="9" t="str">
        <f t="shared" si="314"/>
        <v>change_in.sea_level.global_average</v>
      </c>
      <c r="C501" s="1" t="s">
        <v>108</v>
      </c>
      <c r="D501" t="s">
        <v>4517</v>
      </c>
      <c r="E501">
        <f>MATCH(A501,'[1]Original from 20130831'!A:A,0)</f>
        <v>470</v>
      </c>
      <c r="J501" s="15" t="s">
        <v>1027</v>
      </c>
      <c r="V501" t="s">
        <v>94</v>
      </c>
      <c r="AR501" t="s">
        <v>128</v>
      </c>
      <c r="BD501" s="5" t="str">
        <f t="shared" si="312"/>
        <v>change_in.sea_level.global_average.</v>
      </c>
      <c r="BE501" t="str">
        <f t="shared" si="278"/>
        <v/>
      </c>
      <c r="BF501" t="str">
        <f t="shared" si="278"/>
        <v/>
      </c>
      <c r="BG501" t="str">
        <f t="shared" si="278"/>
        <v/>
      </c>
      <c r="BH501" t="str">
        <f t="shared" si="278"/>
        <v/>
      </c>
      <c r="BI501" t="str">
        <f t="shared" si="278"/>
        <v>change_in.</v>
      </c>
      <c r="BJ501" t="str">
        <f t="shared" si="278"/>
        <v/>
      </c>
      <c r="BK501" t="str">
        <f t="shared" si="315"/>
        <v/>
      </c>
      <c r="BL501" t="str">
        <f t="shared" si="315"/>
        <v/>
      </c>
      <c r="BM501" t="str">
        <f t="shared" si="315"/>
        <v/>
      </c>
      <c r="BN501" t="str">
        <f t="shared" si="315"/>
        <v/>
      </c>
      <c r="BO501" t="str">
        <f t="shared" si="315"/>
        <v/>
      </c>
      <c r="BP501" t="str">
        <f t="shared" si="315"/>
        <v/>
      </c>
      <c r="BQ501" t="str">
        <f t="shared" si="280"/>
        <v/>
      </c>
      <c r="BR501" t="str">
        <f t="shared" si="281"/>
        <v/>
      </c>
      <c r="BS501" t="str">
        <f t="shared" si="281"/>
        <v/>
      </c>
      <c r="BT501" t="str">
        <f t="shared" si="281"/>
        <v/>
      </c>
      <c r="BU501" t="str">
        <f t="shared" si="279"/>
        <v>sea_level.</v>
      </c>
      <c r="BV501" t="str">
        <f t="shared" si="282"/>
        <v/>
      </c>
      <c r="BW501" t="str">
        <f t="shared" si="283"/>
        <v/>
      </c>
      <c r="BX501" t="str">
        <f t="shared" si="313"/>
        <v/>
      </c>
      <c r="BY501" t="str">
        <f t="shared" si="284"/>
        <v/>
      </c>
      <c r="BZ501" t="str">
        <f t="shared" si="285"/>
        <v/>
      </c>
      <c r="CA501" t="str">
        <f t="shared" si="286"/>
        <v/>
      </c>
      <c r="CB501" t="str">
        <f t="shared" si="286"/>
        <v/>
      </c>
      <c r="CC501" t="str">
        <f t="shared" si="287"/>
        <v/>
      </c>
      <c r="CD501" t="str">
        <f t="shared" si="288"/>
        <v/>
      </c>
      <c r="CE501" t="str">
        <f t="shared" si="289"/>
        <v/>
      </c>
      <c r="CF501" t="str">
        <f t="shared" si="290"/>
        <v/>
      </c>
      <c r="CG501" t="str">
        <f t="shared" si="291"/>
        <v/>
      </c>
      <c r="CH501" t="str">
        <f t="shared" si="292"/>
        <v/>
      </c>
      <c r="CI501" t="str">
        <f t="shared" si="293"/>
        <v/>
      </c>
      <c r="CJ501" t="str">
        <f t="shared" si="294"/>
        <v/>
      </c>
      <c r="CK501" t="str">
        <f t="shared" si="295"/>
        <v/>
      </c>
      <c r="CL501" t="str">
        <f t="shared" si="296"/>
        <v/>
      </c>
      <c r="CM501" t="str">
        <f t="shared" si="297"/>
        <v/>
      </c>
      <c r="CN501" t="str">
        <f t="shared" si="298"/>
        <v/>
      </c>
      <c r="CO501" t="str">
        <f t="shared" si="299"/>
        <v/>
      </c>
      <c r="CP501" t="str">
        <f t="shared" si="300"/>
        <v/>
      </c>
      <c r="CQ501" t="str">
        <f t="shared" si="301"/>
        <v>global_average.</v>
      </c>
      <c r="CR501" t="str">
        <f t="shared" si="301"/>
        <v/>
      </c>
      <c r="CS501" t="str">
        <f t="shared" si="302"/>
        <v/>
      </c>
      <c r="CT501" t="str">
        <f t="shared" si="303"/>
        <v/>
      </c>
      <c r="CU501" t="str">
        <f t="shared" si="304"/>
        <v/>
      </c>
      <c r="CV501" t="str">
        <f t="shared" si="305"/>
        <v/>
      </c>
      <c r="CW501" t="str">
        <f t="shared" si="306"/>
        <v/>
      </c>
      <c r="CX501" t="str">
        <f t="shared" si="307"/>
        <v/>
      </c>
      <c r="CY501" t="str">
        <f t="shared" si="308"/>
        <v/>
      </c>
      <c r="CZ501" t="str">
        <f t="shared" si="309"/>
        <v/>
      </c>
      <c r="DA501" t="str">
        <f t="shared" si="310"/>
        <v/>
      </c>
      <c r="DB501" t="str">
        <f t="shared" si="311"/>
        <v/>
      </c>
    </row>
    <row r="502" spans="1:126">
      <c r="A502" t="s">
        <v>1028</v>
      </c>
      <c r="B502" s="9" t="str">
        <f t="shared" si="314"/>
        <v>change_in.steric.sea_level.global_average</v>
      </c>
      <c r="C502" s="1" t="s">
        <v>108</v>
      </c>
      <c r="D502" t="s">
        <v>1029</v>
      </c>
      <c r="E502">
        <f>MATCH(A502,'[1]Original from 20130831'!A:A,0)</f>
        <v>471</v>
      </c>
      <c r="J502" s="15" t="s">
        <v>1027</v>
      </c>
      <c r="Q502" t="s">
        <v>1030</v>
      </c>
      <c r="V502" t="s">
        <v>94</v>
      </c>
      <c r="AR502" s="15" t="s">
        <v>128</v>
      </c>
      <c r="BD502" s="5" t="str">
        <f t="shared" si="312"/>
        <v>change_in.steric.sea_level.global_average.</v>
      </c>
      <c r="BE502" t="str">
        <f t="shared" si="278"/>
        <v/>
      </c>
      <c r="BF502" t="str">
        <f t="shared" si="278"/>
        <v/>
      </c>
      <c r="BG502" t="str">
        <f t="shared" si="278"/>
        <v/>
      </c>
      <c r="BH502" t="str">
        <f t="shared" si="278"/>
        <v/>
      </c>
      <c r="BI502" t="str">
        <f t="shared" si="278"/>
        <v>change_in.</v>
      </c>
      <c r="BJ502" t="str">
        <f t="shared" si="278"/>
        <v/>
      </c>
      <c r="BK502" t="str">
        <f t="shared" si="315"/>
        <v/>
      </c>
      <c r="BL502" t="str">
        <f t="shared" si="315"/>
        <v/>
      </c>
      <c r="BM502" t="str">
        <f t="shared" si="315"/>
        <v/>
      </c>
      <c r="BN502" t="str">
        <f t="shared" si="315"/>
        <v/>
      </c>
      <c r="BO502" t="str">
        <f t="shared" si="315"/>
        <v/>
      </c>
      <c r="BP502" t="str">
        <f t="shared" si="315"/>
        <v>steric.</v>
      </c>
      <c r="BQ502" t="str">
        <f t="shared" si="280"/>
        <v/>
      </c>
      <c r="BR502" t="str">
        <f t="shared" si="281"/>
        <v/>
      </c>
      <c r="BS502" t="str">
        <f t="shared" si="281"/>
        <v/>
      </c>
      <c r="BT502" t="str">
        <f t="shared" si="281"/>
        <v/>
      </c>
      <c r="BU502" t="str">
        <f t="shared" si="279"/>
        <v>sea_level.</v>
      </c>
      <c r="BV502" t="str">
        <f t="shared" si="282"/>
        <v/>
      </c>
      <c r="BW502" t="str">
        <f t="shared" si="283"/>
        <v/>
      </c>
      <c r="BX502" t="str">
        <f t="shared" si="313"/>
        <v/>
      </c>
      <c r="BY502" t="str">
        <f t="shared" si="284"/>
        <v/>
      </c>
      <c r="BZ502" t="str">
        <f t="shared" si="285"/>
        <v/>
      </c>
      <c r="CA502" t="str">
        <f t="shared" si="286"/>
        <v/>
      </c>
      <c r="CB502" t="str">
        <f t="shared" si="286"/>
        <v/>
      </c>
      <c r="CC502" t="str">
        <f t="shared" si="287"/>
        <v/>
      </c>
      <c r="CD502" t="str">
        <f t="shared" si="288"/>
        <v/>
      </c>
      <c r="CE502" t="str">
        <f t="shared" si="289"/>
        <v/>
      </c>
      <c r="CF502" t="str">
        <f t="shared" si="290"/>
        <v/>
      </c>
      <c r="CG502" t="str">
        <f t="shared" si="291"/>
        <v/>
      </c>
      <c r="CH502" t="str">
        <f t="shared" si="292"/>
        <v/>
      </c>
      <c r="CI502" t="str">
        <f t="shared" si="293"/>
        <v/>
      </c>
      <c r="CJ502" t="str">
        <f t="shared" si="294"/>
        <v/>
      </c>
      <c r="CK502" t="str">
        <f t="shared" si="295"/>
        <v/>
      </c>
      <c r="CL502" t="str">
        <f t="shared" si="296"/>
        <v/>
      </c>
      <c r="CM502" t="str">
        <f t="shared" si="297"/>
        <v/>
      </c>
      <c r="CN502" t="str">
        <f t="shared" si="298"/>
        <v/>
      </c>
      <c r="CO502" t="str">
        <f t="shared" si="299"/>
        <v/>
      </c>
      <c r="CP502" t="str">
        <f t="shared" si="300"/>
        <v/>
      </c>
      <c r="CQ502" t="str">
        <f t="shared" si="301"/>
        <v>global_average.</v>
      </c>
      <c r="CR502" t="str">
        <f t="shared" si="301"/>
        <v/>
      </c>
      <c r="CS502" t="str">
        <f t="shared" si="302"/>
        <v/>
      </c>
      <c r="CT502" t="str">
        <f t="shared" si="303"/>
        <v/>
      </c>
      <c r="CU502" t="str">
        <f t="shared" si="304"/>
        <v/>
      </c>
      <c r="CV502" t="str">
        <f t="shared" si="305"/>
        <v/>
      </c>
      <c r="CW502" t="str">
        <f t="shared" si="306"/>
        <v/>
      </c>
      <c r="CX502" t="str">
        <f t="shared" si="307"/>
        <v/>
      </c>
      <c r="CY502" t="str">
        <f t="shared" si="308"/>
        <v/>
      </c>
      <c r="CZ502" t="str">
        <f t="shared" si="309"/>
        <v/>
      </c>
      <c r="DA502" t="str">
        <f t="shared" si="310"/>
        <v/>
      </c>
      <c r="DB502" t="str">
        <f t="shared" si="311"/>
        <v/>
      </c>
    </row>
    <row r="503" spans="1:126">
      <c r="A503" t="s">
        <v>1031</v>
      </c>
      <c r="B503" s="9" t="str">
        <f t="shared" si="314"/>
        <v>change_in.thermosteric.sea_level.global_average</v>
      </c>
      <c r="C503" s="1" t="s">
        <v>108</v>
      </c>
      <c r="D503" t="s">
        <v>1032</v>
      </c>
      <c r="E503">
        <f>MATCH(A503,'[1]Original from 20130831'!A:A,0)</f>
        <v>472</v>
      </c>
      <c r="J503" s="15" t="s">
        <v>1027</v>
      </c>
      <c r="Q503" t="s">
        <v>1033</v>
      </c>
      <c r="V503" t="s">
        <v>94</v>
      </c>
      <c r="AR503" s="15" t="s">
        <v>128</v>
      </c>
      <c r="BD503" s="5" t="str">
        <f t="shared" si="312"/>
        <v>change_in.thermosteric.sea_level.global_average.</v>
      </c>
      <c r="BE503" t="str">
        <f t="shared" si="278"/>
        <v/>
      </c>
      <c r="BF503" t="str">
        <f t="shared" si="278"/>
        <v/>
      </c>
      <c r="BG503" t="str">
        <f t="shared" si="278"/>
        <v/>
      </c>
      <c r="BH503" t="str">
        <f t="shared" si="278"/>
        <v/>
      </c>
      <c r="BI503" t="str">
        <f t="shared" si="278"/>
        <v>change_in.</v>
      </c>
      <c r="BJ503" t="str">
        <f t="shared" si="278"/>
        <v/>
      </c>
      <c r="BK503" t="str">
        <f t="shared" si="315"/>
        <v/>
      </c>
      <c r="BL503" t="str">
        <f t="shared" si="315"/>
        <v/>
      </c>
      <c r="BM503" t="str">
        <f t="shared" si="315"/>
        <v/>
      </c>
      <c r="BN503" t="str">
        <f t="shared" si="315"/>
        <v/>
      </c>
      <c r="BO503" t="str">
        <f t="shared" si="315"/>
        <v/>
      </c>
      <c r="BP503" t="str">
        <f t="shared" si="315"/>
        <v>thermosteric.</v>
      </c>
      <c r="BQ503" t="str">
        <f t="shared" si="280"/>
        <v/>
      </c>
      <c r="BR503" t="str">
        <f t="shared" si="281"/>
        <v/>
      </c>
      <c r="BS503" t="str">
        <f t="shared" si="281"/>
        <v/>
      </c>
      <c r="BT503" t="str">
        <f t="shared" si="281"/>
        <v/>
      </c>
      <c r="BU503" t="str">
        <f t="shared" si="279"/>
        <v>sea_level.</v>
      </c>
      <c r="BV503" t="str">
        <f t="shared" si="282"/>
        <v/>
      </c>
      <c r="BW503" t="str">
        <f t="shared" si="283"/>
        <v/>
      </c>
      <c r="BX503" t="str">
        <f t="shared" si="313"/>
        <v/>
      </c>
      <c r="BY503" t="str">
        <f t="shared" si="284"/>
        <v/>
      </c>
      <c r="BZ503" t="str">
        <f t="shared" si="285"/>
        <v/>
      </c>
      <c r="CA503" t="str">
        <f t="shared" si="286"/>
        <v/>
      </c>
      <c r="CB503" t="str">
        <f t="shared" si="286"/>
        <v/>
      </c>
      <c r="CC503" t="str">
        <f t="shared" si="287"/>
        <v/>
      </c>
      <c r="CD503" t="str">
        <f t="shared" si="288"/>
        <v/>
      </c>
      <c r="CE503" t="str">
        <f t="shared" si="289"/>
        <v/>
      </c>
      <c r="CF503" t="str">
        <f t="shared" si="290"/>
        <v/>
      </c>
      <c r="CG503" t="str">
        <f t="shared" si="291"/>
        <v/>
      </c>
      <c r="CH503" t="str">
        <f t="shared" si="292"/>
        <v/>
      </c>
      <c r="CI503" t="str">
        <f t="shared" si="293"/>
        <v/>
      </c>
      <c r="CJ503" t="str">
        <f t="shared" si="294"/>
        <v/>
      </c>
      <c r="CK503" t="str">
        <f t="shared" si="295"/>
        <v/>
      </c>
      <c r="CL503" t="str">
        <f t="shared" si="296"/>
        <v/>
      </c>
      <c r="CM503" t="str">
        <f t="shared" si="297"/>
        <v/>
      </c>
      <c r="CN503" t="str">
        <f t="shared" si="298"/>
        <v/>
      </c>
      <c r="CO503" t="str">
        <f t="shared" si="299"/>
        <v/>
      </c>
      <c r="CP503" t="str">
        <f t="shared" si="300"/>
        <v/>
      </c>
      <c r="CQ503" t="str">
        <f t="shared" si="301"/>
        <v>global_average.</v>
      </c>
      <c r="CR503" t="str">
        <f t="shared" si="301"/>
        <v/>
      </c>
      <c r="CS503" t="str">
        <f t="shared" si="302"/>
        <v/>
      </c>
      <c r="CT503" t="str">
        <f t="shared" si="303"/>
        <v/>
      </c>
      <c r="CU503" t="str">
        <f t="shared" si="304"/>
        <v/>
      </c>
      <c r="CV503" t="str">
        <f t="shared" si="305"/>
        <v/>
      </c>
      <c r="CW503" t="str">
        <f t="shared" si="306"/>
        <v/>
      </c>
      <c r="CX503" t="str">
        <f t="shared" si="307"/>
        <v/>
      </c>
      <c r="CY503" t="str">
        <f t="shared" si="308"/>
        <v/>
      </c>
      <c r="CZ503" t="str">
        <f t="shared" si="309"/>
        <v/>
      </c>
      <c r="DA503" t="str">
        <f t="shared" si="310"/>
        <v/>
      </c>
      <c r="DB503" t="str">
        <f t="shared" si="311"/>
        <v/>
      </c>
    </row>
    <row r="504" spans="1:126">
      <c r="A504" t="s">
        <v>1034</v>
      </c>
      <c r="B504" s="9" t="str">
        <f t="shared" si="314"/>
        <v>latitiude.grid</v>
      </c>
      <c r="C504" s="1" t="s">
        <v>130</v>
      </c>
      <c r="D504" t="s">
        <v>1035</v>
      </c>
      <c r="E504">
        <f>MATCH(A504,'[1]Original from 20130831'!A:A,0)</f>
        <v>473</v>
      </c>
      <c r="V504" t="s">
        <v>1036</v>
      </c>
      <c r="BA504" t="s">
        <v>1037</v>
      </c>
      <c r="BD504" s="5" t="str">
        <f t="shared" si="312"/>
        <v>latitiude.grid.</v>
      </c>
      <c r="BE504" t="str">
        <f t="shared" si="278"/>
        <v/>
      </c>
      <c r="BF504" t="str">
        <f t="shared" si="278"/>
        <v/>
      </c>
      <c r="BG504" t="str">
        <f t="shared" si="278"/>
        <v/>
      </c>
      <c r="BH504" t="str">
        <f t="shared" ref="BH504:BM567" si="316">IF(ISBLANK(I504),"",I504 &amp; ".")</f>
        <v/>
      </c>
      <c r="BI504" t="str">
        <f t="shared" si="316"/>
        <v/>
      </c>
      <c r="BJ504" t="str">
        <f t="shared" si="316"/>
        <v/>
      </c>
      <c r="BK504" t="str">
        <f t="shared" si="315"/>
        <v/>
      </c>
      <c r="BL504" t="str">
        <f t="shared" si="315"/>
        <v/>
      </c>
      <c r="BM504" t="str">
        <f t="shared" si="315"/>
        <v/>
      </c>
      <c r="BN504" t="str">
        <f t="shared" si="315"/>
        <v/>
      </c>
      <c r="BO504" t="str">
        <f t="shared" si="315"/>
        <v/>
      </c>
      <c r="BP504" t="str">
        <f t="shared" si="315"/>
        <v/>
      </c>
      <c r="BQ504" t="str">
        <f t="shared" si="280"/>
        <v/>
      </c>
      <c r="BR504" t="str">
        <f t="shared" si="281"/>
        <v/>
      </c>
      <c r="BS504" t="str">
        <f t="shared" si="281"/>
        <v/>
      </c>
      <c r="BT504" t="str">
        <f t="shared" si="281"/>
        <v/>
      </c>
      <c r="BU504" t="str">
        <f t="shared" si="279"/>
        <v>latitiude.</v>
      </c>
      <c r="BV504" t="str">
        <f t="shared" si="282"/>
        <v/>
      </c>
      <c r="BW504" t="str">
        <f t="shared" si="283"/>
        <v/>
      </c>
      <c r="BX504" t="str">
        <f t="shared" si="313"/>
        <v/>
      </c>
      <c r="BY504" t="str">
        <f t="shared" si="284"/>
        <v/>
      </c>
      <c r="BZ504" t="str">
        <f t="shared" si="285"/>
        <v/>
      </c>
      <c r="CA504" t="str">
        <f t="shared" si="286"/>
        <v/>
      </c>
      <c r="CB504" t="str">
        <f t="shared" si="286"/>
        <v/>
      </c>
      <c r="CC504" t="str">
        <f t="shared" si="287"/>
        <v/>
      </c>
      <c r="CD504" t="str">
        <f t="shared" si="288"/>
        <v/>
      </c>
      <c r="CE504" t="str">
        <f t="shared" si="289"/>
        <v/>
      </c>
      <c r="CF504" t="str">
        <f t="shared" si="290"/>
        <v/>
      </c>
      <c r="CG504" t="str">
        <f t="shared" si="291"/>
        <v/>
      </c>
      <c r="CH504" t="str">
        <f t="shared" si="292"/>
        <v/>
      </c>
      <c r="CI504" t="str">
        <f t="shared" si="293"/>
        <v/>
      </c>
      <c r="CJ504" t="str">
        <f t="shared" si="294"/>
        <v/>
      </c>
      <c r="CK504" t="str">
        <f t="shared" si="295"/>
        <v/>
      </c>
      <c r="CL504" t="str">
        <f t="shared" si="296"/>
        <v/>
      </c>
      <c r="CM504" t="str">
        <f t="shared" si="297"/>
        <v/>
      </c>
      <c r="CN504" t="str">
        <f t="shared" si="298"/>
        <v/>
      </c>
      <c r="CO504" t="str">
        <f t="shared" si="299"/>
        <v/>
      </c>
      <c r="CP504" t="str">
        <f t="shared" si="300"/>
        <v/>
      </c>
      <c r="CQ504" t="str">
        <f t="shared" si="301"/>
        <v/>
      </c>
      <c r="CR504" t="str">
        <f t="shared" si="301"/>
        <v/>
      </c>
      <c r="CS504" t="str">
        <f t="shared" si="302"/>
        <v/>
      </c>
      <c r="CT504" t="str">
        <f t="shared" si="303"/>
        <v/>
      </c>
      <c r="CU504" t="str">
        <f t="shared" si="304"/>
        <v/>
      </c>
      <c r="CV504" t="str">
        <f t="shared" si="305"/>
        <v/>
      </c>
      <c r="CW504" t="str">
        <f t="shared" si="306"/>
        <v/>
      </c>
      <c r="CX504" t="str">
        <f t="shared" si="307"/>
        <v/>
      </c>
      <c r="CY504" t="str">
        <f t="shared" si="308"/>
        <v/>
      </c>
      <c r="CZ504" t="str">
        <f t="shared" si="309"/>
        <v>grid.</v>
      </c>
      <c r="DA504" t="str">
        <f t="shared" si="310"/>
        <v/>
      </c>
      <c r="DB504" t="str">
        <f t="shared" si="311"/>
        <v/>
      </c>
    </row>
    <row r="505" spans="1:126">
      <c r="A505" t="s">
        <v>1038</v>
      </c>
      <c r="B505" s="9" t="str">
        <f t="shared" si="314"/>
        <v>longitude.grid</v>
      </c>
      <c r="C505" s="1" t="s">
        <v>130</v>
      </c>
      <c r="D505" t="s">
        <v>1039</v>
      </c>
      <c r="E505">
        <f>MATCH(A505,'[1]Original from 20130831'!A:A,0)</f>
        <v>474</v>
      </c>
      <c r="V505" t="s">
        <v>1040</v>
      </c>
      <c r="BA505" t="s">
        <v>1037</v>
      </c>
      <c r="BD505" s="5" t="str">
        <f t="shared" si="312"/>
        <v>longitude.grid.</v>
      </c>
      <c r="BE505" t="str">
        <f t="shared" ref="BE505:BJ568" si="317">IF(ISBLANK(F505),"",F505 &amp; ".")</f>
        <v/>
      </c>
      <c r="BF505" t="str">
        <f t="shared" si="317"/>
        <v/>
      </c>
      <c r="BG505" t="str">
        <f t="shared" si="317"/>
        <v/>
      </c>
      <c r="BH505" t="str">
        <f t="shared" si="316"/>
        <v/>
      </c>
      <c r="BI505" t="str">
        <f t="shared" si="316"/>
        <v/>
      </c>
      <c r="BJ505" t="str">
        <f t="shared" si="316"/>
        <v/>
      </c>
      <c r="BK505" t="str">
        <f t="shared" si="315"/>
        <v/>
      </c>
      <c r="BL505" t="str">
        <f t="shared" si="315"/>
        <v/>
      </c>
      <c r="BM505" t="str">
        <f t="shared" si="315"/>
        <v/>
      </c>
      <c r="BN505" t="str">
        <f t="shared" si="315"/>
        <v/>
      </c>
      <c r="BO505" t="str">
        <f t="shared" si="315"/>
        <v/>
      </c>
      <c r="BP505" t="str">
        <f t="shared" si="315"/>
        <v/>
      </c>
      <c r="BQ505" t="str">
        <f t="shared" si="280"/>
        <v/>
      </c>
      <c r="BR505" t="str">
        <f t="shared" si="281"/>
        <v/>
      </c>
      <c r="BS505" t="str">
        <f t="shared" si="281"/>
        <v/>
      </c>
      <c r="BT505" t="str">
        <f t="shared" si="281"/>
        <v/>
      </c>
      <c r="BU505" t="str">
        <f t="shared" si="279"/>
        <v>longitude.</v>
      </c>
      <c r="BV505" t="str">
        <f t="shared" si="282"/>
        <v/>
      </c>
      <c r="BW505" t="str">
        <f t="shared" si="283"/>
        <v/>
      </c>
      <c r="BX505" t="str">
        <f t="shared" si="313"/>
        <v/>
      </c>
      <c r="BY505" t="str">
        <f t="shared" si="284"/>
        <v/>
      </c>
      <c r="BZ505" t="str">
        <f t="shared" si="285"/>
        <v/>
      </c>
      <c r="CA505" t="str">
        <f t="shared" si="286"/>
        <v/>
      </c>
      <c r="CB505" t="str">
        <f t="shared" si="286"/>
        <v/>
      </c>
      <c r="CC505" t="str">
        <f t="shared" si="287"/>
        <v/>
      </c>
      <c r="CD505" t="str">
        <f t="shared" si="288"/>
        <v/>
      </c>
      <c r="CE505" t="str">
        <f t="shared" si="289"/>
        <v/>
      </c>
      <c r="CF505" t="str">
        <f t="shared" si="290"/>
        <v/>
      </c>
      <c r="CG505" t="str">
        <f t="shared" si="291"/>
        <v/>
      </c>
      <c r="CH505" t="str">
        <f t="shared" si="292"/>
        <v/>
      </c>
      <c r="CI505" t="str">
        <f t="shared" si="293"/>
        <v/>
      </c>
      <c r="CJ505" t="str">
        <f t="shared" si="294"/>
        <v/>
      </c>
      <c r="CK505" t="str">
        <f t="shared" si="295"/>
        <v/>
      </c>
      <c r="CL505" t="str">
        <f t="shared" si="296"/>
        <v/>
      </c>
      <c r="CM505" t="str">
        <f t="shared" si="297"/>
        <v/>
      </c>
      <c r="CN505" t="str">
        <f t="shared" si="298"/>
        <v/>
      </c>
      <c r="CO505" t="str">
        <f t="shared" si="299"/>
        <v/>
      </c>
      <c r="CP505" t="str">
        <f t="shared" si="300"/>
        <v/>
      </c>
      <c r="CQ505" t="str">
        <f t="shared" si="301"/>
        <v/>
      </c>
      <c r="CR505" t="str">
        <f t="shared" si="301"/>
        <v/>
      </c>
      <c r="CS505" t="str">
        <f t="shared" si="302"/>
        <v/>
      </c>
      <c r="CT505" t="str">
        <f t="shared" si="303"/>
        <v/>
      </c>
      <c r="CU505" t="str">
        <f t="shared" si="304"/>
        <v/>
      </c>
      <c r="CV505" t="str">
        <f t="shared" si="305"/>
        <v/>
      </c>
      <c r="CW505" t="str">
        <f t="shared" si="306"/>
        <v/>
      </c>
      <c r="CX505" t="str">
        <f t="shared" si="307"/>
        <v/>
      </c>
      <c r="CY505" t="str">
        <f t="shared" si="308"/>
        <v/>
      </c>
      <c r="CZ505" t="str">
        <f t="shared" si="309"/>
        <v>grid.</v>
      </c>
      <c r="DA505" t="str">
        <f t="shared" si="310"/>
        <v/>
      </c>
      <c r="DB505" t="str">
        <f t="shared" si="311"/>
        <v/>
      </c>
    </row>
    <row r="506" spans="1:126">
      <c r="A506" t="s">
        <v>1041</v>
      </c>
      <c r="B506" s="9" t="str">
        <f t="shared" si="314"/>
        <v>gross.carbon.productivity</v>
      </c>
      <c r="C506" s="1" t="s">
        <v>182</v>
      </c>
      <c r="D506" t="s">
        <v>4518</v>
      </c>
      <c r="E506">
        <f>MATCH(A506,'[1]Original from 20130831'!A:A,0)</f>
        <v>475</v>
      </c>
      <c r="H506" t="s">
        <v>1042</v>
      </c>
      <c r="P506" t="s">
        <v>251</v>
      </c>
      <c r="V506" t="s">
        <v>1043</v>
      </c>
      <c r="BD506" s="5" t="str">
        <f t="shared" si="312"/>
        <v>gross.carbon.productivity.</v>
      </c>
      <c r="BE506" t="str">
        <f t="shared" si="317"/>
        <v/>
      </c>
      <c r="BF506" t="str">
        <f t="shared" si="317"/>
        <v/>
      </c>
      <c r="BG506" t="str">
        <f t="shared" si="317"/>
        <v>gross.</v>
      </c>
      <c r="BH506" t="str">
        <f t="shared" si="316"/>
        <v/>
      </c>
      <c r="BI506" t="str">
        <f t="shared" si="316"/>
        <v/>
      </c>
      <c r="BJ506" t="str">
        <f t="shared" si="316"/>
        <v/>
      </c>
      <c r="BK506" t="str">
        <f t="shared" si="315"/>
        <v/>
      </c>
      <c r="BL506" t="str">
        <f t="shared" si="315"/>
        <v/>
      </c>
      <c r="BM506" t="str">
        <f t="shared" si="315"/>
        <v/>
      </c>
      <c r="BN506" t="str">
        <f t="shared" si="315"/>
        <v/>
      </c>
      <c r="BO506" t="str">
        <f t="shared" si="315"/>
        <v>carbon.</v>
      </c>
      <c r="BP506" t="str">
        <f t="shared" si="315"/>
        <v/>
      </c>
      <c r="BQ506" t="str">
        <f t="shared" si="280"/>
        <v/>
      </c>
      <c r="BR506" t="str">
        <f t="shared" si="281"/>
        <v/>
      </c>
      <c r="BS506" t="str">
        <f t="shared" si="281"/>
        <v/>
      </c>
      <c r="BT506" t="str">
        <f t="shared" si="281"/>
        <v/>
      </c>
      <c r="BU506" t="str">
        <f t="shared" si="279"/>
        <v>productivity.</v>
      </c>
      <c r="BV506" t="str">
        <f t="shared" si="282"/>
        <v/>
      </c>
      <c r="BW506" t="str">
        <f t="shared" si="283"/>
        <v/>
      </c>
      <c r="BX506" t="str">
        <f t="shared" si="313"/>
        <v/>
      </c>
      <c r="BY506" t="str">
        <f t="shared" si="284"/>
        <v/>
      </c>
      <c r="BZ506" t="str">
        <f t="shared" si="285"/>
        <v/>
      </c>
      <c r="CA506" t="str">
        <f t="shared" si="286"/>
        <v/>
      </c>
      <c r="CB506" t="str">
        <f t="shared" si="286"/>
        <v/>
      </c>
      <c r="CC506" t="str">
        <f t="shared" si="287"/>
        <v/>
      </c>
      <c r="CD506" t="str">
        <f t="shared" si="288"/>
        <v/>
      </c>
      <c r="CE506" t="str">
        <f t="shared" si="289"/>
        <v/>
      </c>
      <c r="CF506" t="str">
        <f t="shared" si="290"/>
        <v/>
      </c>
      <c r="CG506" t="str">
        <f t="shared" si="291"/>
        <v/>
      </c>
      <c r="CH506" t="str">
        <f t="shared" si="292"/>
        <v/>
      </c>
      <c r="CI506" t="str">
        <f t="shared" si="293"/>
        <v/>
      </c>
      <c r="CJ506" t="str">
        <f t="shared" si="294"/>
        <v/>
      </c>
      <c r="CK506" t="str">
        <f t="shared" si="295"/>
        <v/>
      </c>
      <c r="CL506" t="str">
        <f t="shared" si="296"/>
        <v/>
      </c>
      <c r="CM506" t="str">
        <f t="shared" si="297"/>
        <v/>
      </c>
      <c r="CN506" t="str">
        <f t="shared" si="298"/>
        <v/>
      </c>
      <c r="CO506" t="str">
        <f t="shared" si="299"/>
        <v/>
      </c>
      <c r="CP506" t="str">
        <f t="shared" si="300"/>
        <v/>
      </c>
      <c r="CQ506" t="str">
        <f t="shared" si="301"/>
        <v/>
      </c>
      <c r="CR506" t="str">
        <f t="shared" si="301"/>
        <v/>
      </c>
      <c r="CS506" t="str">
        <f t="shared" si="302"/>
        <v/>
      </c>
      <c r="CT506" t="str">
        <f t="shared" si="303"/>
        <v/>
      </c>
      <c r="CU506" t="str">
        <f t="shared" si="304"/>
        <v/>
      </c>
      <c r="CV506" t="str">
        <f t="shared" si="305"/>
        <v/>
      </c>
      <c r="CW506" t="str">
        <f t="shared" si="306"/>
        <v/>
      </c>
      <c r="CX506" t="str">
        <f t="shared" si="307"/>
        <v/>
      </c>
      <c r="CY506" t="str">
        <f t="shared" si="308"/>
        <v/>
      </c>
      <c r="CZ506" t="str">
        <f t="shared" si="309"/>
        <v/>
      </c>
      <c r="DA506" t="str">
        <f t="shared" si="310"/>
        <v/>
      </c>
      <c r="DB506" t="str">
        <f t="shared" si="311"/>
        <v/>
      </c>
    </row>
    <row r="507" spans="1:126">
      <c r="A507" t="s">
        <v>1044</v>
      </c>
      <c r="B507" s="9" t="str">
        <f t="shared" si="314"/>
        <v>harmonic_wave.duration_of</v>
      </c>
      <c r="C507" s="1" t="s">
        <v>58</v>
      </c>
      <c r="D507" t="s">
        <v>1045</v>
      </c>
      <c r="E507" t="e">
        <f>MATCH(A507,'[1]Original from 20130831'!A:A,0)</f>
        <v>#N/A</v>
      </c>
      <c r="P507" s="11" t="s">
        <v>1046</v>
      </c>
      <c r="V507" s="11" t="s">
        <v>917</v>
      </c>
      <c r="BD507" s="5" t="str">
        <f t="shared" si="312"/>
        <v>harmonic_wave.duration_of.</v>
      </c>
      <c r="BE507" t="str">
        <f t="shared" si="317"/>
        <v/>
      </c>
      <c r="BF507" t="str">
        <f t="shared" si="317"/>
        <v/>
      </c>
      <c r="BG507" t="str">
        <f t="shared" si="317"/>
        <v/>
      </c>
      <c r="BH507" t="str">
        <f t="shared" si="316"/>
        <v/>
      </c>
      <c r="BI507" t="str">
        <f t="shared" si="316"/>
        <v/>
      </c>
      <c r="BJ507" t="str">
        <f t="shared" si="316"/>
        <v/>
      </c>
      <c r="BK507" t="str">
        <f t="shared" si="315"/>
        <v/>
      </c>
      <c r="BL507" t="str">
        <f t="shared" si="315"/>
        <v/>
      </c>
      <c r="BM507" t="str">
        <f t="shared" si="315"/>
        <v/>
      </c>
      <c r="BN507" t="str">
        <f t="shared" si="315"/>
        <v/>
      </c>
      <c r="BO507" t="str">
        <f t="shared" si="315"/>
        <v>harmonic_wave.</v>
      </c>
      <c r="BP507" t="str">
        <f t="shared" si="315"/>
        <v/>
      </c>
      <c r="BQ507" t="str">
        <f t="shared" si="280"/>
        <v/>
      </c>
      <c r="BR507" t="str">
        <f t="shared" si="281"/>
        <v/>
      </c>
      <c r="BS507" t="str">
        <f t="shared" si="281"/>
        <v/>
      </c>
      <c r="BT507" t="str">
        <f t="shared" si="281"/>
        <v/>
      </c>
      <c r="BU507" t="str">
        <f t="shared" si="279"/>
        <v>duration_of.</v>
      </c>
      <c r="BV507" t="str">
        <f t="shared" si="282"/>
        <v/>
      </c>
      <c r="BW507" t="str">
        <f t="shared" si="283"/>
        <v/>
      </c>
      <c r="BX507" t="str">
        <f t="shared" si="313"/>
        <v/>
      </c>
      <c r="BY507" t="str">
        <f t="shared" si="284"/>
        <v/>
      </c>
      <c r="BZ507" t="str">
        <f t="shared" si="285"/>
        <v/>
      </c>
      <c r="CA507" t="str">
        <f t="shared" si="286"/>
        <v/>
      </c>
      <c r="CB507" t="str">
        <f t="shared" si="286"/>
        <v/>
      </c>
      <c r="CC507" t="str">
        <f t="shared" si="287"/>
        <v/>
      </c>
      <c r="CD507" t="str">
        <f t="shared" si="288"/>
        <v/>
      </c>
      <c r="CE507" t="str">
        <f t="shared" si="289"/>
        <v/>
      </c>
      <c r="CF507" t="str">
        <f t="shared" si="290"/>
        <v/>
      </c>
      <c r="CG507" t="str">
        <f t="shared" si="291"/>
        <v/>
      </c>
      <c r="CH507" t="str">
        <f t="shared" si="292"/>
        <v/>
      </c>
      <c r="CI507" t="str">
        <f t="shared" si="293"/>
        <v/>
      </c>
      <c r="CJ507" t="str">
        <f t="shared" si="294"/>
        <v/>
      </c>
      <c r="CK507" t="str">
        <f t="shared" si="295"/>
        <v/>
      </c>
      <c r="CL507" t="str">
        <f t="shared" si="296"/>
        <v/>
      </c>
      <c r="CM507" t="str">
        <f t="shared" si="297"/>
        <v/>
      </c>
      <c r="CN507" t="str">
        <f t="shared" si="298"/>
        <v/>
      </c>
      <c r="CO507" t="str">
        <f t="shared" si="299"/>
        <v/>
      </c>
      <c r="CP507" t="str">
        <f t="shared" si="300"/>
        <v/>
      </c>
      <c r="CQ507" t="str">
        <f t="shared" si="301"/>
        <v/>
      </c>
      <c r="CR507" t="str">
        <f t="shared" si="301"/>
        <v/>
      </c>
      <c r="CS507" t="str">
        <f t="shared" si="302"/>
        <v/>
      </c>
      <c r="CT507" t="str">
        <f t="shared" si="303"/>
        <v/>
      </c>
      <c r="CU507" t="str">
        <f t="shared" si="304"/>
        <v/>
      </c>
      <c r="CV507" t="str">
        <f t="shared" si="305"/>
        <v/>
      </c>
      <c r="CW507" t="str">
        <f t="shared" si="306"/>
        <v/>
      </c>
      <c r="CX507" t="str">
        <f t="shared" si="307"/>
        <v/>
      </c>
      <c r="CY507" t="str">
        <f t="shared" si="308"/>
        <v/>
      </c>
      <c r="CZ507" t="str">
        <f t="shared" si="309"/>
        <v/>
      </c>
      <c r="DA507" t="str">
        <f t="shared" si="310"/>
        <v/>
      </c>
      <c r="DB507" t="str">
        <f t="shared" si="311"/>
        <v/>
      </c>
    </row>
    <row r="508" spans="1:126">
      <c r="A508" t="s">
        <v>1047</v>
      </c>
      <c r="B508" s="9" t="str">
        <f t="shared" si="314"/>
        <v>flux.heat.correction</v>
      </c>
      <c r="C508" s="1" t="s">
        <v>574</v>
      </c>
      <c r="D508" t="s">
        <v>4519</v>
      </c>
      <c r="E508">
        <f>MATCH(A508,'[1]Original from 20130831'!A:A,0)</f>
        <v>476</v>
      </c>
      <c r="J508" t="s">
        <v>183</v>
      </c>
      <c r="V508" t="s">
        <v>852</v>
      </c>
      <c r="AC508" t="s">
        <v>793</v>
      </c>
      <c r="BD508" s="5" t="str">
        <f t="shared" si="312"/>
        <v>flux.heat.correction.</v>
      </c>
      <c r="BE508" t="str">
        <f t="shared" si="317"/>
        <v/>
      </c>
      <c r="BF508" t="str">
        <f t="shared" si="317"/>
        <v/>
      </c>
      <c r="BG508" t="str">
        <f t="shared" si="317"/>
        <v/>
      </c>
      <c r="BH508" t="str">
        <f t="shared" si="316"/>
        <v/>
      </c>
      <c r="BI508" t="str">
        <f t="shared" si="316"/>
        <v>flux.</v>
      </c>
      <c r="BJ508" t="str">
        <f t="shared" si="316"/>
        <v/>
      </c>
      <c r="BK508" t="str">
        <f t="shared" si="315"/>
        <v/>
      </c>
      <c r="BL508" t="str">
        <f t="shared" si="315"/>
        <v/>
      </c>
      <c r="BM508" t="str">
        <f t="shared" si="315"/>
        <v/>
      </c>
      <c r="BN508" t="str">
        <f t="shared" si="315"/>
        <v/>
      </c>
      <c r="BO508" t="str">
        <f t="shared" si="315"/>
        <v/>
      </c>
      <c r="BP508" t="str">
        <f t="shared" si="315"/>
        <v/>
      </c>
      <c r="BQ508" t="str">
        <f t="shared" si="280"/>
        <v/>
      </c>
      <c r="BR508" t="str">
        <f t="shared" si="281"/>
        <v/>
      </c>
      <c r="BS508" t="str">
        <f t="shared" si="281"/>
        <v/>
      </c>
      <c r="BT508" t="str">
        <f t="shared" si="281"/>
        <v/>
      </c>
      <c r="BU508" t="str">
        <f t="shared" si="279"/>
        <v>heat.</v>
      </c>
      <c r="BV508" t="str">
        <f t="shared" si="282"/>
        <v/>
      </c>
      <c r="BW508" t="str">
        <f t="shared" si="283"/>
        <v/>
      </c>
      <c r="BX508" t="str">
        <f t="shared" si="313"/>
        <v/>
      </c>
      <c r="BY508" t="str">
        <f t="shared" si="284"/>
        <v/>
      </c>
      <c r="BZ508" t="str">
        <f t="shared" si="285"/>
        <v/>
      </c>
      <c r="CA508" t="str">
        <f t="shared" si="286"/>
        <v/>
      </c>
      <c r="CB508" t="str">
        <f t="shared" si="286"/>
        <v>correction.</v>
      </c>
      <c r="CC508" t="str">
        <f t="shared" si="287"/>
        <v/>
      </c>
      <c r="CD508" t="str">
        <f t="shared" si="288"/>
        <v/>
      </c>
      <c r="CE508" t="str">
        <f t="shared" si="289"/>
        <v/>
      </c>
      <c r="CF508" t="str">
        <f t="shared" si="290"/>
        <v/>
      </c>
      <c r="CG508" t="str">
        <f t="shared" si="291"/>
        <v/>
      </c>
      <c r="CH508" t="str">
        <f t="shared" si="292"/>
        <v/>
      </c>
      <c r="CI508" t="str">
        <f t="shared" si="293"/>
        <v/>
      </c>
      <c r="CJ508" t="str">
        <f t="shared" si="294"/>
        <v/>
      </c>
      <c r="CK508" t="str">
        <f t="shared" si="295"/>
        <v/>
      </c>
      <c r="CL508" t="str">
        <f t="shared" si="296"/>
        <v/>
      </c>
      <c r="CM508" t="str">
        <f t="shared" si="297"/>
        <v/>
      </c>
      <c r="CN508" t="str">
        <f t="shared" si="298"/>
        <v/>
      </c>
      <c r="CO508" t="str">
        <f t="shared" si="299"/>
        <v/>
      </c>
      <c r="CP508" t="str">
        <f t="shared" si="300"/>
        <v/>
      </c>
      <c r="CQ508" t="str">
        <f t="shared" si="301"/>
        <v/>
      </c>
      <c r="CR508" t="str">
        <f t="shared" si="301"/>
        <v/>
      </c>
      <c r="CS508" t="str">
        <f t="shared" si="302"/>
        <v/>
      </c>
      <c r="CT508" t="str">
        <f t="shared" si="303"/>
        <v/>
      </c>
      <c r="CU508" t="str">
        <f t="shared" si="304"/>
        <v/>
      </c>
      <c r="CV508" t="str">
        <f t="shared" si="305"/>
        <v/>
      </c>
      <c r="CW508" t="str">
        <f t="shared" si="306"/>
        <v/>
      </c>
      <c r="CX508" t="str">
        <f t="shared" si="307"/>
        <v/>
      </c>
      <c r="CY508" t="str">
        <f t="shared" si="308"/>
        <v/>
      </c>
      <c r="CZ508" t="str">
        <f t="shared" si="309"/>
        <v/>
      </c>
      <c r="DA508" t="str">
        <f t="shared" si="310"/>
        <v/>
      </c>
      <c r="DB508" t="str">
        <f t="shared" si="311"/>
        <v/>
      </c>
    </row>
    <row r="509" spans="1:126">
      <c r="A509" t="s">
        <v>1048</v>
      </c>
      <c r="B509" s="9" t="str">
        <f t="shared" si="314"/>
        <v>flux.frazil_ice.heat.into_sea_water.due_to_freezing</v>
      </c>
      <c r="C509" s="1" t="s">
        <v>1049</v>
      </c>
      <c r="D509" t="s">
        <v>4520</v>
      </c>
      <c r="E509">
        <f>MATCH(A509,'[1]Original from 20130831'!A:A,0)</f>
        <v>477</v>
      </c>
      <c r="J509" t="s">
        <v>183</v>
      </c>
      <c r="P509" t="s">
        <v>1050</v>
      </c>
      <c r="V509" t="s">
        <v>852</v>
      </c>
      <c r="AI509" t="s">
        <v>649</v>
      </c>
      <c r="AV509" t="s">
        <v>1009</v>
      </c>
      <c r="BD509" s="5" t="str">
        <f t="shared" si="312"/>
        <v>flux.frazil_ice.heat.into_sea_water.due_to_freezing.</v>
      </c>
      <c r="BE509" t="str">
        <f t="shared" si="317"/>
        <v/>
      </c>
      <c r="BF509" t="str">
        <f t="shared" si="317"/>
        <v/>
      </c>
      <c r="BG509" t="str">
        <f t="shared" si="317"/>
        <v/>
      </c>
      <c r="BH509" t="str">
        <f t="shared" si="316"/>
        <v/>
      </c>
      <c r="BI509" t="str">
        <f t="shared" si="316"/>
        <v>flux.</v>
      </c>
      <c r="BJ509" t="str">
        <f t="shared" si="316"/>
        <v/>
      </c>
      <c r="BK509" t="str">
        <f t="shared" si="315"/>
        <v/>
      </c>
      <c r="BL509" t="str">
        <f t="shared" si="315"/>
        <v/>
      </c>
      <c r="BM509" t="str">
        <f t="shared" si="315"/>
        <v/>
      </c>
      <c r="BN509" t="str">
        <f t="shared" si="315"/>
        <v/>
      </c>
      <c r="BO509" t="str">
        <f t="shared" si="315"/>
        <v>frazil_ice.</v>
      </c>
      <c r="BP509" t="str">
        <f t="shared" si="315"/>
        <v/>
      </c>
      <c r="BQ509" t="str">
        <f t="shared" si="280"/>
        <v/>
      </c>
      <c r="BR509" t="str">
        <f t="shared" si="281"/>
        <v/>
      </c>
      <c r="BS509" t="str">
        <f t="shared" si="281"/>
        <v/>
      </c>
      <c r="BT509" t="str">
        <f t="shared" si="281"/>
        <v/>
      </c>
      <c r="BU509" t="str">
        <f t="shared" si="279"/>
        <v>heat.</v>
      </c>
      <c r="BV509" t="str">
        <f t="shared" si="282"/>
        <v/>
      </c>
      <c r="BW509" t="str">
        <f t="shared" si="283"/>
        <v/>
      </c>
      <c r="BX509" t="str">
        <f t="shared" si="313"/>
        <v/>
      </c>
      <c r="BY509" t="str">
        <f t="shared" si="284"/>
        <v/>
      </c>
      <c r="BZ509" t="str">
        <f t="shared" si="285"/>
        <v/>
      </c>
      <c r="CA509" t="str">
        <f t="shared" si="286"/>
        <v/>
      </c>
      <c r="CB509" t="str">
        <f t="shared" si="286"/>
        <v/>
      </c>
      <c r="CC509" t="str">
        <f t="shared" si="287"/>
        <v/>
      </c>
      <c r="CD509" t="str">
        <f t="shared" si="288"/>
        <v/>
      </c>
      <c r="CE509" t="str">
        <f t="shared" si="289"/>
        <v/>
      </c>
      <c r="CF509" t="str">
        <f t="shared" si="290"/>
        <v/>
      </c>
      <c r="CG509" t="str">
        <f t="shared" si="291"/>
        <v/>
      </c>
      <c r="CH509" t="str">
        <f t="shared" si="292"/>
        <v>into_sea_water.</v>
      </c>
      <c r="CI509" t="str">
        <f t="shared" si="293"/>
        <v/>
      </c>
      <c r="CJ509" t="str">
        <f t="shared" si="294"/>
        <v/>
      </c>
      <c r="CK509" t="str">
        <f t="shared" si="295"/>
        <v/>
      </c>
      <c r="CL509" t="str">
        <f t="shared" si="296"/>
        <v/>
      </c>
      <c r="CM509" t="str">
        <f t="shared" si="297"/>
        <v/>
      </c>
      <c r="CN509" t="str">
        <f t="shared" si="298"/>
        <v/>
      </c>
      <c r="CO509" t="str">
        <f t="shared" si="299"/>
        <v/>
      </c>
      <c r="CP509" t="str">
        <f t="shared" si="300"/>
        <v/>
      </c>
      <c r="CQ509" t="str">
        <f t="shared" si="301"/>
        <v/>
      </c>
      <c r="CR509" t="str">
        <f t="shared" si="301"/>
        <v/>
      </c>
      <c r="CS509" t="str">
        <f t="shared" si="302"/>
        <v/>
      </c>
      <c r="CT509" t="str">
        <f t="shared" si="303"/>
        <v/>
      </c>
      <c r="CU509" t="str">
        <f t="shared" si="304"/>
        <v>due_to_freezing.</v>
      </c>
      <c r="CV509" t="str">
        <f t="shared" si="305"/>
        <v/>
      </c>
      <c r="CW509" t="str">
        <f t="shared" si="306"/>
        <v/>
      </c>
      <c r="CX509" t="str">
        <f t="shared" si="307"/>
        <v/>
      </c>
      <c r="CY509" t="str">
        <f t="shared" si="308"/>
        <v/>
      </c>
      <c r="CZ509" t="str">
        <f t="shared" si="309"/>
        <v/>
      </c>
      <c r="DA509" t="str">
        <f t="shared" si="310"/>
        <v/>
      </c>
      <c r="DB509" t="str">
        <f t="shared" si="311"/>
        <v/>
      </c>
    </row>
    <row r="510" spans="1:126">
      <c r="A510" t="s">
        <v>1051</v>
      </c>
      <c r="B510" s="9" t="str">
        <f t="shared" si="314"/>
        <v>flux.heat.into_sea_water.due_to_iceberg_thermodynamics</v>
      </c>
      <c r="C510" s="1" t="s">
        <v>574</v>
      </c>
      <c r="D510" t="s">
        <v>4521</v>
      </c>
      <c r="E510">
        <f>MATCH(A510,'[1]Original from 20130831'!A:A,0)</f>
        <v>478</v>
      </c>
      <c r="J510" t="s">
        <v>183</v>
      </c>
      <c r="V510" t="s">
        <v>852</v>
      </c>
      <c r="AI510" t="s">
        <v>649</v>
      </c>
      <c r="AV510" t="s">
        <v>1052</v>
      </c>
      <c r="BD510" s="5" t="str">
        <f t="shared" si="312"/>
        <v>flux.heat.into_sea_water.due_to_iceberg_thermodynamics.</v>
      </c>
      <c r="BE510" t="str">
        <f t="shared" si="317"/>
        <v/>
      </c>
      <c r="BF510" t="str">
        <f t="shared" si="317"/>
        <v/>
      </c>
      <c r="BG510" t="str">
        <f t="shared" si="317"/>
        <v/>
      </c>
      <c r="BH510" t="str">
        <f t="shared" si="316"/>
        <v/>
      </c>
      <c r="BI510" t="str">
        <f t="shared" si="316"/>
        <v>flux.</v>
      </c>
      <c r="BJ510" t="str">
        <f t="shared" si="316"/>
        <v/>
      </c>
      <c r="BK510" t="str">
        <f t="shared" si="315"/>
        <v/>
      </c>
      <c r="BL510" t="str">
        <f t="shared" si="315"/>
        <v/>
      </c>
      <c r="BM510" t="str">
        <f t="shared" si="315"/>
        <v/>
      </c>
      <c r="BN510" t="str">
        <f t="shared" si="315"/>
        <v/>
      </c>
      <c r="BO510" t="str">
        <f t="shared" si="315"/>
        <v/>
      </c>
      <c r="BP510" t="str">
        <f t="shared" si="315"/>
        <v/>
      </c>
      <c r="BQ510" t="str">
        <f t="shared" si="280"/>
        <v/>
      </c>
      <c r="BR510" t="str">
        <f t="shared" si="281"/>
        <v/>
      </c>
      <c r="BS510" t="str">
        <f t="shared" si="281"/>
        <v/>
      </c>
      <c r="BT510" t="str">
        <f t="shared" si="281"/>
        <v/>
      </c>
      <c r="BU510" t="str">
        <f t="shared" si="279"/>
        <v>heat.</v>
      </c>
      <c r="BV510" t="str">
        <f t="shared" si="282"/>
        <v/>
      </c>
      <c r="BW510" t="str">
        <f t="shared" si="283"/>
        <v/>
      </c>
      <c r="BX510" t="str">
        <f t="shared" si="313"/>
        <v/>
      </c>
      <c r="BY510" t="str">
        <f t="shared" si="284"/>
        <v/>
      </c>
      <c r="BZ510" t="str">
        <f t="shared" si="285"/>
        <v/>
      </c>
      <c r="CA510" t="str">
        <f t="shared" si="286"/>
        <v/>
      </c>
      <c r="CB510" t="str">
        <f t="shared" si="286"/>
        <v/>
      </c>
      <c r="CC510" t="str">
        <f t="shared" si="287"/>
        <v/>
      </c>
      <c r="CD510" t="str">
        <f t="shared" si="288"/>
        <v/>
      </c>
      <c r="CE510" t="str">
        <f t="shared" si="289"/>
        <v/>
      </c>
      <c r="CF510" t="str">
        <f t="shared" si="290"/>
        <v/>
      </c>
      <c r="CG510" t="str">
        <f t="shared" si="291"/>
        <v/>
      </c>
      <c r="CH510" t="str">
        <f t="shared" si="292"/>
        <v>into_sea_water.</v>
      </c>
      <c r="CI510" t="str">
        <f t="shared" si="293"/>
        <v/>
      </c>
      <c r="CJ510" t="str">
        <f t="shared" si="294"/>
        <v/>
      </c>
      <c r="CK510" t="str">
        <f t="shared" si="295"/>
        <v/>
      </c>
      <c r="CL510" t="str">
        <f t="shared" si="296"/>
        <v/>
      </c>
      <c r="CM510" t="str">
        <f t="shared" si="297"/>
        <v/>
      </c>
      <c r="CN510" t="str">
        <f t="shared" si="298"/>
        <v/>
      </c>
      <c r="CO510" t="str">
        <f t="shared" si="299"/>
        <v/>
      </c>
      <c r="CP510" t="str">
        <f t="shared" si="300"/>
        <v/>
      </c>
      <c r="CQ510" t="str">
        <f t="shared" si="301"/>
        <v/>
      </c>
      <c r="CR510" t="str">
        <f t="shared" si="301"/>
        <v/>
      </c>
      <c r="CS510" t="str">
        <f t="shared" si="302"/>
        <v/>
      </c>
      <c r="CT510" t="str">
        <f t="shared" si="303"/>
        <v/>
      </c>
      <c r="CU510" t="str">
        <f t="shared" si="304"/>
        <v>due_to_iceberg_thermodynamics.</v>
      </c>
      <c r="CV510" t="str">
        <f t="shared" si="305"/>
        <v/>
      </c>
      <c r="CW510" t="str">
        <f t="shared" si="306"/>
        <v/>
      </c>
      <c r="CX510" t="str">
        <f t="shared" si="307"/>
        <v/>
      </c>
      <c r="CY510" t="str">
        <f t="shared" si="308"/>
        <v/>
      </c>
      <c r="CZ510" t="str">
        <f t="shared" si="309"/>
        <v/>
      </c>
      <c r="DA510" t="str">
        <f t="shared" si="310"/>
        <v/>
      </c>
      <c r="DB510" t="str">
        <f t="shared" si="311"/>
        <v/>
      </c>
    </row>
    <row r="511" spans="1:126">
      <c r="A511" t="s">
        <v>1053</v>
      </c>
      <c r="B511" s="9" t="str">
        <f t="shared" si="314"/>
        <v>flux.heat.into_sea_water.due_to_newtonian_relaxation</v>
      </c>
      <c r="C511" s="1" t="s">
        <v>574</v>
      </c>
      <c r="D511" t="s">
        <v>4522</v>
      </c>
      <c r="E511">
        <f>MATCH(A511,'[1]Original from 20130831'!A:A,0)</f>
        <v>479</v>
      </c>
      <c r="J511" t="s">
        <v>183</v>
      </c>
      <c r="V511" t="s">
        <v>852</v>
      </c>
      <c r="AI511" t="s">
        <v>649</v>
      </c>
      <c r="AV511" t="s">
        <v>1054</v>
      </c>
      <c r="BD511" s="5" t="str">
        <f t="shared" si="312"/>
        <v>flux.heat.into_sea_water.due_to_newtonian_relaxation.</v>
      </c>
      <c r="BE511" t="str">
        <f t="shared" si="317"/>
        <v/>
      </c>
      <c r="BF511" t="str">
        <f t="shared" si="317"/>
        <v/>
      </c>
      <c r="BG511" t="str">
        <f t="shared" si="317"/>
        <v/>
      </c>
      <c r="BH511" t="str">
        <f t="shared" si="316"/>
        <v/>
      </c>
      <c r="BI511" t="str">
        <f t="shared" si="316"/>
        <v>flux.</v>
      </c>
      <c r="BJ511" t="str">
        <f t="shared" si="316"/>
        <v/>
      </c>
      <c r="BK511" t="str">
        <f t="shared" si="315"/>
        <v/>
      </c>
      <c r="BL511" t="str">
        <f t="shared" si="315"/>
        <v/>
      </c>
      <c r="BM511" t="str">
        <f t="shared" si="315"/>
        <v/>
      </c>
      <c r="BN511" t="str">
        <f t="shared" si="315"/>
        <v/>
      </c>
      <c r="BO511" t="str">
        <f t="shared" si="315"/>
        <v/>
      </c>
      <c r="BP511" t="str">
        <f t="shared" si="315"/>
        <v/>
      </c>
      <c r="BQ511" t="str">
        <f t="shared" si="280"/>
        <v/>
      </c>
      <c r="BR511" t="str">
        <f t="shared" si="281"/>
        <v/>
      </c>
      <c r="BS511" t="str">
        <f t="shared" si="281"/>
        <v/>
      </c>
      <c r="BT511" t="str">
        <f t="shared" si="281"/>
        <v/>
      </c>
      <c r="BU511" t="str">
        <f t="shared" si="279"/>
        <v>heat.</v>
      </c>
      <c r="BV511" t="str">
        <f t="shared" si="282"/>
        <v/>
      </c>
      <c r="BW511" t="str">
        <f t="shared" si="283"/>
        <v/>
      </c>
      <c r="BX511" t="str">
        <f t="shared" si="313"/>
        <v/>
      </c>
      <c r="BY511" t="str">
        <f t="shared" si="284"/>
        <v/>
      </c>
      <c r="BZ511" t="str">
        <f t="shared" si="285"/>
        <v/>
      </c>
      <c r="CA511" t="str">
        <f t="shared" si="286"/>
        <v/>
      </c>
      <c r="CB511" t="str">
        <f t="shared" si="286"/>
        <v/>
      </c>
      <c r="CC511" t="str">
        <f t="shared" si="287"/>
        <v/>
      </c>
      <c r="CD511" t="str">
        <f t="shared" si="288"/>
        <v/>
      </c>
      <c r="CE511" t="str">
        <f t="shared" si="289"/>
        <v/>
      </c>
      <c r="CF511" t="str">
        <f t="shared" si="290"/>
        <v/>
      </c>
      <c r="CG511" t="str">
        <f t="shared" si="291"/>
        <v/>
      </c>
      <c r="CH511" t="str">
        <f t="shared" si="292"/>
        <v>into_sea_water.</v>
      </c>
      <c r="CI511" t="str">
        <f t="shared" si="293"/>
        <v/>
      </c>
      <c r="CJ511" t="str">
        <f t="shared" si="294"/>
        <v/>
      </c>
      <c r="CK511" t="str">
        <f t="shared" si="295"/>
        <v/>
      </c>
      <c r="CL511" t="str">
        <f t="shared" si="296"/>
        <v/>
      </c>
      <c r="CM511" t="str">
        <f t="shared" si="297"/>
        <v/>
      </c>
      <c r="CN511" t="str">
        <f t="shared" si="298"/>
        <v/>
      </c>
      <c r="CO511" t="str">
        <f t="shared" si="299"/>
        <v/>
      </c>
      <c r="CP511" t="str">
        <f t="shared" si="300"/>
        <v/>
      </c>
      <c r="CQ511" t="str">
        <f t="shared" si="301"/>
        <v/>
      </c>
      <c r="CR511" t="str">
        <f t="shared" si="301"/>
        <v/>
      </c>
      <c r="CS511" t="str">
        <f t="shared" si="302"/>
        <v/>
      </c>
      <c r="CT511" t="str">
        <f t="shared" si="303"/>
        <v/>
      </c>
      <c r="CU511" t="str">
        <f t="shared" si="304"/>
        <v>due_to_newtonian_relaxation.</v>
      </c>
      <c r="CV511" t="str">
        <f t="shared" si="305"/>
        <v/>
      </c>
      <c r="CW511" t="str">
        <f t="shared" si="306"/>
        <v/>
      </c>
      <c r="CX511" t="str">
        <f t="shared" si="307"/>
        <v/>
      </c>
      <c r="CY511" t="str">
        <f t="shared" si="308"/>
        <v/>
      </c>
      <c r="CZ511" t="str">
        <f t="shared" si="309"/>
        <v/>
      </c>
      <c r="DA511" t="str">
        <f t="shared" si="310"/>
        <v/>
      </c>
      <c r="DB511" t="str">
        <f t="shared" si="311"/>
        <v/>
      </c>
    </row>
    <row r="512" spans="1:126">
      <c r="A512" t="s">
        <v>1055</v>
      </c>
      <c r="B512" s="9" t="str">
        <f t="shared" si="314"/>
        <v>flux.heat.into_sea_water.due_to_sea_ice_thermodynamics</v>
      </c>
      <c r="C512" s="1" t="s">
        <v>574</v>
      </c>
      <c r="D512" t="s">
        <v>4523</v>
      </c>
      <c r="E512">
        <f>MATCH(A512,'[1]Original from 20130831'!A:A,0)</f>
        <v>480</v>
      </c>
      <c r="J512" t="s">
        <v>183</v>
      </c>
      <c r="V512" t="s">
        <v>852</v>
      </c>
      <c r="AI512" t="s">
        <v>649</v>
      </c>
      <c r="AV512" t="s">
        <v>1056</v>
      </c>
      <c r="BD512" s="5" t="str">
        <f t="shared" si="312"/>
        <v>flux.heat.into_sea_water.due_to_sea_ice_thermodynamics.</v>
      </c>
      <c r="BE512" t="str">
        <f t="shared" si="317"/>
        <v/>
      </c>
      <c r="BF512" t="str">
        <f t="shared" si="317"/>
        <v/>
      </c>
      <c r="BG512" t="str">
        <f t="shared" si="317"/>
        <v/>
      </c>
      <c r="BH512" t="str">
        <f t="shared" si="316"/>
        <v/>
      </c>
      <c r="BI512" t="str">
        <f t="shared" si="316"/>
        <v>flux.</v>
      </c>
      <c r="BJ512" t="str">
        <f t="shared" si="316"/>
        <v/>
      </c>
      <c r="BK512" t="str">
        <f t="shared" si="315"/>
        <v/>
      </c>
      <c r="BL512" t="str">
        <f t="shared" si="315"/>
        <v/>
      </c>
      <c r="BM512" t="str">
        <f t="shared" si="315"/>
        <v/>
      </c>
      <c r="BN512" t="str">
        <f t="shared" si="315"/>
        <v/>
      </c>
      <c r="BO512" t="str">
        <f t="shared" si="315"/>
        <v/>
      </c>
      <c r="BP512" t="str">
        <f t="shared" si="315"/>
        <v/>
      </c>
      <c r="BQ512" t="str">
        <f t="shared" si="280"/>
        <v/>
      </c>
      <c r="BR512" t="str">
        <f t="shared" si="281"/>
        <v/>
      </c>
      <c r="BS512" t="str">
        <f t="shared" si="281"/>
        <v/>
      </c>
      <c r="BT512" t="str">
        <f t="shared" si="281"/>
        <v/>
      </c>
      <c r="BU512" t="str">
        <f t="shared" si="279"/>
        <v>heat.</v>
      </c>
      <c r="BV512" t="str">
        <f t="shared" si="282"/>
        <v/>
      </c>
      <c r="BW512" t="str">
        <f t="shared" si="283"/>
        <v/>
      </c>
      <c r="BX512" t="str">
        <f t="shared" si="313"/>
        <v/>
      </c>
      <c r="BY512" t="str">
        <f t="shared" si="284"/>
        <v/>
      </c>
      <c r="BZ512" t="str">
        <f t="shared" si="285"/>
        <v/>
      </c>
      <c r="CA512" t="str">
        <f t="shared" si="286"/>
        <v/>
      </c>
      <c r="CB512" t="str">
        <f t="shared" si="286"/>
        <v/>
      </c>
      <c r="CC512" t="str">
        <f t="shared" si="287"/>
        <v/>
      </c>
      <c r="CD512" t="str">
        <f t="shared" si="288"/>
        <v/>
      </c>
      <c r="CE512" t="str">
        <f t="shared" si="289"/>
        <v/>
      </c>
      <c r="CF512" t="str">
        <f t="shared" si="290"/>
        <v/>
      </c>
      <c r="CG512" t="str">
        <f t="shared" si="291"/>
        <v/>
      </c>
      <c r="CH512" t="str">
        <f t="shared" si="292"/>
        <v>into_sea_water.</v>
      </c>
      <c r="CI512" t="str">
        <f t="shared" si="293"/>
        <v/>
      </c>
      <c r="CJ512" t="str">
        <f t="shared" si="294"/>
        <v/>
      </c>
      <c r="CK512" t="str">
        <f t="shared" si="295"/>
        <v/>
      </c>
      <c r="CL512" t="str">
        <f t="shared" si="296"/>
        <v/>
      </c>
      <c r="CM512" t="str">
        <f t="shared" si="297"/>
        <v/>
      </c>
      <c r="CN512" t="str">
        <f t="shared" si="298"/>
        <v/>
      </c>
      <c r="CO512" t="str">
        <f t="shared" si="299"/>
        <v/>
      </c>
      <c r="CP512" t="str">
        <f t="shared" si="300"/>
        <v/>
      </c>
      <c r="CQ512" t="str">
        <f t="shared" si="301"/>
        <v/>
      </c>
      <c r="CR512" t="str">
        <f t="shared" si="301"/>
        <v/>
      </c>
      <c r="CS512" t="str">
        <f t="shared" si="302"/>
        <v/>
      </c>
      <c r="CT512" t="str">
        <f t="shared" si="303"/>
        <v/>
      </c>
      <c r="CU512" t="str">
        <f t="shared" si="304"/>
        <v>due_to_sea_ice_thermodynamics.</v>
      </c>
      <c r="CV512" t="str">
        <f t="shared" si="305"/>
        <v/>
      </c>
      <c r="CW512" t="str">
        <f t="shared" si="306"/>
        <v/>
      </c>
      <c r="CX512" t="str">
        <f t="shared" si="307"/>
        <v/>
      </c>
      <c r="CY512" t="str">
        <f t="shared" si="308"/>
        <v/>
      </c>
      <c r="CZ512" t="str">
        <f t="shared" si="309"/>
        <v/>
      </c>
      <c r="DA512" t="str">
        <f t="shared" si="310"/>
        <v/>
      </c>
      <c r="DB512" t="str">
        <f t="shared" si="311"/>
        <v/>
      </c>
    </row>
    <row r="513" spans="1:126">
      <c r="A513" t="s">
        <v>1057</v>
      </c>
      <c r="B513" s="9" t="str">
        <f t="shared" si="314"/>
        <v>flux.heat.into_sea_water.due_to_snow_thermodynamics</v>
      </c>
      <c r="C513" s="1" t="s">
        <v>574</v>
      </c>
      <c r="D513" t="s">
        <v>4524</v>
      </c>
      <c r="E513">
        <f>MATCH(A513,'[1]Original from 20130831'!A:A,0)</f>
        <v>481</v>
      </c>
      <c r="J513" t="s">
        <v>183</v>
      </c>
      <c r="V513" t="s">
        <v>852</v>
      </c>
      <c r="AI513" t="s">
        <v>649</v>
      </c>
      <c r="AV513" t="s">
        <v>1058</v>
      </c>
      <c r="BD513" s="5" t="str">
        <f t="shared" si="312"/>
        <v>flux.heat.into_sea_water.due_to_snow_thermodynamics.</v>
      </c>
      <c r="BE513" t="str">
        <f t="shared" si="317"/>
        <v/>
      </c>
      <c r="BF513" t="str">
        <f t="shared" si="317"/>
        <v/>
      </c>
      <c r="BG513" t="str">
        <f t="shared" si="317"/>
        <v/>
      </c>
      <c r="BH513" t="str">
        <f t="shared" si="316"/>
        <v/>
      </c>
      <c r="BI513" t="str">
        <f t="shared" si="316"/>
        <v>flux.</v>
      </c>
      <c r="BJ513" t="str">
        <f t="shared" si="316"/>
        <v/>
      </c>
      <c r="BK513" t="str">
        <f t="shared" si="315"/>
        <v/>
      </c>
      <c r="BL513" t="str">
        <f t="shared" si="315"/>
        <v/>
      </c>
      <c r="BM513" t="str">
        <f t="shared" si="315"/>
        <v/>
      </c>
      <c r="BN513" t="str">
        <f t="shared" si="315"/>
        <v/>
      </c>
      <c r="BO513" t="str">
        <f t="shared" si="315"/>
        <v/>
      </c>
      <c r="BP513" t="str">
        <f t="shared" si="315"/>
        <v/>
      </c>
      <c r="BQ513" t="str">
        <f t="shared" si="280"/>
        <v/>
      </c>
      <c r="BR513" t="str">
        <f t="shared" si="281"/>
        <v/>
      </c>
      <c r="BS513" t="str">
        <f t="shared" si="281"/>
        <v/>
      </c>
      <c r="BT513" t="str">
        <f t="shared" si="281"/>
        <v/>
      </c>
      <c r="BU513" t="str">
        <f t="shared" si="279"/>
        <v>heat.</v>
      </c>
      <c r="BV513" t="str">
        <f t="shared" si="282"/>
        <v/>
      </c>
      <c r="BW513" t="str">
        <f t="shared" si="283"/>
        <v/>
      </c>
      <c r="BX513" t="str">
        <f t="shared" si="313"/>
        <v/>
      </c>
      <c r="BY513" t="str">
        <f t="shared" si="284"/>
        <v/>
      </c>
      <c r="BZ513" t="str">
        <f t="shared" si="285"/>
        <v/>
      </c>
      <c r="CA513" t="str">
        <f t="shared" si="286"/>
        <v/>
      </c>
      <c r="CB513" t="str">
        <f t="shared" si="286"/>
        <v/>
      </c>
      <c r="CC513" t="str">
        <f t="shared" si="287"/>
        <v/>
      </c>
      <c r="CD513" t="str">
        <f t="shared" si="288"/>
        <v/>
      </c>
      <c r="CE513" t="str">
        <f t="shared" si="289"/>
        <v/>
      </c>
      <c r="CF513" t="str">
        <f t="shared" si="290"/>
        <v/>
      </c>
      <c r="CG513" t="str">
        <f t="shared" si="291"/>
        <v/>
      </c>
      <c r="CH513" t="str">
        <f t="shared" si="292"/>
        <v>into_sea_water.</v>
      </c>
      <c r="CI513" t="str">
        <f t="shared" si="293"/>
        <v/>
      </c>
      <c r="CJ513" t="str">
        <f t="shared" si="294"/>
        <v/>
      </c>
      <c r="CK513" t="str">
        <f t="shared" si="295"/>
        <v/>
      </c>
      <c r="CL513" t="str">
        <f t="shared" si="296"/>
        <v/>
      </c>
      <c r="CM513" t="str">
        <f t="shared" si="297"/>
        <v/>
      </c>
      <c r="CN513" t="str">
        <f t="shared" si="298"/>
        <v/>
      </c>
      <c r="CO513" t="str">
        <f t="shared" si="299"/>
        <v/>
      </c>
      <c r="CP513" t="str">
        <f t="shared" si="300"/>
        <v/>
      </c>
      <c r="CQ513" t="str">
        <f t="shared" si="301"/>
        <v/>
      </c>
      <c r="CR513" t="str">
        <f t="shared" si="301"/>
        <v/>
      </c>
      <c r="CS513" t="str">
        <f t="shared" si="302"/>
        <v/>
      </c>
      <c r="CT513" t="str">
        <f t="shared" si="303"/>
        <v/>
      </c>
      <c r="CU513" t="str">
        <f t="shared" si="304"/>
        <v>due_to_snow_thermodynamics.</v>
      </c>
      <c r="CV513" t="str">
        <f t="shared" si="305"/>
        <v/>
      </c>
      <c r="CW513" t="str">
        <f t="shared" si="306"/>
        <v/>
      </c>
      <c r="CX513" t="str">
        <f t="shared" si="307"/>
        <v/>
      </c>
      <c r="CY513" t="str">
        <f t="shared" si="308"/>
        <v/>
      </c>
      <c r="CZ513" t="str">
        <f t="shared" si="309"/>
        <v/>
      </c>
      <c r="DA513" t="str">
        <f t="shared" si="310"/>
        <v/>
      </c>
      <c r="DB513" t="str">
        <f t="shared" si="311"/>
        <v/>
      </c>
    </row>
    <row r="514" spans="1:126">
      <c r="A514" t="s">
        <v>699</v>
      </c>
      <c r="B514" s="9" t="str">
        <f t="shared" si="314"/>
        <v>height</v>
      </c>
      <c r="C514" s="1" t="s">
        <v>108</v>
      </c>
      <c r="D514" t="s">
        <v>1059</v>
      </c>
      <c r="E514">
        <f>MATCH(A514,'[1]Original from 20130831'!A:A,0)</f>
        <v>482</v>
      </c>
      <c r="V514" t="s">
        <v>699</v>
      </c>
      <c r="BD514" s="5" t="str">
        <f t="shared" si="312"/>
        <v>height.</v>
      </c>
      <c r="BE514" t="str">
        <f t="shared" si="317"/>
        <v/>
      </c>
      <c r="BF514" t="str">
        <f t="shared" si="317"/>
        <v/>
      </c>
      <c r="BG514" t="str">
        <f t="shared" si="317"/>
        <v/>
      </c>
      <c r="BH514" t="str">
        <f t="shared" si="316"/>
        <v/>
      </c>
      <c r="BI514" t="str">
        <f t="shared" si="316"/>
        <v/>
      </c>
      <c r="BJ514" t="str">
        <f t="shared" si="316"/>
        <v/>
      </c>
      <c r="BK514" t="str">
        <f t="shared" si="315"/>
        <v/>
      </c>
      <c r="BL514" t="str">
        <f t="shared" si="315"/>
        <v/>
      </c>
      <c r="BM514" t="str">
        <f t="shared" si="315"/>
        <v/>
      </c>
      <c r="BN514" t="str">
        <f t="shared" si="315"/>
        <v/>
      </c>
      <c r="BO514" t="str">
        <f t="shared" si="315"/>
        <v/>
      </c>
      <c r="BP514" t="str">
        <f t="shared" si="315"/>
        <v/>
      </c>
      <c r="BQ514" t="str">
        <f t="shared" si="280"/>
        <v/>
      </c>
      <c r="BR514" t="str">
        <f t="shared" si="281"/>
        <v/>
      </c>
      <c r="BS514" t="str">
        <f t="shared" si="281"/>
        <v/>
      </c>
      <c r="BT514" t="str">
        <f t="shared" si="281"/>
        <v/>
      </c>
      <c r="BU514" t="str">
        <f t="shared" si="279"/>
        <v>height.</v>
      </c>
      <c r="BV514" t="str">
        <f t="shared" si="282"/>
        <v/>
      </c>
      <c r="BW514" t="str">
        <f t="shared" si="283"/>
        <v/>
      </c>
      <c r="BX514" t="str">
        <f t="shared" si="313"/>
        <v/>
      </c>
      <c r="BY514" t="str">
        <f t="shared" si="284"/>
        <v/>
      </c>
      <c r="BZ514" t="str">
        <f t="shared" si="285"/>
        <v/>
      </c>
      <c r="CA514" t="str">
        <f t="shared" si="286"/>
        <v/>
      </c>
      <c r="CB514" t="str">
        <f t="shared" si="286"/>
        <v/>
      </c>
      <c r="CC514" t="str">
        <f t="shared" si="287"/>
        <v/>
      </c>
      <c r="CD514" t="str">
        <f t="shared" si="288"/>
        <v/>
      </c>
      <c r="CE514" t="str">
        <f t="shared" si="289"/>
        <v/>
      </c>
      <c r="CF514" t="str">
        <f t="shared" si="290"/>
        <v/>
      </c>
      <c r="CG514" t="str">
        <f t="shared" si="291"/>
        <v/>
      </c>
      <c r="CH514" t="str">
        <f t="shared" si="292"/>
        <v/>
      </c>
      <c r="CI514" t="str">
        <f t="shared" si="293"/>
        <v/>
      </c>
      <c r="CJ514" t="str">
        <f t="shared" si="294"/>
        <v/>
      </c>
      <c r="CK514" t="str">
        <f t="shared" si="295"/>
        <v/>
      </c>
      <c r="CL514" t="str">
        <f t="shared" si="296"/>
        <v/>
      </c>
      <c r="CM514" t="str">
        <f t="shared" si="297"/>
        <v/>
      </c>
      <c r="CN514" t="str">
        <f t="shared" si="298"/>
        <v/>
      </c>
      <c r="CO514" t="str">
        <f t="shared" si="299"/>
        <v/>
      </c>
      <c r="CP514" t="str">
        <f t="shared" si="300"/>
        <v/>
      </c>
      <c r="CQ514" t="str">
        <f t="shared" si="301"/>
        <v/>
      </c>
      <c r="CR514" t="str">
        <f t="shared" si="301"/>
        <v/>
      </c>
      <c r="CS514" t="str">
        <f t="shared" si="302"/>
        <v/>
      </c>
      <c r="CT514" t="str">
        <f t="shared" si="303"/>
        <v/>
      </c>
      <c r="CU514" t="str">
        <f t="shared" si="304"/>
        <v/>
      </c>
      <c r="CV514" t="str">
        <f t="shared" si="305"/>
        <v/>
      </c>
      <c r="CW514" t="str">
        <f t="shared" si="306"/>
        <v/>
      </c>
      <c r="CX514" t="str">
        <f t="shared" si="307"/>
        <v/>
      </c>
      <c r="CY514" t="str">
        <f t="shared" si="308"/>
        <v/>
      </c>
      <c r="CZ514" t="str">
        <f t="shared" si="309"/>
        <v/>
      </c>
      <c r="DA514" t="str">
        <f t="shared" si="310"/>
        <v/>
      </c>
      <c r="DB514" t="str">
        <f t="shared" si="311"/>
        <v/>
      </c>
    </row>
    <row r="515" spans="1:126">
      <c r="A515" t="s">
        <v>1060</v>
      </c>
      <c r="B515" s="9" t="str">
        <f t="shared" si="314"/>
        <v>height.above_reference_ellipsoid</v>
      </c>
      <c r="C515" s="1" t="s">
        <v>108</v>
      </c>
      <c r="D515" t="s">
        <v>1061</v>
      </c>
      <c r="E515">
        <f>MATCH(A515,'[1]Original from 20130831'!A:A,0)</f>
        <v>483</v>
      </c>
      <c r="V515" t="s">
        <v>699</v>
      </c>
      <c r="AO515" t="s">
        <v>1014</v>
      </c>
      <c r="BD515" s="5" t="str">
        <f t="shared" si="312"/>
        <v>height.above_reference_ellipsoid.</v>
      </c>
      <c r="BE515" t="str">
        <f t="shared" si="317"/>
        <v/>
      </c>
      <c r="BF515" t="str">
        <f t="shared" si="317"/>
        <v/>
      </c>
      <c r="BG515" t="str">
        <f t="shared" si="317"/>
        <v/>
      </c>
      <c r="BH515" t="str">
        <f t="shared" si="316"/>
        <v/>
      </c>
      <c r="BI515" t="str">
        <f t="shared" si="316"/>
        <v/>
      </c>
      <c r="BJ515" t="str">
        <f t="shared" si="316"/>
        <v/>
      </c>
      <c r="BK515" t="str">
        <f t="shared" si="315"/>
        <v/>
      </c>
      <c r="BL515" t="str">
        <f t="shared" si="315"/>
        <v/>
      </c>
      <c r="BM515" t="str">
        <f t="shared" si="315"/>
        <v/>
      </c>
      <c r="BN515" t="str">
        <f t="shared" si="315"/>
        <v/>
      </c>
      <c r="BO515" t="str">
        <f t="shared" si="315"/>
        <v/>
      </c>
      <c r="BP515" t="str">
        <f t="shared" si="315"/>
        <v/>
      </c>
      <c r="BQ515" t="str">
        <f t="shared" si="280"/>
        <v/>
      </c>
      <c r="BR515" t="str">
        <f t="shared" si="281"/>
        <v/>
      </c>
      <c r="BS515" t="str">
        <f t="shared" si="281"/>
        <v/>
      </c>
      <c r="BT515" t="str">
        <f t="shared" si="281"/>
        <v/>
      </c>
      <c r="BU515" t="str">
        <f t="shared" si="279"/>
        <v>height.</v>
      </c>
      <c r="BV515" t="str">
        <f t="shared" si="282"/>
        <v/>
      </c>
      <c r="BW515" t="str">
        <f t="shared" si="283"/>
        <v/>
      </c>
      <c r="BX515" t="str">
        <f t="shared" si="313"/>
        <v/>
      </c>
      <c r="BY515" t="str">
        <f t="shared" si="284"/>
        <v/>
      </c>
      <c r="BZ515" t="str">
        <f t="shared" si="285"/>
        <v/>
      </c>
      <c r="CA515" t="str">
        <f t="shared" si="286"/>
        <v/>
      </c>
      <c r="CB515" t="str">
        <f t="shared" si="286"/>
        <v/>
      </c>
      <c r="CC515" t="str">
        <f t="shared" si="287"/>
        <v/>
      </c>
      <c r="CD515" t="str">
        <f t="shared" si="288"/>
        <v/>
      </c>
      <c r="CE515" t="str">
        <f t="shared" si="289"/>
        <v/>
      </c>
      <c r="CF515" t="str">
        <f t="shared" si="290"/>
        <v/>
      </c>
      <c r="CG515" t="str">
        <f t="shared" si="291"/>
        <v/>
      </c>
      <c r="CH515" t="str">
        <f t="shared" si="292"/>
        <v/>
      </c>
      <c r="CI515" t="str">
        <f t="shared" si="293"/>
        <v/>
      </c>
      <c r="CJ515" t="str">
        <f t="shared" si="294"/>
        <v/>
      </c>
      <c r="CK515" t="str">
        <f t="shared" si="295"/>
        <v/>
      </c>
      <c r="CL515" t="str">
        <f t="shared" si="296"/>
        <v/>
      </c>
      <c r="CM515" t="str">
        <f t="shared" si="297"/>
        <v/>
      </c>
      <c r="CN515" t="str">
        <f t="shared" si="298"/>
        <v>above_reference_ellipsoid.</v>
      </c>
      <c r="CO515" t="str">
        <f t="shared" si="299"/>
        <v/>
      </c>
      <c r="CP515" t="str">
        <f t="shared" si="300"/>
        <v/>
      </c>
      <c r="CQ515" t="str">
        <f t="shared" si="301"/>
        <v/>
      </c>
      <c r="CR515" t="str">
        <f t="shared" si="301"/>
        <v/>
      </c>
      <c r="CS515" t="str">
        <f t="shared" si="302"/>
        <v/>
      </c>
      <c r="CT515" t="str">
        <f t="shared" si="303"/>
        <v/>
      </c>
      <c r="CU515" t="str">
        <f t="shared" si="304"/>
        <v/>
      </c>
      <c r="CV515" t="str">
        <f t="shared" si="305"/>
        <v/>
      </c>
      <c r="CW515" t="str">
        <f t="shared" si="306"/>
        <v/>
      </c>
      <c r="CX515" t="str">
        <f t="shared" si="307"/>
        <v/>
      </c>
      <c r="CY515" t="str">
        <f t="shared" si="308"/>
        <v/>
      </c>
      <c r="CZ515" t="str">
        <f t="shared" si="309"/>
        <v/>
      </c>
      <c r="DA515" t="str">
        <f t="shared" si="310"/>
        <v/>
      </c>
      <c r="DB515" t="str">
        <f t="shared" si="311"/>
        <v/>
      </c>
    </row>
    <row r="516" spans="1:126">
      <c r="A516" t="s">
        <v>1062</v>
      </c>
      <c r="B516" s="9" t="str">
        <f t="shared" si="314"/>
        <v>height.above_sea_floor</v>
      </c>
      <c r="C516" s="1" t="s">
        <v>108</v>
      </c>
      <c r="E516">
        <f>MATCH(A516,'[1]Original from 20130831'!A:A,0)</f>
        <v>484</v>
      </c>
      <c r="V516" t="s">
        <v>699</v>
      </c>
      <c r="AO516" t="s">
        <v>1063</v>
      </c>
      <c r="BD516" s="5" t="str">
        <f t="shared" si="312"/>
        <v>height.above_sea_floor.</v>
      </c>
      <c r="BE516" t="str">
        <f t="shared" si="317"/>
        <v/>
      </c>
      <c r="BF516" t="str">
        <f t="shared" si="317"/>
        <v/>
      </c>
      <c r="BG516" t="str">
        <f t="shared" si="317"/>
        <v/>
      </c>
      <c r="BH516" t="str">
        <f t="shared" si="316"/>
        <v/>
      </c>
      <c r="BI516" t="str">
        <f t="shared" si="316"/>
        <v/>
      </c>
      <c r="BJ516" t="str">
        <f t="shared" si="316"/>
        <v/>
      </c>
      <c r="BK516" t="str">
        <f t="shared" si="315"/>
        <v/>
      </c>
      <c r="BL516" t="str">
        <f t="shared" si="315"/>
        <v/>
      </c>
      <c r="BM516" t="str">
        <f t="shared" si="315"/>
        <v/>
      </c>
      <c r="BN516" t="str">
        <f t="shared" si="315"/>
        <v/>
      </c>
      <c r="BO516" t="str">
        <f t="shared" si="315"/>
        <v/>
      </c>
      <c r="BP516" t="str">
        <f t="shared" si="315"/>
        <v/>
      </c>
      <c r="BQ516" t="str">
        <f t="shared" si="280"/>
        <v/>
      </c>
      <c r="BR516" t="str">
        <f t="shared" si="281"/>
        <v/>
      </c>
      <c r="BS516" t="str">
        <f t="shared" si="281"/>
        <v/>
      </c>
      <c r="BT516" t="str">
        <f t="shared" si="281"/>
        <v/>
      </c>
      <c r="BU516" t="str">
        <f t="shared" si="279"/>
        <v>height.</v>
      </c>
      <c r="BV516" t="str">
        <f t="shared" si="282"/>
        <v/>
      </c>
      <c r="BW516" t="str">
        <f t="shared" si="283"/>
        <v/>
      </c>
      <c r="BX516" t="str">
        <f t="shared" si="313"/>
        <v/>
      </c>
      <c r="BY516" t="str">
        <f t="shared" si="284"/>
        <v/>
      </c>
      <c r="BZ516" t="str">
        <f t="shared" si="285"/>
        <v/>
      </c>
      <c r="CA516" t="str">
        <f t="shared" si="286"/>
        <v/>
      </c>
      <c r="CB516" t="str">
        <f t="shared" si="286"/>
        <v/>
      </c>
      <c r="CC516" t="str">
        <f t="shared" si="287"/>
        <v/>
      </c>
      <c r="CD516" t="str">
        <f t="shared" si="288"/>
        <v/>
      </c>
      <c r="CE516" t="str">
        <f t="shared" si="289"/>
        <v/>
      </c>
      <c r="CF516" t="str">
        <f t="shared" si="290"/>
        <v/>
      </c>
      <c r="CG516" t="str">
        <f t="shared" si="291"/>
        <v/>
      </c>
      <c r="CH516" t="str">
        <f t="shared" si="292"/>
        <v/>
      </c>
      <c r="CI516" t="str">
        <f t="shared" si="293"/>
        <v/>
      </c>
      <c r="CJ516" t="str">
        <f t="shared" si="294"/>
        <v/>
      </c>
      <c r="CK516" t="str">
        <f t="shared" si="295"/>
        <v/>
      </c>
      <c r="CL516" t="str">
        <f t="shared" si="296"/>
        <v/>
      </c>
      <c r="CM516" t="str">
        <f t="shared" si="297"/>
        <v/>
      </c>
      <c r="CN516" t="str">
        <f t="shared" si="298"/>
        <v>above_sea_floor.</v>
      </c>
      <c r="CO516" t="str">
        <f t="shared" si="299"/>
        <v/>
      </c>
      <c r="CP516" t="str">
        <f t="shared" si="300"/>
        <v/>
      </c>
      <c r="CQ516" t="str">
        <f t="shared" si="301"/>
        <v/>
      </c>
      <c r="CR516" t="str">
        <f t="shared" si="301"/>
        <v/>
      </c>
      <c r="CS516" t="str">
        <f t="shared" si="302"/>
        <v/>
      </c>
      <c r="CT516" t="str">
        <f t="shared" si="303"/>
        <v/>
      </c>
      <c r="CU516" t="str">
        <f t="shared" si="304"/>
        <v/>
      </c>
      <c r="CV516" t="str">
        <f t="shared" si="305"/>
        <v/>
      </c>
      <c r="CW516" t="str">
        <f t="shared" si="306"/>
        <v/>
      </c>
      <c r="CX516" t="str">
        <f t="shared" si="307"/>
        <v/>
      </c>
      <c r="CY516" t="str">
        <f t="shared" si="308"/>
        <v/>
      </c>
      <c r="CZ516" t="str">
        <f t="shared" si="309"/>
        <v/>
      </c>
      <c r="DA516" t="str">
        <f t="shared" si="310"/>
        <v/>
      </c>
      <c r="DB516" t="str">
        <f t="shared" si="311"/>
        <v/>
      </c>
    </row>
    <row r="517" spans="1:126">
      <c r="A517" t="s">
        <v>1064</v>
      </c>
      <c r="B517" s="9" t="str">
        <f t="shared" si="314"/>
        <v>height.at_cloud_top</v>
      </c>
      <c r="C517" s="1" t="s">
        <v>108</v>
      </c>
      <c r="D517" t="s">
        <v>1065</v>
      </c>
      <c r="E517">
        <f>MATCH(A517,'[1]Original from 20130831'!A:A,0)</f>
        <v>485</v>
      </c>
      <c r="V517" t="s">
        <v>699</v>
      </c>
      <c r="AG517" t="s">
        <v>84</v>
      </c>
      <c r="BD517" s="5" t="str">
        <f t="shared" si="312"/>
        <v>height.at_cloud_top.</v>
      </c>
      <c r="BE517" t="str">
        <f t="shared" si="317"/>
        <v/>
      </c>
      <c r="BF517" t="str">
        <f t="shared" si="317"/>
        <v/>
      </c>
      <c r="BG517" t="str">
        <f t="shared" si="317"/>
        <v/>
      </c>
      <c r="BH517" t="str">
        <f t="shared" si="316"/>
        <v/>
      </c>
      <c r="BI517" t="str">
        <f t="shared" si="316"/>
        <v/>
      </c>
      <c r="BJ517" t="str">
        <f t="shared" si="316"/>
        <v/>
      </c>
      <c r="BK517" t="str">
        <f t="shared" si="315"/>
        <v/>
      </c>
      <c r="BL517" t="str">
        <f t="shared" si="315"/>
        <v/>
      </c>
      <c r="BM517" t="str">
        <f t="shared" si="315"/>
        <v/>
      </c>
      <c r="BN517" t="str">
        <f t="shared" si="315"/>
        <v/>
      </c>
      <c r="BO517" t="str">
        <f t="shared" si="315"/>
        <v/>
      </c>
      <c r="BP517" t="str">
        <f t="shared" si="315"/>
        <v/>
      </c>
      <c r="BQ517" t="str">
        <f t="shared" si="280"/>
        <v/>
      </c>
      <c r="BR517" t="str">
        <f t="shared" si="281"/>
        <v/>
      </c>
      <c r="BS517" t="str">
        <f t="shared" si="281"/>
        <v/>
      </c>
      <c r="BT517" t="str">
        <f t="shared" si="281"/>
        <v/>
      </c>
      <c r="BU517" t="str">
        <f t="shared" si="281"/>
        <v>height.</v>
      </c>
      <c r="BV517" t="str">
        <f t="shared" si="282"/>
        <v/>
      </c>
      <c r="BW517" t="str">
        <f t="shared" si="283"/>
        <v/>
      </c>
      <c r="BX517" t="str">
        <f t="shared" si="313"/>
        <v/>
      </c>
      <c r="BY517" t="str">
        <f t="shared" si="284"/>
        <v/>
      </c>
      <c r="BZ517" t="str">
        <f t="shared" si="285"/>
        <v/>
      </c>
      <c r="CA517" t="str">
        <f t="shared" si="286"/>
        <v/>
      </c>
      <c r="CB517" t="str">
        <f t="shared" si="286"/>
        <v/>
      </c>
      <c r="CC517" t="str">
        <f t="shared" si="287"/>
        <v/>
      </c>
      <c r="CD517" t="str">
        <f t="shared" si="288"/>
        <v/>
      </c>
      <c r="CE517" t="str">
        <f t="shared" si="289"/>
        <v/>
      </c>
      <c r="CF517" t="str">
        <f t="shared" si="290"/>
        <v>at_cloud_top.</v>
      </c>
      <c r="CG517" t="str">
        <f t="shared" si="291"/>
        <v/>
      </c>
      <c r="CH517" t="str">
        <f t="shared" si="292"/>
        <v/>
      </c>
      <c r="CI517" t="str">
        <f t="shared" si="293"/>
        <v/>
      </c>
      <c r="CJ517" t="str">
        <f t="shared" si="294"/>
        <v/>
      </c>
      <c r="CK517" t="str">
        <f t="shared" si="295"/>
        <v/>
      </c>
      <c r="CL517" t="str">
        <f t="shared" si="296"/>
        <v/>
      </c>
      <c r="CM517" t="str">
        <f t="shared" si="297"/>
        <v/>
      </c>
      <c r="CN517" t="str">
        <f t="shared" si="298"/>
        <v/>
      </c>
      <c r="CO517" t="str">
        <f t="shared" si="299"/>
        <v/>
      </c>
      <c r="CP517" t="str">
        <f t="shared" si="300"/>
        <v/>
      </c>
      <c r="CQ517" t="str">
        <f t="shared" si="301"/>
        <v/>
      </c>
      <c r="CR517" t="str">
        <f t="shared" si="301"/>
        <v/>
      </c>
      <c r="CS517" t="str">
        <f t="shared" si="302"/>
        <v/>
      </c>
      <c r="CT517" t="str">
        <f t="shared" si="303"/>
        <v/>
      </c>
      <c r="CU517" t="str">
        <f t="shared" si="304"/>
        <v/>
      </c>
      <c r="CV517" t="str">
        <f t="shared" si="305"/>
        <v/>
      </c>
      <c r="CW517" t="str">
        <f t="shared" si="306"/>
        <v/>
      </c>
      <c r="CX517" t="str">
        <f t="shared" si="307"/>
        <v/>
      </c>
      <c r="CY517" t="str">
        <f t="shared" si="308"/>
        <v/>
      </c>
      <c r="CZ517" t="str">
        <f t="shared" si="309"/>
        <v/>
      </c>
      <c r="DA517" t="str">
        <f t="shared" si="310"/>
        <v/>
      </c>
      <c r="DB517" t="str">
        <f t="shared" si="311"/>
        <v/>
      </c>
    </row>
    <row r="518" spans="1:126">
      <c r="A518" t="s">
        <v>1066</v>
      </c>
      <c r="B518" s="9" t="str">
        <f t="shared" si="314"/>
        <v>flux.heterotrophic.carbon.(mass).respiration</v>
      </c>
      <c r="C518" s="1" t="s">
        <v>182</v>
      </c>
      <c r="D518" t="s">
        <v>4525</v>
      </c>
      <c r="E518">
        <f>MATCH(A518,'[1]Original from 20130831'!A:A,0)</f>
        <v>486</v>
      </c>
      <c r="J518" t="s">
        <v>183</v>
      </c>
      <c r="K518" s="15"/>
      <c r="M518" t="s">
        <v>1067</v>
      </c>
      <c r="P518" t="s">
        <v>251</v>
      </c>
      <c r="V518" t="s">
        <v>676</v>
      </c>
      <c r="AB518" t="s">
        <v>1068</v>
      </c>
      <c r="BD518" s="5" t="str">
        <f t="shared" si="312"/>
        <v>flux.heterotrophic.carbon.(mass).respiration.</v>
      </c>
      <c r="BE518" t="str">
        <f t="shared" si="317"/>
        <v/>
      </c>
      <c r="BF518" t="str">
        <f t="shared" si="317"/>
        <v/>
      </c>
      <c r="BG518" t="str">
        <f t="shared" si="317"/>
        <v/>
      </c>
      <c r="BH518" t="str">
        <f t="shared" si="316"/>
        <v/>
      </c>
      <c r="BI518" t="str">
        <f t="shared" si="316"/>
        <v>flux.</v>
      </c>
      <c r="BJ518" t="str">
        <f t="shared" si="316"/>
        <v/>
      </c>
      <c r="BK518" t="str">
        <f t="shared" si="315"/>
        <v/>
      </c>
      <c r="BL518" t="str">
        <f t="shared" si="315"/>
        <v>heterotrophic.</v>
      </c>
      <c r="BM518" t="str">
        <f t="shared" si="315"/>
        <v/>
      </c>
      <c r="BN518" t="str">
        <f t="shared" si="315"/>
        <v/>
      </c>
      <c r="BO518" t="str">
        <f t="shared" si="315"/>
        <v>carbon.</v>
      </c>
      <c r="BP518" t="str">
        <f t="shared" si="315"/>
        <v/>
      </c>
      <c r="BQ518" t="str">
        <f t="shared" ref="BQ518:BQ581" si="318">IF(ISBLANK(R518),"","expressed_as_" &amp; R518 &amp; ".")</f>
        <v/>
      </c>
      <c r="BR518" t="str">
        <f t="shared" ref="BR518:BU581" si="319">IF(ISBLANK(S518),"",S518 &amp; ".")</f>
        <v/>
      </c>
      <c r="BS518" t="str">
        <f t="shared" si="319"/>
        <v/>
      </c>
      <c r="BT518" t="str">
        <f t="shared" si="319"/>
        <v/>
      </c>
      <c r="BU518" t="str">
        <f t="shared" si="319"/>
        <v>(mass).</v>
      </c>
      <c r="BV518" t="str">
        <f t="shared" ref="BV518:BV581" si="320">IF(ISBLANK(W518),"","wrt_" &amp; W518 &amp; ".")</f>
        <v/>
      </c>
      <c r="BW518" t="str">
        <f t="shared" ref="BW518:BW581" si="321">IF(ISBLANK(X518),"","defined_by_" &amp; X518 &amp; ".")</f>
        <v/>
      </c>
      <c r="BX518" t="str">
        <f t="shared" si="313"/>
        <v/>
      </c>
      <c r="BY518" t="str">
        <f t="shared" ref="BY518:BY581" si="322">IF(ISBLANK(Z518),"","to_" &amp; Z518 &amp; ".")</f>
        <v/>
      </c>
      <c r="BZ518" t="str">
        <f t="shared" ref="BZ518:BZ581" si="323">IF(ISBLANK(AA518),"","times_" &amp; AA518 &amp; ".")</f>
        <v/>
      </c>
      <c r="CA518" t="str">
        <f t="shared" ref="CA518:CB581" si="324">IF(ISBLANK(AB518),"",AB518 &amp; ".")</f>
        <v>respiration.</v>
      </c>
      <c r="CB518" t="str">
        <f t="shared" si="324"/>
        <v/>
      </c>
      <c r="CC518" t="str">
        <f t="shared" ref="CC518:CC581" si="325">IF(ISBLANK(AD518),"","difference_between_" &amp; AD518 &amp; ".")</f>
        <v/>
      </c>
      <c r="CD518" t="str">
        <f t="shared" ref="CD518:CD581" si="326">IF(ISBLANK(AE518),"","and_" &amp; AE518 &amp; ".")</f>
        <v/>
      </c>
      <c r="CE518" t="str">
        <f t="shared" ref="CE518:CE581" si="327">IF(ISBLANK(AF518),"",AF518 &amp; ".")</f>
        <v/>
      </c>
      <c r="CF518" t="str">
        <f t="shared" ref="CF518:CF581" si="328">IF(ISBLANK(AG518),"","at_" &amp; AG518 &amp; ".")</f>
        <v/>
      </c>
      <c r="CG518" t="str">
        <f t="shared" ref="CG518:CG581" si="329">IF(ISBLANK(AH518),"","in_" &amp; AH518 &amp; ".")</f>
        <v/>
      </c>
      <c r="CH518" t="str">
        <f t="shared" ref="CH518:CH581" si="330">IF(ISBLANK(AI518),"","into_" &amp; AI518 &amp; ".")</f>
        <v/>
      </c>
      <c r="CI518" t="str">
        <f t="shared" ref="CI518:CI581" si="331">IF(ISBLANK(AJ518),"","out_of_" &amp; AJ518 &amp; ".")</f>
        <v/>
      </c>
      <c r="CJ518" t="str">
        <f t="shared" ref="CJ518:CJ581" si="332">IF(ISBLANK(AK518),"","to_" &amp; AK518 &amp; ".")</f>
        <v/>
      </c>
      <c r="CK518" t="str">
        <f t="shared" ref="CK518:CK581" si="333">IF(ISBLANK(AL518),"","from_" &amp; AL518 &amp; ".")</f>
        <v/>
      </c>
      <c r="CL518" t="str">
        <f t="shared" ref="CL518:CL581" si="334">IF(ISBLANK(AM518),"","reflected_by_" &amp; AM518 &amp; ".")</f>
        <v/>
      </c>
      <c r="CM518" t="str">
        <f t="shared" ref="CM518:CM581" si="335">IF(ISBLANK(AN518),"","over_" &amp; AN518 &amp; ".")</f>
        <v/>
      </c>
      <c r="CN518" t="str">
        <f t="shared" ref="CN518:CN581" si="336">IF(ISBLANK(AO518),"","above_" &amp; AO518 &amp; ".")</f>
        <v/>
      </c>
      <c r="CO518" t="str">
        <f t="shared" ref="CO518:CO581" si="337">IF(ISBLANK(AP518),"","below_" &amp; AP518 &amp; ".")</f>
        <v/>
      </c>
      <c r="CP518" t="str">
        <f t="shared" ref="CP518:CP581" si="338">IF(ISBLANK(AQ518),"","accumulated_in_" &amp; AQ518 &amp; ".")</f>
        <v/>
      </c>
      <c r="CQ518" t="str">
        <f t="shared" ref="CQ518:CR581" si="339">IF(ISBLANK(AR518),"",AR518 &amp; ".")</f>
        <v/>
      </c>
      <c r="CR518" t="str">
        <f t="shared" si="339"/>
        <v/>
      </c>
      <c r="CS518" t="str">
        <f t="shared" ref="CS518:CS581" si="340">IF(ISBLANK(AT518),"","assuming_" &amp; AT518 &amp; ".")</f>
        <v/>
      </c>
      <c r="CT518" t="str">
        <f t="shared" ref="CT518:CT581" si="341">IF(ISBLANK(AU518),"",AU518 &amp; ".")</f>
        <v/>
      </c>
      <c r="CU518" t="str">
        <f t="shared" ref="CU518:CU581" si="342">IF(ISBLANK(AV518),"","due_to_" &amp; AV518 &amp; ".")</f>
        <v/>
      </c>
      <c r="CV518" t="str">
        <f t="shared" ref="CV518:CV581" si="343">IF(ISBLANK(AW518),"","excluding_" &amp; AW518 &amp; ".")</f>
        <v/>
      </c>
      <c r="CW518" t="str">
        <f t="shared" ref="CW518:CW581" si="344">IF(ISBLANK(AX518),"","for_" &amp; AX518 &amp; ".")</f>
        <v/>
      </c>
      <c r="CX518" t="str">
        <f t="shared" ref="CX518:CX581" si="345">IF(ISBLANK(AY518),"","by_" &amp; AY518 &amp; ".")</f>
        <v/>
      </c>
      <c r="CY518" t="str">
        <f t="shared" ref="CY518:CY581" si="346">IF(ISBLANK(AZ518),"","reported_on_" &amp; AZ518 &amp; ".")</f>
        <v/>
      </c>
      <c r="CZ518" t="str">
        <f t="shared" ref="CZ518:CZ581" si="347">IF(ISBLANK(BA518),"",BA518 &amp; ".")</f>
        <v/>
      </c>
      <c r="DA518" t="str">
        <f t="shared" ref="DA518:DA581" si="348">IF(ISBLANK(EA518),"",BB518 &amp; ".")</f>
        <v/>
      </c>
      <c r="DB518" t="str">
        <f t="shared" ref="DB518:DB581" si="349">IF(ISBLANK(BB518),"",BB518 &amp; ".")</f>
        <v/>
      </c>
      <c r="DV518" s="15"/>
    </row>
    <row r="519" spans="1:126">
      <c r="A519" t="s">
        <v>1069</v>
      </c>
      <c r="B519" s="9" t="str">
        <f t="shared" si="314"/>
        <v>high_type_cloud.area.fraction</v>
      </c>
      <c r="C519" s="1">
        <v>1</v>
      </c>
      <c r="D519" t="s">
        <v>4526</v>
      </c>
      <c r="E519" t="e">
        <f>MATCH(A519,'[1]Original from 20130831'!A:A,0)</f>
        <v>#N/A</v>
      </c>
      <c r="I519" s="11" t="s">
        <v>1070</v>
      </c>
      <c r="P519" s="11" t="s">
        <v>149</v>
      </c>
      <c r="V519" s="11" t="s">
        <v>150</v>
      </c>
      <c r="BD519" s="5" t="str">
        <f t="shared" ref="BD519:BD582" si="350">CONCATENATE(BE519,BF519,BG519,BH519,BI519,BJ519,BK519,BL519,BM519,BN519,BO519,BP519,BQ519,BR519,BS519,BT519,BU519,BV519,BW519,BX519,BY519,BZ519,CA519,CB519,CC519,CD519,CE519,CF519,CG519,CH519,CI519,CJ519,CK519,CL519,CM519,CN519,CO519,CP519,CQ519,CR519,CS519,CT519,CU519,CV519,CW519,CX519,CY519,CZ519,DA519)</f>
        <v>high_type_cloud.area.fraction.</v>
      </c>
      <c r="BE519" t="str">
        <f t="shared" si="317"/>
        <v/>
      </c>
      <c r="BF519" t="str">
        <f t="shared" si="317"/>
        <v/>
      </c>
      <c r="BG519" t="str">
        <f t="shared" si="317"/>
        <v/>
      </c>
      <c r="BH519" t="str">
        <f t="shared" si="316"/>
        <v>high_type_cloud.</v>
      </c>
      <c r="BI519" t="str">
        <f t="shared" si="316"/>
        <v/>
      </c>
      <c r="BJ519" t="str">
        <f t="shared" si="316"/>
        <v/>
      </c>
      <c r="BK519" t="str">
        <f t="shared" si="315"/>
        <v/>
      </c>
      <c r="BL519" t="str">
        <f t="shared" si="315"/>
        <v/>
      </c>
      <c r="BM519" t="str">
        <f t="shared" si="315"/>
        <v/>
      </c>
      <c r="BN519" t="str">
        <f t="shared" ref="BN519:BP582" si="351">IF(ISBLANK(O519),"",O519 &amp; ".")</f>
        <v/>
      </c>
      <c r="BO519" t="str">
        <f t="shared" si="351"/>
        <v>area.</v>
      </c>
      <c r="BP519" t="str">
        <f t="shared" si="351"/>
        <v/>
      </c>
      <c r="BQ519" t="str">
        <f t="shared" si="318"/>
        <v/>
      </c>
      <c r="BR519" t="str">
        <f t="shared" si="319"/>
        <v/>
      </c>
      <c r="BS519" t="str">
        <f t="shared" si="319"/>
        <v/>
      </c>
      <c r="BT519" t="str">
        <f t="shared" si="319"/>
        <v/>
      </c>
      <c r="BU519" t="str">
        <f t="shared" si="319"/>
        <v>fraction.</v>
      </c>
      <c r="BV519" t="str">
        <f t="shared" si="320"/>
        <v/>
      </c>
      <c r="BW519" t="str">
        <f t="shared" si="321"/>
        <v/>
      </c>
      <c r="BX519" t="str">
        <f t="shared" ref="BX519:BX582" si="352">IF(ISBLANK(Y519),"",Y519 &amp; ".")</f>
        <v/>
      </c>
      <c r="BY519" t="str">
        <f t="shared" si="322"/>
        <v/>
      </c>
      <c r="BZ519" t="str">
        <f t="shared" si="323"/>
        <v/>
      </c>
      <c r="CA519" t="str">
        <f t="shared" si="324"/>
        <v/>
      </c>
      <c r="CB519" t="str">
        <f t="shared" si="324"/>
        <v/>
      </c>
      <c r="CC519" t="str">
        <f t="shared" si="325"/>
        <v/>
      </c>
      <c r="CD519" t="str">
        <f t="shared" si="326"/>
        <v/>
      </c>
      <c r="CE519" t="str">
        <f t="shared" si="327"/>
        <v/>
      </c>
      <c r="CF519" t="str">
        <f t="shared" si="328"/>
        <v/>
      </c>
      <c r="CG519" t="str">
        <f t="shared" si="329"/>
        <v/>
      </c>
      <c r="CH519" t="str">
        <f t="shared" si="330"/>
        <v/>
      </c>
      <c r="CI519" t="str">
        <f t="shared" si="331"/>
        <v/>
      </c>
      <c r="CJ519" t="str">
        <f t="shared" si="332"/>
        <v/>
      </c>
      <c r="CK519" t="str">
        <f t="shared" si="333"/>
        <v/>
      </c>
      <c r="CL519" t="str">
        <f t="shared" si="334"/>
        <v/>
      </c>
      <c r="CM519" t="str">
        <f t="shared" si="335"/>
        <v/>
      </c>
      <c r="CN519" t="str">
        <f t="shared" si="336"/>
        <v/>
      </c>
      <c r="CO519" t="str">
        <f t="shared" si="337"/>
        <v/>
      </c>
      <c r="CP519" t="str">
        <f t="shared" si="338"/>
        <v/>
      </c>
      <c r="CQ519" t="str">
        <f t="shared" si="339"/>
        <v/>
      </c>
      <c r="CR519" t="str">
        <f t="shared" si="339"/>
        <v/>
      </c>
      <c r="CS519" t="str">
        <f t="shared" si="340"/>
        <v/>
      </c>
      <c r="CT519" t="str">
        <f t="shared" si="341"/>
        <v/>
      </c>
      <c r="CU519" t="str">
        <f t="shared" si="342"/>
        <v/>
      </c>
      <c r="CV519" t="str">
        <f t="shared" si="343"/>
        <v/>
      </c>
      <c r="CW519" t="str">
        <f t="shared" si="344"/>
        <v/>
      </c>
      <c r="CX519" t="str">
        <f t="shared" si="345"/>
        <v/>
      </c>
      <c r="CY519" t="str">
        <f t="shared" si="346"/>
        <v/>
      </c>
      <c r="CZ519" t="str">
        <f t="shared" si="347"/>
        <v/>
      </c>
      <c r="DA519" t="str">
        <f t="shared" si="348"/>
        <v/>
      </c>
      <c r="DB519" t="str">
        <f t="shared" si="349"/>
        <v/>
      </c>
    </row>
    <row r="520" spans="1:126">
      <c r="A520" t="s">
        <v>1071</v>
      </c>
      <c r="B520" s="9" t="str">
        <f t="shared" ref="B520:B583" si="353">LEFT(BD520,LEN(BD520)-1)</f>
        <v>backscattering_ratio.over_height.above_reference_ellipsoid.histogram_of</v>
      </c>
      <c r="C520" s="1">
        <v>1</v>
      </c>
      <c r="D520" t="s">
        <v>4527</v>
      </c>
      <c r="E520">
        <f>MATCH(A520,'[1]Original from 20130831'!A:A,0)</f>
        <v>487</v>
      </c>
      <c r="V520" t="s">
        <v>646</v>
      </c>
      <c r="AN520" t="s">
        <v>699</v>
      </c>
      <c r="AO520" t="s">
        <v>1014</v>
      </c>
      <c r="AR520" t="s">
        <v>1072</v>
      </c>
      <c r="BD520" s="5" t="str">
        <f t="shared" si="350"/>
        <v>backscattering_ratio.over_height.above_reference_ellipsoid.histogram_of.</v>
      </c>
      <c r="BE520" t="str">
        <f t="shared" si="317"/>
        <v/>
      </c>
      <c r="BF520" t="str">
        <f t="shared" si="317"/>
        <v/>
      </c>
      <c r="BG520" t="str">
        <f t="shared" si="317"/>
        <v/>
      </c>
      <c r="BH520" t="str">
        <f t="shared" si="316"/>
        <v/>
      </c>
      <c r="BI520" t="str">
        <f t="shared" si="316"/>
        <v/>
      </c>
      <c r="BJ520" t="str">
        <f t="shared" si="316"/>
        <v/>
      </c>
      <c r="BK520" t="str">
        <f t="shared" si="316"/>
        <v/>
      </c>
      <c r="BL520" t="str">
        <f t="shared" si="316"/>
        <v/>
      </c>
      <c r="BM520" t="str">
        <f t="shared" si="316"/>
        <v/>
      </c>
      <c r="BN520" t="str">
        <f t="shared" si="351"/>
        <v/>
      </c>
      <c r="BO520" t="str">
        <f t="shared" si="351"/>
        <v/>
      </c>
      <c r="BP520" t="str">
        <f t="shared" si="351"/>
        <v/>
      </c>
      <c r="BQ520" t="str">
        <f t="shared" si="318"/>
        <v/>
      </c>
      <c r="BR520" t="str">
        <f t="shared" si="319"/>
        <v/>
      </c>
      <c r="BS520" t="str">
        <f t="shared" si="319"/>
        <v/>
      </c>
      <c r="BT520" t="str">
        <f t="shared" si="319"/>
        <v/>
      </c>
      <c r="BU520" t="str">
        <f t="shared" si="319"/>
        <v>backscattering_ratio.</v>
      </c>
      <c r="BV520" t="str">
        <f t="shared" si="320"/>
        <v/>
      </c>
      <c r="BW520" t="str">
        <f t="shared" si="321"/>
        <v/>
      </c>
      <c r="BX520" t="str">
        <f t="shared" si="352"/>
        <v/>
      </c>
      <c r="BY520" t="str">
        <f t="shared" si="322"/>
        <v/>
      </c>
      <c r="BZ520" t="str">
        <f t="shared" si="323"/>
        <v/>
      </c>
      <c r="CA520" t="str">
        <f t="shared" si="324"/>
        <v/>
      </c>
      <c r="CB520" t="str">
        <f t="shared" si="324"/>
        <v/>
      </c>
      <c r="CC520" t="str">
        <f t="shared" si="325"/>
        <v/>
      </c>
      <c r="CD520" t="str">
        <f t="shared" si="326"/>
        <v/>
      </c>
      <c r="CE520" t="str">
        <f t="shared" si="327"/>
        <v/>
      </c>
      <c r="CF520" t="str">
        <f t="shared" si="328"/>
        <v/>
      </c>
      <c r="CG520" t="str">
        <f t="shared" si="329"/>
        <v/>
      </c>
      <c r="CH520" t="str">
        <f t="shared" si="330"/>
        <v/>
      </c>
      <c r="CI520" t="str">
        <f t="shared" si="331"/>
        <v/>
      </c>
      <c r="CJ520" t="str">
        <f t="shared" si="332"/>
        <v/>
      </c>
      <c r="CK520" t="str">
        <f t="shared" si="333"/>
        <v/>
      </c>
      <c r="CL520" t="str">
        <f t="shared" si="334"/>
        <v/>
      </c>
      <c r="CM520" t="str">
        <f t="shared" si="335"/>
        <v>over_height.</v>
      </c>
      <c r="CN520" t="str">
        <f t="shared" si="336"/>
        <v>above_reference_ellipsoid.</v>
      </c>
      <c r="CO520" t="str">
        <f t="shared" si="337"/>
        <v/>
      </c>
      <c r="CP520" t="str">
        <f t="shared" si="338"/>
        <v/>
      </c>
      <c r="CQ520" t="str">
        <f t="shared" si="339"/>
        <v>histogram_of.</v>
      </c>
      <c r="CR520" t="str">
        <f t="shared" si="339"/>
        <v/>
      </c>
      <c r="CS520" t="str">
        <f t="shared" si="340"/>
        <v/>
      </c>
      <c r="CT520" t="str">
        <f t="shared" si="341"/>
        <v/>
      </c>
      <c r="CU520" t="str">
        <f t="shared" si="342"/>
        <v/>
      </c>
      <c r="CV520" t="str">
        <f t="shared" si="343"/>
        <v/>
      </c>
      <c r="CW520" t="str">
        <f t="shared" si="344"/>
        <v/>
      </c>
      <c r="CX520" t="str">
        <f t="shared" si="345"/>
        <v/>
      </c>
      <c r="CY520" t="str">
        <f t="shared" si="346"/>
        <v/>
      </c>
      <c r="CZ520" t="str">
        <f t="shared" si="347"/>
        <v/>
      </c>
      <c r="DA520" t="str">
        <f t="shared" si="348"/>
        <v/>
      </c>
      <c r="DB520" t="str">
        <f t="shared" si="349"/>
        <v/>
      </c>
    </row>
    <row r="521" spans="1:126">
      <c r="A521" t="s">
        <v>1073</v>
      </c>
      <c r="B521" s="9" t="str">
        <f t="shared" si="353"/>
        <v>reflectivity_factor.over_height.above_reference_ellipsoid</v>
      </c>
      <c r="C521" s="1">
        <v>1</v>
      </c>
      <c r="D521" t="s">
        <v>4528</v>
      </c>
      <c r="E521">
        <f>MATCH(A521,'[1]Original from 20130831'!A:A,0)</f>
        <v>488</v>
      </c>
      <c r="V521" t="s">
        <v>984</v>
      </c>
      <c r="AN521" t="s">
        <v>699</v>
      </c>
      <c r="AO521" t="s">
        <v>1014</v>
      </c>
      <c r="BD521" s="5" t="str">
        <f t="shared" si="350"/>
        <v>reflectivity_factor.over_height.above_reference_ellipsoid.</v>
      </c>
      <c r="BE521" t="str">
        <f t="shared" si="317"/>
        <v/>
      </c>
      <c r="BF521" t="str">
        <f t="shared" si="317"/>
        <v/>
      </c>
      <c r="BG521" t="str">
        <f t="shared" si="317"/>
        <v/>
      </c>
      <c r="BH521" t="str">
        <f t="shared" si="316"/>
        <v/>
      </c>
      <c r="BI521" t="str">
        <f t="shared" si="316"/>
        <v/>
      </c>
      <c r="BJ521" t="str">
        <f t="shared" si="316"/>
        <v/>
      </c>
      <c r="BK521" t="str">
        <f t="shared" si="316"/>
        <v/>
      </c>
      <c r="BL521" t="str">
        <f t="shared" si="316"/>
        <v/>
      </c>
      <c r="BM521" t="str">
        <f t="shared" si="316"/>
        <v/>
      </c>
      <c r="BN521" t="str">
        <f t="shared" si="351"/>
        <v/>
      </c>
      <c r="BO521" t="str">
        <f t="shared" si="351"/>
        <v/>
      </c>
      <c r="BP521" t="str">
        <f t="shared" si="351"/>
        <v/>
      </c>
      <c r="BQ521" t="str">
        <f t="shared" si="318"/>
        <v/>
      </c>
      <c r="BR521" t="str">
        <f t="shared" si="319"/>
        <v/>
      </c>
      <c r="BS521" t="str">
        <f t="shared" si="319"/>
        <v/>
      </c>
      <c r="BT521" t="str">
        <f t="shared" si="319"/>
        <v/>
      </c>
      <c r="BU521" t="str">
        <f t="shared" si="319"/>
        <v>reflectivity_factor.</v>
      </c>
      <c r="BV521" t="str">
        <f t="shared" si="320"/>
        <v/>
      </c>
      <c r="BW521" t="str">
        <f t="shared" si="321"/>
        <v/>
      </c>
      <c r="BX521" t="str">
        <f t="shared" si="352"/>
        <v/>
      </c>
      <c r="BY521" t="str">
        <f t="shared" si="322"/>
        <v/>
      </c>
      <c r="BZ521" t="str">
        <f t="shared" si="323"/>
        <v/>
      </c>
      <c r="CA521" t="str">
        <f t="shared" si="324"/>
        <v/>
      </c>
      <c r="CB521" t="str">
        <f t="shared" si="324"/>
        <v/>
      </c>
      <c r="CC521" t="str">
        <f t="shared" si="325"/>
        <v/>
      </c>
      <c r="CD521" t="str">
        <f t="shared" si="326"/>
        <v/>
      </c>
      <c r="CE521" t="str">
        <f t="shared" si="327"/>
        <v/>
      </c>
      <c r="CF521" t="str">
        <f t="shared" si="328"/>
        <v/>
      </c>
      <c r="CG521" t="str">
        <f t="shared" si="329"/>
        <v/>
      </c>
      <c r="CH521" t="str">
        <f t="shared" si="330"/>
        <v/>
      </c>
      <c r="CI521" t="str">
        <f t="shared" si="331"/>
        <v/>
      </c>
      <c r="CJ521" t="str">
        <f t="shared" si="332"/>
        <v/>
      </c>
      <c r="CK521" t="str">
        <f t="shared" si="333"/>
        <v/>
      </c>
      <c r="CL521" t="str">
        <f t="shared" si="334"/>
        <v/>
      </c>
      <c r="CM521" t="str">
        <f t="shared" si="335"/>
        <v>over_height.</v>
      </c>
      <c r="CN521" t="str">
        <f t="shared" si="336"/>
        <v>above_reference_ellipsoid.</v>
      </c>
      <c r="CO521" t="str">
        <f t="shared" si="337"/>
        <v/>
      </c>
      <c r="CP521" t="str">
        <f t="shared" si="338"/>
        <v/>
      </c>
      <c r="CQ521" t="str">
        <f t="shared" si="339"/>
        <v/>
      </c>
      <c r="CR521" t="str">
        <f t="shared" si="339"/>
        <v/>
      </c>
      <c r="CS521" t="str">
        <f t="shared" si="340"/>
        <v/>
      </c>
      <c r="CT521" t="str">
        <f t="shared" si="341"/>
        <v/>
      </c>
      <c r="CU521" t="str">
        <f t="shared" si="342"/>
        <v/>
      </c>
      <c r="CV521" t="str">
        <f t="shared" si="343"/>
        <v/>
      </c>
      <c r="CW521" t="str">
        <f t="shared" si="344"/>
        <v/>
      </c>
      <c r="CX521" t="str">
        <f t="shared" si="345"/>
        <v/>
      </c>
      <c r="CY521" t="str">
        <f t="shared" si="346"/>
        <v/>
      </c>
      <c r="CZ521" t="str">
        <f t="shared" si="347"/>
        <v/>
      </c>
      <c r="DA521" t="str">
        <f t="shared" si="348"/>
        <v/>
      </c>
      <c r="DB521" t="str">
        <f t="shared" si="349"/>
        <v/>
      </c>
    </row>
    <row r="522" spans="1:126">
      <c r="A522" t="s">
        <v>1074</v>
      </c>
      <c r="B522" s="9" t="str">
        <f t="shared" si="353"/>
        <v>atmosphere.transport.horizontal.dry.energy</v>
      </c>
      <c r="C522" s="1" t="s">
        <v>574</v>
      </c>
      <c r="D522" t="s">
        <v>1075</v>
      </c>
      <c r="E522">
        <f>MATCH(A522,'[1]Original from 20130831'!A:A,0)</f>
        <v>489</v>
      </c>
      <c r="I522" t="s">
        <v>157</v>
      </c>
      <c r="J522" t="s">
        <v>1076</v>
      </c>
      <c r="K522" t="s">
        <v>205</v>
      </c>
      <c r="O522" t="s">
        <v>189</v>
      </c>
      <c r="V522" s="15" t="s">
        <v>179</v>
      </c>
      <c r="BD522" s="5" t="str">
        <f t="shared" si="350"/>
        <v>atmosphere.transport.horizontal.dry.energy.</v>
      </c>
      <c r="BE522" t="str">
        <f t="shared" si="317"/>
        <v/>
      </c>
      <c r="BF522" t="str">
        <f t="shared" si="317"/>
        <v/>
      </c>
      <c r="BG522" t="str">
        <f t="shared" si="317"/>
        <v/>
      </c>
      <c r="BH522" t="str">
        <f t="shared" si="316"/>
        <v>atmosphere.</v>
      </c>
      <c r="BI522" t="str">
        <f t="shared" si="316"/>
        <v>transport.</v>
      </c>
      <c r="BJ522" t="str">
        <f t="shared" si="316"/>
        <v>horizontal.</v>
      </c>
      <c r="BK522" t="str">
        <f t="shared" si="316"/>
        <v/>
      </c>
      <c r="BL522" t="str">
        <f t="shared" si="316"/>
        <v/>
      </c>
      <c r="BM522" t="str">
        <f t="shared" si="316"/>
        <v/>
      </c>
      <c r="BN522" t="str">
        <f t="shared" si="351"/>
        <v>dry.</v>
      </c>
      <c r="BO522" t="str">
        <f t="shared" si="351"/>
        <v/>
      </c>
      <c r="BP522" t="str">
        <f t="shared" si="351"/>
        <v/>
      </c>
      <c r="BQ522" t="str">
        <f t="shared" si="318"/>
        <v/>
      </c>
      <c r="BR522" t="str">
        <f t="shared" si="319"/>
        <v/>
      </c>
      <c r="BS522" t="str">
        <f t="shared" si="319"/>
        <v/>
      </c>
      <c r="BT522" t="str">
        <f t="shared" si="319"/>
        <v/>
      </c>
      <c r="BU522" t="str">
        <f t="shared" si="319"/>
        <v>energy.</v>
      </c>
      <c r="BV522" t="str">
        <f t="shared" si="320"/>
        <v/>
      </c>
      <c r="BW522" t="str">
        <f t="shared" si="321"/>
        <v/>
      </c>
      <c r="BX522" t="str">
        <f t="shared" si="352"/>
        <v/>
      </c>
      <c r="BY522" t="str">
        <f t="shared" si="322"/>
        <v/>
      </c>
      <c r="BZ522" t="str">
        <f t="shared" si="323"/>
        <v/>
      </c>
      <c r="CA522" t="str">
        <f t="shared" si="324"/>
        <v/>
      </c>
      <c r="CB522" t="str">
        <f t="shared" si="324"/>
        <v/>
      </c>
      <c r="CC522" t="str">
        <f t="shared" si="325"/>
        <v/>
      </c>
      <c r="CD522" t="str">
        <f t="shared" si="326"/>
        <v/>
      </c>
      <c r="CE522" t="str">
        <f t="shared" si="327"/>
        <v/>
      </c>
      <c r="CF522" t="str">
        <f t="shared" si="328"/>
        <v/>
      </c>
      <c r="CG522" t="str">
        <f t="shared" si="329"/>
        <v/>
      </c>
      <c r="CH522" t="str">
        <f t="shared" si="330"/>
        <v/>
      </c>
      <c r="CI522" t="str">
        <f t="shared" si="331"/>
        <v/>
      </c>
      <c r="CJ522" t="str">
        <f t="shared" si="332"/>
        <v/>
      </c>
      <c r="CK522" t="str">
        <f t="shared" si="333"/>
        <v/>
      </c>
      <c r="CL522" t="str">
        <f t="shared" si="334"/>
        <v/>
      </c>
      <c r="CM522" t="str">
        <f t="shared" si="335"/>
        <v/>
      </c>
      <c r="CN522" t="str">
        <f t="shared" si="336"/>
        <v/>
      </c>
      <c r="CO522" t="str">
        <f t="shared" si="337"/>
        <v/>
      </c>
      <c r="CP522" t="str">
        <f t="shared" si="338"/>
        <v/>
      </c>
      <c r="CQ522" t="str">
        <f t="shared" si="339"/>
        <v/>
      </c>
      <c r="CR522" t="str">
        <f t="shared" si="339"/>
        <v/>
      </c>
      <c r="CS522" t="str">
        <f t="shared" si="340"/>
        <v/>
      </c>
      <c r="CT522" t="str">
        <f t="shared" si="341"/>
        <v/>
      </c>
      <c r="CU522" t="str">
        <f t="shared" si="342"/>
        <v/>
      </c>
      <c r="CV522" t="str">
        <f t="shared" si="343"/>
        <v/>
      </c>
      <c r="CW522" t="str">
        <f t="shared" si="344"/>
        <v/>
      </c>
      <c r="CX522" t="str">
        <f t="shared" si="345"/>
        <v/>
      </c>
      <c r="CY522" t="str">
        <f t="shared" si="346"/>
        <v/>
      </c>
      <c r="CZ522" t="str">
        <f t="shared" si="347"/>
        <v/>
      </c>
      <c r="DA522" t="str">
        <f t="shared" si="348"/>
        <v/>
      </c>
      <c r="DB522" t="str">
        <f t="shared" si="349"/>
        <v/>
      </c>
      <c r="DV522" t="s">
        <v>205</v>
      </c>
    </row>
    <row r="523" spans="1:126">
      <c r="A523" t="s">
        <v>1077</v>
      </c>
      <c r="B523" s="9" t="str">
        <f t="shared" si="353"/>
        <v>transport.horizontal.dry.energy.in_atmosphere_layer</v>
      </c>
      <c r="C523" s="1" t="s">
        <v>574</v>
      </c>
      <c r="D523" t="s">
        <v>4529</v>
      </c>
      <c r="E523">
        <f>MATCH(A523,'[1]Original from 20130831'!A:A,0)</f>
        <v>490</v>
      </c>
      <c r="J523" t="s">
        <v>1076</v>
      </c>
      <c r="K523" t="s">
        <v>205</v>
      </c>
      <c r="O523" t="s">
        <v>189</v>
      </c>
      <c r="V523" s="15" t="s">
        <v>179</v>
      </c>
      <c r="AH523" t="s">
        <v>719</v>
      </c>
      <c r="BD523" s="5" t="str">
        <f t="shared" si="350"/>
        <v>transport.horizontal.dry.energy.in_atmosphere_layer.</v>
      </c>
      <c r="BE523" t="str">
        <f t="shared" si="317"/>
        <v/>
      </c>
      <c r="BF523" t="str">
        <f t="shared" si="317"/>
        <v/>
      </c>
      <c r="BG523" t="str">
        <f t="shared" si="317"/>
        <v/>
      </c>
      <c r="BH523" t="str">
        <f t="shared" si="316"/>
        <v/>
      </c>
      <c r="BI523" t="str">
        <f t="shared" si="316"/>
        <v>transport.</v>
      </c>
      <c r="BJ523" t="str">
        <f t="shared" si="316"/>
        <v>horizontal.</v>
      </c>
      <c r="BK523" t="str">
        <f t="shared" si="316"/>
        <v/>
      </c>
      <c r="BL523" t="str">
        <f t="shared" si="316"/>
        <v/>
      </c>
      <c r="BM523" t="str">
        <f t="shared" si="316"/>
        <v/>
      </c>
      <c r="BN523" t="str">
        <f t="shared" si="351"/>
        <v>dry.</v>
      </c>
      <c r="BO523" t="str">
        <f t="shared" si="351"/>
        <v/>
      </c>
      <c r="BP523" t="str">
        <f t="shared" si="351"/>
        <v/>
      </c>
      <c r="BQ523" t="str">
        <f t="shared" si="318"/>
        <v/>
      </c>
      <c r="BR523" t="str">
        <f t="shared" si="319"/>
        <v/>
      </c>
      <c r="BS523" t="str">
        <f t="shared" si="319"/>
        <v/>
      </c>
      <c r="BT523" t="str">
        <f t="shared" si="319"/>
        <v/>
      </c>
      <c r="BU523" t="str">
        <f t="shared" si="319"/>
        <v>energy.</v>
      </c>
      <c r="BV523" t="str">
        <f t="shared" si="320"/>
        <v/>
      </c>
      <c r="BW523" t="str">
        <f t="shared" si="321"/>
        <v/>
      </c>
      <c r="BX523" t="str">
        <f t="shared" si="352"/>
        <v/>
      </c>
      <c r="BY523" t="str">
        <f t="shared" si="322"/>
        <v/>
      </c>
      <c r="BZ523" t="str">
        <f t="shared" si="323"/>
        <v/>
      </c>
      <c r="CA523" t="str">
        <f t="shared" si="324"/>
        <v/>
      </c>
      <c r="CB523" t="str">
        <f t="shared" si="324"/>
        <v/>
      </c>
      <c r="CC523" t="str">
        <f t="shared" si="325"/>
        <v/>
      </c>
      <c r="CD523" t="str">
        <f t="shared" si="326"/>
        <v/>
      </c>
      <c r="CE523" t="str">
        <f t="shared" si="327"/>
        <v/>
      </c>
      <c r="CF523" t="str">
        <f t="shared" si="328"/>
        <v/>
      </c>
      <c r="CG523" t="str">
        <f t="shared" si="329"/>
        <v>in_atmosphere_layer.</v>
      </c>
      <c r="CH523" t="str">
        <f t="shared" si="330"/>
        <v/>
      </c>
      <c r="CI523" t="str">
        <f t="shared" si="331"/>
        <v/>
      </c>
      <c r="CJ523" t="str">
        <f t="shared" si="332"/>
        <v/>
      </c>
      <c r="CK523" t="str">
        <f t="shared" si="333"/>
        <v/>
      </c>
      <c r="CL523" t="str">
        <f t="shared" si="334"/>
        <v/>
      </c>
      <c r="CM523" t="str">
        <f t="shared" si="335"/>
        <v/>
      </c>
      <c r="CN523" t="str">
        <f t="shared" si="336"/>
        <v/>
      </c>
      <c r="CO523" t="str">
        <f t="shared" si="337"/>
        <v/>
      </c>
      <c r="CP523" t="str">
        <f t="shared" si="338"/>
        <v/>
      </c>
      <c r="CQ523" t="str">
        <f t="shared" si="339"/>
        <v/>
      </c>
      <c r="CR523" t="str">
        <f t="shared" si="339"/>
        <v/>
      </c>
      <c r="CS523" t="str">
        <f t="shared" si="340"/>
        <v/>
      </c>
      <c r="CT523" t="str">
        <f t="shared" si="341"/>
        <v/>
      </c>
      <c r="CU523" t="str">
        <f t="shared" si="342"/>
        <v/>
      </c>
      <c r="CV523" t="str">
        <f t="shared" si="343"/>
        <v/>
      </c>
      <c r="CW523" t="str">
        <f t="shared" si="344"/>
        <v/>
      </c>
      <c r="CX523" t="str">
        <f t="shared" si="345"/>
        <v/>
      </c>
      <c r="CY523" t="str">
        <f t="shared" si="346"/>
        <v/>
      </c>
      <c r="CZ523" t="str">
        <f t="shared" si="347"/>
        <v/>
      </c>
      <c r="DA523" t="str">
        <f t="shared" si="348"/>
        <v/>
      </c>
      <c r="DB523" t="str">
        <f t="shared" si="349"/>
        <v/>
      </c>
      <c r="DV523" t="s">
        <v>205</v>
      </c>
    </row>
    <row r="524" spans="1:126">
      <c r="A524" t="s">
        <v>1078</v>
      </c>
      <c r="B524" s="9" t="str">
        <f t="shared" si="353"/>
        <v>humidity.mixing_ratio</v>
      </c>
      <c r="C524" s="1">
        <v>1</v>
      </c>
      <c r="D524" t="s">
        <v>1079</v>
      </c>
      <c r="E524">
        <f>MATCH(A524,'[1]Original from 20130831'!A:A,0)</f>
        <v>491</v>
      </c>
      <c r="P524" t="s">
        <v>1080</v>
      </c>
      <c r="V524" t="s">
        <v>752</v>
      </c>
      <c r="BD524" s="5" t="str">
        <f t="shared" si="350"/>
        <v>humidity.mixing_ratio.</v>
      </c>
      <c r="BE524" t="str">
        <f t="shared" si="317"/>
        <v/>
      </c>
      <c r="BF524" t="str">
        <f t="shared" si="317"/>
        <v/>
      </c>
      <c r="BG524" t="str">
        <f t="shared" si="317"/>
        <v/>
      </c>
      <c r="BH524" t="str">
        <f t="shared" si="316"/>
        <v/>
      </c>
      <c r="BI524" t="str">
        <f t="shared" si="316"/>
        <v/>
      </c>
      <c r="BJ524" t="str">
        <f t="shared" si="316"/>
        <v/>
      </c>
      <c r="BK524" t="str">
        <f t="shared" si="316"/>
        <v/>
      </c>
      <c r="BL524" t="str">
        <f t="shared" si="316"/>
        <v/>
      </c>
      <c r="BM524" t="str">
        <f t="shared" si="316"/>
        <v/>
      </c>
      <c r="BN524" t="str">
        <f t="shared" si="351"/>
        <v/>
      </c>
      <c r="BO524" t="str">
        <f t="shared" si="351"/>
        <v>humidity.</v>
      </c>
      <c r="BP524" t="str">
        <f t="shared" si="351"/>
        <v/>
      </c>
      <c r="BQ524" t="str">
        <f t="shared" si="318"/>
        <v/>
      </c>
      <c r="BR524" t="str">
        <f t="shared" si="319"/>
        <v/>
      </c>
      <c r="BS524" t="str">
        <f t="shared" si="319"/>
        <v/>
      </c>
      <c r="BT524" t="str">
        <f t="shared" si="319"/>
        <v/>
      </c>
      <c r="BU524" t="str">
        <f t="shared" si="319"/>
        <v>mixing_ratio.</v>
      </c>
      <c r="BV524" t="str">
        <f t="shared" si="320"/>
        <v/>
      </c>
      <c r="BW524" t="str">
        <f t="shared" si="321"/>
        <v/>
      </c>
      <c r="BX524" t="str">
        <f t="shared" si="352"/>
        <v/>
      </c>
      <c r="BY524" t="str">
        <f t="shared" si="322"/>
        <v/>
      </c>
      <c r="BZ524" t="str">
        <f t="shared" si="323"/>
        <v/>
      </c>
      <c r="CA524" t="str">
        <f t="shared" si="324"/>
        <v/>
      </c>
      <c r="CB524" t="str">
        <f t="shared" si="324"/>
        <v/>
      </c>
      <c r="CC524" t="str">
        <f t="shared" si="325"/>
        <v/>
      </c>
      <c r="CD524" t="str">
        <f t="shared" si="326"/>
        <v/>
      </c>
      <c r="CE524" t="str">
        <f t="shared" si="327"/>
        <v/>
      </c>
      <c r="CF524" t="str">
        <f t="shared" si="328"/>
        <v/>
      </c>
      <c r="CG524" t="str">
        <f t="shared" si="329"/>
        <v/>
      </c>
      <c r="CH524" t="str">
        <f t="shared" si="330"/>
        <v/>
      </c>
      <c r="CI524" t="str">
        <f t="shared" si="331"/>
        <v/>
      </c>
      <c r="CJ524" t="str">
        <f t="shared" si="332"/>
        <v/>
      </c>
      <c r="CK524" t="str">
        <f t="shared" si="333"/>
        <v/>
      </c>
      <c r="CL524" t="str">
        <f t="shared" si="334"/>
        <v/>
      </c>
      <c r="CM524" t="str">
        <f t="shared" si="335"/>
        <v/>
      </c>
      <c r="CN524" t="str">
        <f t="shared" si="336"/>
        <v/>
      </c>
      <c r="CO524" t="str">
        <f t="shared" si="337"/>
        <v/>
      </c>
      <c r="CP524" t="str">
        <f t="shared" si="338"/>
        <v/>
      </c>
      <c r="CQ524" t="str">
        <f t="shared" si="339"/>
        <v/>
      </c>
      <c r="CR524" t="str">
        <f t="shared" si="339"/>
        <v/>
      </c>
      <c r="CS524" t="str">
        <f t="shared" si="340"/>
        <v/>
      </c>
      <c r="CT524" t="str">
        <f t="shared" si="341"/>
        <v/>
      </c>
      <c r="CU524" t="str">
        <f t="shared" si="342"/>
        <v/>
      </c>
      <c r="CV524" t="str">
        <f t="shared" si="343"/>
        <v/>
      </c>
      <c r="CW524" t="str">
        <f t="shared" si="344"/>
        <v/>
      </c>
      <c r="CX524" t="str">
        <f t="shared" si="345"/>
        <v/>
      </c>
      <c r="CY524" t="str">
        <f t="shared" si="346"/>
        <v/>
      </c>
      <c r="CZ524" t="str">
        <f t="shared" si="347"/>
        <v/>
      </c>
      <c r="DA524" t="str">
        <f t="shared" si="348"/>
        <v/>
      </c>
      <c r="DB524" t="str">
        <f t="shared" si="349"/>
        <v/>
      </c>
    </row>
    <row r="525" spans="1:126">
      <c r="A525" t="s">
        <v>1081</v>
      </c>
      <c r="B525" s="9" t="str">
        <f t="shared" si="353"/>
        <v>integral_of.air.temperature.wrt_time.below_air_temperature_threshold</v>
      </c>
      <c r="C525" s="1" t="s">
        <v>1082</v>
      </c>
      <c r="D525" t="s">
        <v>4530</v>
      </c>
      <c r="E525">
        <f>MATCH(A525,'[1]Original from 20130831'!A:A,0)</f>
        <v>492</v>
      </c>
      <c r="J525" t="s">
        <v>1083</v>
      </c>
      <c r="P525" t="s">
        <v>60</v>
      </c>
      <c r="V525" t="s">
        <v>73</v>
      </c>
      <c r="W525" t="s">
        <v>761</v>
      </c>
      <c r="AP525" s="15" t="s">
        <v>104</v>
      </c>
      <c r="BD525" s="5" t="str">
        <f t="shared" si="350"/>
        <v>integral_of.air.temperature.wrt_time.below_air_temperature_threshold.</v>
      </c>
      <c r="BE525" t="str">
        <f t="shared" si="317"/>
        <v/>
      </c>
      <c r="BF525" t="str">
        <f t="shared" si="317"/>
        <v/>
      </c>
      <c r="BG525" t="str">
        <f t="shared" si="317"/>
        <v/>
      </c>
      <c r="BH525" t="str">
        <f t="shared" si="316"/>
        <v/>
      </c>
      <c r="BI525" t="str">
        <f t="shared" si="316"/>
        <v>integral_of.</v>
      </c>
      <c r="BJ525" t="str">
        <f t="shared" si="316"/>
        <v/>
      </c>
      <c r="BK525" t="str">
        <f t="shared" si="316"/>
        <v/>
      </c>
      <c r="BL525" t="str">
        <f t="shared" si="316"/>
        <v/>
      </c>
      <c r="BM525" t="str">
        <f t="shared" si="316"/>
        <v/>
      </c>
      <c r="BN525" t="str">
        <f t="shared" si="351"/>
        <v/>
      </c>
      <c r="BO525" t="str">
        <f t="shared" si="351"/>
        <v>air.</v>
      </c>
      <c r="BP525" t="str">
        <f t="shared" si="351"/>
        <v/>
      </c>
      <c r="BQ525" t="str">
        <f t="shared" si="318"/>
        <v/>
      </c>
      <c r="BR525" t="str">
        <f t="shared" si="319"/>
        <v/>
      </c>
      <c r="BS525" t="str">
        <f t="shared" si="319"/>
        <v/>
      </c>
      <c r="BT525" t="str">
        <f t="shared" si="319"/>
        <v/>
      </c>
      <c r="BU525" t="str">
        <f t="shared" si="319"/>
        <v>temperature.</v>
      </c>
      <c r="BV525" t="str">
        <f t="shared" si="320"/>
        <v>wrt_time.</v>
      </c>
      <c r="BW525" t="str">
        <f t="shared" si="321"/>
        <v/>
      </c>
      <c r="BX525" t="str">
        <f t="shared" si="352"/>
        <v/>
      </c>
      <c r="BY525" t="str">
        <f t="shared" si="322"/>
        <v/>
      </c>
      <c r="BZ525" t="str">
        <f t="shared" si="323"/>
        <v/>
      </c>
      <c r="CA525" t="str">
        <f t="shared" si="324"/>
        <v/>
      </c>
      <c r="CB525" t="str">
        <f t="shared" si="324"/>
        <v/>
      </c>
      <c r="CC525" t="str">
        <f t="shared" si="325"/>
        <v/>
      </c>
      <c r="CD525" t="str">
        <f t="shared" si="326"/>
        <v/>
      </c>
      <c r="CE525" t="str">
        <f t="shared" si="327"/>
        <v/>
      </c>
      <c r="CF525" t="str">
        <f t="shared" si="328"/>
        <v/>
      </c>
      <c r="CG525" t="str">
        <f t="shared" si="329"/>
        <v/>
      </c>
      <c r="CH525" t="str">
        <f t="shared" si="330"/>
        <v/>
      </c>
      <c r="CI525" t="str">
        <f t="shared" si="331"/>
        <v/>
      </c>
      <c r="CJ525" t="str">
        <f t="shared" si="332"/>
        <v/>
      </c>
      <c r="CK525" t="str">
        <f t="shared" si="333"/>
        <v/>
      </c>
      <c r="CL525" t="str">
        <f t="shared" si="334"/>
        <v/>
      </c>
      <c r="CM525" t="str">
        <f t="shared" si="335"/>
        <v/>
      </c>
      <c r="CN525" t="str">
        <f t="shared" si="336"/>
        <v/>
      </c>
      <c r="CO525" t="str">
        <f t="shared" si="337"/>
        <v>below_air_temperature_threshold.</v>
      </c>
      <c r="CP525" t="str">
        <f t="shared" si="338"/>
        <v/>
      </c>
      <c r="CQ525" t="str">
        <f t="shared" si="339"/>
        <v/>
      </c>
      <c r="CR525" t="str">
        <f t="shared" si="339"/>
        <v/>
      </c>
      <c r="CS525" t="str">
        <f t="shared" si="340"/>
        <v/>
      </c>
      <c r="CT525" t="str">
        <f t="shared" si="341"/>
        <v/>
      </c>
      <c r="CU525" t="str">
        <f t="shared" si="342"/>
        <v/>
      </c>
      <c r="CV525" t="str">
        <f t="shared" si="343"/>
        <v/>
      </c>
      <c r="CW525" t="str">
        <f t="shared" si="344"/>
        <v/>
      </c>
      <c r="CX525" t="str">
        <f t="shared" si="345"/>
        <v/>
      </c>
      <c r="CY525" t="str">
        <f t="shared" si="346"/>
        <v/>
      </c>
      <c r="CZ525" t="str">
        <f t="shared" si="347"/>
        <v/>
      </c>
      <c r="DA525" t="str">
        <f t="shared" si="348"/>
        <v/>
      </c>
      <c r="DB525" t="str">
        <f t="shared" si="349"/>
        <v/>
      </c>
    </row>
    <row r="526" spans="1:126">
      <c r="A526" t="s">
        <v>1084</v>
      </c>
      <c r="B526" s="9" t="str">
        <f t="shared" si="353"/>
        <v>integral_of.air.temperature.wrt_time.above_air_temperature_threshold</v>
      </c>
      <c r="C526" s="1" t="s">
        <v>1082</v>
      </c>
      <c r="D526" t="s">
        <v>4531</v>
      </c>
      <c r="E526">
        <f>MATCH(A526,'[1]Original from 20130831'!A:A,0)</f>
        <v>493</v>
      </c>
      <c r="J526" t="s">
        <v>1083</v>
      </c>
      <c r="P526" t="s">
        <v>60</v>
      </c>
      <c r="V526" t="s">
        <v>73</v>
      </c>
      <c r="W526" t="s">
        <v>761</v>
      </c>
      <c r="AO526" s="15" t="s">
        <v>104</v>
      </c>
      <c r="BD526" s="5" t="str">
        <f t="shared" si="350"/>
        <v>integral_of.air.temperature.wrt_time.above_air_temperature_threshold.</v>
      </c>
      <c r="BE526" t="str">
        <f t="shared" si="317"/>
        <v/>
      </c>
      <c r="BF526" t="str">
        <f t="shared" si="317"/>
        <v/>
      </c>
      <c r="BG526" t="str">
        <f t="shared" si="317"/>
        <v/>
      </c>
      <c r="BH526" t="str">
        <f t="shared" si="316"/>
        <v/>
      </c>
      <c r="BI526" t="str">
        <f t="shared" si="316"/>
        <v>integral_of.</v>
      </c>
      <c r="BJ526" t="str">
        <f t="shared" si="316"/>
        <v/>
      </c>
      <c r="BK526" t="str">
        <f t="shared" si="316"/>
        <v/>
      </c>
      <c r="BL526" t="str">
        <f t="shared" si="316"/>
        <v/>
      </c>
      <c r="BM526" t="str">
        <f t="shared" si="316"/>
        <v/>
      </c>
      <c r="BN526" t="str">
        <f t="shared" si="351"/>
        <v/>
      </c>
      <c r="BO526" t="str">
        <f t="shared" si="351"/>
        <v>air.</v>
      </c>
      <c r="BP526" t="str">
        <f t="shared" si="351"/>
        <v/>
      </c>
      <c r="BQ526" t="str">
        <f t="shared" si="318"/>
        <v/>
      </c>
      <c r="BR526" t="str">
        <f t="shared" si="319"/>
        <v/>
      </c>
      <c r="BS526" t="str">
        <f t="shared" si="319"/>
        <v/>
      </c>
      <c r="BT526" t="str">
        <f t="shared" si="319"/>
        <v/>
      </c>
      <c r="BU526" t="str">
        <f t="shared" si="319"/>
        <v>temperature.</v>
      </c>
      <c r="BV526" t="str">
        <f t="shared" si="320"/>
        <v>wrt_time.</v>
      </c>
      <c r="BW526" t="str">
        <f t="shared" si="321"/>
        <v/>
      </c>
      <c r="BX526" t="str">
        <f t="shared" si="352"/>
        <v/>
      </c>
      <c r="BY526" t="str">
        <f t="shared" si="322"/>
        <v/>
      </c>
      <c r="BZ526" t="str">
        <f t="shared" si="323"/>
        <v/>
      </c>
      <c r="CA526" t="str">
        <f t="shared" si="324"/>
        <v/>
      </c>
      <c r="CB526" t="str">
        <f t="shared" si="324"/>
        <v/>
      </c>
      <c r="CC526" t="str">
        <f t="shared" si="325"/>
        <v/>
      </c>
      <c r="CD526" t="str">
        <f t="shared" si="326"/>
        <v/>
      </c>
      <c r="CE526" t="str">
        <f t="shared" si="327"/>
        <v/>
      </c>
      <c r="CF526" t="str">
        <f t="shared" si="328"/>
        <v/>
      </c>
      <c r="CG526" t="str">
        <f t="shared" si="329"/>
        <v/>
      </c>
      <c r="CH526" t="str">
        <f t="shared" si="330"/>
        <v/>
      </c>
      <c r="CI526" t="str">
        <f t="shared" si="331"/>
        <v/>
      </c>
      <c r="CJ526" t="str">
        <f t="shared" si="332"/>
        <v/>
      </c>
      <c r="CK526" t="str">
        <f t="shared" si="333"/>
        <v/>
      </c>
      <c r="CL526" t="str">
        <f t="shared" si="334"/>
        <v/>
      </c>
      <c r="CM526" t="str">
        <f t="shared" si="335"/>
        <v/>
      </c>
      <c r="CN526" t="str">
        <f t="shared" si="336"/>
        <v>above_air_temperature_threshold.</v>
      </c>
      <c r="CO526" t="str">
        <f t="shared" si="337"/>
        <v/>
      </c>
      <c r="CP526" t="str">
        <f t="shared" si="338"/>
        <v/>
      </c>
      <c r="CQ526" t="str">
        <f t="shared" si="339"/>
        <v/>
      </c>
      <c r="CR526" t="str">
        <f t="shared" si="339"/>
        <v/>
      </c>
      <c r="CS526" t="str">
        <f t="shared" si="340"/>
        <v/>
      </c>
      <c r="CT526" t="str">
        <f t="shared" si="341"/>
        <v/>
      </c>
      <c r="CU526" t="str">
        <f t="shared" si="342"/>
        <v/>
      </c>
      <c r="CV526" t="str">
        <f t="shared" si="343"/>
        <v/>
      </c>
      <c r="CW526" t="str">
        <f t="shared" si="344"/>
        <v/>
      </c>
      <c r="CX526" t="str">
        <f t="shared" si="345"/>
        <v/>
      </c>
      <c r="CY526" t="str">
        <f t="shared" si="346"/>
        <v/>
      </c>
      <c r="CZ526" t="str">
        <f t="shared" si="347"/>
        <v/>
      </c>
      <c r="DA526" t="str">
        <f t="shared" si="348"/>
        <v/>
      </c>
      <c r="DB526" t="str">
        <f t="shared" si="349"/>
        <v/>
      </c>
    </row>
    <row r="527" spans="1:126">
      <c r="A527" t="s">
        <v>1085</v>
      </c>
      <c r="B527" s="9" t="str">
        <f t="shared" si="353"/>
        <v>integral_of.sea_ice.expressed_as_heat_content.temperature.wrt_depth</v>
      </c>
      <c r="C527" s="1" t="s">
        <v>187</v>
      </c>
      <c r="D527" t="s">
        <v>4532</v>
      </c>
      <c r="E527">
        <f>MATCH(A527,'[1]Original from 20130831'!A:A,0)</f>
        <v>494</v>
      </c>
      <c r="J527" t="s">
        <v>1083</v>
      </c>
      <c r="P527" t="s">
        <v>55</v>
      </c>
      <c r="R527" t="s">
        <v>1086</v>
      </c>
      <c r="V527" t="s">
        <v>73</v>
      </c>
      <c r="W527" t="s">
        <v>795</v>
      </c>
      <c r="BD527" s="5" t="str">
        <f t="shared" si="350"/>
        <v>integral_of.sea_ice.expressed_as_heat_content.temperature.wrt_depth.</v>
      </c>
      <c r="BE527" t="str">
        <f t="shared" si="317"/>
        <v/>
      </c>
      <c r="BF527" t="str">
        <f t="shared" si="317"/>
        <v/>
      </c>
      <c r="BG527" t="str">
        <f t="shared" si="317"/>
        <v/>
      </c>
      <c r="BH527" t="str">
        <f t="shared" si="316"/>
        <v/>
      </c>
      <c r="BI527" t="str">
        <f t="shared" si="316"/>
        <v>integral_of.</v>
      </c>
      <c r="BJ527" t="str">
        <f t="shared" si="316"/>
        <v/>
      </c>
      <c r="BK527" t="str">
        <f t="shared" si="316"/>
        <v/>
      </c>
      <c r="BL527" t="str">
        <f t="shared" si="316"/>
        <v/>
      </c>
      <c r="BM527" t="str">
        <f t="shared" si="316"/>
        <v/>
      </c>
      <c r="BN527" t="str">
        <f t="shared" si="351"/>
        <v/>
      </c>
      <c r="BO527" t="str">
        <f t="shared" si="351"/>
        <v>sea_ice.</v>
      </c>
      <c r="BP527" t="str">
        <f t="shared" si="351"/>
        <v/>
      </c>
      <c r="BQ527" t="str">
        <f t="shared" si="318"/>
        <v>expressed_as_heat_content.</v>
      </c>
      <c r="BR527" t="str">
        <f t="shared" si="319"/>
        <v/>
      </c>
      <c r="BS527" t="str">
        <f t="shared" si="319"/>
        <v/>
      </c>
      <c r="BT527" t="str">
        <f t="shared" si="319"/>
        <v/>
      </c>
      <c r="BU527" t="str">
        <f t="shared" si="319"/>
        <v>temperature.</v>
      </c>
      <c r="BV527" t="str">
        <f t="shared" si="320"/>
        <v>wrt_depth.</v>
      </c>
      <c r="BW527" t="str">
        <f t="shared" si="321"/>
        <v/>
      </c>
      <c r="BX527" t="str">
        <f t="shared" si="352"/>
        <v/>
      </c>
      <c r="BY527" t="str">
        <f t="shared" si="322"/>
        <v/>
      </c>
      <c r="BZ527" t="str">
        <f t="shared" si="323"/>
        <v/>
      </c>
      <c r="CA527" t="str">
        <f t="shared" si="324"/>
        <v/>
      </c>
      <c r="CB527" t="str">
        <f t="shared" si="324"/>
        <v/>
      </c>
      <c r="CC527" t="str">
        <f t="shared" si="325"/>
        <v/>
      </c>
      <c r="CD527" t="str">
        <f t="shared" si="326"/>
        <v/>
      </c>
      <c r="CE527" t="str">
        <f t="shared" si="327"/>
        <v/>
      </c>
      <c r="CF527" t="str">
        <f t="shared" si="328"/>
        <v/>
      </c>
      <c r="CG527" t="str">
        <f t="shared" si="329"/>
        <v/>
      </c>
      <c r="CH527" t="str">
        <f t="shared" si="330"/>
        <v/>
      </c>
      <c r="CI527" t="str">
        <f t="shared" si="331"/>
        <v/>
      </c>
      <c r="CJ527" t="str">
        <f t="shared" si="332"/>
        <v/>
      </c>
      <c r="CK527" t="str">
        <f t="shared" si="333"/>
        <v/>
      </c>
      <c r="CL527" t="str">
        <f t="shared" si="334"/>
        <v/>
      </c>
      <c r="CM527" t="str">
        <f t="shared" si="335"/>
        <v/>
      </c>
      <c r="CN527" t="str">
        <f t="shared" si="336"/>
        <v/>
      </c>
      <c r="CO527" t="str">
        <f t="shared" si="337"/>
        <v/>
      </c>
      <c r="CP527" t="str">
        <f t="shared" si="338"/>
        <v/>
      </c>
      <c r="CQ527" t="str">
        <f t="shared" si="339"/>
        <v/>
      </c>
      <c r="CR527" t="str">
        <f t="shared" si="339"/>
        <v/>
      </c>
      <c r="CS527" t="str">
        <f t="shared" si="340"/>
        <v/>
      </c>
      <c r="CT527" t="str">
        <f t="shared" si="341"/>
        <v/>
      </c>
      <c r="CU527" t="str">
        <f t="shared" si="342"/>
        <v/>
      </c>
      <c r="CV527" t="str">
        <f t="shared" si="343"/>
        <v/>
      </c>
      <c r="CW527" t="str">
        <f t="shared" si="344"/>
        <v/>
      </c>
      <c r="CX527" t="str">
        <f t="shared" si="345"/>
        <v/>
      </c>
      <c r="CY527" t="str">
        <f t="shared" si="346"/>
        <v/>
      </c>
      <c r="CZ527" t="str">
        <f t="shared" si="347"/>
        <v/>
      </c>
      <c r="DA527" t="str">
        <f t="shared" si="348"/>
        <v/>
      </c>
      <c r="DB527" t="str">
        <f t="shared" si="349"/>
        <v/>
      </c>
    </row>
    <row r="528" spans="1:126">
      <c r="A528" t="s">
        <v>1087</v>
      </c>
      <c r="B528" s="9" t="str">
        <f t="shared" si="353"/>
        <v>integral_of.sea_water.expressed_as_heat_content.potential.temperature.wrt_depth</v>
      </c>
      <c r="C528" s="1" t="s">
        <v>187</v>
      </c>
      <c r="D528" t="s">
        <v>4533</v>
      </c>
      <c r="E528">
        <f>MATCH(A528,'[1]Original from 20130831'!A:A,0)</f>
        <v>495</v>
      </c>
      <c r="J528" t="s">
        <v>1083</v>
      </c>
      <c r="P528" t="s">
        <v>649</v>
      </c>
      <c r="R528" t="s">
        <v>1086</v>
      </c>
      <c r="U528" t="s">
        <v>72</v>
      </c>
      <c r="V528" t="s">
        <v>73</v>
      </c>
      <c r="W528" t="s">
        <v>795</v>
      </c>
      <c r="BD528" s="5" t="str">
        <f t="shared" si="350"/>
        <v>integral_of.sea_water.expressed_as_heat_content.potential.temperature.wrt_depth.</v>
      </c>
      <c r="BE528" t="str">
        <f t="shared" si="317"/>
        <v/>
      </c>
      <c r="BF528" t="str">
        <f t="shared" si="317"/>
        <v/>
      </c>
      <c r="BG528" t="str">
        <f t="shared" si="317"/>
        <v/>
      </c>
      <c r="BH528" t="str">
        <f t="shared" si="316"/>
        <v/>
      </c>
      <c r="BI528" t="str">
        <f t="shared" si="316"/>
        <v>integral_of.</v>
      </c>
      <c r="BJ528" t="str">
        <f t="shared" si="316"/>
        <v/>
      </c>
      <c r="BK528" t="str">
        <f t="shared" si="316"/>
        <v/>
      </c>
      <c r="BL528" t="str">
        <f t="shared" si="316"/>
        <v/>
      </c>
      <c r="BM528" t="str">
        <f t="shared" si="316"/>
        <v/>
      </c>
      <c r="BN528" t="str">
        <f t="shared" si="351"/>
        <v/>
      </c>
      <c r="BO528" t="str">
        <f t="shared" si="351"/>
        <v>sea_water.</v>
      </c>
      <c r="BP528" t="str">
        <f t="shared" si="351"/>
        <v/>
      </c>
      <c r="BQ528" t="str">
        <f t="shared" si="318"/>
        <v>expressed_as_heat_content.</v>
      </c>
      <c r="BR528" t="str">
        <f t="shared" si="319"/>
        <v/>
      </c>
      <c r="BS528" t="str">
        <f t="shared" si="319"/>
        <v/>
      </c>
      <c r="BT528" t="str">
        <f t="shared" si="319"/>
        <v>potential.</v>
      </c>
      <c r="BU528" t="str">
        <f t="shared" si="319"/>
        <v>temperature.</v>
      </c>
      <c r="BV528" t="str">
        <f t="shared" si="320"/>
        <v>wrt_depth.</v>
      </c>
      <c r="BW528" t="str">
        <f t="shared" si="321"/>
        <v/>
      </c>
      <c r="BX528" t="str">
        <f t="shared" si="352"/>
        <v/>
      </c>
      <c r="BY528" t="str">
        <f t="shared" si="322"/>
        <v/>
      </c>
      <c r="BZ528" t="str">
        <f t="shared" si="323"/>
        <v/>
      </c>
      <c r="CA528" t="str">
        <f t="shared" si="324"/>
        <v/>
      </c>
      <c r="CB528" t="str">
        <f t="shared" si="324"/>
        <v/>
      </c>
      <c r="CC528" t="str">
        <f t="shared" si="325"/>
        <v/>
      </c>
      <c r="CD528" t="str">
        <f t="shared" si="326"/>
        <v/>
      </c>
      <c r="CE528" t="str">
        <f t="shared" si="327"/>
        <v/>
      </c>
      <c r="CF528" t="str">
        <f t="shared" si="328"/>
        <v/>
      </c>
      <c r="CG528" t="str">
        <f t="shared" si="329"/>
        <v/>
      </c>
      <c r="CH528" t="str">
        <f t="shared" si="330"/>
        <v/>
      </c>
      <c r="CI528" t="str">
        <f t="shared" si="331"/>
        <v/>
      </c>
      <c r="CJ528" t="str">
        <f t="shared" si="332"/>
        <v/>
      </c>
      <c r="CK528" t="str">
        <f t="shared" si="333"/>
        <v/>
      </c>
      <c r="CL528" t="str">
        <f t="shared" si="334"/>
        <v/>
      </c>
      <c r="CM528" t="str">
        <f t="shared" si="335"/>
        <v/>
      </c>
      <c r="CN528" t="str">
        <f t="shared" si="336"/>
        <v/>
      </c>
      <c r="CO528" t="str">
        <f t="shared" si="337"/>
        <v/>
      </c>
      <c r="CP528" t="str">
        <f t="shared" si="338"/>
        <v/>
      </c>
      <c r="CQ528" t="str">
        <f t="shared" si="339"/>
        <v/>
      </c>
      <c r="CR528" t="str">
        <f t="shared" si="339"/>
        <v/>
      </c>
      <c r="CS528" t="str">
        <f t="shared" si="340"/>
        <v/>
      </c>
      <c r="CT528" t="str">
        <f t="shared" si="341"/>
        <v/>
      </c>
      <c r="CU528" t="str">
        <f t="shared" si="342"/>
        <v/>
      </c>
      <c r="CV528" t="str">
        <f t="shared" si="343"/>
        <v/>
      </c>
      <c r="CW528" t="str">
        <f t="shared" si="344"/>
        <v/>
      </c>
      <c r="CX528" t="str">
        <f t="shared" si="345"/>
        <v/>
      </c>
      <c r="CY528" t="str">
        <f t="shared" si="346"/>
        <v/>
      </c>
      <c r="CZ528" t="str">
        <f t="shared" si="347"/>
        <v/>
      </c>
      <c r="DA528" t="str">
        <f t="shared" si="348"/>
        <v/>
      </c>
      <c r="DB528" t="str">
        <f t="shared" si="349"/>
        <v/>
      </c>
    </row>
    <row r="529" spans="1:126">
      <c r="A529" t="s">
        <v>1088</v>
      </c>
      <c r="B529" s="9" t="str">
        <f t="shared" si="353"/>
        <v>integral_of.sea_water.temperature.wrt_depth.in_ocean_layer</v>
      </c>
      <c r="C529" s="1" t="s">
        <v>1089</v>
      </c>
      <c r="D529" t="s">
        <v>4534</v>
      </c>
      <c r="E529">
        <f>MATCH(A529,'[1]Original from 20130831'!A:A,0)</f>
        <v>496</v>
      </c>
      <c r="J529" t="s">
        <v>1083</v>
      </c>
      <c r="P529" t="s">
        <v>649</v>
      </c>
      <c r="V529" t="s">
        <v>73</v>
      </c>
      <c r="W529" t="s">
        <v>795</v>
      </c>
      <c r="AH529" t="s">
        <v>1090</v>
      </c>
      <c r="BD529" s="5" t="str">
        <f t="shared" si="350"/>
        <v>integral_of.sea_water.temperature.wrt_depth.in_ocean_layer.</v>
      </c>
      <c r="BE529" t="str">
        <f t="shared" si="317"/>
        <v/>
      </c>
      <c r="BF529" t="str">
        <f t="shared" si="317"/>
        <v/>
      </c>
      <c r="BG529" t="str">
        <f t="shared" si="317"/>
        <v/>
      </c>
      <c r="BH529" t="str">
        <f t="shared" si="316"/>
        <v/>
      </c>
      <c r="BI529" t="str">
        <f t="shared" si="316"/>
        <v>integral_of.</v>
      </c>
      <c r="BJ529" t="str">
        <f t="shared" si="316"/>
        <v/>
      </c>
      <c r="BK529" t="str">
        <f t="shared" si="316"/>
        <v/>
      </c>
      <c r="BL529" t="str">
        <f t="shared" si="316"/>
        <v/>
      </c>
      <c r="BM529" t="str">
        <f t="shared" si="316"/>
        <v/>
      </c>
      <c r="BN529" t="str">
        <f t="shared" si="351"/>
        <v/>
      </c>
      <c r="BO529" t="str">
        <f t="shared" si="351"/>
        <v>sea_water.</v>
      </c>
      <c r="BP529" t="str">
        <f t="shared" si="351"/>
        <v/>
      </c>
      <c r="BQ529" t="str">
        <f t="shared" si="318"/>
        <v/>
      </c>
      <c r="BR529" t="str">
        <f t="shared" si="319"/>
        <v/>
      </c>
      <c r="BS529" t="str">
        <f t="shared" si="319"/>
        <v/>
      </c>
      <c r="BT529" t="str">
        <f t="shared" si="319"/>
        <v/>
      </c>
      <c r="BU529" t="str">
        <f t="shared" si="319"/>
        <v>temperature.</v>
      </c>
      <c r="BV529" t="str">
        <f t="shared" si="320"/>
        <v>wrt_depth.</v>
      </c>
      <c r="BW529" t="str">
        <f t="shared" si="321"/>
        <v/>
      </c>
      <c r="BX529" t="str">
        <f t="shared" si="352"/>
        <v/>
      </c>
      <c r="BY529" t="str">
        <f t="shared" si="322"/>
        <v/>
      </c>
      <c r="BZ529" t="str">
        <f t="shared" si="323"/>
        <v/>
      </c>
      <c r="CA529" t="str">
        <f t="shared" si="324"/>
        <v/>
      </c>
      <c r="CB529" t="str">
        <f t="shared" si="324"/>
        <v/>
      </c>
      <c r="CC529" t="str">
        <f t="shared" si="325"/>
        <v/>
      </c>
      <c r="CD529" t="str">
        <f t="shared" si="326"/>
        <v/>
      </c>
      <c r="CE529" t="str">
        <f t="shared" si="327"/>
        <v/>
      </c>
      <c r="CF529" t="str">
        <f t="shared" si="328"/>
        <v/>
      </c>
      <c r="CG529" t="str">
        <f t="shared" si="329"/>
        <v>in_ocean_layer.</v>
      </c>
      <c r="CH529" t="str">
        <f t="shared" si="330"/>
        <v/>
      </c>
      <c r="CI529" t="str">
        <f t="shared" si="331"/>
        <v/>
      </c>
      <c r="CJ529" t="str">
        <f t="shared" si="332"/>
        <v/>
      </c>
      <c r="CK529" t="str">
        <f t="shared" si="333"/>
        <v/>
      </c>
      <c r="CL529" t="str">
        <f t="shared" si="334"/>
        <v/>
      </c>
      <c r="CM529" t="str">
        <f t="shared" si="335"/>
        <v/>
      </c>
      <c r="CN529" t="str">
        <f t="shared" si="336"/>
        <v/>
      </c>
      <c r="CO529" t="str">
        <f t="shared" si="337"/>
        <v/>
      </c>
      <c r="CP529" t="str">
        <f t="shared" si="338"/>
        <v/>
      </c>
      <c r="CQ529" t="str">
        <f t="shared" si="339"/>
        <v/>
      </c>
      <c r="CR529" t="str">
        <f t="shared" si="339"/>
        <v/>
      </c>
      <c r="CS529" t="str">
        <f t="shared" si="340"/>
        <v/>
      </c>
      <c r="CT529" t="str">
        <f t="shared" si="341"/>
        <v/>
      </c>
      <c r="CU529" t="str">
        <f t="shared" si="342"/>
        <v/>
      </c>
      <c r="CV529" t="str">
        <f t="shared" si="343"/>
        <v/>
      </c>
      <c r="CW529" t="str">
        <f t="shared" si="344"/>
        <v/>
      </c>
      <c r="CX529" t="str">
        <f t="shared" si="345"/>
        <v/>
      </c>
      <c r="CY529" t="str">
        <f t="shared" si="346"/>
        <v/>
      </c>
      <c r="CZ529" t="str">
        <f t="shared" si="347"/>
        <v/>
      </c>
      <c r="DA529" t="str">
        <f t="shared" si="348"/>
        <v/>
      </c>
      <c r="DB529" t="str">
        <f t="shared" si="349"/>
        <v/>
      </c>
    </row>
    <row r="530" spans="1:126">
      <c r="A530" t="s">
        <v>1091</v>
      </c>
      <c r="B530" s="9" t="str">
        <f t="shared" si="353"/>
        <v>surface.integral_of.downward+eastward.stress.wrt_time</v>
      </c>
      <c r="C530" s="1" t="s">
        <v>1092</v>
      </c>
      <c r="D530" t="s">
        <v>4535</v>
      </c>
      <c r="E530">
        <f>MATCH(A530,'[1]Original from 20130831'!A:A,0)</f>
        <v>497</v>
      </c>
      <c r="F530" t="s">
        <v>64</v>
      </c>
      <c r="J530" t="s">
        <v>1083</v>
      </c>
      <c r="K530" t="s">
        <v>846</v>
      </c>
      <c r="V530" t="s">
        <v>194</v>
      </c>
      <c r="W530" t="s">
        <v>761</v>
      </c>
      <c r="BD530" s="5" t="str">
        <f t="shared" si="350"/>
        <v>surface.integral_of.downward+eastward.stress.wrt_time.</v>
      </c>
      <c r="BE530" t="str">
        <f t="shared" si="317"/>
        <v>surface.</v>
      </c>
      <c r="BF530" t="str">
        <f t="shared" si="317"/>
        <v/>
      </c>
      <c r="BG530" t="str">
        <f t="shared" si="317"/>
        <v/>
      </c>
      <c r="BH530" t="str">
        <f t="shared" si="316"/>
        <v/>
      </c>
      <c r="BI530" t="str">
        <f t="shared" si="316"/>
        <v>integral_of.</v>
      </c>
      <c r="BJ530" t="str">
        <f t="shared" si="316"/>
        <v>downward+eastward.</v>
      </c>
      <c r="BK530" t="str">
        <f t="shared" si="316"/>
        <v/>
      </c>
      <c r="BL530" t="str">
        <f t="shared" si="316"/>
        <v/>
      </c>
      <c r="BM530" t="str">
        <f t="shared" si="316"/>
        <v/>
      </c>
      <c r="BN530" t="str">
        <f t="shared" si="351"/>
        <v/>
      </c>
      <c r="BO530" t="str">
        <f t="shared" si="351"/>
        <v/>
      </c>
      <c r="BP530" t="str">
        <f t="shared" si="351"/>
        <v/>
      </c>
      <c r="BQ530" t="str">
        <f t="shared" si="318"/>
        <v/>
      </c>
      <c r="BR530" t="str">
        <f t="shared" si="319"/>
        <v/>
      </c>
      <c r="BS530" t="str">
        <f t="shared" si="319"/>
        <v/>
      </c>
      <c r="BT530" t="str">
        <f t="shared" si="319"/>
        <v/>
      </c>
      <c r="BU530" t="str">
        <f t="shared" si="319"/>
        <v>stress.</v>
      </c>
      <c r="BV530" t="str">
        <f t="shared" si="320"/>
        <v>wrt_time.</v>
      </c>
      <c r="BW530" t="str">
        <f t="shared" si="321"/>
        <v/>
      </c>
      <c r="BX530" t="str">
        <f t="shared" si="352"/>
        <v/>
      </c>
      <c r="BY530" t="str">
        <f t="shared" si="322"/>
        <v/>
      </c>
      <c r="BZ530" t="str">
        <f t="shared" si="323"/>
        <v/>
      </c>
      <c r="CA530" t="str">
        <f t="shared" si="324"/>
        <v/>
      </c>
      <c r="CB530" t="str">
        <f t="shared" si="324"/>
        <v/>
      </c>
      <c r="CC530" t="str">
        <f t="shared" si="325"/>
        <v/>
      </c>
      <c r="CD530" t="str">
        <f t="shared" si="326"/>
        <v/>
      </c>
      <c r="CE530" t="str">
        <f t="shared" si="327"/>
        <v/>
      </c>
      <c r="CF530" t="str">
        <f t="shared" si="328"/>
        <v/>
      </c>
      <c r="CG530" t="str">
        <f t="shared" si="329"/>
        <v/>
      </c>
      <c r="CH530" t="str">
        <f t="shared" si="330"/>
        <v/>
      </c>
      <c r="CI530" t="str">
        <f t="shared" si="331"/>
        <v/>
      </c>
      <c r="CJ530" t="str">
        <f t="shared" si="332"/>
        <v/>
      </c>
      <c r="CK530" t="str">
        <f t="shared" si="333"/>
        <v/>
      </c>
      <c r="CL530" t="str">
        <f t="shared" si="334"/>
        <v/>
      </c>
      <c r="CM530" t="str">
        <f t="shared" si="335"/>
        <v/>
      </c>
      <c r="CN530" t="str">
        <f t="shared" si="336"/>
        <v/>
      </c>
      <c r="CO530" t="str">
        <f t="shared" si="337"/>
        <v/>
      </c>
      <c r="CP530" t="str">
        <f t="shared" si="338"/>
        <v/>
      </c>
      <c r="CQ530" t="str">
        <f t="shared" si="339"/>
        <v/>
      </c>
      <c r="CR530" t="str">
        <f t="shared" si="339"/>
        <v/>
      </c>
      <c r="CS530" t="str">
        <f t="shared" si="340"/>
        <v/>
      </c>
      <c r="CT530" t="str">
        <f t="shared" si="341"/>
        <v/>
      </c>
      <c r="CU530" t="str">
        <f t="shared" si="342"/>
        <v/>
      </c>
      <c r="CV530" t="str">
        <f t="shared" si="343"/>
        <v/>
      </c>
      <c r="CW530" t="str">
        <f t="shared" si="344"/>
        <v/>
      </c>
      <c r="CX530" t="str">
        <f t="shared" si="345"/>
        <v/>
      </c>
      <c r="CY530" t="str">
        <f t="shared" si="346"/>
        <v/>
      </c>
      <c r="CZ530" t="str">
        <f t="shared" si="347"/>
        <v/>
      </c>
      <c r="DA530" t="str">
        <f t="shared" si="348"/>
        <v/>
      </c>
      <c r="DB530" t="str">
        <f t="shared" si="349"/>
        <v/>
      </c>
      <c r="DV530" t="s">
        <v>846</v>
      </c>
    </row>
    <row r="531" spans="1:126">
      <c r="A531" t="s">
        <v>1093</v>
      </c>
      <c r="B531" s="9" t="str">
        <f t="shared" si="353"/>
        <v>surface.integral_of+flux.downward.latent.heat.wrt_time</v>
      </c>
      <c r="C531" s="1" t="s">
        <v>1094</v>
      </c>
      <c r="D531" t="s">
        <v>4536</v>
      </c>
      <c r="E531">
        <f>MATCH(A531,'[1]Original from 20130831'!A:A,0)</f>
        <v>498</v>
      </c>
      <c r="F531" t="s">
        <v>64</v>
      </c>
      <c r="J531" t="s">
        <v>1095</v>
      </c>
      <c r="K531" t="s">
        <v>843</v>
      </c>
      <c r="O531" t="s">
        <v>1096</v>
      </c>
      <c r="V531" t="s">
        <v>852</v>
      </c>
      <c r="W531" t="s">
        <v>761</v>
      </c>
      <c r="BD531" s="5" t="str">
        <f t="shared" si="350"/>
        <v>surface.integral_of+flux.downward.latent.heat.wrt_time.</v>
      </c>
      <c r="BE531" t="str">
        <f t="shared" si="317"/>
        <v>surface.</v>
      </c>
      <c r="BF531" t="str">
        <f t="shared" si="317"/>
        <v/>
      </c>
      <c r="BG531" t="str">
        <f t="shared" si="317"/>
        <v/>
      </c>
      <c r="BH531" t="str">
        <f t="shared" si="316"/>
        <v/>
      </c>
      <c r="BI531" t="str">
        <f t="shared" si="316"/>
        <v>integral_of+flux.</v>
      </c>
      <c r="BJ531" t="str">
        <f t="shared" si="316"/>
        <v>downward.</v>
      </c>
      <c r="BK531" t="str">
        <f t="shared" si="316"/>
        <v/>
      </c>
      <c r="BL531" t="str">
        <f t="shared" si="316"/>
        <v/>
      </c>
      <c r="BM531" t="str">
        <f t="shared" si="316"/>
        <v/>
      </c>
      <c r="BN531" t="str">
        <f t="shared" si="351"/>
        <v>latent.</v>
      </c>
      <c r="BO531" t="str">
        <f t="shared" si="351"/>
        <v/>
      </c>
      <c r="BP531" t="str">
        <f t="shared" si="351"/>
        <v/>
      </c>
      <c r="BQ531" t="str">
        <f t="shared" si="318"/>
        <v/>
      </c>
      <c r="BR531" t="str">
        <f t="shared" si="319"/>
        <v/>
      </c>
      <c r="BS531" t="str">
        <f t="shared" si="319"/>
        <v/>
      </c>
      <c r="BT531" t="str">
        <f t="shared" si="319"/>
        <v/>
      </c>
      <c r="BU531" t="str">
        <f t="shared" si="319"/>
        <v>heat.</v>
      </c>
      <c r="BV531" t="str">
        <f t="shared" si="320"/>
        <v>wrt_time.</v>
      </c>
      <c r="BW531" t="str">
        <f t="shared" si="321"/>
        <v/>
      </c>
      <c r="BX531" t="str">
        <f t="shared" si="352"/>
        <v/>
      </c>
      <c r="BY531" t="str">
        <f t="shared" si="322"/>
        <v/>
      </c>
      <c r="BZ531" t="str">
        <f t="shared" si="323"/>
        <v/>
      </c>
      <c r="CA531" t="str">
        <f t="shared" si="324"/>
        <v/>
      </c>
      <c r="CB531" t="str">
        <f t="shared" si="324"/>
        <v/>
      </c>
      <c r="CC531" t="str">
        <f t="shared" si="325"/>
        <v/>
      </c>
      <c r="CD531" t="str">
        <f t="shared" si="326"/>
        <v/>
      </c>
      <c r="CE531" t="str">
        <f t="shared" si="327"/>
        <v/>
      </c>
      <c r="CF531" t="str">
        <f t="shared" si="328"/>
        <v/>
      </c>
      <c r="CG531" t="str">
        <f t="shared" si="329"/>
        <v/>
      </c>
      <c r="CH531" t="str">
        <f t="shared" si="330"/>
        <v/>
      </c>
      <c r="CI531" t="str">
        <f t="shared" si="331"/>
        <v/>
      </c>
      <c r="CJ531" t="str">
        <f t="shared" si="332"/>
        <v/>
      </c>
      <c r="CK531" t="str">
        <f t="shared" si="333"/>
        <v/>
      </c>
      <c r="CL531" t="str">
        <f t="shared" si="334"/>
        <v/>
      </c>
      <c r="CM531" t="str">
        <f t="shared" si="335"/>
        <v/>
      </c>
      <c r="CN531" t="str">
        <f t="shared" si="336"/>
        <v/>
      </c>
      <c r="CO531" t="str">
        <f t="shared" si="337"/>
        <v/>
      </c>
      <c r="CP531" t="str">
        <f t="shared" si="338"/>
        <v/>
      </c>
      <c r="CQ531" t="str">
        <f t="shared" si="339"/>
        <v/>
      </c>
      <c r="CR531" t="str">
        <f t="shared" si="339"/>
        <v/>
      </c>
      <c r="CS531" t="str">
        <f t="shared" si="340"/>
        <v/>
      </c>
      <c r="CT531" t="str">
        <f t="shared" si="341"/>
        <v/>
      </c>
      <c r="CU531" t="str">
        <f t="shared" si="342"/>
        <v/>
      </c>
      <c r="CV531" t="str">
        <f t="shared" si="343"/>
        <v/>
      </c>
      <c r="CW531" t="str">
        <f t="shared" si="344"/>
        <v/>
      </c>
      <c r="CX531" t="str">
        <f t="shared" si="345"/>
        <v/>
      </c>
      <c r="CY531" t="str">
        <f t="shared" si="346"/>
        <v/>
      </c>
      <c r="CZ531" t="str">
        <f t="shared" si="347"/>
        <v/>
      </c>
      <c r="DA531" t="str">
        <f t="shared" si="348"/>
        <v/>
      </c>
      <c r="DB531" t="str">
        <f t="shared" si="349"/>
        <v/>
      </c>
      <c r="DV531" t="s">
        <v>843</v>
      </c>
    </row>
    <row r="532" spans="1:126">
      <c r="A532" t="s">
        <v>1097</v>
      </c>
      <c r="B532" s="9" t="str">
        <f t="shared" si="353"/>
        <v>surface.integral_of.downward.stress.wrt_time</v>
      </c>
      <c r="C532" s="1" t="s">
        <v>1092</v>
      </c>
      <c r="D532" t="s">
        <v>4537</v>
      </c>
      <c r="E532">
        <f>MATCH(A532,'[1]Original from 20130831'!A:A,0)</f>
        <v>499</v>
      </c>
      <c r="F532" t="s">
        <v>64</v>
      </c>
      <c r="J532" t="s">
        <v>1083</v>
      </c>
      <c r="K532" t="s">
        <v>843</v>
      </c>
      <c r="V532" t="s">
        <v>194</v>
      </c>
      <c r="W532" t="s">
        <v>761</v>
      </c>
      <c r="BD532" s="5" t="str">
        <f t="shared" si="350"/>
        <v>surface.integral_of.downward.stress.wrt_time.</v>
      </c>
      <c r="BE532" t="str">
        <f t="shared" si="317"/>
        <v>surface.</v>
      </c>
      <c r="BF532" t="str">
        <f t="shared" si="317"/>
        <v/>
      </c>
      <c r="BG532" t="str">
        <f t="shared" si="317"/>
        <v/>
      </c>
      <c r="BH532" t="str">
        <f t="shared" si="316"/>
        <v/>
      </c>
      <c r="BI532" t="str">
        <f t="shared" si="316"/>
        <v>integral_of.</v>
      </c>
      <c r="BJ532" t="str">
        <f t="shared" si="316"/>
        <v>downward.</v>
      </c>
      <c r="BK532" t="str">
        <f t="shared" si="316"/>
        <v/>
      </c>
      <c r="BL532" t="str">
        <f t="shared" si="316"/>
        <v/>
      </c>
      <c r="BM532" t="str">
        <f t="shared" si="316"/>
        <v/>
      </c>
      <c r="BN532" t="str">
        <f t="shared" si="351"/>
        <v/>
      </c>
      <c r="BO532" t="str">
        <f t="shared" si="351"/>
        <v/>
      </c>
      <c r="BP532" t="str">
        <f t="shared" si="351"/>
        <v/>
      </c>
      <c r="BQ532" t="str">
        <f t="shared" si="318"/>
        <v/>
      </c>
      <c r="BR532" t="str">
        <f t="shared" si="319"/>
        <v/>
      </c>
      <c r="BS532" t="str">
        <f t="shared" si="319"/>
        <v/>
      </c>
      <c r="BT532" t="str">
        <f t="shared" si="319"/>
        <v/>
      </c>
      <c r="BU532" t="str">
        <f t="shared" si="319"/>
        <v>stress.</v>
      </c>
      <c r="BV532" t="str">
        <f t="shared" si="320"/>
        <v>wrt_time.</v>
      </c>
      <c r="BW532" t="str">
        <f t="shared" si="321"/>
        <v/>
      </c>
      <c r="BX532" t="str">
        <f t="shared" si="352"/>
        <v/>
      </c>
      <c r="BY532" t="str">
        <f t="shared" si="322"/>
        <v/>
      </c>
      <c r="BZ532" t="str">
        <f t="shared" si="323"/>
        <v/>
      </c>
      <c r="CA532" t="str">
        <f t="shared" si="324"/>
        <v/>
      </c>
      <c r="CB532" t="str">
        <f t="shared" si="324"/>
        <v/>
      </c>
      <c r="CC532" t="str">
        <f t="shared" si="325"/>
        <v/>
      </c>
      <c r="CD532" t="str">
        <f t="shared" si="326"/>
        <v/>
      </c>
      <c r="CE532" t="str">
        <f t="shared" si="327"/>
        <v/>
      </c>
      <c r="CF532" t="str">
        <f t="shared" si="328"/>
        <v/>
      </c>
      <c r="CG532" t="str">
        <f t="shared" si="329"/>
        <v/>
      </c>
      <c r="CH532" t="str">
        <f t="shared" si="330"/>
        <v/>
      </c>
      <c r="CI532" t="str">
        <f t="shared" si="331"/>
        <v/>
      </c>
      <c r="CJ532" t="str">
        <f t="shared" si="332"/>
        <v/>
      </c>
      <c r="CK532" t="str">
        <f t="shared" si="333"/>
        <v/>
      </c>
      <c r="CL532" t="str">
        <f t="shared" si="334"/>
        <v/>
      </c>
      <c r="CM532" t="str">
        <f t="shared" si="335"/>
        <v/>
      </c>
      <c r="CN532" t="str">
        <f t="shared" si="336"/>
        <v/>
      </c>
      <c r="CO532" t="str">
        <f t="shared" si="337"/>
        <v/>
      </c>
      <c r="CP532" t="str">
        <f t="shared" si="338"/>
        <v/>
      </c>
      <c r="CQ532" t="str">
        <f t="shared" si="339"/>
        <v/>
      </c>
      <c r="CR532" t="str">
        <f t="shared" si="339"/>
        <v/>
      </c>
      <c r="CS532" t="str">
        <f t="shared" si="340"/>
        <v/>
      </c>
      <c r="CT532" t="str">
        <f t="shared" si="341"/>
        <v/>
      </c>
      <c r="CU532" t="str">
        <f t="shared" si="342"/>
        <v/>
      </c>
      <c r="CV532" t="str">
        <f t="shared" si="343"/>
        <v/>
      </c>
      <c r="CW532" t="str">
        <f t="shared" si="344"/>
        <v/>
      </c>
      <c r="CX532" t="str">
        <f t="shared" si="345"/>
        <v/>
      </c>
      <c r="CY532" t="str">
        <f t="shared" si="346"/>
        <v/>
      </c>
      <c r="CZ532" t="str">
        <f t="shared" si="347"/>
        <v/>
      </c>
      <c r="DA532" t="str">
        <f t="shared" si="348"/>
        <v/>
      </c>
      <c r="DB532" t="str">
        <f t="shared" si="349"/>
        <v/>
      </c>
      <c r="DV532" t="s">
        <v>843</v>
      </c>
    </row>
    <row r="533" spans="1:126">
      <c r="A533" t="s">
        <v>1098</v>
      </c>
      <c r="B533" s="9" t="str">
        <f t="shared" si="353"/>
        <v>surface.integral_of+flux.downward.sensible.heat.wrt_time</v>
      </c>
      <c r="C533" s="1" t="s">
        <v>1094</v>
      </c>
      <c r="D533" t="s">
        <v>4538</v>
      </c>
      <c r="E533">
        <f>MATCH(A533,'[1]Original from 20130831'!A:A,0)</f>
        <v>500</v>
      </c>
      <c r="F533" t="s">
        <v>64</v>
      </c>
      <c r="J533" t="s">
        <v>1095</v>
      </c>
      <c r="K533" t="s">
        <v>843</v>
      </c>
      <c r="O533" t="s">
        <v>1099</v>
      </c>
      <c r="V533" t="s">
        <v>852</v>
      </c>
      <c r="W533" t="s">
        <v>761</v>
      </c>
      <c r="BD533" s="5" t="str">
        <f t="shared" si="350"/>
        <v>surface.integral_of+flux.downward.sensible.heat.wrt_time.</v>
      </c>
      <c r="BE533" t="str">
        <f t="shared" si="317"/>
        <v>surface.</v>
      </c>
      <c r="BF533" t="str">
        <f t="shared" si="317"/>
        <v/>
      </c>
      <c r="BG533" t="str">
        <f t="shared" si="317"/>
        <v/>
      </c>
      <c r="BH533" t="str">
        <f t="shared" si="316"/>
        <v/>
      </c>
      <c r="BI533" t="str">
        <f t="shared" si="316"/>
        <v>integral_of+flux.</v>
      </c>
      <c r="BJ533" t="str">
        <f t="shared" si="316"/>
        <v>downward.</v>
      </c>
      <c r="BK533" t="str">
        <f t="shared" si="316"/>
        <v/>
      </c>
      <c r="BL533" t="str">
        <f t="shared" si="316"/>
        <v/>
      </c>
      <c r="BM533" t="str">
        <f t="shared" si="316"/>
        <v/>
      </c>
      <c r="BN533" t="str">
        <f t="shared" si="351"/>
        <v>sensible.</v>
      </c>
      <c r="BO533" t="str">
        <f t="shared" si="351"/>
        <v/>
      </c>
      <c r="BP533" t="str">
        <f t="shared" si="351"/>
        <v/>
      </c>
      <c r="BQ533" t="str">
        <f t="shared" si="318"/>
        <v/>
      </c>
      <c r="BR533" t="str">
        <f t="shared" si="319"/>
        <v/>
      </c>
      <c r="BS533" t="str">
        <f t="shared" si="319"/>
        <v/>
      </c>
      <c r="BT533" t="str">
        <f t="shared" si="319"/>
        <v/>
      </c>
      <c r="BU533" t="str">
        <f t="shared" si="319"/>
        <v>heat.</v>
      </c>
      <c r="BV533" t="str">
        <f t="shared" si="320"/>
        <v>wrt_time.</v>
      </c>
      <c r="BW533" t="str">
        <f t="shared" si="321"/>
        <v/>
      </c>
      <c r="BX533" t="str">
        <f t="shared" si="352"/>
        <v/>
      </c>
      <c r="BY533" t="str">
        <f t="shared" si="322"/>
        <v/>
      </c>
      <c r="BZ533" t="str">
        <f t="shared" si="323"/>
        <v/>
      </c>
      <c r="CA533" t="str">
        <f t="shared" si="324"/>
        <v/>
      </c>
      <c r="CB533" t="str">
        <f t="shared" si="324"/>
        <v/>
      </c>
      <c r="CC533" t="str">
        <f t="shared" si="325"/>
        <v/>
      </c>
      <c r="CD533" t="str">
        <f t="shared" si="326"/>
        <v/>
      </c>
      <c r="CE533" t="str">
        <f t="shared" si="327"/>
        <v/>
      </c>
      <c r="CF533" t="str">
        <f t="shared" si="328"/>
        <v/>
      </c>
      <c r="CG533" t="str">
        <f t="shared" si="329"/>
        <v/>
      </c>
      <c r="CH533" t="str">
        <f t="shared" si="330"/>
        <v/>
      </c>
      <c r="CI533" t="str">
        <f t="shared" si="331"/>
        <v/>
      </c>
      <c r="CJ533" t="str">
        <f t="shared" si="332"/>
        <v/>
      </c>
      <c r="CK533" t="str">
        <f t="shared" si="333"/>
        <v/>
      </c>
      <c r="CL533" t="str">
        <f t="shared" si="334"/>
        <v/>
      </c>
      <c r="CM533" t="str">
        <f t="shared" si="335"/>
        <v/>
      </c>
      <c r="CN533" t="str">
        <f t="shared" si="336"/>
        <v/>
      </c>
      <c r="CO533" t="str">
        <f t="shared" si="337"/>
        <v/>
      </c>
      <c r="CP533" t="str">
        <f t="shared" si="338"/>
        <v/>
      </c>
      <c r="CQ533" t="str">
        <f t="shared" si="339"/>
        <v/>
      </c>
      <c r="CR533" t="str">
        <f t="shared" si="339"/>
        <v/>
      </c>
      <c r="CS533" t="str">
        <f t="shared" si="340"/>
        <v/>
      </c>
      <c r="CT533" t="str">
        <f t="shared" si="341"/>
        <v/>
      </c>
      <c r="CU533" t="str">
        <f t="shared" si="342"/>
        <v/>
      </c>
      <c r="CV533" t="str">
        <f t="shared" si="343"/>
        <v/>
      </c>
      <c r="CW533" t="str">
        <f t="shared" si="344"/>
        <v/>
      </c>
      <c r="CX533" t="str">
        <f t="shared" si="345"/>
        <v/>
      </c>
      <c r="CY533" t="str">
        <f t="shared" si="346"/>
        <v/>
      </c>
      <c r="CZ533" t="str">
        <f t="shared" si="347"/>
        <v/>
      </c>
      <c r="DA533" t="str">
        <f t="shared" si="348"/>
        <v/>
      </c>
      <c r="DB533" t="str">
        <f t="shared" si="349"/>
        <v/>
      </c>
      <c r="DV533" t="s">
        <v>843</v>
      </c>
    </row>
    <row r="534" spans="1:126">
      <c r="A534" t="s">
        <v>1100</v>
      </c>
      <c r="B534" s="9" t="str">
        <f t="shared" si="353"/>
        <v>surface.integral_of+flux.downwelling.longwave.(energy).wrt_time.in_air</v>
      </c>
      <c r="C534" s="1" t="s">
        <v>1094</v>
      </c>
      <c r="D534" t="s">
        <v>4539</v>
      </c>
      <c r="E534">
        <f>MATCH(A534,'[1]Original from 20130831'!A:A,0)</f>
        <v>501</v>
      </c>
      <c r="F534" t="s">
        <v>64</v>
      </c>
      <c r="J534" t="s">
        <v>1095</v>
      </c>
      <c r="K534" t="s">
        <v>821</v>
      </c>
      <c r="N534" t="s">
        <v>770</v>
      </c>
      <c r="V534" t="s">
        <v>199</v>
      </c>
      <c r="W534" t="s">
        <v>761</v>
      </c>
      <c r="AH534" t="s">
        <v>60</v>
      </c>
      <c r="BD534" s="5" t="str">
        <f t="shared" si="350"/>
        <v>surface.integral_of+flux.downwelling.longwave.(energy).wrt_time.in_air.</v>
      </c>
      <c r="BE534" t="str">
        <f t="shared" si="317"/>
        <v>surface.</v>
      </c>
      <c r="BF534" t="str">
        <f t="shared" si="317"/>
        <v/>
      </c>
      <c r="BG534" t="str">
        <f t="shared" si="317"/>
        <v/>
      </c>
      <c r="BH534" t="str">
        <f t="shared" si="316"/>
        <v/>
      </c>
      <c r="BI534" t="str">
        <f t="shared" si="316"/>
        <v>integral_of+flux.</v>
      </c>
      <c r="BJ534" t="str">
        <f t="shared" si="316"/>
        <v>downwelling.</v>
      </c>
      <c r="BK534" t="str">
        <f t="shared" si="316"/>
        <v/>
      </c>
      <c r="BL534" t="str">
        <f t="shared" si="316"/>
        <v/>
      </c>
      <c r="BM534" t="str">
        <f t="shared" si="316"/>
        <v>longwave.</v>
      </c>
      <c r="BN534" t="str">
        <f t="shared" si="351"/>
        <v/>
      </c>
      <c r="BO534" t="str">
        <f t="shared" si="351"/>
        <v/>
      </c>
      <c r="BP534" t="str">
        <f t="shared" si="351"/>
        <v/>
      </c>
      <c r="BQ534" t="str">
        <f t="shared" si="318"/>
        <v/>
      </c>
      <c r="BR534" t="str">
        <f t="shared" si="319"/>
        <v/>
      </c>
      <c r="BS534" t="str">
        <f t="shared" si="319"/>
        <v/>
      </c>
      <c r="BT534" t="str">
        <f t="shared" si="319"/>
        <v/>
      </c>
      <c r="BU534" t="str">
        <f t="shared" si="319"/>
        <v>(energy).</v>
      </c>
      <c r="BV534" t="str">
        <f t="shared" si="320"/>
        <v>wrt_time.</v>
      </c>
      <c r="BW534" t="str">
        <f t="shared" si="321"/>
        <v/>
      </c>
      <c r="BX534" t="str">
        <f t="shared" si="352"/>
        <v/>
      </c>
      <c r="BY534" t="str">
        <f t="shared" si="322"/>
        <v/>
      </c>
      <c r="BZ534" t="str">
        <f t="shared" si="323"/>
        <v/>
      </c>
      <c r="CA534" t="str">
        <f t="shared" si="324"/>
        <v/>
      </c>
      <c r="CB534" t="str">
        <f t="shared" si="324"/>
        <v/>
      </c>
      <c r="CC534" t="str">
        <f t="shared" si="325"/>
        <v/>
      </c>
      <c r="CD534" t="str">
        <f t="shared" si="326"/>
        <v/>
      </c>
      <c r="CE534" t="str">
        <f t="shared" si="327"/>
        <v/>
      </c>
      <c r="CF534" t="str">
        <f t="shared" si="328"/>
        <v/>
      </c>
      <c r="CG534" t="str">
        <f t="shared" si="329"/>
        <v>in_air.</v>
      </c>
      <c r="CH534" t="str">
        <f t="shared" si="330"/>
        <v/>
      </c>
      <c r="CI534" t="str">
        <f t="shared" si="331"/>
        <v/>
      </c>
      <c r="CJ534" t="str">
        <f t="shared" si="332"/>
        <v/>
      </c>
      <c r="CK534" t="str">
        <f t="shared" si="333"/>
        <v/>
      </c>
      <c r="CL534" t="str">
        <f t="shared" si="334"/>
        <v/>
      </c>
      <c r="CM534" t="str">
        <f t="shared" si="335"/>
        <v/>
      </c>
      <c r="CN534" t="str">
        <f t="shared" si="336"/>
        <v/>
      </c>
      <c r="CO534" t="str">
        <f t="shared" si="337"/>
        <v/>
      </c>
      <c r="CP534" t="str">
        <f t="shared" si="338"/>
        <v/>
      </c>
      <c r="CQ534" t="str">
        <f t="shared" si="339"/>
        <v/>
      </c>
      <c r="CR534" t="str">
        <f t="shared" si="339"/>
        <v/>
      </c>
      <c r="CS534" t="str">
        <f t="shared" si="340"/>
        <v/>
      </c>
      <c r="CT534" t="str">
        <f t="shared" si="341"/>
        <v/>
      </c>
      <c r="CU534" t="str">
        <f t="shared" si="342"/>
        <v/>
      </c>
      <c r="CV534" t="str">
        <f t="shared" si="343"/>
        <v/>
      </c>
      <c r="CW534" t="str">
        <f t="shared" si="344"/>
        <v/>
      </c>
      <c r="CX534" t="str">
        <f t="shared" si="345"/>
        <v/>
      </c>
      <c r="CY534" t="str">
        <f t="shared" si="346"/>
        <v/>
      </c>
      <c r="CZ534" t="str">
        <f t="shared" si="347"/>
        <v/>
      </c>
      <c r="DA534" t="str">
        <f t="shared" si="348"/>
        <v/>
      </c>
      <c r="DB534" t="str">
        <f t="shared" si="349"/>
        <v/>
      </c>
      <c r="DV534" t="s">
        <v>821</v>
      </c>
    </row>
    <row r="535" spans="1:126">
      <c r="A535" t="s">
        <v>1101</v>
      </c>
      <c r="B535" s="9" t="str">
        <f t="shared" si="353"/>
        <v>surface.integral_of+flux.downwelling.shortwave.(energy).wrt_time.in_air</v>
      </c>
      <c r="C535" s="1" t="s">
        <v>1094</v>
      </c>
      <c r="D535" t="s">
        <v>4540</v>
      </c>
      <c r="E535">
        <f>MATCH(A535,'[1]Original from 20130831'!A:A,0)</f>
        <v>502</v>
      </c>
      <c r="F535" t="s">
        <v>64</v>
      </c>
      <c r="J535" t="s">
        <v>1095</v>
      </c>
      <c r="K535" t="s">
        <v>821</v>
      </c>
      <c r="N535" t="s">
        <v>822</v>
      </c>
      <c r="V535" t="s">
        <v>199</v>
      </c>
      <c r="W535" t="s">
        <v>761</v>
      </c>
      <c r="AH535" t="s">
        <v>60</v>
      </c>
      <c r="BD535" s="5" t="str">
        <f t="shared" si="350"/>
        <v>surface.integral_of+flux.downwelling.shortwave.(energy).wrt_time.in_air.</v>
      </c>
      <c r="BE535" t="str">
        <f t="shared" si="317"/>
        <v>surface.</v>
      </c>
      <c r="BF535" t="str">
        <f t="shared" si="317"/>
        <v/>
      </c>
      <c r="BG535" t="str">
        <f t="shared" si="317"/>
        <v/>
      </c>
      <c r="BH535" t="str">
        <f t="shared" si="316"/>
        <v/>
      </c>
      <c r="BI535" t="str">
        <f t="shared" si="316"/>
        <v>integral_of+flux.</v>
      </c>
      <c r="BJ535" t="str">
        <f t="shared" si="316"/>
        <v>downwelling.</v>
      </c>
      <c r="BK535" t="str">
        <f t="shared" si="316"/>
        <v/>
      </c>
      <c r="BL535" t="str">
        <f t="shared" si="316"/>
        <v/>
      </c>
      <c r="BM535" t="str">
        <f t="shared" si="316"/>
        <v>shortwave.</v>
      </c>
      <c r="BN535" t="str">
        <f t="shared" si="351"/>
        <v/>
      </c>
      <c r="BO535" t="str">
        <f t="shared" si="351"/>
        <v/>
      </c>
      <c r="BP535" t="str">
        <f t="shared" si="351"/>
        <v/>
      </c>
      <c r="BQ535" t="str">
        <f t="shared" si="318"/>
        <v/>
      </c>
      <c r="BR535" t="str">
        <f t="shared" si="319"/>
        <v/>
      </c>
      <c r="BS535" t="str">
        <f t="shared" si="319"/>
        <v/>
      </c>
      <c r="BT535" t="str">
        <f t="shared" si="319"/>
        <v/>
      </c>
      <c r="BU535" t="str">
        <f t="shared" si="319"/>
        <v>(energy).</v>
      </c>
      <c r="BV535" t="str">
        <f t="shared" si="320"/>
        <v>wrt_time.</v>
      </c>
      <c r="BW535" t="str">
        <f t="shared" si="321"/>
        <v/>
      </c>
      <c r="BX535" t="str">
        <f t="shared" si="352"/>
        <v/>
      </c>
      <c r="BY535" t="str">
        <f t="shared" si="322"/>
        <v/>
      </c>
      <c r="BZ535" t="str">
        <f t="shared" si="323"/>
        <v/>
      </c>
      <c r="CA535" t="str">
        <f t="shared" si="324"/>
        <v/>
      </c>
      <c r="CB535" t="str">
        <f t="shared" si="324"/>
        <v/>
      </c>
      <c r="CC535" t="str">
        <f t="shared" si="325"/>
        <v/>
      </c>
      <c r="CD535" t="str">
        <f t="shared" si="326"/>
        <v/>
      </c>
      <c r="CE535" t="str">
        <f t="shared" si="327"/>
        <v/>
      </c>
      <c r="CF535" t="str">
        <f t="shared" si="328"/>
        <v/>
      </c>
      <c r="CG535" t="str">
        <f t="shared" si="329"/>
        <v>in_air.</v>
      </c>
      <c r="CH535" t="str">
        <f t="shared" si="330"/>
        <v/>
      </c>
      <c r="CI535" t="str">
        <f t="shared" si="331"/>
        <v/>
      </c>
      <c r="CJ535" t="str">
        <f t="shared" si="332"/>
        <v/>
      </c>
      <c r="CK535" t="str">
        <f t="shared" si="333"/>
        <v/>
      </c>
      <c r="CL535" t="str">
        <f t="shared" si="334"/>
        <v/>
      </c>
      <c r="CM535" t="str">
        <f t="shared" si="335"/>
        <v/>
      </c>
      <c r="CN535" t="str">
        <f t="shared" si="336"/>
        <v/>
      </c>
      <c r="CO535" t="str">
        <f t="shared" si="337"/>
        <v/>
      </c>
      <c r="CP535" t="str">
        <f t="shared" si="338"/>
        <v/>
      </c>
      <c r="CQ535" t="str">
        <f t="shared" si="339"/>
        <v/>
      </c>
      <c r="CR535" t="str">
        <f t="shared" si="339"/>
        <v/>
      </c>
      <c r="CS535" t="str">
        <f t="shared" si="340"/>
        <v/>
      </c>
      <c r="CT535" t="str">
        <f t="shared" si="341"/>
        <v/>
      </c>
      <c r="CU535" t="str">
        <f t="shared" si="342"/>
        <v/>
      </c>
      <c r="CV535" t="str">
        <f t="shared" si="343"/>
        <v/>
      </c>
      <c r="CW535" t="str">
        <f t="shared" si="344"/>
        <v/>
      </c>
      <c r="CX535" t="str">
        <f t="shared" si="345"/>
        <v/>
      </c>
      <c r="CY535" t="str">
        <f t="shared" si="346"/>
        <v/>
      </c>
      <c r="CZ535" t="str">
        <f t="shared" si="347"/>
        <v/>
      </c>
      <c r="DA535" t="str">
        <f t="shared" si="348"/>
        <v/>
      </c>
      <c r="DB535" t="str">
        <f t="shared" si="349"/>
        <v/>
      </c>
      <c r="DV535" t="s">
        <v>821</v>
      </c>
    </row>
    <row r="536" spans="1:126">
      <c r="A536" t="s">
        <v>1102</v>
      </c>
      <c r="B536" s="9" t="str">
        <f t="shared" si="353"/>
        <v>surface.net.integral_of+flux.downward.longwave.(energy).wrt_time</v>
      </c>
      <c r="C536" s="1" t="s">
        <v>1094</v>
      </c>
      <c r="D536" t="s">
        <v>4541</v>
      </c>
      <c r="E536">
        <f>MATCH(A536,'[1]Original from 20130831'!A:A,0)</f>
        <v>503</v>
      </c>
      <c r="F536" t="s">
        <v>64</v>
      </c>
      <c r="H536" t="s">
        <v>575</v>
      </c>
      <c r="J536" t="s">
        <v>1095</v>
      </c>
      <c r="K536" t="s">
        <v>843</v>
      </c>
      <c r="N536" t="s">
        <v>770</v>
      </c>
      <c r="V536" t="s">
        <v>199</v>
      </c>
      <c r="W536" t="s">
        <v>761</v>
      </c>
      <c r="BD536" s="5" t="str">
        <f t="shared" si="350"/>
        <v>surface.net.integral_of+flux.downward.longwave.(energy).wrt_time.</v>
      </c>
      <c r="BE536" t="str">
        <f t="shared" si="317"/>
        <v>surface.</v>
      </c>
      <c r="BF536" t="str">
        <f t="shared" si="317"/>
        <v/>
      </c>
      <c r="BG536" t="str">
        <f t="shared" si="317"/>
        <v>net.</v>
      </c>
      <c r="BH536" t="str">
        <f t="shared" si="316"/>
        <v/>
      </c>
      <c r="BI536" t="str">
        <f t="shared" si="316"/>
        <v>integral_of+flux.</v>
      </c>
      <c r="BJ536" t="str">
        <f t="shared" si="316"/>
        <v>downward.</v>
      </c>
      <c r="BK536" t="str">
        <f t="shared" si="316"/>
        <v/>
      </c>
      <c r="BL536" t="str">
        <f t="shared" si="316"/>
        <v/>
      </c>
      <c r="BM536" t="str">
        <f t="shared" si="316"/>
        <v>longwave.</v>
      </c>
      <c r="BN536" t="str">
        <f t="shared" si="351"/>
        <v/>
      </c>
      <c r="BO536" t="str">
        <f t="shared" si="351"/>
        <v/>
      </c>
      <c r="BP536" t="str">
        <f t="shared" si="351"/>
        <v/>
      </c>
      <c r="BQ536" t="str">
        <f t="shared" si="318"/>
        <v/>
      </c>
      <c r="BR536" t="str">
        <f t="shared" si="319"/>
        <v/>
      </c>
      <c r="BS536" t="str">
        <f t="shared" si="319"/>
        <v/>
      </c>
      <c r="BT536" t="str">
        <f t="shared" si="319"/>
        <v/>
      </c>
      <c r="BU536" t="str">
        <f t="shared" si="319"/>
        <v>(energy).</v>
      </c>
      <c r="BV536" t="str">
        <f t="shared" si="320"/>
        <v>wrt_time.</v>
      </c>
      <c r="BW536" t="str">
        <f t="shared" si="321"/>
        <v/>
      </c>
      <c r="BX536" t="str">
        <f t="shared" si="352"/>
        <v/>
      </c>
      <c r="BY536" t="str">
        <f t="shared" si="322"/>
        <v/>
      </c>
      <c r="BZ536" t="str">
        <f t="shared" si="323"/>
        <v/>
      </c>
      <c r="CA536" t="str">
        <f t="shared" si="324"/>
        <v/>
      </c>
      <c r="CB536" t="str">
        <f t="shared" si="324"/>
        <v/>
      </c>
      <c r="CC536" t="str">
        <f t="shared" si="325"/>
        <v/>
      </c>
      <c r="CD536" t="str">
        <f t="shared" si="326"/>
        <v/>
      </c>
      <c r="CE536" t="str">
        <f t="shared" si="327"/>
        <v/>
      </c>
      <c r="CF536" t="str">
        <f t="shared" si="328"/>
        <v/>
      </c>
      <c r="CG536" t="str">
        <f t="shared" si="329"/>
        <v/>
      </c>
      <c r="CH536" t="str">
        <f t="shared" si="330"/>
        <v/>
      </c>
      <c r="CI536" t="str">
        <f t="shared" si="331"/>
        <v/>
      </c>
      <c r="CJ536" t="str">
        <f t="shared" si="332"/>
        <v/>
      </c>
      <c r="CK536" t="str">
        <f t="shared" si="333"/>
        <v/>
      </c>
      <c r="CL536" t="str">
        <f t="shared" si="334"/>
        <v/>
      </c>
      <c r="CM536" t="str">
        <f t="shared" si="335"/>
        <v/>
      </c>
      <c r="CN536" t="str">
        <f t="shared" si="336"/>
        <v/>
      </c>
      <c r="CO536" t="str">
        <f t="shared" si="337"/>
        <v/>
      </c>
      <c r="CP536" t="str">
        <f t="shared" si="338"/>
        <v/>
      </c>
      <c r="CQ536" t="str">
        <f t="shared" si="339"/>
        <v/>
      </c>
      <c r="CR536" t="str">
        <f t="shared" si="339"/>
        <v/>
      </c>
      <c r="CS536" t="str">
        <f t="shared" si="340"/>
        <v/>
      </c>
      <c r="CT536" t="str">
        <f t="shared" si="341"/>
        <v/>
      </c>
      <c r="CU536" t="str">
        <f t="shared" si="342"/>
        <v/>
      </c>
      <c r="CV536" t="str">
        <f t="shared" si="343"/>
        <v/>
      </c>
      <c r="CW536" t="str">
        <f t="shared" si="344"/>
        <v/>
      </c>
      <c r="CX536" t="str">
        <f t="shared" si="345"/>
        <v/>
      </c>
      <c r="CY536" t="str">
        <f t="shared" si="346"/>
        <v/>
      </c>
      <c r="CZ536" t="str">
        <f t="shared" si="347"/>
        <v/>
      </c>
      <c r="DA536" t="str">
        <f t="shared" si="348"/>
        <v/>
      </c>
      <c r="DB536" t="str">
        <f t="shared" si="349"/>
        <v/>
      </c>
      <c r="DV536" t="s">
        <v>843</v>
      </c>
    </row>
    <row r="537" spans="1:126">
      <c r="A537" t="s">
        <v>1103</v>
      </c>
      <c r="B537" s="9" t="str">
        <f t="shared" si="353"/>
        <v>surface.net.integral_of+flux.downward.shortwave.(energy).wrt_time</v>
      </c>
      <c r="C537" s="1" t="s">
        <v>1094</v>
      </c>
      <c r="D537" t="s">
        <v>4542</v>
      </c>
      <c r="E537">
        <f>MATCH(A537,'[1]Original from 20130831'!A:A,0)</f>
        <v>504</v>
      </c>
      <c r="F537" t="s">
        <v>64</v>
      </c>
      <c r="H537" t="s">
        <v>575</v>
      </c>
      <c r="J537" t="s">
        <v>1095</v>
      </c>
      <c r="K537" t="s">
        <v>843</v>
      </c>
      <c r="N537" t="s">
        <v>822</v>
      </c>
      <c r="V537" t="s">
        <v>199</v>
      </c>
      <c r="W537" t="s">
        <v>761</v>
      </c>
      <c r="BD537" s="5" t="str">
        <f t="shared" si="350"/>
        <v>surface.net.integral_of+flux.downward.shortwave.(energy).wrt_time.</v>
      </c>
      <c r="BE537" t="str">
        <f t="shared" si="317"/>
        <v>surface.</v>
      </c>
      <c r="BF537" t="str">
        <f t="shared" si="317"/>
        <v/>
      </c>
      <c r="BG537" t="str">
        <f t="shared" si="317"/>
        <v>net.</v>
      </c>
      <c r="BH537" t="str">
        <f t="shared" si="316"/>
        <v/>
      </c>
      <c r="BI537" t="str">
        <f t="shared" si="316"/>
        <v>integral_of+flux.</v>
      </c>
      <c r="BJ537" t="str">
        <f t="shared" si="316"/>
        <v>downward.</v>
      </c>
      <c r="BK537" t="str">
        <f t="shared" si="316"/>
        <v/>
      </c>
      <c r="BL537" t="str">
        <f t="shared" si="316"/>
        <v/>
      </c>
      <c r="BM537" t="str">
        <f t="shared" si="316"/>
        <v>shortwave.</v>
      </c>
      <c r="BN537" t="str">
        <f t="shared" si="351"/>
        <v/>
      </c>
      <c r="BO537" t="str">
        <f t="shared" si="351"/>
        <v/>
      </c>
      <c r="BP537" t="str">
        <f t="shared" si="351"/>
        <v/>
      </c>
      <c r="BQ537" t="str">
        <f t="shared" si="318"/>
        <v/>
      </c>
      <c r="BR537" t="str">
        <f t="shared" si="319"/>
        <v/>
      </c>
      <c r="BS537" t="str">
        <f t="shared" si="319"/>
        <v/>
      </c>
      <c r="BT537" t="str">
        <f t="shared" si="319"/>
        <v/>
      </c>
      <c r="BU537" t="str">
        <f t="shared" si="319"/>
        <v>(energy).</v>
      </c>
      <c r="BV537" t="str">
        <f t="shared" si="320"/>
        <v>wrt_time.</v>
      </c>
      <c r="BW537" t="str">
        <f t="shared" si="321"/>
        <v/>
      </c>
      <c r="BX537" t="str">
        <f t="shared" si="352"/>
        <v/>
      </c>
      <c r="BY537" t="str">
        <f t="shared" si="322"/>
        <v/>
      </c>
      <c r="BZ537" t="str">
        <f t="shared" si="323"/>
        <v/>
      </c>
      <c r="CA537" t="str">
        <f t="shared" si="324"/>
        <v/>
      </c>
      <c r="CB537" t="str">
        <f t="shared" si="324"/>
        <v/>
      </c>
      <c r="CC537" t="str">
        <f t="shared" si="325"/>
        <v/>
      </c>
      <c r="CD537" t="str">
        <f t="shared" si="326"/>
        <v/>
      </c>
      <c r="CE537" t="str">
        <f t="shared" si="327"/>
        <v/>
      </c>
      <c r="CF537" t="str">
        <f t="shared" si="328"/>
        <v/>
      </c>
      <c r="CG537" t="str">
        <f t="shared" si="329"/>
        <v/>
      </c>
      <c r="CH537" t="str">
        <f t="shared" si="330"/>
        <v/>
      </c>
      <c r="CI537" t="str">
        <f t="shared" si="331"/>
        <v/>
      </c>
      <c r="CJ537" t="str">
        <f t="shared" si="332"/>
        <v/>
      </c>
      <c r="CK537" t="str">
        <f t="shared" si="333"/>
        <v/>
      </c>
      <c r="CL537" t="str">
        <f t="shared" si="334"/>
        <v/>
      </c>
      <c r="CM537" t="str">
        <f t="shared" si="335"/>
        <v/>
      </c>
      <c r="CN537" t="str">
        <f t="shared" si="336"/>
        <v/>
      </c>
      <c r="CO537" t="str">
        <f t="shared" si="337"/>
        <v/>
      </c>
      <c r="CP537" t="str">
        <f t="shared" si="338"/>
        <v/>
      </c>
      <c r="CQ537" t="str">
        <f t="shared" si="339"/>
        <v/>
      </c>
      <c r="CR537" t="str">
        <f t="shared" si="339"/>
        <v/>
      </c>
      <c r="CS537" t="str">
        <f t="shared" si="340"/>
        <v/>
      </c>
      <c r="CT537" t="str">
        <f t="shared" si="341"/>
        <v/>
      </c>
      <c r="CU537" t="str">
        <f t="shared" si="342"/>
        <v/>
      </c>
      <c r="CV537" t="str">
        <f t="shared" si="343"/>
        <v/>
      </c>
      <c r="CW537" t="str">
        <f t="shared" si="344"/>
        <v/>
      </c>
      <c r="CX537" t="str">
        <f t="shared" si="345"/>
        <v/>
      </c>
      <c r="CY537" t="str">
        <f t="shared" si="346"/>
        <v/>
      </c>
      <c r="CZ537" t="str">
        <f t="shared" si="347"/>
        <v/>
      </c>
      <c r="DA537" t="str">
        <f t="shared" si="348"/>
        <v/>
      </c>
      <c r="DB537" t="str">
        <f t="shared" si="349"/>
        <v/>
      </c>
      <c r="DV537" t="s">
        <v>843</v>
      </c>
    </row>
    <row r="538" spans="1:126">
      <c r="A538" t="s">
        <v>1104</v>
      </c>
      <c r="B538" s="9" t="str">
        <f t="shared" si="353"/>
        <v>toa.net.integral_of+flux.downward.shortwave.(energy).wrt_time</v>
      </c>
      <c r="C538" s="1" t="s">
        <v>1094</v>
      </c>
      <c r="D538" t="s">
        <v>4543</v>
      </c>
      <c r="E538">
        <f>MATCH(A538,'[1]Original from 20130831'!A:A,0)</f>
        <v>505</v>
      </c>
      <c r="F538" t="s">
        <v>1105</v>
      </c>
      <c r="H538" t="s">
        <v>575</v>
      </c>
      <c r="J538" t="s">
        <v>1095</v>
      </c>
      <c r="K538" t="s">
        <v>843</v>
      </c>
      <c r="N538" t="s">
        <v>822</v>
      </c>
      <c r="V538" t="s">
        <v>199</v>
      </c>
      <c r="W538" t="s">
        <v>761</v>
      </c>
      <c r="BD538" s="5" t="str">
        <f t="shared" si="350"/>
        <v>toa.net.integral_of+flux.downward.shortwave.(energy).wrt_time.</v>
      </c>
      <c r="BE538" t="str">
        <f t="shared" si="317"/>
        <v>toa.</v>
      </c>
      <c r="BF538" t="str">
        <f t="shared" si="317"/>
        <v/>
      </c>
      <c r="BG538" t="str">
        <f t="shared" si="317"/>
        <v>net.</v>
      </c>
      <c r="BH538" t="str">
        <f t="shared" si="316"/>
        <v/>
      </c>
      <c r="BI538" t="str">
        <f t="shared" si="316"/>
        <v>integral_of+flux.</v>
      </c>
      <c r="BJ538" t="str">
        <f t="shared" si="316"/>
        <v>downward.</v>
      </c>
      <c r="BK538" t="str">
        <f t="shared" si="316"/>
        <v/>
      </c>
      <c r="BL538" t="str">
        <f t="shared" si="316"/>
        <v/>
      </c>
      <c r="BM538" t="str">
        <f t="shared" si="316"/>
        <v>shortwave.</v>
      </c>
      <c r="BN538" t="str">
        <f t="shared" si="351"/>
        <v/>
      </c>
      <c r="BO538" t="str">
        <f t="shared" si="351"/>
        <v/>
      </c>
      <c r="BP538" t="str">
        <f t="shared" si="351"/>
        <v/>
      </c>
      <c r="BQ538" t="str">
        <f t="shared" si="318"/>
        <v/>
      </c>
      <c r="BR538" t="str">
        <f t="shared" si="319"/>
        <v/>
      </c>
      <c r="BS538" t="str">
        <f t="shared" si="319"/>
        <v/>
      </c>
      <c r="BT538" t="str">
        <f t="shared" si="319"/>
        <v/>
      </c>
      <c r="BU538" t="str">
        <f t="shared" si="319"/>
        <v>(energy).</v>
      </c>
      <c r="BV538" t="str">
        <f t="shared" si="320"/>
        <v>wrt_time.</v>
      </c>
      <c r="BW538" t="str">
        <f t="shared" si="321"/>
        <v/>
      </c>
      <c r="BX538" t="str">
        <f t="shared" si="352"/>
        <v/>
      </c>
      <c r="BY538" t="str">
        <f t="shared" si="322"/>
        <v/>
      </c>
      <c r="BZ538" t="str">
        <f t="shared" si="323"/>
        <v/>
      </c>
      <c r="CA538" t="str">
        <f t="shared" si="324"/>
        <v/>
      </c>
      <c r="CB538" t="str">
        <f t="shared" si="324"/>
        <v/>
      </c>
      <c r="CC538" t="str">
        <f t="shared" si="325"/>
        <v/>
      </c>
      <c r="CD538" t="str">
        <f t="shared" si="326"/>
        <v/>
      </c>
      <c r="CE538" t="str">
        <f t="shared" si="327"/>
        <v/>
      </c>
      <c r="CF538" t="str">
        <f t="shared" si="328"/>
        <v/>
      </c>
      <c r="CG538" t="str">
        <f t="shared" si="329"/>
        <v/>
      </c>
      <c r="CH538" t="str">
        <f t="shared" si="330"/>
        <v/>
      </c>
      <c r="CI538" t="str">
        <f t="shared" si="331"/>
        <v/>
      </c>
      <c r="CJ538" t="str">
        <f t="shared" si="332"/>
        <v/>
      </c>
      <c r="CK538" t="str">
        <f t="shared" si="333"/>
        <v/>
      </c>
      <c r="CL538" t="str">
        <f t="shared" si="334"/>
        <v/>
      </c>
      <c r="CM538" t="str">
        <f t="shared" si="335"/>
        <v/>
      </c>
      <c r="CN538" t="str">
        <f t="shared" si="336"/>
        <v/>
      </c>
      <c r="CO538" t="str">
        <f t="shared" si="337"/>
        <v/>
      </c>
      <c r="CP538" t="str">
        <f t="shared" si="338"/>
        <v/>
      </c>
      <c r="CQ538" t="str">
        <f t="shared" si="339"/>
        <v/>
      </c>
      <c r="CR538" t="str">
        <f t="shared" si="339"/>
        <v/>
      </c>
      <c r="CS538" t="str">
        <f t="shared" si="340"/>
        <v/>
      </c>
      <c r="CT538" t="str">
        <f t="shared" si="341"/>
        <v/>
      </c>
      <c r="CU538" t="str">
        <f t="shared" si="342"/>
        <v/>
      </c>
      <c r="CV538" t="str">
        <f t="shared" si="343"/>
        <v/>
      </c>
      <c r="CW538" t="str">
        <f t="shared" si="344"/>
        <v/>
      </c>
      <c r="CX538" t="str">
        <f t="shared" si="345"/>
        <v/>
      </c>
      <c r="CY538" t="str">
        <f t="shared" si="346"/>
        <v/>
      </c>
      <c r="CZ538" t="str">
        <f t="shared" si="347"/>
        <v/>
      </c>
      <c r="DA538" t="str">
        <f t="shared" si="348"/>
        <v/>
      </c>
      <c r="DB538" t="str">
        <f t="shared" si="349"/>
        <v/>
      </c>
      <c r="DV538" t="s">
        <v>843</v>
      </c>
    </row>
    <row r="539" spans="1:126">
      <c r="A539" t="s">
        <v>1106</v>
      </c>
      <c r="B539" s="9" t="str">
        <f t="shared" si="353"/>
        <v>toa.integral_of+flux.outgoing.longwave.(energy).wrt_time</v>
      </c>
      <c r="C539" s="1" t="s">
        <v>1094</v>
      </c>
      <c r="D539" t="s">
        <v>4544</v>
      </c>
      <c r="E539">
        <f>MATCH(A539,'[1]Original from 20130831'!A:A,0)</f>
        <v>506</v>
      </c>
      <c r="F539" t="s">
        <v>1105</v>
      </c>
      <c r="J539" t="s">
        <v>1095</v>
      </c>
      <c r="K539" t="s">
        <v>1107</v>
      </c>
      <c r="N539" t="s">
        <v>770</v>
      </c>
      <c r="V539" t="s">
        <v>199</v>
      </c>
      <c r="W539" t="s">
        <v>761</v>
      </c>
      <c r="BD539" s="5" t="str">
        <f t="shared" si="350"/>
        <v>toa.integral_of+flux.outgoing.longwave.(energy).wrt_time.</v>
      </c>
      <c r="BE539" t="str">
        <f t="shared" si="317"/>
        <v>toa.</v>
      </c>
      <c r="BF539" t="str">
        <f t="shared" si="317"/>
        <v/>
      </c>
      <c r="BG539" t="str">
        <f t="shared" si="317"/>
        <v/>
      </c>
      <c r="BH539" t="str">
        <f t="shared" si="316"/>
        <v/>
      </c>
      <c r="BI539" t="str">
        <f t="shared" si="316"/>
        <v>integral_of+flux.</v>
      </c>
      <c r="BJ539" t="str">
        <f t="shared" si="316"/>
        <v>outgoing.</v>
      </c>
      <c r="BK539" t="str">
        <f t="shared" si="316"/>
        <v/>
      </c>
      <c r="BL539" t="str">
        <f t="shared" si="316"/>
        <v/>
      </c>
      <c r="BM539" t="str">
        <f t="shared" si="316"/>
        <v>longwave.</v>
      </c>
      <c r="BN539" t="str">
        <f t="shared" si="351"/>
        <v/>
      </c>
      <c r="BO539" t="str">
        <f t="shared" si="351"/>
        <v/>
      </c>
      <c r="BP539" t="str">
        <f t="shared" si="351"/>
        <v/>
      </c>
      <c r="BQ539" t="str">
        <f t="shared" si="318"/>
        <v/>
      </c>
      <c r="BR539" t="str">
        <f t="shared" si="319"/>
        <v/>
      </c>
      <c r="BS539" t="str">
        <f t="shared" si="319"/>
        <v/>
      </c>
      <c r="BT539" t="str">
        <f t="shared" si="319"/>
        <v/>
      </c>
      <c r="BU539" t="str">
        <f t="shared" si="319"/>
        <v>(energy).</v>
      </c>
      <c r="BV539" t="str">
        <f t="shared" si="320"/>
        <v>wrt_time.</v>
      </c>
      <c r="BW539" t="str">
        <f t="shared" si="321"/>
        <v/>
      </c>
      <c r="BX539" t="str">
        <f t="shared" si="352"/>
        <v/>
      </c>
      <c r="BY539" t="str">
        <f t="shared" si="322"/>
        <v/>
      </c>
      <c r="BZ539" t="str">
        <f t="shared" si="323"/>
        <v/>
      </c>
      <c r="CA539" t="str">
        <f t="shared" si="324"/>
        <v/>
      </c>
      <c r="CB539" t="str">
        <f t="shared" si="324"/>
        <v/>
      </c>
      <c r="CC539" t="str">
        <f t="shared" si="325"/>
        <v/>
      </c>
      <c r="CD539" t="str">
        <f t="shared" si="326"/>
        <v/>
      </c>
      <c r="CE539" t="str">
        <f t="shared" si="327"/>
        <v/>
      </c>
      <c r="CF539" t="str">
        <f t="shared" si="328"/>
        <v/>
      </c>
      <c r="CG539" t="str">
        <f t="shared" si="329"/>
        <v/>
      </c>
      <c r="CH539" t="str">
        <f t="shared" si="330"/>
        <v/>
      </c>
      <c r="CI539" t="str">
        <f t="shared" si="331"/>
        <v/>
      </c>
      <c r="CJ539" t="str">
        <f t="shared" si="332"/>
        <v/>
      </c>
      <c r="CK539" t="str">
        <f t="shared" si="333"/>
        <v/>
      </c>
      <c r="CL539" t="str">
        <f t="shared" si="334"/>
        <v/>
      </c>
      <c r="CM539" t="str">
        <f t="shared" si="335"/>
        <v/>
      </c>
      <c r="CN539" t="str">
        <f t="shared" si="336"/>
        <v/>
      </c>
      <c r="CO539" t="str">
        <f t="shared" si="337"/>
        <v/>
      </c>
      <c r="CP539" t="str">
        <f t="shared" si="338"/>
        <v/>
      </c>
      <c r="CQ539" t="str">
        <f t="shared" si="339"/>
        <v/>
      </c>
      <c r="CR539" t="str">
        <f t="shared" si="339"/>
        <v/>
      </c>
      <c r="CS539" t="str">
        <f t="shared" si="340"/>
        <v/>
      </c>
      <c r="CT539" t="str">
        <f t="shared" si="341"/>
        <v/>
      </c>
      <c r="CU539" t="str">
        <f t="shared" si="342"/>
        <v/>
      </c>
      <c r="CV539" t="str">
        <f t="shared" si="343"/>
        <v/>
      </c>
      <c r="CW539" t="str">
        <f t="shared" si="344"/>
        <v/>
      </c>
      <c r="CX539" t="str">
        <f t="shared" si="345"/>
        <v/>
      </c>
      <c r="CY539" t="str">
        <f t="shared" si="346"/>
        <v/>
      </c>
      <c r="CZ539" t="str">
        <f t="shared" si="347"/>
        <v/>
      </c>
      <c r="DA539" t="str">
        <f t="shared" si="348"/>
        <v/>
      </c>
      <c r="DB539" t="str">
        <f t="shared" si="349"/>
        <v/>
      </c>
      <c r="DV539" t="s">
        <v>1107</v>
      </c>
    </row>
    <row r="540" spans="1:126">
      <c r="A540" t="s">
        <v>1108</v>
      </c>
      <c r="B540" s="9" t="str">
        <f t="shared" si="353"/>
        <v>integral+tendency_of.sea_water.expressed_as_mole_equivalent.alkalinity.wrt_depth</v>
      </c>
      <c r="C540" s="1" t="s">
        <v>877</v>
      </c>
      <c r="D540" t="s">
        <v>4545</v>
      </c>
      <c r="E540">
        <f>MATCH(A540,'[1]Original from 20130831'!A:A,0)</f>
        <v>507</v>
      </c>
      <c r="J540" t="s">
        <v>1109</v>
      </c>
      <c r="P540" t="s">
        <v>649</v>
      </c>
      <c r="R540" s="15" t="s">
        <v>1110</v>
      </c>
      <c r="V540" t="s">
        <v>1111</v>
      </c>
      <c r="W540" t="s">
        <v>795</v>
      </c>
      <c r="BD540" s="5" t="str">
        <f t="shared" si="350"/>
        <v>integral+tendency_of.sea_water.expressed_as_mole_equivalent.alkalinity.wrt_depth.</v>
      </c>
      <c r="BE540" t="str">
        <f t="shared" si="317"/>
        <v/>
      </c>
      <c r="BF540" t="str">
        <f t="shared" si="317"/>
        <v/>
      </c>
      <c r="BG540" t="str">
        <f t="shared" si="317"/>
        <v/>
      </c>
      <c r="BH540" t="str">
        <f t="shared" si="316"/>
        <v/>
      </c>
      <c r="BI540" t="str">
        <f t="shared" si="316"/>
        <v>integral+tendency_of.</v>
      </c>
      <c r="BJ540" t="str">
        <f t="shared" si="316"/>
        <v/>
      </c>
      <c r="BK540" t="str">
        <f t="shared" si="316"/>
        <v/>
      </c>
      <c r="BL540" t="str">
        <f t="shared" si="316"/>
        <v/>
      </c>
      <c r="BM540" t="str">
        <f t="shared" si="316"/>
        <v/>
      </c>
      <c r="BN540" t="str">
        <f t="shared" si="351"/>
        <v/>
      </c>
      <c r="BO540" t="str">
        <f t="shared" si="351"/>
        <v>sea_water.</v>
      </c>
      <c r="BP540" t="str">
        <f t="shared" si="351"/>
        <v/>
      </c>
      <c r="BQ540" t="str">
        <f t="shared" si="318"/>
        <v>expressed_as_mole_equivalent.</v>
      </c>
      <c r="BR540" t="str">
        <f t="shared" si="319"/>
        <v/>
      </c>
      <c r="BS540" t="str">
        <f t="shared" si="319"/>
        <v/>
      </c>
      <c r="BT540" t="str">
        <f t="shared" si="319"/>
        <v/>
      </c>
      <c r="BU540" t="str">
        <f t="shared" si="319"/>
        <v>alkalinity.</v>
      </c>
      <c r="BV540" t="str">
        <f t="shared" si="320"/>
        <v>wrt_depth.</v>
      </c>
      <c r="BW540" t="str">
        <f t="shared" si="321"/>
        <v/>
      </c>
      <c r="BX540" t="str">
        <f t="shared" si="352"/>
        <v/>
      </c>
      <c r="BY540" t="str">
        <f t="shared" si="322"/>
        <v/>
      </c>
      <c r="BZ540" t="str">
        <f t="shared" si="323"/>
        <v/>
      </c>
      <c r="CA540" t="str">
        <f t="shared" si="324"/>
        <v/>
      </c>
      <c r="CB540" t="str">
        <f t="shared" si="324"/>
        <v/>
      </c>
      <c r="CC540" t="str">
        <f t="shared" si="325"/>
        <v/>
      </c>
      <c r="CD540" t="str">
        <f t="shared" si="326"/>
        <v/>
      </c>
      <c r="CE540" t="str">
        <f t="shared" si="327"/>
        <v/>
      </c>
      <c r="CF540" t="str">
        <f t="shared" si="328"/>
        <v/>
      </c>
      <c r="CG540" t="str">
        <f t="shared" si="329"/>
        <v/>
      </c>
      <c r="CH540" t="str">
        <f t="shared" si="330"/>
        <v/>
      </c>
      <c r="CI540" t="str">
        <f t="shared" si="331"/>
        <v/>
      </c>
      <c r="CJ540" t="str">
        <f t="shared" si="332"/>
        <v/>
      </c>
      <c r="CK540" t="str">
        <f t="shared" si="333"/>
        <v/>
      </c>
      <c r="CL540" t="str">
        <f t="shared" si="334"/>
        <v/>
      </c>
      <c r="CM540" t="str">
        <f t="shared" si="335"/>
        <v/>
      </c>
      <c r="CN540" t="str">
        <f t="shared" si="336"/>
        <v/>
      </c>
      <c r="CO540" t="str">
        <f t="shared" si="337"/>
        <v/>
      </c>
      <c r="CP540" t="str">
        <f t="shared" si="338"/>
        <v/>
      </c>
      <c r="CQ540" t="str">
        <f t="shared" si="339"/>
        <v/>
      </c>
      <c r="CR540" t="str">
        <f t="shared" si="339"/>
        <v/>
      </c>
      <c r="CS540" t="str">
        <f t="shared" si="340"/>
        <v/>
      </c>
      <c r="CT540" t="str">
        <f t="shared" si="341"/>
        <v/>
      </c>
      <c r="CU540" t="str">
        <f t="shared" si="342"/>
        <v/>
      </c>
      <c r="CV540" t="str">
        <f t="shared" si="343"/>
        <v/>
      </c>
      <c r="CW540" t="str">
        <f t="shared" si="344"/>
        <v/>
      </c>
      <c r="CX540" t="str">
        <f t="shared" si="345"/>
        <v/>
      </c>
      <c r="CY540" t="str">
        <f t="shared" si="346"/>
        <v/>
      </c>
      <c r="CZ540" t="str">
        <f t="shared" si="347"/>
        <v/>
      </c>
      <c r="DA540" t="str">
        <f t="shared" si="348"/>
        <v/>
      </c>
      <c r="DB540" t="str">
        <f t="shared" si="349"/>
        <v/>
      </c>
    </row>
    <row r="541" spans="1:126">
      <c r="A541" t="s">
        <v>1112</v>
      </c>
      <c r="B541" s="9" t="str">
        <f t="shared" si="353"/>
        <v>integral+tendency_of.sea_water.expressed_as_mole_equivalent.alkalinity.wrt_depth.due_to_biological_processes</v>
      </c>
      <c r="C541" s="1" t="s">
        <v>877</v>
      </c>
      <c r="D541" t="s">
        <v>4546</v>
      </c>
      <c r="E541">
        <f>MATCH(A541,'[1]Original from 20130831'!A:A,0)</f>
        <v>508</v>
      </c>
      <c r="J541" t="s">
        <v>1109</v>
      </c>
      <c r="P541" t="s">
        <v>649</v>
      </c>
      <c r="R541" s="15" t="s">
        <v>1110</v>
      </c>
      <c r="V541" t="s">
        <v>1111</v>
      </c>
      <c r="W541" t="s">
        <v>795</v>
      </c>
      <c r="AV541" t="s">
        <v>1113</v>
      </c>
      <c r="BD541" s="5" t="str">
        <f t="shared" si="350"/>
        <v>integral+tendency_of.sea_water.expressed_as_mole_equivalent.alkalinity.wrt_depth.due_to_biological_processes.</v>
      </c>
      <c r="BE541" t="str">
        <f t="shared" si="317"/>
        <v/>
      </c>
      <c r="BF541" t="str">
        <f t="shared" si="317"/>
        <v/>
      </c>
      <c r="BG541" t="str">
        <f t="shared" si="317"/>
        <v/>
      </c>
      <c r="BH541" t="str">
        <f t="shared" si="316"/>
        <v/>
      </c>
      <c r="BI541" t="str">
        <f t="shared" si="316"/>
        <v>integral+tendency_of.</v>
      </c>
      <c r="BJ541" t="str">
        <f t="shared" si="316"/>
        <v/>
      </c>
      <c r="BK541" t="str">
        <f t="shared" si="316"/>
        <v/>
      </c>
      <c r="BL541" t="str">
        <f t="shared" si="316"/>
        <v/>
      </c>
      <c r="BM541" t="str">
        <f t="shared" si="316"/>
        <v/>
      </c>
      <c r="BN541" t="str">
        <f t="shared" si="351"/>
        <v/>
      </c>
      <c r="BO541" t="str">
        <f t="shared" si="351"/>
        <v>sea_water.</v>
      </c>
      <c r="BP541" t="str">
        <f t="shared" si="351"/>
        <v/>
      </c>
      <c r="BQ541" t="str">
        <f t="shared" si="318"/>
        <v>expressed_as_mole_equivalent.</v>
      </c>
      <c r="BR541" t="str">
        <f t="shared" si="319"/>
        <v/>
      </c>
      <c r="BS541" t="str">
        <f t="shared" si="319"/>
        <v/>
      </c>
      <c r="BT541" t="str">
        <f t="shared" si="319"/>
        <v/>
      </c>
      <c r="BU541" t="str">
        <f t="shared" si="319"/>
        <v>alkalinity.</v>
      </c>
      <c r="BV541" t="str">
        <f t="shared" si="320"/>
        <v>wrt_depth.</v>
      </c>
      <c r="BW541" t="str">
        <f t="shared" si="321"/>
        <v/>
      </c>
      <c r="BX541" t="str">
        <f t="shared" si="352"/>
        <v/>
      </c>
      <c r="BY541" t="str">
        <f t="shared" si="322"/>
        <v/>
      </c>
      <c r="BZ541" t="str">
        <f t="shared" si="323"/>
        <v/>
      </c>
      <c r="CA541" t="str">
        <f t="shared" si="324"/>
        <v/>
      </c>
      <c r="CB541" t="str">
        <f t="shared" si="324"/>
        <v/>
      </c>
      <c r="CC541" t="str">
        <f t="shared" si="325"/>
        <v/>
      </c>
      <c r="CD541" t="str">
        <f t="shared" si="326"/>
        <v/>
      </c>
      <c r="CE541" t="str">
        <f t="shared" si="327"/>
        <v/>
      </c>
      <c r="CF541" t="str">
        <f t="shared" si="328"/>
        <v/>
      </c>
      <c r="CG541" t="str">
        <f t="shared" si="329"/>
        <v/>
      </c>
      <c r="CH541" t="str">
        <f t="shared" si="330"/>
        <v/>
      </c>
      <c r="CI541" t="str">
        <f t="shared" si="331"/>
        <v/>
      </c>
      <c r="CJ541" t="str">
        <f t="shared" si="332"/>
        <v/>
      </c>
      <c r="CK541" t="str">
        <f t="shared" si="333"/>
        <v/>
      </c>
      <c r="CL541" t="str">
        <f t="shared" si="334"/>
        <v/>
      </c>
      <c r="CM541" t="str">
        <f t="shared" si="335"/>
        <v/>
      </c>
      <c r="CN541" t="str">
        <f t="shared" si="336"/>
        <v/>
      </c>
      <c r="CO541" t="str">
        <f t="shared" si="337"/>
        <v/>
      </c>
      <c r="CP541" t="str">
        <f t="shared" si="338"/>
        <v/>
      </c>
      <c r="CQ541" t="str">
        <f t="shared" si="339"/>
        <v/>
      </c>
      <c r="CR541" t="str">
        <f t="shared" si="339"/>
        <v/>
      </c>
      <c r="CS541" t="str">
        <f t="shared" si="340"/>
        <v/>
      </c>
      <c r="CT541" t="str">
        <f t="shared" si="341"/>
        <v/>
      </c>
      <c r="CU541" t="str">
        <f t="shared" si="342"/>
        <v>due_to_biological_processes.</v>
      </c>
      <c r="CV541" t="str">
        <f t="shared" si="343"/>
        <v/>
      </c>
      <c r="CW541" t="str">
        <f t="shared" si="344"/>
        <v/>
      </c>
      <c r="CX541" t="str">
        <f t="shared" si="345"/>
        <v/>
      </c>
      <c r="CY541" t="str">
        <f t="shared" si="346"/>
        <v/>
      </c>
      <c r="CZ541" t="str">
        <f t="shared" si="347"/>
        <v/>
      </c>
      <c r="DA541" t="str">
        <f t="shared" si="348"/>
        <v/>
      </c>
      <c r="DB541" t="str">
        <f t="shared" si="349"/>
        <v/>
      </c>
    </row>
    <row r="542" spans="1:126">
      <c r="A542" t="s">
        <v>1114</v>
      </c>
      <c r="B542" s="9" t="str">
        <f t="shared" si="353"/>
        <v>isccp.cloud.area.fraction</v>
      </c>
      <c r="C542" s="1">
        <v>1</v>
      </c>
      <c r="D542" t="s">
        <v>4547</v>
      </c>
      <c r="E542">
        <f>MATCH(A542,'[1]Original from 20130831'!A:A,0)</f>
        <v>509</v>
      </c>
      <c r="G542" t="s">
        <v>1115</v>
      </c>
      <c r="I542" t="s">
        <v>604</v>
      </c>
      <c r="S542" t="s">
        <v>149</v>
      </c>
      <c r="V542" t="s">
        <v>150</v>
      </c>
      <c r="BD542" s="5" t="str">
        <f t="shared" si="350"/>
        <v>isccp.cloud.area.fraction.</v>
      </c>
      <c r="BE542" t="str">
        <f t="shared" si="317"/>
        <v/>
      </c>
      <c r="BF542" t="str">
        <f t="shared" si="317"/>
        <v>isccp.</v>
      </c>
      <c r="BG542" t="str">
        <f t="shared" si="317"/>
        <v/>
      </c>
      <c r="BH542" t="str">
        <f t="shared" si="316"/>
        <v>cloud.</v>
      </c>
      <c r="BI542" t="str">
        <f t="shared" si="316"/>
        <v/>
      </c>
      <c r="BJ542" t="str">
        <f t="shared" si="316"/>
        <v/>
      </c>
      <c r="BK542" t="str">
        <f t="shared" si="316"/>
        <v/>
      </c>
      <c r="BL542" t="str">
        <f t="shared" si="316"/>
        <v/>
      </c>
      <c r="BM542" t="str">
        <f t="shared" si="316"/>
        <v/>
      </c>
      <c r="BN542" t="str">
        <f t="shared" si="351"/>
        <v/>
      </c>
      <c r="BO542" t="str">
        <f t="shared" si="351"/>
        <v/>
      </c>
      <c r="BP542" t="str">
        <f t="shared" si="351"/>
        <v/>
      </c>
      <c r="BQ542" t="str">
        <f t="shared" si="318"/>
        <v/>
      </c>
      <c r="BR542" t="str">
        <f t="shared" si="319"/>
        <v>area.</v>
      </c>
      <c r="BS542" t="str">
        <f t="shared" si="319"/>
        <v/>
      </c>
      <c r="BT542" t="str">
        <f t="shared" si="319"/>
        <v/>
      </c>
      <c r="BU542" t="str">
        <f t="shared" si="319"/>
        <v>fraction.</v>
      </c>
      <c r="BV542" t="str">
        <f t="shared" si="320"/>
        <v/>
      </c>
      <c r="BW542" t="str">
        <f t="shared" si="321"/>
        <v/>
      </c>
      <c r="BX542" t="str">
        <f t="shared" si="352"/>
        <v/>
      </c>
      <c r="BY542" t="str">
        <f t="shared" si="322"/>
        <v/>
      </c>
      <c r="BZ542" t="str">
        <f t="shared" si="323"/>
        <v/>
      </c>
      <c r="CA542" t="str">
        <f t="shared" si="324"/>
        <v/>
      </c>
      <c r="CB542" t="str">
        <f t="shared" si="324"/>
        <v/>
      </c>
      <c r="CC542" t="str">
        <f t="shared" si="325"/>
        <v/>
      </c>
      <c r="CD542" t="str">
        <f t="shared" si="326"/>
        <v/>
      </c>
      <c r="CE542" t="str">
        <f t="shared" si="327"/>
        <v/>
      </c>
      <c r="CF542" t="str">
        <f t="shared" si="328"/>
        <v/>
      </c>
      <c r="CG542" t="str">
        <f t="shared" si="329"/>
        <v/>
      </c>
      <c r="CH542" t="str">
        <f t="shared" si="330"/>
        <v/>
      </c>
      <c r="CI542" t="str">
        <f t="shared" si="331"/>
        <v/>
      </c>
      <c r="CJ542" t="str">
        <f t="shared" si="332"/>
        <v/>
      </c>
      <c r="CK542" t="str">
        <f t="shared" si="333"/>
        <v/>
      </c>
      <c r="CL542" t="str">
        <f t="shared" si="334"/>
        <v/>
      </c>
      <c r="CM542" t="str">
        <f t="shared" si="335"/>
        <v/>
      </c>
      <c r="CN542" t="str">
        <f t="shared" si="336"/>
        <v/>
      </c>
      <c r="CO542" t="str">
        <f t="shared" si="337"/>
        <v/>
      </c>
      <c r="CP542" t="str">
        <f t="shared" si="338"/>
        <v/>
      </c>
      <c r="CQ542" t="str">
        <f t="shared" si="339"/>
        <v/>
      </c>
      <c r="CR542" t="str">
        <f t="shared" si="339"/>
        <v/>
      </c>
      <c r="CS542" t="str">
        <f t="shared" si="340"/>
        <v/>
      </c>
      <c r="CT542" t="str">
        <f t="shared" si="341"/>
        <v/>
      </c>
      <c r="CU542" t="str">
        <f t="shared" si="342"/>
        <v/>
      </c>
      <c r="CV542" t="str">
        <f t="shared" si="343"/>
        <v/>
      </c>
      <c r="CW542" t="str">
        <f t="shared" si="344"/>
        <v/>
      </c>
      <c r="CX542" t="str">
        <f t="shared" si="345"/>
        <v/>
      </c>
      <c r="CY542" t="str">
        <f t="shared" si="346"/>
        <v/>
      </c>
      <c r="CZ542" t="str">
        <f t="shared" si="347"/>
        <v/>
      </c>
      <c r="DA542" t="str">
        <f t="shared" si="348"/>
        <v/>
      </c>
      <c r="DB542" t="str">
        <f t="shared" si="349"/>
        <v/>
      </c>
    </row>
    <row r="543" spans="1:126">
      <c r="A543" t="s">
        <v>1116</v>
      </c>
      <c r="B543" s="9" t="str">
        <f t="shared" si="353"/>
        <v>isotropic.longwave.radiance.in_air</v>
      </c>
      <c r="C543" s="1" t="s">
        <v>874</v>
      </c>
      <c r="D543" t="s">
        <v>4548</v>
      </c>
      <c r="E543">
        <f>MATCH(A543,'[1]Original from 20130831'!A:A,0)</f>
        <v>510</v>
      </c>
      <c r="K543" t="s">
        <v>1117</v>
      </c>
      <c r="N543" t="s">
        <v>770</v>
      </c>
      <c r="V543" t="s">
        <v>875</v>
      </c>
      <c r="AH543" t="s">
        <v>60</v>
      </c>
      <c r="BD543" s="5" t="str">
        <f t="shared" si="350"/>
        <v>isotropic.longwave.radiance.in_air.</v>
      </c>
      <c r="BE543" t="str">
        <f t="shared" si="317"/>
        <v/>
      </c>
      <c r="BF543" t="str">
        <f t="shared" si="317"/>
        <v/>
      </c>
      <c r="BG543" t="str">
        <f t="shared" si="317"/>
        <v/>
      </c>
      <c r="BH543" t="str">
        <f t="shared" si="316"/>
        <v/>
      </c>
      <c r="BI543" t="str">
        <f t="shared" si="316"/>
        <v/>
      </c>
      <c r="BJ543" t="str">
        <f t="shared" si="316"/>
        <v>isotropic.</v>
      </c>
      <c r="BK543" t="str">
        <f t="shared" si="316"/>
        <v/>
      </c>
      <c r="BL543" t="str">
        <f t="shared" si="316"/>
        <v/>
      </c>
      <c r="BM543" t="str">
        <f t="shared" si="316"/>
        <v>longwave.</v>
      </c>
      <c r="BN543" t="str">
        <f t="shared" si="351"/>
        <v/>
      </c>
      <c r="BO543" t="str">
        <f t="shared" si="351"/>
        <v/>
      </c>
      <c r="BP543" t="str">
        <f t="shared" si="351"/>
        <v/>
      </c>
      <c r="BQ543" t="str">
        <f t="shared" si="318"/>
        <v/>
      </c>
      <c r="BR543" t="str">
        <f t="shared" si="319"/>
        <v/>
      </c>
      <c r="BS543" t="str">
        <f t="shared" si="319"/>
        <v/>
      </c>
      <c r="BT543" t="str">
        <f t="shared" si="319"/>
        <v/>
      </c>
      <c r="BU543" t="str">
        <f t="shared" si="319"/>
        <v>radiance.</v>
      </c>
      <c r="BV543" t="str">
        <f t="shared" si="320"/>
        <v/>
      </c>
      <c r="BW543" t="str">
        <f t="shared" si="321"/>
        <v/>
      </c>
      <c r="BX543" t="str">
        <f t="shared" si="352"/>
        <v/>
      </c>
      <c r="BY543" t="str">
        <f t="shared" si="322"/>
        <v/>
      </c>
      <c r="BZ543" t="str">
        <f t="shared" si="323"/>
        <v/>
      </c>
      <c r="CA543" t="str">
        <f t="shared" si="324"/>
        <v/>
      </c>
      <c r="CB543" t="str">
        <f t="shared" si="324"/>
        <v/>
      </c>
      <c r="CC543" t="str">
        <f t="shared" si="325"/>
        <v/>
      </c>
      <c r="CD543" t="str">
        <f t="shared" si="326"/>
        <v/>
      </c>
      <c r="CE543" t="str">
        <f t="shared" si="327"/>
        <v/>
      </c>
      <c r="CF543" t="str">
        <f t="shared" si="328"/>
        <v/>
      </c>
      <c r="CG543" t="str">
        <f t="shared" si="329"/>
        <v>in_air.</v>
      </c>
      <c r="CH543" t="str">
        <f t="shared" si="330"/>
        <v/>
      </c>
      <c r="CI543" t="str">
        <f t="shared" si="331"/>
        <v/>
      </c>
      <c r="CJ543" t="str">
        <f t="shared" si="332"/>
        <v/>
      </c>
      <c r="CK543" t="str">
        <f t="shared" si="333"/>
        <v/>
      </c>
      <c r="CL543" t="str">
        <f t="shared" si="334"/>
        <v/>
      </c>
      <c r="CM543" t="str">
        <f t="shared" si="335"/>
        <v/>
      </c>
      <c r="CN543" t="str">
        <f t="shared" si="336"/>
        <v/>
      </c>
      <c r="CO543" t="str">
        <f t="shared" si="337"/>
        <v/>
      </c>
      <c r="CP543" t="str">
        <f t="shared" si="338"/>
        <v/>
      </c>
      <c r="CQ543" t="str">
        <f t="shared" si="339"/>
        <v/>
      </c>
      <c r="CR543" t="str">
        <f t="shared" si="339"/>
        <v/>
      </c>
      <c r="CS543" t="str">
        <f t="shared" si="340"/>
        <v/>
      </c>
      <c r="CT543" t="str">
        <f t="shared" si="341"/>
        <v/>
      </c>
      <c r="CU543" t="str">
        <f t="shared" si="342"/>
        <v/>
      </c>
      <c r="CV543" t="str">
        <f t="shared" si="343"/>
        <v/>
      </c>
      <c r="CW543" t="str">
        <f t="shared" si="344"/>
        <v/>
      </c>
      <c r="CX543" t="str">
        <f t="shared" si="345"/>
        <v/>
      </c>
      <c r="CY543" t="str">
        <f t="shared" si="346"/>
        <v/>
      </c>
      <c r="CZ543" t="str">
        <f t="shared" si="347"/>
        <v/>
      </c>
      <c r="DA543" t="str">
        <f t="shared" si="348"/>
        <v/>
      </c>
      <c r="DB543" t="str">
        <f t="shared" si="349"/>
        <v/>
      </c>
      <c r="DV543" t="s">
        <v>1117</v>
      </c>
    </row>
    <row r="544" spans="1:126">
      <c r="A544" t="s">
        <v>1118</v>
      </c>
      <c r="B544" s="9" t="str">
        <f t="shared" si="353"/>
        <v>per_unit_wavelength.isotropic.radiance.in_air</v>
      </c>
      <c r="C544" s="1" t="s">
        <v>902</v>
      </c>
      <c r="D544" t="s">
        <v>1119</v>
      </c>
      <c r="E544" t="e">
        <f>MATCH(A544,'[1]Original from 20130831'!A:A,0)</f>
        <v>#N/A</v>
      </c>
      <c r="J544" s="11" t="s">
        <v>887</v>
      </c>
      <c r="K544" s="11" t="s">
        <v>1117</v>
      </c>
      <c r="V544" s="11" t="s">
        <v>875</v>
      </c>
      <c r="AH544" s="11" t="s">
        <v>60</v>
      </c>
      <c r="BD544" s="5" t="str">
        <f t="shared" si="350"/>
        <v>per_unit_wavelength.isotropic.radiance.in_air.</v>
      </c>
      <c r="BE544" t="str">
        <f t="shared" si="317"/>
        <v/>
      </c>
      <c r="BF544" t="str">
        <f t="shared" si="317"/>
        <v/>
      </c>
      <c r="BG544" t="str">
        <f t="shared" si="317"/>
        <v/>
      </c>
      <c r="BH544" t="str">
        <f t="shared" si="316"/>
        <v/>
      </c>
      <c r="BI544" t="str">
        <f t="shared" si="316"/>
        <v>per_unit_wavelength.</v>
      </c>
      <c r="BJ544" t="str">
        <f t="shared" si="316"/>
        <v>isotropic.</v>
      </c>
      <c r="BK544" t="str">
        <f t="shared" si="316"/>
        <v/>
      </c>
      <c r="BL544" t="str">
        <f t="shared" si="316"/>
        <v/>
      </c>
      <c r="BM544" t="str">
        <f t="shared" si="316"/>
        <v/>
      </c>
      <c r="BN544" t="str">
        <f t="shared" si="351"/>
        <v/>
      </c>
      <c r="BO544" t="str">
        <f t="shared" si="351"/>
        <v/>
      </c>
      <c r="BP544" t="str">
        <f t="shared" si="351"/>
        <v/>
      </c>
      <c r="BQ544" t="str">
        <f t="shared" si="318"/>
        <v/>
      </c>
      <c r="BR544" t="str">
        <f t="shared" si="319"/>
        <v/>
      </c>
      <c r="BS544" t="str">
        <f t="shared" si="319"/>
        <v/>
      </c>
      <c r="BT544" t="str">
        <f t="shared" si="319"/>
        <v/>
      </c>
      <c r="BU544" t="str">
        <f t="shared" si="319"/>
        <v>radiance.</v>
      </c>
      <c r="BV544" t="str">
        <f t="shared" si="320"/>
        <v/>
      </c>
      <c r="BW544" t="str">
        <f t="shared" si="321"/>
        <v/>
      </c>
      <c r="BX544" t="str">
        <f t="shared" si="352"/>
        <v/>
      </c>
      <c r="BY544" t="str">
        <f t="shared" si="322"/>
        <v/>
      </c>
      <c r="BZ544" t="str">
        <f t="shared" si="323"/>
        <v/>
      </c>
      <c r="CA544" t="str">
        <f t="shared" si="324"/>
        <v/>
      </c>
      <c r="CB544" t="str">
        <f t="shared" si="324"/>
        <v/>
      </c>
      <c r="CC544" t="str">
        <f t="shared" si="325"/>
        <v/>
      </c>
      <c r="CD544" t="str">
        <f t="shared" si="326"/>
        <v/>
      </c>
      <c r="CE544" t="str">
        <f t="shared" si="327"/>
        <v/>
      </c>
      <c r="CF544" t="str">
        <f t="shared" si="328"/>
        <v/>
      </c>
      <c r="CG544" t="str">
        <f t="shared" si="329"/>
        <v>in_air.</v>
      </c>
      <c r="CH544" t="str">
        <f t="shared" si="330"/>
        <v/>
      </c>
      <c r="CI544" t="str">
        <f t="shared" si="331"/>
        <v/>
      </c>
      <c r="CJ544" t="str">
        <f t="shared" si="332"/>
        <v/>
      </c>
      <c r="CK544" t="str">
        <f t="shared" si="333"/>
        <v/>
      </c>
      <c r="CL544" t="str">
        <f t="shared" si="334"/>
        <v/>
      </c>
      <c r="CM544" t="str">
        <f t="shared" si="335"/>
        <v/>
      </c>
      <c r="CN544" t="str">
        <f t="shared" si="336"/>
        <v/>
      </c>
      <c r="CO544" t="str">
        <f t="shared" si="337"/>
        <v/>
      </c>
      <c r="CP544" t="str">
        <f t="shared" si="338"/>
        <v/>
      </c>
      <c r="CQ544" t="str">
        <f t="shared" si="339"/>
        <v/>
      </c>
      <c r="CR544" t="str">
        <f t="shared" si="339"/>
        <v/>
      </c>
      <c r="CS544" t="str">
        <f t="shared" si="340"/>
        <v/>
      </c>
      <c r="CT544" t="str">
        <f t="shared" si="341"/>
        <v/>
      </c>
      <c r="CU544" t="str">
        <f t="shared" si="342"/>
        <v/>
      </c>
      <c r="CV544" t="str">
        <f t="shared" si="343"/>
        <v/>
      </c>
      <c r="CW544" t="str">
        <f t="shared" si="344"/>
        <v/>
      </c>
      <c r="CX544" t="str">
        <f t="shared" si="345"/>
        <v/>
      </c>
      <c r="CY544" t="str">
        <f t="shared" si="346"/>
        <v/>
      </c>
      <c r="CZ544" t="str">
        <f t="shared" si="347"/>
        <v/>
      </c>
      <c r="DA544" t="str">
        <f t="shared" si="348"/>
        <v/>
      </c>
      <c r="DB544" t="str">
        <f t="shared" si="349"/>
        <v/>
      </c>
      <c r="DV544" s="11" t="s">
        <v>1117</v>
      </c>
    </row>
    <row r="545" spans="1:126">
      <c r="A545" t="s">
        <v>1120</v>
      </c>
      <c r="B545" s="9" t="str">
        <f t="shared" si="353"/>
        <v>isotropic.shortwave.radiance.in_air</v>
      </c>
      <c r="C545" s="1" t="s">
        <v>874</v>
      </c>
      <c r="D545" t="s">
        <v>4549</v>
      </c>
      <c r="E545">
        <f>MATCH(A545,'[1]Original from 20130831'!A:A,0)</f>
        <v>511</v>
      </c>
      <c r="K545" t="s">
        <v>1117</v>
      </c>
      <c r="N545" t="s">
        <v>822</v>
      </c>
      <c r="V545" t="s">
        <v>875</v>
      </c>
      <c r="AH545" t="s">
        <v>60</v>
      </c>
      <c r="BD545" s="5" t="str">
        <f t="shared" si="350"/>
        <v>isotropic.shortwave.radiance.in_air.</v>
      </c>
      <c r="BE545" t="str">
        <f t="shared" si="317"/>
        <v/>
      </c>
      <c r="BF545" t="str">
        <f t="shared" si="317"/>
        <v/>
      </c>
      <c r="BG545" t="str">
        <f t="shared" si="317"/>
        <v/>
      </c>
      <c r="BH545" t="str">
        <f t="shared" si="316"/>
        <v/>
      </c>
      <c r="BI545" t="str">
        <f t="shared" si="316"/>
        <v/>
      </c>
      <c r="BJ545" t="str">
        <f t="shared" si="316"/>
        <v>isotropic.</v>
      </c>
      <c r="BK545" t="str">
        <f t="shared" si="316"/>
        <v/>
      </c>
      <c r="BL545" t="str">
        <f t="shared" si="316"/>
        <v/>
      </c>
      <c r="BM545" t="str">
        <f t="shared" si="316"/>
        <v>shortwave.</v>
      </c>
      <c r="BN545" t="str">
        <f t="shared" si="351"/>
        <v/>
      </c>
      <c r="BO545" t="str">
        <f t="shared" si="351"/>
        <v/>
      </c>
      <c r="BP545" t="str">
        <f t="shared" si="351"/>
        <v/>
      </c>
      <c r="BQ545" t="str">
        <f t="shared" si="318"/>
        <v/>
      </c>
      <c r="BR545" t="str">
        <f t="shared" si="319"/>
        <v/>
      </c>
      <c r="BS545" t="str">
        <f t="shared" si="319"/>
        <v/>
      </c>
      <c r="BT545" t="str">
        <f t="shared" si="319"/>
        <v/>
      </c>
      <c r="BU545" t="str">
        <f t="shared" si="319"/>
        <v>radiance.</v>
      </c>
      <c r="BV545" t="str">
        <f t="shared" si="320"/>
        <v/>
      </c>
      <c r="BW545" t="str">
        <f t="shared" si="321"/>
        <v/>
      </c>
      <c r="BX545" t="str">
        <f t="shared" si="352"/>
        <v/>
      </c>
      <c r="BY545" t="str">
        <f t="shared" si="322"/>
        <v/>
      </c>
      <c r="BZ545" t="str">
        <f t="shared" si="323"/>
        <v/>
      </c>
      <c r="CA545" t="str">
        <f t="shared" si="324"/>
        <v/>
      </c>
      <c r="CB545" t="str">
        <f t="shared" si="324"/>
        <v/>
      </c>
      <c r="CC545" t="str">
        <f t="shared" si="325"/>
        <v/>
      </c>
      <c r="CD545" t="str">
        <f t="shared" si="326"/>
        <v/>
      </c>
      <c r="CE545" t="str">
        <f t="shared" si="327"/>
        <v/>
      </c>
      <c r="CF545" t="str">
        <f t="shared" si="328"/>
        <v/>
      </c>
      <c r="CG545" t="str">
        <f t="shared" si="329"/>
        <v>in_air.</v>
      </c>
      <c r="CH545" t="str">
        <f t="shared" si="330"/>
        <v/>
      </c>
      <c r="CI545" t="str">
        <f t="shared" si="331"/>
        <v/>
      </c>
      <c r="CJ545" t="str">
        <f t="shared" si="332"/>
        <v/>
      </c>
      <c r="CK545" t="str">
        <f t="shared" si="333"/>
        <v/>
      </c>
      <c r="CL545" t="str">
        <f t="shared" si="334"/>
        <v/>
      </c>
      <c r="CM545" t="str">
        <f t="shared" si="335"/>
        <v/>
      </c>
      <c r="CN545" t="str">
        <f t="shared" si="336"/>
        <v/>
      </c>
      <c r="CO545" t="str">
        <f t="shared" si="337"/>
        <v/>
      </c>
      <c r="CP545" t="str">
        <f t="shared" si="338"/>
        <v/>
      </c>
      <c r="CQ545" t="str">
        <f t="shared" si="339"/>
        <v/>
      </c>
      <c r="CR545" t="str">
        <f t="shared" si="339"/>
        <v/>
      </c>
      <c r="CS545" t="str">
        <f t="shared" si="340"/>
        <v/>
      </c>
      <c r="CT545" t="str">
        <f t="shared" si="341"/>
        <v/>
      </c>
      <c r="CU545" t="str">
        <f t="shared" si="342"/>
        <v/>
      </c>
      <c r="CV545" t="str">
        <f t="shared" si="343"/>
        <v/>
      </c>
      <c r="CW545" t="str">
        <f t="shared" si="344"/>
        <v/>
      </c>
      <c r="CX545" t="str">
        <f t="shared" si="345"/>
        <v/>
      </c>
      <c r="CY545" t="str">
        <f t="shared" si="346"/>
        <v/>
      </c>
      <c r="CZ545" t="str">
        <f t="shared" si="347"/>
        <v/>
      </c>
      <c r="DA545" t="str">
        <f t="shared" si="348"/>
        <v/>
      </c>
      <c r="DB545" t="str">
        <f t="shared" si="349"/>
        <v/>
      </c>
      <c r="DV545" t="s">
        <v>1117</v>
      </c>
    </row>
    <row r="546" spans="1:126">
      <c r="A546" t="s">
        <v>1121</v>
      </c>
      <c r="B546" s="9" t="str">
        <f t="shared" si="353"/>
        <v>atmosphere_layer.content_of.kinetic.energy</v>
      </c>
      <c r="C546" s="1" t="s">
        <v>187</v>
      </c>
      <c r="D546" t="s">
        <v>4550</v>
      </c>
      <c r="E546">
        <f>MATCH(A546,'[1]Original from 20130831'!A:A,0)</f>
        <v>513</v>
      </c>
      <c r="I546" t="s">
        <v>719</v>
      </c>
      <c r="J546" t="s">
        <v>231</v>
      </c>
      <c r="O546" t="s">
        <v>215</v>
      </c>
      <c r="V546" t="s">
        <v>179</v>
      </c>
      <c r="BD546" s="5" t="str">
        <f t="shared" si="350"/>
        <v>atmosphere_layer.content_of.kinetic.energy.</v>
      </c>
      <c r="BE546" t="str">
        <f t="shared" si="317"/>
        <v/>
      </c>
      <c r="BF546" t="str">
        <f t="shared" si="317"/>
        <v/>
      </c>
      <c r="BG546" t="str">
        <f t="shared" si="317"/>
        <v/>
      </c>
      <c r="BH546" t="str">
        <f t="shared" si="316"/>
        <v>atmosphere_layer.</v>
      </c>
      <c r="BI546" t="str">
        <f t="shared" si="316"/>
        <v>content_of.</v>
      </c>
      <c r="BJ546" t="str">
        <f t="shared" si="316"/>
        <v/>
      </c>
      <c r="BK546" t="str">
        <f t="shared" si="316"/>
        <v/>
      </c>
      <c r="BL546" t="str">
        <f t="shared" si="316"/>
        <v/>
      </c>
      <c r="BM546" t="str">
        <f t="shared" si="316"/>
        <v/>
      </c>
      <c r="BN546" t="str">
        <f t="shared" si="351"/>
        <v>kinetic.</v>
      </c>
      <c r="BO546" t="str">
        <f t="shared" si="351"/>
        <v/>
      </c>
      <c r="BP546" t="str">
        <f t="shared" si="351"/>
        <v/>
      </c>
      <c r="BQ546" t="str">
        <f t="shared" si="318"/>
        <v/>
      </c>
      <c r="BR546" t="str">
        <f t="shared" si="319"/>
        <v/>
      </c>
      <c r="BS546" t="str">
        <f t="shared" si="319"/>
        <v/>
      </c>
      <c r="BT546" t="str">
        <f t="shared" si="319"/>
        <v/>
      </c>
      <c r="BU546" t="str">
        <f t="shared" si="319"/>
        <v>energy.</v>
      </c>
      <c r="BV546" t="str">
        <f t="shared" si="320"/>
        <v/>
      </c>
      <c r="BW546" t="str">
        <f t="shared" si="321"/>
        <v/>
      </c>
      <c r="BX546" t="str">
        <f t="shared" si="352"/>
        <v/>
      </c>
      <c r="BY546" t="str">
        <f t="shared" si="322"/>
        <v/>
      </c>
      <c r="BZ546" t="str">
        <f t="shared" si="323"/>
        <v/>
      </c>
      <c r="CA546" t="str">
        <f t="shared" si="324"/>
        <v/>
      </c>
      <c r="CB546" t="str">
        <f t="shared" si="324"/>
        <v/>
      </c>
      <c r="CC546" t="str">
        <f t="shared" si="325"/>
        <v/>
      </c>
      <c r="CD546" t="str">
        <f t="shared" si="326"/>
        <v/>
      </c>
      <c r="CE546" t="str">
        <f t="shared" si="327"/>
        <v/>
      </c>
      <c r="CF546" t="str">
        <f t="shared" si="328"/>
        <v/>
      </c>
      <c r="CG546" t="str">
        <f t="shared" si="329"/>
        <v/>
      </c>
      <c r="CH546" t="str">
        <f t="shared" si="330"/>
        <v/>
      </c>
      <c r="CI546" t="str">
        <f t="shared" si="331"/>
        <v/>
      </c>
      <c r="CJ546" t="str">
        <f t="shared" si="332"/>
        <v/>
      </c>
      <c r="CK546" t="str">
        <f t="shared" si="333"/>
        <v/>
      </c>
      <c r="CL546" t="str">
        <f t="shared" si="334"/>
        <v/>
      </c>
      <c r="CM546" t="str">
        <f t="shared" si="335"/>
        <v/>
      </c>
      <c r="CN546" t="str">
        <f t="shared" si="336"/>
        <v/>
      </c>
      <c r="CO546" t="str">
        <f t="shared" si="337"/>
        <v/>
      </c>
      <c r="CP546" t="str">
        <f t="shared" si="338"/>
        <v/>
      </c>
      <c r="CQ546" t="str">
        <f t="shared" si="339"/>
        <v/>
      </c>
      <c r="CR546" t="str">
        <f t="shared" si="339"/>
        <v/>
      </c>
      <c r="CS546" t="str">
        <f t="shared" si="340"/>
        <v/>
      </c>
      <c r="CT546" t="str">
        <f t="shared" si="341"/>
        <v/>
      </c>
      <c r="CU546" t="str">
        <f t="shared" si="342"/>
        <v/>
      </c>
      <c r="CV546" t="str">
        <f t="shared" si="343"/>
        <v/>
      </c>
      <c r="CW546" t="str">
        <f t="shared" si="344"/>
        <v/>
      </c>
      <c r="CX546" t="str">
        <f t="shared" si="345"/>
        <v/>
      </c>
      <c r="CY546" t="str">
        <f t="shared" si="346"/>
        <v/>
      </c>
      <c r="CZ546" t="str">
        <f t="shared" si="347"/>
        <v/>
      </c>
      <c r="DA546" t="str">
        <f t="shared" si="348"/>
        <v/>
      </c>
      <c r="DB546" t="str">
        <f t="shared" si="349"/>
        <v/>
      </c>
    </row>
    <row r="547" spans="1:126">
      <c r="A547" t="s">
        <v>1122</v>
      </c>
      <c r="B547" s="9" t="str">
        <f t="shared" si="353"/>
        <v>kinetic.energy_dissipation.in_atmosphere_boundary_layer</v>
      </c>
      <c r="C547" s="1" t="s">
        <v>574</v>
      </c>
      <c r="E547">
        <f>MATCH(A547,'[1]Original from 20130831'!A:A,0)</f>
        <v>514</v>
      </c>
      <c r="O547" t="s">
        <v>215</v>
      </c>
      <c r="V547" t="s">
        <v>1123</v>
      </c>
      <c r="AH547" t="s">
        <v>174</v>
      </c>
      <c r="BD547" s="5" t="str">
        <f t="shared" si="350"/>
        <v>kinetic.energy_dissipation.in_atmosphere_boundary_layer.</v>
      </c>
      <c r="BE547" t="str">
        <f t="shared" si="317"/>
        <v/>
      </c>
      <c r="BF547" t="str">
        <f t="shared" si="317"/>
        <v/>
      </c>
      <c r="BG547" t="str">
        <f t="shared" si="317"/>
        <v/>
      </c>
      <c r="BH547" t="str">
        <f t="shared" si="316"/>
        <v/>
      </c>
      <c r="BI547" t="str">
        <f t="shared" si="316"/>
        <v/>
      </c>
      <c r="BJ547" t="str">
        <f t="shared" si="316"/>
        <v/>
      </c>
      <c r="BK547" t="str">
        <f t="shared" si="316"/>
        <v/>
      </c>
      <c r="BL547" t="str">
        <f t="shared" si="316"/>
        <v/>
      </c>
      <c r="BM547" t="str">
        <f t="shared" si="316"/>
        <v/>
      </c>
      <c r="BN547" t="str">
        <f t="shared" si="351"/>
        <v>kinetic.</v>
      </c>
      <c r="BO547" t="str">
        <f t="shared" si="351"/>
        <v/>
      </c>
      <c r="BP547" t="str">
        <f t="shared" si="351"/>
        <v/>
      </c>
      <c r="BQ547" t="str">
        <f t="shared" si="318"/>
        <v/>
      </c>
      <c r="BR547" t="str">
        <f t="shared" si="319"/>
        <v/>
      </c>
      <c r="BS547" t="str">
        <f t="shared" si="319"/>
        <v/>
      </c>
      <c r="BT547" t="str">
        <f t="shared" si="319"/>
        <v/>
      </c>
      <c r="BU547" t="str">
        <f t="shared" si="319"/>
        <v>energy_dissipation.</v>
      </c>
      <c r="BV547" t="str">
        <f t="shared" si="320"/>
        <v/>
      </c>
      <c r="BW547" t="str">
        <f t="shared" si="321"/>
        <v/>
      </c>
      <c r="BX547" t="str">
        <f t="shared" si="352"/>
        <v/>
      </c>
      <c r="BY547" t="str">
        <f t="shared" si="322"/>
        <v/>
      </c>
      <c r="BZ547" t="str">
        <f t="shared" si="323"/>
        <v/>
      </c>
      <c r="CA547" t="str">
        <f t="shared" si="324"/>
        <v/>
      </c>
      <c r="CB547" t="str">
        <f t="shared" si="324"/>
        <v/>
      </c>
      <c r="CC547" t="str">
        <f t="shared" si="325"/>
        <v/>
      </c>
      <c r="CD547" t="str">
        <f t="shared" si="326"/>
        <v/>
      </c>
      <c r="CE547" t="str">
        <f t="shared" si="327"/>
        <v/>
      </c>
      <c r="CF547" t="str">
        <f t="shared" si="328"/>
        <v/>
      </c>
      <c r="CG547" t="str">
        <f t="shared" si="329"/>
        <v>in_atmosphere_boundary_layer.</v>
      </c>
      <c r="CH547" t="str">
        <f t="shared" si="330"/>
        <v/>
      </c>
      <c r="CI547" t="str">
        <f t="shared" si="331"/>
        <v/>
      </c>
      <c r="CJ547" t="str">
        <f t="shared" si="332"/>
        <v/>
      </c>
      <c r="CK547" t="str">
        <f t="shared" si="333"/>
        <v/>
      </c>
      <c r="CL547" t="str">
        <f t="shared" si="334"/>
        <v/>
      </c>
      <c r="CM547" t="str">
        <f t="shared" si="335"/>
        <v/>
      </c>
      <c r="CN547" t="str">
        <f t="shared" si="336"/>
        <v/>
      </c>
      <c r="CO547" t="str">
        <f t="shared" si="337"/>
        <v/>
      </c>
      <c r="CP547" t="str">
        <f t="shared" si="338"/>
        <v/>
      </c>
      <c r="CQ547" t="str">
        <f t="shared" si="339"/>
        <v/>
      </c>
      <c r="CR547" t="str">
        <f t="shared" si="339"/>
        <v/>
      </c>
      <c r="CS547" t="str">
        <f t="shared" si="340"/>
        <v/>
      </c>
      <c r="CT547" t="str">
        <f t="shared" si="341"/>
        <v/>
      </c>
      <c r="CU547" t="str">
        <f t="shared" si="342"/>
        <v/>
      </c>
      <c r="CV547" t="str">
        <f t="shared" si="343"/>
        <v/>
      </c>
      <c r="CW547" t="str">
        <f t="shared" si="344"/>
        <v/>
      </c>
      <c r="CX547" t="str">
        <f t="shared" si="345"/>
        <v/>
      </c>
      <c r="CY547" t="str">
        <f t="shared" si="346"/>
        <v/>
      </c>
      <c r="CZ547" t="str">
        <f t="shared" si="347"/>
        <v/>
      </c>
      <c r="DA547" t="str">
        <f t="shared" si="348"/>
        <v/>
      </c>
      <c r="DB547" t="str">
        <f t="shared" si="349"/>
        <v/>
      </c>
    </row>
    <row r="548" spans="1:126">
      <c r="A548" t="s">
        <v>1124</v>
      </c>
      <c r="B548" s="9" t="str">
        <f t="shared" si="353"/>
        <v>lagrangian_tendency_of.air.pressure</v>
      </c>
      <c r="C548" s="1" t="s">
        <v>1125</v>
      </c>
      <c r="D548" t="s">
        <v>4551</v>
      </c>
      <c r="E548">
        <f>MATCH(A548,'[1]Original from 20130831'!A:A,0)</f>
        <v>515</v>
      </c>
      <c r="J548" t="s">
        <v>1126</v>
      </c>
      <c r="P548" t="s">
        <v>60</v>
      </c>
      <c r="V548" t="s">
        <v>76</v>
      </c>
      <c r="BD548" s="5" t="str">
        <f t="shared" si="350"/>
        <v>lagrangian_tendency_of.air.pressure.</v>
      </c>
      <c r="BE548" t="str">
        <f t="shared" si="317"/>
        <v/>
      </c>
      <c r="BF548" t="str">
        <f t="shared" si="317"/>
        <v/>
      </c>
      <c r="BG548" t="str">
        <f t="shared" si="317"/>
        <v/>
      </c>
      <c r="BH548" t="str">
        <f t="shared" si="316"/>
        <v/>
      </c>
      <c r="BI548" t="str">
        <f t="shared" si="316"/>
        <v>lagrangian_tendency_of.</v>
      </c>
      <c r="BJ548" t="str">
        <f t="shared" si="316"/>
        <v/>
      </c>
      <c r="BK548" t="str">
        <f t="shared" si="316"/>
        <v/>
      </c>
      <c r="BL548" t="str">
        <f t="shared" si="316"/>
        <v/>
      </c>
      <c r="BM548" t="str">
        <f t="shared" si="316"/>
        <v/>
      </c>
      <c r="BN548" t="str">
        <f t="shared" si="351"/>
        <v/>
      </c>
      <c r="BO548" t="str">
        <f t="shared" si="351"/>
        <v>air.</v>
      </c>
      <c r="BP548" t="str">
        <f t="shared" si="351"/>
        <v/>
      </c>
      <c r="BQ548" t="str">
        <f t="shared" si="318"/>
        <v/>
      </c>
      <c r="BR548" t="str">
        <f t="shared" si="319"/>
        <v/>
      </c>
      <c r="BS548" t="str">
        <f t="shared" si="319"/>
        <v/>
      </c>
      <c r="BT548" t="str">
        <f t="shared" si="319"/>
        <v/>
      </c>
      <c r="BU548" t="str">
        <f t="shared" si="319"/>
        <v>pressure.</v>
      </c>
      <c r="BV548" t="str">
        <f t="shared" si="320"/>
        <v/>
      </c>
      <c r="BW548" t="str">
        <f t="shared" si="321"/>
        <v/>
      </c>
      <c r="BX548" t="str">
        <f t="shared" si="352"/>
        <v/>
      </c>
      <c r="BY548" t="str">
        <f t="shared" si="322"/>
        <v/>
      </c>
      <c r="BZ548" t="str">
        <f t="shared" si="323"/>
        <v/>
      </c>
      <c r="CA548" t="str">
        <f t="shared" si="324"/>
        <v/>
      </c>
      <c r="CB548" t="str">
        <f t="shared" si="324"/>
        <v/>
      </c>
      <c r="CC548" t="str">
        <f t="shared" si="325"/>
        <v/>
      </c>
      <c r="CD548" t="str">
        <f t="shared" si="326"/>
        <v/>
      </c>
      <c r="CE548" t="str">
        <f t="shared" si="327"/>
        <v/>
      </c>
      <c r="CF548" t="str">
        <f t="shared" si="328"/>
        <v/>
      </c>
      <c r="CG548" t="str">
        <f t="shared" si="329"/>
        <v/>
      </c>
      <c r="CH548" t="str">
        <f t="shared" si="330"/>
        <v/>
      </c>
      <c r="CI548" t="str">
        <f t="shared" si="331"/>
        <v/>
      </c>
      <c r="CJ548" t="str">
        <f t="shared" si="332"/>
        <v/>
      </c>
      <c r="CK548" t="str">
        <f t="shared" si="333"/>
        <v/>
      </c>
      <c r="CL548" t="str">
        <f t="shared" si="334"/>
        <v/>
      </c>
      <c r="CM548" t="str">
        <f t="shared" si="335"/>
        <v/>
      </c>
      <c r="CN548" t="str">
        <f t="shared" si="336"/>
        <v/>
      </c>
      <c r="CO548" t="str">
        <f t="shared" si="337"/>
        <v/>
      </c>
      <c r="CP548" t="str">
        <f t="shared" si="338"/>
        <v/>
      </c>
      <c r="CQ548" t="str">
        <f t="shared" si="339"/>
        <v/>
      </c>
      <c r="CR548" t="str">
        <f t="shared" si="339"/>
        <v/>
      </c>
      <c r="CS548" t="str">
        <f t="shared" si="340"/>
        <v/>
      </c>
      <c r="CT548" t="str">
        <f t="shared" si="341"/>
        <v/>
      </c>
      <c r="CU548" t="str">
        <f t="shared" si="342"/>
        <v/>
      </c>
      <c r="CV548" t="str">
        <f t="shared" si="343"/>
        <v/>
      </c>
      <c r="CW548" t="str">
        <f t="shared" si="344"/>
        <v/>
      </c>
      <c r="CX548" t="str">
        <f t="shared" si="345"/>
        <v/>
      </c>
      <c r="CY548" t="str">
        <f t="shared" si="346"/>
        <v/>
      </c>
      <c r="CZ548" t="str">
        <f t="shared" si="347"/>
        <v/>
      </c>
      <c r="DA548" t="str">
        <f t="shared" si="348"/>
        <v/>
      </c>
      <c r="DB548" t="str">
        <f t="shared" si="349"/>
        <v/>
      </c>
    </row>
    <row r="549" spans="1:126">
      <c r="A549" t="s">
        <v>1127</v>
      </c>
      <c r="B549" s="9" t="str">
        <f t="shared" si="353"/>
        <v>atmosphere.lagrangian_tendency_of.sigma_coordinate</v>
      </c>
      <c r="C549" s="1" t="s">
        <v>155</v>
      </c>
      <c r="D549" t="s">
        <v>4552</v>
      </c>
      <c r="E549">
        <f>MATCH(A549,'[1]Original from 20130831'!A:A,0)</f>
        <v>516</v>
      </c>
      <c r="I549" t="s">
        <v>157</v>
      </c>
      <c r="J549" t="s">
        <v>1126</v>
      </c>
      <c r="V549" t="s">
        <v>627</v>
      </c>
      <c r="BD549" s="5" t="str">
        <f t="shared" si="350"/>
        <v>atmosphere.lagrangian_tendency_of.sigma_coordinate.</v>
      </c>
      <c r="BE549" t="str">
        <f t="shared" si="317"/>
        <v/>
      </c>
      <c r="BF549" t="str">
        <f t="shared" si="317"/>
        <v/>
      </c>
      <c r="BG549" t="str">
        <f t="shared" si="317"/>
        <v/>
      </c>
      <c r="BH549" t="str">
        <f t="shared" si="316"/>
        <v>atmosphere.</v>
      </c>
      <c r="BI549" t="str">
        <f t="shared" si="316"/>
        <v>lagrangian_tendency_of.</v>
      </c>
      <c r="BJ549" t="str">
        <f t="shared" si="316"/>
        <v/>
      </c>
      <c r="BK549" t="str">
        <f t="shared" si="316"/>
        <v/>
      </c>
      <c r="BL549" t="str">
        <f t="shared" si="316"/>
        <v/>
      </c>
      <c r="BM549" t="str">
        <f t="shared" si="316"/>
        <v/>
      </c>
      <c r="BN549" t="str">
        <f t="shared" si="351"/>
        <v/>
      </c>
      <c r="BO549" t="str">
        <f t="shared" si="351"/>
        <v/>
      </c>
      <c r="BP549" t="str">
        <f t="shared" si="351"/>
        <v/>
      </c>
      <c r="BQ549" t="str">
        <f t="shared" si="318"/>
        <v/>
      </c>
      <c r="BR549" t="str">
        <f t="shared" si="319"/>
        <v/>
      </c>
      <c r="BS549" t="str">
        <f t="shared" si="319"/>
        <v/>
      </c>
      <c r="BT549" t="str">
        <f t="shared" si="319"/>
        <v/>
      </c>
      <c r="BU549" t="str">
        <f t="shared" si="319"/>
        <v>sigma_coordinate.</v>
      </c>
      <c r="BV549" t="str">
        <f t="shared" si="320"/>
        <v/>
      </c>
      <c r="BW549" t="str">
        <f t="shared" si="321"/>
        <v/>
      </c>
      <c r="BX549" t="str">
        <f t="shared" si="352"/>
        <v/>
      </c>
      <c r="BY549" t="str">
        <f t="shared" si="322"/>
        <v/>
      </c>
      <c r="BZ549" t="str">
        <f t="shared" si="323"/>
        <v/>
      </c>
      <c r="CA549" t="str">
        <f t="shared" si="324"/>
        <v/>
      </c>
      <c r="CB549" t="str">
        <f t="shared" si="324"/>
        <v/>
      </c>
      <c r="CC549" t="str">
        <f t="shared" si="325"/>
        <v/>
      </c>
      <c r="CD549" t="str">
        <f t="shared" si="326"/>
        <v/>
      </c>
      <c r="CE549" t="str">
        <f t="shared" si="327"/>
        <v/>
      </c>
      <c r="CF549" t="str">
        <f t="shared" si="328"/>
        <v/>
      </c>
      <c r="CG549" t="str">
        <f t="shared" si="329"/>
        <v/>
      </c>
      <c r="CH549" t="str">
        <f t="shared" si="330"/>
        <v/>
      </c>
      <c r="CI549" t="str">
        <f t="shared" si="331"/>
        <v/>
      </c>
      <c r="CJ549" t="str">
        <f t="shared" si="332"/>
        <v/>
      </c>
      <c r="CK549" t="str">
        <f t="shared" si="333"/>
        <v/>
      </c>
      <c r="CL549" t="str">
        <f t="shared" si="334"/>
        <v/>
      </c>
      <c r="CM549" t="str">
        <f t="shared" si="335"/>
        <v/>
      </c>
      <c r="CN549" t="str">
        <f t="shared" si="336"/>
        <v/>
      </c>
      <c r="CO549" t="str">
        <f t="shared" si="337"/>
        <v/>
      </c>
      <c r="CP549" t="str">
        <f t="shared" si="338"/>
        <v/>
      </c>
      <c r="CQ549" t="str">
        <f t="shared" si="339"/>
        <v/>
      </c>
      <c r="CR549" t="str">
        <f t="shared" si="339"/>
        <v/>
      </c>
      <c r="CS549" t="str">
        <f t="shared" si="340"/>
        <v/>
      </c>
      <c r="CT549" t="str">
        <f t="shared" si="341"/>
        <v/>
      </c>
      <c r="CU549" t="str">
        <f t="shared" si="342"/>
        <v/>
      </c>
      <c r="CV549" t="str">
        <f t="shared" si="343"/>
        <v/>
      </c>
      <c r="CW549" t="str">
        <f t="shared" si="344"/>
        <v/>
      </c>
      <c r="CX549" t="str">
        <f t="shared" si="345"/>
        <v/>
      </c>
      <c r="CY549" t="str">
        <f t="shared" si="346"/>
        <v/>
      </c>
      <c r="CZ549" t="str">
        <f t="shared" si="347"/>
        <v/>
      </c>
      <c r="DA549" t="str">
        <f t="shared" si="348"/>
        <v/>
      </c>
      <c r="DB549" t="str">
        <f t="shared" si="349"/>
        <v/>
      </c>
    </row>
    <row r="550" spans="1:126">
      <c r="A550" t="s">
        <v>1128</v>
      </c>
      <c r="B550" s="9" t="str">
        <f t="shared" si="353"/>
        <v>land.area.fraction</v>
      </c>
      <c r="C550" s="1">
        <v>1</v>
      </c>
      <c r="D550" t="s">
        <v>4553</v>
      </c>
      <c r="E550">
        <f>MATCH(A550,'[1]Original from 20130831'!A:A,0)</f>
        <v>517</v>
      </c>
      <c r="I550" t="s">
        <v>1129</v>
      </c>
      <c r="S550" t="s">
        <v>149</v>
      </c>
      <c r="V550" t="s">
        <v>150</v>
      </c>
      <c r="BD550" s="5" t="str">
        <f t="shared" si="350"/>
        <v>land.area.fraction.</v>
      </c>
      <c r="BE550" t="str">
        <f t="shared" si="317"/>
        <v/>
      </c>
      <c r="BF550" t="str">
        <f t="shared" si="317"/>
        <v/>
      </c>
      <c r="BG550" t="str">
        <f t="shared" si="317"/>
        <v/>
      </c>
      <c r="BH550" t="str">
        <f t="shared" si="316"/>
        <v>land.</v>
      </c>
      <c r="BI550" t="str">
        <f t="shared" si="316"/>
        <v/>
      </c>
      <c r="BJ550" t="str">
        <f t="shared" si="316"/>
        <v/>
      </c>
      <c r="BK550" t="str">
        <f t="shared" si="316"/>
        <v/>
      </c>
      <c r="BL550" t="str">
        <f t="shared" si="316"/>
        <v/>
      </c>
      <c r="BM550" t="str">
        <f t="shared" si="316"/>
        <v/>
      </c>
      <c r="BN550" t="str">
        <f t="shared" si="351"/>
        <v/>
      </c>
      <c r="BO550" t="str">
        <f t="shared" si="351"/>
        <v/>
      </c>
      <c r="BP550" t="str">
        <f t="shared" si="351"/>
        <v/>
      </c>
      <c r="BQ550" t="str">
        <f t="shared" si="318"/>
        <v/>
      </c>
      <c r="BR550" t="str">
        <f t="shared" si="319"/>
        <v>area.</v>
      </c>
      <c r="BS550" t="str">
        <f t="shared" si="319"/>
        <v/>
      </c>
      <c r="BT550" t="str">
        <f t="shared" si="319"/>
        <v/>
      </c>
      <c r="BU550" t="str">
        <f t="shared" si="319"/>
        <v>fraction.</v>
      </c>
      <c r="BV550" t="str">
        <f t="shared" si="320"/>
        <v/>
      </c>
      <c r="BW550" t="str">
        <f t="shared" si="321"/>
        <v/>
      </c>
      <c r="BX550" t="str">
        <f t="shared" si="352"/>
        <v/>
      </c>
      <c r="BY550" t="str">
        <f t="shared" si="322"/>
        <v/>
      </c>
      <c r="BZ550" t="str">
        <f t="shared" si="323"/>
        <v/>
      </c>
      <c r="CA550" t="str">
        <f t="shared" si="324"/>
        <v/>
      </c>
      <c r="CB550" t="str">
        <f t="shared" si="324"/>
        <v/>
      </c>
      <c r="CC550" t="str">
        <f t="shared" si="325"/>
        <v/>
      </c>
      <c r="CD550" t="str">
        <f t="shared" si="326"/>
        <v/>
      </c>
      <c r="CE550" t="str">
        <f t="shared" si="327"/>
        <v/>
      </c>
      <c r="CF550" t="str">
        <f t="shared" si="328"/>
        <v/>
      </c>
      <c r="CG550" t="str">
        <f t="shared" si="329"/>
        <v/>
      </c>
      <c r="CH550" t="str">
        <f t="shared" si="330"/>
        <v/>
      </c>
      <c r="CI550" t="str">
        <f t="shared" si="331"/>
        <v/>
      </c>
      <c r="CJ550" t="str">
        <f t="shared" si="332"/>
        <v/>
      </c>
      <c r="CK550" t="str">
        <f t="shared" si="333"/>
        <v/>
      </c>
      <c r="CL550" t="str">
        <f t="shared" si="334"/>
        <v/>
      </c>
      <c r="CM550" t="str">
        <f t="shared" si="335"/>
        <v/>
      </c>
      <c r="CN550" t="str">
        <f t="shared" si="336"/>
        <v/>
      </c>
      <c r="CO550" t="str">
        <f t="shared" si="337"/>
        <v/>
      </c>
      <c r="CP550" t="str">
        <f t="shared" si="338"/>
        <v/>
      </c>
      <c r="CQ550" t="str">
        <f t="shared" si="339"/>
        <v/>
      </c>
      <c r="CR550" t="str">
        <f t="shared" si="339"/>
        <v/>
      </c>
      <c r="CS550" t="str">
        <f t="shared" si="340"/>
        <v/>
      </c>
      <c r="CT550" t="str">
        <f t="shared" si="341"/>
        <v/>
      </c>
      <c r="CU550" t="str">
        <f t="shared" si="342"/>
        <v/>
      </c>
      <c r="CV550" t="str">
        <f t="shared" si="343"/>
        <v/>
      </c>
      <c r="CW550" t="str">
        <f t="shared" si="344"/>
        <v/>
      </c>
      <c r="CX550" t="str">
        <f t="shared" si="345"/>
        <v/>
      </c>
      <c r="CY550" t="str">
        <f t="shared" si="346"/>
        <v/>
      </c>
      <c r="CZ550" t="str">
        <f t="shared" si="347"/>
        <v/>
      </c>
      <c r="DA550" t="str">
        <f t="shared" si="348"/>
        <v/>
      </c>
      <c r="DB550" t="str">
        <f t="shared" si="349"/>
        <v/>
      </c>
    </row>
    <row r="551" spans="1:126">
      <c r="A551" t="s">
        <v>1130</v>
      </c>
      <c r="B551" s="9" t="str">
        <f t="shared" si="353"/>
        <v>land.binary_mask</v>
      </c>
      <c r="C551" s="1">
        <v>1</v>
      </c>
      <c r="D551" t="s">
        <v>1131</v>
      </c>
      <c r="E551">
        <f>MATCH(A551,'[1]Original from 20130831'!A:A,0)</f>
        <v>518</v>
      </c>
      <c r="I551" t="s">
        <v>1129</v>
      </c>
      <c r="V551" t="s">
        <v>1132</v>
      </c>
      <c r="BD551" s="5" t="str">
        <f t="shared" si="350"/>
        <v>land.binary_mask.</v>
      </c>
      <c r="BE551" t="str">
        <f t="shared" si="317"/>
        <v/>
      </c>
      <c r="BF551" t="str">
        <f t="shared" si="317"/>
        <v/>
      </c>
      <c r="BG551" t="str">
        <f t="shared" si="317"/>
        <v/>
      </c>
      <c r="BH551" t="str">
        <f t="shared" si="316"/>
        <v>land.</v>
      </c>
      <c r="BI551" t="str">
        <f t="shared" si="316"/>
        <v/>
      </c>
      <c r="BJ551" t="str">
        <f t="shared" si="316"/>
        <v/>
      </c>
      <c r="BK551" t="str">
        <f t="shared" si="316"/>
        <v/>
      </c>
      <c r="BL551" t="str">
        <f t="shared" si="316"/>
        <v/>
      </c>
      <c r="BM551" t="str">
        <f t="shared" si="316"/>
        <v/>
      </c>
      <c r="BN551" t="str">
        <f t="shared" si="351"/>
        <v/>
      </c>
      <c r="BO551" t="str">
        <f t="shared" si="351"/>
        <v/>
      </c>
      <c r="BP551" t="str">
        <f t="shared" si="351"/>
        <v/>
      </c>
      <c r="BQ551" t="str">
        <f t="shared" si="318"/>
        <v/>
      </c>
      <c r="BR551" t="str">
        <f t="shared" si="319"/>
        <v/>
      </c>
      <c r="BS551" t="str">
        <f t="shared" si="319"/>
        <v/>
      </c>
      <c r="BT551" t="str">
        <f t="shared" si="319"/>
        <v/>
      </c>
      <c r="BU551" t="str">
        <f t="shared" si="319"/>
        <v>binary_mask.</v>
      </c>
      <c r="BV551" t="str">
        <f t="shared" si="320"/>
        <v/>
      </c>
      <c r="BW551" t="str">
        <f t="shared" si="321"/>
        <v/>
      </c>
      <c r="BX551" t="str">
        <f t="shared" si="352"/>
        <v/>
      </c>
      <c r="BY551" t="str">
        <f t="shared" si="322"/>
        <v/>
      </c>
      <c r="BZ551" t="str">
        <f t="shared" si="323"/>
        <v/>
      </c>
      <c r="CA551" t="str">
        <f t="shared" si="324"/>
        <v/>
      </c>
      <c r="CB551" t="str">
        <f t="shared" si="324"/>
        <v/>
      </c>
      <c r="CC551" t="str">
        <f t="shared" si="325"/>
        <v/>
      </c>
      <c r="CD551" t="str">
        <f t="shared" si="326"/>
        <v/>
      </c>
      <c r="CE551" t="str">
        <f t="shared" si="327"/>
        <v/>
      </c>
      <c r="CF551" t="str">
        <f t="shared" si="328"/>
        <v/>
      </c>
      <c r="CG551" t="str">
        <f t="shared" si="329"/>
        <v/>
      </c>
      <c r="CH551" t="str">
        <f t="shared" si="330"/>
        <v/>
      </c>
      <c r="CI551" t="str">
        <f t="shared" si="331"/>
        <v/>
      </c>
      <c r="CJ551" t="str">
        <f t="shared" si="332"/>
        <v/>
      </c>
      <c r="CK551" t="str">
        <f t="shared" si="333"/>
        <v/>
      </c>
      <c r="CL551" t="str">
        <f t="shared" si="334"/>
        <v/>
      </c>
      <c r="CM551" t="str">
        <f t="shared" si="335"/>
        <v/>
      </c>
      <c r="CN551" t="str">
        <f t="shared" si="336"/>
        <v/>
      </c>
      <c r="CO551" t="str">
        <f t="shared" si="337"/>
        <v/>
      </c>
      <c r="CP551" t="str">
        <f t="shared" si="338"/>
        <v/>
      </c>
      <c r="CQ551" t="str">
        <f t="shared" si="339"/>
        <v/>
      </c>
      <c r="CR551" t="str">
        <f t="shared" si="339"/>
        <v/>
      </c>
      <c r="CS551" t="str">
        <f t="shared" si="340"/>
        <v/>
      </c>
      <c r="CT551" t="str">
        <f t="shared" si="341"/>
        <v/>
      </c>
      <c r="CU551" t="str">
        <f t="shared" si="342"/>
        <v/>
      </c>
      <c r="CV551" t="str">
        <f t="shared" si="343"/>
        <v/>
      </c>
      <c r="CW551" t="str">
        <f t="shared" si="344"/>
        <v/>
      </c>
      <c r="CX551" t="str">
        <f t="shared" si="345"/>
        <v/>
      </c>
      <c r="CY551" t="str">
        <f t="shared" si="346"/>
        <v/>
      </c>
      <c r="CZ551" t="str">
        <f t="shared" si="347"/>
        <v/>
      </c>
      <c r="DA551" t="str">
        <f t="shared" si="348"/>
        <v/>
      </c>
      <c r="DB551" t="str">
        <f t="shared" si="349"/>
        <v/>
      </c>
    </row>
    <row r="552" spans="1:126">
      <c r="A552" t="s">
        <v>1133</v>
      </c>
      <c r="B552" s="9" t="str">
        <f t="shared" si="353"/>
        <v>land.coverage_type.reported_on_vocabulary_lccs</v>
      </c>
      <c r="D552" s="15" t="s">
        <v>1134</v>
      </c>
      <c r="E552" t="e">
        <f>MATCH(A552,'[1]Original from 20130831'!A:A,0)</f>
        <v>#N/A</v>
      </c>
      <c r="F552" s="11" t="s">
        <v>1129</v>
      </c>
      <c r="V552" s="11" t="s">
        <v>1135</v>
      </c>
      <c r="AZ552" s="11" t="s">
        <v>1136</v>
      </c>
      <c r="BD552" s="5" t="str">
        <f t="shared" si="350"/>
        <v>land.coverage_type.reported_on_vocabulary_lccs.</v>
      </c>
      <c r="BE552" t="str">
        <f t="shared" si="317"/>
        <v>land.</v>
      </c>
      <c r="BF552" t="str">
        <f t="shared" si="317"/>
        <v/>
      </c>
      <c r="BG552" t="str">
        <f t="shared" si="317"/>
        <v/>
      </c>
      <c r="BH552" t="str">
        <f t="shared" si="316"/>
        <v/>
      </c>
      <c r="BI552" t="str">
        <f t="shared" si="316"/>
        <v/>
      </c>
      <c r="BJ552" t="str">
        <f t="shared" si="316"/>
        <v/>
      </c>
      <c r="BK552" t="str">
        <f t="shared" si="316"/>
        <v/>
      </c>
      <c r="BL552" t="str">
        <f t="shared" si="316"/>
        <v/>
      </c>
      <c r="BM552" t="str">
        <f t="shared" si="316"/>
        <v/>
      </c>
      <c r="BN552" t="str">
        <f t="shared" si="351"/>
        <v/>
      </c>
      <c r="BO552" t="str">
        <f t="shared" si="351"/>
        <v/>
      </c>
      <c r="BP552" t="str">
        <f t="shared" si="351"/>
        <v/>
      </c>
      <c r="BQ552" t="str">
        <f t="shared" si="318"/>
        <v/>
      </c>
      <c r="BR552" t="str">
        <f t="shared" si="319"/>
        <v/>
      </c>
      <c r="BS552" t="str">
        <f t="shared" si="319"/>
        <v/>
      </c>
      <c r="BT552" t="str">
        <f t="shared" si="319"/>
        <v/>
      </c>
      <c r="BU552" t="str">
        <f t="shared" si="319"/>
        <v>coverage_type.</v>
      </c>
      <c r="BV552" t="str">
        <f t="shared" si="320"/>
        <v/>
      </c>
      <c r="BW552" t="str">
        <f t="shared" si="321"/>
        <v/>
      </c>
      <c r="BX552" t="str">
        <f t="shared" si="352"/>
        <v/>
      </c>
      <c r="BY552" t="str">
        <f t="shared" si="322"/>
        <v/>
      </c>
      <c r="BZ552" t="str">
        <f t="shared" si="323"/>
        <v/>
      </c>
      <c r="CA552" t="str">
        <f t="shared" si="324"/>
        <v/>
      </c>
      <c r="CB552" t="str">
        <f t="shared" si="324"/>
        <v/>
      </c>
      <c r="CC552" t="str">
        <f t="shared" si="325"/>
        <v/>
      </c>
      <c r="CD552" t="str">
        <f t="shared" si="326"/>
        <v/>
      </c>
      <c r="CE552" t="str">
        <f t="shared" si="327"/>
        <v/>
      </c>
      <c r="CF552" t="str">
        <f t="shared" si="328"/>
        <v/>
      </c>
      <c r="CG552" t="str">
        <f t="shared" si="329"/>
        <v/>
      </c>
      <c r="CH552" t="str">
        <f t="shared" si="330"/>
        <v/>
      </c>
      <c r="CI552" t="str">
        <f t="shared" si="331"/>
        <v/>
      </c>
      <c r="CJ552" t="str">
        <f t="shared" si="332"/>
        <v/>
      </c>
      <c r="CK552" t="str">
        <f t="shared" si="333"/>
        <v/>
      </c>
      <c r="CL552" t="str">
        <f t="shared" si="334"/>
        <v/>
      </c>
      <c r="CM552" t="str">
        <f t="shared" si="335"/>
        <v/>
      </c>
      <c r="CN552" t="str">
        <f t="shared" si="336"/>
        <v/>
      </c>
      <c r="CO552" t="str">
        <f t="shared" si="337"/>
        <v/>
      </c>
      <c r="CP552" t="str">
        <f t="shared" si="338"/>
        <v/>
      </c>
      <c r="CQ552" t="str">
        <f t="shared" si="339"/>
        <v/>
      </c>
      <c r="CR552" t="str">
        <f t="shared" si="339"/>
        <v/>
      </c>
      <c r="CS552" t="str">
        <f t="shared" si="340"/>
        <v/>
      </c>
      <c r="CT552" t="str">
        <f t="shared" si="341"/>
        <v/>
      </c>
      <c r="CU552" t="str">
        <f t="shared" si="342"/>
        <v/>
      </c>
      <c r="CV552" t="str">
        <f t="shared" si="343"/>
        <v/>
      </c>
      <c r="CW552" t="str">
        <f t="shared" si="344"/>
        <v/>
      </c>
      <c r="CX552" t="str">
        <f t="shared" si="345"/>
        <v/>
      </c>
      <c r="CY552" t="str">
        <f t="shared" si="346"/>
        <v>reported_on_vocabulary_lccs.</v>
      </c>
      <c r="CZ552" t="str">
        <f t="shared" si="347"/>
        <v/>
      </c>
      <c r="DA552" t="str">
        <f t="shared" si="348"/>
        <v/>
      </c>
      <c r="DB552" t="str">
        <f t="shared" si="349"/>
        <v/>
      </c>
    </row>
    <row r="553" spans="1:126">
      <c r="A553" t="s">
        <v>1137</v>
      </c>
      <c r="B553" s="9" t="str">
        <f t="shared" si="353"/>
        <v>land_ice .area.fraction</v>
      </c>
      <c r="C553" s="1">
        <v>1</v>
      </c>
      <c r="D553" t="s">
        <v>4554</v>
      </c>
      <c r="E553">
        <f>MATCH(A553,'[1]Original from 20130831'!A:A,0)</f>
        <v>519</v>
      </c>
      <c r="I553" t="s">
        <v>1138</v>
      </c>
      <c r="S553" t="s">
        <v>149</v>
      </c>
      <c r="V553" t="s">
        <v>150</v>
      </c>
      <c r="BD553" s="5" t="str">
        <f t="shared" si="350"/>
        <v>land_ice .area.fraction.</v>
      </c>
      <c r="BE553" t="str">
        <f t="shared" si="317"/>
        <v/>
      </c>
      <c r="BF553" t="str">
        <f t="shared" si="317"/>
        <v/>
      </c>
      <c r="BG553" t="str">
        <f t="shared" si="317"/>
        <v/>
      </c>
      <c r="BH553" t="str">
        <f t="shared" si="316"/>
        <v>land_ice .</v>
      </c>
      <c r="BI553" t="str">
        <f t="shared" si="316"/>
        <v/>
      </c>
      <c r="BJ553" t="str">
        <f t="shared" si="316"/>
        <v/>
      </c>
      <c r="BK553" t="str">
        <f t="shared" si="316"/>
        <v/>
      </c>
      <c r="BL553" t="str">
        <f t="shared" si="316"/>
        <v/>
      </c>
      <c r="BM553" t="str">
        <f t="shared" si="316"/>
        <v/>
      </c>
      <c r="BN553" t="str">
        <f t="shared" si="351"/>
        <v/>
      </c>
      <c r="BO553" t="str">
        <f t="shared" si="351"/>
        <v/>
      </c>
      <c r="BP553" t="str">
        <f t="shared" si="351"/>
        <v/>
      </c>
      <c r="BQ553" t="str">
        <f t="shared" si="318"/>
        <v/>
      </c>
      <c r="BR553" t="str">
        <f t="shared" si="319"/>
        <v>area.</v>
      </c>
      <c r="BS553" t="str">
        <f t="shared" si="319"/>
        <v/>
      </c>
      <c r="BT553" t="str">
        <f t="shared" si="319"/>
        <v/>
      </c>
      <c r="BU553" t="str">
        <f t="shared" si="319"/>
        <v>fraction.</v>
      </c>
      <c r="BV553" t="str">
        <f t="shared" si="320"/>
        <v/>
      </c>
      <c r="BW553" t="str">
        <f t="shared" si="321"/>
        <v/>
      </c>
      <c r="BX553" t="str">
        <f t="shared" si="352"/>
        <v/>
      </c>
      <c r="BY553" t="str">
        <f t="shared" si="322"/>
        <v/>
      </c>
      <c r="BZ553" t="str">
        <f t="shared" si="323"/>
        <v/>
      </c>
      <c r="CA553" t="str">
        <f t="shared" si="324"/>
        <v/>
      </c>
      <c r="CB553" t="str">
        <f t="shared" si="324"/>
        <v/>
      </c>
      <c r="CC553" t="str">
        <f t="shared" si="325"/>
        <v/>
      </c>
      <c r="CD553" t="str">
        <f t="shared" si="326"/>
        <v/>
      </c>
      <c r="CE553" t="str">
        <f t="shared" si="327"/>
        <v/>
      </c>
      <c r="CF553" t="str">
        <f t="shared" si="328"/>
        <v/>
      </c>
      <c r="CG553" t="str">
        <f t="shared" si="329"/>
        <v/>
      </c>
      <c r="CH553" t="str">
        <f t="shared" si="330"/>
        <v/>
      </c>
      <c r="CI553" t="str">
        <f t="shared" si="331"/>
        <v/>
      </c>
      <c r="CJ553" t="str">
        <f t="shared" si="332"/>
        <v/>
      </c>
      <c r="CK553" t="str">
        <f t="shared" si="333"/>
        <v/>
      </c>
      <c r="CL553" t="str">
        <f t="shared" si="334"/>
        <v/>
      </c>
      <c r="CM553" t="str">
        <f t="shared" si="335"/>
        <v/>
      </c>
      <c r="CN553" t="str">
        <f t="shared" si="336"/>
        <v/>
      </c>
      <c r="CO553" t="str">
        <f t="shared" si="337"/>
        <v/>
      </c>
      <c r="CP553" t="str">
        <f t="shared" si="338"/>
        <v/>
      </c>
      <c r="CQ553" t="str">
        <f t="shared" si="339"/>
        <v/>
      </c>
      <c r="CR553" t="str">
        <f t="shared" si="339"/>
        <v/>
      </c>
      <c r="CS553" t="str">
        <f t="shared" si="340"/>
        <v/>
      </c>
      <c r="CT553" t="str">
        <f t="shared" si="341"/>
        <v/>
      </c>
      <c r="CU553" t="str">
        <f t="shared" si="342"/>
        <v/>
      </c>
      <c r="CV553" t="str">
        <f t="shared" si="343"/>
        <v/>
      </c>
      <c r="CW553" t="str">
        <f t="shared" si="344"/>
        <v/>
      </c>
      <c r="CX553" t="str">
        <f t="shared" si="345"/>
        <v/>
      </c>
      <c r="CY553" t="str">
        <f t="shared" si="346"/>
        <v/>
      </c>
      <c r="CZ553" t="str">
        <f t="shared" si="347"/>
        <v/>
      </c>
      <c r="DA553" t="str">
        <f t="shared" si="348"/>
        <v/>
      </c>
      <c r="DB553" t="str">
        <f t="shared" si="349"/>
        <v/>
      </c>
    </row>
    <row r="554" spans="1:126">
      <c r="A554" t="s">
        <v>1139</v>
      </c>
      <c r="B554" s="9" t="str">
        <f t="shared" si="353"/>
        <v>land_ice_basal.melt_rate</v>
      </c>
      <c r="C554" s="1" t="s">
        <v>648</v>
      </c>
      <c r="D554" t="s">
        <v>4555</v>
      </c>
      <c r="E554">
        <f>MATCH(A554,'[1]Original from 20130831'!A:A,0)</f>
        <v>520</v>
      </c>
      <c r="F554" t="s">
        <v>1140</v>
      </c>
      <c r="V554" t="s">
        <v>1141</v>
      </c>
      <c r="BD554" s="5" t="str">
        <f t="shared" si="350"/>
        <v>land_ice_basal.melt_rate.</v>
      </c>
      <c r="BE554" t="str">
        <f t="shared" si="317"/>
        <v>land_ice_basal.</v>
      </c>
      <c r="BF554" t="str">
        <f t="shared" si="317"/>
        <v/>
      </c>
      <c r="BG554" t="str">
        <f t="shared" si="317"/>
        <v/>
      </c>
      <c r="BH554" t="str">
        <f t="shared" si="316"/>
        <v/>
      </c>
      <c r="BI554" t="str">
        <f t="shared" si="316"/>
        <v/>
      </c>
      <c r="BJ554" t="str">
        <f t="shared" si="316"/>
        <v/>
      </c>
      <c r="BK554" t="str">
        <f t="shared" ref="BK554:BP617" si="354">IF(ISBLANK(L554),"",L554 &amp; ".")</f>
        <v/>
      </c>
      <c r="BL554" t="str">
        <f t="shared" si="354"/>
        <v/>
      </c>
      <c r="BM554" t="str">
        <f t="shared" si="354"/>
        <v/>
      </c>
      <c r="BN554" t="str">
        <f t="shared" si="351"/>
        <v/>
      </c>
      <c r="BO554" t="str">
        <f t="shared" si="351"/>
        <v/>
      </c>
      <c r="BP554" t="str">
        <f t="shared" si="351"/>
        <v/>
      </c>
      <c r="BQ554" t="str">
        <f t="shared" si="318"/>
        <v/>
      </c>
      <c r="BR554" t="str">
        <f t="shared" si="319"/>
        <v/>
      </c>
      <c r="BS554" t="str">
        <f t="shared" si="319"/>
        <v/>
      </c>
      <c r="BT554" t="str">
        <f t="shared" si="319"/>
        <v/>
      </c>
      <c r="BU554" t="str">
        <f t="shared" si="319"/>
        <v>melt_rate.</v>
      </c>
      <c r="BV554" t="str">
        <f t="shared" si="320"/>
        <v/>
      </c>
      <c r="BW554" t="str">
        <f t="shared" si="321"/>
        <v/>
      </c>
      <c r="BX554" t="str">
        <f t="shared" si="352"/>
        <v/>
      </c>
      <c r="BY554" t="str">
        <f t="shared" si="322"/>
        <v/>
      </c>
      <c r="BZ554" t="str">
        <f t="shared" si="323"/>
        <v/>
      </c>
      <c r="CA554" t="str">
        <f t="shared" si="324"/>
        <v/>
      </c>
      <c r="CB554" t="str">
        <f t="shared" si="324"/>
        <v/>
      </c>
      <c r="CC554" t="str">
        <f t="shared" si="325"/>
        <v/>
      </c>
      <c r="CD554" t="str">
        <f t="shared" si="326"/>
        <v/>
      </c>
      <c r="CE554" t="str">
        <f t="shared" si="327"/>
        <v/>
      </c>
      <c r="CF554" t="str">
        <f t="shared" si="328"/>
        <v/>
      </c>
      <c r="CG554" t="str">
        <f t="shared" si="329"/>
        <v/>
      </c>
      <c r="CH554" t="str">
        <f t="shared" si="330"/>
        <v/>
      </c>
      <c r="CI554" t="str">
        <f t="shared" si="331"/>
        <v/>
      </c>
      <c r="CJ554" t="str">
        <f t="shared" si="332"/>
        <v/>
      </c>
      <c r="CK554" t="str">
        <f t="shared" si="333"/>
        <v/>
      </c>
      <c r="CL554" t="str">
        <f t="shared" si="334"/>
        <v/>
      </c>
      <c r="CM554" t="str">
        <f t="shared" si="335"/>
        <v/>
      </c>
      <c r="CN554" t="str">
        <f t="shared" si="336"/>
        <v/>
      </c>
      <c r="CO554" t="str">
        <f t="shared" si="337"/>
        <v/>
      </c>
      <c r="CP554" t="str">
        <f t="shared" si="338"/>
        <v/>
      </c>
      <c r="CQ554" t="str">
        <f t="shared" si="339"/>
        <v/>
      </c>
      <c r="CR554" t="str">
        <f t="shared" si="339"/>
        <v/>
      </c>
      <c r="CS554" t="str">
        <f t="shared" si="340"/>
        <v/>
      </c>
      <c r="CT554" t="str">
        <f t="shared" si="341"/>
        <v/>
      </c>
      <c r="CU554" t="str">
        <f t="shared" si="342"/>
        <v/>
      </c>
      <c r="CV554" t="str">
        <f t="shared" si="343"/>
        <v/>
      </c>
      <c r="CW554" t="str">
        <f t="shared" si="344"/>
        <v/>
      </c>
      <c r="CX554" t="str">
        <f t="shared" si="345"/>
        <v/>
      </c>
      <c r="CY554" t="str">
        <f t="shared" si="346"/>
        <v/>
      </c>
      <c r="CZ554" t="str">
        <f t="shared" si="347"/>
        <v/>
      </c>
      <c r="DA554" t="str">
        <f t="shared" si="348"/>
        <v/>
      </c>
      <c r="DB554" t="str">
        <f t="shared" si="349"/>
        <v/>
      </c>
    </row>
    <row r="555" spans="1:126">
      <c r="A555" t="s">
        <v>1142</v>
      </c>
      <c r="B555" s="9" t="str">
        <f t="shared" si="353"/>
        <v>land_ice_basal.x.velocity</v>
      </c>
      <c r="C555" s="1" t="s">
        <v>648</v>
      </c>
      <c r="D555" t="s">
        <v>4556</v>
      </c>
      <c r="E555">
        <f>MATCH(A555,'[1]Original from 20130831'!A:A,0)</f>
        <v>521</v>
      </c>
      <c r="I555" t="s">
        <v>1140</v>
      </c>
      <c r="K555" t="s">
        <v>659</v>
      </c>
      <c r="V555" t="s">
        <v>650</v>
      </c>
      <c r="BD555" s="5" t="str">
        <f t="shared" si="350"/>
        <v>land_ice_basal.x.velocity.</v>
      </c>
      <c r="BE555" t="str">
        <f t="shared" si="317"/>
        <v/>
      </c>
      <c r="BF555" t="str">
        <f t="shared" si="317"/>
        <v/>
      </c>
      <c r="BG555" t="str">
        <f t="shared" si="317"/>
        <v/>
      </c>
      <c r="BH555" t="str">
        <f t="shared" si="317"/>
        <v>land_ice_basal.</v>
      </c>
      <c r="BI555" t="str">
        <f t="shared" si="317"/>
        <v/>
      </c>
      <c r="BJ555" t="str">
        <f t="shared" si="317"/>
        <v>x.</v>
      </c>
      <c r="BK555" t="str">
        <f t="shared" si="354"/>
        <v/>
      </c>
      <c r="BL555" t="str">
        <f t="shared" si="354"/>
        <v/>
      </c>
      <c r="BM555" t="str">
        <f t="shared" si="354"/>
        <v/>
      </c>
      <c r="BN555" t="str">
        <f t="shared" si="351"/>
        <v/>
      </c>
      <c r="BO555" t="str">
        <f t="shared" si="351"/>
        <v/>
      </c>
      <c r="BP555" t="str">
        <f t="shared" si="351"/>
        <v/>
      </c>
      <c r="BQ555" t="str">
        <f t="shared" si="318"/>
        <v/>
      </c>
      <c r="BR555" t="str">
        <f t="shared" si="319"/>
        <v/>
      </c>
      <c r="BS555" t="str">
        <f t="shared" si="319"/>
        <v/>
      </c>
      <c r="BT555" t="str">
        <f t="shared" si="319"/>
        <v/>
      </c>
      <c r="BU555" t="str">
        <f t="shared" si="319"/>
        <v>velocity.</v>
      </c>
      <c r="BV555" t="str">
        <f t="shared" si="320"/>
        <v/>
      </c>
      <c r="BW555" t="str">
        <f t="shared" si="321"/>
        <v/>
      </c>
      <c r="BX555" t="str">
        <f t="shared" si="352"/>
        <v/>
      </c>
      <c r="BY555" t="str">
        <f t="shared" si="322"/>
        <v/>
      </c>
      <c r="BZ555" t="str">
        <f t="shared" si="323"/>
        <v/>
      </c>
      <c r="CA555" t="str">
        <f t="shared" si="324"/>
        <v/>
      </c>
      <c r="CB555" t="str">
        <f t="shared" si="324"/>
        <v/>
      </c>
      <c r="CC555" t="str">
        <f t="shared" si="325"/>
        <v/>
      </c>
      <c r="CD555" t="str">
        <f t="shared" si="326"/>
        <v/>
      </c>
      <c r="CE555" t="str">
        <f t="shared" si="327"/>
        <v/>
      </c>
      <c r="CF555" t="str">
        <f t="shared" si="328"/>
        <v/>
      </c>
      <c r="CG555" t="str">
        <f t="shared" si="329"/>
        <v/>
      </c>
      <c r="CH555" t="str">
        <f t="shared" si="330"/>
        <v/>
      </c>
      <c r="CI555" t="str">
        <f t="shared" si="331"/>
        <v/>
      </c>
      <c r="CJ555" t="str">
        <f t="shared" si="332"/>
        <v/>
      </c>
      <c r="CK555" t="str">
        <f t="shared" si="333"/>
        <v/>
      </c>
      <c r="CL555" t="str">
        <f t="shared" si="334"/>
        <v/>
      </c>
      <c r="CM555" t="str">
        <f t="shared" si="335"/>
        <v/>
      </c>
      <c r="CN555" t="str">
        <f t="shared" si="336"/>
        <v/>
      </c>
      <c r="CO555" t="str">
        <f t="shared" si="337"/>
        <v/>
      </c>
      <c r="CP555" t="str">
        <f t="shared" si="338"/>
        <v/>
      </c>
      <c r="CQ555" t="str">
        <f t="shared" si="339"/>
        <v/>
      </c>
      <c r="CR555" t="str">
        <f t="shared" si="339"/>
        <v/>
      </c>
      <c r="CS555" t="str">
        <f t="shared" si="340"/>
        <v/>
      </c>
      <c r="CT555" t="str">
        <f t="shared" si="341"/>
        <v/>
      </c>
      <c r="CU555" t="str">
        <f t="shared" si="342"/>
        <v/>
      </c>
      <c r="CV555" t="str">
        <f t="shared" si="343"/>
        <v/>
      </c>
      <c r="CW555" t="str">
        <f t="shared" si="344"/>
        <v/>
      </c>
      <c r="CX555" t="str">
        <f t="shared" si="345"/>
        <v/>
      </c>
      <c r="CY555" t="str">
        <f t="shared" si="346"/>
        <v/>
      </c>
      <c r="CZ555" t="str">
        <f t="shared" si="347"/>
        <v/>
      </c>
      <c r="DA555" t="str">
        <f t="shared" si="348"/>
        <v/>
      </c>
      <c r="DB555" t="str">
        <f t="shared" si="349"/>
        <v/>
      </c>
      <c r="DV555" t="s">
        <v>659</v>
      </c>
    </row>
    <row r="556" spans="1:126">
      <c r="A556" t="s">
        <v>1143</v>
      </c>
      <c r="B556" s="9" t="str">
        <f t="shared" si="353"/>
        <v>land_ice_basal.y.velocity</v>
      </c>
      <c r="C556" s="1" t="s">
        <v>648</v>
      </c>
      <c r="D556" t="s">
        <v>4557</v>
      </c>
      <c r="E556">
        <f>MATCH(A556,'[1]Original from 20130831'!A:A,0)</f>
        <v>522</v>
      </c>
      <c r="I556" t="s">
        <v>1140</v>
      </c>
      <c r="K556" t="s">
        <v>661</v>
      </c>
      <c r="V556" t="s">
        <v>650</v>
      </c>
      <c r="BD556" s="5" t="str">
        <f t="shared" si="350"/>
        <v>land_ice_basal.y.velocity.</v>
      </c>
      <c r="BE556" t="str">
        <f t="shared" si="317"/>
        <v/>
      </c>
      <c r="BF556" t="str">
        <f t="shared" si="317"/>
        <v/>
      </c>
      <c r="BG556" t="str">
        <f t="shared" si="317"/>
        <v/>
      </c>
      <c r="BH556" t="str">
        <f t="shared" si="317"/>
        <v>land_ice_basal.</v>
      </c>
      <c r="BI556" t="str">
        <f t="shared" si="317"/>
        <v/>
      </c>
      <c r="BJ556" t="str">
        <f t="shared" si="317"/>
        <v>y.</v>
      </c>
      <c r="BK556" t="str">
        <f t="shared" si="354"/>
        <v/>
      </c>
      <c r="BL556" t="str">
        <f t="shared" si="354"/>
        <v/>
      </c>
      <c r="BM556" t="str">
        <f t="shared" si="354"/>
        <v/>
      </c>
      <c r="BN556" t="str">
        <f t="shared" si="351"/>
        <v/>
      </c>
      <c r="BO556" t="str">
        <f t="shared" si="351"/>
        <v/>
      </c>
      <c r="BP556" t="str">
        <f t="shared" si="351"/>
        <v/>
      </c>
      <c r="BQ556" t="str">
        <f t="shared" si="318"/>
        <v/>
      </c>
      <c r="BR556" t="str">
        <f t="shared" si="319"/>
        <v/>
      </c>
      <c r="BS556" t="str">
        <f t="shared" si="319"/>
        <v/>
      </c>
      <c r="BT556" t="str">
        <f t="shared" si="319"/>
        <v/>
      </c>
      <c r="BU556" t="str">
        <f t="shared" si="319"/>
        <v>velocity.</v>
      </c>
      <c r="BV556" t="str">
        <f t="shared" si="320"/>
        <v/>
      </c>
      <c r="BW556" t="str">
        <f t="shared" si="321"/>
        <v/>
      </c>
      <c r="BX556" t="str">
        <f t="shared" si="352"/>
        <v/>
      </c>
      <c r="BY556" t="str">
        <f t="shared" si="322"/>
        <v/>
      </c>
      <c r="BZ556" t="str">
        <f t="shared" si="323"/>
        <v/>
      </c>
      <c r="CA556" t="str">
        <f t="shared" si="324"/>
        <v/>
      </c>
      <c r="CB556" t="str">
        <f t="shared" si="324"/>
        <v/>
      </c>
      <c r="CC556" t="str">
        <f t="shared" si="325"/>
        <v/>
      </c>
      <c r="CD556" t="str">
        <f t="shared" si="326"/>
        <v/>
      </c>
      <c r="CE556" t="str">
        <f t="shared" si="327"/>
        <v/>
      </c>
      <c r="CF556" t="str">
        <f t="shared" si="328"/>
        <v/>
      </c>
      <c r="CG556" t="str">
        <f t="shared" si="329"/>
        <v/>
      </c>
      <c r="CH556" t="str">
        <f t="shared" si="330"/>
        <v/>
      </c>
      <c r="CI556" t="str">
        <f t="shared" si="331"/>
        <v/>
      </c>
      <c r="CJ556" t="str">
        <f t="shared" si="332"/>
        <v/>
      </c>
      <c r="CK556" t="str">
        <f t="shared" si="333"/>
        <v/>
      </c>
      <c r="CL556" t="str">
        <f t="shared" si="334"/>
        <v/>
      </c>
      <c r="CM556" t="str">
        <f t="shared" si="335"/>
        <v/>
      </c>
      <c r="CN556" t="str">
        <f t="shared" si="336"/>
        <v/>
      </c>
      <c r="CO556" t="str">
        <f t="shared" si="337"/>
        <v/>
      </c>
      <c r="CP556" t="str">
        <f t="shared" si="338"/>
        <v/>
      </c>
      <c r="CQ556" t="str">
        <f t="shared" si="339"/>
        <v/>
      </c>
      <c r="CR556" t="str">
        <f t="shared" si="339"/>
        <v/>
      </c>
      <c r="CS556" t="str">
        <f t="shared" si="340"/>
        <v/>
      </c>
      <c r="CT556" t="str">
        <f t="shared" si="341"/>
        <v/>
      </c>
      <c r="CU556" t="str">
        <f t="shared" si="342"/>
        <v/>
      </c>
      <c r="CV556" t="str">
        <f t="shared" si="343"/>
        <v/>
      </c>
      <c r="CW556" t="str">
        <f t="shared" si="344"/>
        <v/>
      </c>
      <c r="CX556" t="str">
        <f t="shared" si="345"/>
        <v/>
      </c>
      <c r="CY556" t="str">
        <f t="shared" si="346"/>
        <v/>
      </c>
      <c r="CZ556" t="str">
        <f t="shared" si="347"/>
        <v/>
      </c>
      <c r="DA556" t="str">
        <f t="shared" si="348"/>
        <v/>
      </c>
      <c r="DB556" t="str">
        <f t="shared" si="349"/>
        <v/>
      </c>
      <c r="DV556" t="s">
        <v>661</v>
      </c>
    </row>
    <row r="557" spans="1:126">
      <c r="A557" t="s">
        <v>1144</v>
      </c>
      <c r="B557" s="9" t="str">
        <f t="shared" si="353"/>
        <v>land_ice.calving_rate</v>
      </c>
      <c r="C557" s="1" t="s">
        <v>648</v>
      </c>
      <c r="D557" t="s">
        <v>4558</v>
      </c>
      <c r="E557">
        <f>MATCH(A557,'[1]Original from 20130831'!A:A,0)</f>
        <v>523</v>
      </c>
      <c r="I557" t="s">
        <v>1145</v>
      </c>
      <c r="V557" t="s">
        <v>1146</v>
      </c>
      <c r="BD557" s="5" t="str">
        <f t="shared" si="350"/>
        <v>land_ice.calving_rate.</v>
      </c>
      <c r="BE557" t="str">
        <f t="shared" si="317"/>
        <v/>
      </c>
      <c r="BF557" t="str">
        <f t="shared" si="317"/>
        <v/>
      </c>
      <c r="BG557" t="str">
        <f t="shared" si="317"/>
        <v/>
      </c>
      <c r="BH557" t="str">
        <f t="shared" si="317"/>
        <v>land_ice.</v>
      </c>
      <c r="BI557" t="str">
        <f t="shared" si="317"/>
        <v/>
      </c>
      <c r="BJ557" t="str">
        <f t="shared" si="317"/>
        <v/>
      </c>
      <c r="BK557" t="str">
        <f t="shared" si="354"/>
        <v/>
      </c>
      <c r="BL557" t="str">
        <f t="shared" si="354"/>
        <v/>
      </c>
      <c r="BM557" t="str">
        <f t="shared" si="354"/>
        <v/>
      </c>
      <c r="BN557" t="str">
        <f t="shared" si="351"/>
        <v/>
      </c>
      <c r="BO557" t="str">
        <f t="shared" si="351"/>
        <v/>
      </c>
      <c r="BP557" t="str">
        <f t="shared" si="351"/>
        <v/>
      </c>
      <c r="BQ557" t="str">
        <f t="shared" si="318"/>
        <v/>
      </c>
      <c r="BR557" t="str">
        <f t="shared" si="319"/>
        <v/>
      </c>
      <c r="BS557" t="str">
        <f t="shared" si="319"/>
        <v/>
      </c>
      <c r="BT557" t="str">
        <f t="shared" si="319"/>
        <v/>
      </c>
      <c r="BU557" t="str">
        <f t="shared" si="319"/>
        <v>calving_rate.</v>
      </c>
      <c r="BV557" t="str">
        <f t="shared" si="320"/>
        <v/>
      </c>
      <c r="BW557" t="str">
        <f t="shared" si="321"/>
        <v/>
      </c>
      <c r="BX557" t="str">
        <f t="shared" si="352"/>
        <v/>
      </c>
      <c r="BY557" t="str">
        <f t="shared" si="322"/>
        <v/>
      </c>
      <c r="BZ557" t="str">
        <f t="shared" si="323"/>
        <v/>
      </c>
      <c r="CA557" t="str">
        <f t="shared" si="324"/>
        <v/>
      </c>
      <c r="CB557" t="str">
        <f t="shared" si="324"/>
        <v/>
      </c>
      <c r="CC557" t="str">
        <f t="shared" si="325"/>
        <v/>
      </c>
      <c r="CD557" t="str">
        <f t="shared" si="326"/>
        <v/>
      </c>
      <c r="CE557" t="str">
        <f t="shared" si="327"/>
        <v/>
      </c>
      <c r="CF557" t="str">
        <f t="shared" si="328"/>
        <v/>
      </c>
      <c r="CG557" t="str">
        <f t="shared" si="329"/>
        <v/>
      </c>
      <c r="CH557" t="str">
        <f t="shared" si="330"/>
        <v/>
      </c>
      <c r="CI557" t="str">
        <f t="shared" si="331"/>
        <v/>
      </c>
      <c r="CJ557" t="str">
        <f t="shared" si="332"/>
        <v/>
      </c>
      <c r="CK557" t="str">
        <f t="shared" si="333"/>
        <v/>
      </c>
      <c r="CL557" t="str">
        <f t="shared" si="334"/>
        <v/>
      </c>
      <c r="CM557" t="str">
        <f t="shared" si="335"/>
        <v/>
      </c>
      <c r="CN557" t="str">
        <f t="shared" si="336"/>
        <v/>
      </c>
      <c r="CO557" t="str">
        <f t="shared" si="337"/>
        <v/>
      </c>
      <c r="CP557" t="str">
        <f t="shared" si="338"/>
        <v/>
      </c>
      <c r="CQ557" t="str">
        <f t="shared" si="339"/>
        <v/>
      </c>
      <c r="CR557" t="str">
        <f t="shared" si="339"/>
        <v/>
      </c>
      <c r="CS557" t="str">
        <f t="shared" si="340"/>
        <v/>
      </c>
      <c r="CT557" t="str">
        <f t="shared" si="341"/>
        <v/>
      </c>
      <c r="CU557" t="str">
        <f t="shared" si="342"/>
        <v/>
      </c>
      <c r="CV557" t="str">
        <f t="shared" si="343"/>
        <v/>
      </c>
      <c r="CW557" t="str">
        <f t="shared" si="344"/>
        <v/>
      </c>
      <c r="CX557" t="str">
        <f t="shared" si="345"/>
        <v/>
      </c>
      <c r="CY557" t="str">
        <f t="shared" si="346"/>
        <v/>
      </c>
      <c r="CZ557" t="str">
        <f t="shared" si="347"/>
        <v/>
      </c>
      <c r="DA557" t="str">
        <f t="shared" si="348"/>
        <v/>
      </c>
      <c r="DB557" t="str">
        <f t="shared" si="349"/>
        <v/>
      </c>
    </row>
    <row r="558" spans="1:126">
      <c r="A558" t="s">
        <v>1147</v>
      </c>
      <c r="B558" s="9" t="str">
        <f t="shared" si="353"/>
        <v>land_ice_basal.lwe.melt_rate</v>
      </c>
      <c r="C558" s="1" t="s">
        <v>648</v>
      </c>
      <c r="D558" t="s">
        <v>4559</v>
      </c>
      <c r="E558">
        <f>MATCH(A558,'[1]Original from 20130831'!A:A,0)</f>
        <v>524</v>
      </c>
      <c r="F558" t="s">
        <v>1140</v>
      </c>
      <c r="Q558" t="s">
        <v>1148</v>
      </c>
      <c r="V558" t="s">
        <v>1141</v>
      </c>
      <c r="BD558" s="5" t="str">
        <f t="shared" si="350"/>
        <v>land_ice_basal.lwe.melt_rate.</v>
      </c>
      <c r="BE558" t="str">
        <f t="shared" si="317"/>
        <v>land_ice_basal.</v>
      </c>
      <c r="BF558" t="str">
        <f t="shared" si="317"/>
        <v/>
      </c>
      <c r="BG558" t="str">
        <f t="shared" si="317"/>
        <v/>
      </c>
      <c r="BH558" t="str">
        <f t="shared" si="317"/>
        <v/>
      </c>
      <c r="BI558" t="str">
        <f t="shared" si="317"/>
        <v/>
      </c>
      <c r="BJ558" t="str">
        <f t="shared" si="317"/>
        <v/>
      </c>
      <c r="BK558" t="str">
        <f t="shared" si="354"/>
        <v/>
      </c>
      <c r="BL558" t="str">
        <f t="shared" si="354"/>
        <v/>
      </c>
      <c r="BM558" t="str">
        <f t="shared" si="354"/>
        <v/>
      </c>
      <c r="BN558" t="str">
        <f t="shared" si="351"/>
        <v/>
      </c>
      <c r="BO558" t="str">
        <f t="shared" si="351"/>
        <v/>
      </c>
      <c r="BP558" t="str">
        <f t="shared" si="351"/>
        <v>lwe.</v>
      </c>
      <c r="BQ558" t="str">
        <f t="shared" si="318"/>
        <v/>
      </c>
      <c r="BR558" t="str">
        <f t="shared" si="319"/>
        <v/>
      </c>
      <c r="BS558" t="str">
        <f t="shared" si="319"/>
        <v/>
      </c>
      <c r="BT558" t="str">
        <f t="shared" si="319"/>
        <v/>
      </c>
      <c r="BU558" t="str">
        <f t="shared" si="319"/>
        <v>melt_rate.</v>
      </c>
      <c r="BV558" t="str">
        <f t="shared" si="320"/>
        <v/>
      </c>
      <c r="BW558" t="str">
        <f t="shared" si="321"/>
        <v/>
      </c>
      <c r="BX558" t="str">
        <f t="shared" si="352"/>
        <v/>
      </c>
      <c r="BY558" t="str">
        <f t="shared" si="322"/>
        <v/>
      </c>
      <c r="BZ558" t="str">
        <f t="shared" si="323"/>
        <v/>
      </c>
      <c r="CA558" t="str">
        <f t="shared" si="324"/>
        <v/>
      </c>
      <c r="CB558" t="str">
        <f t="shared" si="324"/>
        <v/>
      </c>
      <c r="CC558" t="str">
        <f t="shared" si="325"/>
        <v/>
      </c>
      <c r="CD558" t="str">
        <f t="shared" si="326"/>
        <v/>
      </c>
      <c r="CE558" t="str">
        <f t="shared" si="327"/>
        <v/>
      </c>
      <c r="CF558" t="str">
        <f t="shared" si="328"/>
        <v/>
      </c>
      <c r="CG558" t="str">
        <f t="shared" si="329"/>
        <v/>
      </c>
      <c r="CH558" t="str">
        <f t="shared" si="330"/>
        <v/>
      </c>
      <c r="CI558" t="str">
        <f t="shared" si="331"/>
        <v/>
      </c>
      <c r="CJ558" t="str">
        <f t="shared" si="332"/>
        <v/>
      </c>
      <c r="CK558" t="str">
        <f t="shared" si="333"/>
        <v/>
      </c>
      <c r="CL558" t="str">
        <f t="shared" si="334"/>
        <v/>
      </c>
      <c r="CM558" t="str">
        <f t="shared" si="335"/>
        <v/>
      </c>
      <c r="CN558" t="str">
        <f t="shared" si="336"/>
        <v/>
      </c>
      <c r="CO558" t="str">
        <f t="shared" si="337"/>
        <v/>
      </c>
      <c r="CP558" t="str">
        <f t="shared" si="338"/>
        <v/>
      </c>
      <c r="CQ558" t="str">
        <f t="shared" si="339"/>
        <v/>
      </c>
      <c r="CR558" t="str">
        <f t="shared" si="339"/>
        <v/>
      </c>
      <c r="CS558" t="str">
        <f t="shared" si="340"/>
        <v/>
      </c>
      <c r="CT558" t="str">
        <f t="shared" si="341"/>
        <v/>
      </c>
      <c r="CU558" t="str">
        <f t="shared" si="342"/>
        <v/>
      </c>
      <c r="CV558" t="str">
        <f t="shared" si="343"/>
        <v/>
      </c>
      <c r="CW558" t="str">
        <f t="shared" si="344"/>
        <v/>
      </c>
      <c r="CX558" t="str">
        <f t="shared" si="345"/>
        <v/>
      </c>
      <c r="CY558" t="str">
        <f t="shared" si="346"/>
        <v/>
      </c>
      <c r="CZ558" t="str">
        <f t="shared" si="347"/>
        <v/>
      </c>
      <c r="DA558" t="str">
        <f t="shared" si="348"/>
        <v/>
      </c>
      <c r="DB558" t="str">
        <f t="shared" si="349"/>
        <v/>
      </c>
    </row>
    <row r="559" spans="1:126">
      <c r="A559" t="s">
        <v>1149</v>
      </c>
      <c r="B559" s="9" t="str">
        <f t="shared" si="353"/>
        <v>land_ice.lwe.calving_rate</v>
      </c>
      <c r="C559" s="1" t="s">
        <v>648</v>
      </c>
      <c r="D559" t="s">
        <v>4560</v>
      </c>
      <c r="E559">
        <f>MATCH(A559,'[1]Original from 20130831'!A:A,0)</f>
        <v>525</v>
      </c>
      <c r="I559" t="s">
        <v>1145</v>
      </c>
      <c r="Q559" t="s">
        <v>1148</v>
      </c>
      <c r="V559" t="s">
        <v>1146</v>
      </c>
      <c r="BD559" s="5" t="str">
        <f t="shared" si="350"/>
        <v>land_ice.lwe.calving_rate.</v>
      </c>
      <c r="BE559" t="str">
        <f t="shared" si="317"/>
        <v/>
      </c>
      <c r="BF559" t="str">
        <f t="shared" si="317"/>
        <v/>
      </c>
      <c r="BG559" t="str">
        <f t="shared" si="317"/>
        <v/>
      </c>
      <c r="BH559" t="str">
        <f t="shared" si="317"/>
        <v>land_ice.</v>
      </c>
      <c r="BI559" t="str">
        <f t="shared" si="317"/>
        <v/>
      </c>
      <c r="BJ559" t="str">
        <f t="shared" si="317"/>
        <v/>
      </c>
      <c r="BK559" t="str">
        <f t="shared" si="354"/>
        <v/>
      </c>
      <c r="BL559" t="str">
        <f t="shared" si="354"/>
        <v/>
      </c>
      <c r="BM559" t="str">
        <f t="shared" si="354"/>
        <v/>
      </c>
      <c r="BN559" t="str">
        <f t="shared" si="351"/>
        <v/>
      </c>
      <c r="BO559" t="str">
        <f t="shared" si="351"/>
        <v/>
      </c>
      <c r="BP559" t="str">
        <f t="shared" si="351"/>
        <v>lwe.</v>
      </c>
      <c r="BQ559" t="str">
        <f t="shared" si="318"/>
        <v/>
      </c>
      <c r="BR559" t="str">
        <f t="shared" si="319"/>
        <v/>
      </c>
      <c r="BS559" t="str">
        <f t="shared" si="319"/>
        <v/>
      </c>
      <c r="BT559" t="str">
        <f t="shared" si="319"/>
        <v/>
      </c>
      <c r="BU559" t="str">
        <f t="shared" si="319"/>
        <v>calving_rate.</v>
      </c>
      <c r="BV559" t="str">
        <f t="shared" si="320"/>
        <v/>
      </c>
      <c r="BW559" t="str">
        <f t="shared" si="321"/>
        <v/>
      </c>
      <c r="BX559" t="str">
        <f t="shared" si="352"/>
        <v/>
      </c>
      <c r="BY559" t="str">
        <f t="shared" si="322"/>
        <v/>
      </c>
      <c r="BZ559" t="str">
        <f t="shared" si="323"/>
        <v/>
      </c>
      <c r="CA559" t="str">
        <f t="shared" si="324"/>
        <v/>
      </c>
      <c r="CB559" t="str">
        <f t="shared" si="324"/>
        <v/>
      </c>
      <c r="CC559" t="str">
        <f t="shared" si="325"/>
        <v/>
      </c>
      <c r="CD559" t="str">
        <f t="shared" si="326"/>
        <v/>
      </c>
      <c r="CE559" t="str">
        <f t="shared" si="327"/>
        <v/>
      </c>
      <c r="CF559" t="str">
        <f t="shared" si="328"/>
        <v/>
      </c>
      <c r="CG559" t="str">
        <f t="shared" si="329"/>
        <v/>
      </c>
      <c r="CH559" t="str">
        <f t="shared" si="330"/>
        <v/>
      </c>
      <c r="CI559" t="str">
        <f t="shared" si="331"/>
        <v/>
      </c>
      <c r="CJ559" t="str">
        <f t="shared" si="332"/>
        <v/>
      </c>
      <c r="CK559" t="str">
        <f t="shared" si="333"/>
        <v/>
      </c>
      <c r="CL559" t="str">
        <f t="shared" si="334"/>
        <v/>
      </c>
      <c r="CM559" t="str">
        <f t="shared" si="335"/>
        <v/>
      </c>
      <c r="CN559" t="str">
        <f t="shared" si="336"/>
        <v/>
      </c>
      <c r="CO559" t="str">
        <f t="shared" si="337"/>
        <v/>
      </c>
      <c r="CP559" t="str">
        <f t="shared" si="338"/>
        <v/>
      </c>
      <c r="CQ559" t="str">
        <f t="shared" si="339"/>
        <v/>
      </c>
      <c r="CR559" t="str">
        <f t="shared" si="339"/>
        <v/>
      </c>
      <c r="CS559" t="str">
        <f t="shared" si="340"/>
        <v/>
      </c>
      <c r="CT559" t="str">
        <f t="shared" si="341"/>
        <v/>
      </c>
      <c r="CU559" t="str">
        <f t="shared" si="342"/>
        <v/>
      </c>
      <c r="CV559" t="str">
        <f t="shared" si="343"/>
        <v/>
      </c>
      <c r="CW559" t="str">
        <f t="shared" si="344"/>
        <v/>
      </c>
      <c r="CX559" t="str">
        <f t="shared" si="345"/>
        <v/>
      </c>
      <c r="CY559" t="str">
        <f t="shared" si="346"/>
        <v/>
      </c>
      <c r="CZ559" t="str">
        <f t="shared" si="347"/>
        <v/>
      </c>
      <c r="DA559" t="str">
        <f t="shared" si="348"/>
        <v/>
      </c>
      <c r="DB559" t="str">
        <f t="shared" si="349"/>
        <v/>
      </c>
    </row>
    <row r="560" spans="1:126">
      <c r="A560" t="s">
        <v>1150</v>
      </c>
      <c r="B560" s="9" t="str">
        <f t="shared" si="353"/>
        <v>surface.land_ice.lwe.specific_mass_balance_rate</v>
      </c>
      <c r="C560" s="1" t="s">
        <v>648</v>
      </c>
      <c r="D560" t="s">
        <v>4561</v>
      </c>
      <c r="E560" t="e">
        <f>MATCH(A560,'[1]Original from 20130831'!A:A,0)</f>
        <v>#N/A</v>
      </c>
      <c r="F560" s="11" t="s">
        <v>64</v>
      </c>
      <c r="I560" s="11" t="s">
        <v>1145</v>
      </c>
      <c r="Q560" s="11" t="s">
        <v>1148</v>
      </c>
      <c r="V560" s="11" t="s">
        <v>1151</v>
      </c>
      <c r="BD560" s="5" t="str">
        <f t="shared" si="350"/>
        <v>surface.land_ice.lwe.specific_mass_balance_rate.</v>
      </c>
      <c r="BE560" t="str">
        <f t="shared" si="317"/>
        <v>surface.</v>
      </c>
      <c r="BF560" t="str">
        <f t="shared" si="317"/>
        <v/>
      </c>
      <c r="BG560" t="str">
        <f t="shared" si="317"/>
        <v/>
      </c>
      <c r="BH560" t="str">
        <f t="shared" si="317"/>
        <v>land_ice.</v>
      </c>
      <c r="BI560" t="str">
        <f t="shared" si="317"/>
        <v/>
      </c>
      <c r="BJ560" t="str">
        <f t="shared" si="317"/>
        <v/>
      </c>
      <c r="BK560" t="str">
        <f t="shared" si="354"/>
        <v/>
      </c>
      <c r="BL560" t="str">
        <f t="shared" si="354"/>
        <v/>
      </c>
      <c r="BM560" t="str">
        <f t="shared" si="354"/>
        <v/>
      </c>
      <c r="BN560" t="str">
        <f t="shared" si="351"/>
        <v/>
      </c>
      <c r="BO560" t="str">
        <f t="shared" si="351"/>
        <v/>
      </c>
      <c r="BP560" t="str">
        <f t="shared" si="351"/>
        <v>lwe.</v>
      </c>
      <c r="BQ560" t="str">
        <f t="shared" si="318"/>
        <v/>
      </c>
      <c r="BR560" t="str">
        <f t="shared" si="319"/>
        <v/>
      </c>
      <c r="BS560" t="str">
        <f t="shared" si="319"/>
        <v/>
      </c>
      <c r="BT560" t="str">
        <f t="shared" si="319"/>
        <v/>
      </c>
      <c r="BU560" t="str">
        <f t="shared" si="319"/>
        <v>specific_mass_balance_rate.</v>
      </c>
      <c r="BV560" t="str">
        <f t="shared" si="320"/>
        <v/>
      </c>
      <c r="BW560" t="str">
        <f t="shared" si="321"/>
        <v/>
      </c>
      <c r="BX560" t="str">
        <f t="shared" si="352"/>
        <v/>
      </c>
      <c r="BY560" t="str">
        <f t="shared" si="322"/>
        <v/>
      </c>
      <c r="BZ560" t="str">
        <f t="shared" si="323"/>
        <v/>
      </c>
      <c r="CA560" t="str">
        <f t="shared" si="324"/>
        <v/>
      </c>
      <c r="CB560" t="str">
        <f t="shared" si="324"/>
        <v/>
      </c>
      <c r="CC560" t="str">
        <f t="shared" si="325"/>
        <v/>
      </c>
      <c r="CD560" t="str">
        <f t="shared" si="326"/>
        <v/>
      </c>
      <c r="CE560" t="str">
        <f t="shared" si="327"/>
        <v/>
      </c>
      <c r="CF560" t="str">
        <f t="shared" si="328"/>
        <v/>
      </c>
      <c r="CG560" t="str">
        <f t="shared" si="329"/>
        <v/>
      </c>
      <c r="CH560" t="str">
        <f t="shared" si="330"/>
        <v/>
      </c>
      <c r="CI560" t="str">
        <f t="shared" si="331"/>
        <v/>
      </c>
      <c r="CJ560" t="str">
        <f t="shared" si="332"/>
        <v/>
      </c>
      <c r="CK560" t="str">
        <f t="shared" si="333"/>
        <v/>
      </c>
      <c r="CL560" t="str">
        <f t="shared" si="334"/>
        <v/>
      </c>
      <c r="CM560" t="str">
        <f t="shared" si="335"/>
        <v/>
      </c>
      <c r="CN560" t="str">
        <f t="shared" si="336"/>
        <v/>
      </c>
      <c r="CO560" t="str">
        <f t="shared" si="337"/>
        <v/>
      </c>
      <c r="CP560" t="str">
        <f t="shared" si="338"/>
        <v/>
      </c>
      <c r="CQ560" t="str">
        <f t="shared" si="339"/>
        <v/>
      </c>
      <c r="CR560" t="str">
        <f t="shared" si="339"/>
        <v/>
      </c>
      <c r="CS560" t="str">
        <f t="shared" si="340"/>
        <v/>
      </c>
      <c r="CT560" t="str">
        <f t="shared" si="341"/>
        <v/>
      </c>
      <c r="CU560" t="str">
        <f t="shared" si="342"/>
        <v/>
      </c>
      <c r="CV560" t="str">
        <f t="shared" si="343"/>
        <v/>
      </c>
      <c r="CW560" t="str">
        <f t="shared" si="344"/>
        <v/>
      </c>
      <c r="CX560" t="str">
        <f t="shared" si="345"/>
        <v/>
      </c>
      <c r="CY560" t="str">
        <f t="shared" si="346"/>
        <v/>
      </c>
      <c r="CZ560" t="str">
        <f t="shared" si="347"/>
        <v/>
      </c>
      <c r="DA560" t="str">
        <f t="shared" si="348"/>
        <v/>
      </c>
      <c r="DB560" t="str">
        <f t="shared" si="349"/>
        <v/>
      </c>
    </row>
    <row r="561" spans="1:126">
      <c r="A561" t="s">
        <v>1152</v>
      </c>
      <c r="B561" s="9" t="str">
        <f t="shared" si="353"/>
        <v>land_ice.sigma_coordinate</v>
      </c>
      <c r="C561" s="1">
        <v>1</v>
      </c>
      <c r="D561" t="s">
        <v>4562</v>
      </c>
      <c r="E561">
        <f>MATCH(A561,'[1]Original from 20130831'!A:A,0)</f>
        <v>527</v>
      </c>
      <c r="I561" t="s">
        <v>1145</v>
      </c>
      <c r="V561" t="s">
        <v>627</v>
      </c>
      <c r="BD561" s="5" t="str">
        <f t="shared" si="350"/>
        <v>land_ice.sigma_coordinate.</v>
      </c>
      <c r="BE561" t="str">
        <f t="shared" si="317"/>
        <v/>
      </c>
      <c r="BF561" t="str">
        <f t="shared" si="317"/>
        <v/>
      </c>
      <c r="BG561" t="str">
        <f t="shared" si="317"/>
        <v/>
      </c>
      <c r="BH561" t="str">
        <f t="shared" si="317"/>
        <v>land_ice.</v>
      </c>
      <c r="BI561" t="str">
        <f t="shared" si="317"/>
        <v/>
      </c>
      <c r="BJ561" t="str">
        <f t="shared" si="317"/>
        <v/>
      </c>
      <c r="BK561" t="str">
        <f t="shared" si="354"/>
        <v/>
      </c>
      <c r="BL561" t="str">
        <f t="shared" si="354"/>
        <v/>
      </c>
      <c r="BM561" t="str">
        <f t="shared" si="354"/>
        <v/>
      </c>
      <c r="BN561" t="str">
        <f t="shared" si="351"/>
        <v/>
      </c>
      <c r="BO561" t="str">
        <f t="shared" si="351"/>
        <v/>
      </c>
      <c r="BP561" t="str">
        <f t="shared" si="351"/>
        <v/>
      </c>
      <c r="BQ561" t="str">
        <f t="shared" si="318"/>
        <v/>
      </c>
      <c r="BR561" t="str">
        <f t="shared" si="319"/>
        <v/>
      </c>
      <c r="BS561" t="str">
        <f t="shared" si="319"/>
        <v/>
      </c>
      <c r="BT561" t="str">
        <f t="shared" si="319"/>
        <v/>
      </c>
      <c r="BU561" t="str">
        <f t="shared" si="319"/>
        <v>sigma_coordinate.</v>
      </c>
      <c r="BV561" t="str">
        <f t="shared" si="320"/>
        <v/>
      </c>
      <c r="BW561" t="str">
        <f t="shared" si="321"/>
        <v/>
      </c>
      <c r="BX561" t="str">
        <f t="shared" si="352"/>
        <v/>
      </c>
      <c r="BY561" t="str">
        <f t="shared" si="322"/>
        <v/>
      </c>
      <c r="BZ561" t="str">
        <f t="shared" si="323"/>
        <v/>
      </c>
      <c r="CA561" t="str">
        <f t="shared" si="324"/>
        <v/>
      </c>
      <c r="CB561" t="str">
        <f t="shared" si="324"/>
        <v/>
      </c>
      <c r="CC561" t="str">
        <f t="shared" si="325"/>
        <v/>
      </c>
      <c r="CD561" t="str">
        <f t="shared" si="326"/>
        <v/>
      </c>
      <c r="CE561" t="str">
        <f t="shared" si="327"/>
        <v/>
      </c>
      <c r="CF561" t="str">
        <f t="shared" si="328"/>
        <v/>
      </c>
      <c r="CG561" t="str">
        <f t="shared" si="329"/>
        <v/>
      </c>
      <c r="CH561" t="str">
        <f t="shared" si="330"/>
        <v/>
      </c>
      <c r="CI561" t="str">
        <f t="shared" si="331"/>
        <v/>
      </c>
      <c r="CJ561" t="str">
        <f t="shared" si="332"/>
        <v/>
      </c>
      <c r="CK561" t="str">
        <f t="shared" si="333"/>
        <v/>
      </c>
      <c r="CL561" t="str">
        <f t="shared" si="334"/>
        <v/>
      </c>
      <c r="CM561" t="str">
        <f t="shared" si="335"/>
        <v/>
      </c>
      <c r="CN561" t="str">
        <f t="shared" si="336"/>
        <v/>
      </c>
      <c r="CO561" t="str">
        <f t="shared" si="337"/>
        <v/>
      </c>
      <c r="CP561" t="str">
        <f t="shared" si="338"/>
        <v/>
      </c>
      <c r="CQ561" t="str">
        <f t="shared" si="339"/>
        <v/>
      </c>
      <c r="CR561" t="str">
        <f t="shared" si="339"/>
        <v/>
      </c>
      <c r="CS561" t="str">
        <f t="shared" si="340"/>
        <v/>
      </c>
      <c r="CT561" t="str">
        <f t="shared" si="341"/>
        <v/>
      </c>
      <c r="CU561" t="str">
        <f t="shared" si="342"/>
        <v/>
      </c>
      <c r="CV561" t="str">
        <f t="shared" si="343"/>
        <v/>
      </c>
      <c r="CW561" t="str">
        <f t="shared" si="344"/>
        <v/>
      </c>
      <c r="CX561" t="str">
        <f t="shared" si="345"/>
        <v/>
      </c>
      <c r="CY561" t="str">
        <f t="shared" si="346"/>
        <v/>
      </c>
      <c r="CZ561" t="str">
        <f t="shared" si="347"/>
        <v/>
      </c>
      <c r="DA561" t="str">
        <f t="shared" si="348"/>
        <v/>
      </c>
      <c r="DB561" t="str">
        <f t="shared" si="349"/>
        <v/>
      </c>
    </row>
    <row r="562" spans="1:126">
      <c r="A562" t="s">
        <v>1153</v>
      </c>
      <c r="B562" s="9" t="str">
        <f t="shared" si="353"/>
        <v>surface.land_ice.specific_mass_balance_flux</v>
      </c>
      <c r="C562" s="1" t="s">
        <v>182</v>
      </c>
      <c r="D562" t="s">
        <v>4563</v>
      </c>
      <c r="E562" t="e">
        <f>MATCH(A562,'[1]Original from 20130831'!A:A,0)</f>
        <v>#N/A</v>
      </c>
      <c r="F562" s="11" t="s">
        <v>64</v>
      </c>
      <c r="I562" s="11" t="s">
        <v>1145</v>
      </c>
      <c r="V562" s="11" t="s">
        <v>1154</v>
      </c>
      <c r="BD562" s="5" t="str">
        <f t="shared" si="350"/>
        <v>surface.land_ice.specific_mass_balance_flux.</v>
      </c>
      <c r="BE562" t="str">
        <f t="shared" si="317"/>
        <v>surface.</v>
      </c>
      <c r="BF562" t="str">
        <f t="shared" si="317"/>
        <v/>
      </c>
      <c r="BG562" t="str">
        <f t="shared" si="317"/>
        <v/>
      </c>
      <c r="BH562" t="str">
        <f t="shared" si="317"/>
        <v>land_ice.</v>
      </c>
      <c r="BI562" t="str">
        <f t="shared" si="317"/>
        <v/>
      </c>
      <c r="BJ562" t="str">
        <f t="shared" si="317"/>
        <v/>
      </c>
      <c r="BK562" t="str">
        <f t="shared" si="354"/>
        <v/>
      </c>
      <c r="BL562" t="str">
        <f t="shared" si="354"/>
        <v/>
      </c>
      <c r="BM562" t="str">
        <f t="shared" si="354"/>
        <v/>
      </c>
      <c r="BN562" t="str">
        <f t="shared" si="351"/>
        <v/>
      </c>
      <c r="BO562" t="str">
        <f t="shared" si="351"/>
        <v/>
      </c>
      <c r="BP562" t="str">
        <f t="shared" si="351"/>
        <v/>
      </c>
      <c r="BQ562" t="str">
        <f t="shared" si="318"/>
        <v/>
      </c>
      <c r="BR562" t="str">
        <f t="shared" si="319"/>
        <v/>
      </c>
      <c r="BS562" t="str">
        <f t="shared" si="319"/>
        <v/>
      </c>
      <c r="BT562" t="str">
        <f t="shared" si="319"/>
        <v/>
      </c>
      <c r="BU562" t="str">
        <f t="shared" si="319"/>
        <v>specific_mass_balance_flux.</v>
      </c>
      <c r="BV562" t="str">
        <f t="shared" si="320"/>
        <v/>
      </c>
      <c r="BW562" t="str">
        <f t="shared" si="321"/>
        <v/>
      </c>
      <c r="BX562" t="str">
        <f t="shared" si="352"/>
        <v/>
      </c>
      <c r="BY562" t="str">
        <f t="shared" si="322"/>
        <v/>
      </c>
      <c r="BZ562" t="str">
        <f t="shared" si="323"/>
        <v/>
      </c>
      <c r="CA562" t="str">
        <f t="shared" si="324"/>
        <v/>
      </c>
      <c r="CB562" t="str">
        <f t="shared" si="324"/>
        <v/>
      </c>
      <c r="CC562" t="str">
        <f t="shared" si="325"/>
        <v/>
      </c>
      <c r="CD562" t="str">
        <f t="shared" si="326"/>
        <v/>
      </c>
      <c r="CE562" t="str">
        <f t="shared" si="327"/>
        <v/>
      </c>
      <c r="CF562" t="str">
        <f t="shared" si="328"/>
        <v/>
      </c>
      <c r="CG562" t="str">
        <f t="shared" si="329"/>
        <v/>
      </c>
      <c r="CH562" t="str">
        <f t="shared" si="330"/>
        <v/>
      </c>
      <c r="CI562" t="str">
        <f t="shared" si="331"/>
        <v/>
      </c>
      <c r="CJ562" t="str">
        <f t="shared" si="332"/>
        <v/>
      </c>
      <c r="CK562" t="str">
        <f t="shared" si="333"/>
        <v/>
      </c>
      <c r="CL562" t="str">
        <f t="shared" si="334"/>
        <v/>
      </c>
      <c r="CM562" t="str">
        <f t="shared" si="335"/>
        <v/>
      </c>
      <c r="CN562" t="str">
        <f t="shared" si="336"/>
        <v/>
      </c>
      <c r="CO562" t="str">
        <f t="shared" si="337"/>
        <v/>
      </c>
      <c r="CP562" t="str">
        <f t="shared" si="338"/>
        <v/>
      </c>
      <c r="CQ562" t="str">
        <f t="shared" si="339"/>
        <v/>
      </c>
      <c r="CR562" t="str">
        <f t="shared" si="339"/>
        <v/>
      </c>
      <c r="CS562" t="str">
        <f t="shared" si="340"/>
        <v/>
      </c>
      <c r="CT562" t="str">
        <f t="shared" si="341"/>
        <v/>
      </c>
      <c r="CU562" t="str">
        <f t="shared" si="342"/>
        <v/>
      </c>
      <c r="CV562" t="str">
        <f t="shared" si="343"/>
        <v/>
      </c>
      <c r="CW562" t="str">
        <f t="shared" si="344"/>
        <v/>
      </c>
      <c r="CX562" t="str">
        <f t="shared" si="345"/>
        <v/>
      </c>
      <c r="CY562" t="str">
        <f t="shared" si="346"/>
        <v/>
      </c>
      <c r="CZ562" t="str">
        <f t="shared" si="347"/>
        <v/>
      </c>
      <c r="DA562" t="str">
        <f t="shared" si="348"/>
        <v/>
      </c>
      <c r="DB562" t="str">
        <f t="shared" si="349"/>
        <v/>
      </c>
    </row>
    <row r="563" spans="1:126">
      <c r="A563" t="s">
        <v>1155</v>
      </c>
      <c r="B563" s="9" t="str">
        <f t="shared" si="353"/>
        <v>surface.land_ice.specific_mass_balance_rate</v>
      </c>
      <c r="C563" s="1" t="s">
        <v>648</v>
      </c>
      <c r="D563" t="s">
        <v>4564</v>
      </c>
      <c r="E563" t="e">
        <f>MATCH(A563,'[1]Original from 20130831'!A:A,0)</f>
        <v>#N/A</v>
      </c>
      <c r="F563" s="13" t="s">
        <v>64</v>
      </c>
      <c r="G563" s="14"/>
      <c r="H563" s="14"/>
      <c r="I563" s="13" t="s">
        <v>1145</v>
      </c>
      <c r="J563" s="14"/>
      <c r="K563" s="14"/>
      <c r="L563" s="14"/>
      <c r="M563" s="14"/>
      <c r="N563" s="14"/>
      <c r="O563" s="14"/>
      <c r="P563" s="14"/>
      <c r="R563" s="14"/>
      <c r="S563" s="14"/>
      <c r="T563" s="14"/>
      <c r="U563" s="14"/>
      <c r="V563" s="13" t="s">
        <v>1151</v>
      </c>
      <c r="BD563" s="5" t="str">
        <f t="shared" si="350"/>
        <v>surface.land_ice.specific_mass_balance_rate.</v>
      </c>
      <c r="BE563" t="str">
        <f t="shared" si="317"/>
        <v>surface.</v>
      </c>
      <c r="BF563" t="str">
        <f t="shared" si="317"/>
        <v/>
      </c>
      <c r="BG563" t="str">
        <f t="shared" si="317"/>
        <v/>
      </c>
      <c r="BH563" t="str">
        <f t="shared" si="317"/>
        <v>land_ice.</v>
      </c>
      <c r="BI563" t="str">
        <f t="shared" si="317"/>
        <v/>
      </c>
      <c r="BJ563" t="str">
        <f t="shared" si="317"/>
        <v/>
      </c>
      <c r="BK563" t="str">
        <f t="shared" si="354"/>
        <v/>
      </c>
      <c r="BL563" t="str">
        <f t="shared" si="354"/>
        <v/>
      </c>
      <c r="BM563" t="str">
        <f t="shared" si="354"/>
        <v/>
      </c>
      <c r="BN563" t="str">
        <f t="shared" si="351"/>
        <v/>
      </c>
      <c r="BO563" t="str">
        <f t="shared" si="351"/>
        <v/>
      </c>
      <c r="BP563" t="str">
        <f t="shared" si="351"/>
        <v/>
      </c>
      <c r="BQ563" t="str">
        <f t="shared" si="318"/>
        <v/>
      </c>
      <c r="BR563" t="str">
        <f t="shared" si="319"/>
        <v/>
      </c>
      <c r="BS563" t="str">
        <f t="shared" si="319"/>
        <v/>
      </c>
      <c r="BT563" t="str">
        <f t="shared" si="319"/>
        <v/>
      </c>
      <c r="BU563" t="str">
        <f t="shared" si="319"/>
        <v>specific_mass_balance_rate.</v>
      </c>
      <c r="BV563" t="str">
        <f t="shared" si="320"/>
        <v/>
      </c>
      <c r="BW563" t="str">
        <f t="shared" si="321"/>
        <v/>
      </c>
      <c r="BX563" t="str">
        <f t="shared" si="352"/>
        <v/>
      </c>
      <c r="BY563" t="str">
        <f t="shared" si="322"/>
        <v/>
      </c>
      <c r="BZ563" t="str">
        <f t="shared" si="323"/>
        <v/>
      </c>
      <c r="CA563" t="str">
        <f t="shared" si="324"/>
        <v/>
      </c>
      <c r="CB563" t="str">
        <f t="shared" si="324"/>
        <v/>
      </c>
      <c r="CC563" t="str">
        <f t="shared" si="325"/>
        <v/>
      </c>
      <c r="CD563" t="str">
        <f t="shared" si="326"/>
        <v/>
      </c>
      <c r="CE563" t="str">
        <f t="shared" si="327"/>
        <v/>
      </c>
      <c r="CF563" t="str">
        <f t="shared" si="328"/>
        <v/>
      </c>
      <c r="CG563" t="str">
        <f t="shared" si="329"/>
        <v/>
      </c>
      <c r="CH563" t="str">
        <f t="shared" si="330"/>
        <v/>
      </c>
      <c r="CI563" t="str">
        <f t="shared" si="331"/>
        <v/>
      </c>
      <c r="CJ563" t="str">
        <f t="shared" si="332"/>
        <v/>
      </c>
      <c r="CK563" t="str">
        <f t="shared" si="333"/>
        <v/>
      </c>
      <c r="CL563" t="str">
        <f t="shared" si="334"/>
        <v/>
      </c>
      <c r="CM563" t="str">
        <f t="shared" si="335"/>
        <v/>
      </c>
      <c r="CN563" t="str">
        <f t="shared" si="336"/>
        <v/>
      </c>
      <c r="CO563" t="str">
        <f t="shared" si="337"/>
        <v/>
      </c>
      <c r="CP563" t="str">
        <f t="shared" si="338"/>
        <v/>
      </c>
      <c r="CQ563" t="str">
        <f t="shared" si="339"/>
        <v/>
      </c>
      <c r="CR563" t="str">
        <f t="shared" si="339"/>
        <v/>
      </c>
      <c r="CS563" t="str">
        <f t="shared" si="340"/>
        <v/>
      </c>
      <c r="CT563" t="str">
        <f t="shared" si="341"/>
        <v/>
      </c>
      <c r="CU563" t="str">
        <f t="shared" si="342"/>
        <v/>
      </c>
      <c r="CV563" t="str">
        <f t="shared" si="343"/>
        <v/>
      </c>
      <c r="CW563" t="str">
        <f t="shared" si="344"/>
        <v/>
      </c>
      <c r="CX563" t="str">
        <f t="shared" si="345"/>
        <v/>
      </c>
      <c r="CY563" t="str">
        <f t="shared" si="346"/>
        <v/>
      </c>
      <c r="CZ563" t="str">
        <f t="shared" si="347"/>
        <v/>
      </c>
      <c r="DA563" t="str">
        <f t="shared" si="348"/>
        <v/>
      </c>
      <c r="DB563" t="str">
        <f t="shared" si="349"/>
        <v/>
      </c>
      <c r="DV563" s="14"/>
    </row>
    <row r="564" spans="1:126">
      <c r="A564" t="s">
        <v>1156</v>
      </c>
      <c r="B564" s="9" t="str">
        <f t="shared" si="353"/>
        <v>land_ice.temperature</v>
      </c>
      <c r="C564" s="1" t="s">
        <v>70</v>
      </c>
      <c r="D564" t="s">
        <v>4562</v>
      </c>
      <c r="E564">
        <f>MATCH(A564,'[1]Original from 20130831'!A:A,0)</f>
        <v>529</v>
      </c>
      <c r="I564" t="s">
        <v>1145</v>
      </c>
      <c r="V564" t="s">
        <v>73</v>
      </c>
      <c r="BD564" s="5" t="str">
        <f t="shared" si="350"/>
        <v>land_ice.temperature.</v>
      </c>
      <c r="BE564" t="str">
        <f t="shared" si="317"/>
        <v/>
      </c>
      <c r="BF564" t="str">
        <f t="shared" si="317"/>
        <v/>
      </c>
      <c r="BG564" t="str">
        <f t="shared" si="317"/>
        <v/>
      </c>
      <c r="BH564" t="str">
        <f t="shared" si="317"/>
        <v>land_ice.</v>
      </c>
      <c r="BI564" t="str">
        <f t="shared" si="317"/>
        <v/>
      </c>
      <c r="BJ564" t="str">
        <f t="shared" si="317"/>
        <v/>
      </c>
      <c r="BK564" t="str">
        <f t="shared" si="354"/>
        <v/>
      </c>
      <c r="BL564" t="str">
        <f t="shared" si="354"/>
        <v/>
      </c>
      <c r="BM564" t="str">
        <f t="shared" si="354"/>
        <v/>
      </c>
      <c r="BN564" t="str">
        <f t="shared" si="351"/>
        <v/>
      </c>
      <c r="BO564" t="str">
        <f t="shared" si="351"/>
        <v/>
      </c>
      <c r="BP564" t="str">
        <f t="shared" si="351"/>
        <v/>
      </c>
      <c r="BQ564" t="str">
        <f t="shared" si="318"/>
        <v/>
      </c>
      <c r="BR564" t="str">
        <f t="shared" si="319"/>
        <v/>
      </c>
      <c r="BS564" t="str">
        <f t="shared" si="319"/>
        <v/>
      </c>
      <c r="BT564" t="str">
        <f t="shared" si="319"/>
        <v/>
      </c>
      <c r="BU564" t="str">
        <f t="shared" si="319"/>
        <v>temperature.</v>
      </c>
      <c r="BV564" t="str">
        <f t="shared" si="320"/>
        <v/>
      </c>
      <c r="BW564" t="str">
        <f t="shared" si="321"/>
        <v/>
      </c>
      <c r="BX564" t="str">
        <f t="shared" si="352"/>
        <v/>
      </c>
      <c r="BY564" t="str">
        <f t="shared" si="322"/>
        <v/>
      </c>
      <c r="BZ564" t="str">
        <f t="shared" si="323"/>
        <v/>
      </c>
      <c r="CA564" t="str">
        <f t="shared" si="324"/>
        <v/>
      </c>
      <c r="CB564" t="str">
        <f t="shared" si="324"/>
        <v/>
      </c>
      <c r="CC564" t="str">
        <f t="shared" si="325"/>
        <v/>
      </c>
      <c r="CD564" t="str">
        <f t="shared" si="326"/>
        <v/>
      </c>
      <c r="CE564" t="str">
        <f t="shared" si="327"/>
        <v/>
      </c>
      <c r="CF564" t="str">
        <f t="shared" si="328"/>
        <v/>
      </c>
      <c r="CG564" t="str">
        <f t="shared" si="329"/>
        <v/>
      </c>
      <c r="CH564" t="str">
        <f t="shared" si="330"/>
        <v/>
      </c>
      <c r="CI564" t="str">
        <f t="shared" si="331"/>
        <v/>
      </c>
      <c r="CJ564" t="str">
        <f t="shared" si="332"/>
        <v/>
      </c>
      <c r="CK564" t="str">
        <f t="shared" si="333"/>
        <v/>
      </c>
      <c r="CL564" t="str">
        <f t="shared" si="334"/>
        <v/>
      </c>
      <c r="CM564" t="str">
        <f t="shared" si="335"/>
        <v/>
      </c>
      <c r="CN564" t="str">
        <f t="shared" si="336"/>
        <v/>
      </c>
      <c r="CO564" t="str">
        <f t="shared" si="337"/>
        <v/>
      </c>
      <c r="CP564" t="str">
        <f t="shared" si="338"/>
        <v/>
      </c>
      <c r="CQ564" t="str">
        <f t="shared" si="339"/>
        <v/>
      </c>
      <c r="CR564" t="str">
        <f t="shared" si="339"/>
        <v/>
      </c>
      <c r="CS564" t="str">
        <f t="shared" si="340"/>
        <v/>
      </c>
      <c r="CT564" t="str">
        <f t="shared" si="341"/>
        <v/>
      </c>
      <c r="CU564" t="str">
        <f t="shared" si="342"/>
        <v/>
      </c>
      <c r="CV564" t="str">
        <f t="shared" si="343"/>
        <v/>
      </c>
      <c r="CW564" t="str">
        <f t="shared" si="344"/>
        <v/>
      </c>
      <c r="CX564" t="str">
        <f t="shared" si="345"/>
        <v/>
      </c>
      <c r="CY564" t="str">
        <f t="shared" si="346"/>
        <v/>
      </c>
      <c r="CZ564" t="str">
        <f t="shared" si="347"/>
        <v/>
      </c>
      <c r="DA564" t="str">
        <f t="shared" si="348"/>
        <v/>
      </c>
      <c r="DB564" t="str">
        <f t="shared" si="349"/>
        <v/>
      </c>
    </row>
    <row r="565" spans="1:126">
      <c r="A565" t="s">
        <v>1157</v>
      </c>
      <c r="B565" s="9" t="str">
        <f t="shared" si="353"/>
        <v>land_ice.thickness</v>
      </c>
      <c r="C565" s="1" t="s">
        <v>108</v>
      </c>
      <c r="D565" t="s">
        <v>4565</v>
      </c>
      <c r="E565">
        <f>MATCH(A565,'[1]Original from 20130831'!A:A,0)</f>
        <v>530</v>
      </c>
      <c r="I565" t="s">
        <v>1145</v>
      </c>
      <c r="V565" t="s">
        <v>175</v>
      </c>
      <c r="BD565" s="5" t="str">
        <f t="shared" si="350"/>
        <v>land_ice.thickness.</v>
      </c>
      <c r="BE565" t="str">
        <f t="shared" si="317"/>
        <v/>
      </c>
      <c r="BF565" t="str">
        <f t="shared" si="317"/>
        <v/>
      </c>
      <c r="BG565" t="str">
        <f t="shared" si="317"/>
        <v/>
      </c>
      <c r="BH565" t="str">
        <f t="shared" si="317"/>
        <v>land_ice.</v>
      </c>
      <c r="BI565" t="str">
        <f t="shared" si="317"/>
        <v/>
      </c>
      <c r="BJ565" t="str">
        <f t="shared" si="317"/>
        <v/>
      </c>
      <c r="BK565" t="str">
        <f t="shared" si="354"/>
        <v/>
      </c>
      <c r="BL565" t="str">
        <f t="shared" si="354"/>
        <v/>
      </c>
      <c r="BM565" t="str">
        <f t="shared" si="354"/>
        <v/>
      </c>
      <c r="BN565" t="str">
        <f t="shared" si="351"/>
        <v/>
      </c>
      <c r="BO565" t="str">
        <f t="shared" si="351"/>
        <v/>
      </c>
      <c r="BP565" t="str">
        <f t="shared" si="351"/>
        <v/>
      </c>
      <c r="BQ565" t="str">
        <f t="shared" si="318"/>
        <v/>
      </c>
      <c r="BR565" t="str">
        <f t="shared" si="319"/>
        <v/>
      </c>
      <c r="BS565" t="str">
        <f t="shared" si="319"/>
        <v/>
      </c>
      <c r="BT565" t="str">
        <f t="shared" si="319"/>
        <v/>
      </c>
      <c r="BU565" t="str">
        <f t="shared" si="319"/>
        <v>thickness.</v>
      </c>
      <c r="BV565" t="str">
        <f t="shared" si="320"/>
        <v/>
      </c>
      <c r="BW565" t="str">
        <f t="shared" si="321"/>
        <v/>
      </c>
      <c r="BX565" t="str">
        <f t="shared" si="352"/>
        <v/>
      </c>
      <c r="BY565" t="str">
        <f t="shared" si="322"/>
        <v/>
      </c>
      <c r="BZ565" t="str">
        <f t="shared" si="323"/>
        <v/>
      </c>
      <c r="CA565" t="str">
        <f t="shared" si="324"/>
        <v/>
      </c>
      <c r="CB565" t="str">
        <f t="shared" si="324"/>
        <v/>
      </c>
      <c r="CC565" t="str">
        <f t="shared" si="325"/>
        <v/>
      </c>
      <c r="CD565" t="str">
        <f t="shared" si="326"/>
        <v/>
      </c>
      <c r="CE565" t="str">
        <f t="shared" si="327"/>
        <v/>
      </c>
      <c r="CF565" t="str">
        <f t="shared" si="328"/>
        <v/>
      </c>
      <c r="CG565" t="str">
        <f t="shared" si="329"/>
        <v/>
      </c>
      <c r="CH565" t="str">
        <f t="shared" si="330"/>
        <v/>
      </c>
      <c r="CI565" t="str">
        <f t="shared" si="331"/>
        <v/>
      </c>
      <c r="CJ565" t="str">
        <f t="shared" si="332"/>
        <v/>
      </c>
      <c r="CK565" t="str">
        <f t="shared" si="333"/>
        <v/>
      </c>
      <c r="CL565" t="str">
        <f t="shared" si="334"/>
        <v/>
      </c>
      <c r="CM565" t="str">
        <f t="shared" si="335"/>
        <v/>
      </c>
      <c r="CN565" t="str">
        <f t="shared" si="336"/>
        <v/>
      </c>
      <c r="CO565" t="str">
        <f t="shared" si="337"/>
        <v/>
      </c>
      <c r="CP565" t="str">
        <f t="shared" si="338"/>
        <v/>
      </c>
      <c r="CQ565" t="str">
        <f t="shared" si="339"/>
        <v/>
      </c>
      <c r="CR565" t="str">
        <f t="shared" si="339"/>
        <v/>
      </c>
      <c r="CS565" t="str">
        <f t="shared" si="340"/>
        <v/>
      </c>
      <c r="CT565" t="str">
        <f t="shared" si="341"/>
        <v/>
      </c>
      <c r="CU565" t="str">
        <f t="shared" si="342"/>
        <v/>
      </c>
      <c r="CV565" t="str">
        <f t="shared" si="343"/>
        <v/>
      </c>
      <c r="CW565" t="str">
        <f t="shared" si="344"/>
        <v/>
      </c>
      <c r="CX565" t="str">
        <f t="shared" si="345"/>
        <v/>
      </c>
      <c r="CY565" t="str">
        <f t="shared" si="346"/>
        <v/>
      </c>
      <c r="CZ565" t="str">
        <f t="shared" si="347"/>
        <v/>
      </c>
      <c r="DA565" t="str">
        <f t="shared" si="348"/>
        <v/>
      </c>
      <c r="DB565" t="str">
        <f t="shared" si="349"/>
        <v/>
      </c>
    </row>
    <row r="566" spans="1:126">
      <c r="A566" t="s">
        <v>1158</v>
      </c>
      <c r="B566" s="9" t="str">
        <f t="shared" si="353"/>
        <v>land_ice.vertical+x.velocity.mean</v>
      </c>
      <c r="C566" s="1" t="s">
        <v>648</v>
      </c>
      <c r="D566" t="s">
        <v>4566</v>
      </c>
      <c r="E566">
        <f>MATCH(A566,'[1]Original from 20130831'!A:A,0)</f>
        <v>531</v>
      </c>
      <c r="I566" t="s">
        <v>1145</v>
      </c>
      <c r="K566" t="s">
        <v>1159</v>
      </c>
      <c r="V566" t="s">
        <v>650</v>
      </c>
      <c r="AR566" t="s">
        <v>1160</v>
      </c>
      <c r="BD566" s="5" t="str">
        <f t="shared" si="350"/>
        <v>land_ice.vertical+x.velocity.mean.</v>
      </c>
      <c r="BE566" t="str">
        <f t="shared" si="317"/>
        <v/>
      </c>
      <c r="BF566" t="str">
        <f t="shared" si="317"/>
        <v/>
      </c>
      <c r="BG566" t="str">
        <f t="shared" si="317"/>
        <v/>
      </c>
      <c r="BH566" t="str">
        <f t="shared" si="317"/>
        <v>land_ice.</v>
      </c>
      <c r="BI566" t="str">
        <f t="shared" si="317"/>
        <v/>
      </c>
      <c r="BJ566" t="str">
        <f t="shared" si="317"/>
        <v>vertical+x.</v>
      </c>
      <c r="BK566" t="str">
        <f t="shared" si="354"/>
        <v/>
      </c>
      <c r="BL566" t="str">
        <f t="shared" si="354"/>
        <v/>
      </c>
      <c r="BM566" t="str">
        <f t="shared" si="354"/>
        <v/>
      </c>
      <c r="BN566" t="str">
        <f t="shared" si="351"/>
        <v/>
      </c>
      <c r="BO566" t="str">
        <f t="shared" si="351"/>
        <v/>
      </c>
      <c r="BP566" t="str">
        <f t="shared" si="351"/>
        <v/>
      </c>
      <c r="BQ566" t="str">
        <f t="shared" si="318"/>
        <v/>
      </c>
      <c r="BR566" t="str">
        <f t="shared" si="319"/>
        <v/>
      </c>
      <c r="BS566" t="str">
        <f t="shared" si="319"/>
        <v/>
      </c>
      <c r="BT566" t="str">
        <f t="shared" si="319"/>
        <v/>
      </c>
      <c r="BU566" t="str">
        <f t="shared" si="319"/>
        <v>velocity.</v>
      </c>
      <c r="BV566" t="str">
        <f t="shared" si="320"/>
        <v/>
      </c>
      <c r="BW566" t="str">
        <f t="shared" si="321"/>
        <v/>
      </c>
      <c r="BX566" t="str">
        <f t="shared" si="352"/>
        <v/>
      </c>
      <c r="BY566" t="str">
        <f t="shared" si="322"/>
        <v/>
      </c>
      <c r="BZ566" t="str">
        <f t="shared" si="323"/>
        <v/>
      </c>
      <c r="CA566" t="str">
        <f t="shared" si="324"/>
        <v/>
      </c>
      <c r="CB566" t="str">
        <f t="shared" si="324"/>
        <v/>
      </c>
      <c r="CC566" t="str">
        <f t="shared" si="325"/>
        <v/>
      </c>
      <c r="CD566" t="str">
        <f t="shared" si="326"/>
        <v/>
      </c>
      <c r="CE566" t="str">
        <f t="shared" si="327"/>
        <v/>
      </c>
      <c r="CF566" t="str">
        <f t="shared" si="328"/>
        <v/>
      </c>
      <c r="CG566" t="str">
        <f t="shared" si="329"/>
        <v/>
      </c>
      <c r="CH566" t="str">
        <f t="shared" si="330"/>
        <v/>
      </c>
      <c r="CI566" t="str">
        <f t="shared" si="331"/>
        <v/>
      </c>
      <c r="CJ566" t="str">
        <f t="shared" si="332"/>
        <v/>
      </c>
      <c r="CK566" t="str">
        <f t="shared" si="333"/>
        <v/>
      </c>
      <c r="CL566" t="str">
        <f t="shared" si="334"/>
        <v/>
      </c>
      <c r="CM566" t="str">
        <f t="shared" si="335"/>
        <v/>
      </c>
      <c r="CN566" t="str">
        <f t="shared" si="336"/>
        <v/>
      </c>
      <c r="CO566" t="str">
        <f t="shared" si="337"/>
        <v/>
      </c>
      <c r="CP566" t="str">
        <f t="shared" si="338"/>
        <v/>
      </c>
      <c r="CQ566" t="str">
        <f t="shared" si="339"/>
        <v>mean.</v>
      </c>
      <c r="CR566" t="str">
        <f t="shared" si="339"/>
        <v/>
      </c>
      <c r="CS566" t="str">
        <f t="shared" si="340"/>
        <v/>
      </c>
      <c r="CT566" t="str">
        <f t="shared" si="341"/>
        <v/>
      </c>
      <c r="CU566" t="str">
        <f t="shared" si="342"/>
        <v/>
      </c>
      <c r="CV566" t="str">
        <f t="shared" si="343"/>
        <v/>
      </c>
      <c r="CW566" t="str">
        <f t="shared" si="344"/>
        <v/>
      </c>
      <c r="CX566" t="str">
        <f t="shared" si="345"/>
        <v/>
      </c>
      <c r="CY566" t="str">
        <f t="shared" si="346"/>
        <v/>
      </c>
      <c r="CZ566" t="str">
        <f t="shared" si="347"/>
        <v/>
      </c>
      <c r="DA566" t="str">
        <f t="shared" si="348"/>
        <v/>
      </c>
      <c r="DB566" t="str">
        <f t="shared" si="349"/>
        <v/>
      </c>
      <c r="DV566" t="s">
        <v>1159</v>
      </c>
    </row>
    <row r="567" spans="1:126">
      <c r="A567" t="s">
        <v>1161</v>
      </c>
      <c r="B567" s="9" t="str">
        <f t="shared" si="353"/>
        <v>land_ice.vertical+y.velocity.mean</v>
      </c>
      <c r="C567" s="1" t="s">
        <v>648</v>
      </c>
      <c r="D567" t="s">
        <v>4567</v>
      </c>
      <c r="E567">
        <f>MATCH(A567,'[1]Original from 20130831'!A:A,0)</f>
        <v>532</v>
      </c>
      <c r="I567" t="s">
        <v>1145</v>
      </c>
      <c r="K567" t="s">
        <v>1162</v>
      </c>
      <c r="V567" t="s">
        <v>650</v>
      </c>
      <c r="AR567" t="s">
        <v>1160</v>
      </c>
      <c r="BD567" s="5" t="str">
        <f t="shared" si="350"/>
        <v>land_ice.vertical+y.velocity.mean.</v>
      </c>
      <c r="BE567" t="str">
        <f t="shared" si="317"/>
        <v/>
      </c>
      <c r="BF567" t="str">
        <f t="shared" si="317"/>
        <v/>
      </c>
      <c r="BG567" t="str">
        <f t="shared" si="317"/>
        <v/>
      </c>
      <c r="BH567" t="str">
        <f t="shared" si="317"/>
        <v>land_ice.</v>
      </c>
      <c r="BI567" t="str">
        <f t="shared" si="317"/>
        <v/>
      </c>
      <c r="BJ567" t="str">
        <f t="shared" si="317"/>
        <v>vertical+y.</v>
      </c>
      <c r="BK567" t="str">
        <f t="shared" si="354"/>
        <v/>
      </c>
      <c r="BL567" t="str">
        <f t="shared" si="354"/>
        <v/>
      </c>
      <c r="BM567" t="str">
        <f t="shared" si="354"/>
        <v/>
      </c>
      <c r="BN567" t="str">
        <f t="shared" si="351"/>
        <v/>
      </c>
      <c r="BO567" t="str">
        <f t="shared" si="351"/>
        <v/>
      </c>
      <c r="BP567" t="str">
        <f t="shared" si="351"/>
        <v/>
      </c>
      <c r="BQ567" t="str">
        <f t="shared" si="318"/>
        <v/>
      </c>
      <c r="BR567" t="str">
        <f t="shared" si="319"/>
        <v/>
      </c>
      <c r="BS567" t="str">
        <f t="shared" si="319"/>
        <v/>
      </c>
      <c r="BT567" t="str">
        <f t="shared" si="319"/>
        <v/>
      </c>
      <c r="BU567" t="str">
        <f t="shared" si="319"/>
        <v>velocity.</v>
      </c>
      <c r="BV567" t="str">
        <f t="shared" si="320"/>
        <v/>
      </c>
      <c r="BW567" t="str">
        <f t="shared" si="321"/>
        <v/>
      </c>
      <c r="BX567" t="str">
        <f t="shared" si="352"/>
        <v/>
      </c>
      <c r="BY567" t="str">
        <f t="shared" si="322"/>
        <v/>
      </c>
      <c r="BZ567" t="str">
        <f t="shared" si="323"/>
        <v/>
      </c>
      <c r="CA567" t="str">
        <f t="shared" si="324"/>
        <v/>
      </c>
      <c r="CB567" t="str">
        <f t="shared" si="324"/>
        <v/>
      </c>
      <c r="CC567" t="str">
        <f t="shared" si="325"/>
        <v/>
      </c>
      <c r="CD567" t="str">
        <f t="shared" si="326"/>
        <v/>
      </c>
      <c r="CE567" t="str">
        <f t="shared" si="327"/>
        <v/>
      </c>
      <c r="CF567" t="str">
        <f t="shared" si="328"/>
        <v/>
      </c>
      <c r="CG567" t="str">
        <f t="shared" si="329"/>
        <v/>
      </c>
      <c r="CH567" t="str">
        <f t="shared" si="330"/>
        <v/>
      </c>
      <c r="CI567" t="str">
        <f t="shared" si="331"/>
        <v/>
      </c>
      <c r="CJ567" t="str">
        <f t="shared" si="332"/>
        <v/>
      </c>
      <c r="CK567" t="str">
        <f t="shared" si="333"/>
        <v/>
      </c>
      <c r="CL567" t="str">
        <f t="shared" si="334"/>
        <v/>
      </c>
      <c r="CM567" t="str">
        <f t="shared" si="335"/>
        <v/>
      </c>
      <c r="CN567" t="str">
        <f t="shared" si="336"/>
        <v/>
      </c>
      <c r="CO567" t="str">
        <f t="shared" si="337"/>
        <v/>
      </c>
      <c r="CP567" t="str">
        <f t="shared" si="338"/>
        <v/>
      </c>
      <c r="CQ567" t="str">
        <f t="shared" si="339"/>
        <v>mean.</v>
      </c>
      <c r="CR567" t="str">
        <f t="shared" si="339"/>
        <v/>
      </c>
      <c r="CS567" t="str">
        <f t="shared" si="340"/>
        <v/>
      </c>
      <c r="CT567" t="str">
        <f t="shared" si="341"/>
        <v/>
      </c>
      <c r="CU567" t="str">
        <f t="shared" si="342"/>
        <v/>
      </c>
      <c r="CV567" t="str">
        <f t="shared" si="343"/>
        <v/>
      </c>
      <c r="CW567" t="str">
        <f t="shared" si="344"/>
        <v/>
      </c>
      <c r="CX567" t="str">
        <f t="shared" si="345"/>
        <v/>
      </c>
      <c r="CY567" t="str">
        <f t="shared" si="346"/>
        <v/>
      </c>
      <c r="CZ567" t="str">
        <f t="shared" si="347"/>
        <v/>
      </c>
      <c r="DA567" t="str">
        <f t="shared" si="348"/>
        <v/>
      </c>
      <c r="DB567" t="str">
        <f t="shared" si="349"/>
        <v/>
      </c>
      <c r="DV567" t="s">
        <v>1162</v>
      </c>
    </row>
    <row r="568" spans="1:126">
      <c r="A568" t="s">
        <v>1163</v>
      </c>
      <c r="B568" s="9" t="str">
        <f t="shared" si="353"/>
        <v>land_ice.x.velocity</v>
      </c>
      <c r="C568" s="1" t="s">
        <v>648</v>
      </c>
      <c r="D568" t="s">
        <v>4556</v>
      </c>
      <c r="E568">
        <f>MATCH(A568,'[1]Original from 20130831'!A:A,0)</f>
        <v>533</v>
      </c>
      <c r="I568" t="s">
        <v>1145</v>
      </c>
      <c r="K568" t="s">
        <v>659</v>
      </c>
      <c r="V568" t="s">
        <v>650</v>
      </c>
      <c r="BD568" s="5" t="str">
        <f t="shared" si="350"/>
        <v>land_ice.x.velocity.</v>
      </c>
      <c r="BE568" t="str">
        <f t="shared" si="317"/>
        <v/>
      </c>
      <c r="BF568" t="str">
        <f t="shared" si="317"/>
        <v/>
      </c>
      <c r="BG568" t="str">
        <f t="shared" si="317"/>
        <v/>
      </c>
      <c r="BH568" t="str">
        <f t="shared" si="317"/>
        <v>land_ice.</v>
      </c>
      <c r="BI568" t="str">
        <f t="shared" si="317"/>
        <v/>
      </c>
      <c r="BJ568" t="str">
        <f t="shared" si="317"/>
        <v>x.</v>
      </c>
      <c r="BK568" t="str">
        <f t="shared" si="354"/>
        <v/>
      </c>
      <c r="BL568" t="str">
        <f t="shared" si="354"/>
        <v/>
      </c>
      <c r="BM568" t="str">
        <f t="shared" si="354"/>
        <v/>
      </c>
      <c r="BN568" t="str">
        <f t="shared" si="351"/>
        <v/>
      </c>
      <c r="BO568" t="str">
        <f t="shared" si="351"/>
        <v/>
      </c>
      <c r="BP568" t="str">
        <f t="shared" si="351"/>
        <v/>
      </c>
      <c r="BQ568" t="str">
        <f t="shared" si="318"/>
        <v/>
      </c>
      <c r="BR568" t="str">
        <f t="shared" si="319"/>
        <v/>
      </c>
      <c r="BS568" t="str">
        <f t="shared" si="319"/>
        <v/>
      </c>
      <c r="BT568" t="str">
        <f t="shared" si="319"/>
        <v/>
      </c>
      <c r="BU568" t="str">
        <f t="shared" si="319"/>
        <v>velocity.</v>
      </c>
      <c r="BV568" t="str">
        <f t="shared" si="320"/>
        <v/>
      </c>
      <c r="BW568" t="str">
        <f t="shared" si="321"/>
        <v/>
      </c>
      <c r="BX568" t="str">
        <f t="shared" si="352"/>
        <v/>
      </c>
      <c r="BY568" t="str">
        <f t="shared" si="322"/>
        <v/>
      </c>
      <c r="BZ568" t="str">
        <f t="shared" si="323"/>
        <v/>
      </c>
      <c r="CA568" t="str">
        <f t="shared" si="324"/>
        <v/>
      </c>
      <c r="CB568" t="str">
        <f t="shared" si="324"/>
        <v/>
      </c>
      <c r="CC568" t="str">
        <f t="shared" si="325"/>
        <v/>
      </c>
      <c r="CD568" t="str">
        <f t="shared" si="326"/>
        <v/>
      </c>
      <c r="CE568" t="str">
        <f t="shared" si="327"/>
        <v/>
      </c>
      <c r="CF568" t="str">
        <f t="shared" si="328"/>
        <v/>
      </c>
      <c r="CG568" t="str">
        <f t="shared" si="329"/>
        <v/>
      </c>
      <c r="CH568" t="str">
        <f t="shared" si="330"/>
        <v/>
      </c>
      <c r="CI568" t="str">
        <f t="shared" si="331"/>
        <v/>
      </c>
      <c r="CJ568" t="str">
        <f t="shared" si="332"/>
        <v/>
      </c>
      <c r="CK568" t="str">
        <f t="shared" si="333"/>
        <v/>
      </c>
      <c r="CL568" t="str">
        <f t="shared" si="334"/>
        <v/>
      </c>
      <c r="CM568" t="str">
        <f t="shared" si="335"/>
        <v/>
      </c>
      <c r="CN568" t="str">
        <f t="shared" si="336"/>
        <v/>
      </c>
      <c r="CO568" t="str">
        <f t="shared" si="337"/>
        <v/>
      </c>
      <c r="CP568" t="str">
        <f t="shared" si="338"/>
        <v/>
      </c>
      <c r="CQ568" t="str">
        <f t="shared" si="339"/>
        <v/>
      </c>
      <c r="CR568" t="str">
        <f t="shared" si="339"/>
        <v/>
      </c>
      <c r="CS568" t="str">
        <f t="shared" si="340"/>
        <v/>
      </c>
      <c r="CT568" t="str">
        <f t="shared" si="341"/>
        <v/>
      </c>
      <c r="CU568" t="str">
        <f t="shared" si="342"/>
        <v/>
      </c>
      <c r="CV568" t="str">
        <f t="shared" si="343"/>
        <v/>
      </c>
      <c r="CW568" t="str">
        <f t="shared" si="344"/>
        <v/>
      </c>
      <c r="CX568" t="str">
        <f t="shared" si="345"/>
        <v/>
      </c>
      <c r="CY568" t="str">
        <f t="shared" si="346"/>
        <v/>
      </c>
      <c r="CZ568" t="str">
        <f t="shared" si="347"/>
        <v/>
      </c>
      <c r="DA568" t="str">
        <f t="shared" si="348"/>
        <v/>
      </c>
      <c r="DB568" t="str">
        <f t="shared" si="349"/>
        <v/>
      </c>
      <c r="DV568" t="s">
        <v>659</v>
      </c>
    </row>
    <row r="569" spans="1:126">
      <c r="A569" t="s">
        <v>1164</v>
      </c>
      <c r="B569" s="9" t="str">
        <f t="shared" si="353"/>
        <v>land_ice.y.velocity</v>
      </c>
      <c r="C569" s="1" t="s">
        <v>648</v>
      </c>
      <c r="D569" t="s">
        <v>4557</v>
      </c>
      <c r="E569">
        <f>MATCH(A569,'[1]Original from 20130831'!A:A,0)</f>
        <v>534</v>
      </c>
      <c r="I569" t="s">
        <v>1145</v>
      </c>
      <c r="K569" t="s">
        <v>661</v>
      </c>
      <c r="V569" t="s">
        <v>650</v>
      </c>
      <c r="BD569" s="5" t="str">
        <f t="shared" si="350"/>
        <v>land_ice.y.velocity.</v>
      </c>
      <c r="BE569" t="str">
        <f t="shared" ref="BE569:BJ632" si="355">IF(ISBLANK(F569),"",F569 &amp; ".")</f>
        <v/>
      </c>
      <c r="BF569" t="str">
        <f t="shared" si="355"/>
        <v/>
      </c>
      <c r="BG569" t="str">
        <f t="shared" si="355"/>
        <v/>
      </c>
      <c r="BH569" t="str">
        <f t="shared" si="355"/>
        <v>land_ice.</v>
      </c>
      <c r="BI569" t="str">
        <f t="shared" si="355"/>
        <v/>
      </c>
      <c r="BJ569" t="str">
        <f t="shared" si="355"/>
        <v>y.</v>
      </c>
      <c r="BK569" t="str">
        <f t="shared" si="354"/>
        <v/>
      </c>
      <c r="BL569" t="str">
        <f t="shared" si="354"/>
        <v/>
      </c>
      <c r="BM569" t="str">
        <f t="shared" si="354"/>
        <v/>
      </c>
      <c r="BN569" t="str">
        <f t="shared" si="351"/>
        <v/>
      </c>
      <c r="BO569" t="str">
        <f t="shared" si="351"/>
        <v/>
      </c>
      <c r="BP569" t="str">
        <f t="shared" si="351"/>
        <v/>
      </c>
      <c r="BQ569" t="str">
        <f t="shared" si="318"/>
        <v/>
      </c>
      <c r="BR569" t="str">
        <f t="shared" si="319"/>
        <v/>
      </c>
      <c r="BS569" t="str">
        <f t="shared" si="319"/>
        <v/>
      </c>
      <c r="BT569" t="str">
        <f t="shared" si="319"/>
        <v/>
      </c>
      <c r="BU569" t="str">
        <f t="shared" si="319"/>
        <v>velocity.</v>
      </c>
      <c r="BV569" t="str">
        <f t="shared" si="320"/>
        <v/>
      </c>
      <c r="BW569" t="str">
        <f t="shared" si="321"/>
        <v/>
      </c>
      <c r="BX569" t="str">
        <f t="shared" si="352"/>
        <v/>
      </c>
      <c r="BY569" t="str">
        <f t="shared" si="322"/>
        <v/>
      </c>
      <c r="BZ569" t="str">
        <f t="shared" si="323"/>
        <v/>
      </c>
      <c r="CA569" t="str">
        <f t="shared" si="324"/>
        <v/>
      </c>
      <c r="CB569" t="str">
        <f t="shared" si="324"/>
        <v/>
      </c>
      <c r="CC569" t="str">
        <f t="shared" si="325"/>
        <v/>
      </c>
      <c r="CD569" t="str">
        <f t="shared" si="326"/>
        <v/>
      </c>
      <c r="CE569" t="str">
        <f t="shared" si="327"/>
        <v/>
      </c>
      <c r="CF569" t="str">
        <f t="shared" si="328"/>
        <v/>
      </c>
      <c r="CG569" t="str">
        <f t="shared" si="329"/>
        <v/>
      </c>
      <c r="CH569" t="str">
        <f t="shared" si="330"/>
        <v/>
      </c>
      <c r="CI569" t="str">
        <f t="shared" si="331"/>
        <v/>
      </c>
      <c r="CJ569" t="str">
        <f t="shared" si="332"/>
        <v/>
      </c>
      <c r="CK569" t="str">
        <f t="shared" si="333"/>
        <v/>
      </c>
      <c r="CL569" t="str">
        <f t="shared" si="334"/>
        <v/>
      </c>
      <c r="CM569" t="str">
        <f t="shared" si="335"/>
        <v/>
      </c>
      <c r="CN569" t="str">
        <f t="shared" si="336"/>
        <v/>
      </c>
      <c r="CO569" t="str">
        <f t="shared" si="337"/>
        <v/>
      </c>
      <c r="CP569" t="str">
        <f t="shared" si="338"/>
        <v/>
      </c>
      <c r="CQ569" t="str">
        <f t="shared" si="339"/>
        <v/>
      </c>
      <c r="CR569" t="str">
        <f t="shared" si="339"/>
        <v/>
      </c>
      <c r="CS569" t="str">
        <f t="shared" si="340"/>
        <v/>
      </c>
      <c r="CT569" t="str">
        <f t="shared" si="341"/>
        <v/>
      </c>
      <c r="CU569" t="str">
        <f t="shared" si="342"/>
        <v/>
      </c>
      <c r="CV569" t="str">
        <f t="shared" si="343"/>
        <v/>
      </c>
      <c r="CW569" t="str">
        <f t="shared" si="344"/>
        <v/>
      </c>
      <c r="CX569" t="str">
        <f t="shared" si="345"/>
        <v/>
      </c>
      <c r="CY569" t="str">
        <f t="shared" si="346"/>
        <v/>
      </c>
      <c r="CZ569" t="str">
        <f t="shared" si="347"/>
        <v/>
      </c>
      <c r="DA569" t="str">
        <f t="shared" si="348"/>
        <v/>
      </c>
      <c r="DB569" t="str">
        <f t="shared" si="349"/>
        <v/>
      </c>
      <c r="DV569" t="s">
        <v>661</v>
      </c>
    </row>
    <row r="570" spans="1:126">
      <c r="A570" t="s">
        <v>1165</v>
      </c>
      <c r="B570" s="9" t="str">
        <f t="shared" si="353"/>
        <v>latitude</v>
      </c>
      <c r="C570" s="1" t="s">
        <v>1166</v>
      </c>
      <c r="D570" t="s">
        <v>1035</v>
      </c>
      <c r="E570">
        <f>MATCH(A570,'[1]Original from 20130831'!A:A,0)</f>
        <v>535</v>
      </c>
      <c r="V570" s="15" t="s">
        <v>1165</v>
      </c>
      <c r="BD570" s="5" t="str">
        <f t="shared" si="350"/>
        <v>latitude.</v>
      </c>
      <c r="BE570" t="str">
        <f t="shared" si="355"/>
        <v/>
      </c>
      <c r="BF570" t="str">
        <f t="shared" si="355"/>
        <v/>
      </c>
      <c r="BG570" t="str">
        <f t="shared" si="355"/>
        <v/>
      </c>
      <c r="BH570" t="str">
        <f t="shared" si="355"/>
        <v/>
      </c>
      <c r="BI570" t="str">
        <f t="shared" si="355"/>
        <v/>
      </c>
      <c r="BJ570" t="str">
        <f t="shared" si="355"/>
        <v/>
      </c>
      <c r="BK570" t="str">
        <f t="shared" si="354"/>
        <v/>
      </c>
      <c r="BL570" t="str">
        <f t="shared" si="354"/>
        <v/>
      </c>
      <c r="BM570" t="str">
        <f t="shared" si="354"/>
        <v/>
      </c>
      <c r="BN570" t="str">
        <f t="shared" si="351"/>
        <v/>
      </c>
      <c r="BO570" t="str">
        <f t="shared" si="351"/>
        <v/>
      </c>
      <c r="BP570" t="str">
        <f t="shared" si="351"/>
        <v/>
      </c>
      <c r="BQ570" t="str">
        <f t="shared" si="318"/>
        <v/>
      </c>
      <c r="BR570" t="str">
        <f t="shared" si="319"/>
        <v/>
      </c>
      <c r="BS570" t="str">
        <f t="shared" si="319"/>
        <v/>
      </c>
      <c r="BT570" t="str">
        <f t="shared" si="319"/>
        <v/>
      </c>
      <c r="BU570" t="str">
        <f t="shared" si="319"/>
        <v>latitude.</v>
      </c>
      <c r="BV570" t="str">
        <f t="shared" si="320"/>
        <v/>
      </c>
      <c r="BW570" t="str">
        <f t="shared" si="321"/>
        <v/>
      </c>
      <c r="BX570" t="str">
        <f t="shared" si="352"/>
        <v/>
      </c>
      <c r="BY570" t="str">
        <f t="shared" si="322"/>
        <v/>
      </c>
      <c r="BZ570" t="str">
        <f t="shared" si="323"/>
        <v/>
      </c>
      <c r="CA570" t="str">
        <f t="shared" si="324"/>
        <v/>
      </c>
      <c r="CB570" t="str">
        <f t="shared" si="324"/>
        <v/>
      </c>
      <c r="CC570" t="str">
        <f t="shared" si="325"/>
        <v/>
      </c>
      <c r="CD570" t="str">
        <f t="shared" si="326"/>
        <v/>
      </c>
      <c r="CE570" t="str">
        <f t="shared" si="327"/>
        <v/>
      </c>
      <c r="CF570" t="str">
        <f t="shared" si="328"/>
        <v/>
      </c>
      <c r="CG570" t="str">
        <f t="shared" si="329"/>
        <v/>
      </c>
      <c r="CH570" t="str">
        <f t="shared" si="330"/>
        <v/>
      </c>
      <c r="CI570" t="str">
        <f t="shared" si="331"/>
        <v/>
      </c>
      <c r="CJ570" t="str">
        <f t="shared" si="332"/>
        <v/>
      </c>
      <c r="CK570" t="str">
        <f t="shared" si="333"/>
        <v/>
      </c>
      <c r="CL570" t="str">
        <f t="shared" si="334"/>
        <v/>
      </c>
      <c r="CM570" t="str">
        <f t="shared" si="335"/>
        <v/>
      </c>
      <c r="CN570" t="str">
        <f t="shared" si="336"/>
        <v/>
      </c>
      <c r="CO570" t="str">
        <f t="shared" si="337"/>
        <v/>
      </c>
      <c r="CP570" t="str">
        <f t="shared" si="338"/>
        <v/>
      </c>
      <c r="CQ570" t="str">
        <f t="shared" si="339"/>
        <v/>
      </c>
      <c r="CR570" t="str">
        <f t="shared" si="339"/>
        <v/>
      </c>
      <c r="CS570" t="str">
        <f t="shared" si="340"/>
        <v/>
      </c>
      <c r="CT570" t="str">
        <f t="shared" si="341"/>
        <v/>
      </c>
      <c r="CU570" t="str">
        <f t="shared" si="342"/>
        <v/>
      </c>
      <c r="CV570" t="str">
        <f t="shared" si="343"/>
        <v/>
      </c>
      <c r="CW570" t="str">
        <f t="shared" si="344"/>
        <v/>
      </c>
      <c r="CX570" t="str">
        <f t="shared" si="345"/>
        <v/>
      </c>
      <c r="CY570" t="str">
        <f t="shared" si="346"/>
        <v/>
      </c>
      <c r="CZ570" t="str">
        <f t="shared" si="347"/>
        <v/>
      </c>
      <c r="DA570" t="str">
        <f t="shared" si="348"/>
        <v/>
      </c>
      <c r="DB570" t="str">
        <f t="shared" si="349"/>
        <v/>
      </c>
    </row>
    <row r="571" spans="1:126">
      <c r="A571" t="s">
        <v>1167</v>
      </c>
      <c r="B571" s="9" t="str">
        <f t="shared" si="353"/>
        <v>leaf.area_index</v>
      </c>
      <c r="C571" s="1">
        <v>1</v>
      </c>
      <c r="D571" t="s">
        <v>4271</v>
      </c>
      <c r="E571">
        <f>MATCH(A571,'[1]Original from 20130831'!A:A,0)</f>
        <v>536</v>
      </c>
      <c r="I571" t="s">
        <v>1168</v>
      </c>
      <c r="V571" t="s">
        <v>1169</v>
      </c>
      <c r="BD571" s="5" t="str">
        <f t="shared" si="350"/>
        <v>leaf.area_index.</v>
      </c>
      <c r="BE571" t="str">
        <f t="shared" si="355"/>
        <v/>
      </c>
      <c r="BF571" t="str">
        <f t="shared" si="355"/>
        <v/>
      </c>
      <c r="BG571" t="str">
        <f t="shared" si="355"/>
        <v/>
      </c>
      <c r="BH571" t="str">
        <f t="shared" si="355"/>
        <v>leaf.</v>
      </c>
      <c r="BI571" t="str">
        <f t="shared" si="355"/>
        <v/>
      </c>
      <c r="BJ571" t="str">
        <f t="shared" si="355"/>
        <v/>
      </c>
      <c r="BK571" t="str">
        <f t="shared" si="354"/>
        <v/>
      </c>
      <c r="BL571" t="str">
        <f t="shared" si="354"/>
        <v/>
      </c>
      <c r="BM571" t="str">
        <f t="shared" si="354"/>
        <v/>
      </c>
      <c r="BN571" t="str">
        <f t="shared" si="351"/>
        <v/>
      </c>
      <c r="BO571" t="str">
        <f t="shared" si="351"/>
        <v/>
      </c>
      <c r="BP571" t="str">
        <f t="shared" si="351"/>
        <v/>
      </c>
      <c r="BQ571" t="str">
        <f t="shared" si="318"/>
        <v/>
      </c>
      <c r="BR571" t="str">
        <f t="shared" si="319"/>
        <v/>
      </c>
      <c r="BS571" t="str">
        <f t="shared" si="319"/>
        <v/>
      </c>
      <c r="BT571" t="str">
        <f t="shared" si="319"/>
        <v/>
      </c>
      <c r="BU571" t="str">
        <f t="shared" si="319"/>
        <v>area_index.</v>
      </c>
      <c r="BV571" t="str">
        <f t="shared" si="320"/>
        <v/>
      </c>
      <c r="BW571" t="str">
        <f t="shared" si="321"/>
        <v/>
      </c>
      <c r="BX571" t="str">
        <f t="shared" si="352"/>
        <v/>
      </c>
      <c r="BY571" t="str">
        <f t="shared" si="322"/>
        <v/>
      </c>
      <c r="BZ571" t="str">
        <f t="shared" si="323"/>
        <v/>
      </c>
      <c r="CA571" t="str">
        <f t="shared" si="324"/>
        <v/>
      </c>
      <c r="CB571" t="str">
        <f t="shared" si="324"/>
        <v/>
      </c>
      <c r="CC571" t="str">
        <f t="shared" si="325"/>
        <v/>
      </c>
      <c r="CD571" t="str">
        <f t="shared" si="326"/>
        <v/>
      </c>
      <c r="CE571" t="str">
        <f t="shared" si="327"/>
        <v/>
      </c>
      <c r="CF571" t="str">
        <f t="shared" si="328"/>
        <v/>
      </c>
      <c r="CG571" t="str">
        <f t="shared" si="329"/>
        <v/>
      </c>
      <c r="CH571" t="str">
        <f t="shared" si="330"/>
        <v/>
      </c>
      <c r="CI571" t="str">
        <f t="shared" si="331"/>
        <v/>
      </c>
      <c r="CJ571" t="str">
        <f t="shared" si="332"/>
        <v/>
      </c>
      <c r="CK571" t="str">
        <f t="shared" si="333"/>
        <v/>
      </c>
      <c r="CL571" t="str">
        <f t="shared" si="334"/>
        <v/>
      </c>
      <c r="CM571" t="str">
        <f t="shared" si="335"/>
        <v/>
      </c>
      <c r="CN571" t="str">
        <f t="shared" si="336"/>
        <v/>
      </c>
      <c r="CO571" t="str">
        <f t="shared" si="337"/>
        <v/>
      </c>
      <c r="CP571" t="str">
        <f t="shared" si="338"/>
        <v/>
      </c>
      <c r="CQ571" t="str">
        <f t="shared" si="339"/>
        <v/>
      </c>
      <c r="CR571" t="str">
        <f t="shared" si="339"/>
        <v/>
      </c>
      <c r="CS571" t="str">
        <f t="shared" si="340"/>
        <v/>
      </c>
      <c r="CT571" t="str">
        <f t="shared" si="341"/>
        <v/>
      </c>
      <c r="CU571" t="str">
        <f t="shared" si="342"/>
        <v/>
      </c>
      <c r="CV571" t="str">
        <f t="shared" si="343"/>
        <v/>
      </c>
      <c r="CW571" t="str">
        <f t="shared" si="344"/>
        <v/>
      </c>
      <c r="CX571" t="str">
        <f t="shared" si="345"/>
        <v/>
      </c>
      <c r="CY571" t="str">
        <f t="shared" si="346"/>
        <v/>
      </c>
      <c r="CZ571" t="str">
        <f t="shared" si="347"/>
        <v/>
      </c>
      <c r="DA571" t="str">
        <f t="shared" si="348"/>
        <v/>
      </c>
      <c r="DB571" t="str">
        <f t="shared" si="349"/>
        <v/>
      </c>
    </row>
    <row r="572" spans="1:126">
      <c r="A572" t="s">
        <v>1170</v>
      </c>
      <c r="B572" s="9" t="str">
        <f t="shared" si="353"/>
        <v>leaf.content.carbon.(mass)</v>
      </c>
      <c r="C572" s="1" t="s">
        <v>230</v>
      </c>
      <c r="D572" t="s">
        <v>4568</v>
      </c>
      <c r="E572">
        <f>MATCH(A572,'[1]Original from 20130831'!A:A,0)</f>
        <v>537</v>
      </c>
      <c r="I572" t="s">
        <v>1168</v>
      </c>
      <c r="J572" t="s">
        <v>188</v>
      </c>
      <c r="P572" t="s">
        <v>251</v>
      </c>
      <c r="V572" t="s">
        <v>676</v>
      </c>
      <c r="BD572" s="5" t="str">
        <f t="shared" si="350"/>
        <v>leaf.content.carbon.(mass).</v>
      </c>
      <c r="BE572" t="str">
        <f t="shared" si="355"/>
        <v/>
      </c>
      <c r="BF572" t="str">
        <f t="shared" si="355"/>
        <v/>
      </c>
      <c r="BG572" t="str">
        <f t="shared" si="355"/>
        <v/>
      </c>
      <c r="BH572" t="str">
        <f t="shared" si="355"/>
        <v>leaf.</v>
      </c>
      <c r="BI572" t="str">
        <f t="shared" si="355"/>
        <v>content.</v>
      </c>
      <c r="BJ572" t="str">
        <f t="shared" si="355"/>
        <v/>
      </c>
      <c r="BK572" t="str">
        <f t="shared" si="354"/>
        <v/>
      </c>
      <c r="BL572" t="str">
        <f t="shared" si="354"/>
        <v/>
      </c>
      <c r="BM572" t="str">
        <f t="shared" si="354"/>
        <v/>
      </c>
      <c r="BN572" t="str">
        <f t="shared" si="351"/>
        <v/>
      </c>
      <c r="BO572" t="str">
        <f t="shared" si="351"/>
        <v>carbon.</v>
      </c>
      <c r="BP572" t="str">
        <f t="shared" si="351"/>
        <v/>
      </c>
      <c r="BQ572" t="str">
        <f t="shared" si="318"/>
        <v/>
      </c>
      <c r="BR572" t="str">
        <f t="shared" si="319"/>
        <v/>
      </c>
      <c r="BS572" t="str">
        <f t="shared" si="319"/>
        <v/>
      </c>
      <c r="BT572" t="str">
        <f t="shared" si="319"/>
        <v/>
      </c>
      <c r="BU572" t="str">
        <f t="shared" si="319"/>
        <v>(mass).</v>
      </c>
      <c r="BV572" t="str">
        <f t="shared" si="320"/>
        <v/>
      </c>
      <c r="BW572" t="str">
        <f t="shared" si="321"/>
        <v/>
      </c>
      <c r="BX572" t="str">
        <f t="shared" si="352"/>
        <v/>
      </c>
      <c r="BY572" t="str">
        <f t="shared" si="322"/>
        <v/>
      </c>
      <c r="BZ572" t="str">
        <f t="shared" si="323"/>
        <v/>
      </c>
      <c r="CA572" t="str">
        <f t="shared" si="324"/>
        <v/>
      </c>
      <c r="CB572" t="str">
        <f t="shared" si="324"/>
        <v/>
      </c>
      <c r="CC572" t="str">
        <f t="shared" si="325"/>
        <v/>
      </c>
      <c r="CD572" t="str">
        <f t="shared" si="326"/>
        <v/>
      </c>
      <c r="CE572" t="str">
        <f t="shared" si="327"/>
        <v/>
      </c>
      <c r="CF572" t="str">
        <f t="shared" si="328"/>
        <v/>
      </c>
      <c r="CG572" t="str">
        <f t="shared" si="329"/>
        <v/>
      </c>
      <c r="CH572" t="str">
        <f t="shared" si="330"/>
        <v/>
      </c>
      <c r="CI572" t="str">
        <f t="shared" si="331"/>
        <v/>
      </c>
      <c r="CJ572" t="str">
        <f t="shared" si="332"/>
        <v/>
      </c>
      <c r="CK572" t="str">
        <f t="shared" si="333"/>
        <v/>
      </c>
      <c r="CL572" t="str">
        <f t="shared" si="334"/>
        <v/>
      </c>
      <c r="CM572" t="str">
        <f t="shared" si="335"/>
        <v/>
      </c>
      <c r="CN572" t="str">
        <f t="shared" si="336"/>
        <v/>
      </c>
      <c r="CO572" t="str">
        <f t="shared" si="337"/>
        <v/>
      </c>
      <c r="CP572" t="str">
        <f t="shared" si="338"/>
        <v/>
      </c>
      <c r="CQ572" t="str">
        <f t="shared" si="339"/>
        <v/>
      </c>
      <c r="CR572" t="str">
        <f t="shared" si="339"/>
        <v/>
      </c>
      <c r="CS572" t="str">
        <f t="shared" si="340"/>
        <v/>
      </c>
      <c r="CT572" t="str">
        <f t="shared" si="341"/>
        <v/>
      </c>
      <c r="CU572" t="str">
        <f t="shared" si="342"/>
        <v/>
      </c>
      <c r="CV572" t="str">
        <f t="shared" si="343"/>
        <v/>
      </c>
      <c r="CW572" t="str">
        <f t="shared" si="344"/>
        <v/>
      </c>
      <c r="CX572" t="str">
        <f t="shared" si="345"/>
        <v/>
      </c>
      <c r="CY572" t="str">
        <f t="shared" si="346"/>
        <v/>
      </c>
      <c r="CZ572" t="str">
        <f t="shared" si="347"/>
        <v/>
      </c>
      <c r="DA572" t="str">
        <f t="shared" si="348"/>
        <v/>
      </c>
      <c r="DB572" t="str">
        <f t="shared" si="349"/>
        <v/>
      </c>
    </row>
    <row r="573" spans="1:126">
      <c r="A573" t="s">
        <v>1171</v>
      </c>
      <c r="B573" s="9" t="str">
        <f t="shared" si="353"/>
        <v>permafrost_layer.content_of.water.liquid.(mass)</v>
      </c>
      <c r="C573" s="1" t="s">
        <v>230</v>
      </c>
      <c r="D573" t="s">
        <v>4569</v>
      </c>
      <c r="E573">
        <f>MATCH(A573,'[1]Original from 20130831'!A:A,0)</f>
        <v>538</v>
      </c>
      <c r="I573" t="s">
        <v>1172</v>
      </c>
      <c r="J573" t="s">
        <v>231</v>
      </c>
      <c r="P573" t="s">
        <v>461</v>
      </c>
      <c r="Q573" t="s">
        <v>310</v>
      </c>
      <c r="V573" t="s">
        <v>676</v>
      </c>
      <c r="BD573" s="5" t="str">
        <f t="shared" si="350"/>
        <v>permafrost_layer.content_of.water.liquid.(mass).</v>
      </c>
      <c r="BE573" t="str">
        <f t="shared" si="355"/>
        <v/>
      </c>
      <c r="BF573" t="str">
        <f t="shared" si="355"/>
        <v/>
      </c>
      <c r="BG573" t="str">
        <f t="shared" si="355"/>
        <v/>
      </c>
      <c r="BH573" t="str">
        <f t="shared" si="355"/>
        <v>permafrost_layer.</v>
      </c>
      <c r="BI573" t="str">
        <f t="shared" si="355"/>
        <v>content_of.</v>
      </c>
      <c r="BJ573" t="str">
        <f t="shared" si="355"/>
        <v/>
      </c>
      <c r="BK573" t="str">
        <f t="shared" si="354"/>
        <v/>
      </c>
      <c r="BL573" t="str">
        <f t="shared" si="354"/>
        <v/>
      </c>
      <c r="BM573" t="str">
        <f t="shared" si="354"/>
        <v/>
      </c>
      <c r="BN573" t="str">
        <f t="shared" si="351"/>
        <v/>
      </c>
      <c r="BO573" t="str">
        <f t="shared" si="351"/>
        <v>water.</v>
      </c>
      <c r="BP573" t="str">
        <f t="shared" si="351"/>
        <v>liquid.</v>
      </c>
      <c r="BQ573" t="str">
        <f t="shared" si="318"/>
        <v/>
      </c>
      <c r="BR573" t="str">
        <f t="shared" si="319"/>
        <v/>
      </c>
      <c r="BS573" t="str">
        <f t="shared" si="319"/>
        <v/>
      </c>
      <c r="BT573" t="str">
        <f t="shared" si="319"/>
        <v/>
      </c>
      <c r="BU573" t="str">
        <f t="shared" si="319"/>
        <v>(mass).</v>
      </c>
      <c r="BV573" t="str">
        <f t="shared" si="320"/>
        <v/>
      </c>
      <c r="BW573" t="str">
        <f t="shared" si="321"/>
        <v/>
      </c>
      <c r="BX573" t="str">
        <f t="shared" si="352"/>
        <v/>
      </c>
      <c r="BY573" t="str">
        <f t="shared" si="322"/>
        <v/>
      </c>
      <c r="BZ573" t="str">
        <f t="shared" si="323"/>
        <v/>
      </c>
      <c r="CA573" t="str">
        <f t="shared" si="324"/>
        <v/>
      </c>
      <c r="CB573" t="str">
        <f t="shared" si="324"/>
        <v/>
      </c>
      <c r="CC573" t="str">
        <f t="shared" si="325"/>
        <v/>
      </c>
      <c r="CD573" t="str">
        <f t="shared" si="326"/>
        <v/>
      </c>
      <c r="CE573" t="str">
        <f t="shared" si="327"/>
        <v/>
      </c>
      <c r="CF573" t="str">
        <f t="shared" si="328"/>
        <v/>
      </c>
      <c r="CG573" t="str">
        <f t="shared" si="329"/>
        <v/>
      </c>
      <c r="CH573" t="str">
        <f t="shared" si="330"/>
        <v/>
      </c>
      <c r="CI573" t="str">
        <f t="shared" si="331"/>
        <v/>
      </c>
      <c r="CJ573" t="str">
        <f t="shared" si="332"/>
        <v/>
      </c>
      <c r="CK573" t="str">
        <f t="shared" si="333"/>
        <v/>
      </c>
      <c r="CL573" t="str">
        <f t="shared" si="334"/>
        <v/>
      </c>
      <c r="CM573" t="str">
        <f t="shared" si="335"/>
        <v/>
      </c>
      <c r="CN573" t="str">
        <f t="shared" si="336"/>
        <v/>
      </c>
      <c r="CO573" t="str">
        <f t="shared" si="337"/>
        <v/>
      </c>
      <c r="CP573" t="str">
        <f t="shared" si="338"/>
        <v/>
      </c>
      <c r="CQ573" t="str">
        <f t="shared" si="339"/>
        <v/>
      </c>
      <c r="CR573" t="str">
        <f t="shared" si="339"/>
        <v/>
      </c>
      <c r="CS573" t="str">
        <f t="shared" si="340"/>
        <v/>
      </c>
      <c r="CT573" t="str">
        <f t="shared" si="341"/>
        <v/>
      </c>
      <c r="CU573" t="str">
        <f t="shared" si="342"/>
        <v/>
      </c>
      <c r="CV573" t="str">
        <f t="shared" si="343"/>
        <v/>
      </c>
      <c r="CW573" t="str">
        <f t="shared" si="344"/>
        <v/>
      </c>
      <c r="CX573" t="str">
        <f t="shared" si="345"/>
        <v/>
      </c>
      <c r="CY573" t="str">
        <f t="shared" si="346"/>
        <v/>
      </c>
      <c r="CZ573" t="str">
        <f t="shared" si="347"/>
        <v/>
      </c>
      <c r="DA573" t="str">
        <f t="shared" si="348"/>
        <v/>
      </c>
      <c r="DB573" t="str">
        <f t="shared" si="349"/>
        <v/>
      </c>
    </row>
    <row r="574" spans="1:126">
      <c r="A574" t="s">
        <v>1173</v>
      </c>
      <c r="B574" s="9" t="str">
        <f t="shared" si="353"/>
        <v>soil_layer.content_of.water.liquid.(mass)</v>
      </c>
      <c r="C574" s="1" t="s">
        <v>230</v>
      </c>
      <c r="D574" t="s">
        <v>4570</v>
      </c>
      <c r="E574">
        <f>MATCH(A574,'[1]Original from 20130831'!A:A,0)</f>
        <v>539</v>
      </c>
      <c r="I574" t="s">
        <v>1011</v>
      </c>
      <c r="J574" t="s">
        <v>231</v>
      </c>
      <c r="P574" t="s">
        <v>461</v>
      </c>
      <c r="Q574" t="s">
        <v>310</v>
      </c>
      <c r="V574" t="s">
        <v>676</v>
      </c>
      <c r="BD574" s="5" t="str">
        <f t="shared" si="350"/>
        <v>soil_layer.content_of.water.liquid.(mass).</v>
      </c>
      <c r="BE574" t="str">
        <f t="shared" si="355"/>
        <v/>
      </c>
      <c r="BF574" t="str">
        <f t="shared" si="355"/>
        <v/>
      </c>
      <c r="BG574" t="str">
        <f t="shared" si="355"/>
        <v/>
      </c>
      <c r="BH574" t="str">
        <f t="shared" si="355"/>
        <v>soil_layer.</v>
      </c>
      <c r="BI574" t="str">
        <f t="shared" si="355"/>
        <v>content_of.</v>
      </c>
      <c r="BJ574" t="str">
        <f t="shared" si="355"/>
        <v/>
      </c>
      <c r="BK574" t="str">
        <f t="shared" si="354"/>
        <v/>
      </c>
      <c r="BL574" t="str">
        <f t="shared" si="354"/>
        <v/>
      </c>
      <c r="BM574" t="str">
        <f t="shared" si="354"/>
        <v/>
      </c>
      <c r="BN574" t="str">
        <f t="shared" si="351"/>
        <v/>
      </c>
      <c r="BO574" t="str">
        <f t="shared" si="351"/>
        <v>water.</v>
      </c>
      <c r="BP574" t="str">
        <f t="shared" si="351"/>
        <v>liquid.</v>
      </c>
      <c r="BQ574" t="str">
        <f t="shared" si="318"/>
        <v/>
      </c>
      <c r="BR574" t="str">
        <f t="shared" si="319"/>
        <v/>
      </c>
      <c r="BS574" t="str">
        <f t="shared" si="319"/>
        <v/>
      </c>
      <c r="BT574" t="str">
        <f t="shared" si="319"/>
        <v/>
      </c>
      <c r="BU574" t="str">
        <f t="shared" si="319"/>
        <v>(mass).</v>
      </c>
      <c r="BV574" t="str">
        <f t="shared" si="320"/>
        <v/>
      </c>
      <c r="BW574" t="str">
        <f t="shared" si="321"/>
        <v/>
      </c>
      <c r="BX574" t="str">
        <f t="shared" si="352"/>
        <v/>
      </c>
      <c r="BY574" t="str">
        <f t="shared" si="322"/>
        <v/>
      </c>
      <c r="BZ574" t="str">
        <f t="shared" si="323"/>
        <v/>
      </c>
      <c r="CA574" t="str">
        <f t="shared" si="324"/>
        <v/>
      </c>
      <c r="CB574" t="str">
        <f t="shared" si="324"/>
        <v/>
      </c>
      <c r="CC574" t="str">
        <f t="shared" si="325"/>
        <v/>
      </c>
      <c r="CD574" t="str">
        <f t="shared" si="326"/>
        <v/>
      </c>
      <c r="CE574" t="str">
        <f t="shared" si="327"/>
        <v/>
      </c>
      <c r="CF574" t="str">
        <f t="shared" si="328"/>
        <v/>
      </c>
      <c r="CG574" t="str">
        <f t="shared" si="329"/>
        <v/>
      </c>
      <c r="CH574" t="str">
        <f t="shared" si="330"/>
        <v/>
      </c>
      <c r="CI574" t="str">
        <f t="shared" si="331"/>
        <v/>
      </c>
      <c r="CJ574" t="str">
        <f t="shared" si="332"/>
        <v/>
      </c>
      <c r="CK574" t="str">
        <f t="shared" si="333"/>
        <v/>
      </c>
      <c r="CL574" t="str">
        <f t="shared" si="334"/>
        <v/>
      </c>
      <c r="CM574" t="str">
        <f t="shared" si="335"/>
        <v/>
      </c>
      <c r="CN574" t="str">
        <f t="shared" si="336"/>
        <v/>
      </c>
      <c r="CO574" t="str">
        <f t="shared" si="337"/>
        <v/>
      </c>
      <c r="CP574" t="str">
        <f t="shared" si="338"/>
        <v/>
      </c>
      <c r="CQ574" t="str">
        <f t="shared" si="339"/>
        <v/>
      </c>
      <c r="CR574" t="str">
        <f t="shared" si="339"/>
        <v/>
      </c>
      <c r="CS574" t="str">
        <f t="shared" si="340"/>
        <v/>
      </c>
      <c r="CT574" t="str">
        <f t="shared" si="341"/>
        <v/>
      </c>
      <c r="CU574" t="str">
        <f t="shared" si="342"/>
        <v/>
      </c>
      <c r="CV574" t="str">
        <f t="shared" si="343"/>
        <v/>
      </c>
      <c r="CW574" t="str">
        <f t="shared" si="344"/>
        <v/>
      </c>
      <c r="CX574" t="str">
        <f t="shared" si="345"/>
        <v/>
      </c>
      <c r="CY574" t="str">
        <f t="shared" si="346"/>
        <v/>
      </c>
      <c r="CZ574" t="str">
        <f t="shared" si="347"/>
        <v/>
      </c>
      <c r="DA574" t="str">
        <f t="shared" si="348"/>
        <v/>
      </c>
      <c r="DB574" t="str">
        <f t="shared" si="349"/>
        <v/>
      </c>
    </row>
    <row r="575" spans="1:126">
      <c r="A575" t="s">
        <v>1174</v>
      </c>
      <c r="B575" s="9" t="str">
        <f t="shared" si="353"/>
        <v>surface.content_of.water+snow.liquid.(mass)</v>
      </c>
      <c r="C575" s="1" t="s">
        <v>230</v>
      </c>
      <c r="D575" t="s">
        <v>4571</v>
      </c>
      <c r="E575">
        <f>MATCH(A575,'[1]Original from 20130831'!A:A,0)</f>
        <v>540</v>
      </c>
      <c r="F575" t="s">
        <v>64</v>
      </c>
      <c r="J575" t="s">
        <v>231</v>
      </c>
      <c r="P575" t="s">
        <v>1175</v>
      </c>
      <c r="Q575" t="s">
        <v>310</v>
      </c>
      <c r="V575" t="s">
        <v>676</v>
      </c>
      <c r="BD575" s="5" t="str">
        <f t="shared" si="350"/>
        <v>surface.content_of.water+snow.liquid.(mass).</v>
      </c>
      <c r="BE575" t="str">
        <f t="shared" si="355"/>
        <v>surface.</v>
      </c>
      <c r="BF575" t="str">
        <f t="shared" si="355"/>
        <v/>
      </c>
      <c r="BG575" t="str">
        <f t="shared" si="355"/>
        <v/>
      </c>
      <c r="BH575" t="str">
        <f t="shared" si="355"/>
        <v/>
      </c>
      <c r="BI575" t="str">
        <f t="shared" si="355"/>
        <v>content_of.</v>
      </c>
      <c r="BJ575" t="str">
        <f t="shared" si="355"/>
        <v/>
      </c>
      <c r="BK575" t="str">
        <f t="shared" si="354"/>
        <v/>
      </c>
      <c r="BL575" t="str">
        <f t="shared" si="354"/>
        <v/>
      </c>
      <c r="BM575" t="str">
        <f t="shared" si="354"/>
        <v/>
      </c>
      <c r="BN575" t="str">
        <f t="shared" si="351"/>
        <v/>
      </c>
      <c r="BO575" t="str">
        <f t="shared" si="351"/>
        <v>water+snow.</v>
      </c>
      <c r="BP575" t="str">
        <f t="shared" si="351"/>
        <v>liquid.</v>
      </c>
      <c r="BQ575" t="str">
        <f t="shared" si="318"/>
        <v/>
      </c>
      <c r="BR575" t="str">
        <f t="shared" si="319"/>
        <v/>
      </c>
      <c r="BS575" t="str">
        <f t="shared" si="319"/>
        <v/>
      </c>
      <c r="BT575" t="str">
        <f t="shared" si="319"/>
        <v/>
      </c>
      <c r="BU575" t="str">
        <f t="shared" si="319"/>
        <v>(mass).</v>
      </c>
      <c r="BV575" t="str">
        <f t="shared" si="320"/>
        <v/>
      </c>
      <c r="BW575" t="str">
        <f t="shared" si="321"/>
        <v/>
      </c>
      <c r="BX575" t="str">
        <f t="shared" si="352"/>
        <v/>
      </c>
      <c r="BY575" t="str">
        <f t="shared" si="322"/>
        <v/>
      </c>
      <c r="BZ575" t="str">
        <f t="shared" si="323"/>
        <v/>
      </c>
      <c r="CA575" t="str">
        <f t="shared" si="324"/>
        <v/>
      </c>
      <c r="CB575" t="str">
        <f t="shared" si="324"/>
        <v/>
      </c>
      <c r="CC575" t="str">
        <f t="shared" si="325"/>
        <v/>
      </c>
      <c r="CD575" t="str">
        <f t="shared" si="326"/>
        <v/>
      </c>
      <c r="CE575" t="str">
        <f t="shared" si="327"/>
        <v/>
      </c>
      <c r="CF575" t="str">
        <f t="shared" si="328"/>
        <v/>
      </c>
      <c r="CG575" t="str">
        <f t="shared" si="329"/>
        <v/>
      </c>
      <c r="CH575" t="str">
        <f t="shared" si="330"/>
        <v/>
      </c>
      <c r="CI575" t="str">
        <f t="shared" si="331"/>
        <v/>
      </c>
      <c r="CJ575" t="str">
        <f t="shared" si="332"/>
        <v/>
      </c>
      <c r="CK575" t="str">
        <f t="shared" si="333"/>
        <v/>
      </c>
      <c r="CL575" t="str">
        <f t="shared" si="334"/>
        <v/>
      </c>
      <c r="CM575" t="str">
        <f t="shared" si="335"/>
        <v/>
      </c>
      <c r="CN575" t="str">
        <f t="shared" si="336"/>
        <v/>
      </c>
      <c r="CO575" t="str">
        <f t="shared" si="337"/>
        <v/>
      </c>
      <c r="CP575" t="str">
        <f t="shared" si="338"/>
        <v/>
      </c>
      <c r="CQ575" t="str">
        <f t="shared" si="339"/>
        <v/>
      </c>
      <c r="CR575" t="str">
        <f t="shared" si="339"/>
        <v/>
      </c>
      <c r="CS575" t="str">
        <f t="shared" si="340"/>
        <v/>
      </c>
      <c r="CT575" t="str">
        <f t="shared" si="341"/>
        <v/>
      </c>
      <c r="CU575" t="str">
        <f t="shared" si="342"/>
        <v/>
      </c>
      <c r="CV575" t="str">
        <f t="shared" si="343"/>
        <v/>
      </c>
      <c r="CW575" t="str">
        <f t="shared" si="344"/>
        <v/>
      </c>
      <c r="CX575" t="str">
        <f t="shared" si="345"/>
        <v/>
      </c>
      <c r="CY575" t="str">
        <f t="shared" si="346"/>
        <v/>
      </c>
      <c r="CZ575" t="str">
        <f t="shared" si="347"/>
        <v/>
      </c>
      <c r="DA575" t="str">
        <f t="shared" si="348"/>
        <v/>
      </c>
      <c r="DB575" t="str">
        <f t="shared" si="349"/>
        <v/>
      </c>
    </row>
    <row r="576" spans="1:126">
      <c r="A576" t="s">
        <v>1176</v>
      </c>
      <c r="B576" s="9" t="str">
        <f t="shared" si="353"/>
        <v>litter.content.carbon.(mass)</v>
      </c>
      <c r="C576" s="1" t="s">
        <v>230</v>
      </c>
      <c r="D576" t="s">
        <v>4572</v>
      </c>
      <c r="E576">
        <f>MATCH(A576,'[1]Original from 20130831'!A:A,0)</f>
        <v>541</v>
      </c>
      <c r="I576" t="s">
        <v>708</v>
      </c>
      <c r="J576" t="s">
        <v>188</v>
      </c>
      <c r="P576" t="s">
        <v>251</v>
      </c>
      <c r="V576" t="s">
        <v>676</v>
      </c>
      <c r="BD576" s="5" t="str">
        <f t="shared" si="350"/>
        <v>litter.content.carbon.(mass).</v>
      </c>
      <c r="BE576" t="str">
        <f t="shared" si="355"/>
        <v/>
      </c>
      <c r="BF576" t="str">
        <f t="shared" si="355"/>
        <v/>
      </c>
      <c r="BG576" t="str">
        <f t="shared" si="355"/>
        <v/>
      </c>
      <c r="BH576" t="str">
        <f t="shared" si="355"/>
        <v>litter.</v>
      </c>
      <c r="BI576" t="str">
        <f t="shared" si="355"/>
        <v>content.</v>
      </c>
      <c r="BJ576" t="str">
        <f t="shared" si="355"/>
        <v/>
      </c>
      <c r="BK576" t="str">
        <f t="shared" si="354"/>
        <v/>
      </c>
      <c r="BL576" t="str">
        <f t="shared" si="354"/>
        <v/>
      </c>
      <c r="BM576" t="str">
        <f t="shared" si="354"/>
        <v/>
      </c>
      <c r="BN576" t="str">
        <f t="shared" si="351"/>
        <v/>
      </c>
      <c r="BO576" t="str">
        <f t="shared" si="351"/>
        <v>carbon.</v>
      </c>
      <c r="BP576" t="str">
        <f t="shared" si="351"/>
        <v/>
      </c>
      <c r="BQ576" t="str">
        <f t="shared" si="318"/>
        <v/>
      </c>
      <c r="BR576" t="str">
        <f t="shared" si="319"/>
        <v/>
      </c>
      <c r="BS576" t="str">
        <f t="shared" si="319"/>
        <v/>
      </c>
      <c r="BT576" t="str">
        <f t="shared" si="319"/>
        <v/>
      </c>
      <c r="BU576" t="str">
        <f t="shared" si="319"/>
        <v>(mass).</v>
      </c>
      <c r="BV576" t="str">
        <f t="shared" si="320"/>
        <v/>
      </c>
      <c r="BW576" t="str">
        <f t="shared" si="321"/>
        <v/>
      </c>
      <c r="BX576" t="str">
        <f t="shared" si="352"/>
        <v/>
      </c>
      <c r="BY576" t="str">
        <f t="shared" si="322"/>
        <v/>
      </c>
      <c r="BZ576" t="str">
        <f t="shared" si="323"/>
        <v/>
      </c>
      <c r="CA576" t="str">
        <f t="shared" si="324"/>
        <v/>
      </c>
      <c r="CB576" t="str">
        <f t="shared" si="324"/>
        <v/>
      </c>
      <c r="CC576" t="str">
        <f t="shared" si="325"/>
        <v/>
      </c>
      <c r="CD576" t="str">
        <f t="shared" si="326"/>
        <v/>
      </c>
      <c r="CE576" t="str">
        <f t="shared" si="327"/>
        <v/>
      </c>
      <c r="CF576" t="str">
        <f t="shared" si="328"/>
        <v/>
      </c>
      <c r="CG576" t="str">
        <f t="shared" si="329"/>
        <v/>
      </c>
      <c r="CH576" t="str">
        <f t="shared" si="330"/>
        <v/>
      </c>
      <c r="CI576" t="str">
        <f t="shared" si="331"/>
        <v/>
      </c>
      <c r="CJ576" t="str">
        <f t="shared" si="332"/>
        <v/>
      </c>
      <c r="CK576" t="str">
        <f t="shared" si="333"/>
        <v/>
      </c>
      <c r="CL576" t="str">
        <f t="shared" si="334"/>
        <v/>
      </c>
      <c r="CM576" t="str">
        <f t="shared" si="335"/>
        <v/>
      </c>
      <c r="CN576" t="str">
        <f t="shared" si="336"/>
        <v/>
      </c>
      <c r="CO576" t="str">
        <f t="shared" si="337"/>
        <v/>
      </c>
      <c r="CP576" t="str">
        <f t="shared" si="338"/>
        <v/>
      </c>
      <c r="CQ576" t="str">
        <f t="shared" si="339"/>
        <v/>
      </c>
      <c r="CR576" t="str">
        <f t="shared" si="339"/>
        <v/>
      </c>
      <c r="CS576" t="str">
        <f t="shared" si="340"/>
        <v/>
      </c>
      <c r="CT576" t="str">
        <f t="shared" si="341"/>
        <v/>
      </c>
      <c r="CU576" t="str">
        <f t="shared" si="342"/>
        <v/>
      </c>
      <c r="CV576" t="str">
        <f t="shared" si="343"/>
        <v/>
      </c>
      <c r="CW576" t="str">
        <f t="shared" si="344"/>
        <v/>
      </c>
      <c r="CX576" t="str">
        <f t="shared" si="345"/>
        <v/>
      </c>
      <c r="CY576" t="str">
        <f t="shared" si="346"/>
        <v/>
      </c>
      <c r="CZ576" t="str">
        <f t="shared" si="347"/>
        <v/>
      </c>
      <c r="DA576" t="str">
        <f t="shared" si="348"/>
        <v/>
      </c>
      <c r="DB576" t="str">
        <f t="shared" si="349"/>
        <v/>
      </c>
    </row>
    <row r="577" spans="1:106">
      <c r="A577" t="s">
        <v>1177</v>
      </c>
      <c r="B577" s="9" t="str">
        <f t="shared" si="353"/>
        <v>litter.flux.carbon.(mass)</v>
      </c>
      <c r="C577" s="1" t="s">
        <v>182</v>
      </c>
      <c r="D577" t="s">
        <v>4573</v>
      </c>
      <c r="E577">
        <f>MATCH(A577,'[1]Original from 20130831'!A:A,0)</f>
        <v>542</v>
      </c>
      <c r="I577" t="s">
        <v>708</v>
      </c>
      <c r="J577" t="s">
        <v>183</v>
      </c>
      <c r="P577" t="s">
        <v>251</v>
      </c>
      <c r="V577" t="s">
        <v>676</v>
      </c>
      <c r="BD577" s="5" t="str">
        <f t="shared" si="350"/>
        <v>litter.flux.carbon.(mass).</v>
      </c>
      <c r="BE577" t="str">
        <f t="shared" si="355"/>
        <v/>
      </c>
      <c r="BF577" t="str">
        <f t="shared" si="355"/>
        <v/>
      </c>
      <c r="BG577" t="str">
        <f t="shared" si="355"/>
        <v/>
      </c>
      <c r="BH577" t="str">
        <f t="shared" si="355"/>
        <v>litter.</v>
      </c>
      <c r="BI577" t="str">
        <f t="shared" si="355"/>
        <v>flux.</v>
      </c>
      <c r="BJ577" t="str">
        <f t="shared" si="355"/>
        <v/>
      </c>
      <c r="BK577" t="str">
        <f t="shared" si="354"/>
        <v/>
      </c>
      <c r="BL577" t="str">
        <f t="shared" si="354"/>
        <v/>
      </c>
      <c r="BM577" t="str">
        <f t="shared" si="354"/>
        <v/>
      </c>
      <c r="BN577" t="str">
        <f t="shared" si="351"/>
        <v/>
      </c>
      <c r="BO577" t="str">
        <f t="shared" si="351"/>
        <v>carbon.</v>
      </c>
      <c r="BP577" t="str">
        <f t="shared" si="351"/>
        <v/>
      </c>
      <c r="BQ577" t="str">
        <f t="shared" si="318"/>
        <v/>
      </c>
      <c r="BR577" t="str">
        <f t="shared" si="319"/>
        <v/>
      </c>
      <c r="BS577" t="str">
        <f t="shared" si="319"/>
        <v/>
      </c>
      <c r="BT577" t="str">
        <f t="shared" si="319"/>
        <v/>
      </c>
      <c r="BU577" t="str">
        <f t="shared" si="319"/>
        <v>(mass).</v>
      </c>
      <c r="BV577" t="str">
        <f t="shared" si="320"/>
        <v/>
      </c>
      <c r="BW577" t="str">
        <f t="shared" si="321"/>
        <v/>
      </c>
      <c r="BX577" t="str">
        <f t="shared" si="352"/>
        <v/>
      </c>
      <c r="BY577" t="str">
        <f t="shared" si="322"/>
        <v/>
      </c>
      <c r="BZ577" t="str">
        <f t="shared" si="323"/>
        <v/>
      </c>
      <c r="CA577" t="str">
        <f t="shared" si="324"/>
        <v/>
      </c>
      <c r="CB577" t="str">
        <f t="shared" si="324"/>
        <v/>
      </c>
      <c r="CC577" t="str">
        <f t="shared" si="325"/>
        <v/>
      </c>
      <c r="CD577" t="str">
        <f t="shared" si="326"/>
        <v/>
      </c>
      <c r="CE577" t="str">
        <f t="shared" si="327"/>
        <v/>
      </c>
      <c r="CF577" t="str">
        <f t="shared" si="328"/>
        <v/>
      </c>
      <c r="CG577" t="str">
        <f t="shared" si="329"/>
        <v/>
      </c>
      <c r="CH577" t="str">
        <f t="shared" si="330"/>
        <v/>
      </c>
      <c r="CI577" t="str">
        <f t="shared" si="331"/>
        <v/>
      </c>
      <c r="CJ577" t="str">
        <f t="shared" si="332"/>
        <v/>
      </c>
      <c r="CK577" t="str">
        <f t="shared" si="333"/>
        <v/>
      </c>
      <c r="CL577" t="str">
        <f t="shared" si="334"/>
        <v/>
      </c>
      <c r="CM577" t="str">
        <f t="shared" si="335"/>
        <v/>
      </c>
      <c r="CN577" t="str">
        <f t="shared" si="336"/>
        <v/>
      </c>
      <c r="CO577" t="str">
        <f t="shared" si="337"/>
        <v/>
      </c>
      <c r="CP577" t="str">
        <f t="shared" si="338"/>
        <v/>
      </c>
      <c r="CQ577" t="str">
        <f t="shared" si="339"/>
        <v/>
      </c>
      <c r="CR577" t="str">
        <f t="shared" si="339"/>
        <v/>
      </c>
      <c r="CS577" t="str">
        <f t="shared" si="340"/>
        <v/>
      </c>
      <c r="CT577" t="str">
        <f t="shared" si="341"/>
        <v/>
      </c>
      <c r="CU577" t="str">
        <f t="shared" si="342"/>
        <v/>
      </c>
      <c r="CV577" t="str">
        <f t="shared" si="343"/>
        <v/>
      </c>
      <c r="CW577" t="str">
        <f t="shared" si="344"/>
        <v/>
      </c>
      <c r="CX577" t="str">
        <f t="shared" si="345"/>
        <v/>
      </c>
      <c r="CY577" t="str">
        <f t="shared" si="346"/>
        <v/>
      </c>
      <c r="CZ577" t="str">
        <f t="shared" si="347"/>
        <v/>
      </c>
      <c r="DA577" t="str">
        <f t="shared" si="348"/>
        <v/>
      </c>
      <c r="DB577" t="str">
        <f t="shared" si="349"/>
        <v/>
      </c>
    </row>
    <row r="578" spans="1:106">
      <c r="A578" t="s">
        <v>1040</v>
      </c>
      <c r="B578" s="9" t="str">
        <f t="shared" si="353"/>
        <v>longitude</v>
      </c>
      <c r="C578" s="1" t="s">
        <v>1178</v>
      </c>
      <c r="D578" t="s">
        <v>1039</v>
      </c>
      <c r="E578">
        <f>MATCH(A578,'[1]Original from 20130831'!A:A,0)</f>
        <v>543</v>
      </c>
      <c r="V578" t="s">
        <v>1040</v>
      </c>
      <c r="BD578" s="5" t="str">
        <f t="shared" si="350"/>
        <v>longitude.</v>
      </c>
      <c r="BE578" t="str">
        <f t="shared" si="355"/>
        <v/>
      </c>
      <c r="BF578" t="str">
        <f t="shared" si="355"/>
        <v/>
      </c>
      <c r="BG578" t="str">
        <f t="shared" si="355"/>
        <v/>
      </c>
      <c r="BH578" t="str">
        <f t="shared" si="355"/>
        <v/>
      </c>
      <c r="BI578" t="str">
        <f t="shared" si="355"/>
        <v/>
      </c>
      <c r="BJ578" t="str">
        <f t="shared" si="355"/>
        <v/>
      </c>
      <c r="BK578" t="str">
        <f t="shared" si="354"/>
        <v/>
      </c>
      <c r="BL578" t="str">
        <f t="shared" si="354"/>
        <v/>
      </c>
      <c r="BM578" t="str">
        <f t="shared" si="354"/>
        <v/>
      </c>
      <c r="BN578" t="str">
        <f t="shared" si="351"/>
        <v/>
      </c>
      <c r="BO578" t="str">
        <f t="shared" si="351"/>
        <v/>
      </c>
      <c r="BP578" t="str">
        <f t="shared" si="351"/>
        <v/>
      </c>
      <c r="BQ578" t="str">
        <f t="shared" si="318"/>
        <v/>
      </c>
      <c r="BR578" t="str">
        <f t="shared" si="319"/>
        <v/>
      </c>
      <c r="BS578" t="str">
        <f t="shared" si="319"/>
        <v/>
      </c>
      <c r="BT578" t="str">
        <f t="shared" si="319"/>
        <v/>
      </c>
      <c r="BU578" t="str">
        <f t="shared" si="319"/>
        <v>longitude.</v>
      </c>
      <c r="BV578" t="str">
        <f t="shared" si="320"/>
        <v/>
      </c>
      <c r="BW578" t="str">
        <f t="shared" si="321"/>
        <v/>
      </c>
      <c r="BX578" t="str">
        <f t="shared" si="352"/>
        <v/>
      </c>
      <c r="BY578" t="str">
        <f t="shared" si="322"/>
        <v/>
      </c>
      <c r="BZ578" t="str">
        <f t="shared" si="323"/>
        <v/>
      </c>
      <c r="CA578" t="str">
        <f t="shared" si="324"/>
        <v/>
      </c>
      <c r="CB578" t="str">
        <f t="shared" si="324"/>
        <v/>
      </c>
      <c r="CC578" t="str">
        <f t="shared" si="325"/>
        <v/>
      </c>
      <c r="CD578" t="str">
        <f t="shared" si="326"/>
        <v/>
      </c>
      <c r="CE578" t="str">
        <f t="shared" si="327"/>
        <v/>
      </c>
      <c r="CF578" t="str">
        <f t="shared" si="328"/>
        <v/>
      </c>
      <c r="CG578" t="str">
        <f t="shared" si="329"/>
        <v/>
      </c>
      <c r="CH578" t="str">
        <f t="shared" si="330"/>
        <v/>
      </c>
      <c r="CI578" t="str">
        <f t="shared" si="331"/>
        <v/>
      </c>
      <c r="CJ578" t="str">
        <f t="shared" si="332"/>
        <v/>
      </c>
      <c r="CK578" t="str">
        <f t="shared" si="333"/>
        <v/>
      </c>
      <c r="CL578" t="str">
        <f t="shared" si="334"/>
        <v/>
      </c>
      <c r="CM578" t="str">
        <f t="shared" si="335"/>
        <v/>
      </c>
      <c r="CN578" t="str">
        <f t="shared" si="336"/>
        <v/>
      </c>
      <c r="CO578" t="str">
        <f t="shared" si="337"/>
        <v/>
      </c>
      <c r="CP578" t="str">
        <f t="shared" si="338"/>
        <v/>
      </c>
      <c r="CQ578" t="str">
        <f t="shared" si="339"/>
        <v/>
      </c>
      <c r="CR578" t="str">
        <f t="shared" si="339"/>
        <v/>
      </c>
      <c r="CS578" t="str">
        <f t="shared" si="340"/>
        <v/>
      </c>
      <c r="CT578" t="str">
        <f t="shared" si="341"/>
        <v/>
      </c>
      <c r="CU578" t="str">
        <f t="shared" si="342"/>
        <v/>
      </c>
      <c r="CV578" t="str">
        <f t="shared" si="343"/>
        <v/>
      </c>
      <c r="CW578" t="str">
        <f t="shared" si="344"/>
        <v/>
      </c>
      <c r="CX578" t="str">
        <f t="shared" si="345"/>
        <v/>
      </c>
      <c r="CY578" t="str">
        <f t="shared" si="346"/>
        <v/>
      </c>
      <c r="CZ578" t="str">
        <f t="shared" si="347"/>
        <v/>
      </c>
      <c r="DA578" t="str">
        <f t="shared" si="348"/>
        <v/>
      </c>
      <c r="DB578" t="str">
        <f t="shared" si="349"/>
        <v/>
      </c>
    </row>
    <row r="579" spans="1:106">
      <c r="A579" t="s">
        <v>1179</v>
      </c>
      <c r="B579" s="9" t="str">
        <f t="shared" si="353"/>
        <v>low_type_cloud.area.fraction</v>
      </c>
      <c r="C579" s="1">
        <v>1</v>
      </c>
      <c r="D579" t="s">
        <v>4574</v>
      </c>
      <c r="E579" t="e">
        <f>MATCH(A579,'[1]Original from 20130831'!A:A,0)</f>
        <v>#N/A</v>
      </c>
      <c r="I579" s="11" t="s">
        <v>1180</v>
      </c>
      <c r="P579" s="11" t="s">
        <v>149</v>
      </c>
      <c r="V579" s="11" t="s">
        <v>150</v>
      </c>
      <c r="BD579" s="5" t="str">
        <f t="shared" si="350"/>
        <v>low_type_cloud.area.fraction.</v>
      </c>
      <c r="BE579" t="str">
        <f t="shared" si="355"/>
        <v/>
      </c>
      <c r="BF579" t="str">
        <f t="shared" si="355"/>
        <v/>
      </c>
      <c r="BG579" t="str">
        <f t="shared" si="355"/>
        <v/>
      </c>
      <c r="BH579" t="str">
        <f t="shared" si="355"/>
        <v>low_type_cloud.</v>
      </c>
      <c r="BI579" t="str">
        <f t="shared" si="355"/>
        <v/>
      </c>
      <c r="BJ579" t="str">
        <f t="shared" si="355"/>
        <v/>
      </c>
      <c r="BK579" t="str">
        <f t="shared" si="354"/>
        <v/>
      </c>
      <c r="BL579" t="str">
        <f t="shared" si="354"/>
        <v/>
      </c>
      <c r="BM579" t="str">
        <f t="shared" si="354"/>
        <v/>
      </c>
      <c r="BN579" t="str">
        <f t="shared" si="351"/>
        <v/>
      </c>
      <c r="BO579" t="str">
        <f t="shared" si="351"/>
        <v>area.</v>
      </c>
      <c r="BP579" t="str">
        <f t="shared" si="351"/>
        <v/>
      </c>
      <c r="BQ579" t="str">
        <f t="shared" si="318"/>
        <v/>
      </c>
      <c r="BR579" t="str">
        <f t="shared" si="319"/>
        <v/>
      </c>
      <c r="BS579" t="str">
        <f t="shared" si="319"/>
        <v/>
      </c>
      <c r="BT579" t="str">
        <f t="shared" si="319"/>
        <v/>
      </c>
      <c r="BU579" t="str">
        <f t="shared" si="319"/>
        <v>fraction.</v>
      </c>
      <c r="BV579" t="str">
        <f t="shared" si="320"/>
        <v/>
      </c>
      <c r="BW579" t="str">
        <f t="shared" si="321"/>
        <v/>
      </c>
      <c r="BX579" t="str">
        <f t="shared" si="352"/>
        <v/>
      </c>
      <c r="BY579" t="str">
        <f t="shared" si="322"/>
        <v/>
      </c>
      <c r="BZ579" t="str">
        <f t="shared" si="323"/>
        <v/>
      </c>
      <c r="CA579" t="str">
        <f t="shared" si="324"/>
        <v/>
      </c>
      <c r="CB579" t="str">
        <f t="shared" si="324"/>
        <v/>
      </c>
      <c r="CC579" t="str">
        <f t="shared" si="325"/>
        <v/>
      </c>
      <c r="CD579" t="str">
        <f t="shared" si="326"/>
        <v/>
      </c>
      <c r="CE579" t="str">
        <f t="shared" si="327"/>
        <v/>
      </c>
      <c r="CF579" t="str">
        <f t="shared" si="328"/>
        <v/>
      </c>
      <c r="CG579" t="str">
        <f t="shared" si="329"/>
        <v/>
      </c>
      <c r="CH579" t="str">
        <f t="shared" si="330"/>
        <v/>
      </c>
      <c r="CI579" t="str">
        <f t="shared" si="331"/>
        <v/>
      </c>
      <c r="CJ579" t="str">
        <f t="shared" si="332"/>
        <v/>
      </c>
      <c r="CK579" t="str">
        <f t="shared" si="333"/>
        <v/>
      </c>
      <c r="CL579" t="str">
        <f t="shared" si="334"/>
        <v/>
      </c>
      <c r="CM579" t="str">
        <f t="shared" si="335"/>
        <v/>
      </c>
      <c r="CN579" t="str">
        <f t="shared" si="336"/>
        <v/>
      </c>
      <c r="CO579" t="str">
        <f t="shared" si="337"/>
        <v/>
      </c>
      <c r="CP579" t="str">
        <f t="shared" si="338"/>
        <v/>
      </c>
      <c r="CQ579" t="str">
        <f t="shared" si="339"/>
        <v/>
      </c>
      <c r="CR579" t="str">
        <f t="shared" si="339"/>
        <v/>
      </c>
      <c r="CS579" t="str">
        <f t="shared" si="340"/>
        <v/>
      </c>
      <c r="CT579" t="str">
        <f t="shared" si="341"/>
        <v/>
      </c>
      <c r="CU579" t="str">
        <f t="shared" si="342"/>
        <v/>
      </c>
      <c r="CV579" t="str">
        <f t="shared" si="343"/>
        <v/>
      </c>
      <c r="CW579" t="str">
        <f t="shared" si="344"/>
        <v/>
      </c>
      <c r="CX579" t="str">
        <f t="shared" si="345"/>
        <v/>
      </c>
      <c r="CY579" t="str">
        <f t="shared" si="346"/>
        <v/>
      </c>
      <c r="CZ579" t="str">
        <f t="shared" si="347"/>
        <v/>
      </c>
      <c r="DA579" t="str">
        <f t="shared" si="348"/>
        <v/>
      </c>
      <c r="DB579" t="str">
        <f t="shared" si="349"/>
        <v/>
      </c>
    </row>
    <row r="580" spans="1:106">
      <c r="A580" t="s">
        <v>1181</v>
      </c>
      <c r="B580" s="9" t="str">
        <f t="shared" si="353"/>
        <v>lwe+convective.rate.precipitation.in_air</v>
      </c>
      <c r="C580" s="1" t="s">
        <v>648</v>
      </c>
      <c r="D580" t="s">
        <v>4575</v>
      </c>
      <c r="E580">
        <f>MATCH(A580,'[1]Original from 20130831'!A:A,0)</f>
        <v>544</v>
      </c>
      <c r="Q580" t="s">
        <v>1182</v>
      </c>
      <c r="V580" t="s">
        <v>780</v>
      </c>
      <c r="AB580" t="s">
        <v>777</v>
      </c>
      <c r="AH580" t="s">
        <v>60</v>
      </c>
      <c r="BD580" s="5" t="str">
        <f t="shared" si="350"/>
        <v>lwe+convective.rate.precipitation.in_air.</v>
      </c>
      <c r="BE580" t="str">
        <f t="shared" si="355"/>
        <v/>
      </c>
      <c r="BF580" t="str">
        <f t="shared" si="355"/>
        <v/>
      </c>
      <c r="BG580" t="str">
        <f t="shared" si="355"/>
        <v/>
      </c>
      <c r="BH580" t="str">
        <f t="shared" si="355"/>
        <v/>
      </c>
      <c r="BI580" t="str">
        <f t="shared" si="355"/>
        <v/>
      </c>
      <c r="BJ580" t="str">
        <f t="shared" si="355"/>
        <v/>
      </c>
      <c r="BK580" t="str">
        <f t="shared" si="354"/>
        <v/>
      </c>
      <c r="BL580" t="str">
        <f t="shared" si="354"/>
        <v/>
      </c>
      <c r="BM580" t="str">
        <f t="shared" si="354"/>
        <v/>
      </c>
      <c r="BN580" t="str">
        <f t="shared" si="351"/>
        <v/>
      </c>
      <c r="BO580" t="str">
        <f t="shared" si="351"/>
        <v/>
      </c>
      <c r="BP580" t="str">
        <f t="shared" si="351"/>
        <v>lwe+convective.</v>
      </c>
      <c r="BQ580" t="str">
        <f t="shared" si="318"/>
        <v/>
      </c>
      <c r="BR580" t="str">
        <f t="shared" si="319"/>
        <v/>
      </c>
      <c r="BS580" t="str">
        <f t="shared" si="319"/>
        <v/>
      </c>
      <c r="BT580" t="str">
        <f t="shared" si="319"/>
        <v/>
      </c>
      <c r="BU580" t="str">
        <f t="shared" si="319"/>
        <v>rate.</v>
      </c>
      <c r="BV580" t="str">
        <f t="shared" si="320"/>
        <v/>
      </c>
      <c r="BW580" t="str">
        <f t="shared" si="321"/>
        <v/>
      </c>
      <c r="BX580" t="str">
        <f t="shared" si="352"/>
        <v/>
      </c>
      <c r="BY580" t="str">
        <f t="shared" si="322"/>
        <v/>
      </c>
      <c r="BZ580" t="str">
        <f t="shared" si="323"/>
        <v/>
      </c>
      <c r="CA580" t="str">
        <f t="shared" si="324"/>
        <v>precipitation.</v>
      </c>
      <c r="CB580" t="str">
        <f t="shared" si="324"/>
        <v/>
      </c>
      <c r="CC580" t="str">
        <f t="shared" si="325"/>
        <v/>
      </c>
      <c r="CD580" t="str">
        <f t="shared" si="326"/>
        <v/>
      </c>
      <c r="CE580" t="str">
        <f t="shared" si="327"/>
        <v/>
      </c>
      <c r="CF580" t="str">
        <f t="shared" si="328"/>
        <v/>
      </c>
      <c r="CG580" t="str">
        <f t="shared" si="329"/>
        <v>in_air.</v>
      </c>
      <c r="CH580" t="str">
        <f t="shared" si="330"/>
        <v/>
      </c>
      <c r="CI580" t="str">
        <f t="shared" si="331"/>
        <v/>
      </c>
      <c r="CJ580" t="str">
        <f t="shared" si="332"/>
        <v/>
      </c>
      <c r="CK580" t="str">
        <f t="shared" si="333"/>
        <v/>
      </c>
      <c r="CL580" t="str">
        <f t="shared" si="334"/>
        <v/>
      </c>
      <c r="CM580" t="str">
        <f t="shared" si="335"/>
        <v/>
      </c>
      <c r="CN580" t="str">
        <f t="shared" si="336"/>
        <v/>
      </c>
      <c r="CO580" t="str">
        <f t="shared" si="337"/>
        <v/>
      </c>
      <c r="CP580" t="str">
        <f t="shared" si="338"/>
        <v/>
      </c>
      <c r="CQ580" t="str">
        <f t="shared" si="339"/>
        <v/>
      </c>
      <c r="CR580" t="str">
        <f t="shared" si="339"/>
        <v/>
      </c>
      <c r="CS580" t="str">
        <f t="shared" si="340"/>
        <v/>
      </c>
      <c r="CT580" t="str">
        <f t="shared" si="341"/>
        <v/>
      </c>
      <c r="CU580" t="str">
        <f t="shared" si="342"/>
        <v/>
      </c>
      <c r="CV580" t="str">
        <f t="shared" si="343"/>
        <v/>
      </c>
      <c r="CW580" t="str">
        <f t="shared" si="344"/>
        <v/>
      </c>
      <c r="CX580" t="str">
        <f t="shared" si="345"/>
        <v/>
      </c>
      <c r="CY580" t="str">
        <f t="shared" si="346"/>
        <v/>
      </c>
      <c r="CZ580" t="str">
        <f t="shared" si="347"/>
        <v/>
      </c>
      <c r="DA580" t="str">
        <f t="shared" si="348"/>
        <v/>
      </c>
      <c r="DB580" t="str">
        <f t="shared" si="349"/>
        <v/>
      </c>
    </row>
    <row r="581" spans="1:106">
      <c r="A581" t="s">
        <v>1183</v>
      </c>
      <c r="B581" s="9" t="str">
        <f t="shared" si="353"/>
        <v>lwe+convective.rate.snowfall</v>
      </c>
      <c r="C581" s="1" t="s">
        <v>648</v>
      </c>
      <c r="D581" t="s">
        <v>4575</v>
      </c>
      <c r="E581">
        <f>MATCH(A581,'[1]Original from 20130831'!A:A,0)</f>
        <v>545</v>
      </c>
      <c r="Q581" t="s">
        <v>1182</v>
      </c>
      <c r="V581" t="s">
        <v>780</v>
      </c>
      <c r="AB581" t="s">
        <v>786</v>
      </c>
      <c r="BD581" s="5" t="str">
        <f t="shared" si="350"/>
        <v>lwe+convective.rate.snowfall.</v>
      </c>
      <c r="BE581" t="str">
        <f t="shared" si="355"/>
        <v/>
      </c>
      <c r="BF581" t="str">
        <f t="shared" si="355"/>
        <v/>
      </c>
      <c r="BG581" t="str">
        <f t="shared" si="355"/>
        <v/>
      </c>
      <c r="BH581" t="str">
        <f t="shared" si="355"/>
        <v/>
      </c>
      <c r="BI581" t="str">
        <f t="shared" si="355"/>
        <v/>
      </c>
      <c r="BJ581" t="str">
        <f t="shared" si="355"/>
        <v/>
      </c>
      <c r="BK581" t="str">
        <f t="shared" si="354"/>
        <v/>
      </c>
      <c r="BL581" t="str">
        <f t="shared" si="354"/>
        <v/>
      </c>
      <c r="BM581" t="str">
        <f t="shared" si="354"/>
        <v/>
      </c>
      <c r="BN581" t="str">
        <f t="shared" si="351"/>
        <v/>
      </c>
      <c r="BO581" t="str">
        <f t="shared" si="351"/>
        <v/>
      </c>
      <c r="BP581" t="str">
        <f t="shared" si="351"/>
        <v>lwe+convective.</v>
      </c>
      <c r="BQ581" t="str">
        <f t="shared" si="318"/>
        <v/>
      </c>
      <c r="BR581" t="str">
        <f t="shared" si="319"/>
        <v/>
      </c>
      <c r="BS581" t="str">
        <f t="shared" si="319"/>
        <v/>
      </c>
      <c r="BT581" t="str">
        <f t="shared" si="319"/>
        <v/>
      </c>
      <c r="BU581" t="str">
        <f t="shared" ref="BU581:BU644" si="356">IF(ISBLANK(V581),"",V581 &amp; ".")</f>
        <v>rate.</v>
      </c>
      <c r="BV581" t="str">
        <f t="shared" si="320"/>
        <v/>
      </c>
      <c r="BW581" t="str">
        <f t="shared" si="321"/>
        <v/>
      </c>
      <c r="BX581" t="str">
        <f t="shared" si="352"/>
        <v/>
      </c>
      <c r="BY581" t="str">
        <f t="shared" si="322"/>
        <v/>
      </c>
      <c r="BZ581" t="str">
        <f t="shared" si="323"/>
        <v/>
      </c>
      <c r="CA581" t="str">
        <f t="shared" si="324"/>
        <v>snowfall.</v>
      </c>
      <c r="CB581" t="str">
        <f t="shared" si="324"/>
        <v/>
      </c>
      <c r="CC581" t="str">
        <f t="shared" si="325"/>
        <v/>
      </c>
      <c r="CD581" t="str">
        <f t="shared" si="326"/>
        <v/>
      </c>
      <c r="CE581" t="str">
        <f t="shared" si="327"/>
        <v/>
      </c>
      <c r="CF581" t="str">
        <f t="shared" si="328"/>
        <v/>
      </c>
      <c r="CG581" t="str">
        <f t="shared" si="329"/>
        <v/>
      </c>
      <c r="CH581" t="str">
        <f t="shared" si="330"/>
        <v/>
      </c>
      <c r="CI581" t="str">
        <f t="shared" si="331"/>
        <v/>
      </c>
      <c r="CJ581" t="str">
        <f t="shared" si="332"/>
        <v/>
      </c>
      <c r="CK581" t="str">
        <f t="shared" si="333"/>
        <v/>
      </c>
      <c r="CL581" t="str">
        <f t="shared" si="334"/>
        <v/>
      </c>
      <c r="CM581" t="str">
        <f t="shared" si="335"/>
        <v/>
      </c>
      <c r="CN581" t="str">
        <f t="shared" si="336"/>
        <v/>
      </c>
      <c r="CO581" t="str">
        <f t="shared" si="337"/>
        <v/>
      </c>
      <c r="CP581" t="str">
        <f t="shared" si="338"/>
        <v/>
      </c>
      <c r="CQ581" t="str">
        <f t="shared" si="339"/>
        <v/>
      </c>
      <c r="CR581" t="str">
        <f t="shared" si="339"/>
        <v/>
      </c>
      <c r="CS581" t="str">
        <f t="shared" si="340"/>
        <v/>
      </c>
      <c r="CT581" t="str">
        <f t="shared" si="341"/>
        <v/>
      </c>
      <c r="CU581" t="str">
        <f t="shared" si="342"/>
        <v/>
      </c>
      <c r="CV581" t="str">
        <f t="shared" si="343"/>
        <v/>
      </c>
      <c r="CW581" t="str">
        <f t="shared" si="344"/>
        <v/>
      </c>
      <c r="CX581" t="str">
        <f t="shared" si="345"/>
        <v/>
      </c>
      <c r="CY581" t="str">
        <f t="shared" si="346"/>
        <v/>
      </c>
      <c r="CZ581" t="str">
        <f t="shared" si="347"/>
        <v/>
      </c>
      <c r="DA581" t="str">
        <f t="shared" si="348"/>
        <v/>
      </c>
      <c r="DB581" t="str">
        <f t="shared" si="349"/>
        <v/>
      </c>
    </row>
    <row r="582" spans="1:106">
      <c r="A582" t="s">
        <v>1184</v>
      </c>
      <c r="B582" s="9" t="str">
        <f t="shared" si="353"/>
        <v>lwe.rate.precipitation</v>
      </c>
      <c r="C582" s="1" t="s">
        <v>648</v>
      </c>
      <c r="D582" t="s">
        <v>4575</v>
      </c>
      <c r="E582">
        <f>MATCH(A582,'[1]Original from 20130831'!A:A,0)</f>
        <v>546</v>
      </c>
      <c r="Q582" t="s">
        <v>1148</v>
      </c>
      <c r="V582" t="s">
        <v>780</v>
      </c>
      <c r="AB582" t="s">
        <v>777</v>
      </c>
      <c r="BD582" s="5" t="str">
        <f t="shared" si="350"/>
        <v>lwe.rate.precipitation.</v>
      </c>
      <c r="BE582" t="str">
        <f t="shared" si="355"/>
        <v/>
      </c>
      <c r="BF582" t="str">
        <f t="shared" si="355"/>
        <v/>
      </c>
      <c r="BG582" t="str">
        <f t="shared" si="355"/>
        <v/>
      </c>
      <c r="BH582" t="str">
        <f t="shared" si="355"/>
        <v/>
      </c>
      <c r="BI582" t="str">
        <f t="shared" si="355"/>
        <v/>
      </c>
      <c r="BJ582" t="str">
        <f t="shared" si="355"/>
        <v/>
      </c>
      <c r="BK582" t="str">
        <f t="shared" si="354"/>
        <v/>
      </c>
      <c r="BL582" t="str">
        <f t="shared" si="354"/>
        <v/>
      </c>
      <c r="BM582" t="str">
        <f t="shared" si="354"/>
        <v/>
      </c>
      <c r="BN582" t="str">
        <f t="shared" si="351"/>
        <v/>
      </c>
      <c r="BO582" t="str">
        <f t="shared" si="351"/>
        <v/>
      </c>
      <c r="BP582" t="str">
        <f t="shared" si="351"/>
        <v>lwe.</v>
      </c>
      <c r="BQ582" t="str">
        <f t="shared" ref="BQ582:BQ645" si="357">IF(ISBLANK(R582),"","expressed_as_" &amp; R582 &amp; ".")</f>
        <v/>
      </c>
      <c r="BR582" t="str">
        <f t="shared" ref="BR582:BU645" si="358">IF(ISBLANK(S582),"",S582 &amp; ".")</f>
        <v/>
      </c>
      <c r="BS582" t="str">
        <f t="shared" si="358"/>
        <v/>
      </c>
      <c r="BT582" t="str">
        <f t="shared" si="358"/>
        <v/>
      </c>
      <c r="BU582" t="str">
        <f t="shared" si="356"/>
        <v>rate.</v>
      </c>
      <c r="BV582" t="str">
        <f t="shared" ref="BV582:BV645" si="359">IF(ISBLANK(W582),"","wrt_" &amp; W582 &amp; ".")</f>
        <v/>
      </c>
      <c r="BW582" t="str">
        <f t="shared" ref="BW582:BW645" si="360">IF(ISBLANK(X582),"","defined_by_" &amp; X582 &amp; ".")</f>
        <v/>
      </c>
      <c r="BX582" t="str">
        <f t="shared" si="352"/>
        <v/>
      </c>
      <c r="BY582" t="str">
        <f t="shared" ref="BY582:BY645" si="361">IF(ISBLANK(Z582),"","to_" &amp; Z582 &amp; ".")</f>
        <v/>
      </c>
      <c r="BZ582" t="str">
        <f t="shared" ref="BZ582:BZ645" si="362">IF(ISBLANK(AA582),"","times_" &amp; AA582 &amp; ".")</f>
        <v/>
      </c>
      <c r="CA582" t="str">
        <f t="shared" ref="CA582:CB645" si="363">IF(ISBLANK(AB582),"",AB582 &amp; ".")</f>
        <v>precipitation.</v>
      </c>
      <c r="CB582" t="str">
        <f t="shared" si="363"/>
        <v/>
      </c>
      <c r="CC582" t="str">
        <f t="shared" ref="CC582:CC645" si="364">IF(ISBLANK(AD582),"","difference_between_" &amp; AD582 &amp; ".")</f>
        <v/>
      </c>
      <c r="CD582" t="str">
        <f t="shared" ref="CD582:CD645" si="365">IF(ISBLANK(AE582),"","and_" &amp; AE582 &amp; ".")</f>
        <v/>
      </c>
      <c r="CE582" t="str">
        <f t="shared" ref="CE582:CE645" si="366">IF(ISBLANK(AF582),"",AF582 &amp; ".")</f>
        <v/>
      </c>
      <c r="CF582" t="str">
        <f t="shared" ref="CF582:CF645" si="367">IF(ISBLANK(AG582),"","at_" &amp; AG582 &amp; ".")</f>
        <v/>
      </c>
      <c r="CG582" t="str">
        <f t="shared" ref="CG582:CG645" si="368">IF(ISBLANK(AH582),"","in_" &amp; AH582 &amp; ".")</f>
        <v/>
      </c>
      <c r="CH582" t="str">
        <f t="shared" ref="CH582:CH645" si="369">IF(ISBLANK(AI582),"","into_" &amp; AI582 &amp; ".")</f>
        <v/>
      </c>
      <c r="CI582" t="str">
        <f t="shared" ref="CI582:CI645" si="370">IF(ISBLANK(AJ582),"","out_of_" &amp; AJ582 &amp; ".")</f>
        <v/>
      </c>
      <c r="CJ582" t="str">
        <f t="shared" ref="CJ582:CJ645" si="371">IF(ISBLANK(AK582),"","to_" &amp; AK582 &amp; ".")</f>
        <v/>
      </c>
      <c r="CK582" t="str">
        <f t="shared" ref="CK582:CK645" si="372">IF(ISBLANK(AL582),"","from_" &amp; AL582 &amp; ".")</f>
        <v/>
      </c>
      <c r="CL582" t="str">
        <f t="shared" ref="CL582:CL645" si="373">IF(ISBLANK(AM582),"","reflected_by_" &amp; AM582 &amp; ".")</f>
        <v/>
      </c>
      <c r="CM582" t="str">
        <f t="shared" ref="CM582:CM645" si="374">IF(ISBLANK(AN582),"","over_" &amp; AN582 &amp; ".")</f>
        <v/>
      </c>
      <c r="CN582" t="str">
        <f t="shared" ref="CN582:CN645" si="375">IF(ISBLANK(AO582),"","above_" &amp; AO582 &amp; ".")</f>
        <v/>
      </c>
      <c r="CO582" t="str">
        <f t="shared" ref="CO582:CO645" si="376">IF(ISBLANK(AP582),"","below_" &amp; AP582 &amp; ".")</f>
        <v/>
      </c>
      <c r="CP582" t="str">
        <f t="shared" ref="CP582:CP645" si="377">IF(ISBLANK(AQ582),"","accumulated_in_" &amp; AQ582 &amp; ".")</f>
        <v/>
      </c>
      <c r="CQ582" t="str">
        <f t="shared" ref="CQ582:CR645" si="378">IF(ISBLANK(AR582),"",AR582 &amp; ".")</f>
        <v/>
      </c>
      <c r="CR582" t="str">
        <f t="shared" si="378"/>
        <v/>
      </c>
      <c r="CS582" t="str">
        <f t="shared" ref="CS582:CS645" si="379">IF(ISBLANK(AT582),"","assuming_" &amp; AT582 &amp; ".")</f>
        <v/>
      </c>
      <c r="CT582" t="str">
        <f t="shared" ref="CT582:CT645" si="380">IF(ISBLANK(AU582),"",AU582 &amp; ".")</f>
        <v/>
      </c>
      <c r="CU582" t="str">
        <f t="shared" ref="CU582:CU645" si="381">IF(ISBLANK(AV582),"","due_to_" &amp; AV582 &amp; ".")</f>
        <v/>
      </c>
      <c r="CV582" t="str">
        <f t="shared" ref="CV582:CV645" si="382">IF(ISBLANK(AW582),"","excluding_" &amp; AW582 &amp; ".")</f>
        <v/>
      </c>
      <c r="CW582" t="str">
        <f t="shared" ref="CW582:CW645" si="383">IF(ISBLANK(AX582),"","for_" &amp; AX582 &amp; ".")</f>
        <v/>
      </c>
      <c r="CX582" t="str">
        <f t="shared" ref="CX582:CX645" si="384">IF(ISBLANK(AY582),"","by_" &amp; AY582 &amp; ".")</f>
        <v/>
      </c>
      <c r="CY582" t="str">
        <f t="shared" ref="CY582:CY645" si="385">IF(ISBLANK(AZ582),"","reported_on_" &amp; AZ582 &amp; ".")</f>
        <v/>
      </c>
      <c r="CZ582" t="str">
        <f t="shared" ref="CZ582:CZ645" si="386">IF(ISBLANK(BA582),"",BA582 &amp; ".")</f>
        <v/>
      </c>
      <c r="DA582" t="str">
        <f t="shared" ref="DA582:DA645" si="387">IF(ISBLANK(EA582),"",BB582 &amp; ".")</f>
        <v/>
      </c>
      <c r="DB582" t="str">
        <f t="shared" ref="DB582:DB645" si="388">IF(ISBLANK(BB582),"",BB582 &amp; ".")</f>
        <v/>
      </c>
    </row>
    <row r="583" spans="1:106">
      <c r="A583" t="s">
        <v>1185</v>
      </c>
      <c r="B583" s="9" t="str">
        <f t="shared" si="353"/>
        <v>lwe.rate.snowfall</v>
      </c>
      <c r="C583" s="1" t="s">
        <v>648</v>
      </c>
      <c r="D583" t="s">
        <v>4575</v>
      </c>
      <c r="E583">
        <f>MATCH(A583,'[1]Original from 20130831'!A:A,0)</f>
        <v>547</v>
      </c>
      <c r="Q583" t="s">
        <v>1148</v>
      </c>
      <c r="V583" t="s">
        <v>780</v>
      </c>
      <c r="AB583" t="s">
        <v>786</v>
      </c>
      <c r="BD583" s="5" t="str">
        <f t="shared" ref="BD583:BD646" si="389">CONCATENATE(BE583,BF583,BG583,BH583,BI583,BJ583,BK583,BL583,BM583,BN583,BO583,BP583,BQ583,BR583,BS583,BT583,BU583,BV583,BW583,BX583,BY583,BZ583,CA583,CB583,CC583,CD583,CE583,CF583,CG583,CH583,CI583,CJ583,CK583,CL583,CM583,CN583,CO583,CP583,CQ583,CR583,CS583,CT583,CU583,CV583,CW583,CX583,CY583,CZ583,DA583)</f>
        <v>lwe.rate.snowfall.</v>
      </c>
      <c r="BE583" t="str">
        <f t="shared" si="355"/>
        <v/>
      </c>
      <c r="BF583" t="str">
        <f t="shared" si="355"/>
        <v/>
      </c>
      <c r="BG583" t="str">
        <f t="shared" si="355"/>
        <v/>
      </c>
      <c r="BH583" t="str">
        <f t="shared" si="355"/>
        <v/>
      </c>
      <c r="BI583" t="str">
        <f t="shared" si="355"/>
        <v/>
      </c>
      <c r="BJ583" t="str">
        <f t="shared" si="355"/>
        <v/>
      </c>
      <c r="BK583" t="str">
        <f t="shared" si="354"/>
        <v/>
      </c>
      <c r="BL583" t="str">
        <f t="shared" si="354"/>
        <v/>
      </c>
      <c r="BM583" t="str">
        <f t="shared" si="354"/>
        <v/>
      </c>
      <c r="BN583" t="str">
        <f t="shared" si="354"/>
        <v/>
      </c>
      <c r="BO583" t="str">
        <f t="shared" si="354"/>
        <v/>
      </c>
      <c r="BP583" t="str">
        <f t="shared" si="354"/>
        <v>lwe.</v>
      </c>
      <c r="BQ583" t="str">
        <f t="shared" si="357"/>
        <v/>
      </c>
      <c r="BR583" t="str">
        <f t="shared" si="358"/>
        <v/>
      </c>
      <c r="BS583" t="str">
        <f t="shared" si="358"/>
        <v/>
      </c>
      <c r="BT583" t="str">
        <f t="shared" si="358"/>
        <v/>
      </c>
      <c r="BU583" t="str">
        <f t="shared" si="356"/>
        <v>rate.</v>
      </c>
      <c r="BV583" t="str">
        <f t="shared" si="359"/>
        <v/>
      </c>
      <c r="BW583" t="str">
        <f t="shared" si="360"/>
        <v/>
      </c>
      <c r="BX583" t="str">
        <f t="shared" ref="BX583:BX646" si="390">IF(ISBLANK(Y583),"",Y583 &amp; ".")</f>
        <v/>
      </c>
      <c r="BY583" t="str">
        <f t="shared" si="361"/>
        <v/>
      </c>
      <c r="BZ583" t="str">
        <f t="shared" si="362"/>
        <v/>
      </c>
      <c r="CA583" t="str">
        <f t="shared" si="363"/>
        <v>snowfall.</v>
      </c>
      <c r="CB583" t="str">
        <f t="shared" si="363"/>
        <v/>
      </c>
      <c r="CC583" t="str">
        <f t="shared" si="364"/>
        <v/>
      </c>
      <c r="CD583" t="str">
        <f t="shared" si="365"/>
        <v/>
      </c>
      <c r="CE583" t="str">
        <f t="shared" si="366"/>
        <v/>
      </c>
      <c r="CF583" t="str">
        <f t="shared" si="367"/>
        <v/>
      </c>
      <c r="CG583" t="str">
        <f t="shared" si="368"/>
        <v/>
      </c>
      <c r="CH583" t="str">
        <f t="shared" si="369"/>
        <v/>
      </c>
      <c r="CI583" t="str">
        <f t="shared" si="370"/>
        <v/>
      </c>
      <c r="CJ583" t="str">
        <f t="shared" si="371"/>
        <v/>
      </c>
      <c r="CK583" t="str">
        <f t="shared" si="372"/>
        <v/>
      </c>
      <c r="CL583" t="str">
        <f t="shared" si="373"/>
        <v/>
      </c>
      <c r="CM583" t="str">
        <f t="shared" si="374"/>
        <v/>
      </c>
      <c r="CN583" t="str">
        <f t="shared" si="375"/>
        <v/>
      </c>
      <c r="CO583" t="str">
        <f t="shared" si="376"/>
        <v/>
      </c>
      <c r="CP583" t="str">
        <f t="shared" si="377"/>
        <v/>
      </c>
      <c r="CQ583" t="str">
        <f t="shared" si="378"/>
        <v/>
      </c>
      <c r="CR583" t="str">
        <f t="shared" si="378"/>
        <v/>
      </c>
      <c r="CS583" t="str">
        <f t="shared" si="379"/>
        <v/>
      </c>
      <c r="CT583" t="str">
        <f t="shared" si="380"/>
        <v/>
      </c>
      <c r="CU583" t="str">
        <f t="shared" si="381"/>
        <v/>
      </c>
      <c r="CV583" t="str">
        <f t="shared" si="382"/>
        <v/>
      </c>
      <c r="CW583" t="str">
        <f t="shared" si="383"/>
        <v/>
      </c>
      <c r="CX583" t="str">
        <f t="shared" si="384"/>
        <v/>
      </c>
      <c r="CY583" t="str">
        <f t="shared" si="385"/>
        <v/>
      </c>
      <c r="CZ583" t="str">
        <f t="shared" si="386"/>
        <v/>
      </c>
      <c r="DA583" t="str">
        <f t="shared" si="387"/>
        <v/>
      </c>
      <c r="DB583" t="str">
        <f t="shared" si="388"/>
        <v/>
      </c>
    </row>
    <row r="584" spans="1:106">
      <c r="A584" t="s">
        <v>1186</v>
      </c>
      <c r="B584" s="9" t="str">
        <f t="shared" ref="B584:B647" si="391">LEFT(BD584,LEN(BD584)-1)</f>
        <v>lwe+stratiform.rate.precipitation</v>
      </c>
      <c r="C584" s="1" t="s">
        <v>648</v>
      </c>
      <c r="D584" t="s">
        <v>4576</v>
      </c>
      <c r="E584">
        <f>MATCH(A584,'[1]Original from 20130831'!A:A,0)</f>
        <v>548</v>
      </c>
      <c r="Q584" t="s">
        <v>1187</v>
      </c>
      <c r="V584" t="s">
        <v>780</v>
      </c>
      <c r="AB584" t="s">
        <v>777</v>
      </c>
      <c r="BD584" s="5" t="str">
        <f t="shared" si="389"/>
        <v>lwe+stratiform.rate.precipitation.</v>
      </c>
      <c r="BE584" t="str">
        <f t="shared" si="355"/>
        <v/>
      </c>
      <c r="BF584" t="str">
        <f t="shared" si="355"/>
        <v/>
      </c>
      <c r="BG584" t="str">
        <f t="shared" si="355"/>
        <v/>
      </c>
      <c r="BH584" t="str">
        <f t="shared" si="355"/>
        <v/>
      </c>
      <c r="BI584" t="str">
        <f t="shared" si="355"/>
        <v/>
      </c>
      <c r="BJ584" t="str">
        <f t="shared" si="355"/>
        <v/>
      </c>
      <c r="BK584" t="str">
        <f t="shared" si="354"/>
        <v/>
      </c>
      <c r="BL584" t="str">
        <f t="shared" si="354"/>
        <v/>
      </c>
      <c r="BM584" t="str">
        <f t="shared" si="354"/>
        <v/>
      </c>
      <c r="BN584" t="str">
        <f t="shared" si="354"/>
        <v/>
      </c>
      <c r="BO584" t="str">
        <f t="shared" si="354"/>
        <v/>
      </c>
      <c r="BP584" t="str">
        <f t="shared" si="354"/>
        <v>lwe+stratiform.</v>
      </c>
      <c r="BQ584" t="str">
        <f t="shared" si="357"/>
        <v/>
      </c>
      <c r="BR584" t="str">
        <f t="shared" si="358"/>
        <v/>
      </c>
      <c r="BS584" t="str">
        <f t="shared" si="358"/>
        <v/>
      </c>
      <c r="BT584" t="str">
        <f t="shared" si="358"/>
        <v/>
      </c>
      <c r="BU584" t="str">
        <f t="shared" si="356"/>
        <v>rate.</v>
      </c>
      <c r="BV584" t="str">
        <f t="shared" si="359"/>
        <v/>
      </c>
      <c r="BW584" t="str">
        <f t="shared" si="360"/>
        <v/>
      </c>
      <c r="BX584" t="str">
        <f t="shared" si="390"/>
        <v/>
      </c>
      <c r="BY584" t="str">
        <f t="shared" si="361"/>
        <v/>
      </c>
      <c r="BZ584" t="str">
        <f t="shared" si="362"/>
        <v/>
      </c>
      <c r="CA584" t="str">
        <f t="shared" si="363"/>
        <v>precipitation.</v>
      </c>
      <c r="CB584" t="str">
        <f t="shared" si="363"/>
        <v/>
      </c>
      <c r="CC584" t="str">
        <f t="shared" si="364"/>
        <v/>
      </c>
      <c r="CD584" t="str">
        <f t="shared" si="365"/>
        <v/>
      </c>
      <c r="CE584" t="str">
        <f t="shared" si="366"/>
        <v/>
      </c>
      <c r="CF584" t="str">
        <f t="shared" si="367"/>
        <v/>
      </c>
      <c r="CG584" t="str">
        <f t="shared" si="368"/>
        <v/>
      </c>
      <c r="CH584" t="str">
        <f t="shared" si="369"/>
        <v/>
      </c>
      <c r="CI584" t="str">
        <f t="shared" si="370"/>
        <v/>
      </c>
      <c r="CJ584" t="str">
        <f t="shared" si="371"/>
        <v/>
      </c>
      <c r="CK584" t="str">
        <f t="shared" si="372"/>
        <v/>
      </c>
      <c r="CL584" t="str">
        <f t="shared" si="373"/>
        <v/>
      </c>
      <c r="CM584" t="str">
        <f t="shared" si="374"/>
        <v/>
      </c>
      <c r="CN584" t="str">
        <f t="shared" si="375"/>
        <v/>
      </c>
      <c r="CO584" t="str">
        <f t="shared" si="376"/>
        <v/>
      </c>
      <c r="CP584" t="str">
        <f t="shared" si="377"/>
        <v/>
      </c>
      <c r="CQ584" t="str">
        <f t="shared" si="378"/>
        <v/>
      </c>
      <c r="CR584" t="str">
        <f t="shared" si="378"/>
        <v/>
      </c>
      <c r="CS584" t="str">
        <f t="shared" si="379"/>
        <v/>
      </c>
      <c r="CT584" t="str">
        <f t="shared" si="380"/>
        <v/>
      </c>
      <c r="CU584" t="str">
        <f t="shared" si="381"/>
        <v/>
      </c>
      <c r="CV584" t="str">
        <f t="shared" si="382"/>
        <v/>
      </c>
      <c r="CW584" t="str">
        <f t="shared" si="383"/>
        <v/>
      </c>
      <c r="CX584" t="str">
        <f t="shared" si="384"/>
        <v/>
      </c>
      <c r="CY584" t="str">
        <f t="shared" si="385"/>
        <v/>
      </c>
      <c r="CZ584" t="str">
        <f t="shared" si="386"/>
        <v/>
      </c>
      <c r="DA584" t="str">
        <f t="shared" si="387"/>
        <v/>
      </c>
      <c r="DB584" t="str">
        <f t="shared" si="388"/>
        <v/>
      </c>
    </row>
    <row r="585" spans="1:106">
      <c r="A585" t="s">
        <v>1188</v>
      </c>
      <c r="B585" s="9" t="str">
        <f t="shared" si="391"/>
        <v>lwe+stratiform.rate.snowfall</v>
      </c>
      <c r="C585" s="1" t="s">
        <v>648</v>
      </c>
      <c r="D585" t="s">
        <v>4576</v>
      </c>
      <c r="E585">
        <f>MATCH(A585,'[1]Original from 20130831'!A:A,0)</f>
        <v>549</v>
      </c>
      <c r="Q585" t="s">
        <v>1187</v>
      </c>
      <c r="V585" t="s">
        <v>780</v>
      </c>
      <c r="AB585" t="s">
        <v>786</v>
      </c>
      <c r="BD585" s="5" t="str">
        <f t="shared" si="389"/>
        <v>lwe+stratiform.rate.snowfall.</v>
      </c>
      <c r="BE585" t="str">
        <f t="shared" si="355"/>
        <v/>
      </c>
      <c r="BF585" t="str">
        <f t="shared" si="355"/>
        <v/>
      </c>
      <c r="BG585" t="str">
        <f t="shared" si="355"/>
        <v/>
      </c>
      <c r="BH585" t="str">
        <f t="shared" si="355"/>
        <v/>
      </c>
      <c r="BI585" t="str">
        <f t="shared" si="355"/>
        <v/>
      </c>
      <c r="BJ585" t="str">
        <f t="shared" si="355"/>
        <v/>
      </c>
      <c r="BK585" t="str">
        <f t="shared" si="354"/>
        <v/>
      </c>
      <c r="BL585" t="str">
        <f t="shared" si="354"/>
        <v/>
      </c>
      <c r="BM585" t="str">
        <f t="shared" si="354"/>
        <v/>
      </c>
      <c r="BN585" t="str">
        <f t="shared" si="354"/>
        <v/>
      </c>
      <c r="BO585" t="str">
        <f t="shared" si="354"/>
        <v/>
      </c>
      <c r="BP585" t="str">
        <f t="shared" si="354"/>
        <v>lwe+stratiform.</v>
      </c>
      <c r="BQ585" t="str">
        <f t="shared" si="357"/>
        <v/>
      </c>
      <c r="BR585" t="str">
        <f t="shared" si="358"/>
        <v/>
      </c>
      <c r="BS585" t="str">
        <f t="shared" si="358"/>
        <v/>
      </c>
      <c r="BT585" t="str">
        <f t="shared" si="358"/>
        <v/>
      </c>
      <c r="BU585" t="str">
        <f t="shared" si="356"/>
        <v>rate.</v>
      </c>
      <c r="BV585" t="str">
        <f t="shared" si="359"/>
        <v/>
      </c>
      <c r="BW585" t="str">
        <f t="shared" si="360"/>
        <v/>
      </c>
      <c r="BX585" t="str">
        <f t="shared" si="390"/>
        <v/>
      </c>
      <c r="BY585" t="str">
        <f t="shared" si="361"/>
        <v/>
      </c>
      <c r="BZ585" t="str">
        <f t="shared" si="362"/>
        <v/>
      </c>
      <c r="CA585" t="str">
        <f t="shared" si="363"/>
        <v>snowfall.</v>
      </c>
      <c r="CB585" t="str">
        <f t="shared" si="363"/>
        <v/>
      </c>
      <c r="CC585" t="str">
        <f t="shared" si="364"/>
        <v/>
      </c>
      <c r="CD585" t="str">
        <f t="shared" si="365"/>
        <v/>
      </c>
      <c r="CE585" t="str">
        <f t="shared" si="366"/>
        <v/>
      </c>
      <c r="CF585" t="str">
        <f t="shared" si="367"/>
        <v/>
      </c>
      <c r="CG585" t="str">
        <f t="shared" si="368"/>
        <v/>
      </c>
      <c r="CH585" t="str">
        <f t="shared" si="369"/>
        <v/>
      </c>
      <c r="CI585" t="str">
        <f t="shared" si="370"/>
        <v/>
      </c>
      <c r="CJ585" t="str">
        <f t="shared" si="371"/>
        <v/>
      </c>
      <c r="CK585" t="str">
        <f t="shared" si="372"/>
        <v/>
      </c>
      <c r="CL585" t="str">
        <f t="shared" si="373"/>
        <v/>
      </c>
      <c r="CM585" t="str">
        <f t="shared" si="374"/>
        <v/>
      </c>
      <c r="CN585" t="str">
        <f t="shared" si="375"/>
        <v/>
      </c>
      <c r="CO585" t="str">
        <f t="shared" si="376"/>
        <v/>
      </c>
      <c r="CP585" t="str">
        <f t="shared" si="377"/>
        <v/>
      </c>
      <c r="CQ585" t="str">
        <f t="shared" si="378"/>
        <v/>
      </c>
      <c r="CR585" t="str">
        <f t="shared" si="378"/>
        <v/>
      </c>
      <c r="CS585" t="str">
        <f t="shared" si="379"/>
        <v/>
      </c>
      <c r="CT585" t="str">
        <f t="shared" si="380"/>
        <v/>
      </c>
      <c r="CU585" t="str">
        <f t="shared" si="381"/>
        <v/>
      </c>
      <c r="CV585" t="str">
        <f t="shared" si="382"/>
        <v/>
      </c>
      <c r="CW585" t="str">
        <f t="shared" si="383"/>
        <v/>
      </c>
      <c r="CX585" t="str">
        <f t="shared" si="384"/>
        <v/>
      </c>
      <c r="CY585" t="str">
        <f t="shared" si="385"/>
        <v/>
      </c>
      <c r="CZ585" t="str">
        <f t="shared" si="386"/>
        <v/>
      </c>
      <c r="DA585" t="str">
        <f t="shared" si="387"/>
        <v/>
      </c>
      <c r="DB585" t="str">
        <f t="shared" si="388"/>
        <v/>
      </c>
    </row>
    <row r="586" spans="1:106">
      <c r="A586" t="s">
        <v>1189</v>
      </c>
      <c r="B586" s="9" t="str">
        <f t="shared" si="391"/>
        <v>water_vapor.content_of.mass.lwe.thickness.in_atmosphere</v>
      </c>
      <c r="C586" s="1" t="s">
        <v>108</v>
      </c>
      <c r="D586" t="s">
        <v>4577</v>
      </c>
      <c r="E586" t="e">
        <f>MATCH(A586,'[1]Original from 20130831'!A:A,0)</f>
        <v>#N/A</v>
      </c>
      <c r="I586" s="11" t="s">
        <v>1190</v>
      </c>
      <c r="J586" s="11" t="s">
        <v>231</v>
      </c>
      <c r="P586" s="11" t="s">
        <v>185</v>
      </c>
      <c r="Q586" s="11" t="s">
        <v>1148</v>
      </c>
      <c r="V586" s="11" t="s">
        <v>175</v>
      </c>
      <c r="AH586" s="11" t="s">
        <v>157</v>
      </c>
      <c r="BD586" s="5" t="str">
        <f t="shared" si="389"/>
        <v>water_vapor.content_of.mass.lwe.thickness.in_atmosphere.</v>
      </c>
      <c r="BE586" t="str">
        <f t="shared" si="355"/>
        <v/>
      </c>
      <c r="BF586" t="str">
        <f t="shared" si="355"/>
        <v/>
      </c>
      <c r="BG586" t="str">
        <f t="shared" si="355"/>
        <v/>
      </c>
      <c r="BH586" t="str">
        <f t="shared" si="355"/>
        <v>water_vapor.</v>
      </c>
      <c r="BI586" t="str">
        <f t="shared" si="355"/>
        <v>content_of.</v>
      </c>
      <c r="BJ586" t="str">
        <f t="shared" si="355"/>
        <v/>
      </c>
      <c r="BK586" t="str">
        <f t="shared" si="354"/>
        <v/>
      </c>
      <c r="BL586" t="str">
        <f t="shared" si="354"/>
        <v/>
      </c>
      <c r="BM586" t="str">
        <f t="shared" si="354"/>
        <v/>
      </c>
      <c r="BN586" t="str">
        <f t="shared" si="354"/>
        <v/>
      </c>
      <c r="BO586" t="str">
        <f t="shared" si="354"/>
        <v>mass.</v>
      </c>
      <c r="BP586" t="str">
        <f t="shared" si="354"/>
        <v>lwe.</v>
      </c>
      <c r="BQ586" t="str">
        <f t="shared" si="357"/>
        <v/>
      </c>
      <c r="BR586" t="str">
        <f t="shared" si="358"/>
        <v/>
      </c>
      <c r="BS586" t="str">
        <f t="shared" si="358"/>
        <v/>
      </c>
      <c r="BT586" t="str">
        <f t="shared" si="358"/>
        <v/>
      </c>
      <c r="BU586" t="str">
        <f t="shared" si="356"/>
        <v>thickness.</v>
      </c>
      <c r="BV586" t="str">
        <f t="shared" si="359"/>
        <v/>
      </c>
      <c r="BW586" t="str">
        <f t="shared" si="360"/>
        <v/>
      </c>
      <c r="BX586" t="str">
        <f t="shared" si="390"/>
        <v/>
      </c>
      <c r="BY586" t="str">
        <f t="shared" si="361"/>
        <v/>
      </c>
      <c r="BZ586" t="str">
        <f t="shared" si="362"/>
        <v/>
      </c>
      <c r="CA586" t="str">
        <f t="shared" si="363"/>
        <v/>
      </c>
      <c r="CB586" t="str">
        <f t="shared" si="363"/>
        <v/>
      </c>
      <c r="CC586" t="str">
        <f t="shared" si="364"/>
        <v/>
      </c>
      <c r="CD586" t="str">
        <f t="shared" si="365"/>
        <v/>
      </c>
      <c r="CE586" t="str">
        <f t="shared" si="366"/>
        <v/>
      </c>
      <c r="CF586" t="str">
        <f t="shared" si="367"/>
        <v/>
      </c>
      <c r="CG586" t="str">
        <f t="shared" si="368"/>
        <v>in_atmosphere.</v>
      </c>
      <c r="CH586" t="str">
        <f t="shared" si="369"/>
        <v/>
      </c>
      <c r="CI586" t="str">
        <f t="shared" si="370"/>
        <v/>
      </c>
      <c r="CJ586" t="str">
        <f t="shared" si="371"/>
        <v/>
      </c>
      <c r="CK586" t="str">
        <f t="shared" si="372"/>
        <v/>
      </c>
      <c r="CL586" t="str">
        <f t="shared" si="373"/>
        <v/>
      </c>
      <c r="CM586" t="str">
        <f t="shared" si="374"/>
        <v/>
      </c>
      <c r="CN586" t="str">
        <f t="shared" si="375"/>
        <v/>
      </c>
      <c r="CO586" t="str">
        <f t="shared" si="376"/>
        <v/>
      </c>
      <c r="CP586" t="str">
        <f t="shared" si="377"/>
        <v/>
      </c>
      <c r="CQ586" t="str">
        <f t="shared" si="378"/>
        <v/>
      </c>
      <c r="CR586" t="str">
        <f t="shared" si="378"/>
        <v/>
      </c>
      <c r="CS586" t="str">
        <f t="shared" si="379"/>
        <v/>
      </c>
      <c r="CT586" t="str">
        <f t="shared" si="380"/>
        <v/>
      </c>
      <c r="CU586" t="str">
        <f t="shared" si="381"/>
        <v/>
      </c>
      <c r="CV586" t="str">
        <f t="shared" si="382"/>
        <v/>
      </c>
      <c r="CW586" t="str">
        <f t="shared" si="383"/>
        <v/>
      </c>
      <c r="CX586" t="str">
        <f t="shared" si="384"/>
        <v/>
      </c>
      <c r="CY586" t="str">
        <f t="shared" si="385"/>
        <v/>
      </c>
      <c r="CZ586" t="str">
        <f t="shared" si="386"/>
        <v/>
      </c>
      <c r="DA586" t="str">
        <f t="shared" si="387"/>
        <v/>
      </c>
      <c r="DB586" t="str">
        <f t="shared" si="388"/>
        <v/>
      </c>
    </row>
    <row r="587" spans="1:106">
      <c r="A587" t="s">
        <v>1191</v>
      </c>
      <c r="B587" s="9" t="str">
        <f t="shared" si="391"/>
        <v>canopy.water.lwe.thickness.amount</v>
      </c>
      <c r="C587" s="1" t="s">
        <v>108</v>
      </c>
      <c r="D587" t="s">
        <v>4578</v>
      </c>
      <c r="E587">
        <f>MATCH(A587,'[1]Original from 20130831'!A:A,0)</f>
        <v>551</v>
      </c>
      <c r="I587" t="s">
        <v>697</v>
      </c>
      <c r="P587" t="s">
        <v>461</v>
      </c>
      <c r="Q587" t="s">
        <v>1148</v>
      </c>
      <c r="V587" t="s">
        <v>175</v>
      </c>
      <c r="BA587" t="s">
        <v>664</v>
      </c>
      <c r="BD587" s="5" t="str">
        <f t="shared" si="389"/>
        <v>canopy.water.lwe.thickness.amount.</v>
      </c>
      <c r="BE587" t="str">
        <f t="shared" si="355"/>
        <v/>
      </c>
      <c r="BF587" t="str">
        <f t="shared" si="355"/>
        <v/>
      </c>
      <c r="BG587" t="str">
        <f t="shared" si="355"/>
        <v/>
      </c>
      <c r="BH587" t="str">
        <f t="shared" si="355"/>
        <v>canopy.</v>
      </c>
      <c r="BI587" t="str">
        <f t="shared" si="355"/>
        <v/>
      </c>
      <c r="BJ587" t="str">
        <f t="shared" si="355"/>
        <v/>
      </c>
      <c r="BK587" t="str">
        <f t="shared" si="354"/>
        <v/>
      </c>
      <c r="BL587" t="str">
        <f t="shared" si="354"/>
        <v/>
      </c>
      <c r="BM587" t="str">
        <f t="shared" si="354"/>
        <v/>
      </c>
      <c r="BN587" t="str">
        <f t="shared" si="354"/>
        <v/>
      </c>
      <c r="BO587" t="str">
        <f t="shared" si="354"/>
        <v>water.</v>
      </c>
      <c r="BP587" t="str">
        <f t="shared" si="354"/>
        <v>lwe.</v>
      </c>
      <c r="BQ587" t="str">
        <f t="shared" si="357"/>
        <v/>
      </c>
      <c r="BR587" t="str">
        <f t="shared" si="358"/>
        <v/>
      </c>
      <c r="BS587" t="str">
        <f t="shared" si="358"/>
        <v/>
      </c>
      <c r="BT587" t="str">
        <f t="shared" si="358"/>
        <v/>
      </c>
      <c r="BU587" t="str">
        <f t="shared" si="356"/>
        <v>thickness.</v>
      </c>
      <c r="BV587" t="str">
        <f t="shared" si="359"/>
        <v/>
      </c>
      <c r="BW587" t="str">
        <f t="shared" si="360"/>
        <v/>
      </c>
      <c r="BX587" t="str">
        <f t="shared" si="390"/>
        <v/>
      </c>
      <c r="BY587" t="str">
        <f t="shared" si="361"/>
        <v/>
      </c>
      <c r="BZ587" t="str">
        <f t="shared" si="362"/>
        <v/>
      </c>
      <c r="CA587" t="str">
        <f t="shared" si="363"/>
        <v/>
      </c>
      <c r="CB587" t="str">
        <f t="shared" si="363"/>
        <v/>
      </c>
      <c r="CC587" t="str">
        <f t="shared" si="364"/>
        <v/>
      </c>
      <c r="CD587" t="str">
        <f t="shared" si="365"/>
        <v/>
      </c>
      <c r="CE587" t="str">
        <f t="shared" si="366"/>
        <v/>
      </c>
      <c r="CF587" t="str">
        <f t="shared" si="367"/>
        <v/>
      </c>
      <c r="CG587" t="str">
        <f t="shared" si="368"/>
        <v/>
      </c>
      <c r="CH587" t="str">
        <f t="shared" si="369"/>
        <v/>
      </c>
      <c r="CI587" t="str">
        <f t="shared" si="370"/>
        <v/>
      </c>
      <c r="CJ587" t="str">
        <f t="shared" si="371"/>
        <v/>
      </c>
      <c r="CK587" t="str">
        <f t="shared" si="372"/>
        <v/>
      </c>
      <c r="CL587" t="str">
        <f t="shared" si="373"/>
        <v/>
      </c>
      <c r="CM587" t="str">
        <f t="shared" si="374"/>
        <v/>
      </c>
      <c r="CN587" t="str">
        <f t="shared" si="375"/>
        <v/>
      </c>
      <c r="CO587" t="str">
        <f t="shared" si="376"/>
        <v/>
      </c>
      <c r="CP587" t="str">
        <f t="shared" si="377"/>
        <v/>
      </c>
      <c r="CQ587" t="str">
        <f t="shared" si="378"/>
        <v/>
      </c>
      <c r="CR587" t="str">
        <f t="shared" si="378"/>
        <v/>
      </c>
      <c r="CS587" t="str">
        <f t="shared" si="379"/>
        <v/>
      </c>
      <c r="CT587" t="str">
        <f t="shared" si="380"/>
        <v/>
      </c>
      <c r="CU587" t="str">
        <f t="shared" si="381"/>
        <v/>
      </c>
      <c r="CV587" t="str">
        <f t="shared" si="382"/>
        <v/>
      </c>
      <c r="CW587" t="str">
        <f t="shared" si="383"/>
        <v/>
      </c>
      <c r="CX587" t="str">
        <f t="shared" si="384"/>
        <v/>
      </c>
      <c r="CY587" t="str">
        <f t="shared" si="385"/>
        <v/>
      </c>
      <c r="CZ587" t="str">
        <f t="shared" si="386"/>
        <v>amount.</v>
      </c>
      <c r="DA587" t="str">
        <f t="shared" si="387"/>
        <v/>
      </c>
      <c r="DB587" t="str">
        <f t="shared" si="388"/>
        <v/>
      </c>
    </row>
    <row r="588" spans="1:106">
      <c r="A588" t="s">
        <v>1192</v>
      </c>
      <c r="B588" s="9" t="str">
        <f t="shared" si="391"/>
        <v>convective+lwe.thickness.precipitation.amount</v>
      </c>
      <c r="C588" s="1" t="s">
        <v>108</v>
      </c>
      <c r="D588" t="s">
        <v>4579</v>
      </c>
      <c r="E588">
        <f>MATCH(A588,'[1]Original from 20130831'!A:A,0)</f>
        <v>552</v>
      </c>
      <c r="Q588" t="s">
        <v>1193</v>
      </c>
      <c r="V588" t="s">
        <v>175</v>
      </c>
      <c r="AB588" t="s">
        <v>777</v>
      </c>
      <c r="BA588" t="s">
        <v>664</v>
      </c>
      <c r="BD588" s="5" t="str">
        <f t="shared" si="389"/>
        <v>convective+lwe.thickness.precipitation.amount.</v>
      </c>
      <c r="BE588" t="str">
        <f t="shared" si="355"/>
        <v/>
      </c>
      <c r="BF588" t="str">
        <f t="shared" si="355"/>
        <v/>
      </c>
      <c r="BG588" t="str">
        <f t="shared" si="355"/>
        <v/>
      </c>
      <c r="BH588" t="str">
        <f t="shared" si="355"/>
        <v/>
      </c>
      <c r="BI588" t="str">
        <f t="shared" si="355"/>
        <v/>
      </c>
      <c r="BJ588" t="str">
        <f t="shared" si="355"/>
        <v/>
      </c>
      <c r="BK588" t="str">
        <f t="shared" si="354"/>
        <v/>
      </c>
      <c r="BL588" t="str">
        <f t="shared" si="354"/>
        <v/>
      </c>
      <c r="BM588" t="str">
        <f t="shared" si="354"/>
        <v/>
      </c>
      <c r="BN588" t="str">
        <f t="shared" si="354"/>
        <v/>
      </c>
      <c r="BO588" t="str">
        <f t="shared" si="354"/>
        <v/>
      </c>
      <c r="BP588" t="str">
        <f t="shared" si="354"/>
        <v>convective+lwe.</v>
      </c>
      <c r="BQ588" t="str">
        <f t="shared" si="357"/>
        <v/>
      </c>
      <c r="BR588" t="str">
        <f t="shared" si="358"/>
        <v/>
      </c>
      <c r="BS588" t="str">
        <f t="shared" si="358"/>
        <v/>
      </c>
      <c r="BT588" t="str">
        <f t="shared" si="358"/>
        <v/>
      </c>
      <c r="BU588" t="str">
        <f t="shared" si="356"/>
        <v>thickness.</v>
      </c>
      <c r="BV588" t="str">
        <f t="shared" si="359"/>
        <v/>
      </c>
      <c r="BW588" t="str">
        <f t="shared" si="360"/>
        <v/>
      </c>
      <c r="BX588" t="str">
        <f t="shared" si="390"/>
        <v/>
      </c>
      <c r="BY588" t="str">
        <f t="shared" si="361"/>
        <v/>
      </c>
      <c r="BZ588" t="str">
        <f t="shared" si="362"/>
        <v/>
      </c>
      <c r="CA588" t="str">
        <f t="shared" si="363"/>
        <v>precipitation.</v>
      </c>
      <c r="CB588" t="str">
        <f t="shared" si="363"/>
        <v/>
      </c>
      <c r="CC588" t="str">
        <f t="shared" si="364"/>
        <v/>
      </c>
      <c r="CD588" t="str">
        <f t="shared" si="365"/>
        <v/>
      </c>
      <c r="CE588" t="str">
        <f t="shared" si="366"/>
        <v/>
      </c>
      <c r="CF588" t="str">
        <f t="shared" si="367"/>
        <v/>
      </c>
      <c r="CG588" t="str">
        <f t="shared" si="368"/>
        <v/>
      </c>
      <c r="CH588" t="str">
        <f t="shared" si="369"/>
        <v/>
      </c>
      <c r="CI588" t="str">
        <f t="shared" si="370"/>
        <v/>
      </c>
      <c r="CJ588" t="str">
        <f t="shared" si="371"/>
        <v/>
      </c>
      <c r="CK588" t="str">
        <f t="shared" si="372"/>
        <v/>
      </c>
      <c r="CL588" t="str">
        <f t="shared" si="373"/>
        <v/>
      </c>
      <c r="CM588" t="str">
        <f t="shared" si="374"/>
        <v/>
      </c>
      <c r="CN588" t="str">
        <f t="shared" si="375"/>
        <v/>
      </c>
      <c r="CO588" t="str">
        <f t="shared" si="376"/>
        <v/>
      </c>
      <c r="CP588" t="str">
        <f t="shared" si="377"/>
        <v/>
      </c>
      <c r="CQ588" t="str">
        <f t="shared" si="378"/>
        <v/>
      </c>
      <c r="CR588" t="str">
        <f t="shared" si="378"/>
        <v/>
      </c>
      <c r="CS588" t="str">
        <f t="shared" si="379"/>
        <v/>
      </c>
      <c r="CT588" t="str">
        <f t="shared" si="380"/>
        <v/>
      </c>
      <c r="CU588" t="str">
        <f t="shared" si="381"/>
        <v/>
      </c>
      <c r="CV588" t="str">
        <f t="shared" si="382"/>
        <v/>
      </c>
      <c r="CW588" t="str">
        <f t="shared" si="383"/>
        <v/>
      </c>
      <c r="CX588" t="str">
        <f t="shared" si="384"/>
        <v/>
      </c>
      <c r="CY588" t="str">
        <f t="shared" si="385"/>
        <v/>
      </c>
      <c r="CZ588" t="str">
        <f t="shared" si="386"/>
        <v>amount.</v>
      </c>
      <c r="DA588" t="str">
        <f t="shared" si="387"/>
        <v/>
      </c>
      <c r="DB588" t="str">
        <f t="shared" si="388"/>
        <v/>
      </c>
    </row>
    <row r="589" spans="1:106">
      <c r="A589" t="s">
        <v>1194</v>
      </c>
      <c r="B589" s="9" t="str">
        <f t="shared" si="391"/>
        <v>convective+lwe.thickness.snowfall.amount</v>
      </c>
      <c r="C589" s="1" t="s">
        <v>108</v>
      </c>
      <c r="D589" t="s">
        <v>4579</v>
      </c>
      <c r="E589">
        <f>MATCH(A589,'[1]Original from 20130831'!A:A,0)</f>
        <v>553</v>
      </c>
      <c r="Q589" t="s">
        <v>1193</v>
      </c>
      <c r="V589" t="s">
        <v>175</v>
      </c>
      <c r="AB589" t="s">
        <v>786</v>
      </c>
      <c r="BA589" t="s">
        <v>664</v>
      </c>
      <c r="BD589" s="5" t="str">
        <f t="shared" si="389"/>
        <v>convective+lwe.thickness.snowfall.amount.</v>
      </c>
      <c r="BE589" t="str">
        <f t="shared" si="355"/>
        <v/>
      </c>
      <c r="BF589" t="str">
        <f t="shared" si="355"/>
        <v/>
      </c>
      <c r="BG589" t="str">
        <f t="shared" si="355"/>
        <v/>
      </c>
      <c r="BH589" t="str">
        <f t="shared" si="355"/>
        <v/>
      </c>
      <c r="BI589" t="str">
        <f t="shared" si="355"/>
        <v/>
      </c>
      <c r="BJ589" t="str">
        <f t="shared" si="355"/>
        <v/>
      </c>
      <c r="BK589" t="str">
        <f t="shared" si="354"/>
        <v/>
      </c>
      <c r="BL589" t="str">
        <f t="shared" si="354"/>
        <v/>
      </c>
      <c r="BM589" t="str">
        <f t="shared" si="354"/>
        <v/>
      </c>
      <c r="BN589" t="str">
        <f t="shared" si="354"/>
        <v/>
      </c>
      <c r="BO589" t="str">
        <f t="shared" si="354"/>
        <v/>
      </c>
      <c r="BP589" t="str">
        <f t="shared" si="354"/>
        <v>convective+lwe.</v>
      </c>
      <c r="BQ589" t="str">
        <f t="shared" si="357"/>
        <v/>
      </c>
      <c r="BR589" t="str">
        <f t="shared" si="358"/>
        <v/>
      </c>
      <c r="BS589" t="str">
        <f t="shared" si="358"/>
        <v/>
      </c>
      <c r="BT589" t="str">
        <f t="shared" si="358"/>
        <v/>
      </c>
      <c r="BU589" t="str">
        <f t="shared" si="356"/>
        <v>thickness.</v>
      </c>
      <c r="BV589" t="str">
        <f t="shared" si="359"/>
        <v/>
      </c>
      <c r="BW589" t="str">
        <f t="shared" si="360"/>
        <v/>
      </c>
      <c r="BX589" t="str">
        <f t="shared" si="390"/>
        <v/>
      </c>
      <c r="BY589" t="str">
        <f t="shared" si="361"/>
        <v/>
      </c>
      <c r="BZ589" t="str">
        <f t="shared" si="362"/>
        <v/>
      </c>
      <c r="CA589" t="str">
        <f t="shared" si="363"/>
        <v>snowfall.</v>
      </c>
      <c r="CB589" t="str">
        <f t="shared" si="363"/>
        <v/>
      </c>
      <c r="CC589" t="str">
        <f t="shared" si="364"/>
        <v/>
      </c>
      <c r="CD589" t="str">
        <f t="shared" si="365"/>
        <v/>
      </c>
      <c r="CE589" t="str">
        <f t="shared" si="366"/>
        <v/>
      </c>
      <c r="CF589" t="str">
        <f t="shared" si="367"/>
        <v/>
      </c>
      <c r="CG589" t="str">
        <f t="shared" si="368"/>
        <v/>
      </c>
      <c r="CH589" t="str">
        <f t="shared" si="369"/>
        <v/>
      </c>
      <c r="CI589" t="str">
        <f t="shared" si="370"/>
        <v/>
      </c>
      <c r="CJ589" t="str">
        <f t="shared" si="371"/>
        <v/>
      </c>
      <c r="CK589" t="str">
        <f t="shared" si="372"/>
        <v/>
      </c>
      <c r="CL589" t="str">
        <f t="shared" si="373"/>
        <v/>
      </c>
      <c r="CM589" t="str">
        <f t="shared" si="374"/>
        <v/>
      </c>
      <c r="CN589" t="str">
        <f t="shared" si="375"/>
        <v/>
      </c>
      <c r="CO589" t="str">
        <f t="shared" si="376"/>
        <v/>
      </c>
      <c r="CP589" t="str">
        <f t="shared" si="377"/>
        <v/>
      </c>
      <c r="CQ589" t="str">
        <f t="shared" si="378"/>
        <v/>
      </c>
      <c r="CR589" t="str">
        <f t="shared" si="378"/>
        <v/>
      </c>
      <c r="CS589" t="str">
        <f t="shared" si="379"/>
        <v/>
      </c>
      <c r="CT589" t="str">
        <f t="shared" si="380"/>
        <v/>
      </c>
      <c r="CU589" t="str">
        <f t="shared" si="381"/>
        <v/>
      </c>
      <c r="CV589" t="str">
        <f t="shared" si="382"/>
        <v/>
      </c>
      <c r="CW589" t="str">
        <f t="shared" si="383"/>
        <v/>
      </c>
      <c r="CX589" t="str">
        <f t="shared" si="384"/>
        <v/>
      </c>
      <c r="CY589" t="str">
        <f t="shared" si="385"/>
        <v/>
      </c>
      <c r="CZ589" t="str">
        <f t="shared" si="386"/>
        <v>amount.</v>
      </c>
      <c r="DA589" t="str">
        <f t="shared" si="387"/>
        <v/>
      </c>
      <c r="DB589" t="str">
        <f t="shared" si="388"/>
        <v/>
      </c>
    </row>
    <row r="590" spans="1:106">
      <c r="A590" t="s">
        <v>1195</v>
      </c>
      <c r="B590" s="9" t="str">
        <f t="shared" si="391"/>
        <v>soil_layer.content_of.water.frozen+lwe.thickness</v>
      </c>
      <c r="C590" s="1" t="s">
        <v>108</v>
      </c>
      <c r="D590" t="s">
        <v>4580</v>
      </c>
      <c r="E590">
        <f>MATCH(A590,'[1]Original from 20130831'!A:A,0)</f>
        <v>554</v>
      </c>
      <c r="I590" t="s">
        <v>1011</v>
      </c>
      <c r="J590" t="s">
        <v>231</v>
      </c>
      <c r="P590" t="s">
        <v>461</v>
      </c>
      <c r="Q590" t="s">
        <v>1196</v>
      </c>
      <c r="V590" t="s">
        <v>175</v>
      </c>
      <c r="BD590" s="5" t="str">
        <f t="shared" si="389"/>
        <v>soil_layer.content_of.water.frozen+lwe.thickness.</v>
      </c>
      <c r="BE590" t="str">
        <f t="shared" si="355"/>
        <v/>
      </c>
      <c r="BF590" t="str">
        <f t="shared" si="355"/>
        <v/>
      </c>
      <c r="BG590" t="str">
        <f t="shared" si="355"/>
        <v/>
      </c>
      <c r="BH590" t="str">
        <f t="shared" si="355"/>
        <v>soil_layer.</v>
      </c>
      <c r="BI590" t="str">
        <f t="shared" si="355"/>
        <v>content_of.</v>
      </c>
      <c r="BJ590" t="str">
        <f t="shared" si="355"/>
        <v/>
      </c>
      <c r="BK590" t="str">
        <f t="shared" si="354"/>
        <v/>
      </c>
      <c r="BL590" t="str">
        <f t="shared" si="354"/>
        <v/>
      </c>
      <c r="BM590" t="str">
        <f t="shared" si="354"/>
        <v/>
      </c>
      <c r="BN590" t="str">
        <f t="shared" si="354"/>
        <v/>
      </c>
      <c r="BO590" t="str">
        <f t="shared" si="354"/>
        <v>water.</v>
      </c>
      <c r="BP590" t="str">
        <f t="shared" si="354"/>
        <v>frozen+lwe.</v>
      </c>
      <c r="BQ590" t="str">
        <f t="shared" si="357"/>
        <v/>
      </c>
      <c r="BR590" t="str">
        <f t="shared" si="358"/>
        <v/>
      </c>
      <c r="BS590" t="str">
        <f t="shared" si="358"/>
        <v/>
      </c>
      <c r="BT590" t="str">
        <f t="shared" si="358"/>
        <v/>
      </c>
      <c r="BU590" t="str">
        <f t="shared" si="356"/>
        <v>thickness.</v>
      </c>
      <c r="BV590" t="str">
        <f t="shared" si="359"/>
        <v/>
      </c>
      <c r="BW590" t="str">
        <f t="shared" si="360"/>
        <v/>
      </c>
      <c r="BX590" t="str">
        <f t="shared" si="390"/>
        <v/>
      </c>
      <c r="BY590" t="str">
        <f t="shared" si="361"/>
        <v/>
      </c>
      <c r="BZ590" t="str">
        <f t="shared" si="362"/>
        <v/>
      </c>
      <c r="CA590" t="str">
        <f t="shared" si="363"/>
        <v/>
      </c>
      <c r="CB590" t="str">
        <f t="shared" si="363"/>
        <v/>
      </c>
      <c r="CC590" t="str">
        <f t="shared" si="364"/>
        <v/>
      </c>
      <c r="CD590" t="str">
        <f t="shared" si="365"/>
        <v/>
      </c>
      <c r="CE590" t="str">
        <f t="shared" si="366"/>
        <v/>
      </c>
      <c r="CF590" t="str">
        <f t="shared" si="367"/>
        <v/>
      </c>
      <c r="CG590" t="str">
        <f t="shared" si="368"/>
        <v/>
      </c>
      <c r="CH590" t="str">
        <f t="shared" si="369"/>
        <v/>
      </c>
      <c r="CI590" t="str">
        <f t="shared" si="370"/>
        <v/>
      </c>
      <c r="CJ590" t="str">
        <f t="shared" si="371"/>
        <v/>
      </c>
      <c r="CK590" t="str">
        <f t="shared" si="372"/>
        <v/>
      </c>
      <c r="CL590" t="str">
        <f t="shared" si="373"/>
        <v/>
      </c>
      <c r="CM590" t="str">
        <f t="shared" si="374"/>
        <v/>
      </c>
      <c r="CN590" t="str">
        <f t="shared" si="375"/>
        <v/>
      </c>
      <c r="CO590" t="str">
        <f t="shared" si="376"/>
        <v/>
      </c>
      <c r="CP590" t="str">
        <f t="shared" si="377"/>
        <v/>
      </c>
      <c r="CQ590" t="str">
        <f t="shared" si="378"/>
        <v/>
      </c>
      <c r="CR590" t="str">
        <f t="shared" si="378"/>
        <v/>
      </c>
      <c r="CS590" t="str">
        <f t="shared" si="379"/>
        <v/>
      </c>
      <c r="CT590" t="str">
        <f t="shared" si="380"/>
        <v/>
      </c>
      <c r="CU590" t="str">
        <f t="shared" si="381"/>
        <v/>
      </c>
      <c r="CV590" t="str">
        <f t="shared" si="382"/>
        <v/>
      </c>
      <c r="CW590" t="str">
        <f t="shared" si="383"/>
        <v/>
      </c>
      <c r="CX590" t="str">
        <f t="shared" si="384"/>
        <v/>
      </c>
      <c r="CY590" t="str">
        <f t="shared" si="385"/>
        <v/>
      </c>
      <c r="CZ590" t="str">
        <f t="shared" si="386"/>
        <v/>
      </c>
      <c r="DA590" t="str">
        <f t="shared" si="387"/>
        <v/>
      </c>
      <c r="DB590" t="str">
        <f t="shared" si="388"/>
        <v/>
      </c>
    </row>
    <row r="591" spans="1:106">
      <c r="A591" t="s">
        <v>1197</v>
      </c>
      <c r="B591" s="9" t="str">
        <f t="shared" si="391"/>
        <v>soil_layer.content_of.moisture.lwe.thickness_of</v>
      </c>
      <c r="C591" s="1" t="s">
        <v>108</v>
      </c>
      <c r="D591" t="s">
        <v>4581</v>
      </c>
      <c r="E591">
        <f>MATCH(A591,'[1]Original from 20130831'!A:A,0)</f>
        <v>555</v>
      </c>
      <c r="I591" t="s">
        <v>1011</v>
      </c>
      <c r="J591" t="s">
        <v>231</v>
      </c>
      <c r="P591" t="s">
        <v>1198</v>
      </c>
      <c r="Q591" t="s">
        <v>1148</v>
      </c>
      <c r="V591" t="s">
        <v>1199</v>
      </c>
      <c r="BD591" s="5" t="str">
        <f t="shared" si="389"/>
        <v>soil_layer.content_of.moisture.lwe.thickness_of.</v>
      </c>
      <c r="BE591" t="str">
        <f t="shared" si="355"/>
        <v/>
      </c>
      <c r="BF591" t="str">
        <f t="shared" si="355"/>
        <v/>
      </c>
      <c r="BG591" t="str">
        <f t="shared" si="355"/>
        <v/>
      </c>
      <c r="BH591" t="str">
        <f t="shared" si="355"/>
        <v>soil_layer.</v>
      </c>
      <c r="BI591" t="str">
        <f t="shared" si="355"/>
        <v>content_of.</v>
      </c>
      <c r="BJ591" t="str">
        <f t="shared" si="355"/>
        <v/>
      </c>
      <c r="BK591" t="str">
        <f t="shared" si="354"/>
        <v/>
      </c>
      <c r="BL591" t="str">
        <f t="shared" si="354"/>
        <v/>
      </c>
      <c r="BM591" t="str">
        <f t="shared" si="354"/>
        <v/>
      </c>
      <c r="BN591" t="str">
        <f t="shared" si="354"/>
        <v/>
      </c>
      <c r="BO591" t="str">
        <f t="shared" si="354"/>
        <v>moisture.</v>
      </c>
      <c r="BP591" t="str">
        <f t="shared" si="354"/>
        <v>lwe.</v>
      </c>
      <c r="BQ591" t="str">
        <f t="shared" si="357"/>
        <v/>
      </c>
      <c r="BR591" t="str">
        <f t="shared" si="358"/>
        <v/>
      </c>
      <c r="BS591" t="str">
        <f t="shared" si="358"/>
        <v/>
      </c>
      <c r="BT591" t="str">
        <f t="shared" si="358"/>
        <v/>
      </c>
      <c r="BU591" t="str">
        <f t="shared" si="356"/>
        <v>thickness_of.</v>
      </c>
      <c r="BV591" t="str">
        <f t="shared" si="359"/>
        <v/>
      </c>
      <c r="BW591" t="str">
        <f t="shared" si="360"/>
        <v/>
      </c>
      <c r="BX591" t="str">
        <f t="shared" si="390"/>
        <v/>
      </c>
      <c r="BY591" t="str">
        <f t="shared" si="361"/>
        <v/>
      </c>
      <c r="BZ591" t="str">
        <f t="shared" si="362"/>
        <v/>
      </c>
      <c r="CA591" t="str">
        <f t="shared" si="363"/>
        <v/>
      </c>
      <c r="CB591" t="str">
        <f t="shared" si="363"/>
        <v/>
      </c>
      <c r="CC591" t="str">
        <f t="shared" si="364"/>
        <v/>
      </c>
      <c r="CD591" t="str">
        <f t="shared" si="365"/>
        <v/>
      </c>
      <c r="CE591" t="str">
        <f t="shared" si="366"/>
        <v/>
      </c>
      <c r="CF591" t="str">
        <f t="shared" si="367"/>
        <v/>
      </c>
      <c r="CG591" t="str">
        <f t="shared" si="368"/>
        <v/>
      </c>
      <c r="CH591" t="str">
        <f t="shared" si="369"/>
        <v/>
      </c>
      <c r="CI591" t="str">
        <f t="shared" si="370"/>
        <v/>
      </c>
      <c r="CJ591" t="str">
        <f t="shared" si="371"/>
        <v/>
      </c>
      <c r="CK591" t="str">
        <f t="shared" si="372"/>
        <v/>
      </c>
      <c r="CL591" t="str">
        <f t="shared" si="373"/>
        <v/>
      </c>
      <c r="CM591" t="str">
        <f t="shared" si="374"/>
        <v/>
      </c>
      <c r="CN591" t="str">
        <f t="shared" si="375"/>
        <v/>
      </c>
      <c r="CO591" t="str">
        <f t="shared" si="376"/>
        <v/>
      </c>
      <c r="CP591" t="str">
        <f t="shared" si="377"/>
        <v/>
      </c>
      <c r="CQ591" t="str">
        <f t="shared" si="378"/>
        <v/>
      </c>
      <c r="CR591" t="str">
        <f t="shared" si="378"/>
        <v/>
      </c>
      <c r="CS591" t="str">
        <f t="shared" si="379"/>
        <v/>
      </c>
      <c r="CT591" t="str">
        <f t="shared" si="380"/>
        <v/>
      </c>
      <c r="CU591" t="str">
        <f t="shared" si="381"/>
        <v/>
      </c>
      <c r="CV591" t="str">
        <f t="shared" si="382"/>
        <v/>
      </c>
      <c r="CW591" t="str">
        <f t="shared" si="383"/>
        <v/>
      </c>
      <c r="CX591" t="str">
        <f t="shared" si="384"/>
        <v/>
      </c>
      <c r="CY591" t="str">
        <f t="shared" si="385"/>
        <v/>
      </c>
      <c r="CZ591" t="str">
        <f t="shared" si="386"/>
        <v/>
      </c>
      <c r="DA591" t="str">
        <f t="shared" si="387"/>
        <v/>
      </c>
      <c r="DB591" t="str">
        <f t="shared" si="388"/>
        <v/>
      </c>
    </row>
    <row r="592" spans="1:106">
      <c r="A592" t="s">
        <v>1200</v>
      </c>
      <c r="B592" s="9" t="str">
        <f t="shared" si="391"/>
        <v>lwe.thickness.precipitation.amount</v>
      </c>
      <c r="C592" s="1" t="s">
        <v>108</v>
      </c>
      <c r="D592" t="s">
        <v>4579</v>
      </c>
      <c r="E592">
        <f>MATCH(A592,'[1]Original from 20130831'!A:A,0)</f>
        <v>556</v>
      </c>
      <c r="Q592" t="s">
        <v>1148</v>
      </c>
      <c r="V592" t="s">
        <v>175</v>
      </c>
      <c r="AB592" t="s">
        <v>777</v>
      </c>
      <c r="BA592" t="s">
        <v>664</v>
      </c>
      <c r="BD592" s="5" t="str">
        <f t="shared" si="389"/>
        <v>lwe.thickness.precipitation.amount.</v>
      </c>
      <c r="BE592" t="str">
        <f t="shared" si="355"/>
        <v/>
      </c>
      <c r="BF592" t="str">
        <f t="shared" si="355"/>
        <v/>
      </c>
      <c r="BG592" t="str">
        <f t="shared" si="355"/>
        <v/>
      </c>
      <c r="BH592" t="str">
        <f t="shared" si="355"/>
        <v/>
      </c>
      <c r="BI592" t="str">
        <f t="shared" si="355"/>
        <v/>
      </c>
      <c r="BJ592" t="str">
        <f t="shared" si="355"/>
        <v/>
      </c>
      <c r="BK592" t="str">
        <f t="shared" si="354"/>
        <v/>
      </c>
      <c r="BL592" t="str">
        <f t="shared" si="354"/>
        <v/>
      </c>
      <c r="BM592" t="str">
        <f t="shared" si="354"/>
        <v/>
      </c>
      <c r="BN592" t="str">
        <f t="shared" si="354"/>
        <v/>
      </c>
      <c r="BO592" t="str">
        <f t="shared" si="354"/>
        <v/>
      </c>
      <c r="BP592" t="str">
        <f t="shared" si="354"/>
        <v>lwe.</v>
      </c>
      <c r="BQ592" t="str">
        <f t="shared" si="357"/>
        <v/>
      </c>
      <c r="BR592" t="str">
        <f t="shared" si="358"/>
        <v/>
      </c>
      <c r="BS592" t="str">
        <f t="shared" si="358"/>
        <v/>
      </c>
      <c r="BT592" t="str">
        <f t="shared" si="358"/>
        <v/>
      </c>
      <c r="BU592" t="str">
        <f t="shared" si="356"/>
        <v>thickness.</v>
      </c>
      <c r="BV592" t="str">
        <f t="shared" si="359"/>
        <v/>
      </c>
      <c r="BW592" t="str">
        <f t="shared" si="360"/>
        <v/>
      </c>
      <c r="BX592" t="str">
        <f t="shared" si="390"/>
        <v/>
      </c>
      <c r="BY592" t="str">
        <f t="shared" si="361"/>
        <v/>
      </c>
      <c r="BZ592" t="str">
        <f t="shared" si="362"/>
        <v/>
      </c>
      <c r="CA592" t="str">
        <f t="shared" si="363"/>
        <v>precipitation.</v>
      </c>
      <c r="CB592" t="str">
        <f t="shared" si="363"/>
        <v/>
      </c>
      <c r="CC592" t="str">
        <f t="shared" si="364"/>
        <v/>
      </c>
      <c r="CD592" t="str">
        <f t="shared" si="365"/>
        <v/>
      </c>
      <c r="CE592" t="str">
        <f t="shared" si="366"/>
        <v/>
      </c>
      <c r="CF592" t="str">
        <f t="shared" si="367"/>
        <v/>
      </c>
      <c r="CG592" t="str">
        <f t="shared" si="368"/>
        <v/>
      </c>
      <c r="CH592" t="str">
        <f t="shared" si="369"/>
        <v/>
      </c>
      <c r="CI592" t="str">
        <f t="shared" si="370"/>
        <v/>
      </c>
      <c r="CJ592" t="str">
        <f t="shared" si="371"/>
        <v/>
      </c>
      <c r="CK592" t="str">
        <f t="shared" si="372"/>
        <v/>
      </c>
      <c r="CL592" t="str">
        <f t="shared" si="373"/>
        <v/>
      </c>
      <c r="CM592" t="str">
        <f t="shared" si="374"/>
        <v/>
      </c>
      <c r="CN592" t="str">
        <f t="shared" si="375"/>
        <v/>
      </c>
      <c r="CO592" t="str">
        <f t="shared" si="376"/>
        <v/>
      </c>
      <c r="CP592" t="str">
        <f t="shared" si="377"/>
        <v/>
      </c>
      <c r="CQ592" t="str">
        <f t="shared" si="378"/>
        <v/>
      </c>
      <c r="CR592" t="str">
        <f t="shared" si="378"/>
        <v/>
      </c>
      <c r="CS592" t="str">
        <f t="shared" si="379"/>
        <v/>
      </c>
      <c r="CT592" t="str">
        <f t="shared" si="380"/>
        <v/>
      </c>
      <c r="CU592" t="str">
        <f t="shared" si="381"/>
        <v/>
      </c>
      <c r="CV592" t="str">
        <f t="shared" si="382"/>
        <v/>
      </c>
      <c r="CW592" t="str">
        <f t="shared" si="383"/>
        <v/>
      </c>
      <c r="CX592" t="str">
        <f t="shared" si="384"/>
        <v/>
      </c>
      <c r="CY592" t="str">
        <f t="shared" si="385"/>
        <v/>
      </c>
      <c r="CZ592" t="str">
        <f t="shared" si="386"/>
        <v>amount.</v>
      </c>
      <c r="DA592" t="str">
        <f t="shared" si="387"/>
        <v/>
      </c>
      <c r="DB592" t="str">
        <f t="shared" si="388"/>
        <v/>
      </c>
    </row>
    <row r="593" spans="1:126">
      <c r="A593" t="s">
        <v>1201</v>
      </c>
      <c r="B593" s="9" t="str">
        <f t="shared" si="391"/>
        <v>lwe.thickness.snowfall.amount</v>
      </c>
      <c r="C593" s="1" t="s">
        <v>108</v>
      </c>
      <c r="D593" t="s">
        <v>4579</v>
      </c>
      <c r="E593">
        <f>MATCH(A593,'[1]Original from 20130831'!A:A,0)</f>
        <v>557</v>
      </c>
      <c r="Q593" t="s">
        <v>1148</v>
      </c>
      <c r="V593" t="s">
        <v>175</v>
      </c>
      <c r="AB593" t="s">
        <v>786</v>
      </c>
      <c r="BA593" t="s">
        <v>664</v>
      </c>
      <c r="BD593" s="5" t="str">
        <f t="shared" si="389"/>
        <v>lwe.thickness.snowfall.amount.</v>
      </c>
      <c r="BE593" t="str">
        <f t="shared" si="355"/>
        <v/>
      </c>
      <c r="BF593" t="str">
        <f t="shared" si="355"/>
        <v/>
      </c>
      <c r="BG593" t="str">
        <f t="shared" si="355"/>
        <v/>
      </c>
      <c r="BH593" t="str">
        <f t="shared" si="355"/>
        <v/>
      </c>
      <c r="BI593" t="str">
        <f t="shared" si="355"/>
        <v/>
      </c>
      <c r="BJ593" t="str">
        <f t="shared" si="355"/>
        <v/>
      </c>
      <c r="BK593" t="str">
        <f t="shared" si="354"/>
        <v/>
      </c>
      <c r="BL593" t="str">
        <f t="shared" si="354"/>
        <v/>
      </c>
      <c r="BM593" t="str">
        <f t="shared" si="354"/>
        <v/>
      </c>
      <c r="BN593" t="str">
        <f t="shared" si="354"/>
        <v/>
      </c>
      <c r="BO593" t="str">
        <f t="shared" si="354"/>
        <v/>
      </c>
      <c r="BP593" t="str">
        <f t="shared" si="354"/>
        <v>lwe.</v>
      </c>
      <c r="BQ593" t="str">
        <f t="shared" si="357"/>
        <v/>
      </c>
      <c r="BR593" t="str">
        <f t="shared" si="358"/>
        <v/>
      </c>
      <c r="BS593" t="str">
        <f t="shared" si="358"/>
        <v/>
      </c>
      <c r="BT593" t="str">
        <f t="shared" si="358"/>
        <v/>
      </c>
      <c r="BU593" t="str">
        <f t="shared" si="356"/>
        <v>thickness.</v>
      </c>
      <c r="BV593" t="str">
        <f t="shared" si="359"/>
        <v/>
      </c>
      <c r="BW593" t="str">
        <f t="shared" si="360"/>
        <v/>
      </c>
      <c r="BX593" t="str">
        <f t="shared" si="390"/>
        <v/>
      </c>
      <c r="BY593" t="str">
        <f t="shared" si="361"/>
        <v/>
      </c>
      <c r="BZ593" t="str">
        <f t="shared" si="362"/>
        <v/>
      </c>
      <c r="CA593" t="str">
        <f t="shared" si="363"/>
        <v>snowfall.</v>
      </c>
      <c r="CB593" t="str">
        <f t="shared" si="363"/>
        <v/>
      </c>
      <c r="CC593" t="str">
        <f t="shared" si="364"/>
        <v/>
      </c>
      <c r="CD593" t="str">
        <f t="shared" si="365"/>
        <v/>
      </c>
      <c r="CE593" t="str">
        <f t="shared" si="366"/>
        <v/>
      </c>
      <c r="CF593" t="str">
        <f t="shared" si="367"/>
        <v/>
      </c>
      <c r="CG593" t="str">
        <f t="shared" si="368"/>
        <v/>
      </c>
      <c r="CH593" t="str">
        <f t="shared" si="369"/>
        <v/>
      </c>
      <c r="CI593" t="str">
        <f t="shared" si="370"/>
        <v/>
      </c>
      <c r="CJ593" t="str">
        <f t="shared" si="371"/>
        <v/>
      </c>
      <c r="CK593" t="str">
        <f t="shared" si="372"/>
        <v/>
      </c>
      <c r="CL593" t="str">
        <f t="shared" si="373"/>
        <v/>
      </c>
      <c r="CM593" t="str">
        <f t="shared" si="374"/>
        <v/>
      </c>
      <c r="CN593" t="str">
        <f t="shared" si="375"/>
        <v/>
      </c>
      <c r="CO593" t="str">
        <f t="shared" si="376"/>
        <v/>
      </c>
      <c r="CP593" t="str">
        <f t="shared" si="377"/>
        <v/>
      </c>
      <c r="CQ593" t="str">
        <f t="shared" si="378"/>
        <v/>
      </c>
      <c r="CR593" t="str">
        <f t="shared" si="378"/>
        <v/>
      </c>
      <c r="CS593" t="str">
        <f t="shared" si="379"/>
        <v/>
      </c>
      <c r="CT593" t="str">
        <f t="shared" si="380"/>
        <v/>
      </c>
      <c r="CU593" t="str">
        <f t="shared" si="381"/>
        <v/>
      </c>
      <c r="CV593" t="str">
        <f t="shared" si="382"/>
        <v/>
      </c>
      <c r="CW593" t="str">
        <f t="shared" si="383"/>
        <v/>
      </c>
      <c r="CX593" t="str">
        <f t="shared" si="384"/>
        <v/>
      </c>
      <c r="CY593" t="str">
        <f t="shared" si="385"/>
        <v/>
      </c>
      <c r="CZ593" t="str">
        <f t="shared" si="386"/>
        <v>amount.</v>
      </c>
      <c r="DA593" t="str">
        <f t="shared" si="387"/>
        <v/>
      </c>
      <c r="DB593" t="str">
        <f t="shared" si="388"/>
        <v/>
      </c>
    </row>
    <row r="594" spans="1:126">
      <c r="A594" t="s">
        <v>1202</v>
      </c>
      <c r="B594" s="9" t="str">
        <f t="shared" si="391"/>
        <v>soil.content_of.moisture+lwe.thickness</v>
      </c>
      <c r="C594" s="1" t="s">
        <v>108</v>
      </c>
      <c r="D594" t="s">
        <v>4582</v>
      </c>
      <c r="E594">
        <f>MATCH(A594,'[1]Original from 20130831'!A:A,0)</f>
        <v>558</v>
      </c>
      <c r="I594" t="s">
        <v>707</v>
      </c>
      <c r="J594" t="s">
        <v>231</v>
      </c>
      <c r="Q594" t="s">
        <v>1203</v>
      </c>
      <c r="V594" t="s">
        <v>175</v>
      </c>
      <c r="BD594" s="5" t="str">
        <f t="shared" si="389"/>
        <v>soil.content_of.moisture+lwe.thickness.</v>
      </c>
      <c r="BE594" t="str">
        <f t="shared" si="355"/>
        <v/>
      </c>
      <c r="BF594" t="str">
        <f t="shared" si="355"/>
        <v/>
      </c>
      <c r="BG594" t="str">
        <f t="shared" si="355"/>
        <v/>
      </c>
      <c r="BH594" t="str">
        <f t="shared" si="355"/>
        <v>soil.</v>
      </c>
      <c r="BI594" t="str">
        <f t="shared" si="355"/>
        <v>content_of.</v>
      </c>
      <c r="BJ594" t="str">
        <f t="shared" si="355"/>
        <v/>
      </c>
      <c r="BK594" t="str">
        <f t="shared" si="354"/>
        <v/>
      </c>
      <c r="BL594" t="str">
        <f t="shared" si="354"/>
        <v/>
      </c>
      <c r="BM594" t="str">
        <f t="shared" si="354"/>
        <v/>
      </c>
      <c r="BN594" t="str">
        <f t="shared" si="354"/>
        <v/>
      </c>
      <c r="BO594" t="str">
        <f t="shared" si="354"/>
        <v/>
      </c>
      <c r="BP594" t="str">
        <f t="shared" si="354"/>
        <v>moisture+lwe.</v>
      </c>
      <c r="BQ594" t="str">
        <f t="shared" si="357"/>
        <v/>
      </c>
      <c r="BR594" t="str">
        <f t="shared" si="358"/>
        <v/>
      </c>
      <c r="BS594" t="str">
        <f t="shared" si="358"/>
        <v/>
      </c>
      <c r="BT594" t="str">
        <f t="shared" si="358"/>
        <v/>
      </c>
      <c r="BU594" t="str">
        <f t="shared" si="356"/>
        <v>thickness.</v>
      </c>
      <c r="BV594" t="str">
        <f t="shared" si="359"/>
        <v/>
      </c>
      <c r="BW594" t="str">
        <f t="shared" si="360"/>
        <v/>
      </c>
      <c r="BX594" t="str">
        <f t="shared" si="390"/>
        <v/>
      </c>
      <c r="BY594" t="str">
        <f t="shared" si="361"/>
        <v/>
      </c>
      <c r="BZ594" t="str">
        <f t="shared" si="362"/>
        <v/>
      </c>
      <c r="CA594" t="str">
        <f t="shared" si="363"/>
        <v/>
      </c>
      <c r="CB594" t="str">
        <f t="shared" si="363"/>
        <v/>
      </c>
      <c r="CC594" t="str">
        <f t="shared" si="364"/>
        <v/>
      </c>
      <c r="CD594" t="str">
        <f t="shared" si="365"/>
        <v/>
      </c>
      <c r="CE594" t="str">
        <f t="shared" si="366"/>
        <v/>
      </c>
      <c r="CF594" t="str">
        <f t="shared" si="367"/>
        <v/>
      </c>
      <c r="CG594" t="str">
        <f t="shared" si="368"/>
        <v/>
      </c>
      <c r="CH594" t="str">
        <f t="shared" si="369"/>
        <v/>
      </c>
      <c r="CI594" t="str">
        <f t="shared" si="370"/>
        <v/>
      </c>
      <c r="CJ594" t="str">
        <f t="shared" si="371"/>
        <v/>
      </c>
      <c r="CK594" t="str">
        <f t="shared" si="372"/>
        <v/>
      </c>
      <c r="CL594" t="str">
        <f t="shared" si="373"/>
        <v/>
      </c>
      <c r="CM594" t="str">
        <f t="shared" si="374"/>
        <v/>
      </c>
      <c r="CN594" t="str">
        <f t="shared" si="375"/>
        <v/>
      </c>
      <c r="CO594" t="str">
        <f t="shared" si="376"/>
        <v/>
      </c>
      <c r="CP594" t="str">
        <f t="shared" si="377"/>
        <v/>
      </c>
      <c r="CQ594" t="str">
        <f t="shared" si="378"/>
        <v/>
      </c>
      <c r="CR594" t="str">
        <f t="shared" si="378"/>
        <v/>
      </c>
      <c r="CS594" t="str">
        <f t="shared" si="379"/>
        <v/>
      </c>
      <c r="CT594" t="str">
        <f t="shared" si="380"/>
        <v/>
      </c>
      <c r="CU594" t="str">
        <f t="shared" si="381"/>
        <v/>
      </c>
      <c r="CV594" t="str">
        <f t="shared" si="382"/>
        <v/>
      </c>
      <c r="CW594" t="str">
        <f t="shared" si="383"/>
        <v/>
      </c>
      <c r="CX594" t="str">
        <f t="shared" si="384"/>
        <v/>
      </c>
      <c r="CY594" t="str">
        <f t="shared" si="385"/>
        <v/>
      </c>
      <c r="CZ594" t="str">
        <f t="shared" si="386"/>
        <v/>
      </c>
      <c r="DA594" t="str">
        <f t="shared" si="387"/>
        <v/>
      </c>
      <c r="DB594" t="str">
        <f t="shared" si="388"/>
        <v/>
      </c>
    </row>
    <row r="595" spans="1:126">
      <c r="A595" t="s">
        <v>1204</v>
      </c>
      <c r="B595" s="9" t="str">
        <f t="shared" si="391"/>
        <v>lwe+stratiform.thickness.precipitation.amount</v>
      </c>
      <c r="C595" s="1" t="s">
        <v>108</v>
      </c>
      <c r="D595" t="s">
        <v>4583</v>
      </c>
      <c r="E595">
        <f>MATCH(A595,'[1]Original from 20130831'!A:A,0)</f>
        <v>559</v>
      </c>
      <c r="Q595" t="s">
        <v>1187</v>
      </c>
      <c r="V595" t="s">
        <v>175</v>
      </c>
      <c r="AB595" t="s">
        <v>777</v>
      </c>
      <c r="BA595" t="s">
        <v>664</v>
      </c>
      <c r="BD595" s="5" t="str">
        <f t="shared" si="389"/>
        <v>lwe+stratiform.thickness.precipitation.amount.</v>
      </c>
      <c r="BE595" t="str">
        <f t="shared" si="355"/>
        <v/>
      </c>
      <c r="BF595" t="str">
        <f t="shared" si="355"/>
        <v/>
      </c>
      <c r="BG595" t="str">
        <f t="shared" si="355"/>
        <v/>
      </c>
      <c r="BH595" t="str">
        <f t="shared" si="355"/>
        <v/>
      </c>
      <c r="BI595" t="str">
        <f t="shared" si="355"/>
        <v/>
      </c>
      <c r="BJ595" t="str">
        <f t="shared" si="355"/>
        <v/>
      </c>
      <c r="BK595" t="str">
        <f t="shared" si="354"/>
        <v/>
      </c>
      <c r="BL595" t="str">
        <f t="shared" si="354"/>
        <v/>
      </c>
      <c r="BM595" t="str">
        <f t="shared" si="354"/>
        <v/>
      </c>
      <c r="BN595" t="str">
        <f t="shared" si="354"/>
        <v/>
      </c>
      <c r="BO595" t="str">
        <f t="shared" si="354"/>
        <v/>
      </c>
      <c r="BP595" t="str">
        <f t="shared" si="354"/>
        <v>lwe+stratiform.</v>
      </c>
      <c r="BQ595" t="str">
        <f t="shared" si="357"/>
        <v/>
      </c>
      <c r="BR595" t="str">
        <f t="shared" si="358"/>
        <v/>
      </c>
      <c r="BS595" t="str">
        <f t="shared" si="358"/>
        <v/>
      </c>
      <c r="BT595" t="str">
        <f t="shared" si="358"/>
        <v/>
      </c>
      <c r="BU595" t="str">
        <f t="shared" si="356"/>
        <v>thickness.</v>
      </c>
      <c r="BV595" t="str">
        <f t="shared" si="359"/>
        <v/>
      </c>
      <c r="BW595" t="str">
        <f t="shared" si="360"/>
        <v/>
      </c>
      <c r="BX595" t="str">
        <f t="shared" si="390"/>
        <v/>
      </c>
      <c r="BY595" t="str">
        <f t="shared" si="361"/>
        <v/>
      </c>
      <c r="BZ595" t="str">
        <f t="shared" si="362"/>
        <v/>
      </c>
      <c r="CA595" t="str">
        <f t="shared" si="363"/>
        <v>precipitation.</v>
      </c>
      <c r="CB595" t="str">
        <f t="shared" si="363"/>
        <v/>
      </c>
      <c r="CC595" t="str">
        <f t="shared" si="364"/>
        <v/>
      </c>
      <c r="CD595" t="str">
        <f t="shared" si="365"/>
        <v/>
      </c>
      <c r="CE595" t="str">
        <f t="shared" si="366"/>
        <v/>
      </c>
      <c r="CF595" t="str">
        <f t="shared" si="367"/>
        <v/>
      </c>
      <c r="CG595" t="str">
        <f t="shared" si="368"/>
        <v/>
      </c>
      <c r="CH595" t="str">
        <f t="shared" si="369"/>
        <v/>
      </c>
      <c r="CI595" t="str">
        <f t="shared" si="370"/>
        <v/>
      </c>
      <c r="CJ595" t="str">
        <f t="shared" si="371"/>
        <v/>
      </c>
      <c r="CK595" t="str">
        <f t="shared" si="372"/>
        <v/>
      </c>
      <c r="CL595" t="str">
        <f t="shared" si="373"/>
        <v/>
      </c>
      <c r="CM595" t="str">
        <f t="shared" si="374"/>
        <v/>
      </c>
      <c r="CN595" t="str">
        <f t="shared" si="375"/>
        <v/>
      </c>
      <c r="CO595" t="str">
        <f t="shared" si="376"/>
        <v/>
      </c>
      <c r="CP595" t="str">
        <f t="shared" si="377"/>
        <v/>
      </c>
      <c r="CQ595" t="str">
        <f t="shared" si="378"/>
        <v/>
      </c>
      <c r="CR595" t="str">
        <f t="shared" si="378"/>
        <v/>
      </c>
      <c r="CS595" t="str">
        <f t="shared" si="379"/>
        <v/>
      </c>
      <c r="CT595" t="str">
        <f t="shared" si="380"/>
        <v/>
      </c>
      <c r="CU595" t="str">
        <f t="shared" si="381"/>
        <v/>
      </c>
      <c r="CV595" t="str">
        <f t="shared" si="382"/>
        <v/>
      </c>
      <c r="CW595" t="str">
        <f t="shared" si="383"/>
        <v/>
      </c>
      <c r="CX595" t="str">
        <f t="shared" si="384"/>
        <v/>
      </c>
      <c r="CY595" t="str">
        <f t="shared" si="385"/>
        <v/>
      </c>
      <c r="CZ595" t="str">
        <f t="shared" si="386"/>
        <v>amount.</v>
      </c>
      <c r="DA595" t="str">
        <f t="shared" si="387"/>
        <v/>
      </c>
      <c r="DB595" t="str">
        <f t="shared" si="388"/>
        <v/>
      </c>
    </row>
    <row r="596" spans="1:126">
      <c r="A596" t="s">
        <v>1205</v>
      </c>
      <c r="B596" s="9" t="str">
        <f t="shared" si="391"/>
        <v>lwe+stratiform.thickness.snowfall.amount</v>
      </c>
      <c r="C596" s="1" t="s">
        <v>108</v>
      </c>
      <c r="D596" t="s">
        <v>4584</v>
      </c>
      <c r="E596">
        <f>MATCH(A596,'[1]Original from 20130831'!A:A,0)</f>
        <v>560</v>
      </c>
      <c r="Q596" t="s">
        <v>1187</v>
      </c>
      <c r="V596" t="s">
        <v>175</v>
      </c>
      <c r="AB596" t="s">
        <v>786</v>
      </c>
      <c r="BA596" t="s">
        <v>664</v>
      </c>
      <c r="BD596" s="5" t="str">
        <f t="shared" si="389"/>
        <v>lwe+stratiform.thickness.snowfall.amount.</v>
      </c>
      <c r="BE596" t="str">
        <f t="shared" si="355"/>
        <v/>
      </c>
      <c r="BF596" t="str">
        <f t="shared" si="355"/>
        <v/>
      </c>
      <c r="BG596" t="str">
        <f t="shared" si="355"/>
        <v/>
      </c>
      <c r="BH596" t="str">
        <f t="shared" si="355"/>
        <v/>
      </c>
      <c r="BI596" t="str">
        <f t="shared" si="355"/>
        <v/>
      </c>
      <c r="BJ596" t="str">
        <f t="shared" si="355"/>
        <v/>
      </c>
      <c r="BK596" t="str">
        <f t="shared" si="354"/>
        <v/>
      </c>
      <c r="BL596" t="str">
        <f t="shared" si="354"/>
        <v/>
      </c>
      <c r="BM596" t="str">
        <f t="shared" si="354"/>
        <v/>
      </c>
      <c r="BN596" t="str">
        <f t="shared" si="354"/>
        <v/>
      </c>
      <c r="BO596" t="str">
        <f t="shared" si="354"/>
        <v/>
      </c>
      <c r="BP596" t="str">
        <f t="shared" si="354"/>
        <v>lwe+stratiform.</v>
      </c>
      <c r="BQ596" t="str">
        <f t="shared" si="357"/>
        <v/>
      </c>
      <c r="BR596" t="str">
        <f t="shared" si="358"/>
        <v/>
      </c>
      <c r="BS596" t="str">
        <f t="shared" si="358"/>
        <v/>
      </c>
      <c r="BT596" t="str">
        <f t="shared" si="358"/>
        <v/>
      </c>
      <c r="BU596" t="str">
        <f t="shared" si="356"/>
        <v>thickness.</v>
      </c>
      <c r="BV596" t="str">
        <f t="shared" si="359"/>
        <v/>
      </c>
      <c r="BW596" t="str">
        <f t="shared" si="360"/>
        <v/>
      </c>
      <c r="BX596" t="str">
        <f t="shared" si="390"/>
        <v/>
      </c>
      <c r="BY596" t="str">
        <f t="shared" si="361"/>
        <v/>
      </c>
      <c r="BZ596" t="str">
        <f t="shared" si="362"/>
        <v/>
      </c>
      <c r="CA596" t="str">
        <f t="shared" si="363"/>
        <v>snowfall.</v>
      </c>
      <c r="CB596" t="str">
        <f t="shared" si="363"/>
        <v/>
      </c>
      <c r="CC596" t="str">
        <f t="shared" si="364"/>
        <v/>
      </c>
      <c r="CD596" t="str">
        <f t="shared" si="365"/>
        <v/>
      </c>
      <c r="CE596" t="str">
        <f t="shared" si="366"/>
        <v/>
      </c>
      <c r="CF596" t="str">
        <f t="shared" si="367"/>
        <v/>
      </c>
      <c r="CG596" t="str">
        <f t="shared" si="368"/>
        <v/>
      </c>
      <c r="CH596" t="str">
        <f t="shared" si="369"/>
        <v/>
      </c>
      <c r="CI596" t="str">
        <f t="shared" si="370"/>
        <v/>
      </c>
      <c r="CJ596" t="str">
        <f t="shared" si="371"/>
        <v/>
      </c>
      <c r="CK596" t="str">
        <f t="shared" si="372"/>
        <v/>
      </c>
      <c r="CL596" t="str">
        <f t="shared" si="373"/>
        <v/>
      </c>
      <c r="CM596" t="str">
        <f t="shared" si="374"/>
        <v/>
      </c>
      <c r="CN596" t="str">
        <f t="shared" si="375"/>
        <v/>
      </c>
      <c r="CO596" t="str">
        <f t="shared" si="376"/>
        <v/>
      </c>
      <c r="CP596" t="str">
        <f t="shared" si="377"/>
        <v/>
      </c>
      <c r="CQ596" t="str">
        <f t="shared" si="378"/>
        <v/>
      </c>
      <c r="CR596" t="str">
        <f t="shared" si="378"/>
        <v/>
      </c>
      <c r="CS596" t="str">
        <f t="shared" si="379"/>
        <v/>
      </c>
      <c r="CT596" t="str">
        <f t="shared" si="380"/>
        <v/>
      </c>
      <c r="CU596" t="str">
        <f t="shared" si="381"/>
        <v/>
      </c>
      <c r="CV596" t="str">
        <f t="shared" si="382"/>
        <v/>
      </c>
      <c r="CW596" t="str">
        <f t="shared" si="383"/>
        <v/>
      </c>
      <c r="CX596" t="str">
        <f t="shared" si="384"/>
        <v/>
      </c>
      <c r="CY596" t="str">
        <f t="shared" si="385"/>
        <v/>
      </c>
      <c r="CZ596" t="str">
        <f t="shared" si="386"/>
        <v>amount.</v>
      </c>
      <c r="DA596" t="str">
        <f t="shared" si="387"/>
        <v/>
      </c>
      <c r="DB596" t="str">
        <f t="shared" si="388"/>
        <v/>
      </c>
    </row>
    <row r="597" spans="1:126">
      <c r="A597" t="s">
        <v>1206</v>
      </c>
      <c r="B597" s="9" t="str">
        <f t="shared" si="391"/>
        <v>surface.snow.lwe.thickness.amount</v>
      </c>
      <c r="C597" s="1" t="s">
        <v>108</v>
      </c>
      <c r="D597" t="s">
        <v>4585</v>
      </c>
      <c r="E597">
        <f>MATCH(A597,'[1]Original from 20130831'!A:A,0)</f>
        <v>561</v>
      </c>
      <c r="F597" t="s">
        <v>64</v>
      </c>
      <c r="P597" t="s">
        <v>65</v>
      </c>
      <c r="Q597" t="s">
        <v>1148</v>
      </c>
      <c r="V597" t="s">
        <v>175</v>
      </c>
      <c r="BA597" t="s">
        <v>664</v>
      </c>
      <c r="BD597" s="5" t="str">
        <f t="shared" si="389"/>
        <v>surface.snow.lwe.thickness.amount.</v>
      </c>
      <c r="BE597" t="str">
        <f t="shared" si="355"/>
        <v>surface.</v>
      </c>
      <c r="BF597" t="str">
        <f t="shared" si="355"/>
        <v/>
      </c>
      <c r="BG597" t="str">
        <f t="shared" si="355"/>
        <v/>
      </c>
      <c r="BH597" t="str">
        <f t="shared" si="355"/>
        <v/>
      </c>
      <c r="BI597" t="str">
        <f t="shared" si="355"/>
        <v/>
      </c>
      <c r="BJ597" t="str">
        <f t="shared" si="355"/>
        <v/>
      </c>
      <c r="BK597" t="str">
        <f t="shared" si="354"/>
        <v/>
      </c>
      <c r="BL597" t="str">
        <f t="shared" si="354"/>
        <v/>
      </c>
      <c r="BM597" t="str">
        <f t="shared" si="354"/>
        <v/>
      </c>
      <c r="BN597" t="str">
        <f t="shared" si="354"/>
        <v/>
      </c>
      <c r="BO597" t="str">
        <f t="shared" si="354"/>
        <v>snow.</v>
      </c>
      <c r="BP597" t="str">
        <f t="shared" si="354"/>
        <v>lwe.</v>
      </c>
      <c r="BQ597" t="str">
        <f t="shared" si="357"/>
        <v/>
      </c>
      <c r="BR597" t="str">
        <f t="shared" si="358"/>
        <v/>
      </c>
      <c r="BS597" t="str">
        <f t="shared" si="358"/>
        <v/>
      </c>
      <c r="BT597" t="str">
        <f t="shared" si="358"/>
        <v/>
      </c>
      <c r="BU597" t="str">
        <f t="shared" si="356"/>
        <v>thickness.</v>
      </c>
      <c r="BV597" t="str">
        <f t="shared" si="359"/>
        <v/>
      </c>
      <c r="BW597" t="str">
        <f t="shared" si="360"/>
        <v/>
      </c>
      <c r="BX597" t="str">
        <f t="shared" si="390"/>
        <v/>
      </c>
      <c r="BY597" t="str">
        <f t="shared" si="361"/>
        <v/>
      </c>
      <c r="BZ597" t="str">
        <f t="shared" si="362"/>
        <v/>
      </c>
      <c r="CA597" t="str">
        <f t="shared" si="363"/>
        <v/>
      </c>
      <c r="CB597" t="str">
        <f t="shared" si="363"/>
        <v/>
      </c>
      <c r="CC597" t="str">
        <f t="shared" si="364"/>
        <v/>
      </c>
      <c r="CD597" t="str">
        <f t="shared" si="365"/>
        <v/>
      </c>
      <c r="CE597" t="str">
        <f t="shared" si="366"/>
        <v/>
      </c>
      <c r="CF597" t="str">
        <f t="shared" si="367"/>
        <v/>
      </c>
      <c r="CG597" t="str">
        <f t="shared" si="368"/>
        <v/>
      </c>
      <c r="CH597" t="str">
        <f t="shared" si="369"/>
        <v/>
      </c>
      <c r="CI597" t="str">
        <f t="shared" si="370"/>
        <v/>
      </c>
      <c r="CJ597" t="str">
        <f t="shared" si="371"/>
        <v/>
      </c>
      <c r="CK597" t="str">
        <f t="shared" si="372"/>
        <v/>
      </c>
      <c r="CL597" t="str">
        <f t="shared" si="373"/>
        <v/>
      </c>
      <c r="CM597" t="str">
        <f t="shared" si="374"/>
        <v/>
      </c>
      <c r="CN597" t="str">
        <f t="shared" si="375"/>
        <v/>
      </c>
      <c r="CO597" t="str">
        <f t="shared" si="376"/>
        <v/>
      </c>
      <c r="CP597" t="str">
        <f t="shared" si="377"/>
        <v/>
      </c>
      <c r="CQ597" t="str">
        <f t="shared" si="378"/>
        <v/>
      </c>
      <c r="CR597" t="str">
        <f t="shared" si="378"/>
        <v/>
      </c>
      <c r="CS597" t="str">
        <f t="shared" si="379"/>
        <v/>
      </c>
      <c r="CT597" t="str">
        <f t="shared" si="380"/>
        <v/>
      </c>
      <c r="CU597" t="str">
        <f t="shared" si="381"/>
        <v/>
      </c>
      <c r="CV597" t="str">
        <f t="shared" si="382"/>
        <v/>
      </c>
      <c r="CW597" t="str">
        <f t="shared" si="383"/>
        <v/>
      </c>
      <c r="CX597" t="str">
        <f t="shared" si="384"/>
        <v/>
      </c>
      <c r="CY597" t="str">
        <f t="shared" si="385"/>
        <v/>
      </c>
      <c r="CZ597" t="str">
        <f t="shared" si="386"/>
        <v>amount.</v>
      </c>
      <c r="DA597" t="str">
        <f t="shared" si="387"/>
        <v/>
      </c>
      <c r="DB597" t="str">
        <f t="shared" si="388"/>
        <v/>
      </c>
    </row>
    <row r="598" spans="1:126">
      <c r="A598" t="s">
        <v>1207</v>
      </c>
      <c r="B598" s="9" t="str">
        <f t="shared" si="391"/>
        <v>water.lwe.thickness.evaporation.amount</v>
      </c>
      <c r="C598" s="1" t="s">
        <v>108</v>
      </c>
      <c r="D598" t="s">
        <v>4586</v>
      </c>
      <c r="E598">
        <f>MATCH(A598,'[1]Original from 20130831'!A:A,0)</f>
        <v>562</v>
      </c>
      <c r="P598" t="s">
        <v>461</v>
      </c>
      <c r="Q598" t="s">
        <v>1148</v>
      </c>
      <c r="V598" t="s">
        <v>175</v>
      </c>
      <c r="AB598" t="s">
        <v>1208</v>
      </c>
      <c r="BA598" t="s">
        <v>664</v>
      </c>
      <c r="BD598" s="5" t="str">
        <f t="shared" si="389"/>
        <v>water.lwe.thickness.evaporation.amount.</v>
      </c>
      <c r="BE598" t="str">
        <f t="shared" si="355"/>
        <v/>
      </c>
      <c r="BF598" t="str">
        <f t="shared" si="355"/>
        <v/>
      </c>
      <c r="BG598" t="str">
        <f t="shared" si="355"/>
        <v/>
      </c>
      <c r="BH598" t="str">
        <f t="shared" si="355"/>
        <v/>
      </c>
      <c r="BI598" t="str">
        <f t="shared" si="355"/>
        <v/>
      </c>
      <c r="BJ598" t="str">
        <f t="shared" si="355"/>
        <v/>
      </c>
      <c r="BK598" t="str">
        <f t="shared" si="354"/>
        <v/>
      </c>
      <c r="BL598" t="str">
        <f t="shared" si="354"/>
        <v/>
      </c>
      <c r="BM598" t="str">
        <f t="shared" si="354"/>
        <v/>
      </c>
      <c r="BN598" t="str">
        <f t="shared" si="354"/>
        <v/>
      </c>
      <c r="BO598" t="str">
        <f t="shared" si="354"/>
        <v>water.</v>
      </c>
      <c r="BP598" t="str">
        <f t="shared" si="354"/>
        <v>lwe.</v>
      </c>
      <c r="BQ598" t="str">
        <f t="shared" si="357"/>
        <v/>
      </c>
      <c r="BR598" t="str">
        <f t="shared" si="358"/>
        <v/>
      </c>
      <c r="BS598" t="str">
        <f t="shared" si="358"/>
        <v/>
      </c>
      <c r="BT598" t="str">
        <f t="shared" si="358"/>
        <v/>
      </c>
      <c r="BU598" t="str">
        <f t="shared" si="356"/>
        <v>thickness.</v>
      </c>
      <c r="BV598" t="str">
        <f t="shared" si="359"/>
        <v/>
      </c>
      <c r="BW598" t="str">
        <f t="shared" si="360"/>
        <v/>
      </c>
      <c r="BX598" t="str">
        <f t="shared" si="390"/>
        <v/>
      </c>
      <c r="BY598" t="str">
        <f t="shared" si="361"/>
        <v/>
      </c>
      <c r="BZ598" t="str">
        <f t="shared" si="362"/>
        <v/>
      </c>
      <c r="CA598" t="str">
        <f t="shared" si="363"/>
        <v>evaporation.</v>
      </c>
      <c r="CB598" t="str">
        <f t="shared" si="363"/>
        <v/>
      </c>
      <c r="CC598" t="str">
        <f t="shared" si="364"/>
        <v/>
      </c>
      <c r="CD598" t="str">
        <f t="shared" si="365"/>
        <v/>
      </c>
      <c r="CE598" t="str">
        <f t="shared" si="366"/>
        <v/>
      </c>
      <c r="CF598" t="str">
        <f t="shared" si="367"/>
        <v/>
      </c>
      <c r="CG598" t="str">
        <f t="shared" si="368"/>
        <v/>
      </c>
      <c r="CH598" t="str">
        <f t="shared" si="369"/>
        <v/>
      </c>
      <c r="CI598" t="str">
        <f t="shared" si="370"/>
        <v/>
      </c>
      <c r="CJ598" t="str">
        <f t="shared" si="371"/>
        <v/>
      </c>
      <c r="CK598" t="str">
        <f t="shared" si="372"/>
        <v/>
      </c>
      <c r="CL598" t="str">
        <f t="shared" si="373"/>
        <v/>
      </c>
      <c r="CM598" t="str">
        <f t="shared" si="374"/>
        <v/>
      </c>
      <c r="CN598" t="str">
        <f t="shared" si="375"/>
        <v/>
      </c>
      <c r="CO598" t="str">
        <f t="shared" si="376"/>
        <v/>
      </c>
      <c r="CP598" t="str">
        <f t="shared" si="377"/>
        <v/>
      </c>
      <c r="CQ598" t="str">
        <f t="shared" si="378"/>
        <v/>
      </c>
      <c r="CR598" t="str">
        <f t="shared" si="378"/>
        <v/>
      </c>
      <c r="CS598" t="str">
        <f t="shared" si="379"/>
        <v/>
      </c>
      <c r="CT598" t="str">
        <f t="shared" si="380"/>
        <v/>
      </c>
      <c r="CU598" t="str">
        <f t="shared" si="381"/>
        <v/>
      </c>
      <c r="CV598" t="str">
        <f t="shared" si="382"/>
        <v/>
      </c>
      <c r="CW598" t="str">
        <f t="shared" si="383"/>
        <v/>
      </c>
      <c r="CX598" t="str">
        <f t="shared" si="384"/>
        <v/>
      </c>
      <c r="CY598" t="str">
        <f t="shared" si="385"/>
        <v/>
      </c>
      <c r="CZ598" t="str">
        <f t="shared" si="386"/>
        <v>amount.</v>
      </c>
      <c r="DA598" t="str">
        <f t="shared" si="387"/>
        <v/>
      </c>
      <c r="DB598" t="str">
        <f t="shared" si="388"/>
        <v/>
      </c>
    </row>
    <row r="599" spans="1:126">
      <c r="A599" t="s">
        <v>1209</v>
      </c>
      <c r="B599" s="9" t="str">
        <f t="shared" si="391"/>
        <v>water.lwe.rate.evaporation</v>
      </c>
      <c r="C599" s="1" t="s">
        <v>648</v>
      </c>
      <c r="D599" t="s">
        <v>4587</v>
      </c>
      <c r="E599">
        <f>MATCH(A599,'[1]Original from 20130831'!A:A,0)</f>
        <v>563</v>
      </c>
      <c r="P599" t="s">
        <v>461</v>
      </c>
      <c r="Q599" t="s">
        <v>1148</v>
      </c>
      <c r="V599" t="s">
        <v>780</v>
      </c>
      <c r="AB599" t="s">
        <v>1208</v>
      </c>
      <c r="BD599" s="5" t="str">
        <f t="shared" si="389"/>
        <v>water.lwe.rate.evaporation.</v>
      </c>
      <c r="BE599" t="str">
        <f t="shared" si="355"/>
        <v/>
      </c>
      <c r="BF599" t="str">
        <f t="shared" si="355"/>
        <v/>
      </c>
      <c r="BG599" t="str">
        <f t="shared" si="355"/>
        <v/>
      </c>
      <c r="BH599" t="str">
        <f t="shared" si="355"/>
        <v/>
      </c>
      <c r="BI599" t="str">
        <f t="shared" si="355"/>
        <v/>
      </c>
      <c r="BJ599" t="str">
        <f t="shared" si="355"/>
        <v/>
      </c>
      <c r="BK599" t="str">
        <f t="shared" si="354"/>
        <v/>
      </c>
      <c r="BL599" t="str">
        <f t="shared" si="354"/>
        <v/>
      </c>
      <c r="BM599" t="str">
        <f t="shared" si="354"/>
        <v/>
      </c>
      <c r="BN599" t="str">
        <f t="shared" si="354"/>
        <v/>
      </c>
      <c r="BO599" t="str">
        <f t="shared" si="354"/>
        <v>water.</v>
      </c>
      <c r="BP599" t="str">
        <f t="shared" si="354"/>
        <v>lwe.</v>
      </c>
      <c r="BQ599" t="str">
        <f t="shared" si="357"/>
        <v/>
      </c>
      <c r="BR599" t="str">
        <f t="shared" si="358"/>
        <v/>
      </c>
      <c r="BS599" t="str">
        <f t="shared" si="358"/>
        <v/>
      </c>
      <c r="BT599" t="str">
        <f t="shared" si="358"/>
        <v/>
      </c>
      <c r="BU599" t="str">
        <f t="shared" si="356"/>
        <v>rate.</v>
      </c>
      <c r="BV599" t="str">
        <f t="shared" si="359"/>
        <v/>
      </c>
      <c r="BW599" t="str">
        <f t="shared" si="360"/>
        <v/>
      </c>
      <c r="BX599" t="str">
        <f t="shared" si="390"/>
        <v/>
      </c>
      <c r="BY599" t="str">
        <f t="shared" si="361"/>
        <v/>
      </c>
      <c r="BZ599" t="str">
        <f t="shared" si="362"/>
        <v/>
      </c>
      <c r="CA599" t="str">
        <f t="shared" si="363"/>
        <v>evaporation.</v>
      </c>
      <c r="CB599" t="str">
        <f t="shared" si="363"/>
        <v/>
      </c>
      <c r="CC599" t="str">
        <f t="shared" si="364"/>
        <v/>
      </c>
      <c r="CD599" t="str">
        <f t="shared" si="365"/>
        <v/>
      </c>
      <c r="CE599" t="str">
        <f t="shared" si="366"/>
        <v/>
      </c>
      <c r="CF599" t="str">
        <f t="shared" si="367"/>
        <v/>
      </c>
      <c r="CG599" t="str">
        <f t="shared" si="368"/>
        <v/>
      </c>
      <c r="CH599" t="str">
        <f t="shared" si="369"/>
        <v/>
      </c>
      <c r="CI599" t="str">
        <f t="shared" si="370"/>
        <v/>
      </c>
      <c r="CJ599" t="str">
        <f t="shared" si="371"/>
        <v/>
      </c>
      <c r="CK599" t="str">
        <f t="shared" si="372"/>
        <v/>
      </c>
      <c r="CL599" t="str">
        <f t="shared" si="373"/>
        <v/>
      </c>
      <c r="CM599" t="str">
        <f t="shared" si="374"/>
        <v/>
      </c>
      <c r="CN599" t="str">
        <f t="shared" si="375"/>
        <v/>
      </c>
      <c r="CO599" t="str">
        <f t="shared" si="376"/>
        <v/>
      </c>
      <c r="CP599" t="str">
        <f t="shared" si="377"/>
        <v/>
      </c>
      <c r="CQ599" t="str">
        <f t="shared" si="378"/>
        <v/>
      </c>
      <c r="CR599" t="str">
        <f t="shared" si="378"/>
        <v/>
      </c>
      <c r="CS599" t="str">
        <f t="shared" si="379"/>
        <v/>
      </c>
      <c r="CT599" t="str">
        <f t="shared" si="380"/>
        <v/>
      </c>
      <c r="CU599" t="str">
        <f t="shared" si="381"/>
        <v/>
      </c>
      <c r="CV599" t="str">
        <f t="shared" si="382"/>
        <v/>
      </c>
      <c r="CW599" t="str">
        <f t="shared" si="383"/>
        <v/>
      </c>
      <c r="CX599" t="str">
        <f t="shared" si="384"/>
        <v/>
      </c>
      <c r="CY599" t="str">
        <f t="shared" si="385"/>
        <v/>
      </c>
      <c r="CZ599" t="str">
        <f t="shared" si="386"/>
        <v/>
      </c>
      <c r="DA599" t="str">
        <f t="shared" si="387"/>
        <v/>
      </c>
      <c r="DB599" t="str">
        <f t="shared" si="388"/>
        <v/>
      </c>
    </row>
    <row r="600" spans="1:126">
      <c r="A600" t="s">
        <v>1210</v>
      </c>
      <c r="B600" s="9" t="str">
        <f t="shared" si="391"/>
        <v>magnitude_of+derivative_of.position.wrt_model_level</v>
      </c>
      <c r="C600" s="1" t="s">
        <v>108</v>
      </c>
      <c r="D600" t="s">
        <v>4588</v>
      </c>
      <c r="E600">
        <f>MATCH(A600,'[1]Original from 20130831'!A:A,0)</f>
        <v>564</v>
      </c>
      <c r="J600" t="s">
        <v>1211</v>
      </c>
      <c r="V600" t="s">
        <v>1212</v>
      </c>
      <c r="W600" t="s">
        <v>1213</v>
      </c>
      <c r="BD600" s="5" t="str">
        <f t="shared" si="389"/>
        <v>magnitude_of+derivative_of.position.wrt_model_level.</v>
      </c>
      <c r="BE600" t="str">
        <f t="shared" si="355"/>
        <v/>
      </c>
      <c r="BF600" t="str">
        <f t="shared" si="355"/>
        <v/>
      </c>
      <c r="BG600" t="str">
        <f t="shared" si="355"/>
        <v/>
      </c>
      <c r="BH600" t="str">
        <f t="shared" si="355"/>
        <v/>
      </c>
      <c r="BI600" t="str">
        <f t="shared" si="355"/>
        <v>magnitude_of+derivative_of.</v>
      </c>
      <c r="BJ600" t="str">
        <f t="shared" si="355"/>
        <v/>
      </c>
      <c r="BK600" t="str">
        <f t="shared" si="354"/>
        <v/>
      </c>
      <c r="BL600" t="str">
        <f t="shared" si="354"/>
        <v/>
      </c>
      <c r="BM600" t="str">
        <f t="shared" si="354"/>
        <v/>
      </c>
      <c r="BN600" t="str">
        <f t="shared" si="354"/>
        <v/>
      </c>
      <c r="BO600" t="str">
        <f t="shared" si="354"/>
        <v/>
      </c>
      <c r="BP600" t="str">
        <f t="shared" si="354"/>
        <v/>
      </c>
      <c r="BQ600" t="str">
        <f t="shared" si="357"/>
        <v/>
      </c>
      <c r="BR600" t="str">
        <f t="shared" si="358"/>
        <v/>
      </c>
      <c r="BS600" t="str">
        <f t="shared" si="358"/>
        <v/>
      </c>
      <c r="BT600" t="str">
        <f t="shared" si="358"/>
        <v/>
      </c>
      <c r="BU600" t="str">
        <f t="shared" si="356"/>
        <v>position.</v>
      </c>
      <c r="BV600" t="str">
        <f t="shared" si="359"/>
        <v>wrt_model_level.</v>
      </c>
      <c r="BW600" t="str">
        <f t="shared" si="360"/>
        <v/>
      </c>
      <c r="BX600" t="str">
        <f t="shared" si="390"/>
        <v/>
      </c>
      <c r="BY600" t="str">
        <f t="shared" si="361"/>
        <v/>
      </c>
      <c r="BZ600" t="str">
        <f t="shared" si="362"/>
        <v/>
      </c>
      <c r="CA600" t="str">
        <f t="shared" si="363"/>
        <v/>
      </c>
      <c r="CB600" t="str">
        <f t="shared" si="363"/>
        <v/>
      </c>
      <c r="CC600" t="str">
        <f t="shared" si="364"/>
        <v/>
      </c>
      <c r="CD600" t="str">
        <f t="shared" si="365"/>
        <v/>
      </c>
      <c r="CE600" t="str">
        <f t="shared" si="366"/>
        <v/>
      </c>
      <c r="CF600" t="str">
        <f t="shared" si="367"/>
        <v/>
      </c>
      <c r="CG600" t="str">
        <f t="shared" si="368"/>
        <v/>
      </c>
      <c r="CH600" t="str">
        <f t="shared" si="369"/>
        <v/>
      </c>
      <c r="CI600" t="str">
        <f t="shared" si="370"/>
        <v/>
      </c>
      <c r="CJ600" t="str">
        <f t="shared" si="371"/>
        <v/>
      </c>
      <c r="CK600" t="str">
        <f t="shared" si="372"/>
        <v/>
      </c>
      <c r="CL600" t="str">
        <f t="shared" si="373"/>
        <v/>
      </c>
      <c r="CM600" t="str">
        <f t="shared" si="374"/>
        <v/>
      </c>
      <c r="CN600" t="str">
        <f t="shared" si="375"/>
        <v/>
      </c>
      <c r="CO600" t="str">
        <f t="shared" si="376"/>
        <v/>
      </c>
      <c r="CP600" t="str">
        <f t="shared" si="377"/>
        <v/>
      </c>
      <c r="CQ600" t="str">
        <f t="shared" si="378"/>
        <v/>
      </c>
      <c r="CR600" t="str">
        <f t="shared" si="378"/>
        <v/>
      </c>
      <c r="CS600" t="str">
        <f t="shared" si="379"/>
        <v/>
      </c>
      <c r="CT600" t="str">
        <f t="shared" si="380"/>
        <v/>
      </c>
      <c r="CU600" t="str">
        <f t="shared" si="381"/>
        <v/>
      </c>
      <c r="CV600" t="str">
        <f t="shared" si="382"/>
        <v/>
      </c>
      <c r="CW600" t="str">
        <f t="shared" si="383"/>
        <v/>
      </c>
      <c r="CX600" t="str">
        <f t="shared" si="384"/>
        <v/>
      </c>
      <c r="CY600" t="str">
        <f t="shared" si="385"/>
        <v/>
      </c>
      <c r="CZ600" t="str">
        <f t="shared" si="386"/>
        <v/>
      </c>
      <c r="DA600" t="str">
        <f t="shared" si="387"/>
        <v/>
      </c>
      <c r="DB600" t="str">
        <f t="shared" si="388"/>
        <v/>
      </c>
    </row>
    <row r="601" spans="1:126">
      <c r="A601" t="s">
        <v>1214</v>
      </c>
      <c r="B601" s="9" t="str">
        <f t="shared" si="391"/>
        <v>magnitude_of+derivative_of.position.wrt_x_coordinate_index</v>
      </c>
      <c r="C601" s="1" t="s">
        <v>108</v>
      </c>
      <c r="D601" t="s">
        <v>4589</v>
      </c>
      <c r="E601">
        <f>MATCH(A601,'[1]Original from 20130831'!A:A,0)</f>
        <v>565</v>
      </c>
      <c r="J601" t="s">
        <v>1211</v>
      </c>
      <c r="V601" t="s">
        <v>1212</v>
      </c>
      <c r="W601" t="s">
        <v>1215</v>
      </c>
      <c r="BD601" s="5" t="str">
        <f t="shared" si="389"/>
        <v>magnitude_of+derivative_of.position.wrt_x_coordinate_index.</v>
      </c>
      <c r="BE601" t="str">
        <f t="shared" si="355"/>
        <v/>
      </c>
      <c r="BF601" t="str">
        <f t="shared" si="355"/>
        <v/>
      </c>
      <c r="BG601" t="str">
        <f t="shared" si="355"/>
        <v/>
      </c>
      <c r="BH601" t="str">
        <f t="shared" si="355"/>
        <v/>
      </c>
      <c r="BI601" t="str">
        <f t="shared" si="355"/>
        <v>magnitude_of+derivative_of.</v>
      </c>
      <c r="BJ601" t="str">
        <f t="shared" si="355"/>
        <v/>
      </c>
      <c r="BK601" t="str">
        <f t="shared" si="354"/>
        <v/>
      </c>
      <c r="BL601" t="str">
        <f t="shared" si="354"/>
        <v/>
      </c>
      <c r="BM601" t="str">
        <f t="shared" si="354"/>
        <v/>
      </c>
      <c r="BN601" t="str">
        <f t="shared" si="354"/>
        <v/>
      </c>
      <c r="BO601" t="str">
        <f t="shared" si="354"/>
        <v/>
      </c>
      <c r="BP601" t="str">
        <f t="shared" si="354"/>
        <v/>
      </c>
      <c r="BQ601" t="str">
        <f t="shared" si="357"/>
        <v/>
      </c>
      <c r="BR601" t="str">
        <f t="shared" si="358"/>
        <v/>
      </c>
      <c r="BS601" t="str">
        <f t="shared" si="358"/>
        <v/>
      </c>
      <c r="BT601" t="str">
        <f t="shared" si="358"/>
        <v/>
      </c>
      <c r="BU601" t="str">
        <f t="shared" si="356"/>
        <v>position.</v>
      </c>
      <c r="BV601" t="str">
        <f t="shared" si="359"/>
        <v>wrt_x_coordinate_index.</v>
      </c>
      <c r="BW601" t="str">
        <f t="shared" si="360"/>
        <v/>
      </c>
      <c r="BX601" t="str">
        <f t="shared" si="390"/>
        <v/>
      </c>
      <c r="BY601" t="str">
        <f t="shared" si="361"/>
        <v/>
      </c>
      <c r="BZ601" t="str">
        <f t="shared" si="362"/>
        <v/>
      </c>
      <c r="CA601" t="str">
        <f t="shared" si="363"/>
        <v/>
      </c>
      <c r="CB601" t="str">
        <f t="shared" si="363"/>
        <v/>
      </c>
      <c r="CC601" t="str">
        <f t="shared" si="364"/>
        <v/>
      </c>
      <c r="CD601" t="str">
        <f t="shared" si="365"/>
        <v/>
      </c>
      <c r="CE601" t="str">
        <f t="shared" si="366"/>
        <v/>
      </c>
      <c r="CF601" t="str">
        <f t="shared" si="367"/>
        <v/>
      </c>
      <c r="CG601" t="str">
        <f t="shared" si="368"/>
        <v/>
      </c>
      <c r="CH601" t="str">
        <f t="shared" si="369"/>
        <v/>
      </c>
      <c r="CI601" t="str">
        <f t="shared" si="370"/>
        <v/>
      </c>
      <c r="CJ601" t="str">
        <f t="shared" si="371"/>
        <v/>
      </c>
      <c r="CK601" t="str">
        <f t="shared" si="372"/>
        <v/>
      </c>
      <c r="CL601" t="str">
        <f t="shared" si="373"/>
        <v/>
      </c>
      <c r="CM601" t="str">
        <f t="shared" si="374"/>
        <v/>
      </c>
      <c r="CN601" t="str">
        <f t="shared" si="375"/>
        <v/>
      </c>
      <c r="CO601" t="str">
        <f t="shared" si="376"/>
        <v/>
      </c>
      <c r="CP601" t="str">
        <f t="shared" si="377"/>
        <v/>
      </c>
      <c r="CQ601" t="str">
        <f t="shared" si="378"/>
        <v/>
      </c>
      <c r="CR601" t="str">
        <f t="shared" si="378"/>
        <v/>
      </c>
      <c r="CS601" t="str">
        <f t="shared" si="379"/>
        <v/>
      </c>
      <c r="CT601" t="str">
        <f t="shared" si="380"/>
        <v/>
      </c>
      <c r="CU601" t="str">
        <f t="shared" si="381"/>
        <v/>
      </c>
      <c r="CV601" t="str">
        <f t="shared" si="382"/>
        <v/>
      </c>
      <c r="CW601" t="str">
        <f t="shared" si="383"/>
        <v/>
      </c>
      <c r="CX601" t="str">
        <f t="shared" si="384"/>
        <v/>
      </c>
      <c r="CY601" t="str">
        <f t="shared" si="385"/>
        <v/>
      </c>
      <c r="CZ601" t="str">
        <f t="shared" si="386"/>
        <v/>
      </c>
      <c r="DA601" t="str">
        <f t="shared" si="387"/>
        <v/>
      </c>
      <c r="DB601" t="str">
        <f t="shared" si="388"/>
        <v/>
      </c>
    </row>
    <row r="602" spans="1:126">
      <c r="A602" t="s">
        <v>1216</v>
      </c>
      <c r="B602" s="9" t="str">
        <f t="shared" si="391"/>
        <v>magnitude_of+derivative_of.position.wrt_y_coordinate_index</v>
      </c>
      <c r="C602" s="1" t="s">
        <v>108</v>
      </c>
      <c r="D602" t="s">
        <v>4590</v>
      </c>
      <c r="E602">
        <f>MATCH(A602,'[1]Original from 20130831'!A:A,0)</f>
        <v>566</v>
      </c>
      <c r="J602" t="s">
        <v>1211</v>
      </c>
      <c r="V602" t="s">
        <v>1212</v>
      </c>
      <c r="W602" t="s">
        <v>1217</v>
      </c>
      <c r="BD602" s="5" t="str">
        <f t="shared" si="389"/>
        <v>magnitude_of+derivative_of.position.wrt_y_coordinate_index.</v>
      </c>
      <c r="BE602" t="str">
        <f t="shared" si="355"/>
        <v/>
      </c>
      <c r="BF602" t="str">
        <f t="shared" si="355"/>
        <v/>
      </c>
      <c r="BG602" t="str">
        <f t="shared" si="355"/>
        <v/>
      </c>
      <c r="BH602" t="str">
        <f t="shared" si="355"/>
        <v/>
      </c>
      <c r="BI602" t="str">
        <f t="shared" si="355"/>
        <v>magnitude_of+derivative_of.</v>
      </c>
      <c r="BJ602" t="str">
        <f t="shared" si="355"/>
        <v/>
      </c>
      <c r="BK602" t="str">
        <f t="shared" si="354"/>
        <v/>
      </c>
      <c r="BL602" t="str">
        <f t="shared" si="354"/>
        <v/>
      </c>
      <c r="BM602" t="str">
        <f t="shared" si="354"/>
        <v/>
      </c>
      <c r="BN602" t="str">
        <f t="shared" si="354"/>
        <v/>
      </c>
      <c r="BO602" t="str">
        <f t="shared" si="354"/>
        <v/>
      </c>
      <c r="BP602" t="str">
        <f t="shared" si="354"/>
        <v/>
      </c>
      <c r="BQ602" t="str">
        <f t="shared" si="357"/>
        <v/>
      </c>
      <c r="BR602" t="str">
        <f t="shared" si="358"/>
        <v/>
      </c>
      <c r="BS602" t="str">
        <f t="shared" si="358"/>
        <v/>
      </c>
      <c r="BT602" t="str">
        <f t="shared" si="358"/>
        <v/>
      </c>
      <c r="BU602" t="str">
        <f t="shared" si="356"/>
        <v>position.</v>
      </c>
      <c r="BV602" t="str">
        <f t="shared" si="359"/>
        <v>wrt_y_coordinate_index.</v>
      </c>
      <c r="BW602" t="str">
        <f t="shared" si="360"/>
        <v/>
      </c>
      <c r="BX602" t="str">
        <f t="shared" si="390"/>
        <v/>
      </c>
      <c r="BY602" t="str">
        <f t="shared" si="361"/>
        <v/>
      </c>
      <c r="BZ602" t="str">
        <f t="shared" si="362"/>
        <v/>
      </c>
      <c r="CA602" t="str">
        <f t="shared" si="363"/>
        <v/>
      </c>
      <c r="CB602" t="str">
        <f t="shared" si="363"/>
        <v/>
      </c>
      <c r="CC602" t="str">
        <f t="shared" si="364"/>
        <v/>
      </c>
      <c r="CD602" t="str">
        <f t="shared" si="365"/>
        <v/>
      </c>
      <c r="CE602" t="str">
        <f t="shared" si="366"/>
        <v/>
      </c>
      <c r="CF602" t="str">
        <f t="shared" si="367"/>
        <v/>
      </c>
      <c r="CG602" t="str">
        <f t="shared" si="368"/>
        <v/>
      </c>
      <c r="CH602" t="str">
        <f t="shared" si="369"/>
        <v/>
      </c>
      <c r="CI602" t="str">
        <f t="shared" si="370"/>
        <v/>
      </c>
      <c r="CJ602" t="str">
        <f t="shared" si="371"/>
        <v/>
      </c>
      <c r="CK602" t="str">
        <f t="shared" si="372"/>
        <v/>
      </c>
      <c r="CL602" t="str">
        <f t="shared" si="373"/>
        <v/>
      </c>
      <c r="CM602" t="str">
        <f t="shared" si="374"/>
        <v/>
      </c>
      <c r="CN602" t="str">
        <f t="shared" si="375"/>
        <v/>
      </c>
      <c r="CO602" t="str">
        <f t="shared" si="376"/>
        <v/>
      </c>
      <c r="CP602" t="str">
        <f t="shared" si="377"/>
        <v/>
      </c>
      <c r="CQ602" t="str">
        <f t="shared" si="378"/>
        <v/>
      </c>
      <c r="CR602" t="str">
        <f t="shared" si="378"/>
        <v/>
      </c>
      <c r="CS602" t="str">
        <f t="shared" si="379"/>
        <v/>
      </c>
      <c r="CT602" t="str">
        <f t="shared" si="380"/>
        <v/>
      </c>
      <c r="CU602" t="str">
        <f t="shared" si="381"/>
        <v/>
      </c>
      <c r="CV602" t="str">
        <f t="shared" si="382"/>
        <v/>
      </c>
      <c r="CW602" t="str">
        <f t="shared" si="383"/>
        <v/>
      </c>
      <c r="CX602" t="str">
        <f t="shared" si="384"/>
        <v/>
      </c>
      <c r="CY602" t="str">
        <f t="shared" si="385"/>
        <v/>
      </c>
      <c r="CZ602" t="str">
        <f t="shared" si="386"/>
        <v/>
      </c>
      <c r="DA602" t="str">
        <f t="shared" si="387"/>
        <v/>
      </c>
      <c r="DB602" t="str">
        <f t="shared" si="388"/>
        <v/>
      </c>
    </row>
    <row r="603" spans="1:126">
      <c r="A603" t="s">
        <v>1218</v>
      </c>
      <c r="B603" s="9" t="str">
        <f t="shared" si="391"/>
        <v>magnitude_of.heat_flux.in_sea_water.due_to_advection</v>
      </c>
      <c r="C603" s="1" t="s">
        <v>574</v>
      </c>
      <c r="D603" t="s">
        <v>4591</v>
      </c>
      <c r="E603" t="e">
        <f>MATCH(A603,'[1]Original from 20130831'!A:A,0)</f>
        <v>#N/A</v>
      </c>
      <c r="J603" s="11" t="s">
        <v>1219</v>
      </c>
      <c r="V603" s="11" t="s">
        <v>1220</v>
      </c>
      <c r="AH603" s="11" t="s">
        <v>649</v>
      </c>
      <c r="AV603" s="11" t="s">
        <v>1221</v>
      </c>
      <c r="BD603" s="5" t="str">
        <f t="shared" si="389"/>
        <v>magnitude_of.heat_flux.in_sea_water.due_to_advection.</v>
      </c>
      <c r="BE603" t="str">
        <f t="shared" si="355"/>
        <v/>
      </c>
      <c r="BF603" t="str">
        <f t="shared" si="355"/>
        <v/>
      </c>
      <c r="BG603" t="str">
        <f t="shared" si="355"/>
        <v/>
      </c>
      <c r="BH603" t="str">
        <f t="shared" si="355"/>
        <v/>
      </c>
      <c r="BI603" t="str">
        <f t="shared" si="355"/>
        <v>magnitude_of.</v>
      </c>
      <c r="BJ603" t="str">
        <f t="shared" si="355"/>
        <v/>
      </c>
      <c r="BK603" t="str">
        <f t="shared" si="354"/>
        <v/>
      </c>
      <c r="BL603" t="str">
        <f t="shared" si="354"/>
        <v/>
      </c>
      <c r="BM603" t="str">
        <f t="shared" si="354"/>
        <v/>
      </c>
      <c r="BN603" t="str">
        <f t="shared" si="354"/>
        <v/>
      </c>
      <c r="BO603" t="str">
        <f t="shared" si="354"/>
        <v/>
      </c>
      <c r="BP603" t="str">
        <f t="shared" si="354"/>
        <v/>
      </c>
      <c r="BQ603" t="str">
        <f t="shared" si="357"/>
        <v/>
      </c>
      <c r="BR603" t="str">
        <f t="shared" si="358"/>
        <v/>
      </c>
      <c r="BS603" t="str">
        <f t="shared" si="358"/>
        <v/>
      </c>
      <c r="BT603" t="str">
        <f t="shared" si="358"/>
        <v/>
      </c>
      <c r="BU603" t="str">
        <f t="shared" si="356"/>
        <v>heat_flux.</v>
      </c>
      <c r="BV603" t="str">
        <f t="shared" si="359"/>
        <v/>
      </c>
      <c r="BW603" t="str">
        <f t="shared" si="360"/>
        <v/>
      </c>
      <c r="BX603" t="str">
        <f t="shared" si="390"/>
        <v/>
      </c>
      <c r="BY603" t="str">
        <f t="shared" si="361"/>
        <v/>
      </c>
      <c r="BZ603" t="str">
        <f t="shared" si="362"/>
        <v/>
      </c>
      <c r="CA603" t="str">
        <f t="shared" si="363"/>
        <v/>
      </c>
      <c r="CB603" t="str">
        <f t="shared" si="363"/>
        <v/>
      </c>
      <c r="CC603" t="str">
        <f t="shared" si="364"/>
        <v/>
      </c>
      <c r="CD603" t="str">
        <f t="shared" si="365"/>
        <v/>
      </c>
      <c r="CE603" t="str">
        <f t="shared" si="366"/>
        <v/>
      </c>
      <c r="CF603" t="str">
        <f t="shared" si="367"/>
        <v/>
      </c>
      <c r="CG603" t="str">
        <f t="shared" si="368"/>
        <v>in_sea_water.</v>
      </c>
      <c r="CH603" t="str">
        <f t="shared" si="369"/>
        <v/>
      </c>
      <c r="CI603" t="str">
        <f t="shared" si="370"/>
        <v/>
      </c>
      <c r="CJ603" t="str">
        <f t="shared" si="371"/>
        <v/>
      </c>
      <c r="CK603" t="str">
        <f t="shared" si="372"/>
        <v/>
      </c>
      <c r="CL603" t="str">
        <f t="shared" si="373"/>
        <v/>
      </c>
      <c r="CM603" t="str">
        <f t="shared" si="374"/>
        <v/>
      </c>
      <c r="CN603" t="str">
        <f t="shared" si="375"/>
        <v/>
      </c>
      <c r="CO603" t="str">
        <f t="shared" si="376"/>
        <v/>
      </c>
      <c r="CP603" t="str">
        <f t="shared" si="377"/>
        <v/>
      </c>
      <c r="CQ603" t="str">
        <f t="shared" si="378"/>
        <v/>
      </c>
      <c r="CR603" t="str">
        <f t="shared" si="378"/>
        <v/>
      </c>
      <c r="CS603" t="str">
        <f t="shared" si="379"/>
        <v/>
      </c>
      <c r="CT603" t="str">
        <f t="shared" si="380"/>
        <v/>
      </c>
      <c r="CU603" t="str">
        <f t="shared" si="381"/>
        <v>due_to_advection.</v>
      </c>
      <c r="CV603" t="str">
        <f t="shared" si="382"/>
        <v/>
      </c>
      <c r="CW603" t="str">
        <f t="shared" si="383"/>
        <v/>
      </c>
      <c r="CX603" t="str">
        <f t="shared" si="384"/>
        <v/>
      </c>
      <c r="CY603" t="str">
        <f t="shared" si="385"/>
        <v/>
      </c>
      <c r="CZ603" t="str">
        <f t="shared" si="386"/>
        <v/>
      </c>
      <c r="DA603" t="str">
        <f t="shared" si="387"/>
        <v/>
      </c>
      <c r="DB603" t="str">
        <f t="shared" si="388"/>
        <v/>
      </c>
    </row>
    <row r="604" spans="1:126">
      <c r="A604" t="s">
        <v>1222</v>
      </c>
      <c r="B604" s="9" t="str">
        <f t="shared" si="391"/>
        <v>sea_ice.magnitude_of.displacement</v>
      </c>
      <c r="C604" s="1" t="s">
        <v>108</v>
      </c>
      <c r="D604" t="s">
        <v>4592</v>
      </c>
      <c r="E604">
        <f>MATCH(A604,'[1]Original from 20130831'!A:A,0)</f>
        <v>567</v>
      </c>
      <c r="I604" t="s">
        <v>55</v>
      </c>
      <c r="J604" t="s">
        <v>1219</v>
      </c>
      <c r="V604" t="s">
        <v>935</v>
      </c>
      <c r="BD604" s="5" t="str">
        <f t="shared" si="389"/>
        <v>sea_ice.magnitude_of.displacement.</v>
      </c>
      <c r="BE604" t="str">
        <f t="shared" si="355"/>
        <v/>
      </c>
      <c r="BF604" t="str">
        <f t="shared" si="355"/>
        <v/>
      </c>
      <c r="BG604" t="str">
        <f t="shared" si="355"/>
        <v/>
      </c>
      <c r="BH604" t="str">
        <f t="shared" si="355"/>
        <v>sea_ice.</v>
      </c>
      <c r="BI604" t="str">
        <f t="shared" si="355"/>
        <v>magnitude_of.</v>
      </c>
      <c r="BJ604" t="str">
        <f t="shared" si="355"/>
        <v/>
      </c>
      <c r="BK604" t="str">
        <f t="shared" si="354"/>
        <v/>
      </c>
      <c r="BL604" t="str">
        <f t="shared" si="354"/>
        <v/>
      </c>
      <c r="BM604" t="str">
        <f t="shared" si="354"/>
        <v/>
      </c>
      <c r="BN604" t="str">
        <f t="shared" si="354"/>
        <v/>
      </c>
      <c r="BO604" t="str">
        <f t="shared" si="354"/>
        <v/>
      </c>
      <c r="BP604" t="str">
        <f t="shared" si="354"/>
        <v/>
      </c>
      <c r="BQ604" t="str">
        <f t="shared" si="357"/>
        <v/>
      </c>
      <c r="BR604" t="str">
        <f t="shared" si="358"/>
        <v/>
      </c>
      <c r="BS604" t="str">
        <f t="shared" si="358"/>
        <v/>
      </c>
      <c r="BT604" t="str">
        <f t="shared" si="358"/>
        <v/>
      </c>
      <c r="BU604" t="str">
        <f t="shared" si="356"/>
        <v>displacement.</v>
      </c>
      <c r="BV604" t="str">
        <f t="shared" si="359"/>
        <v/>
      </c>
      <c r="BW604" t="str">
        <f t="shared" si="360"/>
        <v/>
      </c>
      <c r="BX604" t="str">
        <f t="shared" si="390"/>
        <v/>
      </c>
      <c r="BY604" t="str">
        <f t="shared" si="361"/>
        <v/>
      </c>
      <c r="BZ604" t="str">
        <f t="shared" si="362"/>
        <v/>
      </c>
      <c r="CA604" t="str">
        <f t="shared" si="363"/>
        <v/>
      </c>
      <c r="CB604" t="str">
        <f t="shared" si="363"/>
        <v/>
      </c>
      <c r="CC604" t="str">
        <f t="shared" si="364"/>
        <v/>
      </c>
      <c r="CD604" t="str">
        <f t="shared" si="365"/>
        <v/>
      </c>
      <c r="CE604" t="str">
        <f t="shared" si="366"/>
        <v/>
      </c>
      <c r="CF604" t="str">
        <f t="shared" si="367"/>
        <v/>
      </c>
      <c r="CG604" t="str">
        <f t="shared" si="368"/>
        <v/>
      </c>
      <c r="CH604" t="str">
        <f t="shared" si="369"/>
        <v/>
      </c>
      <c r="CI604" t="str">
        <f t="shared" si="370"/>
        <v/>
      </c>
      <c r="CJ604" t="str">
        <f t="shared" si="371"/>
        <v/>
      </c>
      <c r="CK604" t="str">
        <f t="shared" si="372"/>
        <v/>
      </c>
      <c r="CL604" t="str">
        <f t="shared" si="373"/>
        <v/>
      </c>
      <c r="CM604" t="str">
        <f t="shared" si="374"/>
        <v/>
      </c>
      <c r="CN604" t="str">
        <f t="shared" si="375"/>
        <v/>
      </c>
      <c r="CO604" t="str">
        <f t="shared" si="376"/>
        <v/>
      </c>
      <c r="CP604" t="str">
        <f t="shared" si="377"/>
        <v/>
      </c>
      <c r="CQ604" t="str">
        <f t="shared" si="378"/>
        <v/>
      </c>
      <c r="CR604" t="str">
        <f t="shared" si="378"/>
        <v/>
      </c>
      <c r="CS604" t="str">
        <f t="shared" si="379"/>
        <v/>
      </c>
      <c r="CT604" t="str">
        <f t="shared" si="380"/>
        <v/>
      </c>
      <c r="CU604" t="str">
        <f t="shared" si="381"/>
        <v/>
      </c>
      <c r="CV604" t="str">
        <f t="shared" si="382"/>
        <v/>
      </c>
      <c r="CW604" t="str">
        <f t="shared" si="383"/>
        <v/>
      </c>
      <c r="CX604" t="str">
        <f t="shared" si="384"/>
        <v/>
      </c>
      <c r="CY604" t="str">
        <f t="shared" si="385"/>
        <v/>
      </c>
      <c r="CZ604" t="str">
        <f t="shared" si="386"/>
        <v/>
      </c>
      <c r="DA604" t="str">
        <f t="shared" si="387"/>
        <v/>
      </c>
      <c r="DB604" t="str">
        <f t="shared" si="388"/>
        <v/>
      </c>
    </row>
    <row r="605" spans="1:126">
      <c r="A605" t="s">
        <v>1223</v>
      </c>
      <c r="B605" s="9" t="str">
        <f t="shared" si="391"/>
        <v>surface.magnitude_of.downward.stress</v>
      </c>
      <c r="C605" s="1" t="s">
        <v>75</v>
      </c>
      <c r="D605" t="s">
        <v>4593</v>
      </c>
      <c r="E605">
        <f>MATCH(A605,'[1]Original from 20130831'!A:A,0)</f>
        <v>568</v>
      </c>
      <c r="F605" t="s">
        <v>64</v>
      </c>
      <c r="J605" t="s">
        <v>1219</v>
      </c>
      <c r="K605" t="s">
        <v>843</v>
      </c>
      <c r="V605" t="s">
        <v>194</v>
      </c>
      <c r="BD605" s="5" t="str">
        <f t="shared" si="389"/>
        <v>surface.magnitude_of.downward.stress.</v>
      </c>
      <c r="BE605" t="str">
        <f t="shared" si="355"/>
        <v>surface.</v>
      </c>
      <c r="BF605" t="str">
        <f t="shared" si="355"/>
        <v/>
      </c>
      <c r="BG605" t="str">
        <f t="shared" si="355"/>
        <v/>
      </c>
      <c r="BH605" t="str">
        <f t="shared" si="355"/>
        <v/>
      </c>
      <c r="BI605" t="str">
        <f t="shared" si="355"/>
        <v>magnitude_of.</v>
      </c>
      <c r="BJ605" t="str">
        <f t="shared" si="355"/>
        <v>downward.</v>
      </c>
      <c r="BK605" t="str">
        <f t="shared" si="354"/>
        <v/>
      </c>
      <c r="BL605" t="str">
        <f t="shared" si="354"/>
        <v/>
      </c>
      <c r="BM605" t="str">
        <f t="shared" si="354"/>
        <v/>
      </c>
      <c r="BN605" t="str">
        <f t="shared" si="354"/>
        <v/>
      </c>
      <c r="BO605" t="str">
        <f t="shared" si="354"/>
        <v/>
      </c>
      <c r="BP605" t="str">
        <f t="shared" si="354"/>
        <v/>
      </c>
      <c r="BQ605" t="str">
        <f t="shared" si="357"/>
        <v/>
      </c>
      <c r="BR605" t="str">
        <f t="shared" si="358"/>
        <v/>
      </c>
      <c r="BS605" t="str">
        <f t="shared" si="358"/>
        <v/>
      </c>
      <c r="BT605" t="str">
        <f t="shared" si="358"/>
        <v/>
      </c>
      <c r="BU605" t="str">
        <f t="shared" si="356"/>
        <v>stress.</v>
      </c>
      <c r="BV605" t="str">
        <f t="shared" si="359"/>
        <v/>
      </c>
      <c r="BW605" t="str">
        <f t="shared" si="360"/>
        <v/>
      </c>
      <c r="BX605" t="str">
        <f t="shared" si="390"/>
        <v/>
      </c>
      <c r="BY605" t="str">
        <f t="shared" si="361"/>
        <v/>
      </c>
      <c r="BZ605" t="str">
        <f t="shared" si="362"/>
        <v/>
      </c>
      <c r="CA605" t="str">
        <f t="shared" si="363"/>
        <v/>
      </c>
      <c r="CB605" t="str">
        <f t="shared" si="363"/>
        <v/>
      </c>
      <c r="CC605" t="str">
        <f t="shared" si="364"/>
        <v/>
      </c>
      <c r="CD605" t="str">
        <f t="shared" si="365"/>
        <v/>
      </c>
      <c r="CE605" t="str">
        <f t="shared" si="366"/>
        <v/>
      </c>
      <c r="CF605" t="str">
        <f t="shared" si="367"/>
        <v/>
      </c>
      <c r="CG605" t="str">
        <f t="shared" si="368"/>
        <v/>
      </c>
      <c r="CH605" t="str">
        <f t="shared" si="369"/>
        <v/>
      </c>
      <c r="CI605" t="str">
        <f t="shared" si="370"/>
        <v/>
      </c>
      <c r="CJ605" t="str">
        <f t="shared" si="371"/>
        <v/>
      </c>
      <c r="CK605" t="str">
        <f t="shared" si="372"/>
        <v/>
      </c>
      <c r="CL605" t="str">
        <f t="shared" si="373"/>
        <v/>
      </c>
      <c r="CM605" t="str">
        <f t="shared" si="374"/>
        <v/>
      </c>
      <c r="CN605" t="str">
        <f t="shared" si="375"/>
        <v/>
      </c>
      <c r="CO605" t="str">
        <f t="shared" si="376"/>
        <v/>
      </c>
      <c r="CP605" t="str">
        <f t="shared" si="377"/>
        <v/>
      </c>
      <c r="CQ605" t="str">
        <f t="shared" si="378"/>
        <v/>
      </c>
      <c r="CR605" t="str">
        <f t="shared" si="378"/>
        <v/>
      </c>
      <c r="CS605" t="str">
        <f t="shared" si="379"/>
        <v/>
      </c>
      <c r="CT605" t="str">
        <f t="shared" si="380"/>
        <v/>
      </c>
      <c r="CU605" t="str">
        <f t="shared" si="381"/>
        <v/>
      </c>
      <c r="CV605" t="str">
        <f t="shared" si="382"/>
        <v/>
      </c>
      <c r="CW605" t="str">
        <f t="shared" si="383"/>
        <v/>
      </c>
      <c r="CX605" t="str">
        <f t="shared" si="384"/>
        <v/>
      </c>
      <c r="CY605" t="str">
        <f t="shared" si="385"/>
        <v/>
      </c>
      <c r="CZ605" t="str">
        <f t="shared" si="386"/>
        <v/>
      </c>
      <c r="DA605" t="str">
        <f t="shared" si="387"/>
        <v/>
      </c>
      <c r="DB605" t="str">
        <f t="shared" si="388"/>
        <v/>
      </c>
      <c r="DV605" t="s">
        <v>843</v>
      </c>
    </row>
    <row r="606" spans="1:126">
      <c r="A606" t="s">
        <v>1224</v>
      </c>
      <c r="B606" s="9" t="str">
        <f t="shared" si="391"/>
        <v>concentration_of.acetic_acid.mass.in_air</v>
      </c>
      <c r="C606" s="1" t="s">
        <v>67</v>
      </c>
      <c r="D606" t="s">
        <v>1225</v>
      </c>
      <c r="E606">
        <f>MATCH(A606,'[1]Original from 20130831'!A:A,0)</f>
        <v>569</v>
      </c>
      <c r="J606" t="s">
        <v>1226</v>
      </c>
      <c r="P606" t="s">
        <v>232</v>
      </c>
      <c r="V606" t="s">
        <v>185</v>
      </c>
      <c r="AH606" t="s">
        <v>60</v>
      </c>
      <c r="BD606" s="5" t="str">
        <f t="shared" si="389"/>
        <v>concentration_of.acetic_acid.mass.in_air.</v>
      </c>
      <c r="BE606" t="str">
        <f t="shared" si="355"/>
        <v/>
      </c>
      <c r="BF606" t="str">
        <f t="shared" si="355"/>
        <v/>
      </c>
      <c r="BG606" t="str">
        <f t="shared" si="355"/>
        <v/>
      </c>
      <c r="BH606" t="str">
        <f t="shared" si="355"/>
        <v/>
      </c>
      <c r="BI606" t="str">
        <f t="shared" si="355"/>
        <v>concentration_of.</v>
      </c>
      <c r="BJ606" t="str">
        <f t="shared" si="355"/>
        <v/>
      </c>
      <c r="BK606" t="str">
        <f t="shared" si="354"/>
        <v/>
      </c>
      <c r="BL606" t="str">
        <f t="shared" si="354"/>
        <v/>
      </c>
      <c r="BM606" t="str">
        <f t="shared" si="354"/>
        <v/>
      </c>
      <c r="BN606" t="str">
        <f t="shared" si="354"/>
        <v/>
      </c>
      <c r="BO606" t="str">
        <f t="shared" si="354"/>
        <v>acetic_acid.</v>
      </c>
      <c r="BP606" t="str">
        <f t="shared" si="354"/>
        <v/>
      </c>
      <c r="BQ606" t="str">
        <f t="shared" si="357"/>
        <v/>
      </c>
      <c r="BR606" t="str">
        <f t="shared" si="358"/>
        <v/>
      </c>
      <c r="BS606" t="str">
        <f t="shared" si="358"/>
        <v/>
      </c>
      <c r="BT606" t="str">
        <f t="shared" si="358"/>
        <v/>
      </c>
      <c r="BU606" t="str">
        <f t="shared" si="356"/>
        <v>mass.</v>
      </c>
      <c r="BV606" t="str">
        <f t="shared" si="359"/>
        <v/>
      </c>
      <c r="BW606" t="str">
        <f t="shared" si="360"/>
        <v/>
      </c>
      <c r="BX606" t="str">
        <f t="shared" si="390"/>
        <v/>
      </c>
      <c r="BY606" t="str">
        <f t="shared" si="361"/>
        <v/>
      </c>
      <c r="BZ606" t="str">
        <f t="shared" si="362"/>
        <v/>
      </c>
      <c r="CA606" t="str">
        <f t="shared" si="363"/>
        <v/>
      </c>
      <c r="CB606" t="str">
        <f t="shared" si="363"/>
        <v/>
      </c>
      <c r="CC606" t="str">
        <f t="shared" si="364"/>
        <v/>
      </c>
      <c r="CD606" t="str">
        <f t="shared" si="365"/>
        <v/>
      </c>
      <c r="CE606" t="str">
        <f t="shared" si="366"/>
        <v/>
      </c>
      <c r="CF606" t="str">
        <f t="shared" si="367"/>
        <v/>
      </c>
      <c r="CG606" t="str">
        <f t="shared" si="368"/>
        <v>in_air.</v>
      </c>
      <c r="CH606" t="str">
        <f t="shared" si="369"/>
        <v/>
      </c>
      <c r="CI606" t="str">
        <f t="shared" si="370"/>
        <v/>
      </c>
      <c r="CJ606" t="str">
        <f t="shared" si="371"/>
        <v/>
      </c>
      <c r="CK606" t="str">
        <f t="shared" si="372"/>
        <v/>
      </c>
      <c r="CL606" t="str">
        <f t="shared" si="373"/>
        <v/>
      </c>
      <c r="CM606" t="str">
        <f t="shared" si="374"/>
        <v/>
      </c>
      <c r="CN606" t="str">
        <f t="shared" si="375"/>
        <v/>
      </c>
      <c r="CO606" t="str">
        <f t="shared" si="376"/>
        <v/>
      </c>
      <c r="CP606" t="str">
        <f t="shared" si="377"/>
        <v/>
      </c>
      <c r="CQ606" t="str">
        <f t="shared" si="378"/>
        <v/>
      </c>
      <c r="CR606" t="str">
        <f t="shared" si="378"/>
        <v/>
      </c>
      <c r="CS606" t="str">
        <f t="shared" si="379"/>
        <v/>
      </c>
      <c r="CT606" t="str">
        <f t="shared" si="380"/>
        <v/>
      </c>
      <c r="CU606" t="str">
        <f t="shared" si="381"/>
        <v/>
      </c>
      <c r="CV606" t="str">
        <f t="shared" si="382"/>
        <v/>
      </c>
      <c r="CW606" t="str">
        <f t="shared" si="383"/>
        <v/>
      </c>
      <c r="CX606" t="str">
        <f t="shared" si="384"/>
        <v/>
      </c>
      <c r="CY606" t="str">
        <f t="shared" si="385"/>
        <v/>
      </c>
      <c r="CZ606" t="str">
        <f t="shared" si="386"/>
        <v/>
      </c>
      <c r="DA606" t="str">
        <f t="shared" si="387"/>
        <v/>
      </c>
      <c r="DB606" t="str">
        <f t="shared" si="388"/>
        <v/>
      </c>
    </row>
    <row r="607" spans="1:126">
      <c r="A607" t="s">
        <v>1227</v>
      </c>
      <c r="B607" s="9" t="str">
        <f t="shared" si="391"/>
        <v>concentration_of.aceto_nitrile.mass.in_air</v>
      </c>
      <c r="C607" s="1" t="s">
        <v>67</v>
      </c>
      <c r="D607" t="s">
        <v>1228</v>
      </c>
      <c r="E607">
        <f>MATCH(A607,'[1]Original from 20130831'!A:A,0)</f>
        <v>570</v>
      </c>
      <c r="J607" t="s">
        <v>1226</v>
      </c>
      <c r="P607" t="s">
        <v>234</v>
      </c>
      <c r="V607" t="s">
        <v>185</v>
      </c>
      <c r="AH607" t="s">
        <v>60</v>
      </c>
      <c r="BD607" s="5" t="str">
        <f t="shared" si="389"/>
        <v>concentration_of.aceto_nitrile.mass.in_air.</v>
      </c>
      <c r="BE607" t="str">
        <f t="shared" si="355"/>
        <v/>
      </c>
      <c r="BF607" t="str">
        <f t="shared" si="355"/>
        <v/>
      </c>
      <c r="BG607" t="str">
        <f t="shared" si="355"/>
        <v/>
      </c>
      <c r="BH607" t="str">
        <f t="shared" si="355"/>
        <v/>
      </c>
      <c r="BI607" t="str">
        <f t="shared" si="355"/>
        <v>concentration_of.</v>
      </c>
      <c r="BJ607" t="str">
        <f t="shared" si="355"/>
        <v/>
      </c>
      <c r="BK607" t="str">
        <f t="shared" si="354"/>
        <v/>
      </c>
      <c r="BL607" t="str">
        <f t="shared" si="354"/>
        <v/>
      </c>
      <c r="BM607" t="str">
        <f t="shared" si="354"/>
        <v/>
      </c>
      <c r="BN607" t="str">
        <f t="shared" si="354"/>
        <v/>
      </c>
      <c r="BO607" t="str">
        <f t="shared" si="354"/>
        <v>aceto_nitrile.</v>
      </c>
      <c r="BP607" t="str">
        <f t="shared" si="354"/>
        <v/>
      </c>
      <c r="BQ607" t="str">
        <f t="shared" si="357"/>
        <v/>
      </c>
      <c r="BR607" t="str">
        <f t="shared" si="358"/>
        <v/>
      </c>
      <c r="BS607" t="str">
        <f t="shared" si="358"/>
        <v/>
      </c>
      <c r="BT607" t="str">
        <f t="shared" si="358"/>
        <v/>
      </c>
      <c r="BU607" t="str">
        <f t="shared" si="356"/>
        <v>mass.</v>
      </c>
      <c r="BV607" t="str">
        <f t="shared" si="359"/>
        <v/>
      </c>
      <c r="BW607" t="str">
        <f t="shared" si="360"/>
        <v/>
      </c>
      <c r="BX607" t="str">
        <f t="shared" si="390"/>
        <v/>
      </c>
      <c r="BY607" t="str">
        <f t="shared" si="361"/>
        <v/>
      </c>
      <c r="BZ607" t="str">
        <f t="shared" si="362"/>
        <v/>
      </c>
      <c r="CA607" t="str">
        <f t="shared" si="363"/>
        <v/>
      </c>
      <c r="CB607" t="str">
        <f t="shared" si="363"/>
        <v/>
      </c>
      <c r="CC607" t="str">
        <f t="shared" si="364"/>
        <v/>
      </c>
      <c r="CD607" t="str">
        <f t="shared" si="365"/>
        <v/>
      </c>
      <c r="CE607" t="str">
        <f t="shared" si="366"/>
        <v/>
      </c>
      <c r="CF607" t="str">
        <f t="shared" si="367"/>
        <v/>
      </c>
      <c r="CG607" t="str">
        <f t="shared" si="368"/>
        <v>in_air.</v>
      </c>
      <c r="CH607" t="str">
        <f t="shared" si="369"/>
        <v/>
      </c>
      <c r="CI607" t="str">
        <f t="shared" si="370"/>
        <v/>
      </c>
      <c r="CJ607" t="str">
        <f t="shared" si="371"/>
        <v/>
      </c>
      <c r="CK607" t="str">
        <f t="shared" si="372"/>
        <v/>
      </c>
      <c r="CL607" t="str">
        <f t="shared" si="373"/>
        <v/>
      </c>
      <c r="CM607" t="str">
        <f t="shared" si="374"/>
        <v/>
      </c>
      <c r="CN607" t="str">
        <f t="shared" si="375"/>
        <v/>
      </c>
      <c r="CO607" t="str">
        <f t="shared" si="376"/>
        <v/>
      </c>
      <c r="CP607" t="str">
        <f t="shared" si="377"/>
        <v/>
      </c>
      <c r="CQ607" t="str">
        <f t="shared" si="378"/>
        <v/>
      </c>
      <c r="CR607" t="str">
        <f t="shared" si="378"/>
        <v/>
      </c>
      <c r="CS607" t="str">
        <f t="shared" si="379"/>
        <v/>
      </c>
      <c r="CT607" t="str">
        <f t="shared" si="380"/>
        <v/>
      </c>
      <c r="CU607" t="str">
        <f t="shared" si="381"/>
        <v/>
      </c>
      <c r="CV607" t="str">
        <f t="shared" si="382"/>
        <v/>
      </c>
      <c r="CW607" t="str">
        <f t="shared" si="383"/>
        <v/>
      </c>
      <c r="CX607" t="str">
        <f t="shared" si="384"/>
        <v/>
      </c>
      <c r="CY607" t="str">
        <f t="shared" si="385"/>
        <v/>
      </c>
      <c r="CZ607" t="str">
        <f t="shared" si="386"/>
        <v/>
      </c>
      <c r="DA607" t="str">
        <f t="shared" si="387"/>
        <v/>
      </c>
      <c r="DB607" t="str">
        <f t="shared" si="388"/>
        <v/>
      </c>
    </row>
    <row r="608" spans="1:126">
      <c r="A608" t="s">
        <v>1229</v>
      </c>
      <c r="B608" s="9" t="str">
        <f t="shared" si="391"/>
        <v>concentration_of.alkanes.mass.in_air</v>
      </c>
      <c r="C608" s="1" t="s">
        <v>67</v>
      </c>
      <c r="D608" t="s">
        <v>4594</v>
      </c>
      <c r="E608">
        <f>MATCH(A608,'[1]Original from 20130831'!A:A,0)</f>
        <v>571</v>
      </c>
      <c r="J608" t="s">
        <v>1226</v>
      </c>
      <c r="P608" t="s">
        <v>236</v>
      </c>
      <c r="V608" t="s">
        <v>185</v>
      </c>
      <c r="AH608" t="s">
        <v>60</v>
      </c>
      <c r="BD608" s="5" t="str">
        <f t="shared" si="389"/>
        <v>concentration_of.alkanes.mass.in_air.</v>
      </c>
      <c r="BE608" t="str">
        <f t="shared" si="355"/>
        <v/>
      </c>
      <c r="BF608" t="str">
        <f t="shared" si="355"/>
        <v/>
      </c>
      <c r="BG608" t="str">
        <f t="shared" si="355"/>
        <v/>
      </c>
      <c r="BH608" t="str">
        <f t="shared" si="355"/>
        <v/>
      </c>
      <c r="BI608" t="str">
        <f t="shared" si="355"/>
        <v>concentration_of.</v>
      </c>
      <c r="BJ608" t="str">
        <f t="shared" si="355"/>
        <v/>
      </c>
      <c r="BK608" t="str">
        <f t="shared" si="354"/>
        <v/>
      </c>
      <c r="BL608" t="str">
        <f t="shared" si="354"/>
        <v/>
      </c>
      <c r="BM608" t="str">
        <f t="shared" si="354"/>
        <v/>
      </c>
      <c r="BN608" t="str">
        <f t="shared" si="354"/>
        <v/>
      </c>
      <c r="BO608" t="str">
        <f t="shared" si="354"/>
        <v>alkanes.</v>
      </c>
      <c r="BP608" t="str">
        <f t="shared" si="354"/>
        <v/>
      </c>
      <c r="BQ608" t="str">
        <f t="shared" si="357"/>
        <v/>
      </c>
      <c r="BR608" t="str">
        <f t="shared" si="358"/>
        <v/>
      </c>
      <c r="BS608" t="str">
        <f t="shared" si="358"/>
        <v/>
      </c>
      <c r="BT608" t="str">
        <f t="shared" si="358"/>
        <v/>
      </c>
      <c r="BU608" t="str">
        <f t="shared" si="356"/>
        <v>mass.</v>
      </c>
      <c r="BV608" t="str">
        <f t="shared" si="359"/>
        <v/>
      </c>
      <c r="BW608" t="str">
        <f t="shared" si="360"/>
        <v/>
      </c>
      <c r="BX608" t="str">
        <f t="shared" si="390"/>
        <v/>
      </c>
      <c r="BY608" t="str">
        <f t="shared" si="361"/>
        <v/>
      </c>
      <c r="BZ608" t="str">
        <f t="shared" si="362"/>
        <v/>
      </c>
      <c r="CA608" t="str">
        <f t="shared" si="363"/>
        <v/>
      </c>
      <c r="CB608" t="str">
        <f t="shared" si="363"/>
        <v/>
      </c>
      <c r="CC608" t="str">
        <f t="shared" si="364"/>
        <v/>
      </c>
      <c r="CD608" t="str">
        <f t="shared" si="365"/>
        <v/>
      </c>
      <c r="CE608" t="str">
        <f t="shared" si="366"/>
        <v/>
      </c>
      <c r="CF608" t="str">
        <f t="shared" si="367"/>
        <v/>
      </c>
      <c r="CG608" t="str">
        <f t="shared" si="368"/>
        <v>in_air.</v>
      </c>
      <c r="CH608" t="str">
        <f t="shared" si="369"/>
        <v/>
      </c>
      <c r="CI608" t="str">
        <f t="shared" si="370"/>
        <v/>
      </c>
      <c r="CJ608" t="str">
        <f t="shared" si="371"/>
        <v/>
      </c>
      <c r="CK608" t="str">
        <f t="shared" si="372"/>
        <v/>
      </c>
      <c r="CL608" t="str">
        <f t="shared" si="373"/>
        <v/>
      </c>
      <c r="CM608" t="str">
        <f t="shared" si="374"/>
        <v/>
      </c>
      <c r="CN608" t="str">
        <f t="shared" si="375"/>
        <v/>
      </c>
      <c r="CO608" t="str">
        <f t="shared" si="376"/>
        <v/>
      </c>
      <c r="CP608" t="str">
        <f t="shared" si="377"/>
        <v/>
      </c>
      <c r="CQ608" t="str">
        <f t="shared" si="378"/>
        <v/>
      </c>
      <c r="CR608" t="str">
        <f t="shared" si="378"/>
        <v/>
      </c>
      <c r="CS608" t="str">
        <f t="shared" si="379"/>
        <v/>
      </c>
      <c r="CT608" t="str">
        <f t="shared" si="380"/>
        <v/>
      </c>
      <c r="CU608" t="str">
        <f t="shared" si="381"/>
        <v/>
      </c>
      <c r="CV608" t="str">
        <f t="shared" si="382"/>
        <v/>
      </c>
      <c r="CW608" t="str">
        <f t="shared" si="383"/>
        <v/>
      </c>
      <c r="CX608" t="str">
        <f t="shared" si="384"/>
        <v/>
      </c>
      <c r="CY608" t="str">
        <f t="shared" si="385"/>
        <v/>
      </c>
      <c r="CZ608" t="str">
        <f t="shared" si="386"/>
        <v/>
      </c>
      <c r="DA608" t="str">
        <f t="shared" si="387"/>
        <v/>
      </c>
      <c r="DB608" t="str">
        <f t="shared" si="388"/>
        <v/>
      </c>
    </row>
    <row r="609" spans="1:106">
      <c r="A609" t="s">
        <v>1230</v>
      </c>
      <c r="B609" s="9" t="str">
        <f t="shared" si="391"/>
        <v>concentration_of.alkenes.mass.in_air</v>
      </c>
      <c r="C609" s="1" t="s">
        <v>67</v>
      </c>
      <c r="D609" t="s">
        <v>4595</v>
      </c>
      <c r="E609">
        <f>MATCH(A609,'[1]Original from 20130831'!A:A,0)</f>
        <v>572</v>
      </c>
      <c r="J609" t="s">
        <v>1226</v>
      </c>
      <c r="P609" t="s">
        <v>238</v>
      </c>
      <c r="V609" t="s">
        <v>185</v>
      </c>
      <c r="AH609" t="s">
        <v>60</v>
      </c>
      <c r="BD609" s="5" t="str">
        <f t="shared" si="389"/>
        <v>concentration_of.alkenes.mass.in_air.</v>
      </c>
      <c r="BE609" t="str">
        <f t="shared" si="355"/>
        <v/>
      </c>
      <c r="BF609" t="str">
        <f t="shared" si="355"/>
        <v/>
      </c>
      <c r="BG609" t="str">
        <f t="shared" si="355"/>
        <v/>
      </c>
      <c r="BH609" t="str">
        <f t="shared" si="355"/>
        <v/>
      </c>
      <c r="BI609" t="str">
        <f t="shared" si="355"/>
        <v>concentration_of.</v>
      </c>
      <c r="BJ609" t="str">
        <f t="shared" si="355"/>
        <v/>
      </c>
      <c r="BK609" t="str">
        <f t="shared" si="354"/>
        <v/>
      </c>
      <c r="BL609" t="str">
        <f t="shared" si="354"/>
        <v/>
      </c>
      <c r="BM609" t="str">
        <f t="shared" si="354"/>
        <v/>
      </c>
      <c r="BN609" t="str">
        <f t="shared" si="354"/>
        <v/>
      </c>
      <c r="BO609" t="str">
        <f t="shared" si="354"/>
        <v>alkenes.</v>
      </c>
      <c r="BP609" t="str">
        <f t="shared" si="354"/>
        <v/>
      </c>
      <c r="BQ609" t="str">
        <f t="shared" si="357"/>
        <v/>
      </c>
      <c r="BR609" t="str">
        <f t="shared" si="358"/>
        <v/>
      </c>
      <c r="BS609" t="str">
        <f t="shared" si="358"/>
        <v/>
      </c>
      <c r="BT609" t="str">
        <f t="shared" si="358"/>
        <v/>
      </c>
      <c r="BU609" t="str">
        <f t="shared" si="356"/>
        <v>mass.</v>
      </c>
      <c r="BV609" t="str">
        <f t="shared" si="359"/>
        <v/>
      </c>
      <c r="BW609" t="str">
        <f t="shared" si="360"/>
        <v/>
      </c>
      <c r="BX609" t="str">
        <f t="shared" si="390"/>
        <v/>
      </c>
      <c r="BY609" t="str">
        <f t="shared" si="361"/>
        <v/>
      </c>
      <c r="BZ609" t="str">
        <f t="shared" si="362"/>
        <v/>
      </c>
      <c r="CA609" t="str">
        <f t="shared" si="363"/>
        <v/>
      </c>
      <c r="CB609" t="str">
        <f t="shared" si="363"/>
        <v/>
      </c>
      <c r="CC609" t="str">
        <f t="shared" si="364"/>
        <v/>
      </c>
      <c r="CD609" t="str">
        <f t="shared" si="365"/>
        <v/>
      </c>
      <c r="CE609" t="str">
        <f t="shared" si="366"/>
        <v/>
      </c>
      <c r="CF609" t="str">
        <f t="shared" si="367"/>
        <v/>
      </c>
      <c r="CG609" t="str">
        <f t="shared" si="368"/>
        <v>in_air.</v>
      </c>
      <c r="CH609" t="str">
        <f t="shared" si="369"/>
        <v/>
      </c>
      <c r="CI609" t="str">
        <f t="shared" si="370"/>
        <v/>
      </c>
      <c r="CJ609" t="str">
        <f t="shared" si="371"/>
        <v/>
      </c>
      <c r="CK609" t="str">
        <f t="shared" si="372"/>
        <v/>
      </c>
      <c r="CL609" t="str">
        <f t="shared" si="373"/>
        <v/>
      </c>
      <c r="CM609" t="str">
        <f t="shared" si="374"/>
        <v/>
      </c>
      <c r="CN609" t="str">
        <f t="shared" si="375"/>
        <v/>
      </c>
      <c r="CO609" t="str">
        <f t="shared" si="376"/>
        <v/>
      </c>
      <c r="CP609" t="str">
        <f t="shared" si="377"/>
        <v/>
      </c>
      <c r="CQ609" t="str">
        <f t="shared" si="378"/>
        <v/>
      </c>
      <c r="CR609" t="str">
        <f t="shared" si="378"/>
        <v/>
      </c>
      <c r="CS609" t="str">
        <f t="shared" si="379"/>
        <v/>
      </c>
      <c r="CT609" t="str">
        <f t="shared" si="380"/>
        <v/>
      </c>
      <c r="CU609" t="str">
        <f t="shared" si="381"/>
        <v/>
      </c>
      <c r="CV609" t="str">
        <f t="shared" si="382"/>
        <v/>
      </c>
      <c r="CW609" t="str">
        <f t="shared" si="383"/>
        <v/>
      </c>
      <c r="CX609" t="str">
        <f t="shared" si="384"/>
        <v/>
      </c>
      <c r="CY609" t="str">
        <f t="shared" si="385"/>
        <v/>
      </c>
      <c r="CZ609" t="str">
        <f t="shared" si="386"/>
        <v/>
      </c>
      <c r="DA609" t="str">
        <f t="shared" si="387"/>
        <v/>
      </c>
      <c r="DB609" t="str">
        <f t="shared" si="388"/>
        <v/>
      </c>
    </row>
    <row r="610" spans="1:106">
      <c r="A610" t="s">
        <v>1231</v>
      </c>
      <c r="B610" s="9" t="str">
        <f t="shared" si="391"/>
        <v>concentration_of.alpha_hexachlorocyclohexane.mass.in_air</v>
      </c>
      <c r="C610" s="1" t="s">
        <v>67</v>
      </c>
      <c r="D610" t="s">
        <v>1232</v>
      </c>
      <c r="E610">
        <f>MATCH(A610,'[1]Original from 20130831'!A:A,0)</f>
        <v>573</v>
      </c>
      <c r="J610" t="s">
        <v>1226</v>
      </c>
      <c r="P610" t="s">
        <v>240</v>
      </c>
      <c r="V610" t="s">
        <v>185</v>
      </c>
      <c r="AH610" t="s">
        <v>60</v>
      </c>
      <c r="BD610" s="5" t="str">
        <f t="shared" si="389"/>
        <v>concentration_of.alpha_hexachlorocyclohexane.mass.in_air.</v>
      </c>
      <c r="BE610" t="str">
        <f t="shared" si="355"/>
        <v/>
      </c>
      <c r="BF610" t="str">
        <f t="shared" si="355"/>
        <v/>
      </c>
      <c r="BG610" t="str">
        <f t="shared" si="355"/>
        <v/>
      </c>
      <c r="BH610" t="str">
        <f t="shared" si="355"/>
        <v/>
      </c>
      <c r="BI610" t="str">
        <f t="shared" si="355"/>
        <v>concentration_of.</v>
      </c>
      <c r="BJ610" t="str">
        <f t="shared" si="355"/>
        <v/>
      </c>
      <c r="BK610" t="str">
        <f t="shared" si="354"/>
        <v/>
      </c>
      <c r="BL610" t="str">
        <f t="shared" si="354"/>
        <v/>
      </c>
      <c r="BM610" t="str">
        <f t="shared" si="354"/>
        <v/>
      </c>
      <c r="BN610" t="str">
        <f t="shared" si="354"/>
        <v/>
      </c>
      <c r="BO610" t="str">
        <f t="shared" si="354"/>
        <v>alpha_hexachlorocyclohexane.</v>
      </c>
      <c r="BP610" t="str">
        <f t="shared" si="354"/>
        <v/>
      </c>
      <c r="BQ610" t="str">
        <f t="shared" si="357"/>
        <v/>
      </c>
      <c r="BR610" t="str">
        <f t="shared" si="358"/>
        <v/>
      </c>
      <c r="BS610" t="str">
        <f t="shared" si="358"/>
        <v/>
      </c>
      <c r="BT610" t="str">
        <f t="shared" si="358"/>
        <v/>
      </c>
      <c r="BU610" t="str">
        <f t="shared" si="356"/>
        <v>mass.</v>
      </c>
      <c r="BV610" t="str">
        <f t="shared" si="359"/>
        <v/>
      </c>
      <c r="BW610" t="str">
        <f t="shared" si="360"/>
        <v/>
      </c>
      <c r="BX610" t="str">
        <f t="shared" si="390"/>
        <v/>
      </c>
      <c r="BY610" t="str">
        <f t="shared" si="361"/>
        <v/>
      </c>
      <c r="BZ610" t="str">
        <f t="shared" si="362"/>
        <v/>
      </c>
      <c r="CA610" t="str">
        <f t="shared" si="363"/>
        <v/>
      </c>
      <c r="CB610" t="str">
        <f t="shared" si="363"/>
        <v/>
      </c>
      <c r="CC610" t="str">
        <f t="shared" si="364"/>
        <v/>
      </c>
      <c r="CD610" t="str">
        <f t="shared" si="365"/>
        <v/>
      </c>
      <c r="CE610" t="str">
        <f t="shared" si="366"/>
        <v/>
      </c>
      <c r="CF610" t="str">
        <f t="shared" si="367"/>
        <v/>
      </c>
      <c r="CG610" t="str">
        <f t="shared" si="368"/>
        <v>in_air.</v>
      </c>
      <c r="CH610" t="str">
        <f t="shared" si="369"/>
        <v/>
      </c>
      <c r="CI610" t="str">
        <f t="shared" si="370"/>
        <v/>
      </c>
      <c r="CJ610" t="str">
        <f t="shared" si="371"/>
        <v/>
      </c>
      <c r="CK610" t="str">
        <f t="shared" si="372"/>
        <v/>
      </c>
      <c r="CL610" t="str">
        <f t="shared" si="373"/>
        <v/>
      </c>
      <c r="CM610" t="str">
        <f t="shared" si="374"/>
        <v/>
      </c>
      <c r="CN610" t="str">
        <f t="shared" si="375"/>
        <v/>
      </c>
      <c r="CO610" t="str">
        <f t="shared" si="376"/>
        <v/>
      </c>
      <c r="CP610" t="str">
        <f t="shared" si="377"/>
        <v/>
      </c>
      <c r="CQ610" t="str">
        <f t="shared" si="378"/>
        <v/>
      </c>
      <c r="CR610" t="str">
        <f t="shared" si="378"/>
        <v/>
      </c>
      <c r="CS610" t="str">
        <f t="shared" si="379"/>
        <v/>
      </c>
      <c r="CT610" t="str">
        <f t="shared" si="380"/>
        <v/>
      </c>
      <c r="CU610" t="str">
        <f t="shared" si="381"/>
        <v/>
      </c>
      <c r="CV610" t="str">
        <f t="shared" si="382"/>
        <v/>
      </c>
      <c r="CW610" t="str">
        <f t="shared" si="383"/>
        <v/>
      </c>
      <c r="CX610" t="str">
        <f t="shared" si="384"/>
        <v/>
      </c>
      <c r="CY610" t="str">
        <f t="shared" si="385"/>
        <v/>
      </c>
      <c r="CZ610" t="str">
        <f t="shared" si="386"/>
        <v/>
      </c>
      <c r="DA610" t="str">
        <f t="shared" si="387"/>
        <v/>
      </c>
      <c r="DB610" t="str">
        <f t="shared" si="388"/>
        <v/>
      </c>
    </row>
    <row r="611" spans="1:106">
      <c r="A611" t="s">
        <v>1233</v>
      </c>
      <c r="B611" s="9" t="str">
        <f t="shared" si="391"/>
        <v>concentration_of.alpha_pinene.mass.in_air</v>
      </c>
      <c r="C611" s="1" t="s">
        <v>67</v>
      </c>
      <c r="D611" t="s">
        <v>1234</v>
      </c>
      <c r="E611">
        <f>MATCH(A611,'[1]Original from 20130831'!A:A,0)</f>
        <v>574</v>
      </c>
      <c r="J611" t="s">
        <v>1226</v>
      </c>
      <c r="P611" t="s">
        <v>242</v>
      </c>
      <c r="V611" t="s">
        <v>185</v>
      </c>
      <c r="AH611" t="s">
        <v>60</v>
      </c>
      <c r="BD611" s="5" t="str">
        <f t="shared" si="389"/>
        <v>concentration_of.alpha_pinene.mass.in_air.</v>
      </c>
      <c r="BE611" t="str">
        <f t="shared" si="355"/>
        <v/>
      </c>
      <c r="BF611" t="str">
        <f t="shared" si="355"/>
        <v/>
      </c>
      <c r="BG611" t="str">
        <f t="shared" si="355"/>
        <v/>
      </c>
      <c r="BH611" t="str">
        <f t="shared" ref="BH611:BP674" si="392">IF(ISBLANK(I611),"",I611 &amp; ".")</f>
        <v/>
      </c>
      <c r="BI611" t="str">
        <f t="shared" si="392"/>
        <v>concentration_of.</v>
      </c>
      <c r="BJ611" t="str">
        <f t="shared" si="392"/>
        <v/>
      </c>
      <c r="BK611" t="str">
        <f t="shared" si="392"/>
        <v/>
      </c>
      <c r="BL611" t="str">
        <f t="shared" si="392"/>
        <v/>
      </c>
      <c r="BM611" t="str">
        <f t="shared" si="392"/>
        <v/>
      </c>
      <c r="BN611" t="str">
        <f t="shared" si="392"/>
        <v/>
      </c>
      <c r="BO611" t="str">
        <f t="shared" si="392"/>
        <v>alpha_pinene.</v>
      </c>
      <c r="BP611" t="str">
        <f t="shared" si="392"/>
        <v/>
      </c>
      <c r="BQ611" t="str">
        <f t="shared" si="357"/>
        <v/>
      </c>
      <c r="BR611" t="str">
        <f t="shared" si="358"/>
        <v/>
      </c>
      <c r="BS611" t="str">
        <f t="shared" si="358"/>
        <v/>
      </c>
      <c r="BT611" t="str">
        <f t="shared" si="358"/>
        <v/>
      </c>
      <c r="BU611" t="str">
        <f t="shared" si="356"/>
        <v>mass.</v>
      </c>
      <c r="BV611" t="str">
        <f t="shared" si="359"/>
        <v/>
      </c>
      <c r="BW611" t="str">
        <f t="shared" si="360"/>
        <v/>
      </c>
      <c r="BX611" t="str">
        <f t="shared" si="390"/>
        <v/>
      </c>
      <c r="BY611" t="str">
        <f t="shared" si="361"/>
        <v/>
      </c>
      <c r="BZ611" t="str">
        <f t="shared" si="362"/>
        <v/>
      </c>
      <c r="CA611" t="str">
        <f t="shared" si="363"/>
        <v/>
      </c>
      <c r="CB611" t="str">
        <f t="shared" si="363"/>
        <v/>
      </c>
      <c r="CC611" t="str">
        <f t="shared" si="364"/>
        <v/>
      </c>
      <c r="CD611" t="str">
        <f t="shared" si="365"/>
        <v/>
      </c>
      <c r="CE611" t="str">
        <f t="shared" si="366"/>
        <v/>
      </c>
      <c r="CF611" t="str">
        <f t="shared" si="367"/>
        <v/>
      </c>
      <c r="CG611" t="str">
        <f t="shared" si="368"/>
        <v>in_air.</v>
      </c>
      <c r="CH611" t="str">
        <f t="shared" si="369"/>
        <v/>
      </c>
      <c r="CI611" t="str">
        <f t="shared" si="370"/>
        <v/>
      </c>
      <c r="CJ611" t="str">
        <f t="shared" si="371"/>
        <v/>
      </c>
      <c r="CK611" t="str">
        <f t="shared" si="372"/>
        <v/>
      </c>
      <c r="CL611" t="str">
        <f t="shared" si="373"/>
        <v/>
      </c>
      <c r="CM611" t="str">
        <f t="shared" si="374"/>
        <v/>
      </c>
      <c r="CN611" t="str">
        <f t="shared" si="375"/>
        <v/>
      </c>
      <c r="CO611" t="str">
        <f t="shared" si="376"/>
        <v/>
      </c>
      <c r="CP611" t="str">
        <f t="shared" si="377"/>
        <v/>
      </c>
      <c r="CQ611" t="str">
        <f t="shared" si="378"/>
        <v/>
      </c>
      <c r="CR611" t="str">
        <f t="shared" si="378"/>
        <v/>
      </c>
      <c r="CS611" t="str">
        <f t="shared" si="379"/>
        <v/>
      </c>
      <c r="CT611" t="str">
        <f t="shared" si="380"/>
        <v/>
      </c>
      <c r="CU611" t="str">
        <f t="shared" si="381"/>
        <v/>
      </c>
      <c r="CV611" t="str">
        <f t="shared" si="382"/>
        <v/>
      </c>
      <c r="CW611" t="str">
        <f t="shared" si="383"/>
        <v/>
      </c>
      <c r="CX611" t="str">
        <f t="shared" si="384"/>
        <v/>
      </c>
      <c r="CY611" t="str">
        <f t="shared" si="385"/>
        <v/>
      </c>
      <c r="CZ611" t="str">
        <f t="shared" si="386"/>
        <v/>
      </c>
      <c r="DA611" t="str">
        <f t="shared" si="387"/>
        <v/>
      </c>
      <c r="DB611" t="str">
        <f t="shared" si="388"/>
        <v/>
      </c>
    </row>
    <row r="612" spans="1:106">
      <c r="A612" t="s">
        <v>1235</v>
      </c>
      <c r="B612" s="9" t="str">
        <f t="shared" si="391"/>
        <v>concentration_of.ammonia.mass.in_air</v>
      </c>
      <c r="C612" s="1" t="s">
        <v>67</v>
      </c>
      <c r="D612" t="s">
        <v>1236</v>
      </c>
      <c r="E612">
        <f>MATCH(A612,'[1]Original from 20130831'!A:A,0)</f>
        <v>575</v>
      </c>
      <c r="J612" t="s">
        <v>1226</v>
      </c>
      <c r="P612" t="s">
        <v>244</v>
      </c>
      <c r="V612" t="s">
        <v>185</v>
      </c>
      <c r="AH612" t="s">
        <v>60</v>
      </c>
      <c r="BD612" s="5" t="str">
        <f t="shared" si="389"/>
        <v>concentration_of.ammonia.mass.in_air.</v>
      </c>
      <c r="BE612" t="str">
        <f t="shared" ref="BE612:BJ675" si="393">IF(ISBLANK(F612),"",F612 &amp; ".")</f>
        <v/>
      </c>
      <c r="BF612" t="str">
        <f t="shared" si="393"/>
        <v/>
      </c>
      <c r="BG612" t="str">
        <f t="shared" si="393"/>
        <v/>
      </c>
      <c r="BH612" t="str">
        <f t="shared" si="392"/>
        <v/>
      </c>
      <c r="BI612" t="str">
        <f t="shared" si="392"/>
        <v>concentration_of.</v>
      </c>
      <c r="BJ612" t="str">
        <f t="shared" si="392"/>
        <v/>
      </c>
      <c r="BK612" t="str">
        <f t="shared" si="392"/>
        <v/>
      </c>
      <c r="BL612" t="str">
        <f t="shared" si="392"/>
        <v/>
      </c>
      <c r="BM612" t="str">
        <f t="shared" si="392"/>
        <v/>
      </c>
      <c r="BN612" t="str">
        <f t="shared" si="392"/>
        <v/>
      </c>
      <c r="BO612" t="str">
        <f t="shared" si="392"/>
        <v>ammonia.</v>
      </c>
      <c r="BP612" t="str">
        <f t="shared" si="392"/>
        <v/>
      </c>
      <c r="BQ612" t="str">
        <f t="shared" si="357"/>
        <v/>
      </c>
      <c r="BR612" t="str">
        <f t="shared" si="358"/>
        <v/>
      </c>
      <c r="BS612" t="str">
        <f t="shared" si="358"/>
        <v/>
      </c>
      <c r="BT612" t="str">
        <f t="shared" si="358"/>
        <v/>
      </c>
      <c r="BU612" t="str">
        <f t="shared" si="356"/>
        <v>mass.</v>
      </c>
      <c r="BV612" t="str">
        <f t="shared" si="359"/>
        <v/>
      </c>
      <c r="BW612" t="str">
        <f t="shared" si="360"/>
        <v/>
      </c>
      <c r="BX612" t="str">
        <f t="shared" si="390"/>
        <v/>
      </c>
      <c r="BY612" t="str">
        <f t="shared" si="361"/>
        <v/>
      </c>
      <c r="BZ612" t="str">
        <f t="shared" si="362"/>
        <v/>
      </c>
      <c r="CA612" t="str">
        <f t="shared" si="363"/>
        <v/>
      </c>
      <c r="CB612" t="str">
        <f t="shared" si="363"/>
        <v/>
      </c>
      <c r="CC612" t="str">
        <f t="shared" si="364"/>
        <v/>
      </c>
      <c r="CD612" t="str">
        <f t="shared" si="365"/>
        <v/>
      </c>
      <c r="CE612" t="str">
        <f t="shared" si="366"/>
        <v/>
      </c>
      <c r="CF612" t="str">
        <f t="shared" si="367"/>
        <v/>
      </c>
      <c r="CG612" t="str">
        <f t="shared" si="368"/>
        <v>in_air.</v>
      </c>
      <c r="CH612" t="str">
        <f t="shared" si="369"/>
        <v/>
      </c>
      <c r="CI612" t="str">
        <f t="shared" si="370"/>
        <v/>
      </c>
      <c r="CJ612" t="str">
        <f t="shared" si="371"/>
        <v/>
      </c>
      <c r="CK612" t="str">
        <f t="shared" si="372"/>
        <v/>
      </c>
      <c r="CL612" t="str">
        <f t="shared" si="373"/>
        <v/>
      </c>
      <c r="CM612" t="str">
        <f t="shared" si="374"/>
        <v/>
      </c>
      <c r="CN612" t="str">
        <f t="shared" si="375"/>
        <v/>
      </c>
      <c r="CO612" t="str">
        <f t="shared" si="376"/>
        <v/>
      </c>
      <c r="CP612" t="str">
        <f t="shared" si="377"/>
        <v/>
      </c>
      <c r="CQ612" t="str">
        <f t="shared" si="378"/>
        <v/>
      </c>
      <c r="CR612" t="str">
        <f t="shared" si="378"/>
        <v/>
      </c>
      <c r="CS612" t="str">
        <f t="shared" si="379"/>
        <v/>
      </c>
      <c r="CT612" t="str">
        <f t="shared" si="380"/>
        <v/>
      </c>
      <c r="CU612" t="str">
        <f t="shared" si="381"/>
        <v/>
      </c>
      <c r="CV612" t="str">
        <f t="shared" si="382"/>
        <v/>
      </c>
      <c r="CW612" t="str">
        <f t="shared" si="383"/>
        <v/>
      </c>
      <c r="CX612" t="str">
        <f t="shared" si="384"/>
        <v/>
      </c>
      <c r="CY612" t="str">
        <f t="shared" si="385"/>
        <v/>
      </c>
      <c r="CZ612" t="str">
        <f t="shared" si="386"/>
        <v/>
      </c>
      <c r="DA612" t="str">
        <f t="shared" si="387"/>
        <v/>
      </c>
      <c r="DB612" t="str">
        <f t="shared" si="388"/>
        <v/>
      </c>
    </row>
    <row r="613" spans="1:106">
      <c r="A613" t="s">
        <v>1237</v>
      </c>
      <c r="B613" s="9" t="str">
        <f t="shared" si="391"/>
        <v>concentration_of.ammonium.dry+aerosol.mass.in_air</v>
      </c>
      <c r="C613" s="1" t="s">
        <v>67</v>
      </c>
      <c r="D613" t="s">
        <v>4596</v>
      </c>
      <c r="E613">
        <f>MATCH(A613,'[1]Original from 20130831'!A:A,0)</f>
        <v>576</v>
      </c>
      <c r="J613" t="s">
        <v>1226</v>
      </c>
      <c r="P613" t="s">
        <v>246</v>
      </c>
      <c r="Q613" t="s">
        <v>247</v>
      </c>
      <c r="V613" t="s">
        <v>185</v>
      </c>
      <c r="AH613" t="s">
        <v>60</v>
      </c>
      <c r="BD613" s="5" t="str">
        <f t="shared" si="389"/>
        <v>concentration_of.ammonium.dry+aerosol.mass.in_air.</v>
      </c>
      <c r="BE613" t="str">
        <f t="shared" si="393"/>
        <v/>
      </c>
      <c r="BF613" t="str">
        <f t="shared" si="393"/>
        <v/>
      </c>
      <c r="BG613" t="str">
        <f t="shared" si="393"/>
        <v/>
      </c>
      <c r="BH613" t="str">
        <f t="shared" si="392"/>
        <v/>
      </c>
      <c r="BI613" t="str">
        <f t="shared" si="392"/>
        <v>concentration_of.</v>
      </c>
      <c r="BJ613" t="str">
        <f t="shared" si="392"/>
        <v/>
      </c>
      <c r="BK613" t="str">
        <f t="shared" si="392"/>
        <v/>
      </c>
      <c r="BL613" t="str">
        <f t="shared" si="392"/>
        <v/>
      </c>
      <c r="BM613" t="str">
        <f t="shared" si="392"/>
        <v/>
      </c>
      <c r="BN613" t="str">
        <f t="shared" si="392"/>
        <v/>
      </c>
      <c r="BO613" t="str">
        <f t="shared" si="392"/>
        <v>ammonium.</v>
      </c>
      <c r="BP613" t="str">
        <f t="shared" si="392"/>
        <v>dry+aerosol.</v>
      </c>
      <c r="BQ613" t="str">
        <f t="shared" si="357"/>
        <v/>
      </c>
      <c r="BR613" t="str">
        <f t="shared" si="358"/>
        <v/>
      </c>
      <c r="BS613" t="str">
        <f t="shared" si="358"/>
        <v/>
      </c>
      <c r="BT613" t="str">
        <f t="shared" si="358"/>
        <v/>
      </c>
      <c r="BU613" t="str">
        <f t="shared" si="356"/>
        <v>mass.</v>
      </c>
      <c r="BV613" t="str">
        <f t="shared" si="359"/>
        <v/>
      </c>
      <c r="BW613" t="str">
        <f t="shared" si="360"/>
        <v/>
      </c>
      <c r="BX613" t="str">
        <f t="shared" si="390"/>
        <v/>
      </c>
      <c r="BY613" t="str">
        <f t="shared" si="361"/>
        <v/>
      </c>
      <c r="BZ613" t="str">
        <f t="shared" si="362"/>
        <v/>
      </c>
      <c r="CA613" t="str">
        <f t="shared" si="363"/>
        <v/>
      </c>
      <c r="CB613" t="str">
        <f t="shared" si="363"/>
        <v/>
      </c>
      <c r="CC613" t="str">
        <f t="shared" si="364"/>
        <v/>
      </c>
      <c r="CD613" t="str">
        <f t="shared" si="365"/>
        <v/>
      </c>
      <c r="CE613" t="str">
        <f t="shared" si="366"/>
        <v/>
      </c>
      <c r="CF613" t="str">
        <f t="shared" si="367"/>
        <v/>
      </c>
      <c r="CG613" t="str">
        <f t="shared" si="368"/>
        <v>in_air.</v>
      </c>
      <c r="CH613" t="str">
        <f t="shared" si="369"/>
        <v/>
      </c>
      <c r="CI613" t="str">
        <f t="shared" si="370"/>
        <v/>
      </c>
      <c r="CJ613" t="str">
        <f t="shared" si="371"/>
        <v/>
      </c>
      <c r="CK613" t="str">
        <f t="shared" si="372"/>
        <v/>
      </c>
      <c r="CL613" t="str">
        <f t="shared" si="373"/>
        <v/>
      </c>
      <c r="CM613" t="str">
        <f t="shared" si="374"/>
        <v/>
      </c>
      <c r="CN613" t="str">
        <f t="shared" si="375"/>
        <v/>
      </c>
      <c r="CO613" t="str">
        <f t="shared" si="376"/>
        <v/>
      </c>
      <c r="CP613" t="str">
        <f t="shared" si="377"/>
        <v/>
      </c>
      <c r="CQ613" t="str">
        <f t="shared" si="378"/>
        <v/>
      </c>
      <c r="CR613" t="str">
        <f t="shared" si="378"/>
        <v/>
      </c>
      <c r="CS613" t="str">
        <f t="shared" si="379"/>
        <v/>
      </c>
      <c r="CT613" t="str">
        <f t="shared" si="380"/>
        <v/>
      </c>
      <c r="CU613" t="str">
        <f t="shared" si="381"/>
        <v/>
      </c>
      <c r="CV613" t="str">
        <f t="shared" si="382"/>
        <v/>
      </c>
      <c r="CW613" t="str">
        <f t="shared" si="383"/>
        <v/>
      </c>
      <c r="CX613" t="str">
        <f t="shared" si="384"/>
        <v/>
      </c>
      <c r="CY613" t="str">
        <f t="shared" si="385"/>
        <v/>
      </c>
      <c r="CZ613" t="str">
        <f t="shared" si="386"/>
        <v/>
      </c>
      <c r="DA613" t="str">
        <f t="shared" si="387"/>
        <v/>
      </c>
      <c r="DB613" t="str">
        <f t="shared" si="388"/>
        <v/>
      </c>
    </row>
    <row r="614" spans="1:106">
      <c r="A614" t="s">
        <v>1238</v>
      </c>
      <c r="B614" s="9" t="str">
        <f t="shared" si="391"/>
        <v>concentration_of.anthropogenic.nmvoc.expressed_as_carbon.mass.in_air</v>
      </c>
      <c r="C614" s="1" t="s">
        <v>67</v>
      </c>
      <c r="D614" t="s">
        <v>4597</v>
      </c>
      <c r="E614">
        <f>MATCH(A614,'[1]Original from 20130831'!A:A,0)</f>
        <v>577</v>
      </c>
      <c r="J614" t="s">
        <v>1226</v>
      </c>
      <c r="M614" t="s">
        <v>249</v>
      </c>
      <c r="P614" t="s">
        <v>250</v>
      </c>
      <c r="R614" t="s">
        <v>251</v>
      </c>
      <c r="V614" t="s">
        <v>185</v>
      </c>
      <c r="AH614" t="s">
        <v>60</v>
      </c>
      <c r="BD614" s="5" t="str">
        <f t="shared" si="389"/>
        <v>concentration_of.anthropogenic.nmvoc.expressed_as_carbon.mass.in_air.</v>
      </c>
      <c r="BE614" t="str">
        <f t="shared" si="393"/>
        <v/>
      </c>
      <c r="BF614" t="str">
        <f t="shared" si="393"/>
        <v/>
      </c>
      <c r="BG614" t="str">
        <f t="shared" si="393"/>
        <v/>
      </c>
      <c r="BH614" t="str">
        <f t="shared" si="392"/>
        <v/>
      </c>
      <c r="BI614" t="str">
        <f t="shared" si="392"/>
        <v>concentration_of.</v>
      </c>
      <c r="BJ614" t="str">
        <f t="shared" si="392"/>
        <v/>
      </c>
      <c r="BK614" t="str">
        <f t="shared" si="392"/>
        <v/>
      </c>
      <c r="BL614" t="str">
        <f t="shared" si="392"/>
        <v>anthropogenic.</v>
      </c>
      <c r="BM614" t="str">
        <f t="shared" si="392"/>
        <v/>
      </c>
      <c r="BN614" t="str">
        <f t="shared" si="392"/>
        <v/>
      </c>
      <c r="BO614" t="str">
        <f t="shared" si="392"/>
        <v>nmvoc.</v>
      </c>
      <c r="BP614" t="str">
        <f t="shared" si="392"/>
        <v/>
      </c>
      <c r="BQ614" t="str">
        <f t="shared" si="357"/>
        <v>expressed_as_carbon.</v>
      </c>
      <c r="BR614" t="str">
        <f t="shared" si="358"/>
        <v/>
      </c>
      <c r="BS614" t="str">
        <f t="shared" si="358"/>
        <v/>
      </c>
      <c r="BT614" t="str">
        <f t="shared" si="358"/>
        <v/>
      </c>
      <c r="BU614" t="str">
        <f t="shared" si="356"/>
        <v>mass.</v>
      </c>
      <c r="BV614" t="str">
        <f t="shared" si="359"/>
        <v/>
      </c>
      <c r="BW614" t="str">
        <f t="shared" si="360"/>
        <v/>
      </c>
      <c r="BX614" t="str">
        <f t="shared" si="390"/>
        <v/>
      </c>
      <c r="BY614" t="str">
        <f t="shared" si="361"/>
        <v/>
      </c>
      <c r="BZ614" t="str">
        <f t="shared" si="362"/>
        <v/>
      </c>
      <c r="CA614" t="str">
        <f t="shared" si="363"/>
        <v/>
      </c>
      <c r="CB614" t="str">
        <f t="shared" si="363"/>
        <v/>
      </c>
      <c r="CC614" t="str">
        <f t="shared" si="364"/>
        <v/>
      </c>
      <c r="CD614" t="str">
        <f t="shared" si="365"/>
        <v/>
      </c>
      <c r="CE614" t="str">
        <f t="shared" si="366"/>
        <v/>
      </c>
      <c r="CF614" t="str">
        <f t="shared" si="367"/>
        <v/>
      </c>
      <c r="CG614" t="str">
        <f t="shared" si="368"/>
        <v>in_air.</v>
      </c>
      <c r="CH614" t="str">
        <f t="shared" si="369"/>
        <v/>
      </c>
      <c r="CI614" t="str">
        <f t="shared" si="370"/>
        <v/>
      </c>
      <c r="CJ614" t="str">
        <f t="shared" si="371"/>
        <v/>
      </c>
      <c r="CK614" t="str">
        <f t="shared" si="372"/>
        <v/>
      </c>
      <c r="CL614" t="str">
        <f t="shared" si="373"/>
        <v/>
      </c>
      <c r="CM614" t="str">
        <f t="shared" si="374"/>
        <v/>
      </c>
      <c r="CN614" t="str">
        <f t="shared" si="375"/>
        <v/>
      </c>
      <c r="CO614" t="str">
        <f t="shared" si="376"/>
        <v/>
      </c>
      <c r="CP614" t="str">
        <f t="shared" si="377"/>
        <v/>
      </c>
      <c r="CQ614" t="str">
        <f t="shared" si="378"/>
        <v/>
      </c>
      <c r="CR614" t="str">
        <f t="shared" si="378"/>
        <v/>
      </c>
      <c r="CS614" t="str">
        <f t="shared" si="379"/>
        <v/>
      </c>
      <c r="CT614" t="str">
        <f t="shared" si="380"/>
        <v/>
      </c>
      <c r="CU614" t="str">
        <f t="shared" si="381"/>
        <v/>
      </c>
      <c r="CV614" t="str">
        <f t="shared" si="382"/>
        <v/>
      </c>
      <c r="CW614" t="str">
        <f t="shared" si="383"/>
        <v/>
      </c>
      <c r="CX614" t="str">
        <f t="shared" si="384"/>
        <v/>
      </c>
      <c r="CY614" t="str">
        <f t="shared" si="385"/>
        <v/>
      </c>
      <c r="CZ614" t="str">
        <f t="shared" si="386"/>
        <v/>
      </c>
      <c r="DA614" t="str">
        <f t="shared" si="387"/>
        <v/>
      </c>
      <c r="DB614" t="str">
        <f t="shared" si="388"/>
        <v/>
      </c>
    </row>
    <row r="615" spans="1:106">
      <c r="A615" t="s">
        <v>1239</v>
      </c>
      <c r="B615" s="9" t="str">
        <f t="shared" si="391"/>
        <v>concentration_of.compounds.aromatic.mass.in_air</v>
      </c>
      <c r="C615" s="1" t="s">
        <v>67</v>
      </c>
      <c r="D615" t="s">
        <v>4598</v>
      </c>
      <c r="E615">
        <f>MATCH(A615,'[1]Original from 20130831'!A:A,0)</f>
        <v>578</v>
      </c>
      <c r="J615" t="s">
        <v>1226</v>
      </c>
      <c r="P615" t="s">
        <v>253</v>
      </c>
      <c r="Q615" t="s">
        <v>254</v>
      </c>
      <c r="V615" t="s">
        <v>185</v>
      </c>
      <c r="AH615" t="s">
        <v>60</v>
      </c>
      <c r="BD615" s="5" t="str">
        <f t="shared" si="389"/>
        <v>concentration_of.compounds.aromatic.mass.in_air.</v>
      </c>
      <c r="BE615" t="str">
        <f t="shared" si="393"/>
        <v/>
      </c>
      <c r="BF615" t="str">
        <f t="shared" si="393"/>
        <v/>
      </c>
      <c r="BG615" t="str">
        <f t="shared" si="393"/>
        <v/>
      </c>
      <c r="BH615" t="str">
        <f t="shared" si="392"/>
        <v/>
      </c>
      <c r="BI615" t="str">
        <f t="shared" si="392"/>
        <v>concentration_of.</v>
      </c>
      <c r="BJ615" t="str">
        <f t="shared" si="392"/>
        <v/>
      </c>
      <c r="BK615" t="str">
        <f t="shared" si="392"/>
        <v/>
      </c>
      <c r="BL615" t="str">
        <f t="shared" si="392"/>
        <v/>
      </c>
      <c r="BM615" t="str">
        <f t="shared" si="392"/>
        <v/>
      </c>
      <c r="BN615" t="str">
        <f t="shared" si="392"/>
        <v/>
      </c>
      <c r="BO615" t="str">
        <f t="shared" si="392"/>
        <v>compounds.</v>
      </c>
      <c r="BP615" t="str">
        <f t="shared" si="392"/>
        <v>aromatic.</v>
      </c>
      <c r="BQ615" t="str">
        <f t="shared" si="357"/>
        <v/>
      </c>
      <c r="BR615" t="str">
        <f t="shared" si="358"/>
        <v/>
      </c>
      <c r="BS615" t="str">
        <f t="shared" si="358"/>
        <v/>
      </c>
      <c r="BT615" t="str">
        <f t="shared" si="358"/>
        <v/>
      </c>
      <c r="BU615" t="str">
        <f t="shared" si="356"/>
        <v>mass.</v>
      </c>
      <c r="BV615" t="str">
        <f t="shared" si="359"/>
        <v/>
      </c>
      <c r="BW615" t="str">
        <f t="shared" si="360"/>
        <v/>
      </c>
      <c r="BX615" t="str">
        <f t="shared" si="390"/>
        <v/>
      </c>
      <c r="BY615" t="str">
        <f t="shared" si="361"/>
        <v/>
      </c>
      <c r="BZ615" t="str">
        <f t="shared" si="362"/>
        <v/>
      </c>
      <c r="CA615" t="str">
        <f t="shared" si="363"/>
        <v/>
      </c>
      <c r="CB615" t="str">
        <f t="shared" si="363"/>
        <v/>
      </c>
      <c r="CC615" t="str">
        <f t="shared" si="364"/>
        <v/>
      </c>
      <c r="CD615" t="str">
        <f t="shared" si="365"/>
        <v/>
      </c>
      <c r="CE615" t="str">
        <f t="shared" si="366"/>
        <v/>
      </c>
      <c r="CF615" t="str">
        <f t="shared" si="367"/>
        <v/>
      </c>
      <c r="CG615" t="str">
        <f t="shared" si="368"/>
        <v>in_air.</v>
      </c>
      <c r="CH615" t="str">
        <f t="shared" si="369"/>
        <v/>
      </c>
      <c r="CI615" t="str">
        <f t="shared" si="370"/>
        <v/>
      </c>
      <c r="CJ615" t="str">
        <f t="shared" si="371"/>
        <v/>
      </c>
      <c r="CK615" t="str">
        <f t="shared" si="372"/>
        <v/>
      </c>
      <c r="CL615" t="str">
        <f t="shared" si="373"/>
        <v/>
      </c>
      <c r="CM615" t="str">
        <f t="shared" si="374"/>
        <v/>
      </c>
      <c r="CN615" t="str">
        <f t="shared" si="375"/>
        <v/>
      </c>
      <c r="CO615" t="str">
        <f t="shared" si="376"/>
        <v/>
      </c>
      <c r="CP615" t="str">
        <f t="shared" si="377"/>
        <v/>
      </c>
      <c r="CQ615" t="str">
        <f t="shared" si="378"/>
        <v/>
      </c>
      <c r="CR615" t="str">
        <f t="shared" si="378"/>
        <v/>
      </c>
      <c r="CS615" t="str">
        <f t="shared" si="379"/>
        <v/>
      </c>
      <c r="CT615" t="str">
        <f t="shared" si="380"/>
        <v/>
      </c>
      <c r="CU615" t="str">
        <f t="shared" si="381"/>
        <v/>
      </c>
      <c r="CV615" t="str">
        <f t="shared" si="382"/>
        <v/>
      </c>
      <c r="CW615" t="str">
        <f t="shared" si="383"/>
        <v/>
      </c>
      <c r="CX615" t="str">
        <f t="shared" si="384"/>
        <v/>
      </c>
      <c r="CY615" t="str">
        <f t="shared" si="385"/>
        <v/>
      </c>
      <c r="CZ615" t="str">
        <f t="shared" si="386"/>
        <v/>
      </c>
      <c r="DA615" t="str">
        <f t="shared" si="387"/>
        <v/>
      </c>
      <c r="DB615" t="str">
        <f t="shared" si="388"/>
        <v/>
      </c>
    </row>
    <row r="616" spans="1:106">
      <c r="A616" t="s">
        <v>1240</v>
      </c>
      <c r="B616" s="9" t="str">
        <f t="shared" si="391"/>
        <v>concentration_of.bromine.atomic.mass.in_air</v>
      </c>
      <c r="C616" s="1" t="s">
        <v>67</v>
      </c>
      <c r="D616" t="s">
        <v>1241</v>
      </c>
      <c r="E616">
        <f>MATCH(A616,'[1]Original from 20130831'!A:A,0)</f>
        <v>579</v>
      </c>
      <c r="J616" t="s">
        <v>1226</v>
      </c>
      <c r="P616" t="s">
        <v>256</v>
      </c>
      <c r="Q616" t="s">
        <v>257</v>
      </c>
      <c r="V616" t="s">
        <v>185</v>
      </c>
      <c r="AH616" t="s">
        <v>60</v>
      </c>
      <c r="BD616" s="5" t="str">
        <f t="shared" si="389"/>
        <v>concentration_of.bromine.atomic.mass.in_air.</v>
      </c>
      <c r="BE616" t="str">
        <f t="shared" si="393"/>
        <v/>
      </c>
      <c r="BF616" t="str">
        <f t="shared" si="393"/>
        <v/>
      </c>
      <c r="BG616" t="str">
        <f t="shared" si="393"/>
        <v/>
      </c>
      <c r="BH616" t="str">
        <f t="shared" si="392"/>
        <v/>
      </c>
      <c r="BI616" t="str">
        <f t="shared" si="392"/>
        <v>concentration_of.</v>
      </c>
      <c r="BJ616" t="str">
        <f t="shared" si="392"/>
        <v/>
      </c>
      <c r="BK616" t="str">
        <f t="shared" si="392"/>
        <v/>
      </c>
      <c r="BL616" t="str">
        <f t="shared" si="392"/>
        <v/>
      </c>
      <c r="BM616" t="str">
        <f t="shared" si="392"/>
        <v/>
      </c>
      <c r="BN616" t="str">
        <f t="shared" si="392"/>
        <v/>
      </c>
      <c r="BO616" t="str">
        <f t="shared" si="392"/>
        <v>bromine.</v>
      </c>
      <c r="BP616" t="str">
        <f t="shared" si="392"/>
        <v>atomic.</v>
      </c>
      <c r="BQ616" t="str">
        <f t="shared" si="357"/>
        <v/>
      </c>
      <c r="BR616" t="str">
        <f t="shared" si="358"/>
        <v/>
      </c>
      <c r="BS616" t="str">
        <f t="shared" si="358"/>
        <v/>
      </c>
      <c r="BT616" t="str">
        <f t="shared" si="358"/>
        <v/>
      </c>
      <c r="BU616" t="str">
        <f t="shared" si="356"/>
        <v>mass.</v>
      </c>
      <c r="BV616" t="str">
        <f t="shared" si="359"/>
        <v/>
      </c>
      <c r="BW616" t="str">
        <f t="shared" si="360"/>
        <v/>
      </c>
      <c r="BX616" t="str">
        <f t="shared" si="390"/>
        <v/>
      </c>
      <c r="BY616" t="str">
        <f t="shared" si="361"/>
        <v/>
      </c>
      <c r="BZ616" t="str">
        <f t="shared" si="362"/>
        <v/>
      </c>
      <c r="CA616" t="str">
        <f t="shared" si="363"/>
        <v/>
      </c>
      <c r="CB616" t="str">
        <f t="shared" si="363"/>
        <v/>
      </c>
      <c r="CC616" t="str">
        <f t="shared" si="364"/>
        <v/>
      </c>
      <c r="CD616" t="str">
        <f t="shared" si="365"/>
        <v/>
      </c>
      <c r="CE616" t="str">
        <f t="shared" si="366"/>
        <v/>
      </c>
      <c r="CF616" t="str">
        <f t="shared" si="367"/>
        <v/>
      </c>
      <c r="CG616" t="str">
        <f t="shared" si="368"/>
        <v>in_air.</v>
      </c>
      <c r="CH616" t="str">
        <f t="shared" si="369"/>
        <v/>
      </c>
      <c r="CI616" t="str">
        <f t="shared" si="370"/>
        <v/>
      </c>
      <c r="CJ616" t="str">
        <f t="shared" si="371"/>
        <v/>
      </c>
      <c r="CK616" t="str">
        <f t="shared" si="372"/>
        <v/>
      </c>
      <c r="CL616" t="str">
        <f t="shared" si="373"/>
        <v/>
      </c>
      <c r="CM616" t="str">
        <f t="shared" si="374"/>
        <v/>
      </c>
      <c r="CN616" t="str">
        <f t="shared" si="375"/>
        <v/>
      </c>
      <c r="CO616" t="str">
        <f t="shared" si="376"/>
        <v/>
      </c>
      <c r="CP616" t="str">
        <f t="shared" si="377"/>
        <v/>
      </c>
      <c r="CQ616" t="str">
        <f t="shared" si="378"/>
        <v/>
      </c>
      <c r="CR616" t="str">
        <f t="shared" si="378"/>
        <v/>
      </c>
      <c r="CS616" t="str">
        <f t="shared" si="379"/>
        <v/>
      </c>
      <c r="CT616" t="str">
        <f t="shared" si="380"/>
        <v/>
      </c>
      <c r="CU616" t="str">
        <f t="shared" si="381"/>
        <v/>
      </c>
      <c r="CV616" t="str">
        <f t="shared" si="382"/>
        <v/>
      </c>
      <c r="CW616" t="str">
        <f t="shared" si="383"/>
        <v/>
      </c>
      <c r="CX616" t="str">
        <f t="shared" si="384"/>
        <v/>
      </c>
      <c r="CY616" t="str">
        <f t="shared" si="385"/>
        <v/>
      </c>
      <c r="CZ616" t="str">
        <f t="shared" si="386"/>
        <v/>
      </c>
      <c r="DA616" t="str">
        <f t="shared" si="387"/>
        <v/>
      </c>
      <c r="DB616" t="str">
        <f t="shared" si="388"/>
        <v/>
      </c>
    </row>
    <row r="617" spans="1:106">
      <c r="A617" t="s">
        <v>1242</v>
      </c>
      <c r="B617" s="9" t="str">
        <f t="shared" si="391"/>
        <v>concentration_of.chlorine.atomic.mass.in_air</v>
      </c>
      <c r="C617" s="1" t="s">
        <v>67</v>
      </c>
      <c r="D617" t="s">
        <v>1243</v>
      </c>
      <c r="E617">
        <f>MATCH(A617,'[1]Original from 20130831'!A:A,0)</f>
        <v>580</v>
      </c>
      <c r="J617" t="s">
        <v>1226</v>
      </c>
      <c r="P617" t="s">
        <v>259</v>
      </c>
      <c r="Q617" t="s">
        <v>257</v>
      </c>
      <c r="V617" t="s">
        <v>185</v>
      </c>
      <c r="AH617" t="s">
        <v>60</v>
      </c>
      <c r="BD617" s="5" t="str">
        <f t="shared" si="389"/>
        <v>concentration_of.chlorine.atomic.mass.in_air.</v>
      </c>
      <c r="BE617" t="str">
        <f t="shared" si="393"/>
        <v/>
      </c>
      <c r="BF617" t="str">
        <f t="shared" si="393"/>
        <v/>
      </c>
      <c r="BG617" t="str">
        <f t="shared" si="393"/>
        <v/>
      </c>
      <c r="BH617" t="str">
        <f t="shared" si="392"/>
        <v/>
      </c>
      <c r="BI617" t="str">
        <f t="shared" si="392"/>
        <v>concentration_of.</v>
      </c>
      <c r="BJ617" t="str">
        <f t="shared" si="392"/>
        <v/>
      </c>
      <c r="BK617" t="str">
        <f t="shared" si="392"/>
        <v/>
      </c>
      <c r="BL617" t="str">
        <f t="shared" si="392"/>
        <v/>
      </c>
      <c r="BM617" t="str">
        <f t="shared" si="392"/>
        <v/>
      </c>
      <c r="BN617" t="str">
        <f t="shared" si="392"/>
        <v/>
      </c>
      <c r="BO617" t="str">
        <f t="shared" si="392"/>
        <v>chlorine.</v>
      </c>
      <c r="BP617" t="str">
        <f t="shared" si="392"/>
        <v>atomic.</v>
      </c>
      <c r="BQ617" t="str">
        <f t="shared" si="357"/>
        <v/>
      </c>
      <c r="BR617" t="str">
        <f t="shared" si="358"/>
        <v/>
      </c>
      <c r="BS617" t="str">
        <f t="shared" si="358"/>
        <v/>
      </c>
      <c r="BT617" t="str">
        <f t="shared" si="358"/>
        <v/>
      </c>
      <c r="BU617" t="str">
        <f t="shared" si="356"/>
        <v>mass.</v>
      </c>
      <c r="BV617" t="str">
        <f t="shared" si="359"/>
        <v/>
      </c>
      <c r="BW617" t="str">
        <f t="shared" si="360"/>
        <v/>
      </c>
      <c r="BX617" t="str">
        <f t="shared" si="390"/>
        <v/>
      </c>
      <c r="BY617" t="str">
        <f t="shared" si="361"/>
        <v/>
      </c>
      <c r="BZ617" t="str">
        <f t="shared" si="362"/>
        <v/>
      </c>
      <c r="CA617" t="str">
        <f t="shared" si="363"/>
        <v/>
      </c>
      <c r="CB617" t="str">
        <f t="shared" si="363"/>
        <v/>
      </c>
      <c r="CC617" t="str">
        <f t="shared" si="364"/>
        <v/>
      </c>
      <c r="CD617" t="str">
        <f t="shared" si="365"/>
        <v/>
      </c>
      <c r="CE617" t="str">
        <f t="shared" si="366"/>
        <v/>
      </c>
      <c r="CF617" t="str">
        <f t="shared" si="367"/>
        <v/>
      </c>
      <c r="CG617" t="str">
        <f t="shared" si="368"/>
        <v>in_air.</v>
      </c>
      <c r="CH617" t="str">
        <f t="shared" si="369"/>
        <v/>
      </c>
      <c r="CI617" t="str">
        <f t="shared" si="370"/>
        <v/>
      </c>
      <c r="CJ617" t="str">
        <f t="shared" si="371"/>
        <v/>
      </c>
      <c r="CK617" t="str">
        <f t="shared" si="372"/>
        <v/>
      </c>
      <c r="CL617" t="str">
        <f t="shared" si="373"/>
        <v/>
      </c>
      <c r="CM617" t="str">
        <f t="shared" si="374"/>
        <v/>
      </c>
      <c r="CN617" t="str">
        <f t="shared" si="375"/>
        <v/>
      </c>
      <c r="CO617" t="str">
        <f t="shared" si="376"/>
        <v/>
      </c>
      <c r="CP617" t="str">
        <f t="shared" si="377"/>
        <v/>
      </c>
      <c r="CQ617" t="str">
        <f t="shared" si="378"/>
        <v/>
      </c>
      <c r="CR617" t="str">
        <f t="shared" si="378"/>
        <v/>
      </c>
      <c r="CS617" t="str">
        <f t="shared" si="379"/>
        <v/>
      </c>
      <c r="CT617" t="str">
        <f t="shared" si="380"/>
        <v/>
      </c>
      <c r="CU617" t="str">
        <f t="shared" si="381"/>
        <v/>
      </c>
      <c r="CV617" t="str">
        <f t="shared" si="382"/>
        <v/>
      </c>
      <c r="CW617" t="str">
        <f t="shared" si="383"/>
        <v/>
      </c>
      <c r="CX617" t="str">
        <f t="shared" si="384"/>
        <v/>
      </c>
      <c r="CY617" t="str">
        <f t="shared" si="385"/>
        <v/>
      </c>
      <c r="CZ617" t="str">
        <f t="shared" si="386"/>
        <v/>
      </c>
      <c r="DA617" t="str">
        <f t="shared" si="387"/>
        <v/>
      </c>
      <c r="DB617" t="str">
        <f t="shared" si="388"/>
        <v/>
      </c>
    </row>
    <row r="618" spans="1:106">
      <c r="A618" t="s">
        <v>1244</v>
      </c>
      <c r="B618" s="9" t="str">
        <f t="shared" si="391"/>
        <v>concentration_of.nitrogen.atomic.mass.in_air</v>
      </c>
      <c r="C618" s="1" t="s">
        <v>67</v>
      </c>
      <c r="D618" t="s">
        <v>1245</v>
      </c>
      <c r="E618">
        <f>MATCH(A618,'[1]Original from 20130831'!A:A,0)</f>
        <v>581</v>
      </c>
      <c r="J618" t="s">
        <v>1226</v>
      </c>
      <c r="P618" t="s">
        <v>261</v>
      </c>
      <c r="Q618" t="s">
        <v>257</v>
      </c>
      <c r="V618" t="s">
        <v>185</v>
      </c>
      <c r="AH618" t="s">
        <v>60</v>
      </c>
      <c r="BD618" s="5" t="str">
        <f t="shared" si="389"/>
        <v>concentration_of.nitrogen.atomic.mass.in_air.</v>
      </c>
      <c r="BE618" t="str">
        <f t="shared" si="393"/>
        <v/>
      </c>
      <c r="BF618" t="str">
        <f t="shared" si="393"/>
        <v/>
      </c>
      <c r="BG618" t="str">
        <f t="shared" si="393"/>
        <v/>
      </c>
      <c r="BH618" t="str">
        <f t="shared" si="392"/>
        <v/>
      </c>
      <c r="BI618" t="str">
        <f t="shared" si="392"/>
        <v>concentration_of.</v>
      </c>
      <c r="BJ618" t="str">
        <f t="shared" si="392"/>
        <v/>
      </c>
      <c r="BK618" t="str">
        <f t="shared" si="392"/>
        <v/>
      </c>
      <c r="BL618" t="str">
        <f t="shared" si="392"/>
        <v/>
      </c>
      <c r="BM618" t="str">
        <f t="shared" si="392"/>
        <v/>
      </c>
      <c r="BN618" t="str">
        <f t="shared" si="392"/>
        <v/>
      </c>
      <c r="BO618" t="str">
        <f t="shared" si="392"/>
        <v>nitrogen.</v>
      </c>
      <c r="BP618" t="str">
        <f t="shared" si="392"/>
        <v>atomic.</v>
      </c>
      <c r="BQ618" t="str">
        <f t="shared" si="357"/>
        <v/>
      </c>
      <c r="BR618" t="str">
        <f t="shared" si="358"/>
        <v/>
      </c>
      <c r="BS618" t="str">
        <f t="shared" si="358"/>
        <v/>
      </c>
      <c r="BT618" t="str">
        <f t="shared" si="358"/>
        <v/>
      </c>
      <c r="BU618" t="str">
        <f t="shared" si="356"/>
        <v>mass.</v>
      </c>
      <c r="BV618" t="str">
        <f t="shared" si="359"/>
        <v/>
      </c>
      <c r="BW618" t="str">
        <f t="shared" si="360"/>
        <v/>
      </c>
      <c r="BX618" t="str">
        <f t="shared" si="390"/>
        <v/>
      </c>
      <c r="BY618" t="str">
        <f t="shared" si="361"/>
        <v/>
      </c>
      <c r="BZ618" t="str">
        <f t="shared" si="362"/>
        <v/>
      </c>
      <c r="CA618" t="str">
        <f t="shared" si="363"/>
        <v/>
      </c>
      <c r="CB618" t="str">
        <f t="shared" si="363"/>
        <v/>
      </c>
      <c r="CC618" t="str">
        <f t="shared" si="364"/>
        <v/>
      </c>
      <c r="CD618" t="str">
        <f t="shared" si="365"/>
        <v/>
      </c>
      <c r="CE618" t="str">
        <f t="shared" si="366"/>
        <v/>
      </c>
      <c r="CF618" t="str">
        <f t="shared" si="367"/>
        <v/>
      </c>
      <c r="CG618" t="str">
        <f t="shared" si="368"/>
        <v>in_air.</v>
      </c>
      <c r="CH618" t="str">
        <f t="shared" si="369"/>
        <v/>
      </c>
      <c r="CI618" t="str">
        <f t="shared" si="370"/>
        <v/>
      </c>
      <c r="CJ618" t="str">
        <f t="shared" si="371"/>
        <v/>
      </c>
      <c r="CK618" t="str">
        <f t="shared" si="372"/>
        <v/>
      </c>
      <c r="CL618" t="str">
        <f t="shared" si="373"/>
        <v/>
      </c>
      <c r="CM618" t="str">
        <f t="shared" si="374"/>
        <v/>
      </c>
      <c r="CN618" t="str">
        <f t="shared" si="375"/>
        <v/>
      </c>
      <c r="CO618" t="str">
        <f t="shared" si="376"/>
        <v/>
      </c>
      <c r="CP618" t="str">
        <f t="shared" si="377"/>
        <v/>
      </c>
      <c r="CQ618" t="str">
        <f t="shared" si="378"/>
        <v/>
      </c>
      <c r="CR618" t="str">
        <f t="shared" si="378"/>
        <v/>
      </c>
      <c r="CS618" t="str">
        <f t="shared" si="379"/>
        <v/>
      </c>
      <c r="CT618" t="str">
        <f t="shared" si="380"/>
        <v/>
      </c>
      <c r="CU618" t="str">
        <f t="shared" si="381"/>
        <v/>
      </c>
      <c r="CV618" t="str">
        <f t="shared" si="382"/>
        <v/>
      </c>
      <c r="CW618" t="str">
        <f t="shared" si="383"/>
        <v/>
      </c>
      <c r="CX618" t="str">
        <f t="shared" si="384"/>
        <v/>
      </c>
      <c r="CY618" t="str">
        <f t="shared" si="385"/>
        <v/>
      </c>
      <c r="CZ618" t="str">
        <f t="shared" si="386"/>
        <v/>
      </c>
      <c r="DA618" t="str">
        <f t="shared" si="387"/>
        <v/>
      </c>
      <c r="DB618" t="str">
        <f t="shared" si="388"/>
        <v/>
      </c>
    </row>
    <row r="619" spans="1:106">
      <c r="A619" t="s">
        <v>1246</v>
      </c>
      <c r="B619" s="9" t="str">
        <f t="shared" si="391"/>
        <v>concentration_of.benzene.mass.in_air</v>
      </c>
      <c r="C619" s="1" t="s">
        <v>67</v>
      </c>
      <c r="D619" t="s">
        <v>1247</v>
      </c>
      <c r="E619">
        <f>MATCH(A619,'[1]Original from 20130831'!A:A,0)</f>
        <v>582</v>
      </c>
      <c r="J619" t="s">
        <v>1226</v>
      </c>
      <c r="P619" t="s">
        <v>263</v>
      </c>
      <c r="V619" t="s">
        <v>185</v>
      </c>
      <c r="AH619" t="s">
        <v>60</v>
      </c>
      <c r="BD619" s="5" t="str">
        <f t="shared" si="389"/>
        <v>concentration_of.benzene.mass.in_air.</v>
      </c>
      <c r="BE619" t="str">
        <f t="shared" si="393"/>
        <v/>
      </c>
      <c r="BF619" t="str">
        <f t="shared" si="393"/>
        <v/>
      </c>
      <c r="BG619" t="str">
        <f t="shared" si="393"/>
        <v/>
      </c>
      <c r="BH619" t="str">
        <f t="shared" si="392"/>
        <v/>
      </c>
      <c r="BI619" t="str">
        <f t="shared" si="392"/>
        <v>concentration_of.</v>
      </c>
      <c r="BJ619" t="str">
        <f t="shared" si="392"/>
        <v/>
      </c>
      <c r="BK619" t="str">
        <f t="shared" si="392"/>
        <v/>
      </c>
      <c r="BL619" t="str">
        <f t="shared" si="392"/>
        <v/>
      </c>
      <c r="BM619" t="str">
        <f t="shared" si="392"/>
        <v/>
      </c>
      <c r="BN619" t="str">
        <f t="shared" si="392"/>
        <v/>
      </c>
      <c r="BO619" t="str">
        <f t="shared" si="392"/>
        <v>benzene.</v>
      </c>
      <c r="BP619" t="str">
        <f t="shared" si="392"/>
        <v/>
      </c>
      <c r="BQ619" t="str">
        <f t="shared" si="357"/>
        <v/>
      </c>
      <c r="BR619" t="str">
        <f t="shared" si="358"/>
        <v/>
      </c>
      <c r="BS619" t="str">
        <f t="shared" si="358"/>
        <v/>
      </c>
      <c r="BT619" t="str">
        <f t="shared" si="358"/>
        <v/>
      </c>
      <c r="BU619" t="str">
        <f t="shared" si="356"/>
        <v>mass.</v>
      </c>
      <c r="BV619" t="str">
        <f t="shared" si="359"/>
        <v/>
      </c>
      <c r="BW619" t="str">
        <f t="shared" si="360"/>
        <v/>
      </c>
      <c r="BX619" t="str">
        <f t="shared" si="390"/>
        <v/>
      </c>
      <c r="BY619" t="str">
        <f t="shared" si="361"/>
        <v/>
      </c>
      <c r="BZ619" t="str">
        <f t="shared" si="362"/>
        <v/>
      </c>
      <c r="CA619" t="str">
        <f t="shared" si="363"/>
        <v/>
      </c>
      <c r="CB619" t="str">
        <f t="shared" si="363"/>
        <v/>
      </c>
      <c r="CC619" t="str">
        <f t="shared" si="364"/>
        <v/>
      </c>
      <c r="CD619" t="str">
        <f t="shared" si="365"/>
        <v/>
      </c>
      <c r="CE619" t="str">
        <f t="shared" si="366"/>
        <v/>
      </c>
      <c r="CF619" t="str">
        <f t="shared" si="367"/>
        <v/>
      </c>
      <c r="CG619" t="str">
        <f t="shared" si="368"/>
        <v>in_air.</v>
      </c>
      <c r="CH619" t="str">
        <f t="shared" si="369"/>
        <v/>
      </c>
      <c r="CI619" t="str">
        <f t="shared" si="370"/>
        <v/>
      </c>
      <c r="CJ619" t="str">
        <f t="shared" si="371"/>
        <v/>
      </c>
      <c r="CK619" t="str">
        <f t="shared" si="372"/>
        <v/>
      </c>
      <c r="CL619" t="str">
        <f t="shared" si="373"/>
        <v/>
      </c>
      <c r="CM619" t="str">
        <f t="shared" si="374"/>
        <v/>
      </c>
      <c r="CN619" t="str">
        <f t="shared" si="375"/>
        <v/>
      </c>
      <c r="CO619" t="str">
        <f t="shared" si="376"/>
        <v/>
      </c>
      <c r="CP619" t="str">
        <f t="shared" si="377"/>
        <v/>
      </c>
      <c r="CQ619" t="str">
        <f t="shared" si="378"/>
        <v/>
      </c>
      <c r="CR619" t="str">
        <f t="shared" si="378"/>
        <v/>
      </c>
      <c r="CS619" t="str">
        <f t="shared" si="379"/>
        <v/>
      </c>
      <c r="CT619" t="str">
        <f t="shared" si="380"/>
        <v/>
      </c>
      <c r="CU619" t="str">
        <f t="shared" si="381"/>
        <v/>
      </c>
      <c r="CV619" t="str">
        <f t="shared" si="382"/>
        <v/>
      </c>
      <c r="CW619" t="str">
        <f t="shared" si="383"/>
        <v/>
      </c>
      <c r="CX619" t="str">
        <f t="shared" si="384"/>
        <v/>
      </c>
      <c r="CY619" t="str">
        <f t="shared" si="385"/>
        <v/>
      </c>
      <c r="CZ619" t="str">
        <f t="shared" si="386"/>
        <v/>
      </c>
      <c r="DA619" t="str">
        <f t="shared" si="387"/>
        <v/>
      </c>
      <c r="DB619" t="str">
        <f t="shared" si="388"/>
        <v/>
      </c>
    </row>
    <row r="620" spans="1:106">
      <c r="A620" t="s">
        <v>1248</v>
      </c>
      <c r="B620" s="9" t="str">
        <f t="shared" si="391"/>
        <v>concentration_of.beta_pinene.mass.in_air</v>
      </c>
      <c r="C620" s="1" t="s">
        <v>67</v>
      </c>
      <c r="D620" t="s">
        <v>1249</v>
      </c>
      <c r="E620">
        <f>MATCH(A620,'[1]Original from 20130831'!A:A,0)</f>
        <v>583</v>
      </c>
      <c r="J620" t="s">
        <v>1226</v>
      </c>
      <c r="P620" t="s">
        <v>265</v>
      </c>
      <c r="V620" t="s">
        <v>185</v>
      </c>
      <c r="AH620" t="s">
        <v>60</v>
      </c>
      <c r="BD620" s="5" t="str">
        <f t="shared" si="389"/>
        <v>concentration_of.beta_pinene.mass.in_air.</v>
      </c>
      <c r="BE620" t="str">
        <f t="shared" si="393"/>
        <v/>
      </c>
      <c r="BF620" t="str">
        <f t="shared" si="393"/>
        <v/>
      </c>
      <c r="BG620" t="str">
        <f t="shared" si="393"/>
        <v/>
      </c>
      <c r="BH620" t="str">
        <f t="shared" si="392"/>
        <v/>
      </c>
      <c r="BI620" t="str">
        <f t="shared" si="392"/>
        <v>concentration_of.</v>
      </c>
      <c r="BJ620" t="str">
        <f t="shared" si="392"/>
        <v/>
      </c>
      <c r="BK620" t="str">
        <f t="shared" si="392"/>
        <v/>
      </c>
      <c r="BL620" t="str">
        <f t="shared" si="392"/>
        <v/>
      </c>
      <c r="BM620" t="str">
        <f t="shared" si="392"/>
        <v/>
      </c>
      <c r="BN620" t="str">
        <f t="shared" si="392"/>
        <v/>
      </c>
      <c r="BO620" t="str">
        <f t="shared" si="392"/>
        <v>beta_pinene.</v>
      </c>
      <c r="BP620" t="str">
        <f t="shared" si="392"/>
        <v/>
      </c>
      <c r="BQ620" t="str">
        <f t="shared" si="357"/>
        <v/>
      </c>
      <c r="BR620" t="str">
        <f t="shared" si="358"/>
        <v/>
      </c>
      <c r="BS620" t="str">
        <f t="shared" si="358"/>
        <v/>
      </c>
      <c r="BT620" t="str">
        <f t="shared" si="358"/>
        <v/>
      </c>
      <c r="BU620" t="str">
        <f t="shared" si="356"/>
        <v>mass.</v>
      </c>
      <c r="BV620" t="str">
        <f t="shared" si="359"/>
        <v/>
      </c>
      <c r="BW620" t="str">
        <f t="shared" si="360"/>
        <v/>
      </c>
      <c r="BX620" t="str">
        <f t="shared" si="390"/>
        <v/>
      </c>
      <c r="BY620" t="str">
        <f t="shared" si="361"/>
        <v/>
      </c>
      <c r="BZ620" t="str">
        <f t="shared" si="362"/>
        <v/>
      </c>
      <c r="CA620" t="str">
        <f t="shared" si="363"/>
        <v/>
      </c>
      <c r="CB620" t="str">
        <f t="shared" si="363"/>
        <v/>
      </c>
      <c r="CC620" t="str">
        <f t="shared" si="364"/>
        <v/>
      </c>
      <c r="CD620" t="str">
        <f t="shared" si="365"/>
        <v/>
      </c>
      <c r="CE620" t="str">
        <f t="shared" si="366"/>
        <v/>
      </c>
      <c r="CF620" t="str">
        <f t="shared" si="367"/>
        <v/>
      </c>
      <c r="CG620" t="str">
        <f t="shared" si="368"/>
        <v>in_air.</v>
      </c>
      <c r="CH620" t="str">
        <f t="shared" si="369"/>
        <v/>
      </c>
      <c r="CI620" t="str">
        <f t="shared" si="370"/>
        <v/>
      </c>
      <c r="CJ620" t="str">
        <f t="shared" si="371"/>
        <v/>
      </c>
      <c r="CK620" t="str">
        <f t="shared" si="372"/>
        <v/>
      </c>
      <c r="CL620" t="str">
        <f t="shared" si="373"/>
        <v/>
      </c>
      <c r="CM620" t="str">
        <f t="shared" si="374"/>
        <v/>
      </c>
      <c r="CN620" t="str">
        <f t="shared" si="375"/>
        <v/>
      </c>
      <c r="CO620" t="str">
        <f t="shared" si="376"/>
        <v/>
      </c>
      <c r="CP620" t="str">
        <f t="shared" si="377"/>
        <v/>
      </c>
      <c r="CQ620" t="str">
        <f t="shared" si="378"/>
        <v/>
      </c>
      <c r="CR620" t="str">
        <f t="shared" si="378"/>
        <v/>
      </c>
      <c r="CS620" t="str">
        <f t="shared" si="379"/>
        <v/>
      </c>
      <c r="CT620" t="str">
        <f t="shared" si="380"/>
        <v/>
      </c>
      <c r="CU620" t="str">
        <f t="shared" si="381"/>
        <v/>
      </c>
      <c r="CV620" t="str">
        <f t="shared" si="382"/>
        <v/>
      </c>
      <c r="CW620" t="str">
        <f t="shared" si="383"/>
        <v/>
      </c>
      <c r="CX620" t="str">
        <f t="shared" si="384"/>
        <v/>
      </c>
      <c r="CY620" t="str">
        <f t="shared" si="385"/>
        <v/>
      </c>
      <c r="CZ620" t="str">
        <f t="shared" si="386"/>
        <v/>
      </c>
      <c r="DA620" t="str">
        <f t="shared" si="387"/>
        <v/>
      </c>
      <c r="DB620" t="str">
        <f t="shared" si="388"/>
        <v/>
      </c>
    </row>
    <row r="621" spans="1:106">
      <c r="A621" t="s">
        <v>1250</v>
      </c>
      <c r="B621" s="9" t="str">
        <f t="shared" si="391"/>
        <v>concentration_of.biogenic.nmvoc.expressed_as_carbon.mass.in_air</v>
      </c>
      <c r="C621" s="1" t="s">
        <v>67</v>
      </c>
      <c r="D621" t="s">
        <v>4599</v>
      </c>
      <c r="E621">
        <f>MATCH(A621,'[1]Original from 20130831'!A:A,0)</f>
        <v>584</v>
      </c>
      <c r="J621" t="s">
        <v>1226</v>
      </c>
      <c r="M621" t="s">
        <v>267</v>
      </c>
      <c r="P621" t="s">
        <v>250</v>
      </c>
      <c r="R621" t="s">
        <v>251</v>
      </c>
      <c r="V621" t="s">
        <v>185</v>
      </c>
      <c r="AH621" t="s">
        <v>60</v>
      </c>
      <c r="BD621" s="5" t="str">
        <f t="shared" si="389"/>
        <v>concentration_of.biogenic.nmvoc.expressed_as_carbon.mass.in_air.</v>
      </c>
      <c r="BE621" t="str">
        <f t="shared" si="393"/>
        <v/>
      </c>
      <c r="BF621" t="str">
        <f t="shared" si="393"/>
        <v/>
      </c>
      <c r="BG621" t="str">
        <f t="shared" si="393"/>
        <v/>
      </c>
      <c r="BH621" t="str">
        <f t="shared" si="392"/>
        <v/>
      </c>
      <c r="BI621" t="str">
        <f t="shared" si="392"/>
        <v>concentration_of.</v>
      </c>
      <c r="BJ621" t="str">
        <f t="shared" si="392"/>
        <v/>
      </c>
      <c r="BK621" t="str">
        <f t="shared" si="392"/>
        <v/>
      </c>
      <c r="BL621" t="str">
        <f t="shared" si="392"/>
        <v>biogenic.</v>
      </c>
      <c r="BM621" t="str">
        <f t="shared" si="392"/>
        <v/>
      </c>
      <c r="BN621" t="str">
        <f t="shared" si="392"/>
        <v/>
      </c>
      <c r="BO621" t="str">
        <f t="shared" si="392"/>
        <v>nmvoc.</v>
      </c>
      <c r="BP621" t="str">
        <f t="shared" si="392"/>
        <v/>
      </c>
      <c r="BQ621" t="str">
        <f t="shared" si="357"/>
        <v>expressed_as_carbon.</v>
      </c>
      <c r="BR621" t="str">
        <f t="shared" si="358"/>
        <v/>
      </c>
      <c r="BS621" t="str">
        <f t="shared" si="358"/>
        <v/>
      </c>
      <c r="BT621" t="str">
        <f t="shared" si="358"/>
        <v/>
      </c>
      <c r="BU621" t="str">
        <f t="shared" si="356"/>
        <v>mass.</v>
      </c>
      <c r="BV621" t="str">
        <f t="shared" si="359"/>
        <v/>
      </c>
      <c r="BW621" t="str">
        <f t="shared" si="360"/>
        <v/>
      </c>
      <c r="BX621" t="str">
        <f t="shared" si="390"/>
        <v/>
      </c>
      <c r="BY621" t="str">
        <f t="shared" si="361"/>
        <v/>
      </c>
      <c r="BZ621" t="str">
        <f t="shared" si="362"/>
        <v/>
      </c>
      <c r="CA621" t="str">
        <f t="shared" si="363"/>
        <v/>
      </c>
      <c r="CB621" t="str">
        <f t="shared" si="363"/>
        <v/>
      </c>
      <c r="CC621" t="str">
        <f t="shared" si="364"/>
        <v/>
      </c>
      <c r="CD621" t="str">
        <f t="shared" si="365"/>
        <v/>
      </c>
      <c r="CE621" t="str">
        <f t="shared" si="366"/>
        <v/>
      </c>
      <c r="CF621" t="str">
        <f t="shared" si="367"/>
        <v/>
      </c>
      <c r="CG621" t="str">
        <f t="shared" si="368"/>
        <v>in_air.</v>
      </c>
      <c r="CH621" t="str">
        <f t="shared" si="369"/>
        <v/>
      </c>
      <c r="CI621" t="str">
        <f t="shared" si="370"/>
        <v/>
      </c>
      <c r="CJ621" t="str">
        <f t="shared" si="371"/>
        <v/>
      </c>
      <c r="CK621" t="str">
        <f t="shared" si="372"/>
        <v/>
      </c>
      <c r="CL621" t="str">
        <f t="shared" si="373"/>
        <v/>
      </c>
      <c r="CM621" t="str">
        <f t="shared" si="374"/>
        <v/>
      </c>
      <c r="CN621" t="str">
        <f t="shared" si="375"/>
        <v/>
      </c>
      <c r="CO621" t="str">
        <f t="shared" si="376"/>
        <v/>
      </c>
      <c r="CP621" t="str">
        <f t="shared" si="377"/>
        <v/>
      </c>
      <c r="CQ621" t="str">
        <f t="shared" si="378"/>
        <v/>
      </c>
      <c r="CR621" t="str">
        <f t="shared" si="378"/>
        <v/>
      </c>
      <c r="CS621" t="str">
        <f t="shared" si="379"/>
        <v/>
      </c>
      <c r="CT621" t="str">
        <f t="shared" si="380"/>
        <v/>
      </c>
      <c r="CU621" t="str">
        <f t="shared" si="381"/>
        <v/>
      </c>
      <c r="CV621" t="str">
        <f t="shared" si="382"/>
        <v/>
      </c>
      <c r="CW621" t="str">
        <f t="shared" si="383"/>
        <v/>
      </c>
      <c r="CX621" t="str">
        <f t="shared" si="384"/>
        <v/>
      </c>
      <c r="CY621" t="str">
        <f t="shared" si="385"/>
        <v/>
      </c>
      <c r="CZ621" t="str">
        <f t="shared" si="386"/>
        <v/>
      </c>
      <c r="DA621" t="str">
        <f t="shared" si="387"/>
        <v/>
      </c>
      <c r="DB621" t="str">
        <f t="shared" si="388"/>
        <v/>
      </c>
    </row>
    <row r="622" spans="1:106">
      <c r="A622" t="s">
        <v>1251</v>
      </c>
      <c r="B622" s="9" t="str">
        <f t="shared" si="391"/>
        <v>concentration_of.biomass.dry_aerosol.mass.burning.in_air</v>
      </c>
      <c r="C622" s="1" t="s">
        <v>67</v>
      </c>
      <c r="D622" t="s">
        <v>4600</v>
      </c>
      <c r="E622">
        <f>MATCH(A622,'[1]Original from 20130831'!A:A,0)</f>
        <v>585</v>
      </c>
      <c r="J622" t="s">
        <v>1226</v>
      </c>
      <c r="P622" t="s">
        <v>1252</v>
      </c>
      <c r="Q622" t="s">
        <v>1253</v>
      </c>
      <c r="V622" t="s">
        <v>185</v>
      </c>
      <c r="AB622" t="s">
        <v>677</v>
      </c>
      <c r="AH622" t="s">
        <v>60</v>
      </c>
      <c r="BD622" s="5" t="str">
        <f t="shared" si="389"/>
        <v>concentration_of.biomass.dry_aerosol.mass.burning.in_air.</v>
      </c>
      <c r="BE622" t="str">
        <f t="shared" si="393"/>
        <v/>
      </c>
      <c r="BF622" t="str">
        <f t="shared" si="393"/>
        <v/>
      </c>
      <c r="BG622" t="str">
        <f t="shared" si="393"/>
        <v/>
      </c>
      <c r="BH622" t="str">
        <f t="shared" si="392"/>
        <v/>
      </c>
      <c r="BI622" t="str">
        <f t="shared" si="392"/>
        <v>concentration_of.</v>
      </c>
      <c r="BJ622" t="str">
        <f t="shared" si="392"/>
        <v/>
      </c>
      <c r="BK622" t="str">
        <f t="shared" si="392"/>
        <v/>
      </c>
      <c r="BL622" t="str">
        <f t="shared" si="392"/>
        <v/>
      </c>
      <c r="BM622" t="str">
        <f t="shared" si="392"/>
        <v/>
      </c>
      <c r="BN622" t="str">
        <f t="shared" si="392"/>
        <v/>
      </c>
      <c r="BO622" t="str">
        <f t="shared" si="392"/>
        <v>biomass.</v>
      </c>
      <c r="BP622" t="str">
        <f t="shared" si="392"/>
        <v>dry_aerosol.</v>
      </c>
      <c r="BQ622" t="str">
        <f t="shared" si="357"/>
        <v/>
      </c>
      <c r="BR622" t="str">
        <f t="shared" si="358"/>
        <v/>
      </c>
      <c r="BS622" t="str">
        <f t="shared" si="358"/>
        <v/>
      </c>
      <c r="BT622" t="str">
        <f t="shared" si="358"/>
        <v/>
      </c>
      <c r="BU622" t="str">
        <f t="shared" si="356"/>
        <v>mass.</v>
      </c>
      <c r="BV622" t="str">
        <f t="shared" si="359"/>
        <v/>
      </c>
      <c r="BW622" t="str">
        <f t="shared" si="360"/>
        <v/>
      </c>
      <c r="BX622" t="str">
        <f t="shared" si="390"/>
        <v/>
      </c>
      <c r="BY622" t="str">
        <f t="shared" si="361"/>
        <v/>
      </c>
      <c r="BZ622" t="str">
        <f t="shared" si="362"/>
        <v/>
      </c>
      <c r="CA622" t="str">
        <f t="shared" si="363"/>
        <v>burning.</v>
      </c>
      <c r="CB622" t="str">
        <f t="shared" si="363"/>
        <v/>
      </c>
      <c r="CC622" t="str">
        <f t="shared" si="364"/>
        <v/>
      </c>
      <c r="CD622" t="str">
        <f t="shared" si="365"/>
        <v/>
      </c>
      <c r="CE622" t="str">
        <f t="shared" si="366"/>
        <v/>
      </c>
      <c r="CF622" t="str">
        <f t="shared" si="367"/>
        <v/>
      </c>
      <c r="CG622" t="str">
        <f t="shared" si="368"/>
        <v>in_air.</v>
      </c>
      <c r="CH622" t="str">
        <f t="shared" si="369"/>
        <v/>
      </c>
      <c r="CI622" t="str">
        <f t="shared" si="370"/>
        <v/>
      </c>
      <c r="CJ622" t="str">
        <f t="shared" si="371"/>
        <v/>
      </c>
      <c r="CK622" t="str">
        <f t="shared" si="372"/>
        <v/>
      </c>
      <c r="CL622" t="str">
        <f t="shared" si="373"/>
        <v/>
      </c>
      <c r="CM622" t="str">
        <f t="shared" si="374"/>
        <v/>
      </c>
      <c r="CN622" t="str">
        <f t="shared" si="375"/>
        <v/>
      </c>
      <c r="CO622" t="str">
        <f t="shared" si="376"/>
        <v/>
      </c>
      <c r="CP622" t="str">
        <f t="shared" si="377"/>
        <v/>
      </c>
      <c r="CQ622" t="str">
        <f t="shared" si="378"/>
        <v/>
      </c>
      <c r="CR622" t="str">
        <f t="shared" si="378"/>
        <v/>
      </c>
      <c r="CS622" t="str">
        <f t="shared" si="379"/>
        <v/>
      </c>
      <c r="CT622" t="str">
        <f t="shared" si="380"/>
        <v/>
      </c>
      <c r="CU622" t="str">
        <f t="shared" si="381"/>
        <v/>
      </c>
      <c r="CV622" t="str">
        <f t="shared" si="382"/>
        <v/>
      </c>
      <c r="CW622" t="str">
        <f t="shared" si="383"/>
        <v/>
      </c>
      <c r="CX622" t="str">
        <f t="shared" si="384"/>
        <v/>
      </c>
      <c r="CY622" t="str">
        <f t="shared" si="385"/>
        <v/>
      </c>
      <c r="CZ622" t="str">
        <f t="shared" si="386"/>
        <v/>
      </c>
      <c r="DA622" t="str">
        <f t="shared" si="387"/>
        <v/>
      </c>
      <c r="DB622" t="str">
        <f t="shared" si="388"/>
        <v/>
      </c>
    </row>
    <row r="623" spans="1:106">
      <c r="A623" t="s">
        <v>1254</v>
      </c>
      <c r="B623" s="9" t="str">
        <f t="shared" si="391"/>
        <v>concentration_of.carbon.black+dry+aerosol.mass.in_air</v>
      </c>
      <c r="C623" s="1" t="s">
        <v>67</v>
      </c>
      <c r="D623" t="s">
        <v>4601</v>
      </c>
      <c r="E623">
        <f>MATCH(A623,'[1]Original from 20130831'!A:A,0)</f>
        <v>586</v>
      </c>
      <c r="J623" t="s">
        <v>1226</v>
      </c>
      <c r="P623" t="s">
        <v>251</v>
      </c>
      <c r="Q623" t="s">
        <v>269</v>
      </c>
      <c r="V623" t="s">
        <v>185</v>
      </c>
      <c r="AH623" t="s">
        <v>60</v>
      </c>
      <c r="BD623" s="5" t="str">
        <f t="shared" si="389"/>
        <v>concentration_of.carbon.black+dry+aerosol.mass.in_air.</v>
      </c>
      <c r="BE623" t="str">
        <f t="shared" si="393"/>
        <v/>
      </c>
      <c r="BF623" t="str">
        <f t="shared" si="393"/>
        <v/>
      </c>
      <c r="BG623" t="str">
        <f t="shared" si="393"/>
        <v/>
      </c>
      <c r="BH623" t="str">
        <f t="shared" si="392"/>
        <v/>
      </c>
      <c r="BI623" t="str">
        <f t="shared" si="392"/>
        <v>concentration_of.</v>
      </c>
      <c r="BJ623" t="str">
        <f t="shared" si="392"/>
        <v/>
      </c>
      <c r="BK623" t="str">
        <f t="shared" si="392"/>
        <v/>
      </c>
      <c r="BL623" t="str">
        <f t="shared" si="392"/>
        <v/>
      </c>
      <c r="BM623" t="str">
        <f t="shared" si="392"/>
        <v/>
      </c>
      <c r="BN623" t="str">
        <f t="shared" si="392"/>
        <v/>
      </c>
      <c r="BO623" t="str">
        <f t="shared" si="392"/>
        <v>carbon.</v>
      </c>
      <c r="BP623" t="str">
        <f t="shared" si="392"/>
        <v>black+dry+aerosol.</v>
      </c>
      <c r="BQ623" t="str">
        <f t="shared" si="357"/>
        <v/>
      </c>
      <c r="BR623" t="str">
        <f t="shared" si="358"/>
        <v/>
      </c>
      <c r="BS623" t="str">
        <f t="shared" si="358"/>
        <v/>
      </c>
      <c r="BT623" t="str">
        <f t="shared" si="358"/>
        <v/>
      </c>
      <c r="BU623" t="str">
        <f t="shared" si="356"/>
        <v>mass.</v>
      </c>
      <c r="BV623" t="str">
        <f t="shared" si="359"/>
        <v/>
      </c>
      <c r="BW623" t="str">
        <f t="shared" si="360"/>
        <v/>
      </c>
      <c r="BX623" t="str">
        <f t="shared" si="390"/>
        <v/>
      </c>
      <c r="BY623" t="str">
        <f t="shared" si="361"/>
        <v/>
      </c>
      <c r="BZ623" t="str">
        <f t="shared" si="362"/>
        <v/>
      </c>
      <c r="CA623" t="str">
        <f t="shared" si="363"/>
        <v/>
      </c>
      <c r="CB623" t="str">
        <f t="shared" si="363"/>
        <v/>
      </c>
      <c r="CC623" t="str">
        <f t="shared" si="364"/>
        <v/>
      </c>
      <c r="CD623" t="str">
        <f t="shared" si="365"/>
        <v/>
      </c>
      <c r="CE623" t="str">
        <f t="shared" si="366"/>
        <v/>
      </c>
      <c r="CF623" t="str">
        <f t="shared" si="367"/>
        <v/>
      </c>
      <c r="CG623" t="str">
        <f t="shared" si="368"/>
        <v>in_air.</v>
      </c>
      <c r="CH623" t="str">
        <f t="shared" si="369"/>
        <v/>
      </c>
      <c r="CI623" t="str">
        <f t="shared" si="370"/>
        <v/>
      </c>
      <c r="CJ623" t="str">
        <f t="shared" si="371"/>
        <v/>
      </c>
      <c r="CK623" t="str">
        <f t="shared" si="372"/>
        <v/>
      </c>
      <c r="CL623" t="str">
        <f t="shared" si="373"/>
        <v/>
      </c>
      <c r="CM623" t="str">
        <f t="shared" si="374"/>
        <v/>
      </c>
      <c r="CN623" t="str">
        <f t="shared" si="375"/>
        <v/>
      </c>
      <c r="CO623" t="str">
        <f t="shared" si="376"/>
        <v/>
      </c>
      <c r="CP623" t="str">
        <f t="shared" si="377"/>
        <v/>
      </c>
      <c r="CQ623" t="str">
        <f t="shared" si="378"/>
        <v/>
      </c>
      <c r="CR623" t="str">
        <f t="shared" si="378"/>
        <v/>
      </c>
      <c r="CS623" t="str">
        <f t="shared" si="379"/>
        <v/>
      </c>
      <c r="CT623" t="str">
        <f t="shared" si="380"/>
        <v/>
      </c>
      <c r="CU623" t="str">
        <f t="shared" si="381"/>
        <v/>
      </c>
      <c r="CV623" t="str">
        <f t="shared" si="382"/>
        <v/>
      </c>
      <c r="CW623" t="str">
        <f t="shared" si="383"/>
        <v/>
      </c>
      <c r="CX623" t="str">
        <f t="shared" si="384"/>
        <v/>
      </c>
      <c r="CY623" t="str">
        <f t="shared" si="385"/>
        <v/>
      </c>
      <c r="CZ623" t="str">
        <f t="shared" si="386"/>
        <v/>
      </c>
      <c r="DA623" t="str">
        <f t="shared" si="387"/>
        <v/>
      </c>
      <c r="DB623" t="str">
        <f t="shared" si="388"/>
        <v/>
      </c>
    </row>
    <row r="624" spans="1:106">
      <c r="A624" t="s">
        <v>1255</v>
      </c>
      <c r="B624" s="9" t="str">
        <f t="shared" si="391"/>
        <v>concentration_of.bromine_chloride.mass.in_air</v>
      </c>
      <c r="C624" s="1" t="s">
        <v>67</v>
      </c>
      <c r="D624" t="s">
        <v>1256</v>
      </c>
      <c r="E624">
        <f>MATCH(A624,'[1]Original from 20130831'!A:A,0)</f>
        <v>587</v>
      </c>
      <c r="J624" t="s">
        <v>1226</v>
      </c>
      <c r="P624" t="s">
        <v>271</v>
      </c>
      <c r="V624" t="s">
        <v>185</v>
      </c>
      <c r="AH624" t="s">
        <v>60</v>
      </c>
      <c r="BD624" s="5" t="str">
        <f t="shared" si="389"/>
        <v>concentration_of.bromine_chloride.mass.in_air.</v>
      </c>
      <c r="BE624" t="str">
        <f t="shared" si="393"/>
        <v/>
      </c>
      <c r="BF624" t="str">
        <f t="shared" si="393"/>
        <v/>
      </c>
      <c r="BG624" t="str">
        <f t="shared" si="393"/>
        <v/>
      </c>
      <c r="BH624" t="str">
        <f t="shared" si="392"/>
        <v/>
      </c>
      <c r="BI624" t="str">
        <f t="shared" si="392"/>
        <v>concentration_of.</v>
      </c>
      <c r="BJ624" t="str">
        <f t="shared" si="392"/>
        <v/>
      </c>
      <c r="BK624" t="str">
        <f t="shared" si="392"/>
        <v/>
      </c>
      <c r="BL624" t="str">
        <f t="shared" si="392"/>
        <v/>
      </c>
      <c r="BM624" t="str">
        <f t="shared" si="392"/>
        <v/>
      </c>
      <c r="BN624" t="str">
        <f t="shared" si="392"/>
        <v/>
      </c>
      <c r="BO624" t="str">
        <f t="shared" si="392"/>
        <v>bromine_chloride.</v>
      </c>
      <c r="BP624" t="str">
        <f t="shared" si="392"/>
        <v/>
      </c>
      <c r="BQ624" t="str">
        <f t="shared" si="357"/>
        <v/>
      </c>
      <c r="BR624" t="str">
        <f t="shared" si="358"/>
        <v/>
      </c>
      <c r="BS624" t="str">
        <f t="shared" si="358"/>
        <v/>
      </c>
      <c r="BT624" t="str">
        <f t="shared" si="358"/>
        <v/>
      </c>
      <c r="BU624" t="str">
        <f t="shared" si="356"/>
        <v>mass.</v>
      </c>
      <c r="BV624" t="str">
        <f t="shared" si="359"/>
        <v/>
      </c>
      <c r="BW624" t="str">
        <f t="shared" si="360"/>
        <v/>
      </c>
      <c r="BX624" t="str">
        <f t="shared" si="390"/>
        <v/>
      </c>
      <c r="BY624" t="str">
        <f t="shared" si="361"/>
        <v/>
      </c>
      <c r="BZ624" t="str">
        <f t="shared" si="362"/>
        <v/>
      </c>
      <c r="CA624" t="str">
        <f t="shared" si="363"/>
        <v/>
      </c>
      <c r="CB624" t="str">
        <f t="shared" si="363"/>
        <v/>
      </c>
      <c r="CC624" t="str">
        <f t="shared" si="364"/>
        <v/>
      </c>
      <c r="CD624" t="str">
        <f t="shared" si="365"/>
        <v/>
      </c>
      <c r="CE624" t="str">
        <f t="shared" si="366"/>
        <v/>
      </c>
      <c r="CF624" t="str">
        <f t="shared" si="367"/>
        <v/>
      </c>
      <c r="CG624" t="str">
        <f t="shared" si="368"/>
        <v>in_air.</v>
      </c>
      <c r="CH624" t="str">
        <f t="shared" si="369"/>
        <v/>
      </c>
      <c r="CI624" t="str">
        <f t="shared" si="370"/>
        <v/>
      </c>
      <c r="CJ624" t="str">
        <f t="shared" si="371"/>
        <v/>
      </c>
      <c r="CK624" t="str">
        <f t="shared" si="372"/>
        <v/>
      </c>
      <c r="CL624" t="str">
        <f t="shared" si="373"/>
        <v/>
      </c>
      <c r="CM624" t="str">
        <f t="shared" si="374"/>
        <v/>
      </c>
      <c r="CN624" t="str">
        <f t="shared" si="375"/>
        <v/>
      </c>
      <c r="CO624" t="str">
        <f t="shared" si="376"/>
        <v/>
      </c>
      <c r="CP624" t="str">
        <f t="shared" si="377"/>
        <v/>
      </c>
      <c r="CQ624" t="str">
        <f t="shared" si="378"/>
        <v/>
      </c>
      <c r="CR624" t="str">
        <f t="shared" si="378"/>
        <v/>
      </c>
      <c r="CS624" t="str">
        <f t="shared" si="379"/>
        <v/>
      </c>
      <c r="CT624" t="str">
        <f t="shared" si="380"/>
        <v/>
      </c>
      <c r="CU624" t="str">
        <f t="shared" si="381"/>
        <v/>
      </c>
      <c r="CV624" t="str">
        <f t="shared" si="382"/>
        <v/>
      </c>
      <c r="CW624" t="str">
        <f t="shared" si="383"/>
        <v/>
      </c>
      <c r="CX624" t="str">
        <f t="shared" si="384"/>
        <v/>
      </c>
      <c r="CY624" t="str">
        <f t="shared" si="385"/>
        <v/>
      </c>
      <c r="CZ624" t="str">
        <f t="shared" si="386"/>
        <v/>
      </c>
      <c r="DA624" t="str">
        <f t="shared" si="387"/>
        <v/>
      </c>
      <c r="DB624" t="str">
        <f t="shared" si="388"/>
        <v/>
      </c>
    </row>
    <row r="625" spans="1:106">
      <c r="A625" t="s">
        <v>1257</v>
      </c>
      <c r="B625" s="9" t="str">
        <f t="shared" si="391"/>
        <v>concentration_of.bromine_monoxide.mass.in_air</v>
      </c>
      <c r="C625" s="1" t="s">
        <v>67</v>
      </c>
      <c r="D625" t="s">
        <v>1258</v>
      </c>
      <c r="E625">
        <f>MATCH(A625,'[1]Original from 20130831'!A:A,0)</f>
        <v>588</v>
      </c>
      <c r="J625" t="s">
        <v>1226</v>
      </c>
      <c r="P625" t="s">
        <v>273</v>
      </c>
      <c r="V625" t="s">
        <v>185</v>
      </c>
      <c r="AH625" t="s">
        <v>60</v>
      </c>
      <c r="BD625" s="5" t="str">
        <f t="shared" si="389"/>
        <v>concentration_of.bromine_monoxide.mass.in_air.</v>
      </c>
      <c r="BE625" t="str">
        <f t="shared" si="393"/>
        <v/>
      </c>
      <c r="BF625" t="str">
        <f t="shared" si="393"/>
        <v/>
      </c>
      <c r="BG625" t="str">
        <f t="shared" si="393"/>
        <v/>
      </c>
      <c r="BH625" t="str">
        <f t="shared" si="392"/>
        <v/>
      </c>
      <c r="BI625" t="str">
        <f t="shared" si="392"/>
        <v>concentration_of.</v>
      </c>
      <c r="BJ625" t="str">
        <f t="shared" si="392"/>
        <v/>
      </c>
      <c r="BK625" t="str">
        <f t="shared" si="392"/>
        <v/>
      </c>
      <c r="BL625" t="str">
        <f t="shared" si="392"/>
        <v/>
      </c>
      <c r="BM625" t="str">
        <f t="shared" si="392"/>
        <v/>
      </c>
      <c r="BN625" t="str">
        <f t="shared" si="392"/>
        <v/>
      </c>
      <c r="BO625" t="str">
        <f t="shared" si="392"/>
        <v>bromine_monoxide.</v>
      </c>
      <c r="BP625" t="str">
        <f t="shared" si="392"/>
        <v/>
      </c>
      <c r="BQ625" t="str">
        <f t="shared" si="357"/>
        <v/>
      </c>
      <c r="BR625" t="str">
        <f t="shared" si="358"/>
        <v/>
      </c>
      <c r="BS625" t="str">
        <f t="shared" si="358"/>
        <v/>
      </c>
      <c r="BT625" t="str">
        <f t="shared" si="358"/>
        <v/>
      </c>
      <c r="BU625" t="str">
        <f t="shared" si="356"/>
        <v>mass.</v>
      </c>
      <c r="BV625" t="str">
        <f t="shared" si="359"/>
        <v/>
      </c>
      <c r="BW625" t="str">
        <f t="shared" si="360"/>
        <v/>
      </c>
      <c r="BX625" t="str">
        <f t="shared" si="390"/>
        <v/>
      </c>
      <c r="BY625" t="str">
        <f t="shared" si="361"/>
        <v/>
      </c>
      <c r="BZ625" t="str">
        <f t="shared" si="362"/>
        <v/>
      </c>
      <c r="CA625" t="str">
        <f t="shared" si="363"/>
        <v/>
      </c>
      <c r="CB625" t="str">
        <f t="shared" si="363"/>
        <v/>
      </c>
      <c r="CC625" t="str">
        <f t="shared" si="364"/>
        <v/>
      </c>
      <c r="CD625" t="str">
        <f t="shared" si="365"/>
        <v/>
      </c>
      <c r="CE625" t="str">
        <f t="shared" si="366"/>
        <v/>
      </c>
      <c r="CF625" t="str">
        <f t="shared" si="367"/>
        <v/>
      </c>
      <c r="CG625" t="str">
        <f t="shared" si="368"/>
        <v>in_air.</v>
      </c>
      <c r="CH625" t="str">
        <f t="shared" si="369"/>
        <v/>
      </c>
      <c r="CI625" t="str">
        <f t="shared" si="370"/>
        <v/>
      </c>
      <c r="CJ625" t="str">
        <f t="shared" si="371"/>
        <v/>
      </c>
      <c r="CK625" t="str">
        <f t="shared" si="372"/>
        <v/>
      </c>
      <c r="CL625" t="str">
        <f t="shared" si="373"/>
        <v/>
      </c>
      <c r="CM625" t="str">
        <f t="shared" si="374"/>
        <v/>
      </c>
      <c r="CN625" t="str">
        <f t="shared" si="375"/>
        <v/>
      </c>
      <c r="CO625" t="str">
        <f t="shared" si="376"/>
        <v/>
      </c>
      <c r="CP625" t="str">
        <f t="shared" si="377"/>
        <v/>
      </c>
      <c r="CQ625" t="str">
        <f t="shared" si="378"/>
        <v/>
      </c>
      <c r="CR625" t="str">
        <f t="shared" si="378"/>
        <v/>
      </c>
      <c r="CS625" t="str">
        <f t="shared" si="379"/>
        <v/>
      </c>
      <c r="CT625" t="str">
        <f t="shared" si="380"/>
        <v/>
      </c>
      <c r="CU625" t="str">
        <f t="shared" si="381"/>
        <v/>
      </c>
      <c r="CV625" t="str">
        <f t="shared" si="382"/>
        <v/>
      </c>
      <c r="CW625" t="str">
        <f t="shared" si="383"/>
        <v/>
      </c>
      <c r="CX625" t="str">
        <f t="shared" si="384"/>
        <v/>
      </c>
      <c r="CY625" t="str">
        <f t="shared" si="385"/>
        <v/>
      </c>
      <c r="CZ625" t="str">
        <f t="shared" si="386"/>
        <v/>
      </c>
      <c r="DA625" t="str">
        <f t="shared" si="387"/>
        <v/>
      </c>
      <c r="DB625" t="str">
        <f t="shared" si="388"/>
        <v/>
      </c>
    </row>
    <row r="626" spans="1:106">
      <c r="A626" t="s">
        <v>1259</v>
      </c>
      <c r="B626" s="9" t="str">
        <f t="shared" si="391"/>
        <v>concentration_of.bromine_nitrate.mass.in_air</v>
      </c>
      <c r="C626" s="1" t="s">
        <v>67</v>
      </c>
      <c r="D626" t="s">
        <v>1260</v>
      </c>
      <c r="E626">
        <f>MATCH(A626,'[1]Original from 20130831'!A:A,0)</f>
        <v>589</v>
      </c>
      <c r="J626" t="s">
        <v>1226</v>
      </c>
      <c r="P626" t="s">
        <v>275</v>
      </c>
      <c r="V626" t="s">
        <v>185</v>
      </c>
      <c r="AH626" t="s">
        <v>60</v>
      </c>
      <c r="BD626" s="5" t="str">
        <f t="shared" si="389"/>
        <v>concentration_of.bromine_nitrate.mass.in_air.</v>
      </c>
      <c r="BE626" t="str">
        <f t="shared" si="393"/>
        <v/>
      </c>
      <c r="BF626" t="str">
        <f t="shared" si="393"/>
        <v/>
      </c>
      <c r="BG626" t="str">
        <f t="shared" si="393"/>
        <v/>
      </c>
      <c r="BH626" t="str">
        <f t="shared" si="392"/>
        <v/>
      </c>
      <c r="BI626" t="str">
        <f t="shared" si="392"/>
        <v>concentration_of.</v>
      </c>
      <c r="BJ626" t="str">
        <f t="shared" si="392"/>
        <v/>
      </c>
      <c r="BK626" t="str">
        <f t="shared" si="392"/>
        <v/>
      </c>
      <c r="BL626" t="str">
        <f t="shared" si="392"/>
        <v/>
      </c>
      <c r="BM626" t="str">
        <f t="shared" si="392"/>
        <v/>
      </c>
      <c r="BN626" t="str">
        <f t="shared" si="392"/>
        <v/>
      </c>
      <c r="BO626" t="str">
        <f t="shared" si="392"/>
        <v>bromine_nitrate.</v>
      </c>
      <c r="BP626" t="str">
        <f t="shared" si="392"/>
        <v/>
      </c>
      <c r="BQ626" t="str">
        <f t="shared" si="357"/>
        <v/>
      </c>
      <c r="BR626" t="str">
        <f t="shared" si="358"/>
        <v/>
      </c>
      <c r="BS626" t="str">
        <f t="shared" si="358"/>
        <v/>
      </c>
      <c r="BT626" t="str">
        <f t="shared" si="358"/>
        <v/>
      </c>
      <c r="BU626" t="str">
        <f t="shared" si="356"/>
        <v>mass.</v>
      </c>
      <c r="BV626" t="str">
        <f t="shared" si="359"/>
        <v/>
      </c>
      <c r="BW626" t="str">
        <f t="shared" si="360"/>
        <v/>
      </c>
      <c r="BX626" t="str">
        <f t="shared" si="390"/>
        <v/>
      </c>
      <c r="BY626" t="str">
        <f t="shared" si="361"/>
        <v/>
      </c>
      <c r="BZ626" t="str">
        <f t="shared" si="362"/>
        <v/>
      </c>
      <c r="CA626" t="str">
        <f t="shared" si="363"/>
        <v/>
      </c>
      <c r="CB626" t="str">
        <f t="shared" si="363"/>
        <v/>
      </c>
      <c r="CC626" t="str">
        <f t="shared" si="364"/>
        <v/>
      </c>
      <c r="CD626" t="str">
        <f t="shared" si="365"/>
        <v/>
      </c>
      <c r="CE626" t="str">
        <f t="shared" si="366"/>
        <v/>
      </c>
      <c r="CF626" t="str">
        <f t="shared" si="367"/>
        <v/>
      </c>
      <c r="CG626" t="str">
        <f t="shared" si="368"/>
        <v>in_air.</v>
      </c>
      <c r="CH626" t="str">
        <f t="shared" si="369"/>
        <v/>
      </c>
      <c r="CI626" t="str">
        <f t="shared" si="370"/>
        <v/>
      </c>
      <c r="CJ626" t="str">
        <f t="shared" si="371"/>
        <v/>
      </c>
      <c r="CK626" t="str">
        <f t="shared" si="372"/>
        <v/>
      </c>
      <c r="CL626" t="str">
        <f t="shared" si="373"/>
        <v/>
      </c>
      <c r="CM626" t="str">
        <f t="shared" si="374"/>
        <v/>
      </c>
      <c r="CN626" t="str">
        <f t="shared" si="375"/>
        <v/>
      </c>
      <c r="CO626" t="str">
        <f t="shared" si="376"/>
        <v/>
      </c>
      <c r="CP626" t="str">
        <f t="shared" si="377"/>
        <v/>
      </c>
      <c r="CQ626" t="str">
        <f t="shared" si="378"/>
        <v/>
      </c>
      <c r="CR626" t="str">
        <f t="shared" si="378"/>
        <v/>
      </c>
      <c r="CS626" t="str">
        <f t="shared" si="379"/>
        <v/>
      </c>
      <c r="CT626" t="str">
        <f t="shared" si="380"/>
        <v/>
      </c>
      <c r="CU626" t="str">
        <f t="shared" si="381"/>
        <v/>
      </c>
      <c r="CV626" t="str">
        <f t="shared" si="382"/>
        <v/>
      </c>
      <c r="CW626" t="str">
        <f t="shared" si="383"/>
        <v/>
      </c>
      <c r="CX626" t="str">
        <f t="shared" si="384"/>
        <v/>
      </c>
      <c r="CY626" t="str">
        <f t="shared" si="385"/>
        <v/>
      </c>
      <c r="CZ626" t="str">
        <f t="shared" si="386"/>
        <v/>
      </c>
      <c r="DA626" t="str">
        <f t="shared" si="387"/>
        <v/>
      </c>
      <c r="DB626" t="str">
        <f t="shared" si="388"/>
        <v/>
      </c>
    </row>
    <row r="627" spans="1:106">
      <c r="A627" t="s">
        <v>1261</v>
      </c>
      <c r="B627" s="9" t="str">
        <f t="shared" si="391"/>
        <v>concentration_of.brox.expressed_as_bromine.mass.in_air</v>
      </c>
      <c r="C627" s="1" t="s">
        <v>67</v>
      </c>
      <c r="D627" t="s">
        <v>4602</v>
      </c>
      <c r="E627">
        <f>MATCH(A627,'[1]Original from 20130831'!A:A,0)</f>
        <v>590</v>
      </c>
      <c r="J627" t="s">
        <v>1226</v>
      </c>
      <c r="P627" t="s">
        <v>277</v>
      </c>
      <c r="R627" t="s">
        <v>256</v>
      </c>
      <c r="V627" t="s">
        <v>185</v>
      </c>
      <c r="AH627" t="s">
        <v>60</v>
      </c>
      <c r="BD627" s="5" t="str">
        <f t="shared" si="389"/>
        <v>concentration_of.brox.expressed_as_bromine.mass.in_air.</v>
      </c>
      <c r="BE627" t="str">
        <f t="shared" si="393"/>
        <v/>
      </c>
      <c r="BF627" t="str">
        <f t="shared" si="393"/>
        <v/>
      </c>
      <c r="BG627" t="str">
        <f t="shared" si="393"/>
        <v/>
      </c>
      <c r="BH627" t="str">
        <f t="shared" si="392"/>
        <v/>
      </c>
      <c r="BI627" t="str">
        <f t="shared" si="392"/>
        <v>concentration_of.</v>
      </c>
      <c r="BJ627" t="str">
        <f t="shared" si="392"/>
        <v/>
      </c>
      <c r="BK627" t="str">
        <f t="shared" si="392"/>
        <v/>
      </c>
      <c r="BL627" t="str">
        <f t="shared" si="392"/>
        <v/>
      </c>
      <c r="BM627" t="str">
        <f t="shared" si="392"/>
        <v/>
      </c>
      <c r="BN627" t="str">
        <f t="shared" si="392"/>
        <v/>
      </c>
      <c r="BO627" t="str">
        <f t="shared" si="392"/>
        <v>brox.</v>
      </c>
      <c r="BP627" t="str">
        <f t="shared" si="392"/>
        <v/>
      </c>
      <c r="BQ627" t="str">
        <f t="shared" si="357"/>
        <v>expressed_as_bromine.</v>
      </c>
      <c r="BR627" t="str">
        <f t="shared" si="358"/>
        <v/>
      </c>
      <c r="BS627" t="str">
        <f t="shared" si="358"/>
        <v/>
      </c>
      <c r="BT627" t="str">
        <f t="shared" si="358"/>
        <v/>
      </c>
      <c r="BU627" t="str">
        <f t="shared" si="356"/>
        <v>mass.</v>
      </c>
      <c r="BV627" t="str">
        <f t="shared" si="359"/>
        <v/>
      </c>
      <c r="BW627" t="str">
        <f t="shared" si="360"/>
        <v/>
      </c>
      <c r="BX627" t="str">
        <f t="shared" si="390"/>
        <v/>
      </c>
      <c r="BY627" t="str">
        <f t="shared" si="361"/>
        <v/>
      </c>
      <c r="BZ627" t="str">
        <f t="shared" si="362"/>
        <v/>
      </c>
      <c r="CA627" t="str">
        <f t="shared" si="363"/>
        <v/>
      </c>
      <c r="CB627" t="str">
        <f t="shared" si="363"/>
        <v/>
      </c>
      <c r="CC627" t="str">
        <f t="shared" si="364"/>
        <v/>
      </c>
      <c r="CD627" t="str">
        <f t="shared" si="365"/>
        <v/>
      </c>
      <c r="CE627" t="str">
        <f t="shared" si="366"/>
        <v/>
      </c>
      <c r="CF627" t="str">
        <f t="shared" si="367"/>
        <v/>
      </c>
      <c r="CG627" t="str">
        <f t="shared" si="368"/>
        <v>in_air.</v>
      </c>
      <c r="CH627" t="str">
        <f t="shared" si="369"/>
        <v/>
      </c>
      <c r="CI627" t="str">
        <f t="shared" si="370"/>
        <v/>
      </c>
      <c r="CJ627" t="str">
        <f t="shared" si="371"/>
        <v/>
      </c>
      <c r="CK627" t="str">
        <f t="shared" si="372"/>
        <v/>
      </c>
      <c r="CL627" t="str">
        <f t="shared" si="373"/>
        <v/>
      </c>
      <c r="CM627" t="str">
        <f t="shared" si="374"/>
        <v/>
      </c>
      <c r="CN627" t="str">
        <f t="shared" si="375"/>
        <v/>
      </c>
      <c r="CO627" t="str">
        <f t="shared" si="376"/>
        <v/>
      </c>
      <c r="CP627" t="str">
        <f t="shared" si="377"/>
        <v/>
      </c>
      <c r="CQ627" t="str">
        <f t="shared" si="378"/>
        <v/>
      </c>
      <c r="CR627" t="str">
        <f t="shared" si="378"/>
        <v/>
      </c>
      <c r="CS627" t="str">
        <f t="shared" si="379"/>
        <v/>
      </c>
      <c r="CT627" t="str">
        <f t="shared" si="380"/>
        <v/>
      </c>
      <c r="CU627" t="str">
        <f t="shared" si="381"/>
        <v/>
      </c>
      <c r="CV627" t="str">
        <f t="shared" si="382"/>
        <v/>
      </c>
      <c r="CW627" t="str">
        <f t="shared" si="383"/>
        <v/>
      </c>
      <c r="CX627" t="str">
        <f t="shared" si="384"/>
        <v/>
      </c>
      <c r="CY627" t="str">
        <f t="shared" si="385"/>
        <v/>
      </c>
      <c r="CZ627" t="str">
        <f t="shared" si="386"/>
        <v/>
      </c>
      <c r="DA627" t="str">
        <f t="shared" si="387"/>
        <v/>
      </c>
      <c r="DB627" t="str">
        <f t="shared" si="388"/>
        <v/>
      </c>
    </row>
    <row r="628" spans="1:106">
      <c r="A628" t="s">
        <v>1262</v>
      </c>
      <c r="B628" s="9" t="str">
        <f t="shared" si="391"/>
        <v>concentration_of.butane.mass.in_air</v>
      </c>
      <c r="C628" s="1" t="s">
        <v>67</v>
      </c>
      <c r="D628" t="s">
        <v>1263</v>
      </c>
      <c r="E628">
        <f>MATCH(A628,'[1]Original from 20130831'!A:A,0)</f>
        <v>591</v>
      </c>
      <c r="J628" t="s">
        <v>1226</v>
      </c>
      <c r="P628" t="s">
        <v>279</v>
      </c>
      <c r="V628" t="s">
        <v>185</v>
      </c>
      <c r="AH628" t="s">
        <v>60</v>
      </c>
      <c r="BD628" s="5" t="str">
        <f t="shared" si="389"/>
        <v>concentration_of.butane.mass.in_air.</v>
      </c>
      <c r="BE628" t="str">
        <f t="shared" si="393"/>
        <v/>
      </c>
      <c r="BF628" t="str">
        <f t="shared" si="393"/>
        <v/>
      </c>
      <c r="BG628" t="str">
        <f t="shared" si="393"/>
        <v/>
      </c>
      <c r="BH628" t="str">
        <f t="shared" si="392"/>
        <v/>
      </c>
      <c r="BI628" t="str">
        <f t="shared" si="392"/>
        <v>concentration_of.</v>
      </c>
      <c r="BJ628" t="str">
        <f t="shared" si="392"/>
        <v/>
      </c>
      <c r="BK628" t="str">
        <f t="shared" si="392"/>
        <v/>
      </c>
      <c r="BL628" t="str">
        <f t="shared" si="392"/>
        <v/>
      </c>
      <c r="BM628" t="str">
        <f t="shared" si="392"/>
        <v/>
      </c>
      <c r="BN628" t="str">
        <f t="shared" si="392"/>
        <v/>
      </c>
      <c r="BO628" t="str">
        <f t="shared" si="392"/>
        <v>butane.</v>
      </c>
      <c r="BP628" t="str">
        <f t="shared" si="392"/>
        <v/>
      </c>
      <c r="BQ628" t="str">
        <f t="shared" si="357"/>
        <v/>
      </c>
      <c r="BR628" t="str">
        <f t="shared" si="358"/>
        <v/>
      </c>
      <c r="BS628" t="str">
        <f t="shared" si="358"/>
        <v/>
      </c>
      <c r="BT628" t="str">
        <f t="shared" si="358"/>
        <v/>
      </c>
      <c r="BU628" t="str">
        <f t="shared" si="356"/>
        <v>mass.</v>
      </c>
      <c r="BV628" t="str">
        <f t="shared" si="359"/>
        <v/>
      </c>
      <c r="BW628" t="str">
        <f t="shared" si="360"/>
        <v/>
      </c>
      <c r="BX628" t="str">
        <f t="shared" si="390"/>
        <v/>
      </c>
      <c r="BY628" t="str">
        <f t="shared" si="361"/>
        <v/>
      </c>
      <c r="BZ628" t="str">
        <f t="shared" si="362"/>
        <v/>
      </c>
      <c r="CA628" t="str">
        <f t="shared" si="363"/>
        <v/>
      </c>
      <c r="CB628" t="str">
        <f t="shared" si="363"/>
        <v/>
      </c>
      <c r="CC628" t="str">
        <f t="shared" si="364"/>
        <v/>
      </c>
      <c r="CD628" t="str">
        <f t="shared" si="365"/>
        <v/>
      </c>
      <c r="CE628" t="str">
        <f t="shared" si="366"/>
        <v/>
      </c>
      <c r="CF628" t="str">
        <f t="shared" si="367"/>
        <v/>
      </c>
      <c r="CG628" t="str">
        <f t="shared" si="368"/>
        <v>in_air.</v>
      </c>
      <c r="CH628" t="str">
        <f t="shared" si="369"/>
        <v/>
      </c>
      <c r="CI628" t="str">
        <f t="shared" si="370"/>
        <v/>
      </c>
      <c r="CJ628" t="str">
        <f t="shared" si="371"/>
        <v/>
      </c>
      <c r="CK628" t="str">
        <f t="shared" si="372"/>
        <v/>
      </c>
      <c r="CL628" t="str">
        <f t="shared" si="373"/>
        <v/>
      </c>
      <c r="CM628" t="str">
        <f t="shared" si="374"/>
        <v/>
      </c>
      <c r="CN628" t="str">
        <f t="shared" si="375"/>
        <v/>
      </c>
      <c r="CO628" t="str">
        <f t="shared" si="376"/>
        <v/>
      </c>
      <c r="CP628" t="str">
        <f t="shared" si="377"/>
        <v/>
      </c>
      <c r="CQ628" t="str">
        <f t="shared" si="378"/>
        <v/>
      </c>
      <c r="CR628" t="str">
        <f t="shared" si="378"/>
        <v/>
      </c>
      <c r="CS628" t="str">
        <f t="shared" si="379"/>
        <v/>
      </c>
      <c r="CT628" t="str">
        <f t="shared" si="380"/>
        <v/>
      </c>
      <c r="CU628" t="str">
        <f t="shared" si="381"/>
        <v/>
      </c>
      <c r="CV628" t="str">
        <f t="shared" si="382"/>
        <v/>
      </c>
      <c r="CW628" t="str">
        <f t="shared" si="383"/>
        <v/>
      </c>
      <c r="CX628" t="str">
        <f t="shared" si="384"/>
        <v/>
      </c>
      <c r="CY628" t="str">
        <f t="shared" si="385"/>
        <v/>
      </c>
      <c r="CZ628" t="str">
        <f t="shared" si="386"/>
        <v/>
      </c>
      <c r="DA628" t="str">
        <f t="shared" si="387"/>
        <v/>
      </c>
      <c r="DB628" t="str">
        <f t="shared" si="388"/>
        <v/>
      </c>
    </row>
    <row r="629" spans="1:106">
      <c r="A629" t="s">
        <v>1264</v>
      </c>
      <c r="B629" s="9" t="str">
        <f t="shared" si="391"/>
        <v>concentration_of.phytoplankton.calcareous.expressed_as_chlorophyll.mass.in_sea_water</v>
      </c>
      <c r="C629" s="1" t="s">
        <v>67</v>
      </c>
      <c r="D629" t="s">
        <v>1265</v>
      </c>
      <c r="E629">
        <f>MATCH(A629,'[1]Original from 20130831'!A:A,0)</f>
        <v>592</v>
      </c>
      <c r="J629" t="s">
        <v>1226</v>
      </c>
      <c r="P629" t="s">
        <v>1266</v>
      </c>
      <c r="Q629" t="s">
        <v>1267</v>
      </c>
      <c r="R629" t="s">
        <v>1268</v>
      </c>
      <c r="V629" t="s">
        <v>185</v>
      </c>
      <c r="AH629" t="s">
        <v>649</v>
      </c>
      <c r="BD629" s="5" t="str">
        <f t="shared" si="389"/>
        <v>concentration_of.phytoplankton.calcareous.expressed_as_chlorophyll.mass.in_sea_water.</v>
      </c>
      <c r="BE629" t="str">
        <f t="shared" si="393"/>
        <v/>
      </c>
      <c r="BF629" t="str">
        <f t="shared" si="393"/>
        <v/>
      </c>
      <c r="BG629" t="str">
        <f t="shared" si="393"/>
        <v/>
      </c>
      <c r="BH629" t="str">
        <f t="shared" si="392"/>
        <v/>
      </c>
      <c r="BI629" t="str">
        <f t="shared" si="392"/>
        <v>concentration_of.</v>
      </c>
      <c r="BJ629" t="str">
        <f t="shared" si="392"/>
        <v/>
      </c>
      <c r="BK629" t="str">
        <f t="shared" si="392"/>
        <v/>
      </c>
      <c r="BL629" t="str">
        <f t="shared" si="392"/>
        <v/>
      </c>
      <c r="BM629" t="str">
        <f t="shared" si="392"/>
        <v/>
      </c>
      <c r="BN629" t="str">
        <f t="shared" si="392"/>
        <v/>
      </c>
      <c r="BO629" t="str">
        <f t="shared" si="392"/>
        <v>phytoplankton.</v>
      </c>
      <c r="BP629" t="str">
        <f t="shared" si="392"/>
        <v>calcareous.</v>
      </c>
      <c r="BQ629" t="str">
        <f t="shared" si="357"/>
        <v>expressed_as_chlorophyll.</v>
      </c>
      <c r="BR629" t="str">
        <f t="shared" si="358"/>
        <v/>
      </c>
      <c r="BS629" t="str">
        <f t="shared" si="358"/>
        <v/>
      </c>
      <c r="BT629" t="str">
        <f t="shared" si="358"/>
        <v/>
      </c>
      <c r="BU629" t="str">
        <f t="shared" si="356"/>
        <v>mass.</v>
      </c>
      <c r="BV629" t="str">
        <f t="shared" si="359"/>
        <v/>
      </c>
      <c r="BW629" t="str">
        <f t="shared" si="360"/>
        <v/>
      </c>
      <c r="BX629" t="str">
        <f t="shared" si="390"/>
        <v/>
      </c>
      <c r="BY629" t="str">
        <f t="shared" si="361"/>
        <v/>
      </c>
      <c r="BZ629" t="str">
        <f t="shared" si="362"/>
        <v/>
      </c>
      <c r="CA629" t="str">
        <f t="shared" si="363"/>
        <v/>
      </c>
      <c r="CB629" t="str">
        <f t="shared" si="363"/>
        <v/>
      </c>
      <c r="CC629" t="str">
        <f t="shared" si="364"/>
        <v/>
      </c>
      <c r="CD629" t="str">
        <f t="shared" si="365"/>
        <v/>
      </c>
      <c r="CE629" t="str">
        <f t="shared" si="366"/>
        <v/>
      </c>
      <c r="CF629" t="str">
        <f t="shared" si="367"/>
        <v/>
      </c>
      <c r="CG629" t="str">
        <f t="shared" si="368"/>
        <v>in_sea_water.</v>
      </c>
      <c r="CH629" t="str">
        <f t="shared" si="369"/>
        <v/>
      </c>
      <c r="CI629" t="str">
        <f t="shared" si="370"/>
        <v/>
      </c>
      <c r="CJ629" t="str">
        <f t="shared" si="371"/>
        <v/>
      </c>
      <c r="CK629" t="str">
        <f t="shared" si="372"/>
        <v/>
      </c>
      <c r="CL629" t="str">
        <f t="shared" si="373"/>
        <v/>
      </c>
      <c r="CM629" t="str">
        <f t="shared" si="374"/>
        <v/>
      </c>
      <c r="CN629" t="str">
        <f t="shared" si="375"/>
        <v/>
      </c>
      <c r="CO629" t="str">
        <f t="shared" si="376"/>
        <v/>
      </c>
      <c r="CP629" t="str">
        <f t="shared" si="377"/>
        <v/>
      </c>
      <c r="CQ629" t="str">
        <f t="shared" si="378"/>
        <v/>
      </c>
      <c r="CR629" t="str">
        <f t="shared" si="378"/>
        <v/>
      </c>
      <c r="CS629" t="str">
        <f t="shared" si="379"/>
        <v/>
      </c>
      <c r="CT629" t="str">
        <f t="shared" si="380"/>
        <v/>
      </c>
      <c r="CU629" t="str">
        <f t="shared" si="381"/>
        <v/>
      </c>
      <c r="CV629" t="str">
        <f t="shared" si="382"/>
        <v/>
      </c>
      <c r="CW629" t="str">
        <f t="shared" si="383"/>
        <v/>
      </c>
      <c r="CX629" t="str">
        <f t="shared" si="384"/>
        <v/>
      </c>
      <c r="CY629" t="str">
        <f t="shared" si="385"/>
        <v/>
      </c>
      <c r="CZ629" t="str">
        <f t="shared" si="386"/>
        <v/>
      </c>
      <c r="DA629" t="str">
        <f t="shared" si="387"/>
        <v/>
      </c>
      <c r="DB629" t="str">
        <f t="shared" si="388"/>
        <v/>
      </c>
    </row>
    <row r="630" spans="1:106">
      <c r="A630" t="s">
        <v>1269</v>
      </c>
      <c r="B630" s="9" t="str">
        <f t="shared" si="391"/>
        <v>concentration_of.carbon_dioxide.mass.in_air</v>
      </c>
      <c r="C630" s="1" t="s">
        <v>67</v>
      </c>
      <c r="D630" t="s">
        <v>1270</v>
      </c>
      <c r="E630">
        <f>MATCH(A630,'[1]Original from 20130831'!A:A,0)</f>
        <v>593</v>
      </c>
      <c r="J630" t="s">
        <v>1226</v>
      </c>
      <c r="P630" t="s">
        <v>281</v>
      </c>
      <c r="V630" t="s">
        <v>185</v>
      </c>
      <c r="AH630" t="s">
        <v>60</v>
      </c>
      <c r="BD630" s="5" t="str">
        <f t="shared" si="389"/>
        <v>concentration_of.carbon_dioxide.mass.in_air.</v>
      </c>
      <c r="BE630" t="str">
        <f t="shared" si="393"/>
        <v/>
      </c>
      <c r="BF630" t="str">
        <f t="shared" si="393"/>
        <v/>
      </c>
      <c r="BG630" t="str">
        <f t="shared" si="393"/>
        <v/>
      </c>
      <c r="BH630" t="str">
        <f t="shared" si="392"/>
        <v/>
      </c>
      <c r="BI630" t="str">
        <f t="shared" si="392"/>
        <v>concentration_of.</v>
      </c>
      <c r="BJ630" t="str">
        <f t="shared" si="392"/>
        <v/>
      </c>
      <c r="BK630" t="str">
        <f t="shared" si="392"/>
        <v/>
      </c>
      <c r="BL630" t="str">
        <f t="shared" si="392"/>
        <v/>
      </c>
      <c r="BM630" t="str">
        <f t="shared" si="392"/>
        <v/>
      </c>
      <c r="BN630" t="str">
        <f t="shared" si="392"/>
        <v/>
      </c>
      <c r="BO630" t="str">
        <f t="shared" si="392"/>
        <v>carbon_dioxide.</v>
      </c>
      <c r="BP630" t="str">
        <f t="shared" si="392"/>
        <v/>
      </c>
      <c r="BQ630" t="str">
        <f t="shared" si="357"/>
        <v/>
      </c>
      <c r="BR630" t="str">
        <f t="shared" si="358"/>
        <v/>
      </c>
      <c r="BS630" t="str">
        <f t="shared" si="358"/>
        <v/>
      </c>
      <c r="BT630" t="str">
        <f t="shared" si="358"/>
        <v/>
      </c>
      <c r="BU630" t="str">
        <f t="shared" si="356"/>
        <v>mass.</v>
      </c>
      <c r="BV630" t="str">
        <f t="shared" si="359"/>
        <v/>
      </c>
      <c r="BW630" t="str">
        <f t="shared" si="360"/>
        <v/>
      </c>
      <c r="BX630" t="str">
        <f t="shared" si="390"/>
        <v/>
      </c>
      <c r="BY630" t="str">
        <f t="shared" si="361"/>
        <v/>
      </c>
      <c r="BZ630" t="str">
        <f t="shared" si="362"/>
        <v/>
      </c>
      <c r="CA630" t="str">
        <f t="shared" si="363"/>
        <v/>
      </c>
      <c r="CB630" t="str">
        <f t="shared" si="363"/>
        <v/>
      </c>
      <c r="CC630" t="str">
        <f t="shared" si="364"/>
        <v/>
      </c>
      <c r="CD630" t="str">
        <f t="shared" si="365"/>
        <v/>
      </c>
      <c r="CE630" t="str">
        <f t="shared" si="366"/>
        <v/>
      </c>
      <c r="CF630" t="str">
        <f t="shared" si="367"/>
        <v/>
      </c>
      <c r="CG630" t="str">
        <f t="shared" si="368"/>
        <v>in_air.</v>
      </c>
      <c r="CH630" t="str">
        <f t="shared" si="369"/>
        <v/>
      </c>
      <c r="CI630" t="str">
        <f t="shared" si="370"/>
        <v/>
      </c>
      <c r="CJ630" t="str">
        <f t="shared" si="371"/>
        <v/>
      </c>
      <c r="CK630" t="str">
        <f t="shared" si="372"/>
        <v/>
      </c>
      <c r="CL630" t="str">
        <f t="shared" si="373"/>
        <v/>
      </c>
      <c r="CM630" t="str">
        <f t="shared" si="374"/>
        <v/>
      </c>
      <c r="CN630" t="str">
        <f t="shared" si="375"/>
        <v/>
      </c>
      <c r="CO630" t="str">
        <f t="shared" si="376"/>
        <v/>
      </c>
      <c r="CP630" t="str">
        <f t="shared" si="377"/>
        <v/>
      </c>
      <c r="CQ630" t="str">
        <f t="shared" si="378"/>
        <v/>
      </c>
      <c r="CR630" t="str">
        <f t="shared" si="378"/>
        <v/>
      </c>
      <c r="CS630" t="str">
        <f t="shared" si="379"/>
        <v/>
      </c>
      <c r="CT630" t="str">
        <f t="shared" si="380"/>
        <v/>
      </c>
      <c r="CU630" t="str">
        <f t="shared" si="381"/>
        <v/>
      </c>
      <c r="CV630" t="str">
        <f t="shared" si="382"/>
        <v/>
      </c>
      <c r="CW630" t="str">
        <f t="shared" si="383"/>
        <v/>
      </c>
      <c r="CX630" t="str">
        <f t="shared" si="384"/>
        <v/>
      </c>
      <c r="CY630" t="str">
        <f t="shared" si="385"/>
        <v/>
      </c>
      <c r="CZ630" t="str">
        <f t="shared" si="386"/>
        <v/>
      </c>
      <c r="DA630" t="str">
        <f t="shared" si="387"/>
        <v/>
      </c>
      <c r="DB630" t="str">
        <f t="shared" si="388"/>
        <v/>
      </c>
    </row>
    <row r="631" spans="1:106">
      <c r="A631" t="s">
        <v>1271</v>
      </c>
      <c r="B631" s="9" t="str">
        <f t="shared" si="391"/>
        <v>concentration_of.carbon_monoxide.mass.in_air</v>
      </c>
      <c r="C631" s="1" t="s">
        <v>67</v>
      </c>
      <c r="D631" t="s">
        <v>1272</v>
      </c>
      <c r="E631">
        <f>MATCH(A631,'[1]Original from 20130831'!A:A,0)</f>
        <v>594</v>
      </c>
      <c r="J631" t="s">
        <v>1226</v>
      </c>
      <c r="P631" t="s">
        <v>283</v>
      </c>
      <c r="V631" t="s">
        <v>185</v>
      </c>
      <c r="AH631" t="s">
        <v>60</v>
      </c>
      <c r="BD631" s="5" t="str">
        <f t="shared" si="389"/>
        <v>concentration_of.carbon_monoxide.mass.in_air.</v>
      </c>
      <c r="BE631" t="str">
        <f t="shared" si="393"/>
        <v/>
      </c>
      <c r="BF631" t="str">
        <f t="shared" si="393"/>
        <v/>
      </c>
      <c r="BG631" t="str">
        <f t="shared" si="393"/>
        <v/>
      </c>
      <c r="BH631" t="str">
        <f t="shared" si="392"/>
        <v/>
      </c>
      <c r="BI631" t="str">
        <f t="shared" si="392"/>
        <v>concentration_of.</v>
      </c>
      <c r="BJ631" t="str">
        <f t="shared" si="392"/>
        <v/>
      </c>
      <c r="BK631" t="str">
        <f t="shared" si="392"/>
        <v/>
      </c>
      <c r="BL631" t="str">
        <f t="shared" si="392"/>
        <v/>
      </c>
      <c r="BM631" t="str">
        <f t="shared" si="392"/>
        <v/>
      </c>
      <c r="BN631" t="str">
        <f t="shared" si="392"/>
        <v/>
      </c>
      <c r="BO631" t="str">
        <f t="shared" si="392"/>
        <v>carbon_monoxide.</v>
      </c>
      <c r="BP631" t="str">
        <f t="shared" si="392"/>
        <v/>
      </c>
      <c r="BQ631" t="str">
        <f t="shared" si="357"/>
        <v/>
      </c>
      <c r="BR631" t="str">
        <f t="shared" si="358"/>
        <v/>
      </c>
      <c r="BS631" t="str">
        <f t="shared" si="358"/>
        <v/>
      </c>
      <c r="BT631" t="str">
        <f t="shared" si="358"/>
        <v/>
      </c>
      <c r="BU631" t="str">
        <f t="shared" si="356"/>
        <v>mass.</v>
      </c>
      <c r="BV631" t="str">
        <f t="shared" si="359"/>
        <v/>
      </c>
      <c r="BW631" t="str">
        <f t="shared" si="360"/>
        <v/>
      </c>
      <c r="BX631" t="str">
        <f t="shared" si="390"/>
        <v/>
      </c>
      <c r="BY631" t="str">
        <f t="shared" si="361"/>
        <v/>
      </c>
      <c r="BZ631" t="str">
        <f t="shared" si="362"/>
        <v/>
      </c>
      <c r="CA631" t="str">
        <f t="shared" si="363"/>
        <v/>
      </c>
      <c r="CB631" t="str">
        <f t="shared" si="363"/>
        <v/>
      </c>
      <c r="CC631" t="str">
        <f t="shared" si="364"/>
        <v/>
      </c>
      <c r="CD631" t="str">
        <f t="shared" si="365"/>
        <v/>
      </c>
      <c r="CE631" t="str">
        <f t="shared" si="366"/>
        <v/>
      </c>
      <c r="CF631" t="str">
        <f t="shared" si="367"/>
        <v/>
      </c>
      <c r="CG631" t="str">
        <f t="shared" si="368"/>
        <v>in_air.</v>
      </c>
      <c r="CH631" t="str">
        <f t="shared" si="369"/>
        <v/>
      </c>
      <c r="CI631" t="str">
        <f t="shared" si="370"/>
        <v/>
      </c>
      <c r="CJ631" t="str">
        <f t="shared" si="371"/>
        <v/>
      </c>
      <c r="CK631" t="str">
        <f t="shared" si="372"/>
        <v/>
      </c>
      <c r="CL631" t="str">
        <f t="shared" si="373"/>
        <v/>
      </c>
      <c r="CM631" t="str">
        <f t="shared" si="374"/>
        <v/>
      </c>
      <c r="CN631" t="str">
        <f t="shared" si="375"/>
        <v/>
      </c>
      <c r="CO631" t="str">
        <f t="shared" si="376"/>
        <v/>
      </c>
      <c r="CP631" t="str">
        <f t="shared" si="377"/>
        <v/>
      </c>
      <c r="CQ631" t="str">
        <f t="shared" si="378"/>
        <v/>
      </c>
      <c r="CR631" t="str">
        <f t="shared" si="378"/>
        <v/>
      </c>
      <c r="CS631" t="str">
        <f t="shared" si="379"/>
        <v/>
      </c>
      <c r="CT631" t="str">
        <f t="shared" si="380"/>
        <v/>
      </c>
      <c r="CU631" t="str">
        <f t="shared" si="381"/>
        <v/>
      </c>
      <c r="CV631" t="str">
        <f t="shared" si="382"/>
        <v/>
      </c>
      <c r="CW631" t="str">
        <f t="shared" si="383"/>
        <v/>
      </c>
      <c r="CX631" t="str">
        <f t="shared" si="384"/>
        <v/>
      </c>
      <c r="CY631" t="str">
        <f t="shared" si="385"/>
        <v/>
      </c>
      <c r="CZ631" t="str">
        <f t="shared" si="386"/>
        <v/>
      </c>
      <c r="DA631" t="str">
        <f t="shared" si="387"/>
        <v/>
      </c>
      <c r="DB631" t="str">
        <f t="shared" si="388"/>
        <v/>
      </c>
    </row>
    <row r="632" spans="1:106">
      <c r="A632" t="s">
        <v>1273</v>
      </c>
      <c r="B632" s="9" t="str">
        <f t="shared" si="391"/>
        <v>concentration_of.carbon_tetrachloride.mass.in_air</v>
      </c>
      <c r="C632" s="1" t="s">
        <v>67</v>
      </c>
      <c r="D632" t="s">
        <v>1274</v>
      </c>
      <c r="E632">
        <f>MATCH(A632,'[1]Original from 20130831'!A:A,0)</f>
        <v>595</v>
      </c>
      <c r="J632" t="s">
        <v>1226</v>
      </c>
      <c r="P632" t="s">
        <v>285</v>
      </c>
      <c r="V632" t="s">
        <v>185</v>
      </c>
      <c r="AH632" t="s">
        <v>60</v>
      </c>
      <c r="BD632" s="5" t="str">
        <f t="shared" si="389"/>
        <v>concentration_of.carbon_tetrachloride.mass.in_air.</v>
      </c>
      <c r="BE632" t="str">
        <f t="shared" si="393"/>
        <v/>
      </c>
      <c r="BF632" t="str">
        <f t="shared" si="393"/>
        <v/>
      </c>
      <c r="BG632" t="str">
        <f t="shared" si="393"/>
        <v/>
      </c>
      <c r="BH632" t="str">
        <f t="shared" si="392"/>
        <v/>
      </c>
      <c r="BI632" t="str">
        <f t="shared" si="392"/>
        <v>concentration_of.</v>
      </c>
      <c r="BJ632" t="str">
        <f t="shared" si="392"/>
        <v/>
      </c>
      <c r="BK632" t="str">
        <f t="shared" si="392"/>
        <v/>
      </c>
      <c r="BL632" t="str">
        <f t="shared" si="392"/>
        <v/>
      </c>
      <c r="BM632" t="str">
        <f t="shared" si="392"/>
        <v/>
      </c>
      <c r="BN632" t="str">
        <f t="shared" si="392"/>
        <v/>
      </c>
      <c r="BO632" t="str">
        <f t="shared" si="392"/>
        <v>carbon_tetrachloride.</v>
      </c>
      <c r="BP632" t="str">
        <f t="shared" si="392"/>
        <v/>
      </c>
      <c r="BQ632" t="str">
        <f t="shared" si="357"/>
        <v/>
      </c>
      <c r="BR632" t="str">
        <f t="shared" si="358"/>
        <v/>
      </c>
      <c r="BS632" t="str">
        <f t="shared" si="358"/>
        <v/>
      </c>
      <c r="BT632" t="str">
        <f t="shared" si="358"/>
        <v/>
      </c>
      <c r="BU632" t="str">
        <f t="shared" si="356"/>
        <v>mass.</v>
      </c>
      <c r="BV632" t="str">
        <f t="shared" si="359"/>
        <v/>
      </c>
      <c r="BW632" t="str">
        <f t="shared" si="360"/>
        <v/>
      </c>
      <c r="BX632" t="str">
        <f t="shared" si="390"/>
        <v/>
      </c>
      <c r="BY632" t="str">
        <f t="shared" si="361"/>
        <v/>
      </c>
      <c r="BZ632" t="str">
        <f t="shared" si="362"/>
        <v/>
      </c>
      <c r="CA632" t="str">
        <f t="shared" si="363"/>
        <v/>
      </c>
      <c r="CB632" t="str">
        <f t="shared" si="363"/>
        <v/>
      </c>
      <c r="CC632" t="str">
        <f t="shared" si="364"/>
        <v/>
      </c>
      <c r="CD632" t="str">
        <f t="shared" si="365"/>
        <v/>
      </c>
      <c r="CE632" t="str">
        <f t="shared" si="366"/>
        <v/>
      </c>
      <c r="CF632" t="str">
        <f t="shared" si="367"/>
        <v/>
      </c>
      <c r="CG632" t="str">
        <f t="shared" si="368"/>
        <v>in_air.</v>
      </c>
      <c r="CH632" t="str">
        <f t="shared" si="369"/>
        <v/>
      </c>
      <c r="CI632" t="str">
        <f t="shared" si="370"/>
        <v/>
      </c>
      <c r="CJ632" t="str">
        <f t="shared" si="371"/>
        <v/>
      </c>
      <c r="CK632" t="str">
        <f t="shared" si="372"/>
        <v/>
      </c>
      <c r="CL632" t="str">
        <f t="shared" si="373"/>
        <v/>
      </c>
      <c r="CM632" t="str">
        <f t="shared" si="374"/>
        <v/>
      </c>
      <c r="CN632" t="str">
        <f t="shared" si="375"/>
        <v/>
      </c>
      <c r="CO632" t="str">
        <f t="shared" si="376"/>
        <v/>
      </c>
      <c r="CP632" t="str">
        <f t="shared" si="377"/>
        <v/>
      </c>
      <c r="CQ632" t="str">
        <f t="shared" si="378"/>
        <v/>
      </c>
      <c r="CR632" t="str">
        <f t="shared" si="378"/>
        <v/>
      </c>
      <c r="CS632" t="str">
        <f t="shared" si="379"/>
        <v/>
      </c>
      <c r="CT632" t="str">
        <f t="shared" si="380"/>
        <v/>
      </c>
      <c r="CU632" t="str">
        <f t="shared" si="381"/>
        <v/>
      </c>
      <c r="CV632" t="str">
        <f t="shared" si="382"/>
        <v/>
      </c>
      <c r="CW632" t="str">
        <f t="shared" si="383"/>
        <v/>
      </c>
      <c r="CX632" t="str">
        <f t="shared" si="384"/>
        <v/>
      </c>
      <c r="CY632" t="str">
        <f t="shared" si="385"/>
        <v/>
      </c>
      <c r="CZ632" t="str">
        <f t="shared" si="386"/>
        <v/>
      </c>
      <c r="DA632" t="str">
        <f t="shared" si="387"/>
        <v/>
      </c>
      <c r="DB632" t="str">
        <f t="shared" si="388"/>
        <v/>
      </c>
    </row>
    <row r="633" spans="1:106">
      <c r="A633" t="s">
        <v>1275</v>
      </c>
      <c r="B633" s="9" t="str">
        <f t="shared" si="391"/>
        <v>concentration_of.cfc113a.mass.in_air</v>
      </c>
      <c r="C633" s="1" t="s">
        <v>67</v>
      </c>
      <c r="D633" t="s">
        <v>1276</v>
      </c>
      <c r="E633">
        <f>MATCH(A633,'[1]Original from 20130831'!A:A,0)</f>
        <v>598</v>
      </c>
      <c r="J633" t="s">
        <v>1226</v>
      </c>
      <c r="P633" t="s">
        <v>291</v>
      </c>
      <c r="V633" t="s">
        <v>185</v>
      </c>
      <c r="AH633" t="s">
        <v>60</v>
      </c>
      <c r="BD633" s="5" t="str">
        <f t="shared" si="389"/>
        <v>concentration_of.cfc113a.mass.in_air.</v>
      </c>
      <c r="BE633" t="str">
        <f t="shared" si="393"/>
        <v/>
      </c>
      <c r="BF633" t="str">
        <f t="shared" si="393"/>
        <v/>
      </c>
      <c r="BG633" t="str">
        <f t="shared" si="393"/>
        <v/>
      </c>
      <c r="BH633" t="str">
        <f t="shared" si="392"/>
        <v/>
      </c>
      <c r="BI633" t="str">
        <f t="shared" si="392"/>
        <v>concentration_of.</v>
      </c>
      <c r="BJ633" t="str">
        <f t="shared" si="392"/>
        <v/>
      </c>
      <c r="BK633" t="str">
        <f t="shared" si="392"/>
        <v/>
      </c>
      <c r="BL633" t="str">
        <f t="shared" si="392"/>
        <v/>
      </c>
      <c r="BM633" t="str">
        <f t="shared" si="392"/>
        <v/>
      </c>
      <c r="BN633" t="str">
        <f t="shared" si="392"/>
        <v/>
      </c>
      <c r="BO633" t="str">
        <f t="shared" si="392"/>
        <v>cfc113a.</v>
      </c>
      <c r="BP633" t="str">
        <f t="shared" si="392"/>
        <v/>
      </c>
      <c r="BQ633" t="str">
        <f t="shared" si="357"/>
        <v/>
      </c>
      <c r="BR633" t="str">
        <f t="shared" si="358"/>
        <v/>
      </c>
      <c r="BS633" t="str">
        <f t="shared" si="358"/>
        <v/>
      </c>
      <c r="BT633" t="str">
        <f t="shared" si="358"/>
        <v/>
      </c>
      <c r="BU633" t="str">
        <f t="shared" si="356"/>
        <v>mass.</v>
      </c>
      <c r="BV633" t="str">
        <f t="shared" si="359"/>
        <v/>
      </c>
      <c r="BW633" t="str">
        <f t="shared" si="360"/>
        <v/>
      </c>
      <c r="BX633" t="str">
        <f t="shared" si="390"/>
        <v/>
      </c>
      <c r="BY633" t="str">
        <f t="shared" si="361"/>
        <v/>
      </c>
      <c r="BZ633" t="str">
        <f t="shared" si="362"/>
        <v/>
      </c>
      <c r="CA633" t="str">
        <f t="shared" si="363"/>
        <v/>
      </c>
      <c r="CB633" t="str">
        <f t="shared" si="363"/>
        <v/>
      </c>
      <c r="CC633" t="str">
        <f t="shared" si="364"/>
        <v/>
      </c>
      <c r="CD633" t="str">
        <f t="shared" si="365"/>
        <v/>
      </c>
      <c r="CE633" t="str">
        <f t="shared" si="366"/>
        <v/>
      </c>
      <c r="CF633" t="str">
        <f t="shared" si="367"/>
        <v/>
      </c>
      <c r="CG633" t="str">
        <f t="shared" si="368"/>
        <v>in_air.</v>
      </c>
      <c r="CH633" t="str">
        <f t="shared" si="369"/>
        <v/>
      </c>
      <c r="CI633" t="str">
        <f t="shared" si="370"/>
        <v/>
      </c>
      <c r="CJ633" t="str">
        <f t="shared" si="371"/>
        <v/>
      </c>
      <c r="CK633" t="str">
        <f t="shared" si="372"/>
        <v/>
      </c>
      <c r="CL633" t="str">
        <f t="shared" si="373"/>
        <v/>
      </c>
      <c r="CM633" t="str">
        <f t="shared" si="374"/>
        <v/>
      </c>
      <c r="CN633" t="str">
        <f t="shared" si="375"/>
        <v/>
      </c>
      <c r="CO633" t="str">
        <f t="shared" si="376"/>
        <v/>
      </c>
      <c r="CP633" t="str">
        <f t="shared" si="377"/>
        <v/>
      </c>
      <c r="CQ633" t="str">
        <f t="shared" si="378"/>
        <v/>
      </c>
      <c r="CR633" t="str">
        <f t="shared" si="378"/>
        <v/>
      </c>
      <c r="CS633" t="str">
        <f t="shared" si="379"/>
        <v/>
      </c>
      <c r="CT633" t="str">
        <f t="shared" si="380"/>
        <v/>
      </c>
      <c r="CU633" t="str">
        <f t="shared" si="381"/>
        <v/>
      </c>
      <c r="CV633" t="str">
        <f t="shared" si="382"/>
        <v/>
      </c>
      <c r="CW633" t="str">
        <f t="shared" si="383"/>
        <v/>
      </c>
      <c r="CX633" t="str">
        <f t="shared" si="384"/>
        <v/>
      </c>
      <c r="CY633" t="str">
        <f t="shared" si="385"/>
        <v/>
      </c>
      <c r="CZ633" t="str">
        <f t="shared" si="386"/>
        <v/>
      </c>
      <c r="DA633" t="str">
        <f t="shared" si="387"/>
        <v/>
      </c>
      <c r="DB633" t="str">
        <f t="shared" si="388"/>
        <v/>
      </c>
    </row>
    <row r="634" spans="1:106">
      <c r="A634" t="s">
        <v>1277</v>
      </c>
      <c r="B634" s="9" t="str">
        <f t="shared" si="391"/>
        <v>concentration_of.cfc113.mass.in_air</v>
      </c>
      <c r="C634" s="1" t="s">
        <v>67</v>
      </c>
      <c r="D634" t="s">
        <v>1278</v>
      </c>
      <c r="E634">
        <f>MATCH(A634,'[1]Original from 20130831'!A:A,0)</f>
        <v>597</v>
      </c>
      <c r="J634" t="s">
        <v>1226</v>
      </c>
      <c r="P634" t="s">
        <v>289</v>
      </c>
      <c r="V634" t="s">
        <v>185</v>
      </c>
      <c r="AH634" t="s">
        <v>60</v>
      </c>
      <c r="BD634" s="5" t="str">
        <f t="shared" si="389"/>
        <v>concentration_of.cfc113.mass.in_air.</v>
      </c>
      <c r="BE634" t="str">
        <f t="shared" si="393"/>
        <v/>
      </c>
      <c r="BF634" t="str">
        <f t="shared" si="393"/>
        <v/>
      </c>
      <c r="BG634" t="str">
        <f t="shared" si="393"/>
        <v/>
      </c>
      <c r="BH634" t="str">
        <f t="shared" si="392"/>
        <v/>
      </c>
      <c r="BI634" t="str">
        <f t="shared" si="392"/>
        <v>concentration_of.</v>
      </c>
      <c r="BJ634" t="str">
        <f t="shared" si="392"/>
        <v/>
      </c>
      <c r="BK634" t="str">
        <f t="shared" si="392"/>
        <v/>
      </c>
      <c r="BL634" t="str">
        <f t="shared" si="392"/>
        <v/>
      </c>
      <c r="BM634" t="str">
        <f t="shared" si="392"/>
        <v/>
      </c>
      <c r="BN634" t="str">
        <f t="shared" si="392"/>
        <v/>
      </c>
      <c r="BO634" t="str">
        <f t="shared" si="392"/>
        <v>cfc113.</v>
      </c>
      <c r="BP634" t="str">
        <f t="shared" si="392"/>
        <v/>
      </c>
      <c r="BQ634" t="str">
        <f t="shared" si="357"/>
        <v/>
      </c>
      <c r="BR634" t="str">
        <f t="shared" si="358"/>
        <v/>
      </c>
      <c r="BS634" t="str">
        <f t="shared" si="358"/>
        <v/>
      </c>
      <c r="BT634" t="str">
        <f t="shared" si="358"/>
        <v/>
      </c>
      <c r="BU634" t="str">
        <f t="shared" si="356"/>
        <v>mass.</v>
      </c>
      <c r="BV634" t="str">
        <f t="shared" si="359"/>
        <v/>
      </c>
      <c r="BW634" t="str">
        <f t="shared" si="360"/>
        <v/>
      </c>
      <c r="BX634" t="str">
        <f t="shared" si="390"/>
        <v/>
      </c>
      <c r="BY634" t="str">
        <f t="shared" si="361"/>
        <v/>
      </c>
      <c r="BZ634" t="str">
        <f t="shared" si="362"/>
        <v/>
      </c>
      <c r="CA634" t="str">
        <f t="shared" si="363"/>
        <v/>
      </c>
      <c r="CB634" t="str">
        <f t="shared" si="363"/>
        <v/>
      </c>
      <c r="CC634" t="str">
        <f t="shared" si="364"/>
        <v/>
      </c>
      <c r="CD634" t="str">
        <f t="shared" si="365"/>
        <v/>
      </c>
      <c r="CE634" t="str">
        <f t="shared" si="366"/>
        <v/>
      </c>
      <c r="CF634" t="str">
        <f t="shared" si="367"/>
        <v/>
      </c>
      <c r="CG634" t="str">
        <f t="shared" si="368"/>
        <v>in_air.</v>
      </c>
      <c r="CH634" t="str">
        <f t="shared" si="369"/>
        <v/>
      </c>
      <c r="CI634" t="str">
        <f t="shared" si="370"/>
        <v/>
      </c>
      <c r="CJ634" t="str">
        <f t="shared" si="371"/>
        <v/>
      </c>
      <c r="CK634" t="str">
        <f t="shared" si="372"/>
        <v/>
      </c>
      <c r="CL634" t="str">
        <f t="shared" si="373"/>
        <v/>
      </c>
      <c r="CM634" t="str">
        <f t="shared" si="374"/>
        <v/>
      </c>
      <c r="CN634" t="str">
        <f t="shared" si="375"/>
        <v/>
      </c>
      <c r="CO634" t="str">
        <f t="shared" si="376"/>
        <v/>
      </c>
      <c r="CP634" t="str">
        <f t="shared" si="377"/>
        <v/>
      </c>
      <c r="CQ634" t="str">
        <f t="shared" si="378"/>
        <v/>
      </c>
      <c r="CR634" t="str">
        <f t="shared" si="378"/>
        <v/>
      </c>
      <c r="CS634" t="str">
        <f t="shared" si="379"/>
        <v/>
      </c>
      <c r="CT634" t="str">
        <f t="shared" si="380"/>
        <v/>
      </c>
      <c r="CU634" t="str">
        <f t="shared" si="381"/>
        <v/>
      </c>
      <c r="CV634" t="str">
        <f t="shared" si="382"/>
        <v/>
      </c>
      <c r="CW634" t="str">
        <f t="shared" si="383"/>
        <v/>
      </c>
      <c r="CX634" t="str">
        <f t="shared" si="384"/>
        <v/>
      </c>
      <c r="CY634" t="str">
        <f t="shared" si="385"/>
        <v/>
      </c>
      <c r="CZ634" t="str">
        <f t="shared" si="386"/>
        <v/>
      </c>
      <c r="DA634" t="str">
        <f t="shared" si="387"/>
        <v/>
      </c>
      <c r="DB634" t="str">
        <f t="shared" si="388"/>
        <v/>
      </c>
    </row>
    <row r="635" spans="1:106">
      <c r="A635" t="s">
        <v>1279</v>
      </c>
      <c r="B635" s="9" t="str">
        <f t="shared" si="391"/>
        <v>concentration_of.cfc114.mass.in_air</v>
      </c>
      <c r="C635" s="1" t="s">
        <v>67</v>
      </c>
      <c r="D635" t="s">
        <v>1280</v>
      </c>
      <c r="E635">
        <f>MATCH(A635,'[1]Original from 20130831'!A:A,0)</f>
        <v>599</v>
      </c>
      <c r="J635" t="s">
        <v>1226</v>
      </c>
      <c r="P635" t="s">
        <v>293</v>
      </c>
      <c r="V635" t="s">
        <v>185</v>
      </c>
      <c r="AH635" t="s">
        <v>60</v>
      </c>
      <c r="BD635" s="5" t="str">
        <f t="shared" si="389"/>
        <v>concentration_of.cfc114.mass.in_air.</v>
      </c>
      <c r="BE635" t="str">
        <f t="shared" si="393"/>
        <v/>
      </c>
      <c r="BF635" t="str">
        <f t="shared" si="393"/>
        <v/>
      </c>
      <c r="BG635" t="str">
        <f t="shared" si="393"/>
        <v/>
      </c>
      <c r="BH635" t="str">
        <f t="shared" si="392"/>
        <v/>
      </c>
      <c r="BI635" t="str">
        <f t="shared" si="392"/>
        <v>concentration_of.</v>
      </c>
      <c r="BJ635" t="str">
        <f t="shared" si="392"/>
        <v/>
      </c>
      <c r="BK635" t="str">
        <f t="shared" si="392"/>
        <v/>
      </c>
      <c r="BL635" t="str">
        <f t="shared" si="392"/>
        <v/>
      </c>
      <c r="BM635" t="str">
        <f t="shared" si="392"/>
        <v/>
      </c>
      <c r="BN635" t="str">
        <f t="shared" si="392"/>
        <v/>
      </c>
      <c r="BO635" t="str">
        <f t="shared" si="392"/>
        <v>cfc114.</v>
      </c>
      <c r="BP635" t="str">
        <f t="shared" si="392"/>
        <v/>
      </c>
      <c r="BQ635" t="str">
        <f t="shared" si="357"/>
        <v/>
      </c>
      <c r="BR635" t="str">
        <f t="shared" si="358"/>
        <v/>
      </c>
      <c r="BS635" t="str">
        <f t="shared" si="358"/>
        <v/>
      </c>
      <c r="BT635" t="str">
        <f t="shared" si="358"/>
        <v/>
      </c>
      <c r="BU635" t="str">
        <f t="shared" si="356"/>
        <v>mass.</v>
      </c>
      <c r="BV635" t="str">
        <f t="shared" si="359"/>
        <v/>
      </c>
      <c r="BW635" t="str">
        <f t="shared" si="360"/>
        <v/>
      </c>
      <c r="BX635" t="str">
        <f t="shared" si="390"/>
        <v/>
      </c>
      <c r="BY635" t="str">
        <f t="shared" si="361"/>
        <v/>
      </c>
      <c r="BZ635" t="str">
        <f t="shared" si="362"/>
        <v/>
      </c>
      <c r="CA635" t="str">
        <f t="shared" si="363"/>
        <v/>
      </c>
      <c r="CB635" t="str">
        <f t="shared" si="363"/>
        <v/>
      </c>
      <c r="CC635" t="str">
        <f t="shared" si="364"/>
        <v/>
      </c>
      <c r="CD635" t="str">
        <f t="shared" si="365"/>
        <v/>
      </c>
      <c r="CE635" t="str">
        <f t="shared" si="366"/>
        <v/>
      </c>
      <c r="CF635" t="str">
        <f t="shared" si="367"/>
        <v/>
      </c>
      <c r="CG635" t="str">
        <f t="shared" si="368"/>
        <v>in_air.</v>
      </c>
      <c r="CH635" t="str">
        <f t="shared" si="369"/>
        <v/>
      </c>
      <c r="CI635" t="str">
        <f t="shared" si="370"/>
        <v/>
      </c>
      <c r="CJ635" t="str">
        <f t="shared" si="371"/>
        <v/>
      </c>
      <c r="CK635" t="str">
        <f t="shared" si="372"/>
        <v/>
      </c>
      <c r="CL635" t="str">
        <f t="shared" si="373"/>
        <v/>
      </c>
      <c r="CM635" t="str">
        <f t="shared" si="374"/>
        <v/>
      </c>
      <c r="CN635" t="str">
        <f t="shared" si="375"/>
        <v/>
      </c>
      <c r="CO635" t="str">
        <f t="shared" si="376"/>
        <v/>
      </c>
      <c r="CP635" t="str">
        <f t="shared" si="377"/>
        <v/>
      </c>
      <c r="CQ635" t="str">
        <f t="shared" si="378"/>
        <v/>
      </c>
      <c r="CR635" t="str">
        <f t="shared" si="378"/>
        <v/>
      </c>
      <c r="CS635" t="str">
        <f t="shared" si="379"/>
        <v/>
      </c>
      <c r="CT635" t="str">
        <f t="shared" si="380"/>
        <v/>
      </c>
      <c r="CU635" t="str">
        <f t="shared" si="381"/>
        <v/>
      </c>
      <c r="CV635" t="str">
        <f t="shared" si="382"/>
        <v/>
      </c>
      <c r="CW635" t="str">
        <f t="shared" si="383"/>
        <v/>
      </c>
      <c r="CX635" t="str">
        <f t="shared" si="384"/>
        <v/>
      </c>
      <c r="CY635" t="str">
        <f t="shared" si="385"/>
        <v/>
      </c>
      <c r="CZ635" t="str">
        <f t="shared" si="386"/>
        <v/>
      </c>
      <c r="DA635" t="str">
        <f t="shared" si="387"/>
        <v/>
      </c>
      <c r="DB635" t="str">
        <f t="shared" si="388"/>
        <v/>
      </c>
    </row>
    <row r="636" spans="1:106">
      <c r="A636" t="s">
        <v>1281</v>
      </c>
      <c r="B636" s="9" t="str">
        <f t="shared" si="391"/>
        <v>concentration_of.cfc115.mass.in_air</v>
      </c>
      <c r="C636" s="1" t="s">
        <v>67</v>
      </c>
      <c r="D636" t="s">
        <v>1282</v>
      </c>
      <c r="E636">
        <f>MATCH(A636,'[1]Original from 20130831'!A:A,0)</f>
        <v>600</v>
      </c>
      <c r="J636" t="s">
        <v>1226</v>
      </c>
      <c r="P636" t="s">
        <v>295</v>
      </c>
      <c r="V636" t="s">
        <v>185</v>
      </c>
      <c r="AH636" t="s">
        <v>60</v>
      </c>
      <c r="BD636" s="5" t="str">
        <f t="shared" si="389"/>
        <v>concentration_of.cfc115.mass.in_air.</v>
      </c>
      <c r="BE636" t="str">
        <f t="shared" si="393"/>
        <v/>
      </c>
      <c r="BF636" t="str">
        <f t="shared" si="393"/>
        <v/>
      </c>
      <c r="BG636" t="str">
        <f t="shared" si="393"/>
        <v/>
      </c>
      <c r="BH636" t="str">
        <f t="shared" si="392"/>
        <v/>
      </c>
      <c r="BI636" t="str">
        <f t="shared" si="392"/>
        <v>concentration_of.</v>
      </c>
      <c r="BJ636" t="str">
        <f t="shared" si="392"/>
        <v/>
      </c>
      <c r="BK636" t="str">
        <f t="shared" si="392"/>
        <v/>
      </c>
      <c r="BL636" t="str">
        <f t="shared" si="392"/>
        <v/>
      </c>
      <c r="BM636" t="str">
        <f t="shared" si="392"/>
        <v/>
      </c>
      <c r="BN636" t="str">
        <f t="shared" si="392"/>
        <v/>
      </c>
      <c r="BO636" t="str">
        <f t="shared" si="392"/>
        <v>cfc115.</v>
      </c>
      <c r="BP636" t="str">
        <f t="shared" si="392"/>
        <v/>
      </c>
      <c r="BQ636" t="str">
        <f t="shared" si="357"/>
        <v/>
      </c>
      <c r="BR636" t="str">
        <f t="shared" si="358"/>
        <v/>
      </c>
      <c r="BS636" t="str">
        <f t="shared" si="358"/>
        <v/>
      </c>
      <c r="BT636" t="str">
        <f t="shared" si="358"/>
        <v/>
      </c>
      <c r="BU636" t="str">
        <f t="shared" si="356"/>
        <v>mass.</v>
      </c>
      <c r="BV636" t="str">
        <f t="shared" si="359"/>
        <v/>
      </c>
      <c r="BW636" t="str">
        <f t="shared" si="360"/>
        <v/>
      </c>
      <c r="BX636" t="str">
        <f t="shared" si="390"/>
        <v/>
      </c>
      <c r="BY636" t="str">
        <f t="shared" si="361"/>
        <v/>
      </c>
      <c r="BZ636" t="str">
        <f t="shared" si="362"/>
        <v/>
      </c>
      <c r="CA636" t="str">
        <f t="shared" si="363"/>
        <v/>
      </c>
      <c r="CB636" t="str">
        <f t="shared" si="363"/>
        <v/>
      </c>
      <c r="CC636" t="str">
        <f t="shared" si="364"/>
        <v/>
      </c>
      <c r="CD636" t="str">
        <f t="shared" si="365"/>
        <v/>
      </c>
      <c r="CE636" t="str">
        <f t="shared" si="366"/>
        <v/>
      </c>
      <c r="CF636" t="str">
        <f t="shared" si="367"/>
        <v/>
      </c>
      <c r="CG636" t="str">
        <f t="shared" si="368"/>
        <v>in_air.</v>
      </c>
      <c r="CH636" t="str">
        <f t="shared" si="369"/>
        <v/>
      </c>
      <c r="CI636" t="str">
        <f t="shared" si="370"/>
        <v/>
      </c>
      <c r="CJ636" t="str">
        <f t="shared" si="371"/>
        <v/>
      </c>
      <c r="CK636" t="str">
        <f t="shared" si="372"/>
        <v/>
      </c>
      <c r="CL636" t="str">
        <f t="shared" si="373"/>
        <v/>
      </c>
      <c r="CM636" t="str">
        <f t="shared" si="374"/>
        <v/>
      </c>
      <c r="CN636" t="str">
        <f t="shared" si="375"/>
        <v/>
      </c>
      <c r="CO636" t="str">
        <f t="shared" si="376"/>
        <v/>
      </c>
      <c r="CP636" t="str">
        <f t="shared" si="377"/>
        <v/>
      </c>
      <c r="CQ636" t="str">
        <f t="shared" si="378"/>
        <v/>
      </c>
      <c r="CR636" t="str">
        <f t="shared" si="378"/>
        <v/>
      </c>
      <c r="CS636" t="str">
        <f t="shared" si="379"/>
        <v/>
      </c>
      <c r="CT636" t="str">
        <f t="shared" si="380"/>
        <v/>
      </c>
      <c r="CU636" t="str">
        <f t="shared" si="381"/>
        <v/>
      </c>
      <c r="CV636" t="str">
        <f t="shared" si="382"/>
        <v/>
      </c>
      <c r="CW636" t="str">
        <f t="shared" si="383"/>
        <v/>
      </c>
      <c r="CX636" t="str">
        <f t="shared" si="384"/>
        <v/>
      </c>
      <c r="CY636" t="str">
        <f t="shared" si="385"/>
        <v/>
      </c>
      <c r="CZ636" t="str">
        <f t="shared" si="386"/>
        <v/>
      </c>
      <c r="DA636" t="str">
        <f t="shared" si="387"/>
        <v/>
      </c>
      <c r="DB636" t="str">
        <f t="shared" si="388"/>
        <v/>
      </c>
    </row>
    <row r="637" spans="1:106">
      <c r="A637" t="s">
        <v>1283</v>
      </c>
      <c r="B637" s="9" t="str">
        <f t="shared" si="391"/>
        <v>concentration_of.cfc11.mass.in_air</v>
      </c>
      <c r="C637" s="1" t="s">
        <v>67</v>
      </c>
      <c r="D637" t="s">
        <v>1284</v>
      </c>
      <c r="E637">
        <f>MATCH(A637,'[1]Original from 20130831'!A:A,0)</f>
        <v>596</v>
      </c>
      <c r="J637" t="s">
        <v>1226</v>
      </c>
      <c r="P637" t="s">
        <v>287</v>
      </c>
      <c r="V637" t="s">
        <v>185</v>
      </c>
      <c r="AH637" t="s">
        <v>60</v>
      </c>
      <c r="BD637" s="5" t="str">
        <f t="shared" si="389"/>
        <v>concentration_of.cfc11.mass.in_air.</v>
      </c>
      <c r="BE637" t="str">
        <f t="shared" si="393"/>
        <v/>
      </c>
      <c r="BF637" t="str">
        <f t="shared" si="393"/>
        <v/>
      </c>
      <c r="BG637" t="str">
        <f t="shared" si="393"/>
        <v/>
      </c>
      <c r="BH637" t="str">
        <f t="shared" si="392"/>
        <v/>
      </c>
      <c r="BI637" t="str">
        <f t="shared" si="392"/>
        <v>concentration_of.</v>
      </c>
      <c r="BJ637" t="str">
        <f t="shared" si="392"/>
        <v/>
      </c>
      <c r="BK637" t="str">
        <f t="shared" si="392"/>
        <v/>
      </c>
      <c r="BL637" t="str">
        <f t="shared" si="392"/>
        <v/>
      </c>
      <c r="BM637" t="str">
        <f t="shared" si="392"/>
        <v/>
      </c>
      <c r="BN637" t="str">
        <f t="shared" si="392"/>
        <v/>
      </c>
      <c r="BO637" t="str">
        <f t="shared" si="392"/>
        <v>cfc11.</v>
      </c>
      <c r="BP637" t="str">
        <f t="shared" si="392"/>
        <v/>
      </c>
      <c r="BQ637" t="str">
        <f t="shared" si="357"/>
        <v/>
      </c>
      <c r="BR637" t="str">
        <f t="shared" si="358"/>
        <v/>
      </c>
      <c r="BS637" t="str">
        <f t="shared" si="358"/>
        <v/>
      </c>
      <c r="BT637" t="str">
        <f t="shared" si="358"/>
        <v/>
      </c>
      <c r="BU637" t="str">
        <f t="shared" si="356"/>
        <v>mass.</v>
      </c>
      <c r="BV637" t="str">
        <f t="shared" si="359"/>
        <v/>
      </c>
      <c r="BW637" t="str">
        <f t="shared" si="360"/>
        <v/>
      </c>
      <c r="BX637" t="str">
        <f t="shared" si="390"/>
        <v/>
      </c>
      <c r="BY637" t="str">
        <f t="shared" si="361"/>
        <v/>
      </c>
      <c r="BZ637" t="str">
        <f t="shared" si="362"/>
        <v/>
      </c>
      <c r="CA637" t="str">
        <f t="shared" si="363"/>
        <v/>
      </c>
      <c r="CB637" t="str">
        <f t="shared" si="363"/>
        <v/>
      </c>
      <c r="CC637" t="str">
        <f t="shared" si="364"/>
        <v/>
      </c>
      <c r="CD637" t="str">
        <f t="shared" si="365"/>
        <v/>
      </c>
      <c r="CE637" t="str">
        <f t="shared" si="366"/>
        <v/>
      </c>
      <c r="CF637" t="str">
        <f t="shared" si="367"/>
        <v/>
      </c>
      <c r="CG637" t="str">
        <f t="shared" si="368"/>
        <v>in_air.</v>
      </c>
      <c r="CH637" t="str">
        <f t="shared" si="369"/>
        <v/>
      </c>
      <c r="CI637" t="str">
        <f t="shared" si="370"/>
        <v/>
      </c>
      <c r="CJ637" t="str">
        <f t="shared" si="371"/>
        <v/>
      </c>
      <c r="CK637" t="str">
        <f t="shared" si="372"/>
        <v/>
      </c>
      <c r="CL637" t="str">
        <f t="shared" si="373"/>
        <v/>
      </c>
      <c r="CM637" t="str">
        <f t="shared" si="374"/>
        <v/>
      </c>
      <c r="CN637" t="str">
        <f t="shared" si="375"/>
        <v/>
      </c>
      <c r="CO637" t="str">
        <f t="shared" si="376"/>
        <v/>
      </c>
      <c r="CP637" t="str">
        <f t="shared" si="377"/>
        <v/>
      </c>
      <c r="CQ637" t="str">
        <f t="shared" si="378"/>
        <v/>
      </c>
      <c r="CR637" t="str">
        <f t="shared" si="378"/>
        <v/>
      </c>
      <c r="CS637" t="str">
        <f t="shared" si="379"/>
        <v/>
      </c>
      <c r="CT637" t="str">
        <f t="shared" si="380"/>
        <v/>
      </c>
      <c r="CU637" t="str">
        <f t="shared" si="381"/>
        <v/>
      </c>
      <c r="CV637" t="str">
        <f t="shared" si="382"/>
        <v/>
      </c>
      <c r="CW637" t="str">
        <f t="shared" si="383"/>
        <v/>
      </c>
      <c r="CX637" t="str">
        <f t="shared" si="384"/>
        <v/>
      </c>
      <c r="CY637" t="str">
        <f t="shared" si="385"/>
        <v/>
      </c>
      <c r="CZ637" t="str">
        <f t="shared" si="386"/>
        <v/>
      </c>
      <c r="DA637" t="str">
        <f t="shared" si="387"/>
        <v/>
      </c>
      <c r="DB637" t="str">
        <f t="shared" si="388"/>
        <v/>
      </c>
    </row>
    <row r="638" spans="1:106">
      <c r="A638" t="s">
        <v>1285</v>
      </c>
      <c r="B638" s="9" t="str">
        <f t="shared" si="391"/>
        <v>concentration_of.cfc12.mass.in_air</v>
      </c>
      <c r="C638" s="1" t="s">
        <v>67</v>
      </c>
      <c r="D638" t="s">
        <v>1286</v>
      </c>
      <c r="E638">
        <f>MATCH(A638,'[1]Original from 20130831'!A:A,0)</f>
        <v>601</v>
      </c>
      <c r="J638" t="s">
        <v>1226</v>
      </c>
      <c r="P638" t="s">
        <v>297</v>
      </c>
      <c r="V638" t="s">
        <v>185</v>
      </c>
      <c r="AH638" t="s">
        <v>60</v>
      </c>
      <c r="BD638" s="5" t="str">
        <f t="shared" si="389"/>
        <v>concentration_of.cfc12.mass.in_air.</v>
      </c>
      <c r="BE638" t="str">
        <f t="shared" si="393"/>
        <v/>
      </c>
      <c r="BF638" t="str">
        <f t="shared" si="393"/>
        <v/>
      </c>
      <c r="BG638" t="str">
        <f t="shared" si="393"/>
        <v/>
      </c>
      <c r="BH638" t="str">
        <f t="shared" si="392"/>
        <v/>
      </c>
      <c r="BI638" t="str">
        <f t="shared" si="392"/>
        <v>concentration_of.</v>
      </c>
      <c r="BJ638" t="str">
        <f t="shared" si="392"/>
        <v/>
      </c>
      <c r="BK638" t="str">
        <f t="shared" si="392"/>
        <v/>
      </c>
      <c r="BL638" t="str">
        <f t="shared" si="392"/>
        <v/>
      </c>
      <c r="BM638" t="str">
        <f t="shared" si="392"/>
        <v/>
      </c>
      <c r="BN638" t="str">
        <f t="shared" si="392"/>
        <v/>
      </c>
      <c r="BO638" t="str">
        <f t="shared" si="392"/>
        <v>cfc12.</v>
      </c>
      <c r="BP638" t="str">
        <f t="shared" si="392"/>
        <v/>
      </c>
      <c r="BQ638" t="str">
        <f t="shared" si="357"/>
        <v/>
      </c>
      <c r="BR638" t="str">
        <f t="shared" si="358"/>
        <v/>
      </c>
      <c r="BS638" t="str">
        <f t="shared" si="358"/>
        <v/>
      </c>
      <c r="BT638" t="str">
        <f t="shared" si="358"/>
        <v/>
      </c>
      <c r="BU638" t="str">
        <f t="shared" si="356"/>
        <v>mass.</v>
      </c>
      <c r="BV638" t="str">
        <f t="shared" si="359"/>
        <v/>
      </c>
      <c r="BW638" t="str">
        <f t="shared" si="360"/>
        <v/>
      </c>
      <c r="BX638" t="str">
        <f t="shared" si="390"/>
        <v/>
      </c>
      <c r="BY638" t="str">
        <f t="shared" si="361"/>
        <v/>
      </c>
      <c r="BZ638" t="str">
        <f t="shared" si="362"/>
        <v/>
      </c>
      <c r="CA638" t="str">
        <f t="shared" si="363"/>
        <v/>
      </c>
      <c r="CB638" t="str">
        <f t="shared" si="363"/>
        <v/>
      </c>
      <c r="CC638" t="str">
        <f t="shared" si="364"/>
        <v/>
      </c>
      <c r="CD638" t="str">
        <f t="shared" si="365"/>
        <v/>
      </c>
      <c r="CE638" t="str">
        <f t="shared" si="366"/>
        <v/>
      </c>
      <c r="CF638" t="str">
        <f t="shared" si="367"/>
        <v/>
      </c>
      <c r="CG638" t="str">
        <f t="shared" si="368"/>
        <v>in_air.</v>
      </c>
      <c r="CH638" t="str">
        <f t="shared" si="369"/>
        <v/>
      </c>
      <c r="CI638" t="str">
        <f t="shared" si="370"/>
        <v/>
      </c>
      <c r="CJ638" t="str">
        <f t="shared" si="371"/>
        <v/>
      </c>
      <c r="CK638" t="str">
        <f t="shared" si="372"/>
        <v/>
      </c>
      <c r="CL638" t="str">
        <f t="shared" si="373"/>
        <v/>
      </c>
      <c r="CM638" t="str">
        <f t="shared" si="374"/>
        <v/>
      </c>
      <c r="CN638" t="str">
        <f t="shared" si="375"/>
        <v/>
      </c>
      <c r="CO638" t="str">
        <f t="shared" si="376"/>
        <v/>
      </c>
      <c r="CP638" t="str">
        <f t="shared" si="377"/>
        <v/>
      </c>
      <c r="CQ638" t="str">
        <f t="shared" si="378"/>
        <v/>
      </c>
      <c r="CR638" t="str">
        <f t="shared" si="378"/>
        <v/>
      </c>
      <c r="CS638" t="str">
        <f t="shared" si="379"/>
        <v/>
      </c>
      <c r="CT638" t="str">
        <f t="shared" si="380"/>
        <v/>
      </c>
      <c r="CU638" t="str">
        <f t="shared" si="381"/>
        <v/>
      </c>
      <c r="CV638" t="str">
        <f t="shared" si="382"/>
        <v/>
      </c>
      <c r="CW638" t="str">
        <f t="shared" si="383"/>
        <v/>
      </c>
      <c r="CX638" t="str">
        <f t="shared" si="384"/>
        <v/>
      </c>
      <c r="CY638" t="str">
        <f t="shared" si="385"/>
        <v/>
      </c>
      <c r="CZ638" t="str">
        <f t="shared" si="386"/>
        <v/>
      </c>
      <c r="DA638" t="str">
        <f t="shared" si="387"/>
        <v/>
      </c>
      <c r="DB638" t="str">
        <f t="shared" si="388"/>
        <v/>
      </c>
    </row>
    <row r="639" spans="1:106">
      <c r="A639" t="s">
        <v>1287</v>
      </c>
      <c r="B639" s="9" t="str">
        <f t="shared" si="391"/>
        <v>concentration_of.chlorine_dioxide.mass.in_air</v>
      </c>
      <c r="C639" s="1" t="s">
        <v>67</v>
      </c>
      <c r="D639" t="s">
        <v>1288</v>
      </c>
      <c r="E639">
        <f>MATCH(A639,'[1]Original from 20130831'!A:A,0)</f>
        <v>602</v>
      </c>
      <c r="J639" t="s">
        <v>1226</v>
      </c>
      <c r="P639" t="s">
        <v>299</v>
      </c>
      <c r="V639" t="s">
        <v>185</v>
      </c>
      <c r="AH639" t="s">
        <v>60</v>
      </c>
      <c r="BD639" s="5" t="str">
        <f t="shared" si="389"/>
        <v>concentration_of.chlorine_dioxide.mass.in_air.</v>
      </c>
      <c r="BE639" t="str">
        <f t="shared" si="393"/>
        <v/>
      </c>
      <c r="BF639" t="str">
        <f t="shared" si="393"/>
        <v/>
      </c>
      <c r="BG639" t="str">
        <f t="shared" si="393"/>
        <v/>
      </c>
      <c r="BH639" t="str">
        <f t="shared" si="392"/>
        <v/>
      </c>
      <c r="BI639" t="str">
        <f t="shared" si="392"/>
        <v>concentration_of.</v>
      </c>
      <c r="BJ639" t="str">
        <f t="shared" si="392"/>
        <v/>
      </c>
      <c r="BK639" t="str">
        <f t="shared" ref="BK639:BP702" si="394">IF(ISBLANK(L639),"",L639 &amp; ".")</f>
        <v/>
      </c>
      <c r="BL639" t="str">
        <f t="shared" si="394"/>
        <v/>
      </c>
      <c r="BM639" t="str">
        <f t="shared" si="394"/>
        <v/>
      </c>
      <c r="BN639" t="str">
        <f t="shared" si="394"/>
        <v/>
      </c>
      <c r="BO639" t="str">
        <f t="shared" si="394"/>
        <v>chlorine_dioxide.</v>
      </c>
      <c r="BP639" t="str">
        <f t="shared" si="394"/>
        <v/>
      </c>
      <c r="BQ639" t="str">
        <f t="shared" si="357"/>
        <v/>
      </c>
      <c r="BR639" t="str">
        <f t="shared" si="358"/>
        <v/>
      </c>
      <c r="BS639" t="str">
        <f t="shared" si="358"/>
        <v/>
      </c>
      <c r="BT639" t="str">
        <f t="shared" si="358"/>
        <v/>
      </c>
      <c r="BU639" t="str">
        <f t="shared" si="356"/>
        <v>mass.</v>
      </c>
      <c r="BV639" t="str">
        <f t="shared" si="359"/>
        <v/>
      </c>
      <c r="BW639" t="str">
        <f t="shared" si="360"/>
        <v/>
      </c>
      <c r="BX639" t="str">
        <f t="shared" si="390"/>
        <v/>
      </c>
      <c r="BY639" t="str">
        <f t="shared" si="361"/>
        <v/>
      </c>
      <c r="BZ639" t="str">
        <f t="shared" si="362"/>
        <v/>
      </c>
      <c r="CA639" t="str">
        <f t="shared" si="363"/>
        <v/>
      </c>
      <c r="CB639" t="str">
        <f t="shared" si="363"/>
        <v/>
      </c>
      <c r="CC639" t="str">
        <f t="shared" si="364"/>
        <v/>
      </c>
      <c r="CD639" t="str">
        <f t="shared" si="365"/>
        <v/>
      </c>
      <c r="CE639" t="str">
        <f t="shared" si="366"/>
        <v/>
      </c>
      <c r="CF639" t="str">
        <f t="shared" si="367"/>
        <v/>
      </c>
      <c r="CG639" t="str">
        <f t="shared" si="368"/>
        <v>in_air.</v>
      </c>
      <c r="CH639" t="str">
        <f t="shared" si="369"/>
        <v/>
      </c>
      <c r="CI639" t="str">
        <f t="shared" si="370"/>
        <v/>
      </c>
      <c r="CJ639" t="str">
        <f t="shared" si="371"/>
        <v/>
      </c>
      <c r="CK639" t="str">
        <f t="shared" si="372"/>
        <v/>
      </c>
      <c r="CL639" t="str">
        <f t="shared" si="373"/>
        <v/>
      </c>
      <c r="CM639" t="str">
        <f t="shared" si="374"/>
        <v/>
      </c>
      <c r="CN639" t="str">
        <f t="shared" si="375"/>
        <v/>
      </c>
      <c r="CO639" t="str">
        <f t="shared" si="376"/>
        <v/>
      </c>
      <c r="CP639" t="str">
        <f t="shared" si="377"/>
        <v/>
      </c>
      <c r="CQ639" t="str">
        <f t="shared" si="378"/>
        <v/>
      </c>
      <c r="CR639" t="str">
        <f t="shared" si="378"/>
        <v/>
      </c>
      <c r="CS639" t="str">
        <f t="shared" si="379"/>
        <v/>
      </c>
      <c r="CT639" t="str">
        <f t="shared" si="380"/>
        <v/>
      </c>
      <c r="CU639" t="str">
        <f t="shared" si="381"/>
        <v/>
      </c>
      <c r="CV639" t="str">
        <f t="shared" si="382"/>
        <v/>
      </c>
      <c r="CW639" t="str">
        <f t="shared" si="383"/>
        <v/>
      </c>
      <c r="CX639" t="str">
        <f t="shared" si="384"/>
        <v/>
      </c>
      <c r="CY639" t="str">
        <f t="shared" si="385"/>
        <v/>
      </c>
      <c r="CZ639" t="str">
        <f t="shared" si="386"/>
        <v/>
      </c>
      <c r="DA639" t="str">
        <f t="shared" si="387"/>
        <v/>
      </c>
      <c r="DB639" t="str">
        <f t="shared" si="388"/>
        <v/>
      </c>
    </row>
    <row r="640" spans="1:106">
      <c r="A640" t="s">
        <v>1289</v>
      </c>
      <c r="B640" s="9" t="str">
        <f t="shared" si="391"/>
        <v>concentration_of.chlorine_monoxide.mass.in_air</v>
      </c>
      <c r="C640" s="1" t="s">
        <v>67</v>
      </c>
      <c r="D640" t="s">
        <v>1290</v>
      </c>
      <c r="E640">
        <f>MATCH(A640,'[1]Original from 20130831'!A:A,0)</f>
        <v>603</v>
      </c>
      <c r="J640" t="s">
        <v>1226</v>
      </c>
      <c r="P640" t="s">
        <v>301</v>
      </c>
      <c r="V640" t="s">
        <v>185</v>
      </c>
      <c r="AH640" t="s">
        <v>60</v>
      </c>
      <c r="BD640" s="5" t="str">
        <f t="shared" si="389"/>
        <v>concentration_of.chlorine_monoxide.mass.in_air.</v>
      </c>
      <c r="BE640" t="str">
        <f t="shared" si="393"/>
        <v/>
      </c>
      <c r="BF640" t="str">
        <f t="shared" si="393"/>
        <v/>
      </c>
      <c r="BG640" t="str">
        <f t="shared" si="393"/>
        <v/>
      </c>
      <c r="BH640" t="str">
        <f t="shared" si="393"/>
        <v/>
      </c>
      <c r="BI640" t="str">
        <f t="shared" si="393"/>
        <v>concentration_of.</v>
      </c>
      <c r="BJ640" t="str">
        <f t="shared" si="393"/>
        <v/>
      </c>
      <c r="BK640" t="str">
        <f t="shared" si="394"/>
        <v/>
      </c>
      <c r="BL640" t="str">
        <f t="shared" si="394"/>
        <v/>
      </c>
      <c r="BM640" t="str">
        <f t="shared" si="394"/>
        <v/>
      </c>
      <c r="BN640" t="str">
        <f t="shared" si="394"/>
        <v/>
      </c>
      <c r="BO640" t="str">
        <f t="shared" si="394"/>
        <v>chlorine_monoxide.</v>
      </c>
      <c r="BP640" t="str">
        <f t="shared" si="394"/>
        <v/>
      </c>
      <c r="BQ640" t="str">
        <f t="shared" si="357"/>
        <v/>
      </c>
      <c r="BR640" t="str">
        <f t="shared" si="358"/>
        <v/>
      </c>
      <c r="BS640" t="str">
        <f t="shared" si="358"/>
        <v/>
      </c>
      <c r="BT640" t="str">
        <f t="shared" si="358"/>
        <v/>
      </c>
      <c r="BU640" t="str">
        <f t="shared" si="356"/>
        <v>mass.</v>
      </c>
      <c r="BV640" t="str">
        <f t="shared" si="359"/>
        <v/>
      </c>
      <c r="BW640" t="str">
        <f t="shared" si="360"/>
        <v/>
      </c>
      <c r="BX640" t="str">
        <f t="shared" si="390"/>
        <v/>
      </c>
      <c r="BY640" t="str">
        <f t="shared" si="361"/>
        <v/>
      </c>
      <c r="BZ640" t="str">
        <f t="shared" si="362"/>
        <v/>
      </c>
      <c r="CA640" t="str">
        <f t="shared" si="363"/>
        <v/>
      </c>
      <c r="CB640" t="str">
        <f t="shared" si="363"/>
        <v/>
      </c>
      <c r="CC640" t="str">
        <f t="shared" si="364"/>
        <v/>
      </c>
      <c r="CD640" t="str">
        <f t="shared" si="365"/>
        <v/>
      </c>
      <c r="CE640" t="str">
        <f t="shared" si="366"/>
        <v/>
      </c>
      <c r="CF640" t="str">
        <f t="shared" si="367"/>
        <v/>
      </c>
      <c r="CG640" t="str">
        <f t="shared" si="368"/>
        <v>in_air.</v>
      </c>
      <c r="CH640" t="str">
        <f t="shared" si="369"/>
        <v/>
      </c>
      <c r="CI640" t="str">
        <f t="shared" si="370"/>
        <v/>
      </c>
      <c r="CJ640" t="str">
        <f t="shared" si="371"/>
        <v/>
      </c>
      <c r="CK640" t="str">
        <f t="shared" si="372"/>
        <v/>
      </c>
      <c r="CL640" t="str">
        <f t="shared" si="373"/>
        <v/>
      </c>
      <c r="CM640" t="str">
        <f t="shared" si="374"/>
        <v/>
      </c>
      <c r="CN640" t="str">
        <f t="shared" si="375"/>
        <v/>
      </c>
      <c r="CO640" t="str">
        <f t="shared" si="376"/>
        <v/>
      </c>
      <c r="CP640" t="str">
        <f t="shared" si="377"/>
        <v/>
      </c>
      <c r="CQ640" t="str">
        <f t="shared" si="378"/>
        <v/>
      </c>
      <c r="CR640" t="str">
        <f t="shared" si="378"/>
        <v/>
      </c>
      <c r="CS640" t="str">
        <f t="shared" si="379"/>
        <v/>
      </c>
      <c r="CT640" t="str">
        <f t="shared" si="380"/>
        <v/>
      </c>
      <c r="CU640" t="str">
        <f t="shared" si="381"/>
        <v/>
      </c>
      <c r="CV640" t="str">
        <f t="shared" si="382"/>
        <v/>
      </c>
      <c r="CW640" t="str">
        <f t="shared" si="383"/>
        <v/>
      </c>
      <c r="CX640" t="str">
        <f t="shared" si="384"/>
        <v/>
      </c>
      <c r="CY640" t="str">
        <f t="shared" si="385"/>
        <v/>
      </c>
      <c r="CZ640" t="str">
        <f t="shared" si="386"/>
        <v/>
      </c>
      <c r="DA640" t="str">
        <f t="shared" si="387"/>
        <v/>
      </c>
      <c r="DB640" t="str">
        <f t="shared" si="388"/>
        <v/>
      </c>
    </row>
    <row r="641" spans="1:106">
      <c r="A641" t="s">
        <v>1291</v>
      </c>
      <c r="B641" s="9" t="str">
        <f t="shared" si="391"/>
        <v>concentration_of.chlorine_nitrate.mass.in_air</v>
      </c>
      <c r="C641" s="1" t="s">
        <v>67</v>
      </c>
      <c r="D641" t="s">
        <v>1292</v>
      </c>
      <c r="E641">
        <f>MATCH(A641,'[1]Original from 20130831'!A:A,0)</f>
        <v>604</v>
      </c>
      <c r="J641" t="s">
        <v>1226</v>
      </c>
      <c r="P641" t="s">
        <v>303</v>
      </c>
      <c r="V641" t="s">
        <v>185</v>
      </c>
      <c r="AH641" t="s">
        <v>60</v>
      </c>
      <c r="BD641" s="5" t="str">
        <f t="shared" si="389"/>
        <v>concentration_of.chlorine_nitrate.mass.in_air.</v>
      </c>
      <c r="BE641" t="str">
        <f t="shared" si="393"/>
        <v/>
      </c>
      <c r="BF641" t="str">
        <f t="shared" si="393"/>
        <v/>
      </c>
      <c r="BG641" t="str">
        <f t="shared" si="393"/>
        <v/>
      </c>
      <c r="BH641" t="str">
        <f t="shared" si="393"/>
        <v/>
      </c>
      <c r="BI641" t="str">
        <f t="shared" si="393"/>
        <v>concentration_of.</v>
      </c>
      <c r="BJ641" t="str">
        <f t="shared" si="393"/>
        <v/>
      </c>
      <c r="BK641" t="str">
        <f t="shared" si="394"/>
        <v/>
      </c>
      <c r="BL641" t="str">
        <f t="shared" si="394"/>
        <v/>
      </c>
      <c r="BM641" t="str">
        <f t="shared" si="394"/>
        <v/>
      </c>
      <c r="BN641" t="str">
        <f t="shared" si="394"/>
        <v/>
      </c>
      <c r="BO641" t="str">
        <f t="shared" si="394"/>
        <v>chlorine_nitrate.</v>
      </c>
      <c r="BP641" t="str">
        <f t="shared" si="394"/>
        <v/>
      </c>
      <c r="BQ641" t="str">
        <f t="shared" si="357"/>
        <v/>
      </c>
      <c r="BR641" t="str">
        <f t="shared" si="358"/>
        <v/>
      </c>
      <c r="BS641" t="str">
        <f t="shared" si="358"/>
        <v/>
      </c>
      <c r="BT641" t="str">
        <f t="shared" si="358"/>
        <v/>
      </c>
      <c r="BU641" t="str">
        <f t="shared" si="356"/>
        <v>mass.</v>
      </c>
      <c r="BV641" t="str">
        <f t="shared" si="359"/>
        <v/>
      </c>
      <c r="BW641" t="str">
        <f t="shared" si="360"/>
        <v/>
      </c>
      <c r="BX641" t="str">
        <f t="shared" si="390"/>
        <v/>
      </c>
      <c r="BY641" t="str">
        <f t="shared" si="361"/>
        <v/>
      </c>
      <c r="BZ641" t="str">
        <f t="shared" si="362"/>
        <v/>
      </c>
      <c r="CA641" t="str">
        <f t="shared" si="363"/>
        <v/>
      </c>
      <c r="CB641" t="str">
        <f t="shared" si="363"/>
        <v/>
      </c>
      <c r="CC641" t="str">
        <f t="shared" si="364"/>
        <v/>
      </c>
      <c r="CD641" t="str">
        <f t="shared" si="365"/>
        <v/>
      </c>
      <c r="CE641" t="str">
        <f t="shared" si="366"/>
        <v/>
      </c>
      <c r="CF641" t="str">
        <f t="shared" si="367"/>
        <v/>
      </c>
      <c r="CG641" t="str">
        <f t="shared" si="368"/>
        <v>in_air.</v>
      </c>
      <c r="CH641" t="str">
        <f t="shared" si="369"/>
        <v/>
      </c>
      <c r="CI641" t="str">
        <f t="shared" si="370"/>
        <v/>
      </c>
      <c r="CJ641" t="str">
        <f t="shared" si="371"/>
        <v/>
      </c>
      <c r="CK641" t="str">
        <f t="shared" si="372"/>
        <v/>
      </c>
      <c r="CL641" t="str">
        <f t="shared" si="373"/>
        <v/>
      </c>
      <c r="CM641" t="str">
        <f t="shared" si="374"/>
        <v/>
      </c>
      <c r="CN641" t="str">
        <f t="shared" si="375"/>
        <v/>
      </c>
      <c r="CO641" t="str">
        <f t="shared" si="376"/>
        <v/>
      </c>
      <c r="CP641" t="str">
        <f t="shared" si="377"/>
        <v/>
      </c>
      <c r="CQ641" t="str">
        <f t="shared" si="378"/>
        <v/>
      </c>
      <c r="CR641" t="str">
        <f t="shared" si="378"/>
        <v/>
      </c>
      <c r="CS641" t="str">
        <f t="shared" si="379"/>
        <v/>
      </c>
      <c r="CT641" t="str">
        <f t="shared" si="380"/>
        <v/>
      </c>
      <c r="CU641" t="str">
        <f t="shared" si="381"/>
        <v/>
      </c>
      <c r="CV641" t="str">
        <f t="shared" si="382"/>
        <v/>
      </c>
      <c r="CW641" t="str">
        <f t="shared" si="383"/>
        <v/>
      </c>
      <c r="CX641" t="str">
        <f t="shared" si="384"/>
        <v/>
      </c>
      <c r="CY641" t="str">
        <f t="shared" si="385"/>
        <v/>
      </c>
      <c r="CZ641" t="str">
        <f t="shared" si="386"/>
        <v/>
      </c>
      <c r="DA641" t="str">
        <f t="shared" si="387"/>
        <v/>
      </c>
      <c r="DB641" t="str">
        <f t="shared" si="388"/>
        <v/>
      </c>
    </row>
    <row r="642" spans="1:106">
      <c r="A642" t="s">
        <v>1293</v>
      </c>
      <c r="B642" s="9" t="str">
        <f t="shared" si="391"/>
        <v>concentration_of.chlorophyll_a.mass.in_sea_water</v>
      </c>
      <c r="C642" s="1" t="s">
        <v>67</v>
      </c>
      <c r="D642" t="s">
        <v>1294</v>
      </c>
      <c r="E642">
        <f>MATCH(A642,'[1]Original from 20130831'!A:A,0)</f>
        <v>605</v>
      </c>
      <c r="J642" t="s">
        <v>1226</v>
      </c>
      <c r="P642" t="s">
        <v>1295</v>
      </c>
      <c r="V642" t="s">
        <v>185</v>
      </c>
      <c r="AH642" t="s">
        <v>649</v>
      </c>
      <c r="BD642" s="5" t="str">
        <f t="shared" si="389"/>
        <v>concentration_of.chlorophyll_a.mass.in_sea_water.</v>
      </c>
      <c r="BE642" t="str">
        <f t="shared" si="393"/>
        <v/>
      </c>
      <c r="BF642" t="str">
        <f t="shared" si="393"/>
        <v/>
      </c>
      <c r="BG642" t="str">
        <f t="shared" si="393"/>
        <v/>
      </c>
      <c r="BH642" t="str">
        <f t="shared" si="393"/>
        <v/>
      </c>
      <c r="BI642" t="str">
        <f t="shared" si="393"/>
        <v>concentration_of.</v>
      </c>
      <c r="BJ642" t="str">
        <f t="shared" si="393"/>
        <v/>
      </c>
      <c r="BK642" t="str">
        <f t="shared" si="394"/>
        <v/>
      </c>
      <c r="BL642" t="str">
        <f t="shared" si="394"/>
        <v/>
      </c>
      <c r="BM642" t="str">
        <f t="shared" si="394"/>
        <v/>
      </c>
      <c r="BN642" t="str">
        <f t="shared" si="394"/>
        <v/>
      </c>
      <c r="BO642" t="str">
        <f t="shared" si="394"/>
        <v>chlorophyll_a.</v>
      </c>
      <c r="BP642" t="str">
        <f t="shared" si="394"/>
        <v/>
      </c>
      <c r="BQ642" t="str">
        <f t="shared" si="357"/>
        <v/>
      </c>
      <c r="BR642" t="str">
        <f t="shared" si="358"/>
        <v/>
      </c>
      <c r="BS642" t="str">
        <f t="shared" si="358"/>
        <v/>
      </c>
      <c r="BT642" t="str">
        <f t="shared" si="358"/>
        <v/>
      </c>
      <c r="BU642" t="str">
        <f t="shared" si="356"/>
        <v>mass.</v>
      </c>
      <c r="BV642" t="str">
        <f t="shared" si="359"/>
        <v/>
      </c>
      <c r="BW642" t="str">
        <f t="shared" si="360"/>
        <v/>
      </c>
      <c r="BX642" t="str">
        <f t="shared" si="390"/>
        <v/>
      </c>
      <c r="BY642" t="str">
        <f t="shared" si="361"/>
        <v/>
      </c>
      <c r="BZ642" t="str">
        <f t="shared" si="362"/>
        <v/>
      </c>
      <c r="CA642" t="str">
        <f t="shared" si="363"/>
        <v/>
      </c>
      <c r="CB642" t="str">
        <f t="shared" si="363"/>
        <v/>
      </c>
      <c r="CC642" t="str">
        <f t="shared" si="364"/>
        <v/>
      </c>
      <c r="CD642" t="str">
        <f t="shared" si="365"/>
        <v/>
      </c>
      <c r="CE642" t="str">
        <f t="shared" si="366"/>
        <v/>
      </c>
      <c r="CF642" t="str">
        <f t="shared" si="367"/>
        <v/>
      </c>
      <c r="CG642" t="str">
        <f t="shared" si="368"/>
        <v>in_sea_water.</v>
      </c>
      <c r="CH642" t="str">
        <f t="shared" si="369"/>
        <v/>
      </c>
      <c r="CI642" t="str">
        <f t="shared" si="370"/>
        <v/>
      </c>
      <c r="CJ642" t="str">
        <f t="shared" si="371"/>
        <v/>
      </c>
      <c r="CK642" t="str">
        <f t="shared" si="372"/>
        <v/>
      </c>
      <c r="CL642" t="str">
        <f t="shared" si="373"/>
        <v/>
      </c>
      <c r="CM642" t="str">
        <f t="shared" si="374"/>
        <v/>
      </c>
      <c r="CN642" t="str">
        <f t="shared" si="375"/>
        <v/>
      </c>
      <c r="CO642" t="str">
        <f t="shared" si="376"/>
        <v/>
      </c>
      <c r="CP642" t="str">
        <f t="shared" si="377"/>
        <v/>
      </c>
      <c r="CQ642" t="str">
        <f t="shared" si="378"/>
        <v/>
      </c>
      <c r="CR642" t="str">
        <f t="shared" si="378"/>
        <v/>
      </c>
      <c r="CS642" t="str">
        <f t="shared" si="379"/>
        <v/>
      </c>
      <c r="CT642" t="str">
        <f t="shared" si="380"/>
        <v/>
      </c>
      <c r="CU642" t="str">
        <f t="shared" si="381"/>
        <v/>
      </c>
      <c r="CV642" t="str">
        <f t="shared" si="382"/>
        <v/>
      </c>
      <c r="CW642" t="str">
        <f t="shared" si="383"/>
        <v/>
      </c>
      <c r="CX642" t="str">
        <f t="shared" si="384"/>
        <v/>
      </c>
      <c r="CY642" t="str">
        <f t="shared" si="385"/>
        <v/>
      </c>
      <c r="CZ642" t="str">
        <f t="shared" si="386"/>
        <v/>
      </c>
      <c r="DA642" t="str">
        <f t="shared" si="387"/>
        <v/>
      </c>
      <c r="DB642" t="str">
        <f t="shared" si="388"/>
        <v/>
      </c>
    </row>
    <row r="643" spans="1:106">
      <c r="A643" t="s">
        <v>1296</v>
      </c>
      <c r="B643" s="9" t="str">
        <f t="shared" si="391"/>
        <v>concentration_of.chlorophyll.mass.in_sea_water</v>
      </c>
      <c r="C643" s="1" t="s">
        <v>67</v>
      </c>
      <c r="D643" t="s">
        <v>1297</v>
      </c>
      <c r="E643">
        <f>MATCH(A643,'[1]Original from 20130831'!A:A,0)</f>
        <v>606</v>
      </c>
      <c r="J643" t="s">
        <v>1226</v>
      </c>
      <c r="P643" t="s">
        <v>1268</v>
      </c>
      <c r="V643" t="s">
        <v>185</v>
      </c>
      <c r="AH643" t="s">
        <v>649</v>
      </c>
      <c r="BD643" s="5" t="str">
        <f t="shared" si="389"/>
        <v>concentration_of.chlorophyll.mass.in_sea_water.</v>
      </c>
      <c r="BE643" t="str">
        <f t="shared" si="393"/>
        <v/>
      </c>
      <c r="BF643" t="str">
        <f t="shared" si="393"/>
        <v/>
      </c>
      <c r="BG643" t="str">
        <f t="shared" si="393"/>
        <v/>
      </c>
      <c r="BH643" t="str">
        <f t="shared" si="393"/>
        <v/>
      </c>
      <c r="BI643" t="str">
        <f t="shared" si="393"/>
        <v>concentration_of.</v>
      </c>
      <c r="BJ643" t="str">
        <f t="shared" si="393"/>
        <v/>
      </c>
      <c r="BK643" t="str">
        <f t="shared" si="394"/>
        <v/>
      </c>
      <c r="BL643" t="str">
        <f t="shared" si="394"/>
        <v/>
      </c>
      <c r="BM643" t="str">
        <f t="shared" si="394"/>
        <v/>
      </c>
      <c r="BN643" t="str">
        <f t="shared" si="394"/>
        <v/>
      </c>
      <c r="BO643" t="str">
        <f t="shared" si="394"/>
        <v>chlorophyll.</v>
      </c>
      <c r="BP643" t="str">
        <f t="shared" si="394"/>
        <v/>
      </c>
      <c r="BQ643" t="str">
        <f t="shared" si="357"/>
        <v/>
      </c>
      <c r="BR643" t="str">
        <f t="shared" si="358"/>
        <v/>
      </c>
      <c r="BS643" t="str">
        <f t="shared" si="358"/>
        <v/>
      </c>
      <c r="BT643" t="str">
        <f t="shared" si="358"/>
        <v/>
      </c>
      <c r="BU643" t="str">
        <f t="shared" si="356"/>
        <v>mass.</v>
      </c>
      <c r="BV643" t="str">
        <f t="shared" si="359"/>
        <v/>
      </c>
      <c r="BW643" t="str">
        <f t="shared" si="360"/>
        <v/>
      </c>
      <c r="BX643" t="str">
        <f t="shared" si="390"/>
        <v/>
      </c>
      <c r="BY643" t="str">
        <f t="shared" si="361"/>
        <v/>
      </c>
      <c r="BZ643" t="str">
        <f t="shared" si="362"/>
        <v/>
      </c>
      <c r="CA643" t="str">
        <f t="shared" si="363"/>
        <v/>
      </c>
      <c r="CB643" t="str">
        <f t="shared" si="363"/>
        <v/>
      </c>
      <c r="CC643" t="str">
        <f t="shared" si="364"/>
        <v/>
      </c>
      <c r="CD643" t="str">
        <f t="shared" si="365"/>
        <v/>
      </c>
      <c r="CE643" t="str">
        <f t="shared" si="366"/>
        <v/>
      </c>
      <c r="CF643" t="str">
        <f t="shared" si="367"/>
        <v/>
      </c>
      <c r="CG643" t="str">
        <f t="shared" si="368"/>
        <v>in_sea_water.</v>
      </c>
      <c r="CH643" t="str">
        <f t="shared" si="369"/>
        <v/>
      </c>
      <c r="CI643" t="str">
        <f t="shared" si="370"/>
        <v/>
      </c>
      <c r="CJ643" t="str">
        <f t="shared" si="371"/>
        <v/>
      </c>
      <c r="CK643" t="str">
        <f t="shared" si="372"/>
        <v/>
      </c>
      <c r="CL643" t="str">
        <f t="shared" si="373"/>
        <v/>
      </c>
      <c r="CM643" t="str">
        <f t="shared" si="374"/>
        <v/>
      </c>
      <c r="CN643" t="str">
        <f t="shared" si="375"/>
        <v/>
      </c>
      <c r="CO643" t="str">
        <f t="shared" si="376"/>
        <v/>
      </c>
      <c r="CP643" t="str">
        <f t="shared" si="377"/>
        <v/>
      </c>
      <c r="CQ643" t="str">
        <f t="shared" si="378"/>
        <v/>
      </c>
      <c r="CR643" t="str">
        <f t="shared" si="378"/>
        <v/>
      </c>
      <c r="CS643" t="str">
        <f t="shared" si="379"/>
        <v/>
      </c>
      <c r="CT643" t="str">
        <f t="shared" si="380"/>
        <v/>
      </c>
      <c r="CU643" t="str">
        <f t="shared" si="381"/>
        <v/>
      </c>
      <c r="CV643" t="str">
        <f t="shared" si="382"/>
        <v/>
      </c>
      <c r="CW643" t="str">
        <f t="shared" si="383"/>
        <v/>
      </c>
      <c r="CX643" t="str">
        <f t="shared" si="384"/>
        <v/>
      </c>
      <c r="CY643" t="str">
        <f t="shared" si="385"/>
        <v/>
      </c>
      <c r="CZ643" t="str">
        <f t="shared" si="386"/>
        <v/>
      </c>
      <c r="DA643" t="str">
        <f t="shared" si="387"/>
        <v/>
      </c>
      <c r="DB643" t="str">
        <f t="shared" si="388"/>
        <v/>
      </c>
    </row>
    <row r="644" spans="1:106">
      <c r="A644" t="s">
        <v>1298</v>
      </c>
      <c r="B644" s="9" t="str">
        <f t="shared" si="391"/>
        <v>cloud.concentration_of.water.liquid.mass.in_air</v>
      </c>
      <c r="C644" s="1" t="s">
        <v>67</v>
      </c>
      <c r="D644" t="s">
        <v>4603</v>
      </c>
      <c r="E644">
        <f>MATCH(A644,'[1]Original from 20130831'!A:A,0)</f>
        <v>607</v>
      </c>
      <c r="I644" t="s">
        <v>604</v>
      </c>
      <c r="J644" t="s">
        <v>1226</v>
      </c>
      <c r="P644" t="s">
        <v>461</v>
      </c>
      <c r="Q644" t="s">
        <v>310</v>
      </c>
      <c r="V644" t="s">
        <v>185</v>
      </c>
      <c r="AH644" t="s">
        <v>60</v>
      </c>
      <c r="BD644" s="5" t="str">
        <f t="shared" si="389"/>
        <v>cloud.concentration_of.water.liquid.mass.in_air.</v>
      </c>
      <c r="BE644" t="str">
        <f t="shared" si="393"/>
        <v/>
      </c>
      <c r="BF644" t="str">
        <f t="shared" si="393"/>
        <v/>
      </c>
      <c r="BG644" t="str">
        <f t="shared" si="393"/>
        <v/>
      </c>
      <c r="BH644" t="str">
        <f t="shared" si="393"/>
        <v>cloud.</v>
      </c>
      <c r="BI644" t="str">
        <f t="shared" si="393"/>
        <v>concentration_of.</v>
      </c>
      <c r="BJ644" t="str">
        <f t="shared" si="393"/>
        <v/>
      </c>
      <c r="BK644" t="str">
        <f t="shared" si="394"/>
        <v/>
      </c>
      <c r="BL644" t="str">
        <f t="shared" si="394"/>
        <v/>
      </c>
      <c r="BM644" t="str">
        <f t="shared" si="394"/>
        <v/>
      </c>
      <c r="BN644" t="str">
        <f t="shared" si="394"/>
        <v/>
      </c>
      <c r="BO644" t="str">
        <f t="shared" si="394"/>
        <v>water.</v>
      </c>
      <c r="BP644" t="str">
        <f t="shared" si="394"/>
        <v>liquid.</v>
      </c>
      <c r="BQ644" t="str">
        <f t="shared" si="357"/>
        <v/>
      </c>
      <c r="BR644" t="str">
        <f t="shared" si="358"/>
        <v/>
      </c>
      <c r="BS644" t="str">
        <f t="shared" si="358"/>
        <v/>
      </c>
      <c r="BT644" t="str">
        <f t="shared" si="358"/>
        <v/>
      </c>
      <c r="BU644" t="str">
        <f t="shared" si="356"/>
        <v>mass.</v>
      </c>
      <c r="BV644" t="str">
        <f t="shared" si="359"/>
        <v/>
      </c>
      <c r="BW644" t="str">
        <f t="shared" si="360"/>
        <v/>
      </c>
      <c r="BX644" t="str">
        <f t="shared" si="390"/>
        <v/>
      </c>
      <c r="BY644" t="str">
        <f t="shared" si="361"/>
        <v/>
      </c>
      <c r="BZ644" t="str">
        <f t="shared" si="362"/>
        <v/>
      </c>
      <c r="CA644" t="str">
        <f t="shared" si="363"/>
        <v/>
      </c>
      <c r="CB644" t="str">
        <f t="shared" si="363"/>
        <v/>
      </c>
      <c r="CC644" t="str">
        <f t="shared" si="364"/>
        <v/>
      </c>
      <c r="CD644" t="str">
        <f t="shared" si="365"/>
        <v/>
      </c>
      <c r="CE644" t="str">
        <f t="shared" si="366"/>
        <v/>
      </c>
      <c r="CF644" t="str">
        <f t="shared" si="367"/>
        <v/>
      </c>
      <c r="CG644" t="str">
        <f t="shared" si="368"/>
        <v>in_air.</v>
      </c>
      <c r="CH644" t="str">
        <f t="shared" si="369"/>
        <v/>
      </c>
      <c r="CI644" t="str">
        <f t="shared" si="370"/>
        <v/>
      </c>
      <c r="CJ644" t="str">
        <f t="shared" si="371"/>
        <v/>
      </c>
      <c r="CK644" t="str">
        <f t="shared" si="372"/>
        <v/>
      </c>
      <c r="CL644" t="str">
        <f t="shared" si="373"/>
        <v/>
      </c>
      <c r="CM644" t="str">
        <f t="shared" si="374"/>
        <v/>
      </c>
      <c r="CN644" t="str">
        <f t="shared" si="375"/>
        <v/>
      </c>
      <c r="CO644" t="str">
        <f t="shared" si="376"/>
        <v/>
      </c>
      <c r="CP644" t="str">
        <f t="shared" si="377"/>
        <v/>
      </c>
      <c r="CQ644" t="str">
        <f t="shared" si="378"/>
        <v/>
      </c>
      <c r="CR644" t="str">
        <f t="shared" si="378"/>
        <v/>
      </c>
      <c r="CS644" t="str">
        <f t="shared" si="379"/>
        <v/>
      </c>
      <c r="CT644" t="str">
        <f t="shared" si="380"/>
        <v/>
      </c>
      <c r="CU644" t="str">
        <f t="shared" si="381"/>
        <v/>
      </c>
      <c r="CV644" t="str">
        <f t="shared" si="382"/>
        <v/>
      </c>
      <c r="CW644" t="str">
        <f t="shared" si="383"/>
        <v/>
      </c>
      <c r="CX644" t="str">
        <f t="shared" si="384"/>
        <v/>
      </c>
      <c r="CY644" t="str">
        <f t="shared" si="385"/>
        <v/>
      </c>
      <c r="CZ644" t="str">
        <f t="shared" si="386"/>
        <v/>
      </c>
      <c r="DA644" t="str">
        <f t="shared" si="387"/>
        <v/>
      </c>
      <c r="DB644" t="str">
        <f t="shared" si="388"/>
        <v/>
      </c>
    </row>
    <row r="645" spans="1:106">
      <c r="A645" t="s">
        <v>1299</v>
      </c>
      <c r="B645" s="9" t="str">
        <f t="shared" si="391"/>
        <v>concentration_of.clox.expressed_as_chlorine.mass.in_air</v>
      </c>
      <c r="C645" s="1" t="s">
        <v>67</v>
      </c>
      <c r="D645" t="s">
        <v>4604</v>
      </c>
      <c r="E645">
        <f>MATCH(A645,'[1]Original from 20130831'!A:A,0)</f>
        <v>608</v>
      </c>
      <c r="J645" t="s">
        <v>1226</v>
      </c>
      <c r="P645" t="s">
        <v>312</v>
      </c>
      <c r="R645" t="s">
        <v>259</v>
      </c>
      <c r="V645" t="s">
        <v>185</v>
      </c>
      <c r="AH645" t="s">
        <v>60</v>
      </c>
      <c r="BD645" s="5" t="str">
        <f t="shared" si="389"/>
        <v>concentration_of.clox.expressed_as_chlorine.mass.in_air.</v>
      </c>
      <c r="BE645" t="str">
        <f t="shared" si="393"/>
        <v/>
      </c>
      <c r="BF645" t="str">
        <f t="shared" si="393"/>
        <v/>
      </c>
      <c r="BG645" t="str">
        <f t="shared" si="393"/>
        <v/>
      </c>
      <c r="BH645" t="str">
        <f t="shared" si="393"/>
        <v/>
      </c>
      <c r="BI645" t="str">
        <f t="shared" si="393"/>
        <v>concentration_of.</v>
      </c>
      <c r="BJ645" t="str">
        <f t="shared" si="393"/>
        <v/>
      </c>
      <c r="BK645" t="str">
        <f t="shared" si="394"/>
        <v/>
      </c>
      <c r="BL645" t="str">
        <f t="shared" si="394"/>
        <v/>
      </c>
      <c r="BM645" t="str">
        <f t="shared" si="394"/>
        <v/>
      </c>
      <c r="BN645" t="str">
        <f t="shared" si="394"/>
        <v/>
      </c>
      <c r="BO645" t="str">
        <f t="shared" si="394"/>
        <v>clox.</v>
      </c>
      <c r="BP645" t="str">
        <f t="shared" si="394"/>
        <v/>
      </c>
      <c r="BQ645" t="str">
        <f t="shared" si="357"/>
        <v>expressed_as_chlorine.</v>
      </c>
      <c r="BR645" t="str">
        <f t="shared" si="358"/>
        <v/>
      </c>
      <c r="BS645" t="str">
        <f t="shared" si="358"/>
        <v/>
      </c>
      <c r="BT645" t="str">
        <f t="shared" si="358"/>
        <v/>
      </c>
      <c r="BU645" t="str">
        <f t="shared" si="358"/>
        <v>mass.</v>
      </c>
      <c r="BV645" t="str">
        <f t="shared" si="359"/>
        <v/>
      </c>
      <c r="BW645" t="str">
        <f t="shared" si="360"/>
        <v/>
      </c>
      <c r="BX645" t="str">
        <f t="shared" si="390"/>
        <v/>
      </c>
      <c r="BY645" t="str">
        <f t="shared" si="361"/>
        <v/>
      </c>
      <c r="BZ645" t="str">
        <f t="shared" si="362"/>
        <v/>
      </c>
      <c r="CA645" t="str">
        <f t="shared" si="363"/>
        <v/>
      </c>
      <c r="CB645" t="str">
        <f t="shared" si="363"/>
        <v/>
      </c>
      <c r="CC645" t="str">
        <f t="shared" si="364"/>
        <v/>
      </c>
      <c r="CD645" t="str">
        <f t="shared" si="365"/>
        <v/>
      </c>
      <c r="CE645" t="str">
        <f t="shared" si="366"/>
        <v/>
      </c>
      <c r="CF645" t="str">
        <f t="shared" si="367"/>
        <v/>
      </c>
      <c r="CG645" t="str">
        <f t="shared" si="368"/>
        <v>in_air.</v>
      </c>
      <c r="CH645" t="str">
        <f t="shared" si="369"/>
        <v/>
      </c>
      <c r="CI645" t="str">
        <f t="shared" si="370"/>
        <v/>
      </c>
      <c r="CJ645" t="str">
        <f t="shared" si="371"/>
        <v/>
      </c>
      <c r="CK645" t="str">
        <f t="shared" si="372"/>
        <v/>
      </c>
      <c r="CL645" t="str">
        <f t="shared" si="373"/>
        <v/>
      </c>
      <c r="CM645" t="str">
        <f t="shared" si="374"/>
        <v/>
      </c>
      <c r="CN645" t="str">
        <f t="shared" si="375"/>
        <v/>
      </c>
      <c r="CO645" t="str">
        <f t="shared" si="376"/>
        <v/>
      </c>
      <c r="CP645" t="str">
        <f t="shared" si="377"/>
        <v/>
      </c>
      <c r="CQ645" t="str">
        <f t="shared" si="378"/>
        <v/>
      </c>
      <c r="CR645" t="str">
        <f t="shared" si="378"/>
        <v/>
      </c>
      <c r="CS645" t="str">
        <f t="shared" si="379"/>
        <v/>
      </c>
      <c r="CT645" t="str">
        <f t="shared" si="380"/>
        <v/>
      </c>
      <c r="CU645" t="str">
        <f t="shared" si="381"/>
        <v/>
      </c>
      <c r="CV645" t="str">
        <f t="shared" si="382"/>
        <v/>
      </c>
      <c r="CW645" t="str">
        <f t="shared" si="383"/>
        <v/>
      </c>
      <c r="CX645" t="str">
        <f t="shared" si="384"/>
        <v/>
      </c>
      <c r="CY645" t="str">
        <f t="shared" si="385"/>
        <v/>
      </c>
      <c r="CZ645" t="str">
        <f t="shared" si="386"/>
        <v/>
      </c>
      <c r="DA645" t="str">
        <f t="shared" si="387"/>
        <v/>
      </c>
      <c r="DB645" t="str">
        <f t="shared" si="388"/>
        <v/>
      </c>
    </row>
    <row r="646" spans="1:106">
      <c r="A646" t="s">
        <v>1300</v>
      </c>
      <c r="B646" s="9" t="str">
        <f t="shared" si="391"/>
        <v>concentration_of.aerosol.coarse_mode+ambient.mass</v>
      </c>
      <c r="C646" s="1" t="s">
        <v>67</v>
      </c>
      <c r="D646" t="s">
        <v>4605</v>
      </c>
      <c r="E646" t="e">
        <f>MATCH(A646,'[1]Original from 20130831'!A:A,0)</f>
        <v>#N/A</v>
      </c>
      <c r="J646" s="11" t="s">
        <v>1226</v>
      </c>
      <c r="P646" s="11" t="s">
        <v>122</v>
      </c>
      <c r="Q646" s="11" t="s">
        <v>1301</v>
      </c>
      <c r="V646" t="s">
        <v>185</v>
      </c>
      <c r="BD646" s="5" t="str">
        <f t="shared" si="389"/>
        <v>concentration_of.aerosol.coarse_mode+ambient.mass.</v>
      </c>
      <c r="BE646" t="str">
        <f t="shared" si="393"/>
        <v/>
      </c>
      <c r="BF646" t="str">
        <f t="shared" si="393"/>
        <v/>
      </c>
      <c r="BG646" t="str">
        <f t="shared" si="393"/>
        <v/>
      </c>
      <c r="BH646" t="str">
        <f t="shared" si="393"/>
        <v/>
      </c>
      <c r="BI646" t="str">
        <f t="shared" si="393"/>
        <v>concentration_of.</v>
      </c>
      <c r="BJ646" t="str">
        <f t="shared" si="393"/>
        <v/>
      </c>
      <c r="BK646" t="str">
        <f t="shared" si="394"/>
        <v/>
      </c>
      <c r="BL646" t="str">
        <f t="shared" si="394"/>
        <v/>
      </c>
      <c r="BM646" t="str">
        <f t="shared" si="394"/>
        <v/>
      </c>
      <c r="BN646" t="str">
        <f t="shared" si="394"/>
        <v/>
      </c>
      <c r="BO646" t="str">
        <f t="shared" si="394"/>
        <v>aerosol.</v>
      </c>
      <c r="BP646" t="str">
        <f t="shared" si="394"/>
        <v>coarse_mode+ambient.</v>
      </c>
      <c r="BQ646" t="str">
        <f t="shared" ref="BQ646:BQ709" si="395">IF(ISBLANK(R646),"","expressed_as_" &amp; R646 &amp; ".")</f>
        <v/>
      </c>
      <c r="BR646" t="str">
        <f t="shared" ref="BR646:BU709" si="396">IF(ISBLANK(S646),"",S646 &amp; ".")</f>
        <v/>
      </c>
      <c r="BS646" t="str">
        <f t="shared" si="396"/>
        <v/>
      </c>
      <c r="BT646" t="str">
        <f t="shared" si="396"/>
        <v/>
      </c>
      <c r="BU646" t="str">
        <f t="shared" si="396"/>
        <v>mass.</v>
      </c>
      <c r="BV646" t="str">
        <f t="shared" ref="BV646:BV709" si="397">IF(ISBLANK(W646),"","wrt_" &amp; W646 &amp; ".")</f>
        <v/>
      </c>
      <c r="BW646" t="str">
        <f t="shared" ref="BW646:BW709" si="398">IF(ISBLANK(X646),"","defined_by_" &amp; X646 &amp; ".")</f>
        <v/>
      </c>
      <c r="BX646" t="str">
        <f t="shared" si="390"/>
        <v/>
      </c>
      <c r="BY646" t="str">
        <f t="shared" ref="BY646:BY709" si="399">IF(ISBLANK(Z646),"","to_" &amp; Z646 &amp; ".")</f>
        <v/>
      </c>
      <c r="BZ646" t="str">
        <f t="shared" ref="BZ646:BZ709" si="400">IF(ISBLANK(AA646),"","times_" &amp; AA646 &amp; ".")</f>
        <v/>
      </c>
      <c r="CA646" t="str">
        <f t="shared" ref="CA646:CB709" si="401">IF(ISBLANK(AB646),"",AB646 &amp; ".")</f>
        <v/>
      </c>
      <c r="CB646" t="str">
        <f t="shared" si="401"/>
        <v/>
      </c>
      <c r="CC646" t="str">
        <f t="shared" ref="CC646:CC709" si="402">IF(ISBLANK(AD646),"","difference_between_" &amp; AD646 &amp; ".")</f>
        <v/>
      </c>
      <c r="CD646" t="str">
        <f t="shared" ref="CD646:CD709" si="403">IF(ISBLANK(AE646),"","and_" &amp; AE646 &amp; ".")</f>
        <v/>
      </c>
      <c r="CE646" t="str">
        <f t="shared" ref="CE646:CE709" si="404">IF(ISBLANK(AF646),"",AF646 &amp; ".")</f>
        <v/>
      </c>
      <c r="CF646" t="str">
        <f t="shared" ref="CF646:CF709" si="405">IF(ISBLANK(AG646),"","at_" &amp; AG646 &amp; ".")</f>
        <v/>
      </c>
      <c r="CG646" t="str">
        <f t="shared" ref="CG646:CG709" si="406">IF(ISBLANK(AH646),"","in_" &amp; AH646 &amp; ".")</f>
        <v/>
      </c>
      <c r="CH646" t="str">
        <f t="shared" ref="CH646:CH709" si="407">IF(ISBLANK(AI646),"","into_" &amp; AI646 &amp; ".")</f>
        <v/>
      </c>
      <c r="CI646" t="str">
        <f t="shared" ref="CI646:CI709" si="408">IF(ISBLANK(AJ646),"","out_of_" &amp; AJ646 &amp; ".")</f>
        <v/>
      </c>
      <c r="CJ646" t="str">
        <f t="shared" ref="CJ646:CJ709" si="409">IF(ISBLANK(AK646),"","to_" &amp; AK646 &amp; ".")</f>
        <v/>
      </c>
      <c r="CK646" t="str">
        <f t="shared" ref="CK646:CK709" si="410">IF(ISBLANK(AL646),"","from_" &amp; AL646 &amp; ".")</f>
        <v/>
      </c>
      <c r="CL646" t="str">
        <f t="shared" ref="CL646:CL709" si="411">IF(ISBLANK(AM646),"","reflected_by_" &amp; AM646 &amp; ".")</f>
        <v/>
      </c>
      <c r="CM646" t="str">
        <f t="shared" ref="CM646:CM709" si="412">IF(ISBLANK(AN646),"","over_" &amp; AN646 &amp; ".")</f>
        <v/>
      </c>
      <c r="CN646" t="str">
        <f t="shared" ref="CN646:CN709" si="413">IF(ISBLANK(AO646),"","above_" &amp; AO646 &amp; ".")</f>
        <v/>
      </c>
      <c r="CO646" t="str">
        <f t="shared" ref="CO646:CO709" si="414">IF(ISBLANK(AP646),"","below_" &amp; AP646 &amp; ".")</f>
        <v/>
      </c>
      <c r="CP646" t="str">
        <f t="shared" ref="CP646:CP709" si="415">IF(ISBLANK(AQ646),"","accumulated_in_" &amp; AQ646 &amp; ".")</f>
        <v/>
      </c>
      <c r="CQ646" t="str">
        <f t="shared" ref="CQ646:CR709" si="416">IF(ISBLANK(AR646),"",AR646 &amp; ".")</f>
        <v/>
      </c>
      <c r="CR646" t="str">
        <f t="shared" si="416"/>
        <v/>
      </c>
      <c r="CS646" t="str">
        <f t="shared" ref="CS646:CS709" si="417">IF(ISBLANK(AT646),"","assuming_" &amp; AT646 &amp; ".")</f>
        <v/>
      </c>
      <c r="CT646" t="str">
        <f t="shared" ref="CT646:CT709" si="418">IF(ISBLANK(AU646),"",AU646 &amp; ".")</f>
        <v/>
      </c>
      <c r="CU646" t="str">
        <f t="shared" ref="CU646:CU709" si="419">IF(ISBLANK(AV646),"","due_to_" &amp; AV646 &amp; ".")</f>
        <v/>
      </c>
      <c r="CV646" t="str">
        <f t="shared" ref="CV646:CV709" si="420">IF(ISBLANK(AW646),"","excluding_" &amp; AW646 &amp; ".")</f>
        <v/>
      </c>
      <c r="CW646" t="str">
        <f t="shared" ref="CW646:CW709" si="421">IF(ISBLANK(AX646),"","for_" &amp; AX646 &amp; ".")</f>
        <v/>
      </c>
      <c r="CX646" t="str">
        <f t="shared" ref="CX646:CX709" si="422">IF(ISBLANK(AY646),"","by_" &amp; AY646 &amp; ".")</f>
        <v/>
      </c>
      <c r="CY646" t="str">
        <f t="shared" ref="CY646:CY709" si="423">IF(ISBLANK(AZ646),"","reported_on_" &amp; AZ646 &amp; ".")</f>
        <v/>
      </c>
      <c r="CZ646" t="str">
        <f t="shared" ref="CZ646:CZ709" si="424">IF(ISBLANK(BA646),"",BA646 &amp; ".")</f>
        <v/>
      </c>
      <c r="DA646" t="str">
        <f t="shared" ref="DA646:DA709" si="425">IF(ISBLANK(EA646),"",BB646 &amp; ".")</f>
        <v/>
      </c>
      <c r="DB646" t="str">
        <f t="shared" ref="DB646:DB709" si="426">IF(ISBLANK(BB646),"",BB646 &amp; ".")</f>
        <v/>
      </c>
    </row>
    <row r="647" spans="1:106">
      <c r="A647" t="s">
        <v>1302</v>
      </c>
      <c r="B647" s="9" t="str">
        <f t="shared" si="391"/>
        <v>concentration_of.water.condensed.mass.mass.in_soil</v>
      </c>
      <c r="C647" s="1" t="s">
        <v>67</v>
      </c>
      <c r="D647" t="s">
        <v>1303</v>
      </c>
      <c r="E647">
        <f>MATCH(A647,'[1]Original from 20130831'!A:A,0)</f>
        <v>609</v>
      </c>
      <c r="J647" t="s">
        <v>1226</v>
      </c>
      <c r="P647" t="s">
        <v>461</v>
      </c>
      <c r="Q647" t="s">
        <v>306</v>
      </c>
      <c r="S647" s="15" t="s">
        <v>185</v>
      </c>
      <c r="V647" t="s">
        <v>185</v>
      </c>
      <c r="AH647" t="s">
        <v>707</v>
      </c>
      <c r="BD647" s="5" t="str">
        <f t="shared" ref="BD647:BD710" si="427">CONCATENATE(BE647,BF647,BG647,BH647,BI647,BJ647,BK647,BL647,BM647,BN647,BO647,BP647,BQ647,BR647,BS647,BT647,BU647,BV647,BW647,BX647,BY647,BZ647,CA647,CB647,CC647,CD647,CE647,CF647,CG647,CH647,CI647,CJ647,CK647,CL647,CM647,CN647,CO647,CP647,CQ647,CR647,CS647,CT647,CU647,CV647,CW647,CX647,CY647,CZ647,DA647)</f>
        <v>concentration_of.water.condensed.mass.mass.in_soil.</v>
      </c>
      <c r="BE647" t="str">
        <f t="shared" si="393"/>
        <v/>
      </c>
      <c r="BF647" t="str">
        <f t="shared" si="393"/>
        <v/>
      </c>
      <c r="BG647" t="str">
        <f t="shared" si="393"/>
        <v/>
      </c>
      <c r="BH647" t="str">
        <f t="shared" si="393"/>
        <v/>
      </c>
      <c r="BI647" t="str">
        <f t="shared" si="393"/>
        <v>concentration_of.</v>
      </c>
      <c r="BJ647" t="str">
        <f t="shared" si="393"/>
        <v/>
      </c>
      <c r="BK647" t="str">
        <f t="shared" si="394"/>
        <v/>
      </c>
      <c r="BL647" t="str">
        <f t="shared" si="394"/>
        <v/>
      </c>
      <c r="BM647" t="str">
        <f t="shared" si="394"/>
        <v/>
      </c>
      <c r="BN647" t="str">
        <f t="shared" si="394"/>
        <v/>
      </c>
      <c r="BO647" t="str">
        <f t="shared" si="394"/>
        <v>water.</v>
      </c>
      <c r="BP647" t="str">
        <f t="shared" si="394"/>
        <v>condensed.</v>
      </c>
      <c r="BQ647" t="str">
        <f t="shared" si="395"/>
        <v/>
      </c>
      <c r="BR647" t="str">
        <f t="shared" si="396"/>
        <v>mass.</v>
      </c>
      <c r="BS647" t="str">
        <f t="shared" si="396"/>
        <v/>
      </c>
      <c r="BT647" t="str">
        <f t="shared" si="396"/>
        <v/>
      </c>
      <c r="BU647" t="str">
        <f t="shared" si="396"/>
        <v>mass.</v>
      </c>
      <c r="BV647" t="str">
        <f t="shared" si="397"/>
        <v/>
      </c>
      <c r="BW647" t="str">
        <f t="shared" si="398"/>
        <v/>
      </c>
      <c r="BX647" t="str">
        <f t="shared" ref="BX647:BX710" si="428">IF(ISBLANK(Y647),"",Y647 &amp; ".")</f>
        <v/>
      </c>
      <c r="BY647" t="str">
        <f t="shared" si="399"/>
        <v/>
      </c>
      <c r="BZ647" t="str">
        <f t="shared" si="400"/>
        <v/>
      </c>
      <c r="CA647" t="str">
        <f t="shared" si="401"/>
        <v/>
      </c>
      <c r="CB647" t="str">
        <f t="shared" si="401"/>
        <v/>
      </c>
      <c r="CC647" t="str">
        <f t="shared" si="402"/>
        <v/>
      </c>
      <c r="CD647" t="str">
        <f t="shared" si="403"/>
        <v/>
      </c>
      <c r="CE647" t="str">
        <f t="shared" si="404"/>
        <v/>
      </c>
      <c r="CF647" t="str">
        <f t="shared" si="405"/>
        <v/>
      </c>
      <c r="CG647" t="str">
        <f t="shared" si="406"/>
        <v>in_soil.</v>
      </c>
      <c r="CH647" t="str">
        <f t="shared" si="407"/>
        <v/>
      </c>
      <c r="CI647" t="str">
        <f t="shared" si="408"/>
        <v/>
      </c>
      <c r="CJ647" t="str">
        <f t="shared" si="409"/>
        <v/>
      </c>
      <c r="CK647" t="str">
        <f t="shared" si="410"/>
        <v/>
      </c>
      <c r="CL647" t="str">
        <f t="shared" si="411"/>
        <v/>
      </c>
      <c r="CM647" t="str">
        <f t="shared" si="412"/>
        <v/>
      </c>
      <c r="CN647" t="str">
        <f t="shared" si="413"/>
        <v/>
      </c>
      <c r="CO647" t="str">
        <f t="shared" si="414"/>
        <v/>
      </c>
      <c r="CP647" t="str">
        <f t="shared" si="415"/>
        <v/>
      </c>
      <c r="CQ647" t="str">
        <f t="shared" si="416"/>
        <v/>
      </c>
      <c r="CR647" t="str">
        <f t="shared" si="416"/>
        <v/>
      </c>
      <c r="CS647" t="str">
        <f t="shared" si="417"/>
        <v/>
      </c>
      <c r="CT647" t="str">
        <f t="shared" si="418"/>
        <v/>
      </c>
      <c r="CU647" t="str">
        <f t="shared" si="419"/>
        <v/>
      </c>
      <c r="CV647" t="str">
        <f t="shared" si="420"/>
        <v/>
      </c>
      <c r="CW647" t="str">
        <f t="shared" si="421"/>
        <v/>
      </c>
      <c r="CX647" t="str">
        <f t="shared" si="422"/>
        <v/>
      </c>
      <c r="CY647" t="str">
        <f t="shared" si="423"/>
        <v/>
      </c>
      <c r="CZ647" t="str">
        <f t="shared" si="424"/>
        <v/>
      </c>
      <c r="DA647" t="str">
        <f t="shared" si="425"/>
        <v/>
      </c>
      <c r="DB647" t="str">
        <f t="shared" si="426"/>
        <v/>
      </c>
    </row>
    <row r="648" spans="1:106">
      <c r="A648" t="s">
        <v>1304</v>
      </c>
      <c r="B648" s="9" t="str">
        <f t="shared" ref="B648:B711" si="429">LEFT(BD648,LEN(BD648)-1)</f>
        <v>concentration_of.diatoms.expressed_as_carbon.mass.in_sea_water</v>
      </c>
      <c r="C648" s="1" t="s">
        <v>67</v>
      </c>
      <c r="D648" t="s">
        <v>1305</v>
      </c>
      <c r="E648">
        <f>MATCH(A648,'[1]Original from 20130831'!A:A,0)</f>
        <v>610</v>
      </c>
      <c r="J648" t="s">
        <v>1226</v>
      </c>
      <c r="P648" t="s">
        <v>1306</v>
      </c>
      <c r="R648" t="s">
        <v>251</v>
      </c>
      <c r="V648" t="s">
        <v>185</v>
      </c>
      <c r="AH648" t="s">
        <v>649</v>
      </c>
      <c r="BD648" s="5" t="str">
        <f t="shared" si="427"/>
        <v>concentration_of.diatoms.expressed_as_carbon.mass.in_sea_water.</v>
      </c>
      <c r="BE648" t="str">
        <f t="shared" si="393"/>
        <v/>
      </c>
      <c r="BF648" t="str">
        <f t="shared" si="393"/>
        <v/>
      </c>
      <c r="BG648" t="str">
        <f t="shared" si="393"/>
        <v/>
      </c>
      <c r="BH648" t="str">
        <f t="shared" si="393"/>
        <v/>
      </c>
      <c r="BI648" t="str">
        <f t="shared" si="393"/>
        <v>concentration_of.</v>
      </c>
      <c r="BJ648" t="str">
        <f t="shared" si="393"/>
        <v/>
      </c>
      <c r="BK648" t="str">
        <f t="shared" si="394"/>
        <v/>
      </c>
      <c r="BL648" t="str">
        <f t="shared" si="394"/>
        <v/>
      </c>
      <c r="BM648" t="str">
        <f t="shared" si="394"/>
        <v/>
      </c>
      <c r="BN648" t="str">
        <f t="shared" si="394"/>
        <v/>
      </c>
      <c r="BO648" t="str">
        <f t="shared" si="394"/>
        <v>diatoms.</v>
      </c>
      <c r="BP648" t="str">
        <f t="shared" si="394"/>
        <v/>
      </c>
      <c r="BQ648" t="str">
        <f t="shared" si="395"/>
        <v>expressed_as_carbon.</v>
      </c>
      <c r="BR648" t="str">
        <f t="shared" si="396"/>
        <v/>
      </c>
      <c r="BS648" t="str">
        <f t="shared" si="396"/>
        <v/>
      </c>
      <c r="BT648" t="str">
        <f t="shared" si="396"/>
        <v/>
      </c>
      <c r="BU648" t="str">
        <f t="shared" si="396"/>
        <v>mass.</v>
      </c>
      <c r="BV648" t="str">
        <f t="shared" si="397"/>
        <v/>
      </c>
      <c r="BW648" t="str">
        <f t="shared" si="398"/>
        <v/>
      </c>
      <c r="BX648" t="str">
        <f t="shared" si="428"/>
        <v/>
      </c>
      <c r="BY648" t="str">
        <f t="shared" si="399"/>
        <v/>
      </c>
      <c r="BZ648" t="str">
        <f t="shared" si="400"/>
        <v/>
      </c>
      <c r="CA648" t="str">
        <f t="shared" si="401"/>
        <v/>
      </c>
      <c r="CB648" t="str">
        <f t="shared" si="401"/>
        <v/>
      </c>
      <c r="CC648" t="str">
        <f t="shared" si="402"/>
        <v/>
      </c>
      <c r="CD648" t="str">
        <f t="shared" si="403"/>
        <v/>
      </c>
      <c r="CE648" t="str">
        <f t="shared" si="404"/>
        <v/>
      </c>
      <c r="CF648" t="str">
        <f t="shared" si="405"/>
        <v/>
      </c>
      <c r="CG648" t="str">
        <f t="shared" si="406"/>
        <v>in_sea_water.</v>
      </c>
      <c r="CH648" t="str">
        <f t="shared" si="407"/>
        <v/>
      </c>
      <c r="CI648" t="str">
        <f t="shared" si="408"/>
        <v/>
      </c>
      <c r="CJ648" t="str">
        <f t="shared" si="409"/>
        <v/>
      </c>
      <c r="CK648" t="str">
        <f t="shared" si="410"/>
        <v/>
      </c>
      <c r="CL648" t="str">
        <f t="shared" si="411"/>
        <v/>
      </c>
      <c r="CM648" t="str">
        <f t="shared" si="412"/>
        <v/>
      </c>
      <c r="CN648" t="str">
        <f t="shared" si="413"/>
        <v/>
      </c>
      <c r="CO648" t="str">
        <f t="shared" si="414"/>
        <v/>
      </c>
      <c r="CP648" t="str">
        <f t="shared" si="415"/>
        <v/>
      </c>
      <c r="CQ648" t="str">
        <f t="shared" si="416"/>
        <v/>
      </c>
      <c r="CR648" t="str">
        <f t="shared" si="416"/>
        <v/>
      </c>
      <c r="CS648" t="str">
        <f t="shared" si="417"/>
        <v/>
      </c>
      <c r="CT648" t="str">
        <f t="shared" si="418"/>
        <v/>
      </c>
      <c r="CU648" t="str">
        <f t="shared" si="419"/>
        <v/>
      </c>
      <c r="CV648" t="str">
        <f t="shared" si="420"/>
        <v/>
      </c>
      <c r="CW648" t="str">
        <f t="shared" si="421"/>
        <v/>
      </c>
      <c r="CX648" t="str">
        <f t="shared" si="422"/>
        <v/>
      </c>
      <c r="CY648" t="str">
        <f t="shared" si="423"/>
        <v/>
      </c>
      <c r="CZ648" t="str">
        <f t="shared" si="424"/>
        <v/>
      </c>
      <c r="DA648" t="str">
        <f t="shared" si="425"/>
        <v/>
      </c>
      <c r="DB648" t="str">
        <f t="shared" si="426"/>
        <v/>
      </c>
    </row>
    <row r="649" spans="1:106">
      <c r="A649" t="s">
        <v>1307</v>
      </c>
      <c r="B649" s="9" t="str">
        <f t="shared" si="429"/>
        <v>concentration_of.diatoms.expressed_as_chlorophyll.mass.in_sea_water</v>
      </c>
      <c r="C649" s="1" t="s">
        <v>67</v>
      </c>
      <c r="D649" t="s">
        <v>1308</v>
      </c>
      <c r="E649">
        <f>MATCH(A649,'[1]Original from 20130831'!A:A,0)</f>
        <v>611</v>
      </c>
      <c r="J649" t="s">
        <v>1226</v>
      </c>
      <c r="P649" t="s">
        <v>1306</v>
      </c>
      <c r="R649" t="s">
        <v>1268</v>
      </c>
      <c r="V649" t="s">
        <v>185</v>
      </c>
      <c r="AH649" t="s">
        <v>649</v>
      </c>
      <c r="BD649" s="5" t="str">
        <f t="shared" si="427"/>
        <v>concentration_of.diatoms.expressed_as_chlorophyll.mass.in_sea_water.</v>
      </c>
      <c r="BE649" t="str">
        <f t="shared" si="393"/>
        <v/>
      </c>
      <c r="BF649" t="str">
        <f t="shared" si="393"/>
        <v/>
      </c>
      <c r="BG649" t="str">
        <f t="shared" si="393"/>
        <v/>
      </c>
      <c r="BH649" t="str">
        <f t="shared" si="393"/>
        <v/>
      </c>
      <c r="BI649" t="str">
        <f t="shared" si="393"/>
        <v>concentration_of.</v>
      </c>
      <c r="BJ649" t="str">
        <f t="shared" si="393"/>
        <v/>
      </c>
      <c r="BK649" t="str">
        <f t="shared" si="394"/>
        <v/>
      </c>
      <c r="BL649" t="str">
        <f t="shared" si="394"/>
        <v/>
      </c>
      <c r="BM649" t="str">
        <f t="shared" si="394"/>
        <v/>
      </c>
      <c r="BN649" t="str">
        <f t="shared" si="394"/>
        <v/>
      </c>
      <c r="BO649" t="str">
        <f t="shared" si="394"/>
        <v>diatoms.</v>
      </c>
      <c r="BP649" t="str">
        <f t="shared" si="394"/>
        <v/>
      </c>
      <c r="BQ649" t="str">
        <f t="shared" si="395"/>
        <v>expressed_as_chlorophyll.</v>
      </c>
      <c r="BR649" t="str">
        <f t="shared" si="396"/>
        <v/>
      </c>
      <c r="BS649" t="str">
        <f t="shared" si="396"/>
        <v/>
      </c>
      <c r="BT649" t="str">
        <f t="shared" si="396"/>
        <v/>
      </c>
      <c r="BU649" t="str">
        <f t="shared" si="396"/>
        <v>mass.</v>
      </c>
      <c r="BV649" t="str">
        <f t="shared" si="397"/>
        <v/>
      </c>
      <c r="BW649" t="str">
        <f t="shared" si="398"/>
        <v/>
      </c>
      <c r="BX649" t="str">
        <f t="shared" si="428"/>
        <v/>
      </c>
      <c r="BY649" t="str">
        <f t="shared" si="399"/>
        <v/>
      </c>
      <c r="BZ649" t="str">
        <f t="shared" si="400"/>
        <v/>
      </c>
      <c r="CA649" t="str">
        <f t="shared" si="401"/>
        <v/>
      </c>
      <c r="CB649" t="str">
        <f t="shared" si="401"/>
        <v/>
      </c>
      <c r="CC649" t="str">
        <f t="shared" si="402"/>
        <v/>
      </c>
      <c r="CD649" t="str">
        <f t="shared" si="403"/>
        <v/>
      </c>
      <c r="CE649" t="str">
        <f t="shared" si="404"/>
        <v/>
      </c>
      <c r="CF649" t="str">
        <f t="shared" si="405"/>
        <v/>
      </c>
      <c r="CG649" t="str">
        <f t="shared" si="406"/>
        <v>in_sea_water.</v>
      </c>
      <c r="CH649" t="str">
        <f t="shared" si="407"/>
        <v/>
      </c>
      <c r="CI649" t="str">
        <f t="shared" si="408"/>
        <v/>
      </c>
      <c r="CJ649" t="str">
        <f t="shared" si="409"/>
        <v/>
      </c>
      <c r="CK649" t="str">
        <f t="shared" si="410"/>
        <v/>
      </c>
      <c r="CL649" t="str">
        <f t="shared" si="411"/>
        <v/>
      </c>
      <c r="CM649" t="str">
        <f t="shared" si="412"/>
        <v/>
      </c>
      <c r="CN649" t="str">
        <f t="shared" si="413"/>
        <v/>
      </c>
      <c r="CO649" t="str">
        <f t="shared" si="414"/>
        <v/>
      </c>
      <c r="CP649" t="str">
        <f t="shared" si="415"/>
        <v/>
      </c>
      <c r="CQ649" t="str">
        <f t="shared" si="416"/>
        <v/>
      </c>
      <c r="CR649" t="str">
        <f t="shared" si="416"/>
        <v/>
      </c>
      <c r="CS649" t="str">
        <f t="shared" si="417"/>
        <v/>
      </c>
      <c r="CT649" t="str">
        <f t="shared" si="418"/>
        <v/>
      </c>
      <c r="CU649" t="str">
        <f t="shared" si="419"/>
        <v/>
      </c>
      <c r="CV649" t="str">
        <f t="shared" si="420"/>
        <v/>
      </c>
      <c r="CW649" t="str">
        <f t="shared" si="421"/>
        <v/>
      </c>
      <c r="CX649" t="str">
        <f t="shared" si="422"/>
        <v/>
      </c>
      <c r="CY649" t="str">
        <f t="shared" si="423"/>
        <v/>
      </c>
      <c r="CZ649" t="str">
        <f t="shared" si="424"/>
        <v/>
      </c>
      <c r="DA649" t="str">
        <f t="shared" si="425"/>
        <v/>
      </c>
      <c r="DB649" t="str">
        <f t="shared" si="426"/>
        <v/>
      </c>
    </row>
    <row r="650" spans="1:106">
      <c r="A650" t="s">
        <v>1309</v>
      </c>
      <c r="B650" s="9" t="str">
        <f t="shared" si="429"/>
        <v>concentration_of.diatoms.expressed_as_nitrogen.mass.in_sea_water</v>
      </c>
      <c r="C650" s="1" t="s">
        <v>67</v>
      </c>
      <c r="D650" t="s">
        <v>1305</v>
      </c>
      <c r="E650">
        <f>MATCH(A650,'[1]Original from 20130831'!A:A,0)</f>
        <v>612</v>
      </c>
      <c r="J650" t="s">
        <v>1226</v>
      </c>
      <c r="P650" t="s">
        <v>1306</v>
      </c>
      <c r="R650" t="s">
        <v>261</v>
      </c>
      <c r="V650" t="s">
        <v>185</v>
      </c>
      <c r="AH650" t="s">
        <v>649</v>
      </c>
      <c r="BD650" s="5" t="str">
        <f t="shared" si="427"/>
        <v>concentration_of.diatoms.expressed_as_nitrogen.mass.in_sea_water.</v>
      </c>
      <c r="BE650" t="str">
        <f t="shared" si="393"/>
        <v/>
      </c>
      <c r="BF650" t="str">
        <f t="shared" si="393"/>
        <v/>
      </c>
      <c r="BG650" t="str">
        <f t="shared" si="393"/>
        <v/>
      </c>
      <c r="BH650" t="str">
        <f t="shared" si="393"/>
        <v/>
      </c>
      <c r="BI650" t="str">
        <f t="shared" si="393"/>
        <v>concentration_of.</v>
      </c>
      <c r="BJ650" t="str">
        <f t="shared" si="393"/>
        <v/>
      </c>
      <c r="BK650" t="str">
        <f t="shared" si="394"/>
        <v/>
      </c>
      <c r="BL650" t="str">
        <f t="shared" si="394"/>
        <v/>
      </c>
      <c r="BM650" t="str">
        <f t="shared" si="394"/>
        <v/>
      </c>
      <c r="BN650" t="str">
        <f t="shared" si="394"/>
        <v/>
      </c>
      <c r="BO650" t="str">
        <f t="shared" si="394"/>
        <v>diatoms.</v>
      </c>
      <c r="BP650" t="str">
        <f t="shared" si="394"/>
        <v/>
      </c>
      <c r="BQ650" t="str">
        <f t="shared" si="395"/>
        <v>expressed_as_nitrogen.</v>
      </c>
      <c r="BR650" t="str">
        <f t="shared" si="396"/>
        <v/>
      </c>
      <c r="BS650" t="str">
        <f t="shared" si="396"/>
        <v/>
      </c>
      <c r="BT650" t="str">
        <f t="shared" si="396"/>
        <v/>
      </c>
      <c r="BU650" t="str">
        <f t="shared" si="396"/>
        <v>mass.</v>
      </c>
      <c r="BV650" t="str">
        <f t="shared" si="397"/>
        <v/>
      </c>
      <c r="BW650" t="str">
        <f t="shared" si="398"/>
        <v/>
      </c>
      <c r="BX650" t="str">
        <f t="shared" si="428"/>
        <v/>
      </c>
      <c r="BY650" t="str">
        <f t="shared" si="399"/>
        <v/>
      </c>
      <c r="BZ650" t="str">
        <f t="shared" si="400"/>
        <v/>
      </c>
      <c r="CA650" t="str">
        <f t="shared" si="401"/>
        <v/>
      </c>
      <c r="CB650" t="str">
        <f t="shared" si="401"/>
        <v/>
      </c>
      <c r="CC650" t="str">
        <f t="shared" si="402"/>
        <v/>
      </c>
      <c r="CD650" t="str">
        <f t="shared" si="403"/>
        <v/>
      </c>
      <c r="CE650" t="str">
        <f t="shared" si="404"/>
        <v/>
      </c>
      <c r="CF650" t="str">
        <f t="shared" si="405"/>
        <v/>
      </c>
      <c r="CG650" t="str">
        <f t="shared" si="406"/>
        <v>in_sea_water.</v>
      </c>
      <c r="CH650" t="str">
        <f t="shared" si="407"/>
        <v/>
      </c>
      <c r="CI650" t="str">
        <f t="shared" si="408"/>
        <v/>
      </c>
      <c r="CJ650" t="str">
        <f t="shared" si="409"/>
        <v/>
      </c>
      <c r="CK650" t="str">
        <f t="shared" si="410"/>
        <v/>
      </c>
      <c r="CL650" t="str">
        <f t="shared" si="411"/>
        <v/>
      </c>
      <c r="CM650" t="str">
        <f t="shared" si="412"/>
        <v/>
      </c>
      <c r="CN650" t="str">
        <f t="shared" si="413"/>
        <v/>
      </c>
      <c r="CO650" t="str">
        <f t="shared" si="414"/>
        <v/>
      </c>
      <c r="CP650" t="str">
        <f t="shared" si="415"/>
        <v/>
      </c>
      <c r="CQ650" t="str">
        <f t="shared" si="416"/>
        <v/>
      </c>
      <c r="CR650" t="str">
        <f t="shared" si="416"/>
        <v/>
      </c>
      <c r="CS650" t="str">
        <f t="shared" si="417"/>
        <v/>
      </c>
      <c r="CT650" t="str">
        <f t="shared" si="418"/>
        <v/>
      </c>
      <c r="CU650" t="str">
        <f t="shared" si="419"/>
        <v/>
      </c>
      <c r="CV650" t="str">
        <f t="shared" si="420"/>
        <v/>
      </c>
      <c r="CW650" t="str">
        <f t="shared" si="421"/>
        <v/>
      </c>
      <c r="CX650" t="str">
        <f t="shared" si="422"/>
        <v/>
      </c>
      <c r="CY650" t="str">
        <f t="shared" si="423"/>
        <v/>
      </c>
      <c r="CZ650" t="str">
        <f t="shared" si="424"/>
        <v/>
      </c>
      <c r="DA650" t="str">
        <f t="shared" si="425"/>
        <v/>
      </c>
      <c r="DB650" t="str">
        <f t="shared" si="426"/>
        <v/>
      </c>
    </row>
    <row r="651" spans="1:106">
      <c r="A651" t="s">
        <v>1310</v>
      </c>
      <c r="B651" s="9" t="str">
        <f t="shared" si="429"/>
        <v>concentration_of.diazotrophs.expressed_as_chlorophyll.mass.in_sea_water</v>
      </c>
      <c r="C651" s="1" t="s">
        <v>67</v>
      </c>
      <c r="D651" t="s">
        <v>1311</v>
      </c>
      <c r="E651">
        <f>MATCH(A651,'[1]Original from 20130831'!A:A,0)</f>
        <v>613</v>
      </c>
      <c r="J651" t="s">
        <v>1226</v>
      </c>
      <c r="P651" t="s">
        <v>1312</v>
      </c>
      <c r="R651" t="s">
        <v>1268</v>
      </c>
      <c r="V651" t="s">
        <v>185</v>
      </c>
      <c r="AH651" t="s">
        <v>649</v>
      </c>
      <c r="BD651" s="5" t="str">
        <f t="shared" si="427"/>
        <v>concentration_of.diazotrophs.expressed_as_chlorophyll.mass.in_sea_water.</v>
      </c>
      <c r="BE651" t="str">
        <f t="shared" si="393"/>
        <v/>
      </c>
      <c r="BF651" t="str">
        <f t="shared" si="393"/>
        <v/>
      </c>
      <c r="BG651" t="str">
        <f t="shared" si="393"/>
        <v/>
      </c>
      <c r="BH651" t="str">
        <f t="shared" si="393"/>
        <v/>
      </c>
      <c r="BI651" t="str">
        <f t="shared" si="393"/>
        <v>concentration_of.</v>
      </c>
      <c r="BJ651" t="str">
        <f t="shared" si="393"/>
        <v/>
      </c>
      <c r="BK651" t="str">
        <f t="shared" si="394"/>
        <v/>
      </c>
      <c r="BL651" t="str">
        <f t="shared" si="394"/>
        <v/>
      </c>
      <c r="BM651" t="str">
        <f t="shared" si="394"/>
        <v/>
      </c>
      <c r="BN651" t="str">
        <f t="shared" si="394"/>
        <v/>
      </c>
      <c r="BO651" t="str">
        <f t="shared" si="394"/>
        <v>diazotrophs.</v>
      </c>
      <c r="BP651" t="str">
        <f t="shared" si="394"/>
        <v/>
      </c>
      <c r="BQ651" t="str">
        <f t="shared" si="395"/>
        <v>expressed_as_chlorophyll.</v>
      </c>
      <c r="BR651" t="str">
        <f t="shared" si="396"/>
        <v/>
      </c>
      <c r="BS651" t="str">
        <f t="shared" si="396"/>
        <v/>
      </c>
      <c r="BT651" t="str">
        <f t="shared" si="396"/>
        <v/>
      </c>
      <c r="BU651" t="str">
        <f t="shared" si="396"/>
        <v>mass.</v>
      </c>
      <c r="BV651" t="str">
        <f t="shared" si="397"/>
        <v/>
      </c>
      <c r="BW651" t="str">
        <f t="shared" si="398"/>
        <v/>
      </c>
      <c r="BX651" t="str">
        <f t="shared" si="428"/>
        <v/>
      </c>
      <c r="BY651" t="str">
        <f t="shared" si="399"/>
        <v/>
      </c>
      <c r="BZ651" t="str">
        <f t="shared" si="400"/>
        <v/>
      </c>
      <c r="CA651" t="str">
        <f t="shared" si="401"/>
        <v/>
      </c>
      <c r="CB651" t="str">
        <f t="shared" si="401"/>
        <v/>
      </c>
      <c r="CC651" t="str">
        <f t="shared" si="402"/>
        <v/>
      </c>
      <c r="CD651" t="str">
        <f t="shared" si="403"/>
        <v/>
      </c>
      <c r="CE651" t="str">
        <f t="shared" si="404"/>
        <v/>
      </c>
      <c r="CF651" t="str">
        <f t="shared" si="405"/>
        <v/>
      </c>
      <c r="CG651" t="str">
        <f t="shared" si="406"/>
        <v>in_sea_water.</v>
      </c>
      <c r="CH651" t="str">
        <f t="shared" si="407"/>
        <v/>
      </c>
      <c r="CI651" t="str">
        <f t="shared" si="408"/>
        <v/>
      </c>
      <c r="CJ651" t="str">
        <f t="shared" si="409"/>
        <v/>
      </c>
      <c r="CK651" t="str">
        <f t="shared" si="410"/>
        <v/>
      </c>
      <c r="CL651" t="str">
        <f t="shared" si="411"/>
        <v/>
      </c>
      <c r="CM651" t="str">
        <f t="shared" si="412"/>
        <v/>
      </c>
      <c r="CN651" t="str">
        <f t="shared" si="413"/>
        <v/>
      </c>
      <c r="CO651" t="str">
        <f t="shared" si="414"/>
        <v/>
      </c>
      <c r="CP651" t="str">
        <f t="shared" si="415"/>
        <v/>
      </c>
      <c r="CQ651" t="str">
        <f t="shared" si="416"/>
        <v/>
      </c>
      <c r="CR651" t="str">
        <f t="shared" si="416"/>
        <v/>
      </c>
      <c r="CS651" t="str">
        <f t="shared" si="417"/>
        <v/>
      </c>
      <c r="CT651" t="str">
        <f t="shared" si="418"/>
        <v/>
      </c>
      <c r="CU651" t="str">
        <f t="shared" si="419"/>
        <v/>
      </c>
      <c r="CV651" t="str">
        <f t="shared" si="420"/>
        <v/>
      </c>
      <c r="CW651" t="str">
        <f t="shared" si="421"/>
        <v/>
      </c>
      <c r="CX651" t="str">
        <f t="shared" si="422"/>
        <v/>
      </c>
      <c r="CY651" t="str">
        <f t="shared" si="423"/>
        <v/>
      </c>
      <c r="CZ651" t="str">
        <f t="shared" si="424"/>
        <v/>
      </c>
      <c r="DA651" t="str">
        <f t="shared" si="425"/>
        <v/>
      </c>
      <c r="DB651" t="str">
        <f t="shared" si="426"/>
        <v/>
      </c>
    </row>
    <row r="652" spans="1:106">
      <c r="A652" t="s">
        <v>1313</v>
      </c>
      <c r="B652" s="9" t="str">
        <f t="shared" si="429"/>
        <v>concentration_of.dichlorine_peroxide.mass.in_air</v>
      </c>
      <c r="C652" s="1" t="s">
        <v>67</v>
      </c>
      <c r="D652" t="s">
        <v>1314</v>
      </c>
      <c r="E652">
        <f>MATCH(A652,'[1]Original from 20130831'!A:A,0)</f>
        <v>614</v>
      </c>
      <c r="J652" t="s">
        <v>1226</v>
      </c>
      <c r="P652" t="s">
        <v>317</v>
      </c>
      <c r="V652" t="s">
        <v>185</v>
      </c>
      <c r="AH652" t="s">
        <v>60</v>
      </c>
      <c r="BD652" s="5" t="str">
        <f t="shared" si="427"/>
        <v>concentration_of.dichlorine_peroxide.mass.in_air.</v>
      </c>
      <c r="BE652" t="str">
        <f t="shared" si="393"/>
        <v/>
      </c>
      <c r="BF652" t="str">
        <f t="shared" si="393"/>
        <v/>
      </c>
      <c r="BG652" t="str">
        <f t="shared" si="393"/>
        <v/>
      </c>
      <c r="BH652" t="str">
        <f t="shared" si="393"/>
        <v/>
      </c>
      <c r="BI652" t="str">
        <f t="shared" si="393"/>
        <v>concentration_of.</v>
      </c>
      <c r="BJ652" t="str">
        <f t="shared" si="393"/>
        <v/>
      </c>
      <c r="BK652" t="str">
        <f t="shared" si="394"/>
        <v/>
      </c>
      <c r="BL652" t="str">
        <f t="shared" si="394"/>
        <v/>
      </c>
      <c r="BM652" t="str">
        <f t="shared" si="394"/>
        <v/>
      </c>
      <c r="BN652" t="str">
        <f t="shared" si="394"/>
        <v/>
      </c>
      <c r="BO652" t="str">
        <f t="shared" si="394"/>
        <v>dichlorine_peroxide.</v>
      </c>
      <c r="BP652" t="str">
        <f t="shared" si="394"/>
        <v/>
      </c>
      <c r="BQ652" t="str">
        <f t="shared" si="395"/>
        <v/>
      </c>
      <c r="BR652" t="str">
        <f t="shared" si="396"/>
        <v/>
      </c>
      <c r="BS652" t="str">
        <f t="shared" si="396"/>
        <v/>
      </c>
      <c r="BT652" t="str">
        <f t="shared" si="396"/>
        <v/>
      </c>
      <c r="BU652" t="str">
        <f t="shared" si="396"/>
        <v>mass.</v>
      </c>
      <c r="BV652" t="str">
        <f t="shared" si="397"/>
        <v/>
      </c>
      <c r="BW652" t="str">
        <f t="shared" si="398"/>
        <v/>
      </c>
      <c r="BX652" t="str">
        <f t="shared" si="428"/>
        <v/>
      </c>
      <c r="BY652" t="str">
        <f t="shared" si="399"/>
        <v/>
      </c>
      <c r="BZ652" t="str">
        <f t="shared" si="400"/>
        <v/>
      </c>
      <c r="CA652" t="str">
        <f t="shared" si="401"/>
        <v/>
      </c>
      <c r="CB652" t="str">
        <f t="shared" si="401"/>
        <v/>
      </c>
      <c r="CC652" t="str">
        <f t="shared" si="402"/>
        <v/>
      </c>
      <c r="CD652" t="str">
        <f t="shared" si="403"/>
        <v/>
      </c>
      <c r="CE652" t="str">
        <f t="shared" si="404"/>
        <v/>
      </c>
      <c r="CF652" t="str">
        <f t="shared" si="405"/>
        <v/>
      </c>
      <c r="CG652" t="str">
        <f t="shared" si="406"/>
        <v>in_air.</v>
      </c>
      <c r="CH652" t="str">
        <f t="shared" si="407"/>
        <v/>
      </c>
      <c r="CI652" t="str">
        <f t="shared" si="408"/>
        <v/>
      </c>
      <c r="CJ652" t="str">
        <f t="shared" si="409"/>
        <v/>
      </c>
      <c r="CK652" t="str">
        <f t="shared" si="410"/>
        <v/>
      </c>
      <c r="CL652" t="str">
        <f t="shared" si="411"/>
        <v/>
      </c>
      <c r="CM652" t="str">
        <f t="shared" si="412"/>
        <v/>
      </c>
      <c r="CN652" t="str">
        <f t="shared" si="413"/>
        <v/>
      </c>
      <c r="CO652" t="str">
        <f t="shared" si="414"/>
        <v/>
      </c>
      <c r="CP652" t="str">
        <f t="shared" si="415"/>
        <v/>
      </c>
      <c r="CQ652" t="str">
        <f t="shared" si="416"/>
        <v/>
      </c>
      <c r="CR652" t="str">
        <f t="shared" si="416"/>
        <v/>
      </c>
      <c r="CS652" t="str">
        <f t="shared" si="417"/>
        <v/>
      </c>
      <c r="CT652" t="str">
        <f t="shared" si="418"/>
        <v/>
      </c>
      <c r="CU652" t="str">
        <f t="shared" si="419"/>
        <v/>
      </c>
      <c r="CV652" t="str">
        <f t="shared" si="420"/>
        <v/>
      </c>
      <c r="CW652" t="str">
        <f t="shared" si="421"/>
        <v/>
      </c>
      <c r="CX652" t="str">
        <f t="shared" si="422"/>
        <v/>
      </c>
      <c r="CY652" t="str">
        <f t="shared" si="423"/>
        <v/>
      </c>
      <c r="CZ652" t="str">
        <f t="shared" si="424"/>
        <v/>
      </c>
      <c r="DA652" t="str">
        <f t="shared" si="425"/>
        <v/>
      </c>
      <c r="DB652" t="str">
        <f t="shared" si="426"/>
        <v/>
      </c>
    </row>
    <row r="653" spans="1:106">
      <c r="A653" t="s">
        <v>1315</v>
      </c>
      <c r="B653" s="9" t="str">
        <f t="shared" si="429"/>
        <v>concentration_of.dimethyl_sulfide.mass.in_air</v>
      </c>
      <c r="C653" s="1" t="s">
        <v>67</v>
      </c>
      <c r="D653" t="s">
        <v>1316</v>
      </c>
      <c r="E653">
        <f>MATCH(A653,'[1]Original from 20130831'!A:A,0)</f>
        <v>615</v>
      </c>
      <c r="J653" t="s">
        <v>1226</v>
      </c>
      <c r="P653" t="s">
        <v>319</v>
      </c>
      <c r="V653" t="s">
        <v>185</v>
      </c>
      <c r="AH653" t="s">
        <v>60</v>
      </c>
      <c r="BD653" s="5" t="str">
        <f t="shared" si="427"/>
        <v>concentration_of.dimethyl_sulfide.mass.in_air.</v>
      </c>
      <c r="BE653" t="str">
        <f t="shared" si="393"/>
        <v/>
      </c>
      <c r="BF653" t="str">
        <f t="shared" si="393"/>
        <v/>
      </c>
      <c r="BG653" t="str">
        <f t="shared" si="393"/>
        <v/>
      </c>
      <c r="BH653" t="str">
        <f t="shared" si="393"/>
        <v/>
      </c>
      <c r="BI653" t="str">
        <f t="shared" si="393"/>
        <v>concentration_of.</v>
      </c>
      <c r="BJ653" t="str">
        <f t="shared" si="393"/>
        <v/>
      </c>
      <c r="BK653" t="str">
        <f t="shared" si="394"/>
        <v/>
      </c>
      <c r="BL653" t="str">
        <f t="shared" si="394"/>
        <v/>
      </c>
      <c r="BM653" t="str">
        <f t="shared" si="394"/>
        <v/>
      </c>
      <c r="BN653" t="str">
        <f t="shared" si="394"/>
        <v/>
      </c>
      <c r="BO653" t="str">
        <f t="shared" si="394"/>
        <v>dimethyl_sulfide.</v>
      </c>
      <c r="BP653" t="str">
        <f t="shared" si="394"/>
        <v/>
      </c>
      <c r="BQ653" t="str">
        <f t="shared" si="395"/>
        <v/>
      </c>
      <c r="BR653" t="str">
        <f t="shared" si="396"/>
        <v/>
      </c>
      <c r="BS653" t="str">
        <f t="shared" si="396"/>
        <v/>
      </c>
      <c r="BT653" t="str">
        <f t="shared" si="396"/>
        <v/>
      </c>
      <c r="BU653" t="str">
        <f t="shared" si="396"/>
        <v>mass.</v>
      </c>
      <c r="BV653" t="str">
        <f t="shared" si="397"/>
        <v/>
      </c>
      <c r="BW653" t="str">
        <f t="shared" si="398"/>
        <v/>
      </c>
      <c r="BX653" t="str">
        <f t="shared" si="428"/>
        <v/>
      </c>
      <c r="BY653" t="str">
        <f t="shared" si="399"/>
        <v/>
      </c>
      <c r="BZ653" t="str">
        <f t="shared" si="400"/>
        <v/>
      </c>
      <c r="CA653" t="str">
        <f t="shared" si="401"/>
        <v/>
      </c>
      <c r="CB653" t="str">
        <f t="shared" si="401"/>
        <v/>
      </c>
      <c r="CC653" t="str">
        <f t="shared" si="402"/>
        <v/>
      </c>
      <c r="CD653" t="str">
        <f t="shared" si="403"/>
        <v/>
      </c>
      <c r="CE653" t="str">
        <f t="shared" si="404"/>
        <v/>
      </c>
      <c r="CF653" t="str">
        <f t="shared" si="405"/>
        <v/>
      </c>
      <c r="CG653" t="str">
        <f t="shared" si="406"/>
        <v>in_air.</v>
      </c>
      <c r="CH653" t="str">
        <f t="shared" si="407"/>
        <v/>
      </c>
      <c r="CI653" t="str">
        <f t="shared" si="408"/>
        <v/>
      </c>
      <c r="CJ653" t="str">
        <f t="shared" si="409"/>
        <v/>
      </c>
      <c r="CK653" t="str">
        <f t="shared" si="410"/>
        <v/>
      </c>
      <c r="CL653" t="str">
        <f t="shared" si="411"/>
        <v/>
      </c>
      <c r="CM653" t="str">
        <f t="shared" si="412"/>
        <v/>
      </c>
      <c r="CN653" t="str">
        <f t="shared" si="413"/>
        <v/>
      </c>
      <c r="CO653" t="str">
        <f t="shared" si="414"/>
        <v/>
      </c>
      <c r="CP653" t="str">
        <f t="shared" si="415"/>
        <v/>
      </c>
      <c r="CQ653" t="str">
        <f t="shared" si="416"/>
        <v/>
      </c>
      <c r="CR653" t="str">
        <f t="shared" si="416"/>
        <v/>
      </c>
      <c r="CS653" t="str">
        <f t="shared" si="417"/>
        <v/>
      </c>
      <c r="CT653" t="str">
        <f t="shared" si="418"/>
        <v/>
      </c>
      <c r="CU653" t="str">
        <f t="shared" si="419"/>
        <v/>
      </c>
      <c r="CV653" t="str">
        <f t="shared" si="420"/>
        <v/>
      </c>
      <c r="CW653" t="str">
        <f t="shared" si="421"/>
        <v/>
      </c>
      <c r="CX653" t="str">
        <f t="shared" si="422"/>
        <v/>
      </c>
      <c r="CY653" t="str">
        <f t="shared" si="423"/>
        <v/>
      </c>
      <c r="CZ653" t="str">
        <f t="shared" si="424"/>
        <v/>
      </c>
      <c r="DA653" t="str">
        <f t="shared" si="425"/>
        <v/>
      </c>
      <c r="DB653" t="str">
        <f t="shared" si="426"/>
        <v/>
      </c>
    </row>
    <row r="654" spans="1:106">
      <c r="A654" t="s">
        <v>1317</v>
      </c>
      <c r="B654" s="9" t="str">
        <f t="shared" si="429"/>
        <v>concentration_of.dinitrogen_pentoxide.mass.in_air</v>
      </c>
      <c r="C654" s="1" t="s">
        <v>67</v>
      </c>
      <c r="D654" t="s">
        <v>1318</v>
      </c>
      <c r="E654">
        <f>MATCH(A654,'[1]Original from 20130831'!A:A,0)</f>
        <v>616</v>
      </c>
      <c r="J654" t="s">
        <v>1226</v>
      </c>
      <c r="P654" t="s">
        <v>321</v>
      </c>
      <c r="V654" t="s">
        <v>185</v>
      </c>
      <c r="AH654" t="s">
        <v>60</v>
      </c>
      <c r="BD654" s="5" t="str">
        <f t="shared" si="427"/>
        <v>concentration_of.dinitrogen_pentoxide.mass.in_air.</v>
      </c>
      <c r="BE654" t="str">
        <f t="shared" si="393"/>
        <v/>
      </c>
      <c r="BF654" t="str">
        <f t="shared" si="393"/>
        <v/>
      </c>
      <c r="BG654" t="str">
        <f t="shared" si="393"/>
        <v/>
      </c>
      <c r="BH654" t="str">
        <f t="shared" si="393"/>
        <v/>
      </c>
      <c r="BI654" t="str">
        <f t="shared" si="393"/>
        <v>concentration_of.</v>
      </c>
      <c r="BJ654" t="str">
        <f t="shared" si="393"/>
        <v/>
      </c>
      <c r="BK654" t="str">
        <f t="shared" si="394"/>
        <v/>
      </c>
      <c r="BL654" t="str">
        <f t="shared" si="394"/>
        <v/>
      </c>
      <c r="BM654" t="str">
        <f t="shared" si="394"/>
        <v/>
      </c>
      <c r="BN654" t="str">
        <f t="shared" si="394"/>
        <v/>
      </c>
      <c r="BO654" t="str">
        <f t="shared" si="394"/>
        <v>dinitrogen_pentoxide.</v>
      </c>
      <c r="BP654" t="str">
        <f t="shared" si="394"/>
        <v/>
      </c>
      <c r="BQ654" t="str">
        <f t="shared" si="395"/>
        <v/>
      </c>
      <c r="BR654" t="str">
        <f t="shared" si="396"/>
        <v/>
      </c>
      <c r="BS654" t="str">
        <f t="shared" si="396"/>
        <v/>
      </c>
      <c r="BT654" t="str">
        <f t="shared" si="396"/>
        <v/>
      </c>
      <c r="BU654" t="str">
        <f t="shared" si="396"/>
        <v>mass.</v>
      </c>
      <c r="BV654" t="str">
        <f t="shared" si="397"/>
        <v/>
      </c>
      <c r="BW654" t="str">
        <f t="shared" si="398"/>
        <v/>
      </c>
      <c r="BX654" t="str">
        <f t="shared" si="428"/>
        <v/>
      </c>
      <c r="BY654" t="str">
        <f t="shared" si="399"/>
        <v/>
      </c>
      <c r="BZ654" t="str">
        <f t="shared" si="400"/>
        <v/>
      </c>
      <c r="CA654" t="str">
        <f t="shared" si="401"/>
        <v/>
      </c>
      <c r="CB654" t="str">
        <f t="shared" si="401"/>
        <v/>
      </c>
      <c r="CC654" t="str">
        <f t="shared" si="402"/>
        <v/>
      </c>
      <c r="CD654" t="str">
        <f t="shared" si="403"/>
        <v/>
      </c>
      <c r="CE654" t="str">
        <f t="shared" si="404"/>
        <v/>
      </c>
      <c r="CF654" t="str">
        <f t="shared" si="405"/>
        <v/>
      </c>
      <c r="CG654" t="str">
        <f t="shared" si="406"/>
        <v>in_air.</v>
      </c>
      <c r="CH654" t="str">
        <f t="shared" si="407"/>
        <v/>
      </c>
      <c r="CI654" t="str">
        <f t="shared" si="408"/>
        <v/>
      </c>
      <c r="CJ654" t="str">
        <f t="shared" si="409"/>
        <v/>
      </c>
      <c r="CK654" t="str">
        <f t="shared" si="410"/>
        <v/>
      </c>
      <c r="CL654" t="str">
        <f t="shared" si="411"/>
        <v/>
      </c>
      <c r="CM654" t="str">
        <f t="shared" si="412"/>
        <v/>
      </c>
      <c r="CN654" t="str">
        <f t="shared" si="413"/>
        <v/>
      </c>
      <c r="CO654" t="str">
        <f t="shared" si="414"/>
        <v/>
      </c>
      <c r="CP654" t="str">
        <f t="shared" si="415"/>
        <v/>
      </c>
      <c r="CQ654" t="str">
        <f t="shared" si="416"/>
        <v/>
      </c>
      <c r="CR654" t="str">
        <f t="shared" si="416"/>
        <v/>
      </c>
      <c r="CS654" t="str">
        <f t="shared" si="417"/>
        <v/>
      </c>
      <c r="CT654" t="str">
        <f t="shared" si="418"/>
        <v/>
      </c>
      <c r="CU654" t="str">
        <f t="shared" si="419"/>
        <v/>
      </c>
      <c r="CV654" t="str">
        <f t="shared" si="420"/>
        <v/>
      </c>
      <c r="CW654" t="str">
        <f t="shared" si="421"/>
        <v/>
      </c>
      <c r="CX654" t="str">
        <f t="shared" si="422"/>
        <v/>
      </c>
      <c r="CY654" t="str">
        <f t="shared" si="423"/>
        <v/>
      </c>
      <c r="CZ654" t="str">
        <f t="shared" si="424"/>
        <v/>
      </c>
      <c r="DA654" t="str">
        <f t="shared" si="425"/>
        <v/>
      </c>
      <c r="DB654" t="str">
        <f t="shared" si="426"/>
        <v/>
      </c>
    </row>
    <row r="655" spans="1:106">
      <c r="A655" t="s">
        <v>1319</v>
      </c>
      <c r="B655" s="9" t="str">
        <f t="shared" si="429"/>
        <v>concentration_of.drizzle.mass.in_air</v>
      </c>
      <c r="C655" s="1" t="s">
        <v>67</v>
      </c>
      <c r="D655" t="s">
        <v>4606</v>
      </c>
      <c r="E655">
        <f>MATCH(A655,'[1]Original from 20130831'!A:A,0)</f>
        <v>617</v>
      </c>
      <c r="J655" t="s">
        <v>1226</v>
      </c>
      <c r="P655" t="s">
        <v>1320</v>
      </c>
      <c r="V655" t="s">
        <v>185</v>
      </c>
      <c r="AH655" t="s">
        <v>60</v>
      </c>
      <c r="BD655" s="5" t="str">
        <f t="shared" si="427"/>
        <v>concentration_of.drizzle.mass.in_air.</v>
      </c>
      <c r="BE655" t="str">
        <f t="shared" si="393"/>
        <v/>
      </c>
      <c r="BF655" t="str">
        <f t="shared" si="393"/>
        <v/>
      </c>
      <c r="BG655" t="str">
        <f t="shared" si="393"/>
        <v/>
      </c>
      <c r="BH655" t="str">
        <f t="shared" si="393"/>
        <v/>
      </c>
      <c r="BI655" t="str">
        <f t="shared" si="393"/>
        <v>concentration_of.</v>
      </c>
      <c r="BJ655" t="str">
        <f t="shared" si="393"/>
        <v/>
      </c>
      <c r="BK655" t="str">
        <f t="shared" si="394"/>
        <v/>
      </c>
      <c r="BL655" t="str">
        <f t="shared" si="394"/>
        <v/>
      </c>
      <c r="BM655" t="str">
        <f t="shared" si="394"/>
        <v/>
      </c>
      <c r="BN655" t="str">
        <f t="shared" si="394"/>
        <v/>
      </c>
      <c r="BO655" t="str">
        <f t="shared" si="394"/>
        <v>drizzle.</v>
      </c>
      <c r="BP655" t="str">
        <f t="shared" si="394"/>
        <v/>
      </c>
      <c r="BQ655" t="str">
        <f t="shared" si="395"/>
        <v/>
      </c>
      <c r="BR655" t="str">
        <f t="shared" si="396"/>
        <v/>
      </c>
      <c r="BS655" t="str">
        <f t="shared" si="396"/>
        <v/>
      </c>
      <c r="BT655" t="str">
        <f t="shared" si="396"/>
        <v/>
      </c>
      <c r="BU655" t="str">
        <f t="shared" si="396"/>
        <v>mass.</v>
      </c>
      <c r="BV655" t="str">
        <f t="shared" si="397"/>
        <v/>
      </c>
      <c r="BW655" t="str">
        <f t="shared" si="398"/>
        <v/>
      </c>
      <c r="BX655" t="str">
        <f t="shared" si="428"/>
        <v/>
      </c>
      <c r="BY655" t="str">
        <f t="shared" si="399"/>
        <v/>
      </c>
      <c r="BZ655" t="str">
        <f t="shared" si="400"/>
        <v/>
      </c>
      <c r="CA655" t="str">
        <f t="shared" si="401"/>
        <v/>
      </c>
      <c r="CB655" t="str">
        <f t="shared" si="401"/>
        <v/>
      </c>
      <c r="CC655" t="str">
        <f t="shared" si="402"/>
        <v/>
      </c>
      <c r="CD655" t="str">
        <f t="shared" si="403"/>
        <v/>
      </c>
      <c r="CE655" t="str">
        <f t="shared" si="404"/>
        <v/>
      </c>
      <c r="CF655" t="str">
        <f t="shared" si="405"/>
        <v/>
      </c>
      <c r="CG655" t="str">
        <f t="shared" si="406"/>
        <v>in_air.</v>
      </c>
      <c r="CH655" t="str">
        <f t="shared" si="407"/>
        <v/>
      </c>
      <c r="CI655" t="str">
        <f t="shared" si="408"/>
        <v/>
      </c>
      <c r="CJ655" t="str">
        <f t="shared" si="409"/>
        <v/>
      </c>
      <c r="CK655" t="str">
        <f t="shared" si="410"/>
        <v/>
      </c>
      <c r="CL655" t="str">
        <f t="shared" si="411"/>
        <v/>
      </c>
      <c r="CM655" t="str">
        <f t="shared" si="412"/>
        <v/>
      </c>
      <c r="CN655" t="str">
        <f t="shared" si="413"/>
        <v/>
      </c>
      <c r="CO655" t="str">
        <f t="shared" si="414"/>
        <v/>
      </c>
      <c r="CP655" t="str">
        <f t="shared" si="415"/>
        <v/>
      </c>
      <c r="CQ655" t="str">
        <f t="shared" si="416"/>
        <v/>
      </c>
      <c r="CR655" t="str">
        <f t="shared" si="416"/>
        <v/>
      </c>
      <c r="CS655" t="str">
        <f t="shared" si="417"/>
        <v/>
      </c>
      <c r="CT655" t="str">
        <f t="shared" si="418"/>
        <v/>
      </c>
      <c r="CU655" t="str">
        <f t="shared" si="419"/>
        <v/>
      </c>
      <c r="CV655" t="str">
        <f t="shared" si="420"/>
        <v/>
      </c>
      <c r="CW655" t="str">
        <f t="shared" si="421"/>
        <v/>
      </c>
      <c r="CX655" t="str">
        <f t="shared" si="422"/>
        <v/>
      </c>
      <c r="CY655" t="str">
        <f t="shared" si="423"/>
        <v/>
      </c>
      <c r="CZ655" t="str">
        <f t="shared" si="424"/>
        <v/>
      </c>
      <c r="DA655" t="str">
        <f t="shared" si="425"/>
        <v/>
      </c>
      <c r="DB655" t="str">
        <f t="shared" si="426"/>
        <v/>
      </c>
    </row>
    <row r="656" spans="1:106">
      <c r="A656" t="s">
        <v>1321</v>
      </c>
      <c r="B656" s="9" t="str">
        <f t="shared" si="429"/>
        <v>concentration_of.dust.dry+aerosol.mass.in_air</v>
      </c>
      <c r="C656" s="1" t="s">
        <v>67</v>
      </c>
      <c r="D656" t="s">
        <v>4601</v>
      </c>
      <c r="E656">
        <f>MATCH(A656,'[1]Original from 20130831'!A:A,0)</f>
        <v>618</v>
      </c>
      <c r="J656" t="s">
        <v>1226</v>
      </c>
      <c r="P656" t="s">
        <v>323</v>
      </c>
      <c r="Q656" t="s">
        <v>247</v>
      </c>
      <c r="V656" t="s">
        <v>185</v>
      </c>
      <c r="AH656" t="s">
        <v>60</v>
      </c>
      <c r="BD656" s="5" t="str">
        <f t="shared" si="427"/>
        <v>concentration_of.dust.dry+aerosol.mass.in_air.</v>
      </c>
      <c r="BE656" t="str">
        <f t="shared" si="393"/>
        <v/>
      </c>
      <c r="BF656" t="str">
        <f t="shared" si="393"/>
        <v/>
      </c>
      <c r="BG656" t="str">
        <f t="shared" si="393"/>
        <v/>
      </c>
      <c r="BH656" t="str">
        <f t="shared" si="393"/>
        <v/>
      </c>
      <c r="BI656" t="str">
        <f t="shared" si="393"/>
        <v>concentration_of.</v>
      </c>
      <c r="BJ656" t="str">
        <f t="shared" si="393"/>
        <v/>
      </c>
      <c r="BK656" t="str">
        <f t="shared" si="394"/>
        <v/>
      </c>
      <c r="BL656" t="str">
        <f t="shared" si="394"/>
        <v/>
      </c>
      <c r="BM656" t="str">
        <f t="shared" si="394"/>
        <v/>
      </c>
      <c r="BN656" t="str">
        <f t="shared" si="394"/>
        <v/>
      </c>
      <c r="BO656" t="str">
        <f t="shared" si="394"/>
        <v>dust.</v>
      </c>
      <c r="BP656" t="str">
        <f t="shared" si="394"/>
        <v>dry+aerosol.</v>
      </c>
      <c r="BQ656" t="str">
        <f t="shared" si="395"/>
        <v/>
      </c>
      <c r="BR656" t="str">
        <f t="shared" si="396"/>
        <v/>
      </c>
      <c r="BS656" t="str">
        <f t="shared" si="396"/>
        <v/>
      </c>
      <c r="BT656" t="str">
        <f t="shared" si="396"/>
        <v/>
      </c>
      <c r="BU656" t="str">
        <f t="shared" si="396"/>
        <v>mass.</v>
      </c>
      <c r="BV656" t="str">
        <f t="shared" si="397"/>
        <v/>
      </c>
      <c r="BW656" t="str">
        <f t="shared" si="398"/>
        <v/>
      </c>
      <c r="BX656" t="str">
        <f t="shared" si="428"/>
        <v/>
      </c>
      <c r="BY656" t="str">
        <f t="shared" si="399"/>
        <v/>
      </c>
      <c r="BZ656" t="str">
        <f t="shared" si="400"/>
        <v/>
      </c>
      <c r="CA656" t="str">
        <f t="shared" si="401"/>
        <v/>
      </c>
      <c r="CB656" t="str">
        <f t="shared" si="401"/>
        <v/>
      </c>
      <c r="CC656" t="str">
        <f t="shared" si="402"/>
        <v/>
      </c>
      <c r="CD656" t="str">
        <f t="shared" si="403"/>
        <v/>
      </c>
      <c r="CE656" t="str">
        <f t="shared" si="404"/>
        <v/>
      </c>
      <c r="CF656" t="str">
        <f t="shared" si="405"/>
        <v/>
      </c>
      <c r="CG656" t="str">
        <f t="shared" si="406"/>
        <v>in_air.</v>
      </c>
      <c r="CH656" t="str">
        <f t="shared" si="407"/>
        <v/>
      </c>
      <c r="CI656" t="str">
        <f t="shared" si="408"/>
        <v/>
      </c>
      <c r="CJ656" t="str">
        <f t="shared" si="409"/>
        <v/>
      </c>
      <c r="CK656" t="str">
        <f t="shared" si="410"/>
        <v/>
      </c>
      <c r="CL656" t="str">
        <f t="shared" si="411"/>
        <v/>
      </c>
      <c r="CM656" t="str">
        <f t="shared" si="412"/>
        <v/>
      </c>
      <c r="CN656" t="str">
        <f t="shared" si="413"/>
        <v/>
      </c>
      <c r="CO656" t="str">
        <f t="shared" si="414"/>
        <v/>
      </c>
      <c r="CP656" t="str">
        <f t="shared" si="415"/>
        <v/>
      </c>
      <c r="CQ656" t="str">
        <f t="shared" si="416"/>
        <v/>
      </c>
      <c r="CR656" t="str">
        <f t="shared" si="416"/>
        <v/>
      </c>
      <c r="CS656" t="str">
        <f t="shared" si="417"/>
        <v/>
      </c>
      <c r="CT656" t="str">
        <f t="shared" si="418"/>
        <v/>
      </c>
      <c r="CU656" t="str">
        <f t="shared" si="419"/>
        <v/>
      </c>
      <c r="CV656" t="str">
        <f t="shared" si="420"/>
        <v/>
      </c>
      <c r="CW656" t="str">
        <f t="shared" si="421"/>
        <v/>
      </c>
      <c r="CX656" t="str">
        <f t="shared" si="422"/>
        <v/>
      </c>
      <c r="CY656" t="str">
        <f t="shared" si="423"/>
        <v/>
      </c>
      <c r="CZ656" t="str">
        <f t="shared" si="424"/>
        <v/>
      </c>
      <c r="DA656" t="str">
        <f t="shared" si="425"/>
        <v/>
      </c>
      <c r="DB656" t="str">
        <f t="shared" si="426"/>
        <v/>
      </c>
    </row>
    <row r="657" spans="1:106">
      <c r="A657" t="s">
        <v>1322</v>
      </c>
      <c r="B657" s="9" t="str">
        <f t="shared" si="429"/>
        <v>concentration_of.ethane.mass.in_air</v>
      </c>
      <c r="C657" s="1" t="s">
        <v>67</v>
      </c>
      <c r="D657" t="s">
        <v>1323</v>
      </c>
      <c r="E657">
        <f>MATCH(A657,'[1]Original from 20130831'!A:A,0)</f>
        <v>619</v>
      </c>
      <c r="J657" t="s">
        <v>1226</v>
      </c>
      <c r="P657" t="s">
        <v>325</v>
      </c>
      <c r="V657" t="s">
        <v>185</v>
      </c>
      <c r="AH657" t="s">
        <v>60</v>
      </c>
      <c r="BD657" s="5" t="str">
        <f t="shared" si="427"/>
        <v>concentration_of.ethane.mass.in_air.</v>
      </c>
      <c r="BE657" t="str">
        <f t="shared" si="393"/>
        <v/>
      </c>
      <c r="BF657" t="str">
        <f t="shared" si="393"/>
        <v/>
      </c>
      <c r="BG657" t="str">
        <f t="shared" si="393"/>
        <v/>
      </c>
      <c r="BH657" t="str">
        <f t="shared" si="393"/>
        <v/>
      </c>
      <c r="BI657" t="str">
        <f t="shared" si="393"/>
        <v>concentration_of.</v>
      </c>
      <c r="BJ657" t="str">
        <f t="shared" si="393"/>
        <v/>
      </c>
      <c r="BK657" t="str">
        <f t="shared" si="394"/>
        <v/>
      </c>
      <c r="BL657" t="str">
        <f t="shared" si="394"/>
        <v/>
      </c>
      <c r="BM657" t="str">
        <f t="shared" si="394"/>
        <v/>
      </c>
      <c r="BN657" t="str">
        <f t="shared" si="394"/>
        <v/>
      </c>
      <c r="BO657" t="str">
        <f t="shared" si="394"/>
        <v>ethane.</v>
      </c>
      <c r="BP657" t="str">
        <f t="shared" si="394"/>
        <v/>
      </c>
      <c r="BQ657" t="str">
        <f t="shared" si="395"/>
        <v/>
      </c>
      <c r="BR657" t="str">
        <f t="shared" si="396"/>
        <v/>
      </c>
      <c r="BS657" t="str">
        <f t="shared" si="396"/>
        <v/>
      </c>
      <c r="BT657" t="str">
        <f t="shared" si="396"/>
        <v/>
      </c>
      <c r="BU657" t="str">
        <f t="shared" si="396"/>
        <v>mass.</v>
      </c>
      <c r="BV657" t="str">
        <f t="shared" si="397"/>
        <v/>
      </c>
      <c r="BW657" t="str">
        <f t="shared" si="398"/>
        <v/>
      </c>
      <c r="BX657" t="str">
        <f t="shared" si="428"/>
        <v/>
      </c>
      <c r="BY657" t="str">
        <f t="shared" si="399"/>
        <v/>
      </c>
      <c r="BZ657" t="str">
        <f t="shared" si="400"/>
        <v/>
      </c>
      <c r="CA657" t="str">
        <f t="shared" si="401"/>
        <v/>
      </c>
      <c r="CB657" t="str">
        <f t="shared" si="401"/>
        <v/>
      </c>
      <c r="CC657" t="str">
        <f t="shared" si="402"/>
        <v/>
      </c>
      <c r="CD657" t="str">
        <f t="shared" si="403"/>
        <v/>
      </c>
      <c r="CE657" t="str">
        <f t="shared" si="404"/>
        <v/>
      </c>
      <c r="CF657" t="str">
        <f t="shared" si="405"/>
        <v/>
      </c>
      <c r="CG657" t="str">
        <f t="shared" si="406"/>
        <v>in_air.</v>
      </c>
      <c r="CH657" t="str">
        <f t="shared" si="407"/>
        <v/>
      </c>
      <c r="CI657" t="str">
        <f t="shared" si="408"/>
        <v/>
      </c>
      <c r="CJ657" t="str">
        <f t="shared" si="409"/>
        <v/>
      </c>
      <c r="CK657" t="str">
        <f t="shared" si="410"/>
        <v/>
      </c>
      <c r="CL657" t="str">
        <f t="shared" si="411"/>
        <v/>
      </c>
      <c r="CM657" t="str">
        <f t="shared" si="412"/>
        <v/>
      </c>
      <c r="CN657" t="str">
        <f t="shared" si="413"/>
        <v/>
      </c>
      <c r="CO657" t="str">
        <f t="shared" si="414"/>
        <v/>
      </c>
      <c r="CP657" t="str">
        <f t="shared" si="415"/>
        <v/>
      </c>
      <c r="CQ657" t="str">
        <f t="shared" si="416"/>
        <v/>
      </c>
      <c r="CR657" t="str">
        <f t="shared" si="416"/>
        <v/>
      </c>
      <c r="CS657" t="str">
        <f t="shared" si="417"/>
        <v/>
      </c>
      <c r="CT657" t="str">
        <f t="shared" si="418"/>
        <v/>
      </c>
      <c r="CU657" t="str">
        <f t="shared" si="419"/>
        <v/>
      </c>
      <c r="CV657" t="str">
        <f t="shared" si="420"/>
        <v/>
      </c>
      <c r="CW657" t="str">
        <f t="shared" si="421"/>
        <v/>
      </c>
      <c r="CX657" t="str">
        <f t="shared" si="422"/>
        <v/>
      </c>
      <c r="CY657" t="str">
        <f t="shared" si="423"/>
        <v/>
      </c>
      <c r="CZ657" t="str">
        <f t="shared" si="424"/>
        <v/>
      </c>
      <c r="DA657" t="str">
        <f t="shared" si="425"/>
        <v/>
      </c>
      <c r="DB657" t="str">
        <f t="shared" si="426"/>
        <v/>
      </c>
    </row>
    <row r="658" spans="1:106">
      <c r="A658" t="s">
        <v>1324</v>
      </c>
      <c r="B658" s="9" t="str">
        <f t="shared" si="429"/>
        <v>concentration_of.ethanol.mass.in_air</v>
      </c>
      <c r="C658" s="1" t="s">
        <v>67</v>
      </c>
      <c r="D658" t="s">
        <v>1325</v>
      </c>
      <c r="E658">
        <f>MATCH(A658,'[1]Original from 20130831'!A:A,0)</f>
        <v>620</v>
      </c>
      <c r="J658" t="s">
        <v>1226</v>
      </c>
      <c r="P658" t="s">
        <v>327</v>
      </c>
      <c r="V658" t="s">
        <v>185</v>
      </c>
      <c r="AH658" t="s">
        <v>60</v>
      </c>
      <c r="BD658" s="5" t="str">
        <f t="shared" si="427"/>
        <v>concentration_of.ethanol.mass.in_air.</v>
      </c>
      <c r="BE658" t="str">
        <f t="shared" si="393"/>
        <v/>
      </c>
      <c r="BF658" t="str">
        <f t="shared" si="393"/>
        <v/>
      </c>
      <c r="BG658" t="str">
        <f t="shared" si="393"/>
        <v/>
      </c>
      <c r="BH658" t="str">
        <f t="shared" si="393"/>
        <v/>
      </c>
      <c r="BI658" t="str">
        <f t="shared" si="393"/>
        <v>concentration_of.</v>
      </c>
      <c r="BJ658" t="str">
        <f t="shared" si="393"/>
        <v/>
      </c>
      <c r="BK658" t="str">
        <f t="shared" si="394"/>
        <v/>
      </c>
      <c r="BL658" t="str">
        <f t="shared" si="394"/>
        <v/>
      </c>
      <c r="BM658" t="str">
        <f t="shared" si="394"/>
        <v/>
      </c>
      <c r="BN658" t="str">
        <f t="shared" si="394"/>
        <v/>
      </c>
      <c r="BO658" t="str">
        <f t="shared" si="394"/>
        <v>ethanol.</v>
      </c>
      <c r="BP658" t="str">
        <f t="shared" si="394"/>
        <v/>
      </c>
      <c r="BQ658" t="str">
        <f t="shared" si="395"/>
        <v/>
      </c>
      <c r="BR658" t="str">
        <f t="shared" si="396"/>
        <v/>
      </c>
      <c r="BS658" t="str">
        <f t="shared" si="396"/>
        <v/>
      </c>
      <c r="BT658" t="str">
        <f t="shared" si="396"/>
        <v/>
      </c>
      <c r="BU658" t="str">
        <f t="shared" si="396"/>
        <v>mass.</v>
      </c>
      <c r="BV658" t="str">
        <f t="shared" si="397"/>
        <v/>
      </c>
      <c r="BW658" t="str">
        <f t="shared" si="398"/>
        <v/>
      </c>
      <c r="BX658" t="str">
        <f t="shared" si="428"/>
        <v/>
      </c>
      <c r="BY658" t="str">
        <f t="shared" si="399"/>
        <v/>
      </c>
      <c r="BZ658" t="str">
        <f t="shared" si="400"/>
        <v/>
      </c>
      <c r="CA658" t="str">
        <f t="shared" si="401"/>
        <v/>
      </c>
      <c r="CB658" t="str">
        <f t="shared" si="401"/>
        <v/>
      </c>
      <c r="CC658" t="str">
        <f t="shared" si="402"/>
        <v/>
      </c>
      <c r="CD658" t="str">
        <f t="shared" si="403"/>
        <v/>
      </c>
      <c r="CE658" t="str">
        <f t="shared" si="404"/>
        <v/>
      </c>
      <c r="CF658" t="str">
        <f t="shared" si="405"/>
        <v/>
      </c>
      <c r="CG658" t="str">
        <f t="shared" si="406"/>
        <v>in_air.</v>
      </c>
      <c r="CH658" t="str">
        <f t="shared" si="407"/>
        <v/>
      </c>
      <c r="CI658" t="str">
        <f t="shared" si="408"/>
        <v/>
      </c>
      <c r="CJ658" t="str">
        <f t="shared" si="409"/>
        <v/>
      </c>
      <c r="CK658" t="str">
        <f t="shared" si="410"/>
        <v/>
      </c>
      <c r="CL658" t="str">
        <f t="shared" si="411"/>
        <v/>
      </c>
      <c r="CM658" t="str">
        <f t="shared" si="412"/>
        <v/>
      </c>
      <c r="CN658" t="str">
        <f t="shared" si="413"/>
        <v/>
      </c>
      <c r="CO658" t="str">
        <f t="shared" si="414"/>
        <v/>
      </c>
      <c r="CP658" t="str">
        <f t="shared" si="415"/>
        <v/>
      </c>
      <c r="CQ658" t="str">
        <f t="shared" si="416"/>
        <v/>
      </c>
      <c r="CR658" t="str">
        <f t="shared" si="416"/>
        <v/>
      </c>
      <c r="CS658" t="str">
        <f t="shared" si="417"/>
        <v/>
      </c>
      <c r="CT658" t="str">
        <f t="shared" si="418"/>
        <v/>
      </c>
      <c r="CU658" t="str">
        <f t="shared" si="419"/>
        <v/>
      </c>
      <c r="CV658" t="str">
        <f t="shared" si="420"/>
        <v/>
      </c>
      <c r="CW658" t="str">
        <f t="shared" si="421"/>
        <v/>
      </c>
      <c r="CX658" t="str">
        <f t="shared" si="422"/>
        <v/>
      </c>
      <c r="CY658" t="str">
        <f t="shared" si="423"/>
        <v/>
      </c>
      <c r="CZ658" t="str">
        <f t="shared" si="424"/>
        <v/>
      </c>
      <c r="DA658" t="str">
        <f t="shared" si="425"/>
        <v/>
      </c>
      <c r="DB658" t="str">
        <f t="shared" si="426"/>
        <v/>
      </c>
    </row>
    <row r="659" spans="1:106">
      <c r="A659" t="s">
        <v>1326</v>
      </c>
      <c r="B659" s="9" t="str">
        <f t="shared" si="429"/>
        <v>concentration_of.ethene.mass.in_air</v>
      </c>
      <c r="C659" s="1" t="s">
        <v>67</v>
      </c>
      <c r="D659" t="s">
        <v>1327</v>
      </c>
      <c r="E659">
        <f>MATCH(A659,'[1]Original from 20130831'!A:A,0)</f>
        <v>621</v>
      </c>
      <c r="J659" t="s">
        <v>1226</v>
      </c>
      <c r="P659" t="s">
        <v>329</v>
      </c>
      <c r="V659" t="s">
        <v>185</v>
      </c>
      <c r="AH659" t="s">
        <v>60</v>
      </c>
      <c r="BD659" s="5" t="str">
        <f t="shared" si="427"/>
        <v>concentration_of.ethene.mass.in_air.</v>
      </c>
      <c r="BE659" t="str">
        <f t="shared" si="393"/>
        <v/>
      </c>
      <c r="BF659" t="str">
        <f t="shared" si="393"/>
        <v/>
      </c>
      <c r="BG659" t="str">
        <f t="shared" si="393"/>
        <v/>
      </c>
      <c r="BH659" t="str">
        <f t="shared" si="393"/>
        <v/>
      </c>
      <c r="BI659" t="str">
        <f t="shared" si="393"/>
        <v>concentration_of.</v>
      </c>
      <c r="BJ659" t="str">
        <f t="shared" si="393"/>
        <v/>
      </c>
      <c r="BK659" t="str">
        <f t="shared" si="394"/>
        <v/>
      </c>
      <c r="BL659" t="str">
        <f t="shared" si="394"/>
        <v/>
      </c>
      <c r="BM659" t="str">
        <f t="shared" si="394"/>
        <v/>
      </c>
      <c r="BN659" t="str">
        <f t="shared" si="394"/>
        <v/>
      </c>
      <c r="BO659" t="str">
        <f t="shared" si="394"/>
        <v>ethene.</v>
      </c>
      <c r="BP659" t="str">
        <f t="shared" si="394"/>
        <v/>
      </c>
      <c r="BQ659" t="str">
        <f t="shared" si="395"/>
        <v/>
      </c>
      <c r="BR659" t="str">
        <f t="shared" si="396"/>
        <v/>
      </c>
      <c r="BS659" t="str">
        <f t="shared" si="396"/>
        <v/>
      </c>
      <c r="BT659" t="str">
        <f t="shared" si="396"/>
        <v/>
      </c>
      <c r="BU659" t="str">
        <f t="shared" si="396"/>
        <v>mass.</v>
      </c>
      <c r="BV659" t="str">
        <f t="shared" si="397"/>
        <v/>
      </c>
      <c r="BW659" t="str">
        <f t="shared" si="398"/>
        <v/>
      </c>
      <c r="BX659" t="str">
        <f t="shared" si="428"/>
        <v/>
      </c>
      <c r="BY659" t="str">
        <f t="shared" si="399"/>
        <v/>
      </c>
      <c r="BZ659" t="str">
        <f t="shared" si="400"/>
        <v/>
      </c>
      <c r="CA659" t="str">
        <f t="shared" si="401"/>
        <v/>
      </c>
      <c r="CB659" t="str">
        <f t="shared" si="401"/>
        <v/>
      </c>
      <c r="CC659" t="str">
        <f t="shared" si="402"/>
        <v/>
      </c>
      <c r="CD659" t="str">
        <f t="shared" si="403"/>
        <v/>
      </c>
      <c r="CE659" t="str">
        <f t="shared" si="404"/>
        <v/>
      </c>
      <c r="CF659" t="str">
        <f t="shared" si="405"/>
        <v/>
      </c>
      <c r="CG659" t="str">
        <f t="shared" si="406"/>
        <v>in_air.</v>
      </c>
      <c r="CH659" t="str">
        <f t="shared" si="407"/>
        <v/>
      </c>
      <c r="CI659" t="str">
        <f t="shared" si="408"/>
        <v/>
      </c>
      <c r="CJ659" t="str">
        <f t="shared" si="409"/>
        <v/>
      </c>
      <c r="CK659" t="str">
        <f t="shared" si="410"/>
        <v/>
      </c>
      <c r="CL659" t="str">
        <f t="shared" si="411"/>
        <v/>
      </c>
      <c r="CM659" t="str">
        <f t="shared" si="412"/>
        <v/>
      </c>
      <c r="CN659" t="str">
        <f t="shared" si="413"/>
        <v/>
      </c>
      <c r="CO659" t="str">
        <f t="shared" si="414"/>
        <v/>
      </c>
      <c r="CP659" t="str">
        <f t="shared" si="415"/>
        <v/>
      </c>
      <c r="CQ659" t="str">
        <f t="shared" si="416"/>
        <v/>
      </c>
      <c r="CR659" t="str">
        <f t="shared" si="416"/>
        <v/>
      </c>
      <c r="CS659" t="str">
        <f t="shared" si="417"/>
        <v/>
      </c>
      <c r="CT659" t="str">
        <f t="shared" si="418"/>
        <v/>
      </c>
      <c r="CU659" t="str">
        <f t="shared" si="419"/>
        <v/>
      </c>
      <c r="CV659" t="str">
        <f t="shared" si="420"/>
        <v/>
      </c>
      <c r="CW659" t="str">
        <f t="shared" si="421"/>
        <v/>
      </c>
      <c r="CX659" t="str">
        <f t="shared" si="422"/>
        <v/>
      </c>
      <c r="CY659" t="str">
        <f t="shared" si="423"/>
        <v/>
      </c>
      <c r="CZ659" t="str">
        <f t="shared" si="424"/>
        <v/>
      </c>
      <c r="DA659" t="str">
        <f t="shared" si="425"/>
        <v/>
      </c>
      <c r="DB659" t="str">
        <f t="shared" si="426"/>
        <v/>
      </c>
    </row>
    <row r="660" spans="1:106">
      <c r="A660" t="s">
        <v>1328</v>
      </c>
      <c r="B660" s="9" t="str">
        <f t="shared" si="429"/>
        <v>concentration_of.ethyne.mass.in_air</v>
      </c>
      <c r="C660" s="1" t="s">
        <v>67</v>
      </c>
      <c r="D660" t="s">
        <v>1329</v>
      </c>
      <c r="E660">
        <f>MATCH(A660,'[1]Original from 20130831'!A:A,0)</f>
        <v>622</v>
      </c>
      <c r="J660" t="s">
        <v>1226</v>
      </c>
      <c r="P660" t="s">
        <v>331</v>
      </c>
      <c r="V660" t="s">
        <v>185</v>
      </c>
      <c r="AH660" t="s">
        <v>60</v>
      </c>
      <c r="BD660" s="5" t="str">
        <f t="shared" si="427"/>
        <v>concentration_of.ethyne.mass.in_air.</v>
      </c>
      <c r="BE660" t="str">
        <f t="shared" si="393"/>
        <v/>
      </c>
      <c r="BF660" t="str">
        <f t="shared" si="393"/>
        <v/>
      </c>
      <c r="BG660" t="str">
        <f t="shared" si="393"/>
        <v/>
      </c>
      <c r="BH660" t="str">
        <f t="shared" si="393"/>
        <v/>
      </c>
      <c r="BI660" t="str">
        <f t="shared" si="393"/>
        <v>concentration_of.</v>
      </c>
      <c r="BJ660" t="str">
        <f t="shared" si="393"/>
        <v/>
      </c>
      <c r="BK660" t="str">
        <f t="shared" si="394"/>
        <v/>
      </c>
      <c r="BL660" t="str">
        <f t="shared" si="394"/>
        <v/>
      </c>
      <c r="BM660" t="str">
        <f t="shared" si="394"/>
        <v/>
      </c>
      <c r="BN660" t="str">
        <f t="shared" si="394"/>
        <v/>
      </c>
      <c r="BO660" t="str">
        <f t="shared" si="394"/>
        <v>ethyne.</v>
      </c>
      <c r="BP660" t="str">
        <f t="shared" si="394"/>
        <v/>
      </c>
      <c r="BQ660" t="str">
        <f t="shared" si="395"/>
        <v/>
      </c>
      <c r="BR660" t="str">
        <f t="shared" si="396"/>
        <v/>
      </c>
      <c r="BS660" t="str">
        <f t="shared" si="396"/>
        <v/>
      </c>
      <c r="BT660" t="str">
        <f t="shared" si="396"/>
        <v/>
      </c>
      <c r="BU660" t="str">
        <f t="shared" si="396"/>
        <v>mass.</v>
      </c>
      <c r="BV660" t="str">
        <f t="shared" si="397"/>
        <v/>
      </c>
      <c r="BW660" t="str">
        <f t="shared" si="398"/>
        <v/>
      </c>
      <c r="BX660" t="str">
        <f t="shared" si="428"/>
        <v/>
      </c>
      <c r="BY660" t="str">
        <f t="shared" si="399"/>
        <v/>
      </c>
      <c r="BZ660" t="str">
        <f t="shared" si="400"/>
        <v/>
      </c>
      <c r="CA660" t="str">
        <f t="shared" si="401"/>
        <v/>
      </c>
      <c r="CB660" t="str">
        <f t="shared" si="401"/>
        <v/>
      </c>
      <c r="CC660" t="str">
        <f t="shared" si="402"/>
        <v/>
      </c>
      <c r="CD660" t="str">
        <f t="shared" si="403"/>
        <v/>
      </c>
      <c r="CE660" t="str">
        <f t="shared" si="404"/>
        <v/>
      </c>
      <c r="CF660" t="str">
        <f t="shared" si="405"/>
        <v/>
      </c>
      <c r="CG660" t="str">
        <f t="shared" si="406"/>
        <v>in_air.</v>
      </c>
      <c r="CH660" t="str">
        <f t="shared" si="407"/>
        <v/>
      </c>
      <c r="CI660" t="str">
        <f t="shared" si="408"/>
        <v/>
      </c>
      <c r="CJ660" t="str">
        <f t="shared" si="409"/>
        <v/>
      </c>
      <c r="CK660" t="str">
        <f t="shared" si="410"/>
        <v/>
      </c>
      <c r="CL660" t="str">
        <f t="shared" si="411"/>
        <v/>
      </c>
      <c r="CM660" t="str">
        <f t="shared" si="412"/>
        <v/>
      </c>
      <c r="CN660" t="str">
        <f t="shared" si="413"/>
        <v/>
      </c>
      <c r="CO660" t="str">
        <f t="shared" si="414"/>
        <v/>
      </c>
      <c r="CP660" t="str">
        <f t="shared" si="415"/>
        <v/>
      </c>
      <c r="CQ660" t="str">
        <f t="shared" si="416"/>
        <v/>
      </c>
      <c r="CR660" t="str">
        <f t="shared" si="416"/>
        <v/>
      </c>
      <c r="CS660" t="str">
        <f t="shared" si="417"/>
        <v/>
      </c>
      <c r="CT660" t="str">
        <f t="shared" si="418"/>
        <v/>
      </c>
      <c r="CU660" t="str">
        <f t="shared" si="419"/>
        <v/>
      </c>
      <c r="CV660" t="str">
        <f t="shared" si="420"/>
        <v/>
      </c>
      <c r="CW660" t="str">
        <f t="shared" si="421"/>
        <v/>
      </c>
      <c r="CX660" t="str">
        <f t="shared" si="422"/>
        <v/>
      </c>
      <c r="CY660" t="str">
        <f t="shared" si="423"/>
        <v/>
      </c>
      <c r="CZ660" t="str">
        <f t="shared" si="424"/>
        <v/>
      </c>
      <c r="DA660" t="str">
        <f t="shared" si="425"/>
        <v/>
      </c>
      <c r="DB660" t="str">
        <f t="shared" si="426"/>
        <v/>
      </c>
    </row>
    <row r="661" spans="1:106">
      <c r="A661" t="s">
        <v>1330</v>
      </c>
      <c r="B661" s="9" t="str">
        <f t="shared" si="429"/>
        <v>concentration_of.flagellates.expressed_as_carbon.mass.in_sea_water</v>
      </c>
      <c r="C661" s="1" t="s">
        <v>67</v>
      </c>
      <c r="D661" t="s">
        <v>1331</v>
      </c>
      <c r="E661">
        <f>MATCH(A661,'[1]Original from 20130831'!A:A,0)</f>
        <v>623</v>
      </c>
      <c r="J661" t="s">
        <v>1226</v>
      </c>
      <c r="P661" t="s">
        <v>1332</v>
      </c>
      <c r="R661" t="s">
        <v>251</v>
      </c>
      <c r="V661" t="s">
        <v>185</v>
      </c>
      <c r="AH661" t="s">
        <v>649</v>
      </c>
      <c r="BD661" s="5" t="str">
        <f t="shared" si="427"/>
        <v>concentration_of.flagellates.expressed_as_carbon.mass.in_sea_water.</v>
      </c>
      <c r="BE661" t="str">
        <f t="shared" si="393"/>
        <v/>
      </c>
      <c r="BF661" t="str">
        <f t="shared" si="393"/>
        <v/>
      </c>
      <c r="BG661" t="str">
        <f t="shared" si="393"/>
        <v/>
      </c>
      <c r="BH661" t="str">
        <f t="shared" si="393"/>
        <v/>
      </c>
      <c r="BI661" t="str">
        <f t="shared" si="393"/>
        <v>concentration_of.</v>
      </c>
      <c r="BJ661" t="str">
        <f t="shared" si="393"/>
        <v/>
      </c>
      <c r="BK661" t="str">
        <f t="shared" si="394"/>
        <v/>
      </c>
      <c r="BL661" t="str">
        <f t="shared" si="394"/>
        <v/>
      </c>
      <c r="BM661" t="str">
        <f t="shared" si="394"/>
        <v/>
      </c>
      <c r="BN661" t="str">
        <f t="shared" si="394"/>
        <v/>
      </c>
      <c r="BO661" t="str">
        <f t="shared" si="394"/>
        <v>flagellates.</v>
      </c>
      <c r="BP661" t="str">
        <f t="shared" si="394"/>
        <v/>
      </c>
      <c r="BQ661" t="str">
        <f t="shared" si="395"/>
        <v>expressed_as_carbon.</v>
      </c>
      <c r="BR661" t="str">
        <f t="shared" si="396"/>
        <v/>
      </c>
      <c r="BS661" t="str">
        <f t="shared" si="396"/>
        <v/>
      </c>
      <c r="BT661" t="str">
        <f t="shared" si="396"/>
        <v/>
      </c>
      <c r="BU661" t="str">
        <f t="shared" si="396"/>
        <v>mass.</v>
      </c>
      <c r="BV661" t="str">
        <f t="shared" si="397"/>
        <v/>
      </c>
      <c r="BW661" t="str">
        <f t="shared" si="398"/>
        <v/>
      </c>
      <c r="BX661" t="str">
        <f t="shared" si="428"/>
        <v/>
      </c>
      <c r="BY661" t="str">
        <f t="shared" si="399"/>
        <v/>
      </c>
      <c r="BZ661" t="str">
        <f t="shared" si="400"/>
        <v/>
      </c>
      <c r="CA661" t="str">
        <f t="shared" si="401"/>
        <v/>
      </c>
      <c r="CB661" t="str">
        <f t="shared" si="401"/>
        <v/>
      </c>
      <c r="CC661" t="str">
        <f t="shared" si="402"/>
        <v/>
      </c>
      <c r="CD661" t="str">
        <f t="shared" si="403"/>
        <v/>
      </c>
      <c r="CE661" t="str">
        <f t="shared" si="404"/>
        <v/>
      </c>
      <c r="CF661" t="str">
        <f t="shared" si="405"/>
        <v/>
      </c>
      <c r="CG661" t="str">
        <f t="shared" si="406"/>
        <v>in_sea_water.</v>
      </c>
      <c r="CH661" t="str">
        <f t="shared" si="407"/>
        <v/>
      </c>
      <c r="CI661" t="str">
        <f t="shared" si="408"/>
        <v/>
      </c>
      <c r="CJ661" t="str">
        <f t="shared" si="409"/>
        <v/>
      </c>
      <c r="CK661" t="str">
        <f t="shared" si="410"/>
        <v/>
      </c>
      <c r="CL661" t="str">
        <f t="shared" si="411"/>
        <v/>
      </c>
      <c r="CM661" t="str">
        <f t="shared" si="412"/>
        <v/>
      </c>
      <c r="CN661" t="str">
        <f t="shared" si="413"/>
        <v/>
      </c>
      <c r="CO661" t="str">
        <f t="shared" si="414"/>
        <v/>
      </c>
      <c r="CP661" t="str">
        <f t="shared" si="415"/>
        <v/>
      </c>
      <c r="CQ661" t="str">
        <f t="shared" si="416"/>
        <v/>
      </c>
      <c r="CR661" t="str">
        <f t="shared" si="416"/>
        <v/>
      </c>
      <c r="CS661" t="str">
        <f t="shared" si="417"/>
        <v/>
      </c>
      <c r="CT661" t="str">
        <f t="shared" si="418"/>
        <v/>
      </c>
      <c r="CU661" t="str">
        <f t="shared" si="419"/>
        <v/>
      </c>
      <c r="CV661" t="str">
        <f t="shared" si="420"/>
        <v/>
      </c>
      <c r="CW661" t="str">
        <f t="shared" si="421"/>
        <v/>
      </c>
      <c r="CX661" t="str">
        <f t="shared" si="422"/>
        <v/>
      </c>
      <c r="CY661" t="str">
        <f t="shared" si="423"/>
        <v/>
      </c>
      <c r="CZ661" t="str">
        <f t="shared" si="424"/>
        <v/>
      </c>
      <c r="DA661" t="str">
        <f t="shared" si="425"/>
        <v/>
      </c>
      <c r="DB661" t="str">
        <f t="shared" si="426"/>
        <v/>
      </c>
    </row>
    <row r="662" spans="1:106">
      <c r="A662" t="s">
        <v>1333</v>
      </c>
      <c r="B662" s="9" t="str">
        <f t="shared" si="429"/>
        <v>concentration_of.flagellates.expressed_as_nitrogen.mass.in_sea_water</v>
      </c>
      <c r="C662" s="1" t="s">
        <v>67</v>
      </c>
      <c r="D662" t="s">
        <v>1331</v>
      </c>
      <c r="E662">
        <f>MATCH(A662,'[1]Original from 20130831'!A:A,0)</f>
        <v>624</v>
      </c>
      <c r="J662" t="s">
        <v>1226</v>
      </c>
      <c r="P662" t="s">
        <v>1332</v>
      </c>
      <c r="R662" t="s">
        <v>261</v>
      </c>
      <c r="V662" t="s">
        <v>185</v>
      </c>
      <c r="AH662" t="s">
        <v>649</v>
      </c>
      <c r="BD662" s="5" t="str">
        <f t="shared" si="427"/>
        <v>concentration_of.flagellates.expressed_as_nitrogen.mass.in_sea_water.</v>
      </c>
      <c r="BE662" t="str">
        <f t="shared" si="393"/>
        <v/>
      </c>
      <c r="BF662" t="str">
        <f t="shared" si="393"/>
        <v/>
      </c>
      <c r="BG662" t="str">
        <f t="shared" si="393"/>
        <v/>
      </c>
      <c r="BH662" t="str">
        <f t="shared" si="393"/>
        <v/>
      </c>
      <c r="BI662" t="str">
        <f t="shared" si="393"/>
        <v>concentration_of.</v>
      </c>
      <c r="BJ662" t="str">
        <f t="shared" si="393"/>
        <v/>
      </c>
      <c r="BK662" t="str">
        <f t="shared" si="394"/>
        <v/>
      </c>
      <c r="BL662" t="str">
        <f t="shared" si="394"/>
        <v/>
      </c>
      <c r="BM662" t="str">
        <f t="shared" si="394"/>
        <v/>
      </c>
      <c r="BN662" t="str">
        <f t="shared" si="394"/>
        <v/>
      </c>
      <c r="BO662" t="str">
        <f t="shared" si="394"/>
        <v>flagellates.</v>
      </c>
      <c r="BP662" t="str">
        <f t="shared" si="394"/>
        <v/>
      </c>
      <c r="BQ662" t="str">
        <f t="shared" si="395"/>
        <v>expressed_as_nitrogen.</v>
      </c>
      <c r="BR662" t="str">
        <f t="shared" si="396"/>
        <v/>
      </c>
      <c r="BS662" t="str">
        <f t="shared" si="396"/>
        <v/>
      </c>
      <c r="BT662" t="str">
        <f t="shared" si="396"/>
        <v/>
      </c>
      <c r="BU662" t="str">
        <f t="shared" si="396"/>
        <v>mass.</v>
      </c>
      <c r="BV662" t="str">
        <f t="shared" si="397"/>
        <v/>
      </c>
      <c r="BW662" t="str">
        <f t="shared" si="398"/>
        <v/>
      </c>
      <c r="BX662" t="str">
        <f t="shared" si="428"/>
        <v/>
      </c>
      <c r="BY662" t="str">
        <f t="shared" si="399"/>
        <v/>
      </c>
      <c r="BZ662" t="str">
        <f t="shared" si="400"/>
        <v/>
      </c>
      <c r="CA662" t="str">
        <f t="shared" si="401"/>
        <v/>
      </c>
      <c r="CB662" t="str">
        <f t="shared" si="401"/>
        <v/>
      </c>
      <c r="CC662" t="str">
        <f t="shared" si="402"/>
        <v/>
      </c>
      <c r="CD662" t="str">
        <f t="shared" si="403"/>
        <v/>
      </c>
      <c r="CE662" t="str">
        <f t="shared" si="404"/>
        <v/>
      </c>
      <c r="CF662" t="str">
        <f t="shared" si="405"/>
        <v/>
      </c>
      <c r="CG662" t="str">
        <f t="shared" si="406"/>
        <v>in_sea_water.</v>
      </c>
      <c r="CH662" t="str">
        <f t="shared" si="407"/>
        <v/>
      </c>
      <c r="CI662" t="str">
        <f t="shared" si="408"/>
        <v/>
      </c>
      <c r="CJ662" t="str">
        <f t="shared" si="409"/>
        <v/>
      </c>
      <c r="CK662" t="str">
        <f t="shared" si="410"/>
        <v/>
      </c>
      <c r="CL662" t="str">
        <f t="shared" si="411"/>
        <v/>
      </c>
      <c r="CM662" t="str">
        <f t="shared" si="412"/>
        <v/>
      </c>
      <c r="CN662" t="str">
        <f t="shared" si="413"/>
        <v/>
      </c>
      <c r="CO662" t="str">
        <f t="shared" si="414"/>
        <v/>
      </c>
      <c r="CP662" t="str">
        <f t="shared" si="415"/>
        <v/>
      </c>
      <c r="CQ662" t="str">
        <f t="shared" si="416"/>
        <v/>
      </c>
      <c r="CR662" t="str">
        <f t="shared" si="416"/>
        <v/>
      </c>
      <c r="CS662" t="str">
        <f t="shared" si="417"/>
        <v/>
      </c>
      <c r="CT662" t="str">
        <f t="shared" si="418"/>
        <v/>
      </c>
      <c r="CU662" t="str">
        <f t="shared" si="419"/>
        <v/>
      </c>
      <c r="CV662" t="str">
        <f t="shared" si="420"/>
        <v/>
      </c>
      <c r="CW662" t="str">
        <f t="shared" si="421"/>
        <v/>
      </c>
      <c r="CX662" t="str">
        <f t="shared" si="422"/>
        <v/>
      </c>
      <c r="CY662" t="str">
        <f t="shared" si="423"/>
        <v/>
      </c>
      <c r="CZ662" t="str">
        <f t="shared" si="424"/>
        <v/>
      </c>
      <c r="DA662" t="str">
        <f t="shared" si="425"/>
        <v/>
      </c>
      <c r="DB662" t="str">
        <f t="shared" si="426"/>
        <v/>
      </c>
    </row>
    <row r="663" spans="1:106">
      <c r="A663" t="s">
        <v>1334</v>
      </c>
      <c r="B663" s="9" t="str">
        <f t="shared" si="429"/>
        <v>concentration_of.formaldehyde.mass.in_air</v>
      </c>
      <c r="C663" s="1" t="s">
        <v>67</v>
      </c>
      <c r="D663" t="s">
        <v>1335</v>
      </c>
      <c r="E663">
        <f>MATCH(A663,'[1]Original from 20130831'!A:A,0)</f>
        <v>625</v>
      </c>
      <c r="J663" t="s">
        <v>1226</v>
      </c>
      <c r="P663" t="s">
        <v>333</v>
      </c>
      <c r="V663" t="s">
        <v>185</v>
      </c>
      <c r="AH663" t="s">
        <v>60</v>
      </c>
      <c r="BD663" s="5" t="str">
        <f t="shared" si="427"/>
        <v>concentration_of.formaldehyde.mass.in_air.</v>
      </c>
      <c r="BE663" t="str">
        <f t="shared" si="393"/>
        <v/>
      </c>
      <c r="BF663" t="str">
        <f t="shared" si="393"/>
        <v/>
      </c>
      <c r="BG663" t="str">
        <f t="shared" si="393"/>
        <v/>
      </c>
      <c r="BH663" t="str">
        <f t="shared" si="393"/>
        <v/>
      </c>
      <c r="BI663" t="str">
        <f t="shared" si="393"/>
        <v>concentration_of.</v>
      </c>
      <c r="BJ663" t="str">
        <f t="shared" si="393"/>
        <v/>
      </c>
      <c r="BK663" t="str">
        <f t="shared" si="394"/>
        <v/>
      </c>
      <c r="BL663" t="str">
        <f t="shared" si="394"/>
        <v/>
      </c>
      <c r="BM663" t="str">
        <f t="shared" si="394"/>
        <v/>
      </c>
      <c r="BN663" t="str">
        <f t="shared" si="394"/>
        <v/>
      </c>
      <c r="BO663" t="str">
        <f t="shared" si="394"/>
        <v>formaldehyde.</v>
      </c>
      <c r="BP663" t="str">
        <f t="shared" si="394"/>
        <v/>
      </c>
      <c r="BQ663" t="str">
        <f t="shared" si="395"/>
        <v/>
      </c>
      <c r="BR663" t="str">
        <f t="shared" si="396"/>
        <v/>
      </c>
      <c r="BS663" t="str">
        <f t="shared" si="396"/>
        <v/>
      </c>
      <c r="BT663" t="str">
        <f t="shared" si="396"/>
        <v/>
      </c>
      <c r="BU663" t="str">
        <f t="shared" si="396"/>
        <v>mass.</v>
      </c>
      <c r="BV663" t="str">
        <f t="shared" si="397"/>
        <v/>
      </c>
      <c r="BW663" t="str">
        <f t="shared" si="398"/>
        <v/>
      </c>
      <c r="BX663" t="str">
        <f t="shared" si="428"/>
        <v/>
      </c>
      <c r="BY663" t="str">
        <f t="shared" si="399"/>
        <v/>
      </c>
      <c r="BZ663" t="str">
        <f t="shared" si="400"/>
        <v/>
      </c>
      <c r="CA663" t="str">
        <f t="shared" si="401"/>
        <v/>
      </c>
      <c r="CB663" t="str">
        <f t="shared" si="401"/>
        <v/>
      </c>
      <c r="CC663" t="str">
        <f t="shared" si="402"/>
        <v/>
      </c>
      <c r="CD663" t="str">
        <f t="shared" si="403"/>
        <v/>
      </c>
      <c r="CE663" t="str">
        <f t="shared" si="404"/>
        <v/>
      </c>
      <c r="CF663" t="str">
        <f t="shared" si="405"/>
        <v/>
      </c>
      <c r="CG663" t="str">
        <f t="shared" si="406"/>
        <v>in_air.</v>
      </c>
      <c r="CH663" t="str">
        <f t="shared" si="407"/>
        <v/>
      </c>
      <c r="CI663" t="str">
        <f t="shared" si="408"/>
        <v/>
      </c>
      <c r="CJ663" t="str">
        <f t="shared" si="409"/>
        <v/>
      </c>
      <c r="CK663" t="str">
        <f t="shared" si="410"/>
        <v/>
      </c>
      <c r="CL663" t="str">
        <f t="shared" si="411"/>
        <v/>
      </c>
      <c r="CM663" t="str">
        <f t="shared" si="412"/>
        <v/>
      </c>
      <c r="CN663" t="str">
        <f t="shared" si="413"/>
        <v/>
      </c>
      <c r="CO663" t="str">
        <f t="shared" si="414"/>
        <v/>
      </c>
      <c r="CP663" t="str">
        <f t="shared" si="415"/>
        <v/>
      </c>
      <c r="CQ663" t="str">
        <f t="shared" si="416"/>
        <v/>
      </c>
      <c r="CR663" t="str">
        <f t="shared" si="416"/>
        <v/>
      </c>
      <c r="CS663" t="str">
        <f t="shared" si="417"/>
        <v/>
      </c>
      <c r="CT663" t="str">
        <f t="shared" si="418"/>
        <v/>
      </c>
      <c r="CU663" t="str">
        <f t="shared" si="419"/>
        <v/>
      </c>
      <c r="CV663" t="str">
        <f t="shared" si="420"/>
        <v/>
      </c>
      <c r="CW663" t="str">
        <f t="shared" si="421"/>
        <v/>
      </c>
      <c r="CX663" t="str">
        <f t="shared" si="422"/>
        <v/>
      </c>
      <c r="CY663" t="str">
        <f t="shared" si="423"/>
        <v/>
      </c>
      <c r="CZ663" t="str">
        <f t="shared" si="424"/>
        <v/>
      </c>
      <c r="DA663" t="str">
        <f t="shared" si="425"/>
        <v/>
      </c>
      <c r="DB663" t="str">
        <f t="shared" si="426"/>
        <v/>
      </c>
    </row>
    <row r="664" spans="1:106">
      <c r="A664" t="s">
        <v>1336</v>
      </c>
      <c r="B664" s="9" t="str">
        <f t="shared" si="429"/>
        <v>concentration_of.formic_acid.mass.in_air</v>
      </c>
      <c r="C664" s="1" t="s">
        <v>67</v>
      </c>
      <c r="D664" t="s">
        <v>1337</v>
      </c>
      <c r="E664">
        <f>MATCH(A664,'[1]Original from 20130831'!A:A,0)</f>
        <v>626</v>
      </c>
      <c r="J664" t="s">
        <v>1226</v>
      </c>
      <c r="P664" t="s">
        <v>335</v>
      </c>
      <c r="V664" t="s">
        <v>185</v>
      </c>
      <c r="AH664" t="s">
        <v>60</v>
      </c>
      <c r="BD664" s="5" t="str">
        <f t="shared" si="427"/>
        <v>concentration_of.formic_acid.mass.in_air.</v>
      </c>
      <c r="BE664" t="str">
        <f t="shared" si="393"/>
        <v/>
      </c>
      <c r="BF664" t="str">
        <f t="shared" si="393"/>
        <v/>
      </c>
      <c r="BG664" t="str">
        <f t="shared" si="393"/>
        <v/>
      </c>
      <c r="BH664" t="str">
        <f t="shared" si="393"/>
        <v/>
      </c>
      <c r="BI664" t="str">
        <f t="shared" si="393"/>
        <v>concentration_of.</v>
      </c>
      <c r="BJ664" t="str">
        <f t="shared" si="393"/>
        <v/>
      </c>
      <c r="BK664" t="str">
        <f t="shared" si="394"/>
        <v/>
      </c>
      <c r="BL664" t="str">
        <f t="shared" si="394"/>
        <v/>
      </c>
      <c r="BM664" t="str">
        <f t="shared" si="394"/>
        <v/>
      </c>
      <c r="BN664" t="str">
        <f t="shared" si="394"/>
        <v/>
      </c>
      <c r="BO664" t="str">
        <f t="shared" si="394"/>
        <v>formic_acid.</v>
      </c>
      <c r="BP664" t="str">
        <f t="shared" si="394"/>
        <v/>
      </c>
      <c r="BQ664" t="str">
        <f t="shared" si="395"/>
        <v/>
      </c>
      <c r="BR664" t="str">
        <f t="shared" si="396"/>
        <v/>
      </c>
      <c r="BS664" t="str">
        <f t="shared" si="396"/>
        <v/>
      </c>
      <c r="BT664" t="str">
        <f t="shared" si="396"/>
        <v/>
      </c>
      <c r="BU664" t="str">
        <f t="shared" si="396"/>
        <v>mass.</v>
      </c>
      <c r="BV664" t="str">
        <f t="shared" si="397"/>
        <v/>
      </c>
      <c r="BW664" t="str">
        <f t="shared" si="398"/>
        <v/>
      </c>
      <c r="BX664" t="str">
        <f t="shared" si="428"/>
        <v/>
      </c>
      <c r="BY664" t="str">
        <f t="shared" si="399"/>
        <v/>
      </c>
      <c r="BZ664" t="str">
        <f t="shared" si="400"/>
        <v/>
      </c>
      <c r="CA664" t="str">
        <f t="shared" si="401"/>
        <v/>
      </c>
      <c r="CB664" t="str">
        <f t="shared" si="401"/>
        <v/>
      </c>
      <c r="CC664" t="str">
        <f t="shared" si="402"/>
        <v/>
      </c>
      <c r="CD664" t="str">
        <f t="shared" si="403"/>
        <v/>
      </c>
      <c r="CE664" t="str">
        <f t="shared" si="404"/>
        <v/>
      </c>
      <c r="CF664" t="str">
        <f t="shared" si="405"/>
        <v/>
      </c>
      <c r="CG664" t="str">
        <f t="shared" si="406"/>
        <v>in_air.</v>
      </c>
      <c r="CH664" t="str">
        <f t="shared" si="407"/>
        <v/>
      </c>
      <c r="CI664" t="str">
        <f t="shared" si="408"/>
        <v/>
      </c>
      <c r="CJ664" t="str">
        <f t="shared" si="409"/>
        <v/>
      </c>
      <c r="CK664" t="str">
        <f t="shared" si="410"/>
        <v/>
      </c>
      <c r="CL664" t="str">
        <f t="shared" si="411"/>
        <v/>
      </c>
      <c r="CM664" t="str">
        <f t="shared" si="412"/>
        <v/>
      </c>
      <c r="CN664" t="str">
        <f t="shared" si="413"/>
        <v/>
      </c>
      <c r="CO664" t="str">
        <f t="shared" si="414"/>
        <v/>
      </c>
      <c r="CP664" t="str">
        <f t="shared" si="415"/>
        <v/>
      </c>
      <c r="CQ664" t="str">
        <f t="shared" si="416"/>
        <v/>
      </c>
      <c r="CR664" t="str">
        <f t="shared" si="416"/>
        <v/>
      </c>
      <c r="CS664" t="str">
        <f t="shared" si="417"/>
        <v/>
      </c>
      <c r="CT664" t="str">
        <f t="shared" si="418"/>
        <v/>
      </c>
      <c r="CU664" t="str">
        <f t="shared" si="419"/>
        <v/>
      </c>
      <c r="CV664" t="str">
        <f t="shared" si="420"/>
        <v/>
      </c>
      <c r="CW664" t="str">
        <f t="shared" si="421"/>
        <v/>
      </c>
      <c r="CX664" t="str">
        <f t="shared" si="422"/>
        <v/>
      </c>
      <c r="CY664" t="str">
        <f t="shared" si="423"/>
        <v/>
      </c>
      <c r="CZ664" t="str">
        <f t="shared" si="424"/>
        <v/>
      </c>
      <c r="DA664" t="str">
        <f t="shared" si="425"/>
        <v/>
      </c>
      <c r="DB664" t="str">
        <f t="shared" si="426"/>
        <v/>
      </c>
    </row>
    <row r="665" spans="1:106">
      <c r="A665" t="s">
        <v>1338</v>
      </c>
      <c r="B665" s="9" t="str">
        <f t="shared" si="429"/>
        <v>concentration_of.mercury.gaseous+divalent.mass.in_air</v>
      </c>
      <c r="C665" s="1" t="s">
        <v>67</v>
      </c>
      <c r="D665" t="s">
        <v>4607</v>
      </c>
      <c r="E665">
        <f>MATCH(A665,'[1]Original from 20130831'!A:A,0)</f>
        <v>627</v>
      </c>
      <c r="J665" t="s">
        <v>1226</v>
      </c>
      <c r="P665" t="s">
        <v>337</v>
      </c>
      <c r="Q665" t="s">
        <v>338</v>
      </c>
      <c r="V665" t="s">
        <v>185</v>
      </c>
      <c r="AH665" t="s">
        <v>60</v>
      </c>
      <c r="BD665" s="5" t="str">
        <f t="shared" si="427"/>
        <v>concentration_of.mercury.gaseous+divalent.mass.in_air.</v>
      </c>
      <c r="BE665" t="str">
        <f t="shared" si="393"/>
        <v/>
      </c>
      <c r="BF665" t="str">
        <f t="shared" si="393"/>
        <v/>
      </c>
      <c r="BG665" t="str">
        <f t="shared" si="393"/>
        <v/>
      </c>
      <c r="BH665" t="str">
        <f t="shared" si="393"/>
        <v/>
      </c>
      <c r="BI665" t="str">
        <f t="shared" si="393"/>
        <v>concentration_of.</v>
      </c>
      <c r="BJ665" t="str">
        <f t="shared" si="393"/>
        <v/>
      </c>
      <c r="BK665" t="str">
        <f t="shared" si="394"/>
        <v/>
      </c>
      <c r="BL665" t="str">
        <f t="shared" si="394"/>
        <v/>
      </c>
      <c r="BM665" t="str">
        <f t="shared" si="394"/>
        <v/>
      </c>
      <c r="BN665" t="str">
        <f t="shared" si="394"/>
        <v/>
      </c>
      <c r="BO665" t="str">
        <f t="shared" si="394"/>
        <v>mercury.</v>
      </c>
      <c r="BP665" t="str">
        <f t="shared" si="394"/>
        <v>gaseous+divalent.</v>
      </c>
      <c r="BQ665" t="str">
        <f t="shared" si="395"/>
        <v/>
      </c>
      <c r="BR665" t="str">
        <f t="shared" si="396"/>
        <v/>
      </c>
      <c r="BS665" t="str">
        <f t="shared" si="396"/>
        <v/>
      </c>
      <c r="BT665" t="str">
        <f t="shared" si="396"/>
        <v/>
      </c>
      <c r="BU665" t="str">
        <f t="shared" si="396"/>
        <v>mass.</v>
      </c>
      <c r="BV665" t="str">
        <f t="shared" si="397"/>
        <v/>
      </c>
      <c r="BW665" t="str">
        <f t="shared" si="398"/>
        <v/>
      </c>
      <c r="BX665" t="str">
        <f t="shared" si="428"/>
        <v/>
      </c>
      <c r="BY665" t="str">
        <f t="shared" si="399"/>
        <v/>
      </c>
      <c r="BZ665" t="str">
        <f t="shared" si="400"/>
        <v/>
      </c>
      <c r="CA665" t="str">
        <f t="shared" si="401"/>
        <v/>
      </c>
      <c r="CB665" t="str">
        <f t="shared" si="401"/>
        <v/>
      </c>
      <c r="CC665" t="str">
        <f t="shared" si="402"/>
        <v/>
      </c>
      <c r="CD665" t="str">
        <f t="shared" si="403"/>
        <v/>
      </c>
      <c r="CE665" t="str">
        <f t="shared" si="404"/>
        <v/>
      </c>
      <c r="CF665" t="str">
        <f t="shared" si="405"/>
        <v/>
      </c>
      <c r="CG665" t="str">
        <f t="shared" si="406"/>
        <v>in_air.</v>
      </c>
      <c r="CH665" t="str">
        <f t="shared" si="407"/>
        <v/>
      </c>
      <c r="CI665" t="str">
        <f t="shared" si="408"/>
        <v/>
      </c>
      <c r="CJ665" t="str">
        <f t="shared" si="409"/>
        <v/>
      </c>
      <c r="CK665" t="str">
        <f t="shared" si="410"/>
        <v/>
      </c>
      <c r="CL665" t="str">
        <f t="shared" si="411"/>
        <v/>
      </c>
      <c r="CM665" t="str">
        <f t="shared" si="412"/>
        <v/>
      </c>
      <c r="CN665" t="str">
        <f t="shared" si="413"/>
        <v/>
      </c>
      <c r="CO665" t="str">
        <f t="shared" si="414"/>
        <v/>
      </c>
      <c r="CP665" t="str">
        <f t="shared" si="415"/>
        <v/>
      </c>
      <c r="CQ665" t="str">
        <f t="shared" si="416"/>
        <v/>
      </c>
      <c r="CR665" t="str">
        <f t="shared" si="416"/>
        <v/>
      </c>
      <c r="CS665" t="str">
        <f t="shared" si="417"/>
        <v/>
      </c>
      <c r="CT665" t="str">
        <f t="shared" si="418"/>
        <v/>
      </c>
      <c r="CU665" t="str">
        <f t="shared" si="419"/>
        <v/>
      </c>
      <c r="CV665" t="str">
        <f t="shared" si="420"/>
        <v/>
      </c>
      <c r="CW665" t="str">
        <f t="shared" si="421"/>
        <v/>
      </c>
      <c r="CX665" t="str">
        <f t="shared" si="422"/>
        <v/>
      </c>
      <c r="CY665" t="str">
        <f t="shared" si="423"/>
        <v/>
      </c>
      <c r="CZ665" t="str">
        <f t="shared" si="424"/>
        <v/>
      </c>
      <c r="DA665" t="str">
        <f t="shared" si="425"/>
        <v/>
      </c>
      <c r="DB665" t="str">
        <f t="shared" si="426"/>
        <v/>
      </c>
    </row>
    <row r="666" spans="1:106">
      <c r="A666" t="s">
        <v>1339</v>
      </c>
      <c r="B666" s="9" t="str">
        <f t="shared" si="429"/>
        <v>concentration_of.mercury.gaseous+elemental.mass.in_air</v>
      </c>
      <c r="C666" s="1" t="s">
        <v>67</v>
      </c>
      <c r="D666" t="s">
        <v>1340</v>
      </c>
      <c r="E666">
        <f>MATCH(A666,'[1]Original from 20130831'!A:A,0)</f>
        <v>628</v>
      </c>
      <c r="J666" t="s">
        <v>1226</v>
      </c>
      <c r="P666" t="s">
        <v>337</v>
      </c>
      <c r="Q666" t="s">
        <v>340</v>
      </c>
      <c r="V666" t="s">
        <v>185</v>
      </c>
      <c r="AH666" t="s">
        <v>60</v>
      </c>
      <c r="BD666" s="5" t="str">
        <f t="shared" si="427"/>
        <v>concentration_of.mercury.gaseous+elemental.mass.in_air.</v>
      </c>
      <c r="BE666" t="str">
        <f t="shared" si="393"/>
        <v/>
      </c>
      <c r="BF666" t="str">
        <f t="shared" si="393"/>
        <v/>
      </c>
      <c r="BG666" t="str">
        <f t="shared" si="393"/>
        <v/>
      </c>
      <c r="BH666" t="str">
        <f t="shared" si="393"/>
        <v/>
      </c>
      <c r="BI666" t="str">
        <f t="shared" si="393"/>
        <v>concentration_of.</v>
      </c>
      <c r="BJ666" t="str">
        <f t="shared" si="393"/>
        <v/>
      </c>
      <c r="BK666" t="str">
        <f t="shared" si="394"/>
        <v/>
      </c>
      <c r="BL666" t="str">
        <f t="shared" si="394"/>
        <v/>
      </c>
      <c r="BM666" t="str">
        <f t="shared" si="394"/>
        <v/>
      </c>
      <c r="BN666" t="str">
        <f t="shared" si="394"/>
        <v/>
      </c>
      <c r="BO666" t="str">
        <f t="shared" si="394"/>
        <v>mercury.</v>
      </c>
      <c r="BP666" t="str">
        <f t="shared" si="394"/>
        <v>gaseous+elemental.</v>
      </c>
      <c r="BQ666" t="str">
        <f t="shared" si="395"/>
        <v/>
      </c>
      <c r="BR666" t="str">
        <f t="shared" si="396"/>
        <v/>
      </c>
      <c r="BS666" t="str">
        <f t="shared" si="396"/>
        <v/>
      </c>
      <c r="BT666" t="str">
        <f t="shared" si="396"/>
        <v/>
      </c>
      <c r="BU666" t="str">
        <f t="shared" si="396"/>
        <v>mass.</v>
      </c>
      <c r="BV666" t="str">
        <f t="shared" si="397"/>
        <v/>
      </c>
      <c r="BW666" t="str">
        <f t="shared" si="398"/>
        <v/>
      </c>
      <c r="BX666" t="str">
        <f t="shared" si="428"/>
        <v/>
      </c>
      <c r="BY666" t="str">
        <f t="shared" si="399"/>
        <v/>
      </c>
      <c r="BZ666" t="str">
        <f t="shared" si="400"/>
        <v/>
      </c>
      <c r="CA666" t="str">
        <f t="shared" si="401"/>
        <v/>
      </c>
      <c r="CB666" t="str">
        <f t="shared" si="401"/>
        <v/>
      </c>
      <c r="CC666" t="str">
        <f t="shared" si="402"/>
        <v/>
      </c>
      <c r="CD666" t="str">
        <f t="shared" si="403"/>
        <v/>
      </c>
      <c r="CE666" t="str">
        <f t="shared" si="404"/>
        <v/>
      </c>
      <c r="CF666" t="str">
        <f t="shared" si="405"/>
        <v/>
      </c>
      <c r="CG666" t="str">
        <f t="shared" si="406"/>
        <v>in_air.</v>
      </c>
      <c r="CH666" t="str">
        <f t="shared" si="407"/>
        <v/>
      </c>
      <c r="CI666" t="str">
        <f t="shared" si="408"/>
        <v/>
      </c>
      <c r="CJ666" t="str">
        <f t="shared" si="409"/>
        <v/>
      </c>
      <c r="CK666" t="str">
        <f t="shared" si="410"/>
        <v/>
      </c>
      <c r="CL666" t="str">
        <f t="shared" si="411"/>
        <v/>
      </c>
      <c r="CM666" t="str">
        <f t="shared" si="412"/>
        <v/>
      </c>
      <c r="CN666" t="str">
        <f t="shared" si="413"/>
        <v/>
      </c>
      <c r="CO666" t="str">
        <f t="shared" si="414"/>
        <v/>
      </c>
      <c r="CP666" t="str">
        <f t="shared" si="415"/>
        <v/>
      </c>
      <c r="CQ666" t="str">
        <f t="shared" si="416"/>
        <v/>
      </c>
      <c r="CR666" t="str">
        <f t="shared" si="416"/>
        <v/>
      </c>
      <c r="CS666" t="str">
        <f t="shared" si="417"/>
        <v/>
      </c>
      <c r="CT666" t="str">
        <f t="shared" si="418"/>
        <v/>
      </c>
      <c r="CU666" t="str">
        <f t="shared" si="419"/>
        <v/>
      </c>
      <c r="CV666" t="str">
        <f t="shared" si="420"/>
        <v/>
      </c>
      <c r="CW666" t="str">
        <f t="shared" si="421"/>
        <v/>
      </c>
      <c r="CX666" t="str">
        <f t="shared" si="422"/>
        <v/>
      </c>
      <c r="CY666" t="str">
        <f t="shared" si="423"/>
        <v/>
      </c>
      <c r="CZ666" t="str">
        <f t="shared" si="424"/>
        <v/>
      </c>
      <c r="DA666" t="str">
        <f t="shared" si="425"/>
        <v/>
      </c>
      <c r="DB666" t="str">
        <f t="shared" si="426"/>
        <v/>
      </c>
    </row>
    <row r="667" spans="1:106">
      <c r="A667" t="s">
        <v>1341</v>
      </c>
      <c r="B667" s="9" t="str">
        <f t="shared" si="429"/>
        <v>concentration_of.halon1202.mass.in_air</v>
      </c>
      <c r="C667" s="1" t="s">
        <v>67</v>
      </c>
      <c r="D667" t="s">
        <v>1342</v>
      </c>
      <c r="E667">
        <f>MATCH(A667,'[1]Original from 20130831'!A:A,0)</f>
        <v>629</v>
      </c>
      <c r="J667" t="s">
        <v>1226</v>
      </c>
      <c r="P667" t="s">
        <v>342</v>
      </c>
      <c r="V667" t="s">
        <v>185</v>
      </c>
      <c r="AH667" t="s">
        <v>60</v>
      </c>
      <c r="BD667" s="5" t="str">
        <f t="shared" si="427"/>
        <v>concentration_of.halon1202.mass.in_air.</v>
      </c>
      <c r="BE667" t="str">
        <f t="shared" si="393"/>
        <v/>
      </c>
      <c r="BF667" t="str">
        <f t="shared" si="393"/>
        <v/>
      </c>
      <c r="BG667" t="str">
        <f t="shared" si="393"/>
        <v/>
      </c>
      <c r="BH667" t="str">
        <f t="shared" si="393"/>
        <v/>
      </c>
      <c r="BI667" t="str">
        <f t="shared" si="393"/>
        <v>concentration_of.</v>
      </c>
      <c r="BJ667" t="str">
        <f t="shared" si="393"/>
        <v/>
      </c>
      <c r="BK667" t="str">
        <f t="shared" si="394"/>
        <v/>
      </c>
      <c r="BL667" t="str">
        <f t="shared" si="394"/>
        <v/>
      </c>
      <c r="BM667" t="str">
        <f t="shared" si="394"/>
        <v/>
      </c>
      <c r="BN667" t="str">
        <f t="shared" si="394"/>
        <v/>
      </c>
      <c r="BO667" t="str">
        <f t="shared" si="394"/>
        <v>halon1202.</v>
      </c>
      <c r="BP667" t="str">
        <f t="shared" si="394"/>
        <v/>
      </c>
      <c r="BQ667" t="str">
        <f t="shared" si="395"/>
        <v/>
      </c>
      <c r="BR667" t="str">
        <f t="shared" si="396"/>
        <v/>
      </c>
      <c r="BS667" t="str">
        <f t="shared" si="396"/>
        <v/>
      </c>
      <c r="BT667" t="str">
        <f t="shared" si="396"/>
        <v/>
      </c>
      <c r="BU667" t="str">
        <f t="shared" si="396"/>
        <v>mass.</v>
      </c>
      <c r="BV667" t="str">
        <f t="shared" si="397"/>
        <v/>
      </c>
      <c r="BW667" t="str">
        <f t="shared" si="398"/>
        <v/>
      </c>
      <c r="BX667" t="str">
        <f t="shared" si="428"/>
        <v/>
      </c>
      <c r="BY667" t="str">
        <f t="shared" si="399"/>
        <v/>
      </c>
      <c r="BZ667" t="str">
        <f t="shared" si="400"/>
        <v/>
      </c>
      <c r="CA667" t="str">
        <f t="shared" si="401"/>
        <v/>
      </c>
      <c r="CB667" t="str">
        <f t="shared" si="401"/>
        <v/>
      </c>
      <c r="CC667" t="str">
        <f t="shared" si="402"/>
        <v/>
      </c>
      <c r="CD667" t="str">
        <f t="shared" si="403"/>
        <v/>
      </c>
      <c r="CE667" t="str">
        <f t="shared" si="404"/>
        <v/>
      </c>
      <c r="CF667" t="str">
        <f t="shared" si="405"/>
        <v/>
      </c>
      <c r="CG667" t="str">
        <f t="shared" si="406"/>
        <v>in_air.</v>
      </c>
      <c r="CH667" t="str">
        <f t="shared" si="407"/>
        <v/>
      </c>
      <c r="CI667" t="str">
        <f t="shared" si="408"/>
        <v/>
      </c>
      <c r="CJ667" t="str">
        <f t="shared" si="409"/>
        <v/>
      </c>
      <c r="CK667" t="str">
        <f t="shared" si="410"/>
        <v/>
      </c>
      <c r="CL667" t="str">
        <f t="shared" si="411"/>
        <v/>
      </c>
      <c r="CM667" t="str">
        <f t="shared" si="412"/>
        <v/>
      </c>
      <c r="CN667" t="str">
        <f t="shared" si="413"/>
        <v/>
      </c>
      <c r="CO667" t="str">
        <f t="shared" si="414"/>
        <v/>
      </c>
      <c r="CP667" t="str">
        <f t="shared" si="415"/>
        <v/>
      </c>
      <c r="CQ667" t="str">
        <f t="shared" si="416"/>
        <v/>
      </c>
      <c r="CR667" t="str">
        <f t="shared" si="416"/>
        <v/>
      </c>
      <c r="CS667" t="str">
        <f t="shared" si="417"/>
        <v/>
      </c>
      <c r="CT667" t="str">
        <f t="shared" si="418"/>
        <v/>
      </c>
      <c r="CU667" t="str">
        <f t="shared" si="419"/>
        <v/>
      </c>
      <c r="CV667" t="str">
        <f t="shared" si="420"/>
        <v/>
      </c>
      <c r="CW667" t="str">
        <f t="shared" si="421"/>
        <v/>
      </c>
      <c r="CX667" t="str">
        <f t="shared" si="422"/>
        <v/>
      </c>
      <c r="CY667" t="str">
        <f t="shared" si="423"/>
        <v/>
      </c>
      <c r="CZ667" t="str">
        <f t="shared" si="424"/>
        <v/>
      </c>
      <c r="DA667" t="str">
        <f t="shared" si="425"/>
        <v/>
      </c>
      <c r="DB667" t="str">
        <f t="shared" si="426"/>
        <v/>
      </c>
    </row>
    <row r="668" spans="1:106">
      <c r="A668" t="s">
        <v>1343</v>
      </c>
      <c r="B668" s="9" t="str">
        <f t="shared" si="429"/>
        <v>concentration_of.halon1211.mass.in_air</v>
      </c>
      <c r="C668" s="1" t="s">
        <v>67</v>
      </c>
      <c r="D668" t="s">
        <v>1344</v>
      </c>
      <c r="E668">
        <f>MATCH(A668,'[1]Original from 20130831'!A:A,0)</f>
        <v>630</v>
      </c>
      <c r="J668" t="s">
        <v>1226</v>
      </c>
      <c r="P668" t="s">
        <v>344</v>
      </c>
      <c r="V668" t="s">
        <v>185</v>
      </c>
      <c r="AH668" t="s">
        <v>60</v>
      </c>
      <c r="BD668" s="5" t="str">
        <f t="shared" si="427"/>
        <v>concentration_of.halon1211.mass.in_air.</v>
      </c>
      <c r="BE668" t="str">
        <f t="shared" si="393"/>
        <v/>
      </c>
      <c r="BF668" t="str">
        <f t="shared" si="393"/>
        <v/>
      </c>
      <c r="BG668" t="str">
        <f t="shared" si="393"/>
        <v/>
      </c>
      <c r="BH668" t="str">
        <f t="shared" ref="BH668:BM731" si="430">IF(ISBLANK(I668),"",I668 &amp; ".")</f>
        <v/>
      </c>
      <c r="BI668" t="str">
        <f t="shared" si="430"/>
        <v>concentration_of.</v>
      </c>
      <c r="BJ668" t="str">
        <f t="shared" si="430"/>
        <v/>
      </c>
      <c r="BK668" t="str">
        <f t="shared" si="394"/>
        <v/>
      </c>
      <c r="BL668" t="str">
        <f t="shared" si="394"/>
        <v/>
      </c>
      <c r="BM668" t="str">
        <f t="shared" si="394"/>
        <v/>
      </c>
      <c r="BN668" t="str">
        <f t="shared" si="394"/>
        <v/>
      </c>
      <c r="BO668" t="str">
        <f t="shared" si="394"/>
        <v>halon1211.</v>
      </c>
      <c r="BP668" t="str">
        <f t="shared" si="394"/>
        <v/>
      </c>
      <c r="BQ668" t="str">
        <f t="shared" si="395"/>
        <v/>
      </c>
      <c r="BR668" t="str">
        <f t="shared" si="396"/>
        <v/>
      </c>
      <c r="BS668" t="str">
        <f t="shared" si="396"/>
        <v/>
      </c>
      <c r="BT668" t="str">
        <f t="shared" si="396"/>
        <v/>
      </c>
      <c r="BU668" t="str">
        <f t="shared" si="396"/>
        <v>mass.</v>
      </c>
      <c r="BV668" t="str">
        <f t="shared" si="397"/>
        <v/>
      </c>
      <c r="BW668" t="str">
        <f t="shared" si="398"/>
        <v/>
      </c>
      <c r="BX668" t="str">
        <f t="shared" si="428"/>
        <v/>
      </c>
      <c r="BY668" t="str">
        <f t="shared" si="399"/>
        <v/>
      </c>
      <c r="BZ668" t="str">
        <f t="shared" si="400"/>
        <v/>
      </c>
      <c r="CA668" t="str">
        <f t="shared" si="401"/>
        <v/>
      </c>
      <c r="CB668" t="str">
        <f t="shared" si="401"/>
        <v/>
      </c>
      <c r="CC668" t="str">
        <f t="shared" si="402"/>
        <v/>
      </c>
      <c r="CD668" t="str">
        <f t="shared" si="403"/>
        <v/>
      </c>
      <c r="CE668" t="str">
        <f t="shared" si="404"/>
        <v/>
      </c>
      <c r="CF668" t="str">
        <f t="shared" si="405"/>
        <v/>
      </c>
      <c r="CG668" t="str">
        <f t="shared" si="406"/>
        <v>in_air.</v>
      </c>
      <c r="CH668" t="str">
        <f t="shared" si="407"/>
        <v/>
      </c>
      <c r="CI668" t="str">
        <f t="shared" si="408"/>
        <v/>
      </c>
      <c r="CJ668" t="str">
        <f t="shared" si="409"/>
        <v/>
      </c>
      <c r="CK668" t="str">
        <f t="shared" si="410"/>
        <v/>
      </c>
      <c r="CL668" t="str">
        <f t="shared" si="411"/>
        <v/>
      </c>
      <c r="CM668" t="str">
        <f t="shared" si="412"/>
        <v/>
      </c>
      <c r="CN668" t="str">
        <f t="shared" si="413"/>
        <v/>
      </c>
      <c r="CO668" t="str">
        <f t="shared" si="414"/>
        <v/>
      </c>
      <c r="CP668" t="str">
        <f t="shared" si="415"/>
        <v/>
      </c>
      <c r="CQ668" t="str">
        <f t="shared" si="416"/>
        <v/>
      </c>
      <c r="CR668" t="str">
        <f t="shared" si="416"/>
        <v/>
      </c>
      <c r="CS668" t="str">
        <f t="shared" si="417"/>
        <v/>
      </c>
      <c r="CT668" t="str">
        <f t="shared" si="418"/>
        <v/>
      </c>
      <c r="CU668" t="str">
        <f t="shared" si="419"/>
        <v/>
      </c>
      <c r="CV668" t="str">
        <f t="shared" si="420"/>
        <v/>
      </c>
      <c r="CW668" t="str">
        <f t="shared" si="421"/>
        <v/>
      </c>
      <c r="CX668" t="str">
        <f t="shared" si="422"/>
        <v/>
      </c>
      <c r="CY668" t="str">
        <f t="shared" si="423"/>
        <v/>
      </c>
      <c r="CZ668" t="str">
        <f t="shared" si="424"/>
        <v/>
      </c>
      <c r="DA668" t="str">
        <f t="shared" si="425"/>
        <v/>
      </c>
      <c r="DB668" t="str">
        <f t="shared" si="426"/>
        <v/>
      </c>
    </row>
    <row r="669" spans="1:106">
      <c r="A669" t="s">
        <v>1345</v>
      </c>
      <c r="B669" s="9" t="str">
        <f t="shared" si="429"/>
        <v>concentration_of.halon1301.mass.in_air</v>
      </c>
      <c r="C669" s="1" t="s">
        <v>67</v>
      </c>
      <c r="D669" t="s">
        <v>1346</v>
      </c>
      <c r="E669">
        <f>MATCH(A669,'[1]Original from 20130831'!A:A,0)</f>
        <v>631</v>
      </c>
      <c r="J669" t="s">
        <v>1226</v>
      </c>
      <c r="P669" t="s">
        <v>346</v>
      </c>
      <c r="V669" t="s">
        <v>185</v>
      </c>
      <c r="AH669" t="s">
        <v>60</v>
      </c>
      <c r="BD669" s="5" t="str">
        <f t="shared" si="427"/>
        <v>concentration_of.halon1301.mass.in_air.</v>
      </c>
      <c r="BE669" t="str">
        <f t="shared" ref="BE669:BJ732" si="431">IF(ISBLANK(F669),"",F669 &amp; ".")</f>
        <v/>
      </c>
      <c r="BF669" t="str">
        <f t="shared" si="431"/>
        <v/>
      </c>
      <c r="BG669" t="str">
        <f t="shared" si="431"/>
        <v/>
      </c>
      <c r="BH669" t="str">
        <f t="shared" si="430"/>
        <v/>
      </c>
      <c r="BI669" t="str">
        <f t="shared" si="430"/>
        <v>concentration_of.</v>
      </c>
      <c r="BJ669" t="str">
        <f t="shared" si="430"/>
        <v/>
      </c>
      <c r="BK669" t="str">
        <f t="shared" si="394"/>
        <v/>
      </c>
      <c r="BL669" t="str">
        <f t="shared" si="394"/>
        <v/>
      </c>
      <c r="BM669" t="str">
        <f t="shared" si="394"/>
        <v/>
      </c>
      <c r="BN669" t="str">
        <f t="shared" si="394"/>
        <v/>
      </c>
      <c r="BO669" t="str">
        <f t="shared" si="394"/>
        <v>halon1301.</v>
      </c>
      <c r="BP669" t="str">
        <f t="shared" si="394"/>
        <v/>
      </c>
      <c r="BQ669" t="str">
        <f t="shared" si="395"/>
        <v/>
      </c>
      <c r="BR669" t="str">
        <f t="shared" si="396"/>
        <v/>
      </c>
      <c r="BS669" t="str">
        <f t="shared" si="396"/>
        <v/>
      </c>
      <c r="BT669" t="str">
        <f t="shared" si="396"/>
        <v/>
      </c>
      <c r="BU669" t="str">
        <f t="shared" si="396"/>
        <v>mass.</v>
      </c>
      <c r="BV669" t="str">
        <f t="shared" si="397"/>
        <v/>
      </c>
      <c r="BW669" t="str">
        <f t="shared" si="398"/>
        <v/>
      </c>
      <c r="BX669" t="str">
        <f t="shared" si="428"/>
        <v/>
      </c>
      <c r="BY669" t="str">
        <f t="shared" si="399"/>
        <v/>
      </c>
      <c r="BZ669" t="str">
        <f t="shared" si="400"/>
        <v/>
      </c>
      <c r="CA669" t="str">
        <f t="shared" si="401"/>
        <v/>
      </c>
      <c r="CB669" t="str">
        <f t="shared" si="401"/>
        <v/>
      </c>
      <c r="CC669" t="str">
        <f t="shared" si="402"/>
        <v/>
      </c>
      <c r="CD669" t="str">
        <f t="shared" si="403"/>
        <v/>
      </c>
      <c r="CE669" t="str">
        <f t="shared" si="404"/>
        <v/>
      </c>
      <c r="CF669" t="str">
        <f t="shared" si="405"/>
        <v/>
      </c>
      <c r="CG669" t="str">
        <f t="shared" si="406"/>
        <v>in_air.</v>
      </c>
      <c r="CH669" t="str">
        <f t="shared" si="407"/>
        <v/>
      </c>
      <c r="CI669" t="str">
        <f t="shared" si="408"/>
        <v/>
      </c>
      <c r="CJ669" t="str">
        <f t="shared" si="409"/>
        <v/>
      </c>
      <c r="CK669" t="str">
        <f t="shared" si="410"/>
        <v/>
      </c>
      <c r="CL669" t="str">
        <f t="shared" si="411"/>
        <v/>
      </c>
      <c r="CM669" t="str">
        <f t="shared" si="412"/>
        <v/>
      </c>
      <c r="CN669" t="str">
        <f t="shared" si="413"/>
        <v/>
      </c>
      <c r="CO669" t="str">
        <f t="shared" si="414"/>
        <v/>
      </c>
      <c r="CP669" t="str">
        <f t="shared" si="415"/>
        <v/>
      </c>
      <c r="CQ669" t="str">
        <f t="shared" si="416"/>
        <v/>
      </c>
      <c r="CR669" t="str">
        <f t="shared" si="416"/>
        <v/>
      </c>
      <c r="CS669" t="str">
        <f t="shared" si="417"/>
        <v/>
      </c>
      <c r="CT669" t="str">
        <f t="shared" si="418"/>
        <v/>
      </c>
      <c r="CU669" t="str">
        <f t="shared" si="419"/>
        <v/>
      </c>
      <c r="CV669" t="str">
        <f t="shared" si="420"/>
        <v/>
      </c>
      <c r="CW669" t="str">
        <f t="shared" si="421"/>
        <v/>
      </c>
      <c r="CX669" t="str">
        <f t="shared" si="422"/>
        <v/>
      </c>
      <c r="CY669" t="str">
        <f t="shared" si="423"/>
        <v/>
      </c>
      <c r="CZ669" t="str">
        <f t="shared" si="424"/>
        <v/>
      </c>
      <c r="DA669" t="str">
        <f t="shared" si="425"/>
        <v/>
      </c>
      <c r="DB669" t="str">
        <f t="shared" si="426"/>
        <v/>
      </c>
    </row>
    <row r="670" spans="1:106">
      <c r="A670" t="s">
        <v>1347</v>
      </c>
      <c r="B670" s="9" t="str">
        <f t="shared" si="429"/>
        <v>concentration_of.halon2402.mass.in_air</v>
      </c>
      <c r="C670" s="1" t="s">
        <v>67</v>
      </c>
      <c r="D670" t="s">
        <v>1348</v>
      </c>
      <c r="E670">
        <f>MATCH(A670,'[1]Original from 20130831'!A:A,0)</f>
        <v>632</v>
      </c>
      <c r="J670" t="s">
        <v>1226</v>
      </c>
      <c r="P670" t="s">
        <v>348</v>
      </c>
      <c r="V670" t="s">
        <v>185</v>
      </c>
      <c r="AH670" t="s">
        <v>60</v>
      </c>
      <c r="BD670" s="5" t="str">
        <f t="shared" si="427"/>
        <v>concentration_of.halon2402.mass.in_air.</v>
      </c>
      <c r="BE670" t="str">
        <f t="shared" si="431"/>
        <v/>
      </c>
      <c r="BF670" t="str">
        <f t="shared" si="431"/>
        <v/>
      </c>
      <c r="BG670" t="str">
        <f t="shared" si="431"/>
        <v/>
      </c>
      <c r="BH670" t="str">
        <f t="shared" si="430"/>
        <v/>
      </c>
      <c r="BI670" t="str">
        <f t="shared" si="430"/>
        <v>concentration_of.</v>
      </c>
      <c r="BJ670" t="str">
        <f t="shared" si="430"/>
        <v/>
      </c>
      <c r="BK670" t="str">
        <f t="shared" si="394"/>
        <v/>
      </c>
      <c r="BL670" t="str">
        <f t="shared" si="394"/>
        <v/>
      </c>
      <c r="BM670" t="str">
        <f t="shared" si="394"/>
        <v/>
      </c>
      <c r="BN670" t="str">
        <f t="shared" si="394"/>
        <v/>
      </c>
      <c r="BO670" t="str">
        <f t="shared" si="394"/>
        <v>halon2402.</v>
      </c>
      <c r="BP670" t="str">
        <f t="shared" si="394"/>
        <v/>
      </c>
      <c r="BQ670" t="str">
        <f t="shared" si="395"/>
        <v/>
      </c>
      <c r="BR670" t="str">
        <f t="shared" si="396"/>
        <v/>
      </c>
      <c r="BS670" t="str">
        <f t="shared" si="396"/>
        <v/>
      </c>
      <c r="BT670" t="str">
        <f t="shared" si="396"/>
        <v/>
      </c>
      <c r="BU670" t="str">
        <f t="shared" si="396"/>
        <v>mass.</v>
      </c>
      <c r="BV670" t="str">
        <f t="shared" si="397"/>
        <v/>
      </c>
      <c r="BW670" t="str">
        <f t="shared" si="398"/>
        <v/>
      </c>
      <c r="BX670" t="str">
        <f t="shared" si="428"/>
        <v/>
      </c>
      <c r="BY670" t="str">
        <f t="shared" si="399"/>
        <v/>
      </c>
      <c r="BZ670" t="str">
        <f t="shared" si="400"/>
        <v/>
      </c>
      <c r="CA670" t="str">
        <f t="shared" si="401"/>
        <v/>
      </c>
      <c r="CB670" t="str">
        <f t="shared" si="401"/>
        <v/>
      </c>
      <c r="CC670" t="str">
        <f t="shared" si="402"/>
        <v/>
      </c>
      <c r="CD670" t="str">
        <f t="shared" si="403"/>
        <v/>
      </c>
      <c r="CE670" t="str">
        <f t="shared" si="404"/>
        <v/>
      </c>
      <c r="CF670" t="str">
        <f t="shared" si="405"/>
        <v/>
      </c>
      <c r="CG670" t="str">
        <f t="shared" si="406"/>
        <v>in_air.</v>
      </c>
      <c r="CH670" t="str">
        <f t="shared" si="407"/>
        <v/>
      </c>
      <c r="CI670" t="str">
        <f t="shared" si="408"/>
        <v/>
      </c>
      <c r="CJ670" t="str">
        <f t="shared" si="409"/>
        <v/>
      </c>
      <c r="CK670" t="str">
        <f t="shared" si="410"/>
        <v/>
      </c>
      <c r="CL670" t="str">
        <f t="shared" si="411"/>
        <v/>
      </c>
      <c r="CM670" t="str">
        <f t="shared" si="412"/>
        <v/>
      </c>
      <c r="CN670" t="str">
        <f t="shared" si="413"/>
        <v/>
      </c>
      <c r="CO670" t="str">
        <f t="shared" si="414"/>
        <v/>
      </c>
      <c r="CP670" t="str">
        <f t="shared" si="415"/>
        <v/>
      </c>
      <c r="CQ670" t="str">
        <f t="shared" si="416"/>
        <v/>
      </c>
      <c r="CR670" t="str">
        <f t="shared" si="416"/>
        <v/>
      </c>
      <c r="CS670" t="str">
        <f t="shared" si="417"/>
        <v/>
      </c>
      <c r="CT670" t="str">
        <f t="shared" si="418"/>
        <v/>
      </c>
      <c r="CU670" t="str">
        <f t="shared" si="419"/>
        <v/>
      </c>
      <c r="CV670" t="str">
        <f t="shared" si="420"/>
        <v/>
      </c>
      <c r="CW670" t="str">
        <f t="shared" si="421"/>
        <v/>
      </c>
      <c r="CX670" t="str">
        <f t="shared" si="422"/>
        <v/>
      </c>
      <c r="CY670" t="str">
        <f t="shared" si="423"/>
        <v/>
      </c>
      <c r="CZ670" t="str">
        <f t="shared" si="424"/>
        <v/>
      </c>
      <c r="DA670" t="str">
        <f t="shared" si="425"/>
        <v/>
      </c>
      <c r="DB670" t="str">
        <f t="shared" si="426"/>
        <v/>
      </c>
    </row>
    <row r="671" spans="1:106">
      <c r="A671" t="s">
        <v>1349</v>
      </c>
      <c r="B671" s="9" t="str">
        <f t="shared" si="429"/>
        <v>concentration_of.hcfc140a.mass.in_air</v>
      </c>
      <c r="C671" s="1" t="s">
        <v>67</v>
      </c>
      <c r="D671" t="s">
        <v>1350</v>
      </c>
      <c r="E671">
        <f>MATCH(A671,'[1]Original from 20130831'!A:A,0)</f>
        <v>633</v>
      </c>
      <c r="J671" t="s">
        <v>1226</v>
      </c>
      <c r="P671" t="s">
        <v>350</v>
      </c>
      <c r="V671" t="s">
        <v>185</v>
      </c>
      <c r="AH671" t="s">
        <v>60</v>
      </c>
      <c r="BD671" s="5" t="str">
        <f t="shared" si="427"/>
        <v>concentration_of.hcfc140a.mass.in_air.</v>
      </c>
      <c r="BE671" t="str">
        <f t="shared" si="431"/>
        <v/>
      </c>
      <c r="BF671" t="str">
        <f t="shared" si="431"/>
        <v/>
      </c>
      <c r="BG671" t="str">
        <f t="shared" si="431"/>
        <v/>
      </c>
      <c r="BH671" t="str">
        <f t="shared" si="430"/>
        <v/>
      </c>
      <c r="BI671" t="str">
        <f t="shared" si="430"/>
        <v>concentration_of.</v>
      </c>
      <c r="BJ671" t="str">
        <f t="shared" si="430"/>
        <v/>
      </c>
      <c r="BK671" t="str">
        <f t="shared" si="394"/>
        <v/>
      </c>
      <c r="BL671" t="str">
        <f t="shared" si="394"/>
        <v/>
      </c>
      <c r="BM671" t="str">
        <f t="shared" si="394"/>
        <v/>
      </c>
      <c r="BN671" t="str">
        <f t="shared" si="394"/>
        <v/>
      </c>
      <c r="BO671" t="str">
        <f t="shared" si="394"/>
        <v>hcfc140a.</v>
      </c>
      <c r="BP671" t="str">
        <f t="shared" si="394"/>
        <v/>
      </c>
      <c r="BQ671" t="str">
        <f t="shared" si="395"/>
        <v/>
      </c>
      <c r="BR671" t="str">
        <f t="shared" si="396"/>
        <v/>
      </c>
      <c r="BS671" t="str">
        <f t="shared" si="396"/>
        <v/>
      </c>
      <c r="BT671" t="str">
        <f t="shared" si="396"/>
        <v/>
      </c>
      <c r="BU671" t="str">
        <f t="shared" si="396"/>
        <v>mass.</v>
      </c>
      <c r="BV671" t="str">
        <f t="shared" si="397"/>
        <v/>
      </c>
      <c r="BW671" t="str">
        <f t="shared" si="398"/>
        <v/>
      </c>
      <c r="BX671" t="str">
        <f t="shared" si="428"/>
        <v/>
      </c>
      <c r="BY671" t="str">
        <f t="shared" si="399"/>
        <v/>
      </c>
      <c r="BZ671" t="str">
        <f t="shared" si="400"/>
        <v/>
      </c>
      <c r="CA671" t="str">
        <f t="shared" si="401"/>
        <v/>
      </c>
      <c r="CB671" t="str">
        <f t="shared" si="401"/>
        <v/>
      </c>
      <c r="CC671" t="str">
        <f t="shared" si="402"/>
        <v/>
      </c>
      <c r="CD671" t="str">
        <f t="shared" si="403"/>
        <v/>
      </c>
      <c r="CE671" t="str">
        <f t="shared" si="404"/>
        <v/>
      </c>
      <c r="CF671" t="str">
        <f t="shared" si="405"/>
        <v/>
      </c>
      <c r="CG671" t="str">
        <f t="shared" si="406"/>
        <v>in_air.</v>
      </c>
      <c r="CH671" t="str">
        <f t="shared" si="407"/>
        <v/>
      </c>
      <c r="CI671" t="str">
        <f t="shared" si="408"/>
        <v/>
      </c>
      <c r="CJ671" t="str">
        <f t="shared" si="409"/>
        <v/>
      </c>
      <c r="CK671" t="str">
        <f t="shared" si="410"/>
        <v/>
      </c>
      <c r="CL671" t="str">
        <f t="shared" si="411"/>
        <v/>
      </c>
      <c r="CM671" t="str">
        <f t="shared" si="412"/>
        <v/>
      </c>
      <c r="CN671" t="str">
        <f t="shared" si="413"/>
        <v/>
      </c>
      <c r="CO671" t="str">
        <f t="shared" si="414"/>
        <v/>
      </c>
      <c r="CP671" t="str">
        <f t="shared" si="415"/>
        <v/>
      </c>
      <c r="CQ671" t="str">
        <f t="shared" si="416"/>
        <v/>
      </c>
      <c r="CR671" t="str">
        <f t="shared" si="416"/>
        <v/>
      </c>
      <c r="CS671" t="str">
        <f t="shared" si="417"/>
        <v/>
      </c>
      <c r="CT671" t="str">
        <f t="shared" si="418"/>
        <v/>
      </c>
      <c r="CU671" t="str">
        <f t="shared" si="419"/>
        <v/>
      </c>
      <c r="CV671" t="str">
        <f t="shared" si="420"/>
        <v/>
      </c>
      <c r="CW671" t="str">
        <f t="shared" si="421"/>
        <v/>
      </c>
      <c r="CX671" t="str">
        <f t="shared" si="422"/>
        <v/>
      </c>
      <c r="CY671" t="str">
        <f t="shared" si="423"/>
        <v/>
      </c>
      <c r="CZ671" t="str">
        <f t="shared" si="424"/>
        <v/>
      </c>
      <c r="DA671" t="str">
        <f t="shared" si="425"/>
        <v/>
      </c>
      <c r="DB671" t="str">
        <f t="shared" si="426"/>
        <v/>
      </c>
    </row>
    <row r="672" spans="1:106">
      <c r="A672" t="s">
        <v>1351</v>
      </c>
      <c r="B672" s="9" t="str">
        <f t="shared" si="429"/>
        <v>concentration_of.hcfc141b.mass.in_air</v>
      </c>
      <c r="C672" s="1" t="s">
        <v>67</v>
      </c>
      <c r="D672" t="s">
        <v>1352</v>
      </c>
      <c r="E672">
        <f>MATCH(A672,'[1]Original from 20130831'!A:A,0)</f>
        <v>634</v>
      </c>
      <c r="J672" t="s">
        <v>1226</v>
      </c>
      <c r="P672" t="s">
        <v>352</v>
      </c>
      <c r="V672" t="s">
        <v>185</v>
      </c>
      <c r="AH672" t="s">
        <v>60</v>
      </c>
      <c r="BD672" s="5" t="str">
        <f t="shared" si="427"/>
        <v>concentration_of.hcfc141b.mass.in_air.</v>
      </c>
      <c r="BE672" t="str">
        <f t="shared" si="431"/>
        <v/>
      </c>
      <c r="BF672" t="str">
        <f t="shared" si="431"/>
        <v/>
      </c>
      <c r="BG672" t="str">
        <f t="shared" si="431"/>
        <v/>
      </c>
      <c r="BH672" t="str">
        <f t="shared" si="430"/>
        <v/>
      </c>
      <c r="BI672" t="str">
        <f t="shared" si="430"/>
        <v>concentration_of.</v>
      </c>
      <c r="BJ672" t="str">
        <f t="shared" si="430"/>
        <v/>
      </c>
      <c r="BK672" t="str">
        <f t="shared" si="394"/>
        <v/>
      </c>
      <c r="BL672" t="str">
        <f t="shared" si="394"/>
        <v/>
      </c>
      <c r="BM672" t="str">
        <f t="shared" si="394"/>
        <v/>
      </c>
      <c r="BN672" t="str">
        <f t="shared" si="394"/>
        <v/>
      </c>
      <c r="BO672" t="str">
        <f t="shared" si="394"/>
        <v>hcfc141b.</v>
      </c>
      <c r="BP672" t="str">
        <f t="shared" si="394"/>
        <v/>
      </c>
      <c r="BQ672" t="str">
        <f t="shared" si="395"/>
        <v/>
      </c>
      <c r="BR672" t="str">
        <f t="shared" si="396"/>
        <v/>
      </c>
      <c r="BS672" t="str">
        <f t="shared" si="396"/>
        <v/>
      </c>
      <c r="BT672" t="str">
        <f t="shared" si="396"/>
        <v/>
      </c>
      <c r="BU672" t="str">
        <f t="shared" si="396"/>
        <v>mass.</v>
      </c>
      <c r="BV672" t="str">
        <f t="shared" si="397"/>
        <v/>
      </c>
      <c r="BW672" t="str">
        <f t="shared" si="398"/>
        <v/>
      </c>
      <c r="BX672" t="str">
        <f t="shared" si="428"/>
        <v/>
      </c>
      <c r="BY672" t="str">
        <f t="shared" si="399"/>
        <v/>
      </c>
      <c r="BZ672" t="str">
        <f t="shared" si="400"/>
        <v/>
      </c>
      <c r="CA672" t="str">
        <f t="shared" si="401"/>
        <v/>
      </c>
      <c r="CB672" t="str">
        <f t="shared" si="401"/>
        <v/>
      </c>
      <c r="CC672" t="str">
        <f t="shared" si="402"/>
        <v/>
      </c>
      <c r="CD672" t="str">
        <f t="shared" si="403"/>
        <v/>
      </c>
      <c r="CE672" t="str">
        <f t="shared" si="404"/>
        <v/>
      </c>
      <c r="CF672" t="str">
        <f t="shared" si="405"/>
        <v/>
      </c>
      <c r="CG672" t="str">
        <f t="shared" si="406"/>
        <v>in_air.</v>
      </c>
      <c r="CH672" t="str">
        <f t="shared" si="407"/>
        <v/>
      </c>
      <c r="CI672" t="str">
        <f t="shared" si="408"/>
        <v/>
      </c>
      <c r="CJ672" t="str">
        <f t="shared" si="409"/>
        <v/>
      </c>
      <c r="CK672" t="str">
        <f t="shared" si="410"/>
        <v/>
      </c>
      <c r="CL672" t="str">
        <f t="shared" si="411"/>
        <v/>
      </c>
      <c r="CM672" t="str">
        <f t="shared" si="412"/>
        <v/>
      </c>
      <c r="CN672" t="str">
        <f t="shared" si="413"/>
        <v/>
      </c>
      <c r="CO672" t="str">
        <f t="shared" si="414"/>
        <v/>
      </c>
      <c r="CP672" t="str">
        <f t="shared" si="415"/>
        <v/>
      </c>
      <c r="CQ672" t="str">
        <f t="shared" si="416"/>
        <v/>
      </c>
      <c r="CR672" t="str">
        <f t="shared" si="416"/>
        <v/>
      </c>
      <c r="CS672" t="str">
        <f t="shared" si="417"/>
        <v/>
      </c>
      <c r="CT672" t="str">
        <f t="shared" si="418"/>
        <v/>
      </c>
      <c r="CU672" t="str">
        <f t="shared" si="419"/>
        <v/>
      </c>
      <c r="CV672" t="str">
        <f t="shared" si="420"/>
        <v/>
      </c>
      <c r="CW672" t="str">
        <f t="shared" si="421"/>
        <v/>
      </c>
      <c r="CX672" t="str">
        <f t="shared" si="422"/>
        <v/>
      </c>
      <c r="CY672" t="str">
        <f t="shared" si="423"/>
        <v/>
      </c>
      <c r="CZ672" t="str">
        <f t="shared" si="424"/>
        <v/>
      </c>
      <c r="DA672" t="str">
        <f t="shared" si="425"/>
        <v/>
      </c>
      <c r="DB672" t="str">
        <f t="shared" si="426"/>
        <v/>
      </c>
    </row>
    <row r="673" spans="1:106">
      <c r="A673" t="s">
        <v>1353</v>
      </c>
      <c r="B673" s="9" t="str">
        <f t="shared" si="429"/>
        <v>concentration_of.hcfc142b.mass.in_air</v>
      </c>
      <c r="C673" s="1" t="s">
        <v>67</v>
      </c>
      <c r="D673" t="s">
        <v>1354</v>
      </c>
      <c r="E673">
        <f>MATCH(A673,'[1]Original from 20130831'!A:A,0)</f>
        <v>635</v>
      </c>
      <c r="J673" t="s">
        <v>1226</v>
      </c>
      <c r="P673" t="s">
        <v>354</v>
      </c>
      <c r="V673" t="s">
        <v>185</v>
      </c>
      <c r="AH673" t="s">
        <v>60</v>
      </c>
      <c r="BD673" s="5" t="str">
        <f t="shared" si="427"/>
        <v>concentration_of.hcfc142b.mass.in_air.</v>
      </c>
      <c r="BE673" t="str">
        <f t="shared" si="431"/>
        <v/>
      </c>
      <c r="BF673" t="str">
        <f t="shared" si="431"/>
        <v/>
      </c>
      <c r="BG673" t="str">
        <f t="shared" si="431"/>
        <v/>
      </c>
      <c r="BH673" t="str">
        <f t="shared" si="430"/>
        <v/>
      </c>
      <c r="BI673" t="str">
        <f t="shared" si="430"/>
        <v>concentration_of.</v>
      </c>
      <c r="BJ673" t="str">
        <f t="shared" si="430"/>
        <v/>
      </c>
      <c r="BK673" t="str">
        <f t="shared" si="394"/>
        <v/>
      </c>
      <c r="BL673" t="str">
        <f t="shared" si="394"/>
        <v/>
      </c>
      <c r="BM673" t="str">
        <f t="shared" si="394"/>
        <v/>
      </c>
      <c r="BN673" t="str">
        <f t="shared" si="394"/>
        <v/>
      </c>
      <c r="BO673" t="str">
        <f t="shared" si="394"/>
        <v>hcfc142b.</v>
      </c>
      <c r="BP673" t="str">
        <f t="shared" si="394"/>
        <v/>
      </c>
      <c r="BQ673" t="str">
        <f t="shared" si="395"/>
        <v/>
      </c>
      <c r="BR673" t="str">
        <f t="shared" si="396"/>
        <v/>
      </c>
      <c r="BS673" t="str">
        <f t="shared" si="396"/>
        <v/>
      </c>
      <c r="BT673" t="str">
        <f t="shared" si="396"/>
        <v/>
      </c>
      <c r="BU673" t="str">
        <f t="shared" si="396"/>
        <v>mass.</v>
      </c>
      <c r="BV673" t="str">
        <f t="shared" si="397"/>
        <v/>
      </c>
      <c r="BW673" t="str">
        <f t="shared" si="398"/>
        <v/>
      </c>
      <c r="BX673" t="str">
        <f t="shared" si="428"/>
        <v/>
      </c>
      <c r="BY673" t="str">
        <f t="shared" si="399"/>
        <v/>
      </c>
      <c r="BZ673" t="str">
        <f t="shared" si="400"/>
        <v/>
      </c>
      <c r="CA673" t="str">
        <f t="shared" si="401"/>
        <v/>
      </c>
      <c r="CB673" t="str">
        <f t="shared" si="401"/>
        <v/>
      </c>
      <c r="CC673" t="str">
        <f t="shared" si="402"/>
        <v/>
      </c>
      <c r="CD673" t="str">
        <f t="shared" si="403"/>
        <v/>
      </c>
      <c r="CE673" t="str">
        <f t="shared" si="404"/>
        <v/>
      </c>
      <c r="CF673" t="str">
        <f t="shared" si="405"/>
        <v/>
      </c>
      <c r="CG673" t="str">
        <f t="shared" si="406"/>
        <v>in_air.</v>
      </c>
      <c r="CH673" t="str">
        <f t="shared" si="407"/>
        <v/>
      </c>
      <c r="CI673" t="str">
        <f t="shared" si="408"/>
        <v/>
      </c>
      <c r="CJ673" t="str">
        <f t="shared" si="409"/>
        <v/>
      </c>
      <c r="CK673" t="str">
        <f t="shared" si="410"/>
        <v/>
      </c>
      <c r="CL673" t="str">
        <f t="shared" si="411"/>
        <v/>
      </c>
      <c r="CM673" t="str">
        <f t="shared" si="412"/>
        <v/>
      </c>
      <c r="CN673" t="str">
        <f t="shared" si="413"/>
        <v/>
      </c>
      <c r="CO673" t="str">
        <f t="shared" si="414"/>
        <v/>
      </c>
      <c r="CP673" t="str">
        <f t="shared" si="415"/>
        <v/>
      </c>
      <c r="CQ673" t="str">
        <f t="shared" si="416"/>
        <v/>
      </c>
      <c r="CR673" t="str">
        <f t="shared" si="416"/>
        <v/>
      </c>
      <c r="CS673" t="str">
        <f t="shared" si="417"/>
        <v/>
      </c>
      <c r="CT673" t="str">
        <f t="shared" si="418"/>
        <v/>
      </c>
      <c r="CU673" t="str">
        <f t="shared" si="419"/>
        <v/>
      </c>
      <c r="CV673" t="str">
        <f t="shared" si="420"/>
        <v/>
      </c>
      <c r="CW673" t="str">
        <f t="shared" si="421"/>
        <v/>
      </c>
      <c r="CX673" t="str">
        <f t="shared" si="422"/>
        <v/>
      </c>
      <c r="CY673" t="str">
        <f t="shared" si="423"/>
        <v/>
      </c>
      <c r="CZ673" t="str">
        <f t="shared" si="424"/>
        <v/>
      </c>
      <c r="DA673" t="str">
        <f t="shared" si="425"/>
        <v/>
      </c>
      <c r="DB673" t="str">
        <f t="shared" si="426"/>
        <v/>
      </c>
    </row>
    <row r="674" spans="1:106">
      <c r="A674" t="s">
        <v>1355</v>
      </c>
      <c r="B674" s="9" t="str">
        <f t="shared" si="429"/>
        <v>concentration_of.hcfc22.mass.in_air</v>
      </c>
      <c r="C674" s="1" t="s">
        <v>67</v>
      </c>
      <c r="D674" t="s">
        <v>1356</v>
      </c>
      <c r="E674">
        <f>MATCH(A674,'[1]Original from 20130831'!A:A,0)</f>
        <v>636</v>
      </c>
      <c r="J674" t="s">
        <v>1226</v>
      </c>
      <c r="P674" t="s">
        <v>356</v>
      </c>
      <c r="V674" t="s">
        <v>185</v>
      </c>
      <c r="AH674" t="s">
        <v>60</v>
      </c>
      <c r="BD674" s="5" t="str">
        <f t="shared" si="427"/>
        <v>concentration_of.hcfc22.mass.in_air.</v>
      </c>
      <c r="BE674" t="str">
        <f t="shared" si="431"/>
        <v/>
      </c>
      <c r="BF674" t="str">
        <f t="shared" si="431"/>
        <v/>
      </c>
      <c r="BG674" t="str">
        <f t="shared" si="431"/>
        <v/>
      </c>
      <c r="BH674" t="str">
        <f t="shared" si="430"/>
        <v/>
      </c>
      <c r="BI674" t="str">
        <f t="shared" si="430"/>
        <v>concentration_of.</v>
      </c>
      <c r="BJ674" t="str">
        <f t="shared" si="430"/>
        <v/>
      </c>
      <c r="BK674" t="str">
        <f t="shared" si="394"/>
        <v/>
      </c>
      <c r="BL674" t="str">
        <f t="shared" si="394"/>
        <v/>
      </c>
      <c r="BM674" t="str">
        <f t="shared" si="394"/>
        <v/>
      </c>
      <c r="BN674" t="str">
        <f t="shared" si="394"/>
        <v/>
      </c>
      <c r="BO674" t="str">
        <f t="shared" si="394"/>
        <v>hcfc22.</v>
      </c>
      <c r="BP674" t="str">
        <f t="shared" si="394"/>
        <v/>
      </c>
      <c r="BQ674" t="str">
        <f t="shared" si="395"/>
        <v/>
      </c>
      <c r="BR674" t="str">
        <f t="shared" si="396"/>
        <v/>
      </c>
      <c r="BS674" t="str">
        <f t="shared" si="396"/>
        <v/>
      </c>
      <c r="BT674" t="str">
        <f t="shared" si="396"/>
        <v/>
      </c>
      <c r="BU674" t="str">
        <f t="shared" si="396"/>
        <v>mass.</v>
      </c>
      <c r="BV674" t="str">
        <f t="shared" si="397"/>
        <v/>
      </c>
      <c r="BW674" t="str">
        <f t="shared" si="398"/>
        <v/>
      </c>
      <c r="BX674" t="str">
        <f t="shared" si="428"/>
        <v/>
      </c>
      <c r="BY674" t="str">
        <f t="shared" si="399"/>
        <v/>
      </c>
      <c r="BZ674" t="str">
        <f t="shared" si="400"/>
        <v/>
      </c>
      <c r="CA674" t="str">
        <f t="shared" si="401"/>
        <v/>
      </c>
      <c r="CB674" t="str">
        <f t="shared" si="401"/>
        <v/>
      </c>
      <c r="CC674" t="str">
        <f t="shared" si="402"/>
        <v/>
      </c>
      <c r="CD674" t="str">
        <f t="shared" si="403"/>
        <v/>
      </c>
      <c r="CE674" t="str">
        <f t="shared" si="404"/>
        <v/>
      </c>
      <c r="CF674" t="str">
        <f t="shared" si="405"/>
        <v/>
      </c>
      <c r="CG674" t="str">
        <f t="shared" si="406"/>
        <v>in_air.</v>
      </c>
      <c r="CH674" t="str">
        <f t="shared" si="407"/>
        <v/>
      </c>
      <c r="CI674" t="str">
        <f t="shared" si="408"/>
        <v/>
      </c>
      <c r="CJ674" t="str">
        <f t="shared" si="409"/>
        <v/>
      </c>
      <c r="CK674" t="str">
        <f t="shared" si="410"/>
        <v/>
      </c>
      <c r="CL674" t="str">
        <f t="shared" si="411"/>
        <v/>
      </c>
      <c r="CM674" t="str">
        <f t="shared" si="412"/>
        <v/>
      </c>
      <c r="CN674" t="str">
        <f t="shared" si="413"/>
        <v/>
      </c>
      <c r="CO674" t="str">
        <f t="shared" si="414"/>
        <v/>
      </c>
      <c r="CP674" t="str">
        <f t="shared" si="415"/>
        <v/>
      </c>
      <c r="CQ674" t="str">
        <f t="shared" si="416"/>
        <v/>
      </c>
      <c r="CR674" t="str">
        <f t="shared" si="416"/>
        <v/>
      </c>
      <c r="CS674" t="str">
        <f t="shared" si="417"/>
        <v/>
      </c>
      <c r="CT674" t="str">
        <f t="shared" si="418"/>
        <v/>
      </c>
      <c r="CU674" t="str">
        <f t="shared" si="419"/>
        <v/>
      </c>
      <c r="CV674" t="str">
        <f t="shared" si="420"/>
        <v/>
      </c>
      <c r="CW674" t="str">
        <f t="shared" si="421"/>
        <v/>
      </c>
      <c r="CX674" t="str">
        <f t="shared" si="422"/>
        <v/>
      </c>
      <c r="CY674" t="str">
        <f t="shared" si="423"/>
        <v/>
      </c>
      <c r="CZ674" t="str">
        <f t="shared" si="424"/>
        <v/>
      </c>
      <c r="DA674" t="str">
        <f t="shared" si="425"/>
        <v/>
      </c>
      <c r="DB674" t="str">
        <f t="shared" si="426"/>
        <v/>
      </c>
    </row>
    <row r="675" spans="1:106">
      <c r="A675" t="s">
        <v>1357</v>
      </c>
      <c r="B675" s="9" t="str">
        <f t="shared" si="429"/>
        <v>concentration_of.hexachlorobiphenyl.mass.in_air</v>
      </c>
      <c r="C675" s="1" t="s">
        <v>67</v>
      </c>
      <c r="D675" t="s">
        <v>1358</v>
      </c>
      <c r="E675">
        <f>MATCH(A675,'[1]Original from 20130831'!A:A,0)</f>
        <v>637</v>
      </c>
      <c r="J675" t="s">
        <v>1226</v>
      </c>
      <c r="P675" t="s">
        <v>358</v>
      </c>
      <c r="V675" t="s">
        <v>185</v>
      </c>
      <c r="AH675" t="s">
        <v>60</v>
      </c>
      <c r="BD675" s="5" t="str">
        <f t="shared" si="427"/>
        <v>concentration_of.hexachlorobiphenyl.mass.in_air.</v>
      </c>
      <c r="BE675" t="str">
        <f t="shared" si="431"/>
        <v/>
      </c>
      <c r="BF675" t="str">
        <f t="shared" si="431"/>
        <v/>
      </c>
      <c r="BG675" t="str">
        <f t="shared" si="431"/>
        <v/>
      </c>
      <c r="BH675" t="str">
        <f t="shared" si="430"/>
        <v/>
      </c>
      <c r="BI675" t="str">
        <f t="shared" si="430"/>
        <v>concentration_of.</v>
      </c>
      <c r="BJ675" t="str">
        <f t="shared" si="430"/>
        <v/>
      </c>
      <c r="BK675" t="str">
        <f t="shared" si="394"/>
        <v/>
      </c>
      <c r="BL675" t="str">
        <f t="shared" si="394"/>
        <v/>
      </c>
      <c r="BM675" t="str">
        <f t="shared" si="394"/>
        <v/>
      </c>
      <c r="BN675" t="str">
        <f t="shared" si="394"/>
        <v/>
      </c>
      <c r="BO675" t="str">
        <f t="shared" si="394"/>
        <v>hexachlorobiphenyl.</v>
      </c>
      <c r="BP675" t="str">
        <f t="shared" si="394"/>
        <v/>
      </c>
      <c r="BQ675" t="str">
        <f t="shared" si="395"/>
        <v/>
      </c>
      <c r="BR675" t="str">
        <f t="shared" si="396"/>
        <v/>
      </c>
      <c r="BS675" t="str">
        <f t="shared" si="396"/>
        <v/>
      </c>
      <c r="BT675" t="str">
        <f t="shared" si="396"/>
        <v/>
      </c>
      <c r="BU675" t="str">
        <f t="shared" si="396"/>
        <v>mass.</v>
      </c>
      <c r="BV675" t="str">
        <f t="shared" si="397"/>
        <v/>
      </c>
      <c r="BW675" t="str">
        <f t="shared" si="398"/>
        <v/>
      </c>
      <c r="BX675" t="str">
        <f t="shared" si="428"/>
        <v/>
      </c>
      <c r="BY675" t="str">
        <f t="shared" si="399"/>
        <v/>
      </c>
      <c r="BZ675" t="str">
        <f t="shared" si="400"/>
        <v/>
      </c>
      <c r="CA675" t="str">
        <f t="shared" si="401"/>
        <v/>
      </c>
      <c r="CB675" t="str">
        <f t="shared" si="401"/>
        <v/>
      </c>
      <c r="CC675" t="str">
        <f t="shared" si="402"/>
        <v/>
      </c>
      <c r="CD675" t="str">
        <f t="shared" si="403"/>
        <v/>
      </c>
      <c r="CE675" t="str">
        <f t="shared" si="404"/>
        <v/>
      </c>
      <c r="CF675" t="str">
        <f t="shared" si="405"/>
        <v/>
      </c>
      <c r="CG675" t="str">
        <f t="shared" si="406"/>
        <v>in_air.</v>
      </c>
      <c r="CH675" t="str">
        <f t="shared" si="407"/>
        <v/>
      </c>
      <c r="CI675" t="str">
        <f t="shared" si="408"/>
        <v/>
      </c>
      <c r="CJ675" t="str">
        <f t="shared" si="409"/>
        <v/>
      </c>
      <c r="CK675" t="str">
        <f t="shared" si="410"/>
        <v/>
      </c>
      <c r="CL675" t="str">
        <f t="shared" si="411"/>
        <v/>
      </c>
      <c r="CM675" t="str">
        <f t="shared" si="412"/>
        <v/>
      </c>
      <c r="CN675" t="str">
        <f t="shared" si="413"/>
        <v/>
      </c>
      <c r="CO675" t="str">
        <f t="shared" si="414"/>
        <v/>
      </c>
      <c r="CP675" t="str">
        <f t="shared" si="415"/>
        <v/>
      </c>
      <c r="CQ675" t="str">
        <f t="shared" si="416"/>
        <v/>
      </c>
      <c r="CR675" t="str">
        <f t="shared" si="416"/>
        <v/>
      </c>
      <c r="CS675" t="str">
        <f t="shared" si="417"/>
        <v/>
      </c>
      <c r="CT675" t="str">
        <f t="shared" si="418"/>
        <v/>
      </c>
      <c r="CU675" t="str">
        <f t="shared" si="419"/>
        <v/>
      </c>
      <c r="CV675" t="str">
        <f t="shared" si="420"/>
        <v/>
      </c>
      <c r="CW675" t="str">
        <f t="shared" si="421"/>
        <v/>
      </c>
      <c r="CX675" t="str">
        <f t="shared" si="422"/>
        <v/>
      </c>
      <c r="CY675" t="str">
        <f t="shared" si="423"/>
        <v/>
      </c>
      <c r="CZ675" t="str">
        <f t="shared" si="424"/>
        <v/>
      </c>
      <c r="DA675" t="str">
        <f t="shared" si="425"/>
        <v/>
      </c>
      <c r="DB675" t="str">
        <f t="shared" si="426"/>
        <v/>
      </c>
    </row>
    <row r="676" spans="1:106">
      <c r="A676" t="s">
        <v>1359</v>
      </c>
      <c r="B676" s="9" t="str">
        <f t="shared" si="429"/>
        <v>concentration_of.hox.expressed_as_hydrogen.mass.in_air</v>
      </c>
      <c r="C676" s="1" t="s">
        <v>67</v>
      </c>
      <c r="D676" t="s">
        <v>4608</v>
      </c>
      <c r="E676">
        <f>MATCH(A676,'[1]Original from 20130831'!A:A,0)</f>
        <v>638</v>
      </c>
      <c r="J676" t="s">
        <v>1226</v>
      </c>
      <c r="P676" t="s">
        <v>360</v>
      </c>
      <c r="R676" t="s">
        <v>361</v>
      </c>
      <c r="V676" t="s">
        <v>185</v>
      </c>
      <c r="AH676" t="s">
        <v>60</v>
      </c>
      <c r="BD676" s="5" t="str">
        <f t="shared" si="427"/>
        <v>concentration_of.hox.expressed_as_hydrogen.mass.in_air.</v>
      </c>
      <c r="BE676" t="str">
        <f t="shared" si="431"/>
        <v/>
      </c>
      <c r="BF676" t="str">
        <f t="shared" si="431"/>
        <v/>
      </c>
      <c r="BG676" t="str">
        <f t="shared" si="431"/>
        <v/>
      </c>
      <c r="BH676" t="str">
        <f t="shared" si="430"/>
        <v/>
      </c>
      <c r="BI676" t="str">
        <f t="shared" si="430"/>
        <v>concentration_of.</v>
      </c>
      <c r="BJ676" t="str">
        <f t="shared" si="430"/>
        <v/>
      </c>
      <c r="BK676" t="str">
        <f t="shared" si="394"/>
        <v/>
      </c>
      <c r="BL676" t="str">
        <f t="shared" si="394"/>
        <v/>
      </c>
      <c r="BM676" t="str">
        <f t="shared" si="394"/>
        <v/>
      </c>
      <c r="BN676" t="str">
        <f t="shared" si="394"/>
        <v/>
      </c>
      <c r="BO676" t="str">
        <f t="shared" si="394"/>
        <v>hox.</v>
      </c>
      <c r="BP676" t="str">
        <f t="shared" si="394"/>
        <v/>
      </c>
      <c r="BQ676" t="str">
        <f t="shared" si="395"/>
        <v>expressed_as_hydrogen.</v>
      </c>
      <c r="BR676" t="str">
        <f t="shared" si="396"/>
        <v/>
      </c>
      <c r="BS676" t="str">
        <f t="shared" si="396"/>
        <v/>
      </c>
      <c r="BT676" t="str">
        <f t="shared" si="396"/>
        <v/>
      </c>
      <c r="BU676" t="str">
        <f t="shared" si="396"/>
        <v>mass.</v>
      </c>
      <c r="BV676" t="str">
        <f t="shared" si="397"/>
        <v/>
      </c>
      <c r="BW676" t="str">
        <f t="shared" si="398"/>
        <v/>
      </c>
      <c r="BX676" t="str">
        <f t="shared" si="428"/>
        <v/>
      </c>
      <c r="BY676" t="str">
        <f t="shared" si="399"/>
        <v/>
      </c>
      <c r="BZ676" t="str">
        <f t="shared" si="400"/>
        <v/>
      </c>
      <c r="CA676" t="str">
        <f t="shared" si="401"/>
        <v/>
      </c>
      <c r="CB676" t="str">
        <f t="shared" si="401"/>
        <v/>
      </c>
      <c r="CC676" t="str">
        <f t="shared" si="402"/>
        <v/>
      </c>
      <c r="CD676" t="str">
        <f t="shared" si="403"/>
        <v/>
      </c>
      <c r="CE676" t="str">
        <f t="shared" si="404"/>
        <v/>
      </c>
      <c r="CF676" t="str">
        <f t="shared" si="405"/>
        <v/>
      </c>
      <c r="CG676" t="str">
        <f t="shared" si="406"/>
        <v>in_air.</v>
      </c>
      <c r="CH676" t="str">
        <f t="shared" si="407"/>
        <v/>
      </c>
      <c r="CI676" t="str">
        <f t="shared" si="408"/>
        <v/>
      </c>
      <c r="CJ676" t="str">
        <f t="shared" si="409"/>
        <v/>
      </c>
      <c r="CK676" t="str">
        <f t="shared" si="410"/>
        <v/>
      </c>
      <c r="CL676" t="str">
        <f t="shared" si="411"/>
        <v/>
      </c>
      <c r="CM676" t="str">
        <f t="shared" si="412"/>
        <v/>
      </c>
      <c r="CN676" t="str">
        <f t="shared" si="413"/>
        <v/>
      </c>
      <c r="CO676" t="str">
        <f t="shared" si="414"/>
        <v/>
      </c>
      <c r="CP676" t="str">
        <f t="shared" si="415"/>
        <v/>
      </c>
      <c r="CQ676" t="str">
        <f t="shared" si="416"/>
        <v/>
      </c>
      <c r="CR676" t="str">
        <f t="shared" si="416"/>
        <v/>
      </c>
      <c r="CS676" t="str">
        <f t="shared" si="417"/>
        <v/>
      </c>
      <c r="CT676" t="str">
        <f t="shared" si="418"/>
        <v/>
      </c>
      <c r="CU676" t="str">
        <f t="shared" si="419"/>
        <v/>
      </c>
      <c r="CV676" t="str">
        <f t="shared" si="420"/>
        <v/>
      </c>
      <c r="CW676" t="str">
        <f t="shared" si="421"/>
        <v/>
      </c>
      <c r="CX676" t="str">
        <f t="shared" si="422"/>
        <v/>
      </c>
      <c r="CY676" t="str">
        <f t="shared" si="423"/>
        <v/>
      </c>
      <c r="CZ676" t="str">
        <f t="shared" si="424"/>
        <v/>
      </c>
      <c r="DA676" t="str">
        <f t="shared" si="425"/>
        <v/>
      </c>
      <c r="DB676" t="str">
        <f t="shared" si="426"/>
        <v/>
      </c>
    </row>
    <row r="677" spans="1:106">
      <c r="A677" t="s">
        <v>1360</v>
      </c>
      <c r="B677" s="9" t="str">
        <f t="shared" si="429"/>
        <v>concentration_of.hydrogen_bromide.mass.in_air</v>
      </c>
      <c r="C677" s="1" t="s">
        <v>67</v>
      </c>
      <c r="D677" t="s">
        <v>1361</v>
      </c>
      <c r="E677">
        <f>MATCH(A677,'[1]Original from 20130831'!A:A,0)</f>
        <v>639</v>
      </c>
      <c r="J677" t="s">
        <v>1226</v>
      </c>
      <c r="P677" t="s">
        <v>363</v>
      </c>
      <c r="V677" t="s">
        <v>185</v>
      </c>
      <c r="AH677" t="s">
        <v>60</v>
      </c>
      <c r="BD677" s="5" t="str">
        <f t="shared" si="427"/>
        <v>concentration_of.hydrogen_bromide.mass.in_air.</v>
      </c>
      <c r="BE677" t="str">
        <f t="shared" si="431"/>
        <v/>
      </c>
      <c r="BF677" t="str">
        <f t="shared" si="431"/>
        <v/>
      </c>
      <c r="BG677" t="str">
        <f t="shared" si="431"/>
        <v/>
      </c>
      <c r="BH677" t="str">
        <f t="shared" si="430"/>
        <v/>
      </c>
      <c r="BI677" t="str">
        <f t="shared" si="430"/>
        <v>concentration_of.</v>
      </c>
      <c r="BJ677" t="str">
        <f t="shared" si="430"/>
        <v/>
      </c>
      <c r="BK677" t="str">
        <f t="shared" si="394"/>
        <v/>
      </c>
      <c r="BL677" t="str">
        <f t="shared" si="394"/>
        <v/>
      </c>
      <c r="BM677" t="str">
        <f t="shared" si="394"/>
        <v/>
      </c>
      <c r="BN677" t="str">
        <f t="shared" si="394"/>
        <v/>
      </c>
      <c r="BO677" t="str">
        <f t="shared" si="394"/>
        <v>hydrogen_bromide.</v>
      </c>
      <c r="BP677" t="str">
        <f t="shared" si="394"/>
        <v/>
      </c>
      <c r="BQ677" t="str">
        <f t="shared" si="395"/>
        <v/>
      </c>
      <c r="BR677" t="str">
        <f t="shared" si="396"/>
        <v/>
      </c>
      <c r="BS677" t="str">
        <f t="shared" si="396"/>
        <v/>
      </c>
      <c r="BT677" t="str">
        <f t="shared" si="396"/>
        <v/>
      </c>
      <c r="BU677" t="str">
        <f t="shared" si="396"/>
        <v>mass.</v>
      </c>
      <c r="BV677" t="str">
        <f t="shared" si="397"/>
        <v/>
      </c>
      <c r="BW677" t="str">
        <f t="shared" si="398"/>
        <v/>
      </c>
      <c r="BX677" t="str">
        <f t="shared" si="428"/>
        <v/>
      </c>
      <c r="BY677" t="str">
        <f t="shared" si="399"/>
        <v/>
      </c>
      <c r="BZ677" t="str">
        <f t="shared" si="400"/>
        <v/>
      </c>
      <c r="CA677" t="str">
        <f t="shared" si="401"/>
        <v/>
      </c>
      <c r="CB677" t="str">
        <f t="shared" si="401"/>
        <v/>
      </c>
      <c r="CC677" t="str">
        <f t="shared" si="402"/>
        <v/>
      </c>
      <c r="CD677" t="str">
        <f t="shared" si="403"/>
        <v/>
      </c>
      <c r="CE677" t="str">
        <f t="shared" si="404"/>
        <v/>
      </c>
      <c r="CF677" t="str">
        <f t="shared" si="405"/>
        <v/>
      </c>
      <c r="CG677" t="str">
        <f t="shared" si="406"/>
        <v>in_air.</v>
      </c>
      <c r="CH677" t="str">
        <f t="shared" si="407"/>
        <v/>
      </c>
      <c r="CI677" t="str">
        <f t="shared" si="408"/>
        <v/>
      </c>
      <c r="CJ677" t="str">
        <f t="shared" si="409"/>
        <v/>
      </c>
      <c r="CK677" t="str">
        <f t="shared" si="410"/>
        <v/>
      </c>
      <c r="CL677" t="str">
        <f t="shared" si="411"/>
        <v/>
      </c>
      <c r="CM677" t="str">
        <f t="shared" si="412"/>
        <v/>
      </c>
      <c r="CN677" t="str">
        <f t="shared" si="413"/>
        <v/>
      </c>
      <c r="CO677" t="str">
        <f t="shared" si="414"/>
        <v/>
      </c>
      <c r="CP677" t="str">
        <f t="shared" si="415"/>
        <v/>
      </c>
      <c r="CQ677" t="str">
        <f t="shared" si="416"/>
        <v/>
      </c>
      <c r="CR677" t="str">
        <f t="shared" si="416"/>
        <v/>
      </c>
      <c r="CS677" t="str">
        <f t="shared" si="417"/>
        <v/>
      </c>
      <c r="CT677" t="str">
        <f t="shared" si="418"/>
        <v/>
      </c>
      <c r="CU677" t="str">
        <f t="shared" si="419"/>
        <v/>
      </c>
      <c r="CV677" t="str">
        <f t="shared" si="420"/>
        <v/>
      </c>
      <c r="CW677" t="str">
        <f t="shared" si="421"/>
        <v/>
      </c>
      <c r="CX677" t="str">
        <f t="shared" si="422"/>
        <v/>
      </c>
      <c r="CY677" t="str">
        <f t="shared" si="423"/>
        <v/>
      </c>
      <c r="CZ677" t="str">
        <f t="shared" si="424"/>
        <v/>
      </c>
      <c r="DA677" t="str">
        <f t="shared" si="425"/>
        <v/>
      </c>
      <c r="DB677" t="str">
        <f t="shared" si="426"/>
        <v/>
      </c>
    </row>
    <row r="678" spans="1:106">
      <c r="A678" t="s">
        <v>1362</v>
      </c>
      <c r="B678" s="9" t="str">
        <f t="shared" si="429"/>
        <v>concentration_of.hydrogen_chloride.mass.in_air</v>
      </c>
      <c r="C678" s="1" t="s">
        <v>67</v>
      </c>
      <c r="D678" t="s">
        <v>1363</v>
      </c>
      <c r="E678">
        <f>MATCH(A678,'[1]Original from 20130831'!A:A,0)</f>
        <v>640</v>
      </c>
      <c r="J678" t="s">
        <v>1226</v>
      </c>
      <c r="P678" t="s">
        <v>365</v>
      </c>
      <c r="V678" t="s">
        <v>185</v>
      </c>
      <c r="AH678" t="s">
        <v>60</v>
      </c>
      <c r="BD678" s="5" t="str">
        <f t="shared" si="427"/>
        <v>concentration_of.hydrogen_chloride.mass.in_air.</v>
      </c>
      <c r="BE678" t="str">
        <f t="shared" si="431"/>
        <v/>
      </c>
      <c r="BF678" t="str">
        <f t="shared" si="431"/>
        <v/>
      </c>
      <c r="BG678" t="str">
        <f t="shared" si="431"/>
        <v/>
      </c>
      <c r="BH678" t="str">
        <f t="shared" si="430"/>
        <v/>
      </c>
      <c r="BI678" t="str">
        <f t="shared" si="430"/>
        <v>concentration_of.</v>
      </c>
      <c r="BJ678" t="str">
        <f t="shared" si="430"/>
        <v/>
      </c>
      <c r="BK678" t="str">
        <f t="shared" si="394"/>
        <v/>
      </c>
      <c r="BL678" t="str">
        <f t="shared" si="394"/>
        <v/>
      </c>
      <c r="BM678" t="str">
        <f t="shared" si="394"/>
        <v/>
      </c>
      <c r="BN678" t="str">
        <f t="shared" si="394"/>
        <v/>
      </c>
      <c r="BO678" t="str">
        <f t="shared" si="394"/>
        <v>hydrogen_chloride.</v>
      </c>
      <c r="BP678" t="str">
        <f t="shared" si="394"/>
        <v/>
      </c>
      <c r="BQ678" t="str">
        <f t="shared" si="395"/>
        <v/>
      </c>
      <c r="BR678" t="str">
        <f t="shared" si="396"/>
        <v/>
      </c>
      <c r="BS678" t="str">
        <f t="shared" si="396"/>
        <v/>
      </c>
      <c r="BT678" t="str">
        <f t="shared" si="396"/>
        <v/>
      </c>
      <c r="BU678" t="str">
        <f t="shared" si="396"/>
        <v>mass.</v>
      </c>
      <c r="BV678" t="str">
        <f t="shared" si="397"/>
        <v/>
      </c>
      <c r="BW678" t="str">
        <f t="shared" si="398"/>
        <v/>
      </c>
      <c r="BX678" t="str">
        <f t="shared" si="428"/>
        <v/>
      </c>
      <c r="BY678" t="str">
        <f t="shared" si="399"/>
        <v/>
      </c>
      <c r="BZ678" t="str">
        <f t="shared" si="400"/>
        <v/>
      </c>
      <c r="CA678" t="str">
        <f t="shared" si="401"/>
        <v/>
      </c>
      <c r="CB678" t="str">
        <f t="shared" si="401"/>
        <v/>
      </c>
      <c r="CC678" t="str">
        <f t="shared" si="402"/>
        <v/>
      </c>
      <c r="CD678" t="str">
        <f t="shared" si="403"/>
        <v/>
      </c>
      <c r="CE678" t="str">
        <f t="shared" si="404"/>
        <v/>
      </c>
      <c r="CF678" t="str">
        <f t="shared" si="405"/>
        <v/>
      </c>
      <c r="CG678" t="str">
        <f t="shared" si="406"/>
        <v>in_air.</v>
      </c>
      <c r="CH678" t="str">
        <f t="shared" si="407"/>
        <v/>
      </c>
      <c r="CI678" t="str">
        <f t="shared" si="408"/>
        <v/>
      </c>
      <c r="CJ678" t="str">
        <f t="shared" si="409"/>
        <v/>
      </c>
      <c r="CK678" t="str">
        <f t="shared" si="410"/>
        <v/>
      </c>
      <c r="CL678" t="str">
        <f t="shared" si="411"/>
        <v/>
      </c>
      <c r="CM678" t="str">
        <f t="shared" si="412"/>
        <v/>
      </c>
      <c r="CN678" t="str">
        <f t="shared" si="413"/>
        <v/>
      </c>
      <c r="CO678" t="str">
        <f t="shared" si="414"/>
        <v/>
      </c>
      <c r="CP678" t="str">
        <f t="shared" si="415"/>
        <v/>
      </c>
      <c r="CQ678" t="str">
        <f t="shared" si="416"/>
        <v/>
      </c>
      <c r="CR678" t="str">
        <f t="shared" si="416"/>
        <v/>
      </c>
      <c r="CS678" t="str">
        <f t="shared" si="417"/>
        <v/>
      </c>
      <c r="CT678" t="str">
        <f t="shared" si="418"/>
        <v/>
      </c>
      <c r="CU678" t="str">
        <f t="shared" si="419"/>
        <v/>
      </c>
      <c r="CV678" t="str">
        <f t="shared" si="420"/>
        <v/>
      </c>
      <c r="CW678" t="str">
        <f t="shared" si="421"/>
        <v/>
      </c>
      <c r="CX678" t="str">
        <f t="shared" si="422"/>
        <v/>
      </c>
      <c r="CY678" t="str">
        <f t="shared" si="423"/>
        <v/>
      </c>
      <c r="CZ678" t="str">
        <f t="shared" si="424"/>
        <v/>
      </c>
      <c r="DA678" t="str">
        <f t="shared" si="425"/>
        <v/>
      </c>
      <c r="DB678" t="str">
        <f t="shared" si="426"/>
        <v/>
      </c>
    </row>
    <row r="679" spans="1:106">
      <c r="A679" t="s">
        <v>1364</v>
      </c>
      <c r="B679" s="9" t="str">
        <f t="shared" si="429"/>
        <v>concentration_of.hydrogen_cyanide.mass.in_air</v>
      </c>
      <c r="C679" s="1" t="s">
        <v>67</v>
      </c>
      <c r="D679" t="s">
        <v>1365</v>
      </c>
      <c r="E679">
        <f>MATCH(A679,'[1]Original from 20130831'!A:A,0)</f>
        <v>641</v>
      </c>
      <c r="J679" t="s">
        <v>1226</v>
      </c>
      <c r="P679" t="s">
        <v>367</v>
      </c>
      <c r="V679" t="s">
        <v>185</v>
      </c>
      <c r="AH679" t="s">
        <v>60</v>
      </c>
      <c r="BD679" s="5" t="str">
        <f t="shared" si="427"/>
        <v>concentration_of.hydrogen_cyanide.mass.in_air.</v>
      </c>
      <c r="BE679" t="str">
        <f t="shared" si="431"/>
        <v/>
      </c>
      <c r="BF679" t="str">
        <f t="shared" si="431"/>
        <v/>
      </c>
      <c r="BG679" t="str">
        <f t="shared" si="431"/>
        <v/>
      </c>
      <c r="BH679" t="str">
        <f t="shared" si="430"/>
        <v/>
      </c>
      <c r="BI679" t="str">
        <f t="shared" si="430"/>
        <v>concentration_of.</v>
      </c>
      <c r="BJ679" t="str">
        <f t="shared" si="430"/>
        <v/>
      </c>
      <c r="BK679" t="str">
        <f t="shared" si="394"/>
        <v/>
      </c>
      <c r="BL679" t="str">
        <f t="shared" si="394"/>
        <v/>
      </c>
      <c r="BM679" t="str">
        <f t="shared" si="394"/>
        <v/>
      </c>
      <c r="BN679" t="str">
        <f t="shared" si="394"/>
        <v/>
      </c>
      <c r="BO679" t="str">
        <f t="shared" si="394"/>
        <v>hydrogen_cyanide.</v>
      </c>
      <c r="BP679" t="str">
        <f t="shared" si="394"/>
        <v/>
      </c>
      <c r="BQ679" t="str">
        <f t="shared" si="395"/>
        <v/>
      </c>
      <c r="BR679" t="str">
        <f t="shared" si="396"/>
        <v/>
      </c>
      <c r="BS679" t="str">
        <f t="shared" si="396"/>
        <v/>
      </c>
      <c r="BT679" t="str">
        <f t="shared" si="396"/>
        <v/>
      </c>
      <c r="BU679" t="str">
        <f t="shared" si="396"/>
        <v>mass.</v>
      </c>
      <c r="BV679" t="str">
        <f t="shared" si="397"/>
        <v/>
      </c>
      <c r="BW679" t="str">
        <f t="shared" si="398"/>
        <v/>
      </c>
      <c r="BX679" t="str">
        <f t="shared" si="428"/>
        <v/>
      </c>
      <c r="BY679" t="str">
        <f t="shared" si="399"/>
        <v/>
      </c>
      <c r="BZ679" t="str">
        <f t="shared" si="400"/>
        <v/>
      </c>
      <c r="CA679" t="str">
        <f t="shared" si="401"/>
        <v/>
      </c>
      <c r="CB679" t="str">
        <f t="shared" si="401"/>
        <v/>
      </c>
      <c r="CC679" t="str">
        <f t="shared" si="402"/>
        <v/>
      </c>
      <c r="CD679" t="str">
        <f t="shared" si="403"/>
        <v/>
      </c>
      <c r="CE679" t="str">
        <f t="shared" si="404"/>
        <v/>
      </c>
      <c r="CF679" t="str">
        <f t="shared" si="405"/>
        <v/>
      </c>
      <c r="CG679" t="str">
        <f t="shared" si="406"/>
        <v>in_air.</v>
      </c>
      <c r="CH679" t="str">
        <f t="shared" si="407"/>
        <v/>
      </c>
      <c r="CI679" t="str">
        <f t="shared" si="408"/>
        <v/>
      </c>
      <c r="CJ679" t="str">
        <f t="shared" si="409"/>
        <v/>
      </c>
      <c r="CK679" t="str">
        <f t="shared" si="410"/>
        <v/>
      </c>
      <c r="CL679" t="str">
        <f t="shared" si="411"/>
        <v/>
      </c>
      <c r="CM679" t="str">
        <f t="shared" si="412"/>
        <v/>
      </c>
      <c r="CN679" t="str">
        <f t="shared" si="413"/>
        <v/>
      </c>
      <c r="CO679" t="str">
        <f t="shared" si="414"/>
        <v/>
      </c>
      <c r="CP679" t="str">
        <f t="shared" si="415"/>
        <v/>
      </c>
      <c r="CQ679" t="str">
        <f t="shared" si="416"/>
        <v/>
      </c>
      <c r="CR679" t="str">
        <f t="shared" si="416"/>
        <v/>
      </c>
      <c r="CS679" t="str">
        <f t="shared" si="417"/>
        <v/>
      </c>
      <c r="CT679" t="str">
        <f t="shared" si="418"/>
        <v/>
      </c>
      <c r="CU679" t="str">
        <f t="shared" si="419"/>
        <v/>
      </c>
      <c r="CV679" t="str">
        <f t="shared" si="420"/>
        <v/>
      </c>
      <c r="CW679" t="str">
        <f t="shared" si="421"/>
        <v/>
      </c>
      <c r="CX679" t="str">
        <f t="shared" si="422"/>
        <v/>
      </c>
      <c r="CY679" t="str">
        <f t="shared" si="423"/>
        <v/>
      </c>
      <c r="CZ679" t="str">
        <f t="shared" si="424"/>
        <v/>
      </c>
      <c r="DA679" t="str">
        <f t="shared" si="425"/>
        <v/>
      </c>
      <c r="DB679" t="str">
        <f t="shared" si="426"/>
        <v/>
      </c>
    </row>
    <row r="680" spans="1:106">
      <c r="A680" t="s">
        <v>1366</v>
      </c>
      <c r="B680" s="9" t="str">
        <f t="shared" si="429"/>
        <v>concentration_of.hydrogen_peroxide.mass.in_air</v>
      </c>
      <c r="C680" s="1" t="s">
        <v>67</v>
      </c>
      <c r="D680" t="s">
        <v>1367</v>
      </c>
      <c r="E680">
        <f>MATCH(A680,'[1]Original from 20130831'!A:A,0)</f>
        <v>642</v>
      </c>
      <c r="J680" t="s">
        <v>1226</v>
      </c>
      <c r="P680" t="s">
        <v>369</v>
      </c>
      <c r="V680" t="s">
        <v>185</v>
      </c>
      <c r="AH680" t="s">
        <v>60</v>
      </c>
      <c r="BD680" s="5" t="str">
        <f t="shared" si="427"/>
        <v>concentration_of.hydrogen_peroxide.mass.in_air.</v>
      </c>
      <c r="BE680" t="str">
        <f t="shared" si="431"/>
        <v/>
      </c>
      <c r="BF680" t="str">
        <f t="shared" si="431"/>
        <v/>
      </c>
      <c r="BG680" t="str">
        <f t="shared" si="431"/>
        <v/>
      </c>
      <c r="BH680" t="str">
        <f t="shared" si="430"/>
        <v/>
      </c>
      <c r="BI680" t="str">
        <f t="shared" si="430"/>
        <v>concentration_of.</v>
      </c>
      <c r="BJ680" t="str">
        <f t="shared" si="430"/>
        <v/>
      </c>
      <c r="BK680" t="str">
        <f t="shared" si="394"/>
        <v/>
      </c>
      <c r="BL680" t="str">
        <f t="shared" si="394"/>
        <v/>
      </c>
      <c r="BM680" t="str">
        <f t="shared" si="394"/>
        <v/>
      </c>
      <c r="BN680" t="str">
        <f t="shared" si="394"/>
        <v/>
      </c>
      <c r="BO680" t="str">
        <f t="shared" si="394"/>
        <v>hydrogen_peroxide.</v>
      </c>
      <c r="BP680" t="str">
        <f t="shared" si="394"/>
        <v/>
      </c>
      <c r="BQ680" t="str">
        <f t="shared" si="395"/>
        <v/>
      </c>
      <c r="BR680" t="str">
        <f t="shared" si="396"/>
        <v/>
      </c>
      <c r="BS680" t="str">
        <f t="shared" si="396"/>
        <v/>
      </c>
      <c r="BT680" t="str">
        <f t="shared" si="396"/>
        <v/>
      </c>
      <c r="BU680" t="str">
        <f t="shared" si="396"/>
        <v>mass.</v>
      </c>
      <c r="BV680" t="str">
        <f t="shared" si="397"/>
        <v/>
      </c>
      <c r="BW680" t="str">
        <f t="shared" si="398"/>
        <v/>
      </c>
      <c r="BX680" t="str">
        <f t="shared" si="428"/>
        <v/>
      </c>
      <c r="BY680" t="str">
        <f t="shared" si="399"/>
        <v/>
      </c>
      <c r="BZ680" t="str">
        <f t="shared" si="400"/>
        <v/>
      </c>
      <c r="CA680" t="str">
        <f t="shared" si="401"/>
        <v/>
      </c>
      <c r="CB680" t="str">
        <f t="shared" si="401"/>
        <v/>
      </c>
      <c r="CC680" t="str">
        <f t="shared" si="402"/>
        <v/>
      </c>
      <c r="CD680" t="str">
        <f t="shared" si="403"/>
        <v/>
      </c>
      <c r="CE680" t="str">
        <f t="shared" si="404"/>
        <v/>
      </c>
      <c r="CF680" t="str">
        <f t="shared" si="405"/>
        <v/>
      </c>
      <c r="CG680" t="str">
        <f t="shared" si="406"/>
        <v>in_air.</v>
      </c>
      <c r="CH680" t="str">
        <f t="shared" si="407"/>
        <v/>
      </c>
      <c r="CI680" t="str">
        <f t="shared" si="408"/>
        <v/>
      </c>
      <c r="CJ680" t="str">
        <f t="shared" si="409"/>
        <v/>
      </c>
      <c r="CK680" t="str">
        <f t="shared" si="410"/>
        <v/>
      </c>
      <c r="CL680" t="str">
        <f t="shared" si="411"/>
        <v/>
      </c>
      <c r="CM680" t="str">
        <f t="shared" si="412"/>
        <v/>
      </c>
      <c r="CN680" t="str">
        <f t="shared" si="413"/>
        <v/>
      </c>
      <c r="CO680" t="str">
        <f t="shared" si="414"/>
        <v/>
      </c>
      <c r="CP680" t="str">
        <f t="shared" si="415"/>
        <v/>
      </c>
      <c r="CQ680" t="str">
        <f t="shared" si="416"/>
        <v/>
      </c>
      <c r="CR680" t="str">
        <f t="shared" si="416"/>
        <v/>
      </c>
      <c r="CS680" t="str">
        <f t="shared" si="417"/>
        <v/>
      </c>
      <c r="CT680" t="str">
        <f t="shared" si="418"/>
        <v/>
      </c>
      <c r="CU680" t="str">
        <f t="shared" si="419"/>
        <v/>
      </c>
      <c r="CV680" t="str">
        <f t="shared" si="420"/>
        <v/>
      </c>
      <c r="CW680" t="str">
        <f t="shared" si="421"/>
        <v/>
      </c>
      <c r="CX680" t="str">
        <f t="shared" si="422"/>
        <v/>
      </c>
      <c r="CY680" t="str">
        <f t="shared" si="423"/>
        <v/>
      </c>
      <c r="CZ680" t="str">
        <f t="shared" si="424"/>
        <v/>
      </c>
      <c r="DA680" t="str">
        <f t="shared" si="425"/>
        <v/>
      </c>
      <c r="DB680" t="str">
        <f t="shared" si="426"/>
        <v/>
      </c>
    </row>
    <row r="681" spans="1:106">
      <c r="A681" t="s">
        <v>1368</v>
      </c>
      <c r="B681" s="9" t="str">
        <f t="shared" si="429"/>
        <v>concentration_of.hydroperoxyl_radical.mass.in_air</v>
      </c>
      <c r="C681" s="1" t="s">
        <v>67</v>
      </c>
      <c r="D681" t="s">
        <v>1369</v>
      </c>
      <c r="E681">
        <f>MATCH(A681,'[1]Original from 20130831'!A:A,0)</f>
        <v>643</v>
      </c>
      <c r="J681" t="s">
        <v>1226</v>
      </c>
      <c r="P681" t="s">
        <v>371</v>
      </c>
      <c r="V681" t="s">
        <v>185</v>
      </c>
      <c r="AH681" t="s">
        <v>60</v>
      </c>
      <c r="BD681" s="5" t="str">
        <f t="shared" si="427"/>
        <v>concentration_of.hydroperoxyl_radical.mass.in_air.</v>
      </c>
      <c r="BE681" t="str">
        <f t="shared" si="431"/>
        <v/>
      </c>
      <c r="BF681" t="str">
        <f t="shared" si="431"/>
        <v/>
      </c>
      <c r="BG681" t="str">
        <f t="shared" si="431"/>
        <v/>
      </c>
      <c r="BH681" t="str">
        <f t="shared" si="430"/>
        <v/>
      </c>
      <c r="BI681" t="str">
        <f t="shared" si="430"/>
        <v>concentration_of.</v>
      </c>
      <c r="BJ681" t="str">
        <f t="shared" si="430"/>
        <v/>
      </c>
      <c r="BK681" t="str">
        <f t="shared" si="394"/>
        <v/>
      </c>
      <c r="BL681" t="str">
        <f t="shared" si="394"/>
        <v/>
      </c>
      <c r="BM681" t="str">
        <f t="shared" si="394"/>
        <v/>
      </c>
      <c r="BN681" t="str">
        <f t="shared" ref="BN681:BP744" si="432">IF(ISBLANK(O681),"",O681 &amp; ".")</f>
        <v/>
      </c>
      <c r="BO681" t="str">
        <f t="shared" si="432"/>
        <v>hydroperoxyl_radical.</v>
      </c>
      <c r="BP681" t="str">
        <f t="shared" si="432"/>
        <v/>
      </c>
      <c r="BQ681" t="str">
        <f t="shared" si="395"/>
        <v/>
      </c>
      <c r="BR681" t="str">
        <f t="shared" si="396"/>
        <v/>
      </c>
      <c r="BS681" t="str">
        <f t="shared" si="396"/>
        <v/>
      </c>
      <c r="BT681" t="str">
        <f t="shared" si="396"/>
        <v/>
      </c>
      <c r="BU681" t="str">
        <f t="shared" si="396"/>
        <v>mass.</v>
      </c>
      <c r="BV681" t="str">
        <f t="shared" si="397"/>
        <v/>
      </c>
      <c r="BW681" t="str">
        <f t="shared" si="398"/>
        <v/>
      </c>
      <c r="BX681" t="str">
        <f t="shared" si="428"/>
        <v/>
      </c>
      <c r="BY681" t="str">
        <f t="shared" si="399"/>
        <v/>
      </c>
      <c r="BZ681" t="str">
        <f t="shared" si="400"/>
        <v/>
      </c>
      <c r="CA681" t="str">
        <f t="shared" si="401"/>
        <v/>
      </c>
      <c r="CB681" t="str">
        <f t="shared" si="401"/>
        <v/>
      </c>
      <c r="CC681" t="str">
        <f t="shared" si="402"/>
        <v/>
      </c>
      <c r="CD681" t="str">
        <f t="shared" si="403"/>
        <v/>
      </c>
      <c r="CE681" t="str">
        <f t="shared" si="404"/>
        <v/>
      </c>
      <c r="CF681" t="str">
        <f t="shared" si="405"/>
        <v/>
      </c>
      <c r="CG681" t="str">
        <f t="shared" si="406"/>
        <v>in_air.</v>
      </c>
      <c r="CH681" t="str">
        <f t="shared" si="407"/>
        <v/>
      </c>
      <c r="CI681" t="str">
        <f t="shared" si="408"/>
        <v/>
      </c>
      <c r="CJ681" t="str">
        <f t="shared" si="409"/>
        <v/>
      </c>
      <c r="CK681" t="str">
        <f t="shared" si="410"/>
        <v/>
      </c>
      <c r="CL681" t="str">
        <f t="shared" si="411"/>
        <v/>
      </c>
      <c r="CM681" t="str">
        <f t="shared" si="412"/>
        <v/>
      </c>
      <c r="CN681" t="str">
        <f t="shared" si="413"/>
        <v/>
      </c>
      <c r="CO681" t="str">
        <f t="shared" si="414"/>
        <v/>
      </c>
      <c r="CP681" t="str">
        <f t="shared" si="415"/>
        <v/>
      </c>
      <c r="CQ681" t="str">
        <f t="shared" si="416"/>
        <v/>
      </c>
      <c r="CR681" t="str">
        <f t="shared" si="416"/>
        <v/>
      </c>
      <c r="CS681" t="str">
        <f t="shared" si="417"/>
        <v/>
      </c>
      <c r="CT681" t="str">
        <f t="shared" si="418"/>
        <v/>
      </c>
      <c r="CU681" t="str">
        <f t="shared" si="419"/>
        <v/>
      </c>
      <c r="CV681" t="str">
        <f t="shared" si="420"/>
        <v/>
      </c>
      <c r="CW681" t="str">
        <f t="shared" si="421"/>
        <v/>
      </c>
      <c r="CX681" t="str">
        <f t="shared" si="422"/>
        <v/>
      </c>
      <c r="CY681" t="str">
        <f t="shared" si="423"/>
        <v/>
      </c>
      <c r="CZ681" t="str">
        <f t="shared" si="424"/>
        <v/>
      </c>
      <c r="DA681" t="str">
        <f t="shared" si="425"/>
        <v/>
      </c>
      <c r="DB681" t="str">
        <f t="shared" si="426"/>
        <v/>
      </c>
    </row>
    <row r="682" spans="1:106">
      <c r="A682" t="s">
        <v>1370</v>
      </c>
      <c r="B682" s="9" t="str">
        <f t="shared" si="429"/>
        <v>concentration_of.hydroxyl_radical.mass.in_air</v>
      </c>
      <c r="C682" s="1" t="s">
        <v>67</v>
      </c>
      <c r="D682" t="s">
        <v>1371</v>
      </c>
      <c r="E682">
        <f>MATCH(A682,'[1]Original from 20130831'!A:A,0)</f>
        <v>644</v>
      </c>
      <c r="J682" t="s">
        <v>1226</v>
      </c>
      <c r="P682" t="s">
        <v>373</v>
      </c>
      <c r="V682" t="s">
        <v>185</v>
      </c>
      <c r="AH682" t="s">
        <v>60</v>
      </c>
      <c r="BD682" s="5" t="str">
        <f t="shared" si="427"/>
        <v>concentration_of.hydroxyl_radical.mass.in_air.</v>
      </c>
      <c r="BE682" t="str">
        <f t="shared" si="431"/>
        <v/>
      </c>
      <c r="BF682" t="str">
        <f t="shared" si="431"/>
        <v/>
      </c>
      <c r="BG682" t="str">
        <f t="shared" si="431"/>
        <v/>
      </c>
      <c r="BH682" t="str">
        <f t="shared" si="430"/>
        <v/>
      </c>
      <c r="BI682" t="str">
        <f t="shared" si="430"/>
        <v>concentration_of.</v>
      </c>
      <c r="BJ682" t="str">
        <f t="shared" si="430"/>
        <v/>
      </c>
      <c r="BK682" t="str">
        <f t="shared" si="430"/>
        <v/>
      </c>
      <c r="BL682" t="str">
        <f t="shared" si="430"/>
        <v/>
      </c>
      <c r="BM682" t="str">
        <f t="shared" si="430"/>
        <v/>
      </c>
      <c r="BN682" t="str">
        <f t="shared" si="432"/>
        <v/>
      </c>
      <c r="BO682" t="str">
        <f t="shared" si="432"/>
        <v>hydroxyl_radical.</v>
      </c>
      <c r="BP682" t="str">
        <f t="shared" si="432"/>
        <v/>
      </c>
      <c r="BQ682" t="str">
        <f t="shared" si="395"/>
        <v/>
      </c>
      <c r="BR682" t="str">
        <f t="shared" si="396"/>
        <v/>
      </c>
      <c r="BS682" t="str">
        <f t="shared" si="396"/>
        <v/>
      </c>
      <c r="BT682" t="str">
        <f t="shared" si="396"/>
        <v/>
      </c>
      <c r="BU682" t="str">
        <f t="shared" si="396"/>
        <v>mass.</v>
      </c>
      <c r="BV682" t="str">
        <f t="shared" si="397"/>
        <v/>
      </c>
      <c r="BW682" t="str">
        <f t="shared" si="398"/>
        <v/>
      </c>
      <c r="BX682" t="str">
        <f t="shared" si="428"/>
        <v/>
      </c>
      <c r="BY682" t="str">
        <f t="shared" si="399"/>
        <v/>
      </c>
      <c r="BZ682" t="str">
        <f t="shared" si="400"/>
        <v/>
      </c>
      <c r="CA682" t="str">
        <f t="shared" si="401"/>
        <v/>
      </c>
      <c r="CB682" t="str">
        <f t="shared" si="401"/>
        <v/>
      </c>
      <c r="CC682" t="str">
        <f t="shared" si="402"/>
        <v/>
      </c>
      <c r="CD682" t="str">
        <f t="shared" si="403"/>
        <v/>
      </c>
      <c r="CE682" t="str">
        <f t="shared" si="404"/>
        <v/>
      </c>
      <c r="CF682" t="str">
        <f t="shared" si="405"/>
        <v/>
      </c>
      <c r="CG682" t="str">
        <f t="shared" si="406"/>
        <v>in_air.</v>
      </c>
      <c r="CH682" t="str">
        <f t="shared" si="407"/>
        <v/>
      </c>
      <c r="CI682" t="str">
        <f t="shared" si="408"/>
        <v/>
      </c>
      <c r="CJ682" t="str">
        <f t="shared" si="409"/>
        <v/>
      </c>
      <c r="CK682" t="str">
        <f t="shared" si="410"/>
        <v/>
      </c>
      <c r="CL682" t="str">
        <f t="shared" si="411"/>
        <v/>
      </c>
      <c r="CM682" t="str">
        <f t="shared" si="412"/>
        <v/>
      </c>
      <c r="CN682" t="str">
        <f t="shared" si="413"/>
        <v/>
      </c>
      <c r="CO682" t="str">
        <f t="shared" si="414"/>
        <v/>
      </c>
      <c r="CP682" t="str">
        <f t="shared" si="415"/>
        <v/>
      </c>
      <c r="CQ682" t="str">
        <f t="shared" si="416"/>
        <v/>
      </c>
      <c r="CR682" t="str">
        <f t="shared" si="416"/>
        <v/>
      </c>
      <c r="CS682" t="str">
        <f t="shared" si="417"/>
        <v/>
      </c>
      <c r="CT682" t="str">
        <f t="shared" si="418"/>
        <v/>
      </c>
      <c r="CU682" t="str">
        <f t="shared" si="419"/>
        <v/>
      </c>
      <c r="CV682" t="str">
        <f t="shared" si="420"/>
        <v/>
      </c>
      <c r="CW682" t="str">
        <f t="shared" si="421"/>
        <v/>
      </c>
      <c r="CX682" t="str">
        <f t="shared" si="422"/>
        <v/>
      </c>
      <c r="CY682" t="str">
        <f t="shared" si="423"/>
        <v/>
      </c>
      <c r="CZ682" t="str">
        <f t="shared" si="424"/>
        <v/>
      </c>
      <c r="DA682" t="str">
        <f t="shared" si="425"/>
        <v/>
      </c>
      <c r="DB682" t="str">
        <f t="shared" si="426"/>
        <v/>
      </c>
    </row>
    <row r="683" spans="1:106">
      <c r="A683" t="s">
        <v>1372</v>
      </c>
      <c r="B683" s="9" t="str">
        <f t="shared" si="429"/>
        <v>concentration_of.hypobromous_acid.mass.in_air</v>
      </c>
      <c r="C683" s="1" t="s">
        <v>67</v>
      </c>
      <c r="D683" t="s">
        <v>1373</v>
      </c>
      <c r="E683">
        <f>MATCH(A683,'[1]Original from 20130831'!A:A,0)</f>
        <v>645</v>
      </c>
      <c r="J683" t="s">
        <v>1226</v>
      </c>
      <c r="P683" t="s">
        <v>375</v>
      </c>
      <c r="V683" t="s">
        <v>185</v>
      </c>
      <c r="AH683" t="s">
        <v>60</v>
      </c>
      <c r="BD683" s="5" t="str">
        <f t="shared" si="427"/>
        <v>concentration_of.hypobromous_acid.mass.in_air.</v>
      </c>
      <c r="BE683" t="str">
        <f t="shared" si="431"/>
        <v/>
      </c>
      <c r="BF683" t="str">
        <f t="shared" si="431"/>
        <v/>
      </c>
      <c r="BG683" t="str">
        <f t="shared" si="431"/>
        <v/>
      </c>
      <c r="BH683" t="str">
        <f t="shared" si="430"/>
        <v/>
      </c>
      <c r="BI683" t="str">
        <f t="shared" si="430"/>
        <v>concentration_of.</v>
      </c>
      <c r="BJ683" t="str">
        <f t="shared" si="430"/>
        <v/>
      </c>
      <c r="BK683" t="str">
        <f t="shared" si="430"/>
        <v/>
      </c>
      <c r="BL683" t="str">
        <f t="shared" si="430"/>
        <v/>
      </c>
      <c r="BM683" t="str">
        <f t="shared" si="430"/>
        <v/>
      </c>
      <c r="BN683" t="str">
        <f t="shared" si="432"/>
        <v/>
      </c>
      <c r="BO683" t="str">
        <f t="shared" si="432"/>
        <v>hypobromous_acid.</v>
      </c>
      <c r="BP683" t="str">
        <f t="shared" si="432"/>
        <v/>
      </c>
      <c r="BQ683" t="str">
        <f t="shared" si="395"/>
        <v/>
      </c>
      <c r="BR683" t="str">
        <f t="shared" si="396"/>
        <v/>
      </c>
      <c r="BS683" t="str">
        <f t="shared" si="396"/>
        <v/>
      </c>
      <c r="BT683" t="str">
        <f t="shared" si="396"/>
        <v/>
      </c>
      <c r="BU683" t="str">
        <f t="shared" si="396"/>
        <v>mass.</v>
      </c>
      <c r="BV683" t="str">
        <f t="shared" si="397"/>
        <v/>
      </c>
      <c r="BW683" t="str">
        <f t="shared" si="398"/>
        <v/>
      </c>
      <c r="BX683" t="str">
        <f t="shared" si="428"/>
        <v/>
      </c>
      <c r="BY683" t="str">
        <f t="shared" si="399"/>
        <v/>
      </c>
      <c r="BZ683" t="str">
        <f t="shared" si="400"/>
        <v/>
      </c>
      <c r="CA683" t="str">
        <f t="shared" si="401"/>
        <v/>
      </c>
      <c r="CB683" t="str">
        <f t="shared" si="401"/>
        <v/>
      </c>
      <c r="CC683" t="str">
        <f t="shared" si="402"/>
        <v/>
      </c>
      <c r="CD683" t="str">
        <f t="shared" si="403"/>
        <v/>
      </c>
      <c r="CE683" t="str">
        <f t="shared" si="404"/>
        <v/>
      </c>
      <c r="CF683" t="str">
        <f t="shared" si="405"/>
        <v/>
      </c>
      <c r="CG683" t="str">
        <f t="shared" si="406"/>
        <v>in_air.</v>
      </c>
      <c r="CH683" t="str">
        <f t="shared" si="407"/>
        <v/>
      </c>
      <c r="CI683" t="str">
        <f t="shared" si="408"/>
        <v/>
      </c>
      <c r="CJ683" t="str">
        <f t="shared" si="409"/>
        <v/>
      </c>
      <c r="CK683" t="str">
        <f t="shared" si="410"/>
        <v/>
      </c>
      <c r="CL683" t="str">
        <f t="shared" si="411"/>
        <v/>
      </c>
      <c r="CM683" t="str">
        <f t="shared" si="412"/>
        <v/>
      </c>
      <c r="CN683" t="str">
        <f t="shared" si="413"/>
        <v/>
      </c>
      <c r="CO683" t="str">
        <f t="shared" si="414"/>
        <v/>
      </c>
      <c r="CP683" t="str">
        <f t="shared" si="415"/>
        <v/>
      </c>
      <c r="CQ683" t="str">
        <f t="shared" si="416"/>
        <v/>
      </c>
      <c r="CR683" t="str">
        <f t="shared" si="416"/>
        <v/>
      </c>
      <c r="CS683" t="str">
        <f t="shared" si="417"/>
        <v/>
      </c>
      <c r="CT683" t="str">
        <f t="shared" si="418"/>
        <v/>
      </c>
      <c r="CU683" t="str">
        <f t="shared" si="419"/>
        <v/>
      </c>
      <c r="CV683" t="str">
        <f t="shared" si="420"/>
        <v/>
      </c>
      <c r="CW683" t="str">
        <f t="shared" si="421"/>
        <v/>
      </c>
      <c r="CX683" t="str">
        <f t="shared" si="422"/>
        <v/>
      </c>
      <c r="CY683" t="str">
        <f t="shared" si="423"/>
        <v/>
      </c>
      <c r="CZ683" t="str">
        <f t="shared" si="424"/>
        <v/>
      </c>
      <c r="DA683" t="str">
        <f t="shared" si="425"/>
        <v/>
      </c>
      <c r="DB683" t="str">
        <f t="shared" si="426"/>
        <v/>
      </c>
    </row>
    <row r="684" spans="1:106">
      <c r="A684" t="s">
        <v>1374</v>
      </c>
      <c r="B684" s="9" t="str">
        <f t="shared" si="429"/>
        <v>concentration_of.hypochlorous_acid.mass.in_air</v>
      </c>
      <c r="C684" s="1" t="s">
        <v>67</v>
      </c>
      <c r="D684" t="s">
        <v>1375</v>
      </c>
      <c r="E684">
        <f>MATCH(A684,'[1]Original from 20130831'!A:A,0)</f>
        <v>646</v>
      </c>
      <c r="J684" t="s">
        <v>1226</v>
      </c>
      <c r="P684" t="s">
        <v>377</v>
      </c>
      <c r="V684" t="s">
        <v>185</v>
      </c>
      <c r="AH684" t="s">
        <v>60</v>
      </c>
      <c r="BD684" s="5" t="str">
        <f t="shared" si="427"/>
        <v>concentration_of.hypochlorous_acid.mass.in_air.</v>
      </c>
      <c r="BE684" t="str">
        <f t="shared" si="431"/>
        <v/>
      </c>
      <c r="BF684" t="str">
        <f t="shared" si="431"/>
        <v/>
      </c>
      <c r="BG684" t="str">
        <f t="shared" si="431"/>
        <v/>
      </c>
      <c r="BH684" t="str">
        <f t="shared" si="430"/>
        <v/>
      </c>
      <c r="BI684" t="str">
        <f t="shared" si="430"/>
        <v>concentration_of.</v>
      </c>
      <c r="BJ684" t="str">
        <f t="shared" si="430"/>
        <v/>
      </c>
      <c r="BK684" t="str">
        <f t="shared" si="430"/>
        <v/>
      </c>
      <c r="BL684" t="str">
        <f t="shared" si="430"/>
        <v/>
      </c>
      <c r="BM684" t="str">
        <f t="shared" si="430"/>
        <v/>
      </c>
      <c r="BN684" t="str">
        <f t="shared" si="432"/>
        <v/>
      </c>
      <c r="BO684" t="str">
        <f t="shared" si="432"/>
        <v>hypochlorous_acid.</v>
      </c>
      <c r="BP684" t="str">
        <f t="shared" si="432"/>
        <v/>
      </c>
      <c r="BQ684" t="str">
        <f t="shared" si="395"/>
        <v/>
      </c>
      <c r="BR684" t="str">
        <f t="shared" si="396"/>
        <v/>
      </c>
      <c r="BS684" t="str">
        <f t="shared" si="396"/>
        <v/>
      </c>
      <c r="BT684" t="str">
        <f t="shared" si="396"/>
        <v/>
      </c>
      <c r="BU684" t="str">
        <f t="shared" si="396"/>
        <v>mass.</v>
      </c>
      <c r="BV684" t="str">
        <f t="shared" si="397"/>
        <v/>
      </c>
      <c r="BW684" t="str">
        <f t="shared" si="398"/>
        <v/>
      </c>
      <c r="BX684" t="str">
        <f t="shared" si="428"/>
        <v/>
      </c>
      <c r="BY684" t="str">
        <f t="shared" si="399"/>
        <v/>
      </c>
      <c r="BZ684" t="str">
        <f t="shared" si="400"/>
        <v/>
      </c>
      <c r="CA684" t="str">
        <f t="shared" si="401"/>
        <v/>
      </c>
      <c r="CB684" t="str">
        <f t="shared" si="401"/>
        <v/>
      </c>
      <c r="CC684" t="str">
        <f t="shared" si="402"/>
        <v/>
      </c>
      <c r="CD684" t="str">
        <f t="shared" si="403"/>
        <v/>
      </c>
      <c r="CE684" t="str">
        <f t="shared" si="404"/>
        <v/>
      </c>
      <c r="CF684" t="str">
        <f t="shared" si="405"/>
        <v/>
      </c>
      <c r="CG684" t="str">
        <f t="shared" si="406"/>
        <v>in_air.</v>
      </c>
      <c r="CH684" t="str">
        <f t="shared" si="407"/>
        <v/>
      </c>
      <c r="CI684" t="str">
        <f t="shared" si="408"/>
        <v/>
      </c>
      <c r="CJ684" t="str">
        <f t="shared" si="409"/>
        <v/>
      </c>
      <c r="CK684" t="str">
        <f t="shared" si="410"/>
        <v/>
      </c>
      <c r="CL684" t="str">
        <f t="shared" si="411"/>
        <v/>
      </c>
      <c r="CM684" t="str">
        <f t="shared" si="412"/>
        <v/>
      </c>
      <c r="CN684" t="str">
        <f t="shared" si="413"/>
        <v/>
      </c>
      <c r="CO684" t="str">
        <f t="shared" si="414"/>
        <v/>
      </c>
      <c r="CP684" t="str">
        <f t="shared" si="415"/>
        <v/>
      </c>
      <c r="CQ684" t="str">
        <f t="shared" si="416"/>
        <v/>
      </c>
      <c r="CR684" t="str">
        <f t="shared" si="416"/>
        <v/>
      </c>
      <c r="CS684" t="str">
        <f t="shared" si="417"/>
        <v/>
      </c>
      <c r="CT684" t="str">
        <f t="shared" si="418"/>
        <v/>
      </c>
      <c r="CU684" t="str">
        <f t="shared" si="419"/>
        <v/>
      </c>
      <c r="CV684" t="str">
        <f t="shared" si="420"/>
        <v/>
      </c>
      <c r="CW684" t="str">
        <f t="shared" si="421"/>
        <v/>
      </c>
      <c r="CX684" t="str">
        <f t="shared" si="422"/>
        <v/>
      </c>
      <c r="CY684" t="str">
        <f t="shared" si="423"/>
        <v/>
      </c>
      <c r="CZ684" t="str">
        <f t="shared" si="424"/>
        <v/>
      </c>
      <c r="DA684" t="str">
        <f t="shared" si="425"/>
        <v/>
      </c>
      <c r="DB684" t="str">
        <f t="shared" si="426"/>
        <v/>
      </c>
    </row>
    <row r="685" spans="1:106">
      <c r="A685" t="s">
        <v>1376</v>
      </c>
      <c r="B685" s="9" t="str">
        <f t="shared" si="429"/>
        <v>concentration_of.bromine.inorganic.mass.in_air</v>
      </c>
      <c r="C685" s="1" t="s">
        <v>67</v>
      </c>
      <c r="D685" t="s">
        <v>4609</v>
      </c>
      <c r="E685">
        <f>MATCH(A685,'[1]Original from 20130831'!A:A,0)</f>
        <v>647</v>
      </c>
      <c r="J685" t="s">
        <v>1226</v>
      </c>
      <c r="P685" t="s">
        <v>256</v>
      </c>
      <c r="Q685" t="s">
        <v>379</v>
      </c>
      <c r="V685" t="s">
        <v>185</v>
      </c>
      <c r="AH685" t="s">
        <v>60</v>
      </c>
      <c r="BD685" s="5" t="str">
        <f t="shared" si="427"/>
        <v>concentration_of.bromine.inorganic.mass.in_air.</v>
      </c>
      <c r="BE685" t="str">
        <f t="shared" si="431"/>
        <v/>
      </c>
      <c r="BF685" t="str">
        <f t="shared" si="431"/>
        <v/>
      </c>
      <c r="BG685" t="str">
        <f t="shared" si="431"/>
        <v/>
      </c>
      <c r="BH685" t="str">
        <f t="shared" si="430"/>
        <v/>
      </c>
      <c r="BI685" t="str">
        <f t="shared" si="430"/>
        <v>concentration_of.</v>
      </c>
      <c r="BJ685" t="str">
        <f t="shared" si="430"/>
        <v/>
      </c>
      <c r="BK685" t="str">
        <f t="shared" si="430"/>
        <v/>
      </c>
      <c r="BL685" t="str">
        <f t="shared" si="430"/>
        <v/>
      </c>
      <c r="BM685" t="str">
        <f t="shared" si="430"/>
        <v/>
      </c>
      <c r="BN685" t="str">
        <f t="shared" si="432"/>
        <v/>
      </c>
      <c r="BO685" t="str">
        <f t="shared" si="432"/>
        <v>bromine.</v>
      </c>
      <c r="BP685" t="str">
        <f t="shared" si="432"/>
        <v>inorganic.</v>
      </c>
      <c r="BQ685" t="str">
        <f t="shared" si="395"/>
        <v/>
      </c>
      <c r="BR685" t="str">
        <f t="shared" si="396"/>
        <v/>
      </c>
      <c r="BS685" t="str">
        <f t="shared" si="396"/>
        <v/>
      </c>
      <c r="BT685" t="str">
        <f t="shared" si="396"/>
        <v/>
      </c>
      <c r="BU685" t="str">
        <f t="shared" si="396"/>
        <v>mass.</v>
      </c>
      <c r="BV685" t="str">
        <f t="shared" si="397"/>
        <v/>
      </c>
      <c r="BW685" t="str">
        <f t="shared" si="398"/>
        <v/>
      </c>
      <c r="BX685" t="str">
        <f t="shared" si="428"/>
        <v/>
      </c>
      <c r="BY685" t="str">
        <f t="shared" si="399"/>
        <v/>
      </c>
      <c r="BZ685" t="str">
        <f t="shared" si="400"/>
        <v/>
      </c>
      <c r="CA685" t="str">
        <f t="shared" si="401"/>
        <v/>
      </c>
      <c r="CB685" t="str">
        <f t="shared" si="401"/>
        <v/>
      </c>
      <c r="CC685" t="str">
        <f t="shared" si="402"/>
        <v/>
      </c>
      <c r="CD685" t="str">
        <f t="shared" si="403"/>
        <v/>
      </c>
      <c r="CE685" t="str">
        <f t="shared" si="404"/>
        <v/>
      </c>
      <c r="CF685" t="str">
        <f t="shared" si="405"/>
        <v/>
      </c>
      <c r="CG685" t="str">
        <f t="shared" si="406"/>
        <v>in_air.</v>
      </c>
      <c r="CH685" t="str">
        <f t="shared" si="407"/>
        <v/>
      </c>
      <c r="CI685" t="str">
        <f t="shared" si="408"/>
        <v/>
      </c>
      <c r="CJ685" t="str">
        <f t="shared" si="409"/>
        <v/>
      </c>
      <c r="CK685" t="str">
        <f t="shared" si="410"/>
        <v/>
      </c>
      <c r="CL685" t="str">
        <f t="shared" si="411"/>
        <v/>
      </c>
      <c r="CM685" t="str">
        <f t="shared" si="412"/>
        <v/>
      </c>
      <c r="CN685" t="str">
        <f t="shared" si="413"/>
        <v/>
      </c>
      <c r="CO685" t="str">
        <f t="shared" si="414"/>
        <v/>
      </c>
      <c r="CP685" t="str">
        <f t="shared" si="415"/>
        <v/>
      </c>
      <c r="CQ685" t="str">
        <f t="shared" si="416"/>
        <v/>
      </c>
      <c r="CR685" t="str">
        <f t="shared" si="416"/>
        <v/>
      </c>
      <c r="CS685" t="str">
        <f t="shared" si="417"/>
        <v/>
      </c>
      <c r="CT685" t="str">
        <f t="shared" si="418"/>
        <v/>
      </c>
      <c r="CU685" t="str">
        <f t="shared" si="419"/>
        <v/>
      </c>
      <c r="CV685" t="str">
        <f t="shared" si="420"/>
        <v/>
      </c>
      <c r="CW685" t="str">
        <f t="shared" si="421"/>
        <v/>
      </c>
      <c r="CX685" t="str">
        <f t="shared" si="422"/>
        <v/>
      </c>
      <c r="CY685" t="str">
        <f t="shared" si="423"/>
        <v/>
      </c>
      <c r="CZ685" t="str">
        <f t="shared" si="424"/>
        <v/>
      </c>
      <c r="DA685" t="str">
        <f t="shared" si="425"/>
        <v/>
      </c>
      <c r="DB685" t="str">
        <f t="shared" si="426"/>
        <v/>
      </c>
    </row>
    <row r="686" spans="1:106">
      <c r="A686" t="s">
        <v>1377</v>
      </c>
      <c r="B686" s="9" t="str">
        <f t="shared" si="429"/>
        <v>concentration_of.chlorine.inorganic.mass.in_air</v>
      </c>
      <c r="C686" s="1" t="s">
        <v>67</v>
      </c>
      <c r="D686" t="s">
        <v>4610</v>
      </c>
      <c r="E686">
        <f>MATCH(A686,'[1]Original from 20130831'!A:A,0)</f>
        <v>648</v>
      </c>
      <c r="J686" t="s">
        <v>1226</v>
      </c>
      <c r="P686" t="s">
        <v>259</v>
      </c>
      <c r="Q686" t="s">
        <v>379</v>
      </c>
      <c r="V686" t="s">
        <v>185</v>
      </c>
      <c r="AH686" t="s">
        <v>60</v>
      </c>
      <c r="BD686" s="5" t="str">
        <f t="shared" si="427"/>
        <v>concentration_of.chlorine.inorganic.mass.in_air.</v>
      </c>
      <c r="BE686" t="str">
        <f t="shared" si="431"/>
        <v/>
      </c>
      <c r="BF686" t="str">
        <f t="shared" si="431"/>
        <v/>
      </c>
      <c r="BG686" t="str">
        <f t="shared" si="431"/>
        <v/>
      </c>
      <c r="BH686" t="str">
        <f t="shared" si="430"/>
        <v/>
      </c>
      <c r="BI686" t="str">
        <f t="shared" si="430"/>
        <v>concentration_of.</v>
      </c>
      <c r="BJ686" t="str">
        <f t="shared" si="430"/>
        <v/>
      </c>
      <c r="BK686" t="str">
        <f t="shared" si="430"/>
        <v/>
      </c>
      <c r="BL686" t="str">
        <f t="shared" si="430"/>
        <v/>
      </c>
      <c r="BM686" t="str">
        <f t="shared" si="430"/>
        <v/>
      </c>
      <c r="BN686" t="str">
        <f t="shared" si="432"/>
        <v/>
      </c>
      <c r="BO686" t="str">
        <f t="shared" si="432"/>
        <v>chlorine.</v>
      </c>
      <c r="BP686" t="str">
        <f t="shared" si="432"/>
        <v>inorganic.</v>
      </c>
      <c r="BQ686" t="str">
        <f t="shared" si="395"/>
        <v/>
      </c>
      <c r="BR686" t="str">
        <f t="shared" si="396"/>
        <v/>
      </c>
      <c r="BS686" t="str">
        <f t="shared" si="396"/>
        <v/>
      </c>
      <c r="BT686" t="str">
        <f t="shared" si="396"/>
        <v/>
      </c>
      <c r="BU686" t="str">
        <f t="shared" si="396"/>
        <v>mass.</v>
      </c>
      <c r="BV686" t="str">
        <f t="shared" si="397"/>
        <v/>
      </c>
      <c r="BW686" t="str">
        <f t="shared" si="398"/>
        <v/>
      </c>
      <c r="BX686" t="str">
        <f t="shared" si="428"/>
        <v/>
      </c>
      <c r="BY686" t="str">
        <f t="shared" si="399"/>
        <v/>
      </c>
      <c r="BZ686" t="str">
        <f t="shared" si="400"/>
        <v/>
      </c>
      <c r="CA686" t="str">
        <f t="shared" si="401"/>
        <v/>
      </c>
      <c r="CB686" t="str">
        <f t="shared" si="401"/>
        <v/>
      </c>
      <c r="CC686" t="str">
        <f t="shared" si="402"/>
        <v/>
      </c>
      <c r="CD686" t="str">
        <f t="shared" si="403"/>
        <v/>
      </c>
      <c r="CE686" t="str">
        <f t="shared" si="404"/>
        <v/>
      </c>
      <c r="CF686" t="str">
        <f t="shared" si="405"/>
        <v/>
      </c>
      <c r="CG686" t="str">
        <f t="shared" si="406"/>
        <v>in_air.</v>
      </c>
      <c r="CH686" t="str">
        <f t="shared" si="407"/>
        <v/>
      </c>
      <c r="CI686" t="str">
        <f t="shared" si="408"/>
        <v/>
      </c>
      <c r="CJ686" t="str">
        <f t="shared" si="409"/>
        <v/>
      </c>
      <c r="CK686" t="str">
        <f t="shared" si="410"/>
        <v/>
      </c>
      <c r="CL686" t="str">
        <f t="shared" si="411"/>
        <v/>
      </c>
      <c r="CM686" t="str">
        <f t="shared" si="412"/>
        <v/>
      </c>
      <c r="CN686" t="str">
        <f t="shared" si="413"/>
        <v/>
      </c>
      <c r="CO686" t="str">
        <f t="shared" si="414"/>
        <v/>
      </c>
      <c r="CP686" t="str">
        <f t="shared" si="415"/>
        <v/>
      </c>
      <c r="CQ686" t="str">
        <f t="shared" si="416"/>
        <v/>
      </c>
      <c r="CR686" t="str">
        <f t="shared" si="416"/>
        <v/>
      </c>
      <c r="CS686" t="str">
        <f t="shared" si="417"/>
        <v/>
      </c>
      <c r="CT686" t="str">
        <f t="shared" si="418"/>
        <v/>
      </c>
      <c r="CU686" t="str">
        <f t="shared" si="419"/>
        <v/>
      </c>
      <c r="CV686" t="str">
        <f t="shared" si="420"/>
        <v/>
      </c>
      <c r="CW686" t="str">
        <f t="shared" si="421"/>
        <v/>
      </c>
      <c r="CX686" t="str">
        <f t="shared" si="422"/>
        <v/>
      </c>
      <c r="CY686" t="str">
        <f t="shared" si="423"/>
        <v/>
      </c>
      <c r="CZ686" t="str">
        <f t="shared" si="424"/>
        <v/>
      </c>
      <c r="DA686" t="str">
        <f t="shared" si="425"/>
        <v/>
      </c>
      <c r="DB686" t="str">
        <f t="shared" si="426"/>
        <v/>
      </c>
    </row>
    <row r="687" spans="1:106">
      <c r="A687" t="s">
        <v>1378</v>
      </c>
      <c r="B687" s="9" t="str">
        <f t="shared" si="429"/>
        <v>concentration_of.nitrogen.inorganic.mass.in_sea_water</v>
      </c>
      <c r="C687" s="1" t="s">
        <v>67</v>
      </c>
      <c r="D687" t="s">
        <v>1379</v>
      </c>
      <c r="E687">
        <f>MATCH(A687,'[1]Original from 20130831'!A:A,0)</f>
        <v>649</v>
      </c>
      <c r="J687" t="s">
        <v>1226</v>
      </c>
      <c r="P687" t="s">
        <v>261</v>
      </c>
      <c r="Q687" t="s">
        <v>379</v>
      </c>
      <c r="V687" t="s">
        <v>185</v>
      </c>
      <c r="AH687" t="s">
        <v>649</v>
      </c>
      <c r="BD687" s="5" t="str">
        <f t="shared" si="427"/>
        <v>concentration_of.nitrogen.inorganic.mass.in_sea_water.</v>
      </c>
      <c r="BE687" t="str">
        <f t="shared" si="431"/>
        <v/>
      </c>
      <c r="BF687" t="str">
        <f t="shared" si="431"/>
        <v/>
      </c>
      <c r="BG687" t="str">
        <f t="shared" si="431"/>
        <v/>
      </c>
      <c r="BH687" t="str">
        <f t="shared" si="430"/>
        <v/>
      </c>
      <c r="BI687" t="str">
        <f t="shared" si="430"/>
        <v>concentration_of.</v>
      </c>
      <c r="BJ687" t="str">
        <f t="shared" si="430"/>
        <v/>
      </c>
      <c r="BK687" t="str">
        <f t="shared" si="430"/>
        <v/>
      </c>
      <c r="BL687" t="str">
        <f t="shared" si="430"/>
        <v/>
      </c>
      <c r="BM687" t="str">
        <f t="shared" si="430"/>
        <v/>
      </c>
      <c r="BN687" t="str">
        <f t="shared" si="432"/>
        <v/>
      </c>
      <c r="BO687" t="str">
        <f t="shared" si="432"/>
        <v>nitrogen.</v>
      </c>
      <c r="BP687" t="str">
        <f t="shared" si="432"/>
        <v>inorganic.</v>
      </c>
      <c r="BQ687" t="str">
        <f t="shared" si="395"/>
        <v/>
      </c>
      <c r="BR687" t="str">
        <f t="shared" si="396"/>
        <v/>
      </c>
      <c r="BS687" t="str">
        <f t="shared" si="396"/>
        <v/>
      </c>
      <c r="BT687" t="str">
        <f t="shared" si="396"/>
        <v/>
      </c>
      <c r="BU687" t="str">
        <f t="shared" si="396"/>
        <v>mass.</v>
      </c>
      <c r="BV687" t="str">
        <f t="shared" si="397"/>
        <v/>
      </c>
      <c r="BW687" t="str">
        <f t="shared" si="398"/>
        <v/>
      </c>
      <c r="BX687" t="str">
        <f t="shared" si="428"/>
        <v/>
      </c>
      <c r="BY687" t="str">
        <f t="shared" si="399"/>
        <v/>
      </c>
      <c r="BZ687" t="str">
        <f t="shared" si="400"/>
        <v/>
      </c>
      <c r="CA687" t="str">
        <f t="shared" si="401"/>
        <v/>
      </c>
      <c r="CB687" t="str">
        <f t="shared" si="401"/>
        <v/>
      </c>
      <c r="CC687" t="str">
        <f t="shared" si="402"/>
        <v/>
      </c>
      <c r="CD687" t="str">
        <f t="shared" si="403"/>
        <v/>
      </c>
      <c r="CE687" t="str">
        <f t="shared" si="404"/>
        <v/>
      </c>
      <c r="CF687" t="str">
        <f t="shared" si="405"/>
        <v/>
      </c>
      <c r="CG687" t="str">
        <f t="shared" si="406"/>
        <v>in_sea_water.</v>
      </c>
      <c r="CH687" t="str">
        <f t="shared" si="407"/>
        <v/>
      </c>
      <c r="CI687" t="str">
        <f t="shared" si="408"/>
        <v/>
      </c>
      <c r="CJ687" t="str">
        <f t="shared" si="409"/>
        <v/>
      </c>
      <c r="CK687" t="str">
        <f t="shared" si="410"/>
        <v/>
      </c>
      <c r="CL687" t="str">
        <f t="shared" si="411"/>
        <v/>
      </c>
      <c r="CM687" t="str">
        <f t="shared" si="412"/>
        <v/>
      </c>
      <c r="CN687" t="str">
        <f t="shared" si="413"/>
        <v/>
      </c>
      <c r="CO687" t="str">
        <f t="shared" si="414"/>
        <v/>
      </c>
      <c r="CP687" t="str">
        <f t="shared" si="415"/>
        <v/>
      </c>
      <c r="CQ687" t="str">
        <f t="shared" si="416"/>
        <v/>
      </c>
      <c r="CR687" t="str">
        <f t="shared" si="416"/>
        <v/>
      </c>
      <c r="CS687" t="str">
        <f t="shared" si="417"/>
        <v/>
      </c>
      <c r="CT687" t="str">
        <f t="shared" si="418"/>
        <v/>
      </c>
      <c r="CU687" t="str">
        <f t="shared" si="419"/>
        <v/>
      </c>
      <c r="CV687" t="str">
        <f t="shared" si="420"/>
        <v/>
      </c>
      <c r="CW687" t="str">
        <f t="shared" si="421"/>
        <v/>
      </c>
      <c r="CX687" t="str">
        <f t="shared" si="422"/>
        <v/>
      </c>
      <c r="CY687" t="str">
        <f t="shared" si="423"/>
        <v/>
      </c>
      <c r="CZ687" t="str">
        <f t="shared" si="424"/>
        <v/>
      </c>
      <c r="DA687" t="str">
        <f t="shared" si="425"/>
        <v/>
      </c>
      <c r="DB687" t="str">
        <f t="shared" si="426"/>
        <v/>
      </c>
    </row>
    <row r="688" spans="1:106">
      <c r="A688" t="s">
        <v>1380</v>
      </c>
      <c r="B688" s="9" t="str">
        <f t="shared" si="429"/>
        <v>concentration_of.isoprene.mass.in_air</v>
      </c>
      <c r="C688" s="1" t="s">
        <v>67</v>
      </c>
      <c r="D688" t="s">
        <v>1381</v>
      </c>
      <c r="E688">
        <f>MATCH(A688,'[1]Original from 20130831'!A:A,0)</f>
        <v>650</v>
      </c>
      <c r="J688" t="s">
        <v>1226</v>
      </c>
      <c r="P688" t="s">
        <v>382</v>
      </c>
      <c r="V688" t="s">
        <v>185</v>
      </c>
      <c r="AH688" t="s">
        <v>60</v>
      </c>
      <c r="BD688" s="5" t="str">
        <f t="shared" si="427"/>
        <v>concentration_of.isoprene.mass.in_air.</v>
      </c>
      <c r="BE688" t="str">
        <f t="shared" si="431"/>
        <v/>
      </c>
      <c r="BF688" t="str">
        <f t="shared" si="431"/>
        <v/>
      </c>
      <c r="BG688" t="str">
        <f t="shared" si="431"/>
        <v/>
      </c>
      <c r="BH688" t="str">
        <f t="shared" si="430"/>
        <v/>
      </c>
      <c r="BI688" t="str">
        <f t="shared" si="430"/>
        <v>concentration_of.</v>
      </c>
      <c r="BJ688" t="str">
        <f t="shared" si="430"/>
        <v/>
      </c>
      <c r="BK688" t="str">
        <f t="shared" si="430"/>
        <v/>
      </c>
      <c r="BL688" t="str">
        <f t="shared" si="430"/>
        <v/>
      </c>
      <c r="BM688" t="str">
        <f t="shared" si="430"/>
        <v/>
      </c>
      <c r="BN688" t="str">
        <f t="shared" si="432"/>
        <v/>
      </c>
      <c r="BO688" t="str">
        <f t="shared" si="432"/>
        <v>isoprene.</v>
      </c>
      <c r="BP688" t="str">
        <f t="shared" si="432"/>
        <v/>
      </c>
      <c r="BQ688" t="str">
        <f t="shared" si="395"/>
        <v/>
      </c>
      <c r="BR688" t="str">
        <f t="shared" si="396"/>
        <v/>
      </c>
      <c r="BS688" t="str">
        <f t="shared" si="396"/>
        <v/>
      </c>
      <c r="BT688" t="str">
        <f t="shared" si="396"/>
        <v/>
      </c>
      <c r="BU688" t="str">
        <f t="shared" si="396"/>
        <v>mass.</v>
      </c>
      <c r="BV688" t="str">
        <f t="shared" si="397"/>
        <v/>
      </c>
      <c r="BW688" t="str">
        <f t="shared" si="398"/>
        <v/>
      </c>
      <c r="BX688" t="str">
        <f t="shared" si="428"/>
        <v/>
      </c>
      <c r="BY688" t="str">
        <f t="shared" si="399"/>
        <v/>
      </c>
      <c r="BZ688" t="str">
        <f t="shared" si="400"/>
        <v/>
      </c>
      <c r="CA688" t="str">
        <f t="shared" si="401"/>
        <v/>
      </c>
      <c r="CB688" t="str">
        <f t="shared" si="401"/>
        <v/>
      </c>
      <c r="CC688" t="str">
        <f t="shared" si="402"/>
        <v/>
      </c>
      <c r="CD688" t="str">
        <f t="shared" si="403"/>
        <v/>
      </c>
      <c r="CE688" t="str">
        <f t="shared" si="404"/>
        <v/>
      </c>
      <c r="CF688" t="str">
        <f t="shared" si="405"/>
        <v/>
      </c>
      <c r="CG688" t="str">
        <f t="shared" si="406"/>
        <v>in_air.</v>
      </c>
      <c r="CH688" t="str">
        <f t="shared" si="407"/>
        <v/>
      </c>
      <c r="CI688" t="str">
        <f t="shared" si="408"/>
        <v/>
      </c>
      <c r="CJ688" t="str">
        <f t="shared" si="409"/>
        <v/>
      </c>
      <c r="CK688" t="str">
        <f t="shared" si="410"/>
        <v/>
      </c>
      <c r="CL688" t="str">
        <f t="shared" si="411"/>
        <v/>
      </c>
      <c r="CM688" t="str">
        <f t="shared" si="412"/>
        <v/>
      </c>
      <c r="CN688" t="str">
        <f t="shared" si="413"/>
        <v/>
      </c>
      <c r="CO688" t="str">
        <f t="shared" si="414"/>
        <v/>
      </c>
      <c r="CP688" t="str">
        <f t="shared" si="415"/>
        <v/>
      </c>
      <c r="CQ688" t="str">
        <f t="shared" si="416"/>
        <v/>
      </c>
      <c r="CR688" t="str">
        <f t="shared" si="416"/>
        <v/>
      </c>
      <c r="CS688" t="str">
        <f t="shared" si="417"/>
        <v/>
      </c>
      <c r="CT688" t="str">
        <f t="shared" si="418"/>
        <v/>
      </c>
      <c r="CU688" t="str">
        <f t="shared" si="419"/>
        <v/>
      </c>
      <c r="CV688" t="str">
        <f t="shared" si="420"/>
        <v/>
      </c>
      <c r="CW688" t="str">
        <f t="shared" si="421"/>
        <v/>
      </c>
      <c r="CX688" t="str">
        <f t="shared" si="422"/>
        <v/>
      </c>
      <c r="CY688" t="str">
        <f t="shared" si="423"/>
        <v/>
      </c>
      <c r="CZ688" t="str">
        <f t="shared" si="424"/>
        <v/>
      </c>
      <c r="DA688" t="str">
        <f t="shared" si="425"/>
        <v/>
      </c>
      <c r="DB688" t="str">
        <f t="shared" si="426"/>
        <v/>
      </c>
    </row>
    <row r="689" spans="1:106">
      <c r="A689" t="s">
        <v>1382</v>
      </c>
      <c r="B689" s="9" t="str">
        <f t="shared" si="429"/>
        <v>concentration_of.limonene.mass.in_air</v>
      </c>
      <c r="C689" s="1" t="s">
        <v>67</v>
      </c>
      <c r="D689" t="s">
        <v>1383</v>
      </c>
      <c r="E689">
        <f>MATCH(A689,'[1]Original from 20130831'!A:A,0)</f>
        <v>651</v>
      </c>
      <c r="J689" t="s">
        <v>1226</v>
      </c>
      <c r="P689" t="s">
        <v>384</v>
      </c>
      <c r="V689" t="s">
        <v>185</v>
      </c>
      <c r="AH689" t="s">
        <v>60</v>
      </c>
      <c r="BD689" s="5" t="str">
        <f t="shared" si="427"/>
        <v>concentration_of.limonene.mass.in_air.</v>
      </c>
      <c r="BE689" t="str">
        <f t="shared" si="431"/>
        <v/>
      </c>
      <c r="BF689" t="str">
        <f t="shared" si="431"/>
        <v/>
      </c>
      <c r="BG689" t="str">
        <f t="shared" si="431"/>
        <v/>
      </c>
      <c r="BH689" t="str">
        <f t="shared" si="430"/>
        <v/>
      </c>
      <c r="BI689" t="str">
        <f t="shared" si="430"/>
        <v>concentration_of.</v>
      </c>
      <c r="BJ689" t="str">
        <f t="shared" si="430"/>
        <v/>
      </c>
      <c r="BK689" t="str">
        <f t="shared" si="430"/>
        <v/>
      </c>
      <c r="BL689" t="str">
        <f t="shared" si="430"/>
        <v/>
      </c>
      <c r="BM689" t="str">
        <f t="shared" si="430"/>
        <v/>
      </c>
      <c r="BN689" t="str">
        <f t="shared" si="432"/>
        <v/>
      </c>
      <c r="BO689" t="str">
        <f t="shared" si="432"/>
        <v>limonene.</v>
      </c>
      <c r="BP689" t="str">
        <f t="shared" si="432"/>
        <v/>
      </c>
      <c r="BQ689" t="str">
        <f t="shared" si="395"/>
        <v/>
      </c>
      <c r="BR689" t="str">
        <f t="shared" si="396"/>
        <v/>
      </c>
      <c r="BS689" t="str">
        <f t="shared" si="396"/>
        <v/>
      </c>
      <c r="BT689" t="str">
        <f t="shared" si="396"/>
        <v/>
      </c>
      <c r="BU689" t="str">
        <f t="shared" si="396"/>
        <v>mass.</v>
      </c>
      <c r="BV689" t="str">
        <f t="shared" si="397"/>
        <v/>
      </c>
      <c r="BW689" t="str">
        <f t="shared" si="398"/>
        <v/>
      </c>
      <c r="BX689" t="str">
        <f t="shared" si="428"/>
        <v/>
      </c>
      <c r="BY689" t="str">
        <f t="shared" si="399"/>
        <v/>
      </c>
      <c r="BZ689" t="str">
        <f t="shared" si="400"/>
        <v/>
      </c>
      <c r="CA689" t="str">
        <f t="shared" si="401"/>
        <v/>
      </c>
      <c r="CB689" t="str">
        <f t="shared" si="401"/>
        <v/>
      </c>
      <c r="CC689" t="str">
        <f t="shared" si="402"/>
        <v/>
      </c>
      <c r="CD689" t="str">
        <f t="shared" si="403"/>
        <v/>
      </c>
      <c r="CE689" t="str">
        <f t="shared" si="404"/>
        <v/>
      </c>
      <c r="CF689" t="str">
        <f t="shared" si="405"/>
        <v/>
      </c>
      <c r="CG689" t="str">
        <f t="shared" si="406"/>
        <v>in_air.</v>
      </c>
      <c r="CH689" t="str">
        <f t="shared" si="407"/>
        <v/>
      </c>
      <c r="CI689" t="str">
        <f t="shared" si="408"/>
        <v/>
      </c>
      <c r="CJ689" t="str">
        <f t="shared" si="409"/>
        <v/>
      </c>
      <c r="CK689" t="str">
        <f t="shared" si="410"/>
        <v/>
      </c>
      <c r="CL689" t="str">
        <f t="shared" si="411"/>
        <v/>
      </c>
      <c r="CM689" t="str">
        <f t="shared" si="412"/>
        <v/>
      </c>
      <c r="CN689" t="str">
        <f t="shared" si="413"/>
        <v/>
      </c>
      <c r="CO689" t="str">
        <f t="shared" si="414"/>
        <v/>
      </c>
      <c r="CP689" t="str">
        <f t="shared" si="415"/>
        <v/>
      </c>
      <c r="CQ689" t="str">
        <f t="shared" si="416"/>
        <v/>
      </c>
      <c r="CR689" t="str">
        <f t="shared" si="416"/>
        <v/>
      </c>
      <c r="CS689" t="str">
        <f t="shared" si="417"/>
        <v/>
      </c>
      <c r="CT689" t="str">
        <f t="shared" si="418"/>
        <v/>
      </c>
      <c r="CU689" t="str">
        <f t="shared" si="419"/>
        <v/>
      </c>
      <c r="CV689" t="str">
        <f t="shared" si="420"/>
        <v/>
      </c>
      <c r="CW689" t="str">
        <f t="shared" si="421"/>
        <v/>
      </c>
      <c r="CX689" t="str">
        <f t="shared" si="422"/>
        <v/>
      </c>
      <c r="CY689" t="str">
        <f t="shared" si="423"/>
        <v/>
      </c>
      <c r="CZ689" t="str">
        <f t="shared" si="424"/>
        <v/>
      </c>
      <c r="DA689" t="str">
        <f t="shared" si="425"/>
        <v/>
      </c>
      <c r="DB689" t="str">
        <f t="shared" si="426"/>
        <v/>
      </c>
    </row>
    <row r="690" spans="1:106">
      <c r="A690" t="s">
        <v>1384</v>
      </c>
      <c r="B690" s="9" t="str">
        <f t="shared" si="429"/>
        <v>concentration_of.water.liquid.mass.in_air</v>
      </c>
      <c r="C690" s="1" t="s">
        <v>67</v>
      </c>
      <c r="D690" t="s">
        <v>4611</v>
      </c>
      <c r="E690">
        <f>MATCH(A690,'[1]Original from 20130831'!A:A,0)</f>
        <v>652</v>
      </c>
      <c r="J690" t="s">
        <v>1226</v>
      </c>
      <c r="P690" t="s">
        <v>461</v>
      </c>
      <c r="Q690" t="s">
        <v>310</v>
      </c>
      <c r="V690" t="s">
        <v>185</v>
      </c>
      <c r="AH690" t="s">
        <v>60</v>
      </c>
      <c r="BD690" s="5" t="str">
        <f t="shared" si="427"/>
        <v>concentration_of.water.liquid.mass.in_air.</v>
      </c>
      <c r="BE690" t="str">
        <f t="shared" si="431"/>
        <v/>
      </c>
      <c r="BF690" t="str">
        <f t="shared" si="431"/>
        <v/>
      </c>
      <c r="BG690" t="str">
        <f t="shared" si="431"/>
        <v/>
      </c>
      <c r="BH690" t="str">
        <f t="shared" si="430"/>
        <v/>
      </c>
      <c r="BI690" t="str">
        <f t="shared" si="430"/>
        <v>concentration_of.</v>
      </c>
      <c r="BJ690" t="str">
        <f t="shared" si="430"/>
        <v/>
      </c>
      <c r="BK690" t="str">
        <f t="shared" si="430"/>
        <v/>
      </c>
      <c r="BL690" t="str">
        <f t="shared" si="430"/>
        <v/>
      </c>
      <c r="BM690" t="str">
        <f t="shared" si="430"/>
        <v/>
      </c>
      <c r="BN690" t="str">
        <f t="shared" si="432"/>
        <v/>
      </c>
      <c r="BO690" t="str">
        <f t="shared" si="432"/>
        <v>water.</v>
      </c>
      <c r="BP690" t="str">
        <f t="shared" si="432"/>
        <v>liquid.</v>
      </c>
      <c r="BQ690" t="str">
        <f t="shared" si="395"/>
        <v/>
      </c>
      <c r="BR690" t="str">
        <f t="shared" si="396"/>
        <v/>
      </c>
      <c r="BS690" t="str">
        <f t="shared" si="396"/>
        <v/>
      </c>
      <c r="BT690" t="str">
        <f t="shared" si="396"/>
        <v/>
      </c>
      <c r="BU690" t="str">
        <f t="shared" si="396"/>
        <v>mass.</v>
      </c>
      <c r="BV690" t="str">
        <f t="shared" si="397"/>
        <v/>
      </c>
      <c r="BW690" t="str">
        <f t="shared" si="398"/>
        <v/>
      </c>
      <c r="BX690" t="str">
        <f t="shared" si="428"/>
        <v/>
      </c>
      <c r="BY690" t="str">
        <f t="shared" si="399"/>
        <v/>
      </c>
      <c r="BZ690" t="str">
        <f t="shared" si="400"/>
        <v/>
      </c>
      <c r="CA690" t="str">
        <f t="shared" si="401"/>
        <v/>
      </c>
      <c r="CB690" t="str">
        <f t="shared" si="401"/>
        <v/>
      </c>
      <c r="CC690" t="str">
        <f t="shared" si="402"/>
        <v/>
      </c>
      <c r="CD690" t="str">
        <f t="shared" si="403"/>
        <v/>
      </c>
      <c r="CE690" t="str">
        <f t="shared" si="404"/>
        <v/>
      </c>
      <c r="CF690" t="str">
        <f t="shared" si="405"/>
        <v/>
      </c>
      <c r="CG690" t="str">
        <f t="shared" si="406"/>
        <v>in_air.</v>
      </c>
      <c r="CH690" t="str">
        <f t="shared" si="407"/>
        <v/>
      </c>
      <c r="CI690" t="str">
        <f t="shared" si="408"/>
        <v/>
      </c>
      <c r="CJ690" t="str">
        <f t="shared" si="409"/>
        <v/>
      </c>
      <c r="CK690" t="str">
        <f t="shared" si="410"/>
        <v/>
      </c>
      <c r="CL690" t="str">
        <f t="shared" si="411"/>
        <v/>
      </c>
      <c r="CM690" t="str">
        <f t="shared" si="412"/>
        <v/>
      </c>
      <c r="CN690" t="str">
        <f t="shared" si="413"/>
        <v/>
      </c>
      <c r="CO690" t="str">
        <f t="shared" si="414"/>
        <v/>
      </c>
      <c r="CP690" t="str">
        <f t="shared" si="415"/>
        <v/>
      </c>
      <c r="CQ690" t="str">
        <f t="shared" si="416"/>
        <v/>
      </c>
      <c r="CR690" t="str">
        <f t="shared" si="416"/>
        <v/>
      </c>
      <c r="CS690" t="str">
        <f t="shared" si="417"/>
        <v/>
      </c>
      <c r="CT690" t="str">
        <f t="shared" si="418"/>
        <v/>
      </c>
      <c r="CU690" t="str">
        <f t="shared" si="419"/>
        <v/>
      </c>
      <c r="CV690" t="str">
        <f t="shared" si="420"/>
        <v/>
      </c>
      <c r="CW690" t="str">
        <f t="shared" si="421"/>
        <v/>
      </c>
      <c r="CX690" t="str">
        <f t="shared" si="422"/>
        <v/>
      </c>
      <c r="CY690" t="str">
        <f t="shared" si="423"/>
        <v/>
      </c>
      <c r="CZ690" t="str">
        <f t="shared" si="424"/>
        <v/>
      </c>
      <c r="DA690" t="str">
        <f t="shared" si="425"/>
        <v/>
      </c>
      <c r="DB690" t="str">
        <f t="shared" si="426"/>
        <v/>
      </c>
    </row>
    <row r="691" spans="1:106">
      <c r="A691" t="s">
        <v>1385</v>
      </c>
      <c r="B691" s="9" t="str">
        <f t="shared" si="429"/>
        <v>concentration_of.mercury.dry+aerosol.mass.in_air</v>
      </c>
      <c r="C691" s="1" t="s">
        <v>67</v>
      </c>
      <c r="D691" t="s">
        <v>4601</v>
      </c>
      <c r="E691">
        <f>MATCH(A691,'[1]Original from 20130831'!A:A,0)</f>
        <v>653</v>
      </c>
      <c r="J691" t="s">
        <v>1226</v>
      </c>
      <c r="P691" t="s">
        <v>337</v>
      </c>
      <c r="Q691" t="s">
        <v>247</v>
      </c>
      <c r="V691" t="s">
        <v>185</v>
      </c>
      <c r="AH691" t="s">
        <v>60</v>
      </c>
      <c r="BD691" s="5" t="str">
        <f t="shared" si="427"/>
        <v>concentration_of.mercury.dry+aerosol.mass.in_air.</v>
      </c>
      <c r="BE691" t="str">
        <f t="shared" si="431"/>
        <v/>
      </c>
      <c r="BF691" t="str">
        <f t="shared" si="431"/>
        <v/>
      </c>
      <c r="BG691" t="str">
        <f t="shared" si="431"/>
        <v/>
      </c>
      <c r="BH691" t="str">
        <f t="shared" si="430"/>
        <v/>
      </c>
      <c r="BI691" t="str">
        <f t="shared" si="430"/>
        <v>concentration_of.</v>
      </c>
      <c r="BJ691" t="str">
        <f t="shared" si="430"/>
        <v/>
      </c>
      <c r="BK691" t="str">
        <f t="shared" si="430"/>
        <v/>
      </c>
      <c r="BL691" t="str">
        <f t="shared" si="430"/>
        <v/>
      </c>
      <c r="BM691" t="str">
        <f t="shared" si="430"/>
        <v/>
      </c>
      <c r="BN691" t="str">
        <f t="shared" si="432"/>
        <v/>
      </c>
      <c r="BO691" t="str">
        <f t="shared" si="432"/>
        <v>mercury.</v>
      </c>
      <c r="BP691" t="str">
        <f t="shared" si="432"/>
        <v>dry+aerosol.</v>
      </c>
      <c r="BQ691" t="str">
        <f t="shared" si="395"/>
        <v/>
      </c>
      <c r="BR691" t="str">
        <f t="shared" si="396"/>
        <v/>
      </c>
      <c r="BS691" t="str">
        <f t="shared" si="396"/>
        <v/>
      </c>
      <c r="BT691" t="str">
        <f t="shared" si="396"/>
        <v/>
      </c>
      <c r="BU691" t="str">
        <f t="shared" si="396"/>
        <v>mass.</v>
      </c>
      <c r="BV691" t="str">
        <f t="shared" si="397"/>
        <v/>
      </c>
      <c r="BW691" t="str">
        <f t="shared" si="398"/>
        <v/>
      </c>
      <c r="BX691" t="str">
        <f t="shared" si="428"/>
        <v/>
      </c>
      <c r="BY691" t="str">
        <f t="shared" si="399"/>
        <v/>
      </c>
      <c r="BZ691" t="str">
        <f t="shared" si="400"/>
        <v/>
      </c>
      <c r="CA691" t="str">
        <f t="shared" si="401"/>
        <v/>
      </c>
      <c r="CB691" t="str">
        <f t="shared" si="401"/>
        <v/>
      </c>
      <c r="CC691" t="str">
        <f t="shared" si="402"/>
        <v/>
      </c>
      <c r="CD691" t="str">
        <f t="shared" si="403"/>
        <v/>
      </c>
      <c r="CE691" t="str">
        <f t="shared" si="404"/>
        <v/>
      </c>
      <c r="CF691" t="str">
        <f t="shared" si="405"/>
        <v/>
      </c>
      <c r="CG691" t="str">
        <f t="shared" si="406"/>
        <v>in_air.</v>
      </c>
      <c r="CH691" t="str">
        <f t="shared" si="407"/>
        <v/>
      </c>
      <c r="CI691" t="str">
        <f t="shared" si="408"/>
        <v/>
      </c>
      <c r="CJ691" t="str">
        <f t="shared" si="409"/>
        <v/>
      </c>
      <c r="CK691" t="str">
        <f t="shared" si="410"/>
        <v/>
      </c>
      <c r="CL691" t="str">
        <f t="shared" si="411"/>
        <v/>
      </c>
      <c r="CM691" t="str">
        <f t="shared" si="412"/>
        <v/>
      </c>
      <c r="CN691" t="str">
        <f t="shared" si="413"/>
        <v/>
      </c>
      <c r="CO691" t="str">
        <f t="shared" si="414"/>
        <v/>
      </c>
      <c r="CP691" t="str">
        <f t="shared" si="415"/>
        <v/>
      </c>
      <c r="CQ691" t="str">
        <f t="shared" si="416"/>
        <v/>
      </c>
      <c r="CR691" t="str">
        <f t="shared" si="416"/>
        <v/>
      </c>
      <c r="CS691" t="str">
        <f t="shared" si="417"/>
        <v/>
      </c>
      <c r="CT691" t="str">
        <f t="shared" si="418"/>
        <v/>
      </c>
      <c r="CU691" t="str">
        <f t="shared" si="419"/>
        <v/>
      </c>
      <c r="CV691" t="str">
        <f t="shared" si="420"/>
        <v/>
      </c>
      <c r="CW691" t="str">
        <f t="shared" si="421"/>
        <v/>
      </c>
      <c r="CX691" t="str">
        <f t="shared" si="422"/>
        <v/>
      </c>
      <c r="CY691" t="str">
        <f t="shared" si="423"/>
        <v/>
      </c>
      <c r="CZ691" t="str">
        <f t="shared" si="424"/>
        <v/>
      </c>
      <c r="DA691" t="str">
        <f t="shared" si="425"/>
        <v/>
      </c>
      <c r="DB691" t="str">
        <f t="shared" si="426"/>
        <v/>
      </c>
    </row>
    <row r="692" spans="1:106">
      <c r="A692" t="s">
        <v>1386</v>
      </c>
      <c r="B692" s="9" t="str">
        <f t="shared" si="429"/>
        <v>concentration_of.methane.mass.in_air</v>
      </c>
      <c r="C692" s="1" t="s">
        <v>67</v>
      </c>
      <c r="D692" t="s">
        <v>1387</v>
      </c>
      <c r="E692">
        <f>MATCH(A692,'[1]Original from 20130831'!A:A,0)</f>
        <v>654</v>
      </c>
      <c r="J692" t="s">
        <v>1226</v>
      </c>
      <c r="P692" t="s">
        <v>387</v>
      </c>
      <c r="V692" t="s">
        <v>185</v>
      </c>
      <c r="AH692" t="s">
        <v>60</v>
      </c>
      <c r="BD692" s="5" t="str">
        <f t="shared" si="427"/>
        <v>concentration_of.methane.mass.in_air.</v>
      </c>
      <c r="BE692" t="str">
        <f t="shared" si="431"/>
        <v/>
      </c>
      <c r="BF692" t="str">
        <f t="shared" si="431"/>
        <v/>
      </c>
      <c r="BG692" t="str">
        <f t="shared" si="431"/>
        <v/>
      </c>
      <c r="BH692" t="str">
        <f t="shared" si="430"/>
        <v/>
      </c>
      <c r="BI692" t="str">
        <f t="shared" si="430"/>
        <v>concentration_of.</v>
      </c>
      <c r="BJ692" t="str">
        <f t="shared" si="430"/>
        <v/>
      </c>
      <c r="BK692" t="str">
        <f t="shared" si="430"/>
        <v/>
      </c>
      <c r="BL692" t="str">
        <f t="shared" si="430"/>
        <v/>
      </c>
      <c r="BM692" t="str">
        <f t="shared" si="430"/>
        <v/>
      </c>
      <c r="BN692" t="str">
        <f t="shared" si="432"/>
        <v/>
      </c>
      <c r="BO692" t="str">
        <f t="shared" si="432"/>
        <v>methane.</v>
      </c>
      <c r="BP692" t="str">
        <f t="shared" si="432"/>
        <v/>
      </c>
      <c r="BQ692" t="str">
        <f t="shared" si="395"/>
        <v/>
      </c>
      <c r="BR692" t="str">
        <f t="shared" si="396"/>
        <v/>
      </c>
      <c r="BS692" t="str">
        <f t="shared" si="396"/>
        <v/>
      </c>
      <c r="BT692" t="str">
        <f t="shared" si="396"/>
        <v/>
      </c>
      <c r="BU692" t="str">
        <f t="shared" si="396"/>
        <v>mass.</v>
      </c>
      <c r="BV692" t="str">
        <f t="shared" si="397"/>
        <v/>
      </c>
      <c r="BW692" t="str">
        <f t="shared" si="398"/>
        <v/>
      </c>
      <c r="BX692" t="str">
        <f t="shared" si="428"/>
        <v/>
      </c>
      <c r="BY692" t="str">
        <f t="shared" si="399"/>
        <v/>
      </c>
      <c r="BZ692" t="str">
        <f t="shared" si="400"/>
        <v/>
      </c>
      <c r="CA692" t="str">
        <f t="shared" si="401"/>
        <v/>
      </c>
      <c r="CB692" t="str">
        <f t="shared" si="401"/>
        <v/>
      </c>
      <c r="CC692" t="str">
        <f t="shared" si="402"/>
        <v/>
      </c>
      <c r="CD692" t="str">
        <f t="shared" si="403"/>
        <v/>
      </c>
      <c r="CE692" t="str">
        <f t="shared" si="404"/>
        <v/>
      </c>
      <c r="CF692" t="str">
        <f t="shared" si="405"/>
        <v/>
      </c>
      <c r="CG692" t="str">
        <f t="shared" si="406"/>
        <v>in_air.</v>
      </c>
      <c r="CH692" t="str">
        <f t="shared" si="407"/>
        <v/>
      </c>
      <c r="CI692" t="str">
        <f t="shared" si="408"/>
        <v/>
      </c>
      <c r="CJ692" t="str">
        <f t="shared" si="409"/>
        <v/>
      </c>
      <c r="CK692" t="str">
        <f t="shared" si="410"/>
        <v/>
      </c>
      <c r="CL692" t="str">
        <f t="shared" si="411"/>
        <v/>
      </c>
      <c r="CM692" t="str">
        <f t="shared" si="412"/>
        <v/>
      </c>
      <c r="CN692" t="str">
        <f t="shared" si="413"/>
        <v/>
      </c>
      <c r="CO692" t="str">
        <f t="shared" si="414"/>
        <v/>
      </c>
      <c r="CP692" t="str">
        <f t="shared" si="415"/>
        <v/>
      </c>
      <c r="CQ692" t="str">
        <f t="shared" si="416"/>
        <v/>
      </c>
      <c r="CR692" t="str">
        <f t="shared" si="416"/>
        <v/>
      </c>
      <c r="CS692" t="str">
        <f t="shared" si="417"/>
        <v/>
      </c>
      <c r="CT692" t="str">
        <f t="shared" si="418"/>
        <v/>
      </c>
      <c r="CU692" t="str">
        <f t="shared" si="419"/>
        <v/>
      </c>
      <c r="CV692" t="str">
        <f t="shared" si="420"/>
        <v/>
      </c>
      <c r="CW692" t="str">
        <f t="shared" si="421"/>
        <v/>
      </c>
      <c r="CX692" t="str">
        <f t="shared" si="422"/>
        <v/>
      </c>
      <c r="CY692" t="str">
        <f t="shared" si="423"/>
        <v/>
      </c>
      <c r="CZ692" t="str">
        <f t="shared" si="424"/>
        <v/>
      </c>
      <c r="DA692" t="str">
        <f t="shared" si="425"/>
        <v/>
      </c>
      <c r="DB692" t="str">
        <f t="shared" si="426"/>
        <v/>
      </c>
    </row>
    <row r="693" spans="1:106">
      <c r="A693" t="s">
        <v>1388</v>
      </c>
      <c r="B693" s="9" t="str">
        <f t="shared" si="429"/>
        <v>concentration_of.methanol.mass.in_air</v>
      </c>
      <c r="C693" s="1" t="s">
        <v>67</v>
      </c>
      <c r="D693" t="s">
        <v>1389</v>
      </c>
      <c r="E693">
        <f>MATCH(A693,'[1]Original from 20130831'!A:A,0)</f>
        <v>655</v>
      </c>
      <c r="J693" t="s">
        <v>1226</v>
      </c>
      <c r="P693" t="s">
        <v>389</v>
      </c>
      <c r="V693" t="s">
        <v>185</v>
      </c>
      <c r="AH693" t="s">
        <v>60</v>
      </c>
      <c r="BD693" s="5" t="str">
        <f t="shared" si="427"/>
        <v>concentration_of.methanol.mass.in_air.</v>
      </c>
      <c r="BE693" t="str">
        <f t="shared" si="431"/>
        <v/>
      </c>
      <c r="BF693" t="str">
        <f t="shared" si="431"/>
        <v/>
      </c>
      <c r="BG693" t="str">
        <f t="shared" si="431"/>
        <v/>
      </c>
      <c r="BH693" t="str">
        <f t="shared" si="430"/>
        <v/>
      </c>
      <c r="BI693" t="str">
        <f t="shared" si="430"/>
        <v>concentration_of.</v>
      </c>
      <c r="BJ693" t="str">
        <f t="shared" si="430"/>
        <v/>
      </c>
      <c r="BK693" t="str">
        <f t="shared" si="430"/>
        <v/>
      </c>
      <c r="BL693" t="str">
        <f t="shared" si="430"/>
        <v/>
      </c>
      <c r="BM693" t="str">
        <f t="shared" si="430"/>
        <v/>
      </c>
      <c r="BN693" t="str">
        <f t="shared" si="432"/>
        <v/>
      </c>
      <c r="BO693" t="str">
        <f t="shared" si="432"/>
        <v>methanol.</v>
      </c>
      <c r="BP693" t="str">
        <f t="shared" si="432"/>
        <v/>
      </c>
      <c r="BQ693" t="str">
        <f t="shared" si="395"/>
        <v/>
      </c>
      <c r="BR693" t="str">
        <f t="shared" si="396"/>
        <v/>
      </c>
      <c r="BS693" t="str">
        <f t="shared" si="396"/>
        <v/>
      </c>
      <c r="BT693" t="str">
        <f t="shared" si="396"/>
        <v/>
      </c>
      <c r="BU693" t="str">
        <f t="shared" si="396"/>
        <v>mass.</v>
      </c>
      <c r="BV693" t="str">
        <f t="shared" si="397"/>
        <v/>
      </c>
      <c r="BW693" t="str">
        <f t="shared" si="398"/>
        <v/>
      </c>
      <c r="BX693" t="str">
        <f t="shared" si="428"/>
        <v/>
      </c>
      <c r="BY693" t="str">
        <f t="shared" si="399"/>
        <v/>
      </c>
      <c r="BZ693" t="str">
        <f t="shared" si="400"/>
        <v/>
      </c>
      <c r="CA693" t="str">
        <f t="shared" si="401"/>
        <v/>
      </c>
      <c r="CB693" t="str">
        <f t="shared" si="401"/>
        <v/>
      </c>
      <c r="CC693" t="str">
        <f t="shared" si="402"/>
        <v/>
      </c>
      <c r="CD693" t="str">
        <f t="shared" si="403"/>
        <v/>
      </c>
      <c r="CE693" t="str">
        <f t="shared" si="404"/>
        <v/>
      </c>
      <c r="CF693" t="str">
        <f t="shared" si="405"/>
        <v/>
      </c>
      <c r="CG693" t="str">
        <f t="shared" si="406"/>
        <v>in_air.</v>
      </c>
      <c r="CH693" t="str">
        <f t="shared" si="407"/>
        <v/>
      </c>
      <c r="CI693" t="str">
        <f t="shared" si="408"/>
        <v/>
      </c>
      <c r="CJ693" t="str">
        <f t="shared" si="409"/>
        <v/>
      </c>
      <c r="CK693" t="str">
        <f t="shared" si="410"/>
        <v/>
      </c>
      <c r="CL693" t="str">
        <f t="shared" si="411"/>
        <v/>
      </c>
      <c r="CM693" t="str">
        <f t="shared" si="412"/>
        <v/>
      </c>
      <c r="CN693" t="str">
        <f t="shared" si="413"/>
        <v/>
      </c>
      <c r="CO693" t="str">
        <f t="shared" si="414"/>
        <v/>
      </c>
      <c r="CP693" t="str">
        <f t="shared" si="415"/>
        <v/>
      </c>
      <c r="CQ693" t="str">
        <f t="shared" si="416"/>
        <v/>
      </c>
      <c r="CR693" t="str">
        <f t="shared" si="416"/>
        <v/>
      </c>
      <c r="CS693" t="str">
        <f t="shared" si="417"/>
        <v/>
      </c>
      <c r="CT693" t="str">
        <f t="shared" si="418"/>
        <v/>
      </c>
      <c r="CU693" t="str">
        <f t="shared" si="419"/>
        <v/>
      </c>
      <c r="CV693" t="str">
        <f t="shared" si="420"/>
        <v/>
      </c>
      <c r="CW693" t="str">
        <f t="shared" si="421"/>
        <v/>
      </c>
      <c r="CX693" t="str">
        <f t="shared" si="422"/>
        <v/>
      </c>
      <c r="CY693" t="str">
        <f t="shared" si="423"/>
        <v/>
      </c>
      <c r="CZ693" t="str">
        <f t="shared" si="424"/>
        <v/>
      </c>
      <c r="DA693" t="str">
        <f t="shared" si="425"/>
        <v/>
      </c>
      <c r="DB693" t="str">
        <f t="shared" si="426"/>
        <v/>
      </c>
    </row>
    <row r="694" spans="1:106">
      <c r="A694" t="s">
        <v>1390</v>
      </c>
      <c r="B694" s="9" t="str">
        <f t="shared" si="429"/>
        <v>concentration_of.methyl_bromide.mass.in_air</v>
      </c>
      <c r="C694" s="1" t="s">
        <v>67</v>
      </c>
      <c r="D694" t="s">
        <v>1391</v>
      </c>
      <c r="E694">
        <f>MATCH(A694,'[1]Original from 20130831'!A:A,0)</f>
        <v>656</v>
      </c>
      <c r="J694" t="s">
        <v>1226</v>
      </c>
      <c r="P694" t="s">
        <v>391</v>
      </c>
      <c r="V694" t="s">
        <v>185</v>
      </c>
      <c r="AH694" t="s">
        <v>60</v>
      </c>
      <c r="BD694" s="5" t="str">
        <f t="shared" si="427"/>
        <v>concentration_of.methyl_bromide.mass.in_air.</v>
      </c>
      <c r="BE694" t="str">
        <f t="shared" si="431"/>
        <v/>
      </c>
      <c r="BF694" t="str">
        <f t="shared" si="431"/>
        <v/>
      </c>
      <c r="BG694" t="str">
        <f t="shared" si="431"/>
        <v/>
      </c>
      <c r="BH694" t="str">
        <f t="shared" si="430"/>
        <v/>
      </c>
      <c r="BI694" t="str">
        <f t="shared" si="430"/>
        <v>concentration_of.</v>
      </c>
      <c r="BJ694" t="str">
        <f t="shared" si="430"/>
        <v/>
      </c>
      <c r="BK694" t="str">
        <f t="shared" si="430"/>
        <v/>
      </c>
      <c r="BL694" t="str">
        <f t="shared" si="430"/>
        <v/>
      </c>
      <c r="BM694" t="str">
        <f t="shared" si="430"/>
        <v/>
      </c>
      <c r="BN694" t="str">
        <f t="shared" si="432"/>
        <v/>
      </c>
      <c r="BO694" t="str">
        <f t="shared" si="432"/>
        <v>methyl_bromide.</v>
      </c>
      <c r="BP694" t="str">
        <f t="shared" si="432"/>
        <v/>
      </c>
      <c r="BQ694" t="str">
        <f t="shared" si="395"/>
        <v/>
      </c>
      <c r="BR694" t="str">
        <f t="shared" si="396"/>
        <v/>
      </c>
      <c r="BS694" t="str">
        <f t="shared" si="396"/>
        <v/>
      </c>
      <c r="BT694" t="str">
        <f t="shared" si="396"/>
        <v/>
      </c>
      <c r="BU694" t="str">
        <f t="shared" si="396"/>
        <v>mass.</v>
      </c>
      <c r="BV694" t="str">
        <f t="shared" si="397"/>
        <v/>
      </c>
      <c r="BW694" t="str">
        <f t="shared" si="398"/>
        <v/>
      </c>
      <c r="BX694" t="str">
        <f t="shared" si="428"/>
        <v/>
      </c>
      <c r="BY694" t="str">
        <f t="shared" si="399"/>
        <v/>
      </c>
      <c r="BZ694" t="str">
        <f t="shared" si="400"/>
        <v/>
      </c>
      <c r="CA694" t="str">
        <f t="shared" si="401"/>
        <v/>
      </c>
      <c r="CB694" t="str">
        <f t="shared" si="401"/>
        <v/>
      </c>
      <c r="CC694" t="str">
        <f t="shared" si="402"/>
        <v/>
      </c>
      <c r="CD694" t="str">
        <f t="shared" si="403"/>
        <v/>
      </c>
      <c r="CE694" t="str">
        <f t="shared" si="404"/>
        <v/>
      </c>
      <c r="CF694" t="str">
        <f t="shared" si="405"/>
        <v/>
      </c>
      <c r="CG694" t="str">
        <f t="shared" si="406"/>
        <v>in_air.</v>
      </c>
      <c r="CH694" t="str">
        <f t="shared" si="407"/>
        <v/>
      </c>
      <c r="CI694" t="str">
        <f t="shared" si="408"/>
        <v/>
      </c>
      <c r="CJ694" t="str">
        <f t="shared" si="409"/>
        <v/>
      </c>
      <c r="CK694" t="str">
        <f t="shared" si="410"/>
        <v/>
      </c>
      <c r="CL694" t="str">
        <f t="shared" si="411"/>
        <v/>
      </c>
      <c r="CM694" t="str">
        <f t="shared" si="412"/>
        <v/>
      </c>
      <c r="CN694" t="str">
        <f t="shared" si="413"/>
        <v/>
      </c>
      <c r="CO694" t="str">
        <f t="shared" si="414"/>
        <v/>
      </c>
      <c r="CP694" t="str">
        <f t="shared" si="415"/>
        <v/>
      </c>
      <c r="CQ694" t="str">
        <f t="shared" si="416"/>
        <v/>
      </c>
      <c r="CR694" t="str">
        <f t="shared" si="416"/>
        <v/>
      </c>
      <c r="CS694" t="str">
        <f t="shared" si="417"/>
        <v/>
      </c>
      <c r="CT694" t="str">
        <f t="shared" si="418"/>
        <v/>
      </c>
      <c r="CU694" t="str">
        <f t="shared" si="419"/>
        <v/>
      </c>
      <c r="CV694" t="str">
        <f t="shared" si="420"/>
        <v/>
      </c>
      <c r="CW694" t="str">
        <f t="shared" si="421"/>
        <v/>
      </c>
      <c r="CX694" t="str">
        <f t="shared" si="422"/>
        <v/>
      </c>
      <c r="CY694" t="str">
        <f t="shared" si="423"/>
        <v/>
      </c>
      <c r="CZ694" t="str">
        <f t="shared" si="424"/>
        <v/>
      </c>
      <c r="DA694" t="str">
        <f t="shared" si="425"/>
        <v/>
      </c>
      <c r="DB694" t="str">
        <f t="shared" si="426"/>
        <v/>
      </c>
    </row>
    <row r="695" spans="1:106">
      <c r="A695" t="s">
        <v>1392</v>
      </c>
      <c r="B695" s="9" t="str">
        <f t="shared" si="429"/>
        <v>concentration_of.methyl_chloride.mass.in_air</v>
      </c>
      <c r="C695" s="1" t="s">
        <v>67</v>
      </c>
      <c r="D695" t="s">
        <v>1393</v>
      </c>
      <c r="E695">
        <f>MATCH(A695,'[1]Original from 20130831'!A:A,0)</f>
        <v>657</v>
      </c>
      <c r="J695" t="s">
        <v>1226</v>
      </c>
      <c r="P695" t="s">
        <v>393</v>
      </c>
      <c r="V695" t="s">
        <v>185</v>
      </c>
      <c r="AH695" t="s">
        <v>60</v>
      </c>
      <c r="BD695" s="5" t="str">
        <f t="shared" si="427"/>
        <v>concentration_of.methyl_chloride.mass.in_air.</v>
      </c>
      <c r="BE695" t="str">
        <f t="shared" si="431"/>
        <v/>
      </c>
      <c r="BF695" t="str">
        <f t="shared" si="431"/>
        <v/>
      </c>
      <c r="BG695" t="str">
        <f t="shared" si="431"/>
        <v/>
      </c>
      <c r="BH695" t="str">
        <f t="shared" si="430"/>
        <v/>
      </c>
      <c r="BI695" t="str">
        <f t="shared" si="430"/>
        <v>concentration_of.</v>
      </c>
      <c r="BJ695" t="str">
        <f t="shared" si="430"/>
        <v/>
      </c>
      <c r="BK695" t="str">
        <f t="shared" si="430"/>
        <v/>
      </c>
      <c r="BL695" t="str">
        <f t="shared" si="430"/>
        <v/>
      </c>
      <c r="BM695" t="str">
        <f t="shared" si="430"/>
        <v/>
      </c>
      <c r="BN695" t="str">
        <f t="shared" si="432"/>
        <v/>
      </c>
      <c r="BO695" t="str">
        <f t="shared" si="432"/>
        <v>methyl_chloride.</v>
      </c>
      <c r="BP695" t="str">
        <f t="shared" si="432"/>
        <v/>
      </c>
      <c r="BQ695" t="str">
        <f t="shared" si="395"/>
        <v/>
      </c>
      <c r="BR695" t="str">
        <f t="shared" si="396"/>
        <v/>
      </c>
      <c r="BS695" t="str">
        <f t="shared" si="396"/>
        <v/>
      </c>
      <c r="BT695" t="str">
        <f t="shared" si="396"/>
        <v/>
      </c>
      <c r="BU695" t="str">
        <f t="shared" si="396"/>
        <v>mass.</v>
      </c>
      <c r="BV695" t="str">
        <f t="shared" si="397"/>
        <v/>
      </c>
      <c r="BW695" t="str">
        <f t="shared" si="398"/>
        <v/>
      </c>
      <c r="BX695" t="str">
        <f t="shared" si="428"/>
        <v/>
      </c>
      <c r="BY695" t="str">
        <f t="shared" si="399"/>
        <v/>
      </c>
      <c r="BZ695" t="str">
        <f t="shared" si="400"/>
        <v/>
      </c>
      <c r="CA695" t="str">
        <f t="shared" si="401"/>
        <v/>
      </c>
      <c r="CB695" t="str">
        <f t="shared" si="401"/>
        <v/>
      </c>
      <c r="CC695" t="str">
        <f t="shared" si="402"/>
        <v/>
      </c>
      <c r="CD695" t="str">
        <f t="shared" si="403"/>
        <v/>
      </c>
      <c r="CE695" t="str">
        <f t="shared" si="404"/>
        <v/>
      </c>
      <c r="CF695" t="str">
        <f t="shared" si="405"/>
        <v/>
      </c>
      <c r="CG695" t="str">
        <f t="shared" si="406"/>
        <v>in_air.</v>
      </c>
      <c r="CH695" t="str">
        <f t="shared" si="407"/>
        <v/>
      </c>
      <c r="CI695" t="str">
        <f t="shared" si="408"/>
        <v/>
      </c>
      <c r="CJ695" t="str">
        <f t="shared" si="409"/>
        <v/>
      </c>
      <c r="CK695" t="str">
        <f t="shared" si="410"/>
        <v/>
      </c>
      <c r="CL695" t="str">
        <f t="shared" si="411"/>
        <v/>
      </c>
      <c r="CM695" t="str">
        <f t="shared" si="412"/>
        <v/>
      </c>
      <c r="CN695" t="str">
        <f t="shared" si="413"/>
        <v/>
      </c>
      <c r="CO695" t="str">
        <f t="shared" si="414"/>
        <v/>
      </c>
      <c r="CP695" t="str">
        <f t="shared" si="415"/>
        <v/>
      </c>
      <c r="CQ695" t="str">
        <f t="shared" si="416"/>
        <v/>
      </c>
      <c r="CR695" t="str">
        <f t="shared" si="416"/>
        <v/>
      </c>
      <c r="CS695" t="str">
        <f t="shared" si="417"/>
        <v/>
      </c>
      <c r="CT695" t="str">
        <f t="shared" si="418"/>
        <v/>
      </c>
      <c r="CU695" t="str">
        <f t="shared" si="419"/>
        <v/>
      </c>
      <c r="CV695" t="str">
        <f t="shared" si="420"/>
        <v/>
      </c>
      <c r="CW695" t="str">
        <f t="shared" si="421"/>
        <v/>
      </c>
      <c r="CX695" t="str">
        <f t="shared" si="422"/>
        <v/>
      </c>
      <c r="CY695" t="str">
        <f t="shared" si="423"/>
        <v/>
      </c>
      <c r="CZ695" t="str">
        <f t="shared" si="424"/>
        <v/>
      </c>
      <c r="DA695" t="str">
        <f t="shared" si="425"/>
        <v/>
      </c>
      <c r="DB695" t="str">
        <f t="shared" si="426"/>
        <v/>
      </c>
    </row>
    <row r="696" spans="1:106">
      <c r="A696" t="s">
        <v>1394</v>
      </c>
      <c r="B696" s="9" t="str">
        <f t="shared" si="429"/>
        <v>concentration_of.methyl_hydroperoxide.mass.in_air</v>
      </c>
      <c r="C696" s="1" t="s">
        <v>67</v>
      </c>
      <c r="D696" t="s">
        <v>1395</v>
      </c>
      <c r="E696">
        <f>MATCH(A696,'[1]Original from 20130831'!A:A,0)</f>
        <v>658</v>
      </c>
      <c r="J696" t="s">
        <v>1226</v>
      </c>
      <c r="P696" t="s">
        <v>395</v>
      </c>
      <c r="V696" t="s">
        <v>185</v>
      </c>
      <c r="AH696" t="s">
        <v>60</v>
      </c>
      <c r="BD696" s="5" t="str">
        <f t="shared" si="427"/>
        <v>concentration_of.methyl_hydroperoxide.mass.in_air.</v>
      </c>
      <c r="BE696" t="str">
        <f t="shared" si="431"/>
        <v/>
      </c>
      <c r="BF696" t="str">
        <f t="shared" si="431"/>
        <v/>
      </c>
      <c r="BG696" t="str">
        <f t="shared" si="431"/>
        <v/>
      </c>
      <c r="BH696" t="str">
        <f t="shared" si="430"/>
        <v/>
      </c>
      <c r="BI696" t="str">
        <f t="shared" si="430"/>
        <v>concentration_of.</v>
      </c>
      <c r="BJ696" t="str">
        <f t="shared" si="430"/>
        <v/>
      </c>
      <c r="BK696" t="str">
        <f t="shared" si="430"/>
        <v/>
      </c>
      <c r="BL696" t="str">
        <f t="shared" si="430"/>
        <v/>
      </c>
      <c r="BM696" t="str">
        <f t="shared" si="430"/>
        <v/>
      </c>
      <c r="BN696" t="str">
        <f t="shared" si="432"/>
        <v/>
      </c>
      <c r="BO696" t="str">
        <f t="shared" si="432"/>
        <v>methyl_hydroperoxide.</v>
      </c>
      <c r="BP696" t="str">
        <f t="shared" si="432"/>
        <v/>
      </c>
      <c r="BQ696" t="str">
        <f t="shared" si="395"/>
        <v/>
      </c>
      <c r="BR696" t="str">
        <f t="shared" si="396"/>
        <v/>
      </c>
      <c r="BS696" t="str">
        <f t="shared" si="396"/>
        <v/>
      </c>
      <c r="BT696" t="str">
        <f t="shared" si="396"/>
        <v/>
      </c>
      <c r="BU696" t="str">
        <f t="shared" si="396"/>
        <v>mass.</v>
      </c>
      <c r="BV696" t="str">
        <f t="shared" si="397"/>
        <v/>
      </c>
      <c r="BW696" t="str">
        <f t="shared" si="398"/>
        <v/>
      </c>
      <c r="BX696" t="str">
        <f t="shared" si="428"/>
        <v/>
      </c>
      <c r="BY696" t="str">
        <f t="shared" si="399"/>
        <v/>
      </c>
      <c r="BZ696" t="str">
        <f t="shared" si="400"/>
        <v/>
      </c>
      <c r="CA696" t="str">
        <f t="shared" si="401"/>
        <v/>
      </c>
      <c r="CB696" t="str">
        <f t="shared" si="401"/>
        <v/>
      </c>
      <c r="CC696" t="str">
        <f t="shared" si="402"/>
        <v/>
      </c>
      <c r="CD696" t="str">
        <f t="shared" si="403"/>
        <v/>
      </c>
      <c r="CE696" t="str">
        <f t="shared" si="404"/>
        <v/>
      </c>
      <c r="CF696" t="str">
        <f t="shared" si="405"/>
        <v/>
      </c>
      <c r="CG696" t="str">
        <f t="shared" si="406"/>
        <v>in_air.</v>
      </c>
      <c r="CH696" t="str">
        <f t="shared" si="407"/>
        <v/>
      </c>
      <c r="CI696" t="str">
        <f t="shared" si="408"/>
        <v/>
      </c>
      <c r="CJ696" t="str">
        <f t="shared" si="409"/>
        <v/>
      </c>
      <c r="CK696" t="str">
        <f t="shared" si="410"/>
        <v/>
      </c>
      <c r="CL696" t="str">
        <f t="shared" si="411"/>
        <v/>
      </c>
      <c r="CM696" t="str">
        <f t="shared" si="412"/>
        <v/>
      </c>
      <c r="CN696" t="str">
        <f t="shared" si="413"/>
        <v/>
      </c>
      <c r="CO696" t="str">
        <f t="shared" si="414"/>
        <v/>
      </c>
      <c r="CP696" t="str">
        <f t="shared" si="415"/>
        <v/>
      </c>
      <c r="CQ696" t="str">
        <f t="shared" si="416"/>
        <v/>
      </c>
      <c r="CR696" t="str">
        <f t="shared" si="416"/>
        <v/>
      </c>
      <c r="CS696" t="str">
        <f t="shared" si="417"/>
        <v/>
      </c>
      <c r="CT696" t="str">
        <f t="shared" si="418"/>
        <v/>
      </c>
      <c r="CU696" t="str">
        <f t="shared" si="419"/>
        <v/>
      </c>
      <c r="CV696" t="str">
        <f t="shared" si="420"/>
        <v/>
      </c>
      <c r="CW696" t="str">
        <f t="shared" si="421"/>
        <v/>
      </c>
      <c r="CX696" t="str">
        <f t="shared" si="422"/>
        <v/>
      </c>
      <c r="CY696" t="str">
        <f t="shared" si="423"/>
        <v/>
      </c>
      <c r="CZ696" t="str">
        <f t="shared" si="424"/>
        <v/>
      </c>
      <c r="DA696" t="str">
        <f t="shared" si="425"/>
        <v/>
      </c>
      <c r="DB696" t="str">
        <f t="shared" si="426"/>
        <v/>
      </c>
    </row>
    <row r="697" spans="1:106">
      <c r="A697" t="s">
        <v>1396</v>
      </c>
      <c r="B697" s="9" t="str">
        <f t="shared" si="429"/>
        <v>concentration_of.methyl_peroxy_radical.mass.in_air</v>
      </c>
      <c r="C697" s="1" t="s">
        <v>67</v>
      </c>
      <c r="D697" t="s">
        <v>1397</v>
      </c>
      <c r="E697">
        <f>MATCH(A697,'[1]Original from 20130831'!A:A,0)</f>
        <v>659</v>
      </c>
      <c r="J697" t="s">
        <v>1226</v>
      </c>
      <c r="P697" t="s">
        <v>397</v>
      </c>
      <c r="V697" t="s">
        <v>185</v>
      </c>
      <c r="AH697" t="s">
        <v>60</v>
      </c>
      <c r="BD697" s="5" t="str">
        <f t="shared" si="427"/>
        <v>concentration_of.methyl_peroxy_radical.mass.in_air.</v>
      </c>
      <c r="BE697" t="str">
        <f t="shared" si="431"/>
        <v/>
      </c>
      <c r="BF697" t="str">
        <f t="shared" si="431"/>
        <v/>
      </c>
      <c r="BG697" t="str">
        <f t="shared" si="431"/>
        <v/>
      </c>
      <c r="BH697" t="str">
        <f t="shared" si="430"/>
        <v/>
      </c>
      <c r="BI697" t="str">
        <f t="shared" si="430"/>
        <v>concentration_of.</v>
      </c>
      <c r="BJ697" t="str">
        <f t="shared" si="430"/>
        <v/>
      </c>
      <c r="BK697" t="str">
        <f t="shared" si="430"/>
        <v/>
      </c>
      <c r="BL697" t="str">
        <f t="shared" si="430"/>
        <v/>
      </c>
      <c r="BM697" t="str">
        <f t="shared" si="430"/>
        <v/>
      </c>
      <c r="BN697" t="str">
        <f t="shared" si="432"/>
        <v/>
      </c>
      <c r="BO697" t="str">
        <f t="shared" si="432"/>
        <v>methyl_peroxy_radical.</v>
      </c>
      <c r="BP697" t="str">
        <f t="shared" si="432"/>
        <v/>
      </c>
      <c r="BQ697" t="str">
        <f t="shared" si="395"/>
        <v/>
      </c>
      <c r="BR697" t="str">
        <f t="shared" si="396"/>
        <v/>
      </c>
      <c r="BS697" t="str">
        <f t="shared" si="396"/>
        <v/>
      </c>
      <c r="BT697" t="str">
        <f t="shared" si="396"/>
        <v/>
      </c>
      <c r="BU697" t="str">
        <f t="shared" si="396"/>
        <v>mass.</v>
      </c>
      <c r="BV697" t="str">
        <f t="shared" si="397"/>
        <v/>
      </c>
      <c r="BW697" t="str">
        <f t="shared" si="398"/>
        <v/>
      </c>
      <c r="BX697" t="str">
        <f t="shared" si="428"/>
        <v/>
      </c>
      <c r="BY697" t="str">
        <f t="shared" si="399"/>
        <v/>
      </c>
      <c r="BZ697" t="str">
        <f t="shared" si="400"/>
        <v/>
      </c>
      <c r="CA697" t="str">
        <f t="shared" si="401"/>
        <v/>
      </c>
      <c r="CB697" t="str">
        <f t="shared" si="401"/>
        <v/>
      </c>
      <c r="CC697" t="str">
        <f t="shared" si="402"/>
        <v/>
      </c>
      <c r="CD697" t="str">
        <f t="shared" si="403"/>
        <v/>
      </c>
      <c r="CE697" t="str">
        <f t="shared" si="404"/>
        <v/>
      </c>
      <c r="CF697" t="str">
        <f t="shared" si="405"/>
        <v/>
      </c>
      <c r="CG697" t="str">
        <f t="shared" si="406"/>
        <v>in_air.</v>
      </c>
      <c r="CH697" t="str">
        <f t="shared" si="407"/>
        <v/>
      </c>
      <c r="CI697" t="str">
        <f t="shared" si="408"/>
        <v/>
      </c>
      <c r="CJ697" t="str">
        <f t="shared" si="409"/>
        <v/>
      </c>
      <c r="CK697" t="str">
        <f t="shared" si="410"/>
        <v/>
      </c>
      <c r="CL697" t="str">
        <f t="shared" si="411"/>
        <v/>
      </c>
      <c r="CM697" t="str">
        <f t="shared" si="412"/>
        <v/>
      </c>
      <c r="CN697" t="str">
        <f t="shared" si="413"/>
        <v/>
      </c>
      <c r="CO697" t="str">
        <f t="shared" si="414"/>
        <v/>
      </c>
      <c r="CP697" t="str">
        <f t="shared" si="415"/>
        <v/>
      </c>
      <c r="CQ697" t="str">
        <f t="shared" si="416"/>
        <v/>
      </c>
      <c r="CR697" t="str">
        <f t="shared" si="416"/>
        <v/>
      </c>
      <c r="CS697" t="str">
        <f t="shared" si="417"/>
        <v/>
      </c>
      <c r="CT697" t="str">
        <f t="shared" si="418"/>
        <v/>
      </c>
      <c r="CU697" t="str">
        <f t="shared" si="419"/>
        <v/>
      </c>
      <c r="CV697" t="str">
        <f t="shared" si="420"/>
        <v/>
      </c>
      <c r="CW697" t="str">
        <f t="shared" si="421"/>
        <v/>
      </c>
      <c r="CX697" t="str">
        <f t="shared" si="422"/>
        <v/>
      </c>
      <c r="CY697" t="str">
        <f t="shared" si="423"/>
        <v/>
      </c>
      <c r="CZ697" t="str">
        <f t="shared" si="424"/>
        <v/>
      </c>
      <c r="DA697" t="str">
        <f t="shared" si="425"/>
        <v/>
      </c>
      <c r="DB697" t="str">
        <f t="shared" si="426"/>
        <v/>
      </c>
    </row>
    <row r="698" spans="1:106">
      <c r="A698" t="s">
        <v>1398</v>
      </c>
      <c r="B698" s="9" t="str">
        <f t="shared" si="429"/>
        <v>concentration_of.miscellaneous.phytoplankton.expressed_as_chlorophyll.mass.in_sea_water</v>
      </c>
      <c r="C698" s="1" t="s">
        <v>67</v>
      </c>
      <c r="D698" t="s">
        <v>4612</v>
      </c>
      <c r="E698">
        <f>MATCH(A698,'[1]Original from 20130831'!A:A,0)</f>
        <v>660</v>
      </c>
      <c r="J698" t="s">
        <v>1226</v>
      </c>
      <c r="M698" t="s">
        <v>1399</v>
      </c>
      <c r="P698" t="s">
        <v>1266</v>
      </c>
      <c r="R698" t="s">
        <v>1268</v>
      </c>
      <c r="V698" t="s">
        <v>185</v>
      </c>
      <c r="AH698" t="s">
        <v>649</v>
      </c>
      <c r="BD698" s="5" t="str">
        <f t="shared" si="427"/>
        <v>concentration_of.miscellaneous.phytoplankton.expressed_as_chlorophyll.mass.in_sea_water.</v>
      </c>
      <c r="BE698" t="str">
        <f t="shared" si="431"/>
        <v/>
      </c>
      <c r="BF698" t="str">
        <f t="shared" si="431"/>
        <v/>
      </c>
      <c r="BG698" t="str">
        <f t="shared" si="431"/>
        <v/>
      </c>
      <c r="BH698" t="str">
        <f t="shared" si="430"/>
        <v/>
      </c>
      <c r="BI698" t="str">
        <f t="shared" si="430"/>
        <v>concentration_of.</v>
      </c>
      <c r="BJ698" t="str">
        <f t="shared" si="430"/>
        <v/>
      </c>
      <c r="BK698" t="str">
        <f t="shared" si="430"/>
        <v/>
      </c>
      <c r="BL698" t="str">
        <f t="shared" si="430"/>
        <v>miscellaneous.</v>
      </c>
      <c r="BM698" t="str">
        <f t="shared" si="430"/>
        <v/>
      </c>
      <c r="BN698" t="str">
        <f t="shared" si="432"/>
        <v/>
      </c>
      <c r="BO698" t="str">
        <f t="shared" si="432"/>
        <v>phytoplankton.</v>
      </c>
      <c r="BP698" t="str">
        <f t="shared" si="432"/>
        <v/>
      </c>
      <c r="BQ698" t="str">
        <f t="shared" si="395"/>
        <v>expressed_as_chlorophyll.</v>
      </c>
      <c r="BR698" t="str">
        <f t="shared" si="396"/>
        <v/>
      </c>
      <c r="BS698" t="str">
        <f t="shared" si="396"/>
        <v/>
      </c>
      <c r="BT698" t="str">
        <f t="shared" si="396"/>
        <v/>
      </c>
      <c r="BU698" t="str">
        <f t="shared" si="396"/>
        <v>mass.</v>
      </c>
      <c r="BV698" t="str">
        <f t="shared" si="397"/>
        <v/>
      </c>
      <c r="BW698" t="str">
        <f t="shared" si="398"/>
        <v/>
      </c>
      <c r="BX698" t="str">
        <f t="shared" si="428"/>
        <v/>
      </c>
      <c r="BY698" t="str">
        <f t="shared" si="399"/>
        <v/>
      </c>
      <c r="BZ698" t="str">
        <f t="shared" si="400"/>
        <v/>
      </c>
      <c r="CA698" t="str">
        <f t="shared" si="401"/>
        <v/>
      </c>
      <c r="CB698" t="str">
        <f t="shared" si="401"/>
        <v/>
      </c>
      <c r="CC698" t="str">
        <f t="shared" si="402"/>
        <v/>
      </c>
      <c r="CD698" t="str">
        <f t="shared" si="403"/>
        <v/>
      </c>
      <c r="CE698" t="str">
        <f t="shared" si="404"/>
        <v/>
      </c>
      <c r="CF698" t="str">
        <f t="shared" si="405"/>
        <v/>
      </c>
      <c r="CG698" t="str">
        <f t="shared" si="406"/>
        <v>in_sea_water.</v>
      </c>
      <c r="CH698" t="str">
        <f t="shared" si="407"/>
        <v/>
      </c>
      <c r="CI698" t="str">
        <f t="shared" si="408"/>
        <v/>
      </c>
      <c r="CJ698" t="str">
        <f t="shared" si="409"/>
        <v/>
      </c>
      <c r="CK698" t="str">
        <f t="shared" si="410"/>
        <v/>
      </c>
      <c r="CL698" t="str">
        <f t="shared" si="411"/>
        <v/>
      </c>
      <c r="CM698" t="str">
        <f t="shared" si="412"/>
        <v/>
      </c>
      <c r="CN698" t="str">
        <f t="shared" si="413"/>
        <v/>
      </c>
      <c r="CO698" t="str">
        <f t="shared" si="414"/>
        <v/>
      </c>
      <c r="CP698" t="str">
        <f t="shared" si="415"/>
        <v/>
      </c>
      <c r="CQ698" t="str">
        <f t="shared" si="416"/>
        <v/>
      </c>
      <c r="CR698" t="str">
        <f t="shared" si="416"/>
        <v/>
      </c>
      <c r="CS698" t="str">
        <f t="shared" si="417"/>
        <v/>
      </c>
      <c r="CT698" t="str">
        <f t="shared" si="418"/>
        <v/>
      </c>
      <c r="CU698" t="str">
        <f t="shared" si="419"/>
        <v/>
      </c>
      <c r="CV698" t="str">
        <f t="shared" si="420"/>
        <v/>
      </c>
      <c r="CW698" t="str">
        <f t="shared" si="421"/>
        <v/>
      </c>
      <c r="CX698" t="str">
        <f t="shared" si="422"/>
        <v/>
      </c>
      <c r="CY698" t="str">
        <f t="shared" si="423"/>
        <v/>
      </c>
      <c r="CZ698" t="str">
        <f t="shared" si="424"/>
        <v/>
      </c>
      <c r="DA698" t="str">
        <f t="shared" si="425"/>
        <v/>
      </c>
      <c r="DB698" t="str">
        <f t="shared" si="426"/>
        <v/>
      </c>
    </row>
    <row r="699" spans="1:106">
      <c r="A699" t="s">
        <v>1400</v>
      </c>
      <c r="B699" s="9" t="str">
        <f t="shared" si="429"/>
        <v>concentration_of.hydrogen.molecular.mass.in_air</v>
      </c>
      <c r="C699" s="1" t="s">
        <v>67</v>
      </c>
      <c r="D699" t="s">
        <v>1401</v>
      </c>
      <c r="E699">
        <f>MATCH(A699,'[1]Original from 20130831'!A:A,0)</f>
        <v>661</v>
      </c>
      <c r="J699" t="s">
        <v>1226</v>
      </c>
      <c r="P699" t="s">
        <v>361</v>
      </c>
      <c r="Q699" t="s">
        <v>399</v>
      </c>
      <c r="V699" t="s">
        <v>185</v>
      </c>
      <c r="AH699" t="s">
        <v>60</v>
      </c>
      <c r="BD699" s="5" t="str">
        <f t="shared" si="427"/>
        <v>concentration_of.hydrogen.molecular.mass.in_air.</v>
      </c>
      <c r="BE699" t="str">
        <f t="shared" si="431"/>
        <v/>
      </c>
      <c r="BF699" t="str">
        <f t="shared" si="431"/>
        <v/>
      </c>
      <c r="BG699" t="str">
        <f t="shared" si="431"/>
        <v/>
      </c>
      <c r="BH699" t="str">
        <f t="shared" si="430"/>
        <v/>
      </c>
      <c r="BI699" t="str">
        <f t="shared" si="430"/>
        <v>concentration_of.</v>
      </c>
      <c r="BJ699" t="str">
        <f t="shared" si="430"/>
        <v/>
      </c>
      <c r="BK699" t="str">
        <f t="shared" si="430"/>
        <v/>
      </c>
      <c r="BL699" t="str">
        <f t="shared" si="430"/>
        <v/>
      </c>
      <c r="BM699" t="str">
        <f t="shared" si="430"/>
        <v/>
      </c>
      <c r="BN699" t="str">
        <f t="shared" si="432"/>
        <v/>
      </c>
      <c r="BO699" t="str">
        <f t="shared" si="432"/>
        <v>hydrogen.</v>
      </c>
      <c r="BP699" t="str">
        <f t="shared" si="432"/>
        <v>molecular.</v>
      </c>
      <c r="BQ699" t="str">
        <f t="shared" si="395"/>
        <v/>
      </c>
      <c r="BR699" t="str">
        <f t="shared" si="396"/>
        <v/>
      </c>
      <c r="BS699" t="str">
        <f t="shared" si="396"/>
        <v/>
      </c>
      <c r="BT699" t="str">
        <f t="shared" si="396"/>
        <v/>
      </c>
      <c r="BU699" t="str">
        <f t="shared" si="396"/>
        <v>mass.</v>
      </c>
      <c r="BV699" t="str">
        <f t="shared" si="397"/>
        <v/>
      </c>
      <c r="BW699" t="str">
        <f t="shared" si="398"/>
        <v/>
      </c>
      <c r="BX699" t="str">
        <f t="shared" si="428"/>
        <v/>
      </c>
      <c r="BY699" t="str">
        <f t="shared" si="399"/>
        <v/>
      </c>
      <c r="BZ699" t="str">
        <f t="shared" si="400"/>
        <v/>
      </c>
      <c r="CA699" t="str">
        <f t="shared" si="401"/>
        <v/>
      </c>
      <c r="CB699" t="str">
        <f t="shared" si="401"/>
        <v/>
      </c>
      <c r="CC699" t="str">
        <f t="shared" si="402"/>
        <v/>
      </c>
      <c r="CD699" t="str">
        <f t="shared" si="403"/>
        <v/>
      </c>
      <c r="CE699" t="str">
        <f t="shared" si="404"/>
        <v/>
      </c>
      <c r="CF699" t="str">
        <f t="shared" si="405"/>
        <v/>
      </c>
      <c r="CG699" t="str">
        <f t="shared" si="406"/>
        <v>in_air.</v>
      </c>
      <c r="CH699" t="str">
        <f t="shared" si="407"/>
        <v/>
      </c>
      <c r="CI699" t="str">
        <f t="shared" si="408"/>
        <v/>
      </c>
      <c r="CJ699" t="str">
        <f t="shared" si="409"/>
        <v/>
      </c>
      <c r="CK699" t="str">
        <f t="shared" si="410"/>
        <v/>
      </c>
      <c r="CL699" t="str">
        <f t="shared" si="411"/>
        <v/>
      </c>
      <c r="CM699" t="str">
        <f t="shared" si="412"/>
        <v/>
      </c>
      <c r="CN699" t="str">
        <f t="shared" si="413"/>
        <v/>
      </c>
      <c r="CO699" t="str">
        <f t="shared" si="414"/>
        <v/>
      </c>
      <c r="CP699" t="str">
        <f t="shared" si="415"/>
        <v/>
      </c>
      <c r="CQ699" t="str">
        <f t="shared" si="416"/>
        <v/>
      </c>
      <c r="CR699" t="str">
        <f t="shared" si="416"/>
        <v/>
      </c>
      <c r="CS699" t="str">
        <f t="shared" si="417"/>
        <v/>
      </c>
      <c r="CT699" t="str">
        <f t="shared" si="418"/>
        <v/>
      </c>
      <c r="CU699" t="str">
        <f t="shared" si="419"/>
        <v/>
      </c>
      <c r="CV699" t="str">
        <f t="shared" si="420"/>
        <v/>
      </c>
      <c r="CW699" t="str">
        <f t="shared" si="421"/>
        <v/>
      </c>
      <c r="CX699" t="str">
        <f t="shared" si="422"/>
        <v/>
      </c>
      <c r="CY699" t="str">
        <f t="shared" si="423"/>
        <v/>
      </c>
      <c r="CZ699" t="str">
        <f t="shared" si="424"/>
        <v/>
      </c>
      <c r="DA699" t="str">
        <f t="shared" si="425"/>
        <v/>
      </c>
      <c r="DB699" t="str">
        <f t="shared" si="426"/>
        <v/>
      </c>
    </row>
    <row r="700" spans="1:106">
      <c r="A700" t="s">
        <v>1402</v>
      </c>
      <c r="B700" s="9" t="str">
        <f t="shared" si="429"/>
        <v>concentration_of.nitrate.dry+aerosol.mass.in_air</v>
      </c>
      <c r="C700" s="1" t="s">
        <v>67</v>
      </c>
      <c r="D700" t="s">
        <v>4613</v>
      </c>
      <c r="E700">
        <f>MATCH(A700,'[1]Original from 20130831'!A:A,0)</f>
        <v>662</v>
      </c>
      <c r="J700" t="s">
        <v>1226</v>
      </c>
      <c r="P700" t="s">
        <v>401</v>
      </c>
      <c r="Q700" t="s">
        <v>247</v>
      </c>
      <c r="V700" t="s">
        <v>185</v>
      </c>
      <c r="AH700" t="s">
        <v>60</v>
      </c>
      <c r="BD700" s="5" t="str">
        <f t="shared" si="427"/>
        <v>concentration_of.nitrate.dry+aerosol.mass.in_air.</v>
      </c>
      <c r="BE700" t="str">
        <f t="shared" si="431"/>
        <v/>
      </c>
      <c r="BF700" t="str">
        <f t="shared" si="431"/>
        <v/>
      </c>
      <c r="BG700" t="str">
        <f t="shared" si="431"/>
        <v/>
      </c>
      <c r="BH700" t="str">
        <f t="shared" si="430"/>
        <v/>
      </c>
      <c r="BI700" t="str">
        <f t="shared" si="430"/>
        <v>concentration_of.</v>
      </c>
      <c r="BJ700" t="str">
        <f t="shared" si="430"/>
        <v/>
      </c>
      <c r="BK700" t="str">
        <f t="shared" si="430"/>
        <v/>
      </c>
      <c r="BL700" t="str">
        <f t="shared" si="430"/>
        <v/>
      </c>
      <c r="BM700" t="str">
        <f t="shared" si="430"/>
        <v/>
      </c>
      <c r="BN700" t="str">
        <f t="shared" si="432"/>
        <v/>
      </c>
      <c r="BO700" t="str">
        <f t="shared" si="432"/>
        <v>nitrate.</v>
      </c>
      <c r="BP700" t="str">
        <f t="shared" si="432"/>
        <v>dry+aerosol.</v>
      </c>
      <c r="BQ700" t="str">
        <f t="shared" si="395"/>
        <v/>
      </c>
      <c r="BR700" t="str">
        <f t="shared" si="396"/>
        <v/>
      </c>
      <c r="BS700" t="str">
        <f t="shared" si="396"/>
        <v/>
      </c>
      <c r="BT700" t="str">
        <f t="shared" si="396"/>
        <v/>
      </c>
      <c r="BU700" t="str">
        <f t="shared" si="396"/>
        <v>mass.</v>
      </c>
      <c r="BV700" t="str">
        <f t="shared" si="397"/>
        <v/>
      </c>
      <c r="BW700" t="str">
        <f t="shared" si="398"/>
        <v/>
      </c>
      <c r="BX700" t="str">
        <f t="shared" si="428"/>
        <v/>
      </c>
      <c r="BY700" t="str">
        <f t="shared" si="399"/>
        <v/>
      </c>
      <c r="BZ700" t="str">
        <f t="shared" si="400"/>
        <v/>
      </c>
      <c r="CA700" t="str">
        <f t="shared" si="401"/>
        <v/>
      </c>
      <c r="CB700" t="str">
        <f t="shared" si="401"/>
        <v/>
      </c>
      <c r="CC700" t="str">
        <f t="shared" si="402"/>
        <v/>
      </c>
      <c r="CD700" t="str">
        <f t="shared" si="403"/>
        <v/>
      </c>
      <c r="CE700" t="str">
        <f t="shared" si="404"/>
        <v/>
      </c>
      <c r="CF700" t="str">
        <f t="shared" si="405"/>
        <v/>
      </c>
      <c r="CG700" t="str">
        <f t="shared" si="406"/>
        <v>in_air.</v>
      </c>
      <c r="CH700" t="str">
        <f t="shared" si="407"/>
        <v/>
      </c>
      <c r="CI700" t="str">
        <f t="shared" si="408"/>
        <v/>
      </c>
      <c r="CJ700" t="str">
        <f t="shared" si="409"/>
        <v/>
      </c>
      <c r="CK700" t="str">
        <f t="shared" si="410"/>
        <v/>
      </c>
      <c r="CL700" t="str">
        <f t="shared" si="411"/>
        <v/>
      </c>
      <c r="CM700" t="str">
        <f t="shared" si="412"/>
        <v/>
      </c>
      <c r="CN700" t="str">
        <f t="shared" si="413"/>
        <v/>
      </c>
      <c r="CO700" t="str">
        <f t="shared" si="414"/>
        <v/>
      </c>
      <c r="CP700" t="str">
        <f t="shared" si="415"/>
        <v/>
      </c>
      <c r="CQ700" t="str">
        <f t="shared" si="416"/>
        <v/>
      </c>
      <c r="CR700" t="str">
        <f t="shared" si="416"/>
        <v/>
      </c>
      <c r="CS700" t="str">
        <f t="shared" si="417"/>
        <v/>
      </c>
      <c r="CT700" t="str">
        <f t="shared" si="418"/>
        <v/>
      </c>
      <c r="CU700" t="str">
        <f t="shared" si="419"/>
        <v/>
      </c>
      <c r="CV700" t="str">
        <f t="shared" si="420"/>
        <v/>
      </c>
      <c r="CW700" t="str">
        <f t="shared" si="421"/>
        <v/>
      </c>
      <c r="CX700" t="str">
        <f t="shared" si="422"/>
        <v/>
      </c>
      <c r="CY700" t="str">
        <f t="shared" si="423"/>
        <v/>
      </c>
      <c r="CZ700" t="str">
        <f t="shared" si="424"/>
        <v/>
      </c>
      <c r="DA700" t="str">
        <f t="shared" si="425"/>
        <v/>
      </c>
      <c r="DB700" t="str">
        <f t="shared" si="426"/>
        <v/>
      </c>
    </row>
    <row r="701" spans="1:106">
      <c r="A701" t="s">
        <v>1403</v>
      </c>
      <c r="B701" s="9" t="str">
        <f t="shared" si="429"/>
        <v>concentration_of.nitrate_radical.mass.in_air</v>
      </c>
      <c r="C701" s="1" t="s">
        <v>67</v>
      </c>
      <c r="D701" t="s">
        <v>1404</v>
      </c>
      <c r="E701">
        <f>MATCH(A701,'[1]Original from 20130831'!A:A,0)</f>
        <v>663</v>
      </c>
      <c r="J701" t="s">
        <v>1226</v>
      </c>
      <c r="P701" t="s">
        <v>403</v>
      </c>
      <c r="V701" t="s">
        <v>185</v>
      </c>
      <c r="AH701" t="s">
        <v>60</v>
      </c>
      <c r="BD701" s="5" t="str">
        <f t="shared" si="427"/>
        <v>concentration_of.nitrate_radical.mass.in_air.</v>
      </c>
      <c r="BE701" t="str">
        <f t="shared" si="431"/>
        <v/>
      </c>
      <c r="BF701" t="str">
        <f t="shared" si="431"/>
        <v/>
      </c>
      <c r="BG701" t="str">
        <f t="shared" si="431"/>
        <v/>
      </c>
      <c r="BH701" t="str">
        <f t="shared" si="430"/>
        <v/>
      </c>
      <c r="BI701" t="str">
        <f t="shared" si="430"/>
        <v>concentration_of.</v>
      </c>
      <c r="BJ701" t="str">
        <f t="shared" si="430"/>
        <v/>
      </c>
      <c r="BK701" t="str">
        <f t="shared" si="430"/>
        <v/>
      </c>
      <c r="BL701" t="str">
        <f t="shared" si="430"/>
        <v/>
      </c>
      <c r="BM701" t="str">
        <f t="shared" si="430"/>
        <v/>
      </c>
      <c r="BN701" t="str">
        <f t="shared" si="432"/>
        <v/>
      </c>
      <c r="BO701" t="str">
        <f t="shared" si="432"/>
        <v>nitrate_radical.</v>
      </c>
      <c r="BP701" t="str">
        <f t="shared" si="432"/>
        <v/>
      </c>
      <c r="BQ701" t="str">
        <f t="shared" si="395"/>
        <v/>
      </c>
      <c r="BR701" t="str">
        <f t="shared" si="396"/>
        <v/>
      </c>
      <c r="BS701" t="str">
        <f t="shared" si="396"/>
        <v/>
      </c>
      <c r="BT701" t="str">
        <f t="shared" si="396"/>
        <v/>
      </c>
      <c r="BU701" t="str">
        <f t="shared" si="396"/>
        <v>mass.</v>
      </c>
      <c r="BV701" t="str">
        <f t="shared" si="397"/>
        <v/>
      </c>
      <c r="BW701" t="str">
        <f t="shared" si="398"/>
        <v/>
      </c>
      <c r="BX701" t="str">
        <f t="shared" si="428"/>
        <v/>
      </c>
      <c r="BY701" t="str">
        <f t="shared" si="399"/>
        <v/>
      </c>
      <c r="BZ701" t="str">
        <f t="shared" si="400"/>
        <v/>
      </c>
      <c r="CA701" t="str">
        <f t="shared" si="401"/>
        <v/>
      </c>
      <c r="CB701" t="str">
        <f t="shared" si="401"/>
        <v/>
      </c>
      <c r="CC701" t="str">
        <f t="shared" si="402"/>
        <v/>
      </c>
      <c r="CD701" t="str">
        <f t="shared" si="403"/>
        <v/>
      </c>
      <c r="CE701" t="str">
        <f t="shared" si="404"/>
        <v/>
      </c>
      <c r="CF701" t="str">
        <f t="shared" si="405"/>
        <v/>
      </c>
      <c r="CG701" t="str">
        <f t="shared" si="406"/>
        <v>in_air.</v>
      </c>
      <c r="CH701" t="str">
        <f t="shared" si="407"/>
        <v/>
      </c>
      <c r="CI701" t="str">
        <f t="shared" si="408"/>
        <v/>
      </c>
      <c r="CJ701" t="str">
        <f t="shared" si="409"/>
        <v/>
      </c>
      <c r="CK701" t="str">
        <f t="shared" si="410"/>
        <v/>
      </c>
      <c r="CL701" t="str">
        <f t="shared" si="411"/>
        <v/>
      </c>
      <c r="CM701" t="str">
        <f t="shared" si="412"/>
        <v/>
      </c>
      <c r="CN701" t="str">
        <f t="shared" si="413"/>
        <v/>
      </c>
      <c r="CO701" t="str">
        <f t="shared" si="414"/>
        <v/>
      </c>
      <c r="CP701" t="str">
        <f t="shared" si="415"/>
        <v/>
      </c>
      <c r="CQ701" t="str">
        <f t="shared" si="416"/>
        <v/>
      </c>
      <c r="CR701" t="str">
        <f t="shared" si="416"/>
        <v/>
      </c>
      <c r="CS701" t="str">
        <f t="shared" si="417"/>
        <v/>
      </c>
      <c r="CT701" t="str">
        <f t="shared" si="418"/>
        <v/>
      </c>
      <c r="CU701" t="str">
        <f t="shared" si="419"/>
        <v/>
      </c>
      <c r="CV701" t="str">
        <f t="shared" si="420"/>
        <v/>
      </c>
      <c r="CW701" t="str">
        <f t="shared" si="421"/>
        <v/>
      </c>
      <c r="CX701" t="str">
        <f t="shared" si="422"/>
        <v/>
      </c>
      <c r="CY701" t="str">
        <f t="shared" si="423"/>
        <v/>
      </c>
      <c r="CZ701" t="str">
        <f t="shared" si="424"/>
        <v/>
      </c>
      <c r="DA701" t="str">
        <f t="shared" si="425"/>
        <v/>
      </c>
      <c r="DB701" t="str">
        <f t="shared" si="426"/>
        <v/>
      </c>
    </row>
    <row r="702" spans="1:106">
      <c r="A702" t="s">
        <v>1405</v>
      </c>
      <c r="B702" s="9" t="str">
        <f t="shared" si="429"/>
        <v>concentration_of.nitric_acid.mass.in_air</v>
      </c>
      <c r="C702" s="1" t="s">
        <v>67</v>
      </c>
      <c r="D702" t="s">
        <v>1406</v>
      </c>
      <c r="E702">
        <f>MATCH(A702,'[1]Original from 20130831'!A:A,0)</f>
        <v>664</v>
      </c>
      <c r="J702" t="s">
        <v>1226</v>
      </c>
      <c r="P702" t="s">
        <v>405</v>
      </c>
      <c r="V702" t="s">
        <v>185</v>
      </c>
      <c r="AH702" t="s">
        <v>60</v>
      </c>
      <c r="BD702" s="5" t="str">
        <f t="shared" si="427"/>
        <v>concentration_of.nitric_acid.mass.in_air.</v>
      </c>
      <c r="BE702" t="str">
        <f t="shared" si="431"/>
        <v/>
      </c>
      <c r="BF702" t="str">
        <f t="shared" si="431"/>
        <v/>
      </c>
      <c r="BG702" t="str">
        <f t="shared" si="431"/>
        <v/>
      </c>
      <c r="BH702" t="str">
        <f t="shared" si="430"/>
        <v/>
      </c>
      <c r="BI702" t="str">
        <f t="shared" si="430"/>
        <v>concentration_of.</v>
      </c>
      <c r="BJ702" t="str">
        <f t="shared" si="430"/>
        <v/>
      </c>
      <c r="BK702" t="str">
        <f t="shared" si="430"/>
        <v/>
      </c>
      <c r="BL702" t="str">
        <f t="shared" si="430"/>
        <v/>
      </c>
      <c r="BM702" t="str">
        <f t="shared" si="430"/>
        <v/>
      </c>
      <c r="BN702" t="str">
        <f t="shared" si="432"/>
        <v/>
      </c>
      <c r="BO702" t="str">
        <f t="shared" si="432"/>
        <v>nitric_acid.</v>
      </c>
      <c r="BP702" t="str">
        <f t="shared" si="432"/>
        <v/>
      </c>
      <c r="BQ702" t="str">
        <f t="shared" si="395"/>
        <v/>
      </c>
      <c r="BR702" t="str">
        <f t="shared" si="396"/>
        <v/>
      </c>
      <c r="BS702" t="str">
        <f t="shared" si="396"/>
        <v/>
      </c>
      <c r="BT702" t="str">
        <f t="shared" si="396"/>
        <v/>
      </c>
      <c r="BU702" t="str">
        <f t="shared" si="396"/>
        <v>mass.</v>
      </c>
      <c r="BV702" t="str">
        <f t="shared" si="397"/>
        <v/>
      </c>
      <c r="BW702" t="str">
        <f t="shared" si="398"/>
        <v/>
      </c>
      <c r="BX702" t="str">
        <f t="shared" si="428"/>
        <v/>
      </c>
      <c r="BY702" t="str">
        <f t="shared" si="399"/>
        <v/>
      </c>
      <c r="BZ702" t="str">
        <f t="shared" si="400"/>
        <v/>
      </c>
      <c r="CA702" t="str">
        <f t="shared" si="401"/>
        <v/>
      </c>
      <c r="CB702" t="str">
        <f t="shared" si="401"/>
        <v/>
      </c>
      <c r="CC702" t="str">
        <f t="shared" si="402"/>
        <v/>
      </c>
      <c r="CD702" t="str">
        <f t="shared" si="403"/>
        <v/>
      </c>
      <c r="CE702" t="str">
        <f t="shared" si="404"/>
        <v/>
      </c>
      <c r="CF702" t="str">
        <f t="shared" si="405"/>
        <v/>
      </c>
      <c r="CG702" t="str">
        <f t="shared" si="406"/>
        <v>in_air.</v>
      </c>
      <c r="CH702" t="str">
        <f t="shared" si="407"/>
        <v/>
      </c>
      <c r="CI702" t="str">
        <f t="shared" si="408"/>
        <v/>
      </c>
      <c r="CJ702" t="str">
        <f t="shared" si="409"/>
        <v/>
      </c>
      <c r="CK702" t="str">
        <f t="shared" si="410"/>
        <v/>
      </c>
      <c r="CL702" t="str">
        <f t="shared" si="411"/>
        <v/>
      </c>
      <c r="CM702" t="str">
        <f t="shared" si="412"/>
        <v/>
      </c>
      <c r="CN702" t="str">
        <f t="shared" si="413"/>
        <v/>
      </c>
      <c r="CO702" t="str">
        <f t="shared" si="414"/>
        <v/>
      </c>
      <c r="CP702" t="str">
        <f t="shared" si="415"/>
        <v/>
      </c>
      <c r="CQ702" t="str">
        <f t="shared" si="416"/>
        <v/>
      </c>
      <c r="CR702" t="str">
        <f t="shared" si="416"/>
        <v/>
      </c>
      <c r="CS702" t="str">
        <f t="shared" si="417"/>
        <v/>
      </c>
      <c r="CT702" t="str">
        <f t="shared" si="418"/>
        <v/>
      </c>
      <c r="CU702" t="str">
        <f t="shared" si="419"/>
        <v/>
      </c>
      <c r="CV702" t="str">
        <f t="shared" si="420"/>
        <v/>
      </c>
      <c r="CW702" t="str">
        <f t="shared" si="421"/>
        <v/>
      </c>
      <c r="CX702" t="str">
        <f t="shared" si="422"/>
        <v/>
      </c>
      <c r="CY702" t="str">
        <f t="shared" si="423"/>
        <v/>
      </c>
      <c r="CZ702" t="str">
        <f t="shared" si="424"/>
        <v/>
      </c>
      <c r="DA702" t="str">
        <f t="shared" si="425"/>
        <v/>
      </c>
      <c r="DB702" t="str">
        <f t="shared" si="426"/>
        <v/>
      </c>
    </row>
    <row r="703" spans="1:106">
      <c r="A703" t="s">
        <v>1407</v>
      </c>
      <c r="B703" s="9" t="str">
        <f t="shared" si="429"/>
        <v>concentration_of.nitric_acid_trihydrate_aerosol.ambient.mass.in_air</v>
      </c>
      <c r="C703" s="1" t="s">
        <v>67</v>
      </c>
      <c r="D703" t="s">
        <v>4614</v>
      </c>
      <c r="E703">
        <f>MATCH(A703,'[1]Original from 20130831'!A:A,0)</f>
        <v>665</v>
      </c>
      <c r="J703" t="s">
        <v>1226</v>
      </c>
      <c r="P703" t="s">
        <v>407</v>
      </c>
      <c r="Q703" t="s">
        <v>125</v>
      </c>
      <c r="V703" t="s">
        <v>185</v>
      </c>
      <c r="AH703" t="s">
        <v>60</v>
      </c>
      <c r="BD703" s="5" t="str">
        <f t="shared" si="427"/>
        <v>concentration_of.nitric_acid_trihydrate_aerosol.ambient.mass.in_air.</v>
      </c>
      <c r="BE703" t="str">
        <f t="shared" si="431"/>
        <v/>
      </c>
      <c r="BF703" t="str">
        <f t="shared" si="431"/>
        <v/>
      </c>
      <c r="BG703" t="str">
        <f t="shared" si="431"/>
        <v/>
      </c>
      <c r="BH703" t="str">
        <f t="shared" si="430"/>
        <v/>
      </c>
      <c r="BI703" t="str">
        <f t="shared" si="430"/>
        <v>concentration_of.</v>
      </c>
      <c r="BJ703" t="str">
        <f t="shared" si="430"/>
        <v/>
      </c>
      <c r="BK703" t="str">
        <f t="shared" si="430"/>
        <v/>
      </c>
      <c r="BL703" t="str">
        <f t="shared" si="430"/>
        <v/>
      </c>
      <c r="BM703" t="str">
        <f t="shared" si="430"/>
        <v/>
      </c>
      <c r="BN703" t="str">
        <f t="shared" si="432"/>
        <v/>
      </c>
      <c r="BO703" t="str">
        <f t="shared" si="432"/>
        <v>nitric_acid_trihydrate_aerosol.</v>
      </c>
      <c r="BP703" t="str">
        <f t="shared" si="432"/>
        <v>ambient.</v>
      </c>
      <c r="BQ703" t="str">
        <f t="shared" si="395"/>
        <v/>
      </c>
      <c r="BR703" t="str">
        <f t="shared" si="396"/>
        <v/>
      </c>
      <c r="BS703" t="str">
        <f t="shared" si="396"/>
        <v/>
      </c>
      <c r="BT703" t="str">
        <f t="shared" si="396"/>
        <v/>
      </c>
      <c r="BU703" t="str">
        <f t="shared" si="396"/>
        <v>mass.</v>
      </c>
      <c r="BV703" t="str">
        <f t="shared" si="397"/>
        <v/>
      </c>
      <c r="BW703" t="str">
        <f t="shared" si="398"/>
        <v/>
      </c>
      <c r="BX703" t="str">
        <f t="shared" si="428"/>
        <v/>
      </c>
      <c r="BY703" t="str">
        <f t="shared" si="399"/>
        <v/>
      </c>
      <c r="BZ703" t="str">
        <f t="shared" si="400"/>
        <v/>
      </c>
      <c r="CA703" t="str">
        <f t="shared" si="401"/>
        <v/>
      </c>
      <c r="CB703" t="str">
        <f t="shared" si="401"/>
        <v/>
      </c>
      <c r="CC703" t="str">
        <f t="shared" si="402"/>
        <v/>
      </c>
      <c r="CD703" t="str">
        <f t="shared" si="403"/>
        <v/>
      </c>
      <c r="CE703" t="str">
        <f t="shared" si="404"/>
        <v/>
      </c>
      <c r="CF703" t="str">
        <f t="shared" si="405"/>
        <v/>
      </c>
      <c r="CG703" t="str">
        <f t="shared" si="406"/>
        <v>in_air.</v>
      </c>
      <c r="CH703" t="str">
        <f t="shared" si="407"/>
        <v/>
      </c>
      <c r="CI703" t="str">
        <f t="shared" si="408"/>
        <v/>
      </c>
      <c r="CJ703" t="str">
        <f t="shared" si="409"/>
        <v/>
      </c>
      <c r="CK703" t="str">
        <f t="shared" si="410"/>
        <v/>
      </c>
      <c r="CL703" t="str">
        <f t="shared" si="411"/>
        <v/>
      </c>
      <c r="CM703" t="str">
        <f t="shared" si="412"/>
        <v/>
      </c>
      <c r="CN703" t="str">
        <f t="shared" si="413"/>
        <v/>
      </c>
      <c r="CO703" t="str">
        <f t="shared" si="414"/>
        <v/>
      </c>
      <c r="CP703" t="str">
        <f t="shared" si="415"/>
        <v/>
      </c>
      <c r="CQ703" t="str">
        <f t="shared" si="416"/>
        <v/>
      </c>
      <c r="CR703" t="str">
        <f t="shared" si="416"/>
        <v/>
      </c>
      <c r="CS703" t="str">
        <f t="shared" si="417"/>
        <v/>
      </c>
      <c r="CT703" t="str">
        <f t="shared" si="418"/>
        <v/>
      </c>
      <c r="CU703" t="str">
        <f t="shared" si="419"/>
        <v/>
      </c>
      <c r="CV703" t="str">
        <f t="shared" si="420"/>
        <v/>
      </c>
      <c r="CW703" t="str">
        <f t="shared" si="421"/>
        <v/>
      </c>
      <c r="CX703" t="str">
        <f t="shared" si="422"/>
        <v/>
      </c>
      <c r="CY703" t="str">
        <f t="shared" si="423"/>
        <v/>
      </c>
      <c r="CZ703" t="str">
        <f t="shared" si="424"/>
        <v/>
      </c>
      <c r="DA703" t="str">
        <f t="shared" si="425"/>
        <v/>
      </c>
      <c r="DB703" t="str">
        <f t="shared" si="426"/>
        <v/>
      </c>
    </row>
    <row r="704" spans="1:106">
      <c r="A704" t="s">
        <v>1408</v>
      </c>
      <c r="B704" s="9" t="str">
        <f t="shared" si="429"/>
        <v>concentration_of.nitrogen_dioxide.mass.in_air</v>
      </c>
      <c r="C704" s="1" t="s">
        <v>67</v>
      </c>
      <c r="D704" t="s">
        <v>1409</v>
      </c>
      <c r="E704">
        <f>MATCH(A704,'[1]Original from 20130831'!A:A,0)</f>
        <v>666</v>
      </c>
      <c r="J704" t="s">
        <v>1226</v>
      </c>
      <c r="P704" t="s">
        <v>555</v>
      </c>
      <c r="V704" t="s">
        <v>185</v>
      </c>
      <c r="AH704" t="s">
        <v>60</v>
      </c>
      <c r="BD704" s="5" t="str">
        <f t="shared" si="427"/>
        <v>concentration_of.nitrogen_dioxide.mass.in_air.</v>
      </c>
      <c r="BE704" t="str">
        <f t="shared" si="431"/>
        <v/>
      </c>
      <c r="BF704" t="str">
        <f t="shared" si="431"/>
        <v/>
      </c>
      <c r="BG704" t="str">
        <f t="shared" si="431"/>
        <v/>
      </c>
      <c r="BH704" t="str">
        <f t="shared" si="430"/>
        <v/>
      </c>
      <c r="BI704" t="str">
        <f t="shared" si="430"/>
        <v>concentration_of.</v>
      </c>
      <c r="BJ704" t="str">
        <f t="shared" si="430"/>
        <v/>
      </c>
      <c r="BK704" t="str">
        <f t="shared" si="430"/>
        <v/>
      </c>
      <c r="BL704" t="str">
        <f t="shared" si="430"/>
        <v/>
      </c>
      <c r="BM704" t="str">
        <f t="shared" si="430"/>
        <v/>
      </c>
      <c r="BN704" t="str">
        <f t="shared" si="432"/>
        <v/>
      </c>
      <c r="BO704" t="str">
        <f t="shared" si="432"/>
        <v>nitrogen_dioxide.</v>
      </c>
      <c r="BP704" t="str">
        <f t="shared" si="432"/>
        <v/>
      </c>
      <c r="BQ704" t="str">
        <f t="shared" si="395"/>
        <v/>
      </c>
      <c r="BR704" t="str">
        <f t="shared" si="396"/>
        <v/>
      </c>
      <c r="BS704" t="str">
        <f t="shared" si="396"/>
        <v/>
      </c>
      <c r="BT704" t="str">
        <f t="shared" si="396"/>
        <v/>
      </c>
      <c r="BU704" t="str">
        <f t="shared" si="396"/>
        <v>mass.</v>
      </c>
      <c r="BV704" t="str">
        <f t="shared" si="397"/>
        <v/>
      </c>
      <c r="BW704" t="str">
        <f t="shared" si="398"/>
        <v/>
      </c>
      <c r="BX704" t="str">
        <f t="shared" si="428"/>
        <v/>
      </c>
      <c r="BY704" t="str">
        <f t="shared" si="399"/>
        <v/>
      </c>
      <c r="BZ704" t="str">
        <f t="shared" si="400"/>
        <v/>
      </c>
      <c r="CA704" t="str">
        <f t="shared" si="401"/>
        <v/>
      </c>
      <c r="CB704" t="str">
        <f t="shared" si="401"/>
        <v/>
      </c>
      <c r="CC704" t="str">
        <f t="shared" si="402"/>
        <v/>
      </c>
      <c r="CD704" t="str">
        <f t="shared" si="403"/>
        <v/>
      </c>
      <c r="CE704" t="str">
        <f t="shared" si="404"/>
        <v/>
      </c>
      <c r="CF704" t="str">
        <f t="shared" si="405"/>
        <v/>
      </c>
      <c r="CG704" t="str">
        <f t="shared" si="406"/>
        <v>in_air.</v>
      </c>
      <c r="CH704" t="str">
        <f t="shared" si="407"/>
        <v/>
      </c>
      <c r="CI704" t="str">
        <f t="shared" si="408"/>
        <v/>
      </c>
      <c r="CJ704" t="str">
        <f t="shared" si="409"/>
        <v/>
      </c>
      <c r="CK704" t="str">
        <f t="shared" si="410"/>
        <v/>
      </c>
      <c r="CL704" t="str">
        <f t="shared" si="411"/>
        <v/>
      </c>
      <c r="CM704" t="str">
        <f t="shared" si="412"/>
        <v/>
      </c>
      <c r="CN704" t="str">
        <f t="shared" si="413"/>
        <v/>
      </c>
      <c r="CO704" t="str">
        <f t="shared" si="414"/>
        <v/>
      </c>
      <c r="CP704" t="str">
        <f t="shared" si="415"/>
        <v/>
      </c>
      <c r="CQ704" t="str">
        <f t="shared" si="416"/>
        <v/>
      </c>
      <c r="CR704" t="str">
        <f t="shared" si="416"/>
        <v/>
      </c>
      <c r="CS704" t="str">
        <f t="shared" si="417"/>
        <v/>
      </c>
      <c r="CT704" t="str">
        <f t="shared" si="418"/>
        <v/>
      </c>
      <c r="CU704" t="str">
        <f t="shared" si="419"/>
        <v/>
      </c>
      <c r="CV704" t="str">
        <f t="shared" si="420"/>
        <v/>
      </c>
      <c r="CW704" t="str">
        <f t="shared" si="421"/>
        <v/>
      </c>
      <c r="CX704" t="str">
        <f t="shared" si="422"/>
        <v/>
      </c>
      <c r="CY704" t="str">
        <f t="shared" si="423"/>
        <v/>
      </c>
      <c r="CZ704" t="str">
        <f t="shared" si="424"/>
        <v/>
      </c>
      <c r="DA704" t="str">
        <f t="shared" si="425"/>
        <v/>
      </c>
      <c r="DB704" t="str">
        <f t="shared" si="426"/>
        <v/>
      </c>
    </row>
    <row r="705" spans="1:106">
      <c r="A705" t="s">
        <v>1410</v>
      </c>
      <c r="B705" s="9" t="str">
        <f t="shared" si="429"/>
        <v>concentration_of.nitrogen_monoxide.mass.in_air</v>
      </c>
      <c r="C705" s="1" t="s">
        <v>67</v>
      </c>
      <c r="D705" t="s">
        <v>1411</v>
      </c>
      <c r="E705">
        <f>MATCH(A705,'[1]Original from 20130831'!A:A,0)</f>
        <v>667</v>
      </c>
      <c r="J705" t="s">
        <v>1226</v>
      </c>
      <c r="P705" t="s">
        <v>409</v>
      </c>
      <c r="V705" t="s">
        <v>185</v>
      </c>
      <c r="AH705" t="s">
        <v>60</v>
      </c>
      <c r="BD705" s="5" t="str">
        <f t="shared" si="427"/>
        <v>concentration_of.nitrogen_monoxide.mass.in_air.</v>
      </c>
      <c r="BE705" t="str">
        <f t="shared" si="431"/>
        <v/>
      </c>
      <c r="BF705" t="str">
        <f t="shared" si="431"/>
        <v/>
      </c>
      <c r="BG705" t="str">
        <f t="shared" si="431"/>
        <v/>
      </c>
      <c r="BH705" t="str">
        <f t="shared" si="430"/>
        <v/>
      </c>
      <c r="BI705" t="str">
        <f t="shared" si="430"/>
        <v>concentration_of.</v>
      </c>
      <c r="BJ705" t="str">
        <f t="shared" si="430"/>
        <v/>
      </c>
      <c r="BK705" t="str">
        <f t="shared" si="430"/>
        <v/>
      </c>
      <c r="BL705" t="str">
        <f t="shared" si="430"/>
        <v/>
      </c>
      <c r="BM705" t="str">
        <f t="shared" si="430"/>
        <v/>
      </c>
      <c r="BN705" t="str">
        <f t="shared" si="432"/>
        <v/>
      </c>
      <c r="BO705" t="str">
        <f t="shared" si="432"/>
        <v>nitrogen_monoxide.</v>
      </c>
      <c r="BP705" t="str">
        <f t="shared" si="432"/>
        <v/>
      </c>
      <c r="BQ705" t="str">
        <f t="shared" si="395"/>
        <v/>
      </c>
      <c r="BR705" t="str">
        <f t="shared" si="396"/>
        <v/>
      </c>
      <c r="BS705" t="str">
        <f t="shared" si="396"/>
        <v/>
      </c>
      <c r="BT705" t="str">
        <f t="shared" si="396"/>
        <v/>
      </c>
      <c r="BU705" t="str">
        <f t="shared" si="396"/>
        <v>mass.</v>
      </c>
      <c r="BV705" t="str">
        <f t="shared" si="397"/>
        <v/>
      </c>
      <c r="BW705" t="str">
        <f t="shared" si="398"/>
        <v/>
      </c>
      <c r="BX705" t="str">
        <f t="shared" si="428"/>
        <v/>
      </c>
      <c r="BY705" t="str">
        <f t="shared" si="399"/>
        <v/>
      </c>
      <c r="BZ705" t="str">
        <f t="shared" si="400"/>
        <v/>
      </c>
      <c r="CA705" t="str">
        <f t="shared" si="401"/>
        <v/>
      </c>
      <c r="CB705" t="str">
        <f t="shared" si="401"/>
        <v/>
      </c>
      <c r="CC705" t="str">
        <f t="shared" si="402"/>
        <v/>
      </c>
      <c r="CD705" t="str">
        <f t="shared" si="403"/>
        <v/>
      </c>
      <c r="CE705" t="str">
        <f t="shared" si="404"/>
        <v/>
      </c>
      <c r="CF705" t="str">
        <f t="shared" si="405"/>
        <v/>
      </c>
      <c r="CG705" t="str">
        <f t="shared" si="406"/>
        <v>in_air.</v>
      </c>
      <c r="CH705" t="str">
        <f t="shared" si="407"/>
        <v/>
      </c>
      <c r="CI705" t="str">
        <f t="shared" si="408"/>
        <v/>
      </c>
      <c r="CJ705" t="str">
        <f t="shared" si="409"/>
        <v/>
      </c>
      <c r="CK705" t="str">
        <f t="shared" si="410"/>
        <v/>
      </c>
      <c r="CL705" t="str">
        <f t="shared" si="411"/>
        <v/>
      </c>
      <c r="CM705" t="str">
        <f t="shared" si="412"/>
        <v/>
      </c>
      <c r="CN705" t="str">
        <f t="shared" si="413"/>
        <v/>
      </c>
      <c r="CO705" t="str">
        <f t="shared" si="414"/>
        <v/>
      </c>
      <c r="CP705" t="str">
        <f t="shared" si="415"/>
        <v/>
      </c>
      <c r="CQ705" t="str">
        <f t="shared" si="416"/>
        <v/>
      </c>
      <c r="CR705" t="str">
        <f t="shared" si="416"/>
        <v/>
      </c>
      <c r="CS705" t="str">
        <f t="shared" si="417"/>
        <v/>
      </c>
      <c r="CT705" t="str">
        <f t="shared" si="418"/>
        <v/>
      </c>
      <c r="CU705" t="str">
        <f t="shared" si="419"/>
        <v/>
      </c>
      <c r="CV705" t="str">
        <f t="shared" si="420"/>
        <v/>
      </c>
      <c r="CW705" t="str">
        <f t="shared" si="421"/>
        <v/>
      </c>
      <c r="CX705" t="str">
        <f t="shared" si="422"/>
        <v/>
      </c>
      <c r="CY705" t="str">
        <f t="shared" si="423"/>
        <v/>
      </c>
      <c r="CZ705" t="str">
        <f t="shared" si="424"/>
        <v/>
      </c>
      <c r="DA705" t="str">
        <f t="shared" si="425"/>
        <v/>
      </c>
      <c r="DB705" t="str">
        <f t="shared" si="426"/>
        <v/>
      </c>
    </row>
    <row r="706" spans="1:106">
      <c r="A706" t="s">
        <v>1412</v>
      </c>
      <c r="B706" s="9" t="str">
        <f t="shared" si="429"/>
        <v>concentration_of.nitrous_acid.mass.in_air</v>
      </c>
      <c r="C706" s="1" t="s">
        <v>67</v>
      </c>
      <c r="D706" t="s">
        <v>1413</v>
      </c>
      <c r="E706">
        <f>MATCH(A706,'[1]Original from 20130831'!A:A,0)</f>
        <v>668</v>
      </c>
      <c r="J706" t="s">
        <v>1226</v>
      </c>
      <c r="P706" t="s">
        <v>411</v>
      </c>
      <c r="V706" t="s">
        <v>185</v>
      </c>
      <c r="AH706" t="s">
        <v>60</v>
      </c>
      <c r="BD706" s="5" t="str">
        <f t="shared" si="427"/>
        <v>concentration_of.nitrous_acid.mass.in_air.</v>
      </c>
      <c r="BE706" t="str">
        <f t="shared" si="431"/>
        <v/>
      </c>
      <c r="BF706" t="str">
        <f t="shared" si="431"/>
        <v/>
      </c>
      <c r="BG706" t="str">
        <f t="shared" si="431"/>
        <v/>
      </c>
      <c r="BH706" t="str">
        <f t="shared" si="430"/>
        <v/>
      </c>
      <c r="BI706" t="str">
        <f t="shared" si="430"/>
        <v>concentration_of.</v>
      </c>
      <c r="BJ706" t="str">
        <f t="shared" si="430"/>
        <v/>
      </c>
      <c r="BK706" t="str">
        <f t="shared" si="430"/>
        <v/>
      </c>
      <c r="BL706" t="str">
        <f t="shared" si="430"/>
        <v/>
      </c>
      <c r="BM706" t="str">
        <f t="shared" si="430"/>
        <v/>
      </c>
      <c r="BN706" t="str">
        <f t="shared" si="432"/>
        <v/>
      </c>
      <c r="BO706" t="str">
        <f t="shared" si="432"/>
        <v>nitrous_acid.</v>
      </c>
      <c r="BP706" t="str">
        <f t="shared" si="432"/>
        <v/>
      </c>
      <c r="BQ706" t="str">
        <f t="shared" si="395"/>
        <v/>
      </c>
      <c r="BR706" t="str">
        <f t="shared" si="396"/>
        <v/>
      </c>
      <c r="BS706" t="str">
        <f t="shared" si="396"/>
        <v/>
      </c>
      <c r="BT706" t="str">
        <f t="shared" si="396"/>
        <v/>
      </c>
      <c r="BU706" t="str">
        <f t="shared" si="396"/>
        <v>mass.</v>
      </c>
      <c r="BV706" t="str">
        <f t="shared" si="397"/>
        <v/>
      </c>
      <c r="BW706" t="str">
        <f t="shared" si="398"/>
        <v/>
      </c>
      <c r="BX706" t="str">
        <f t="shared" si="428"/>
        <v/>
      </c>
      <c r="BY706" t="str">
        <f t="shared" si="399"/>
        <v/>
      </c>
      <c r="BZ706" t="str">
        <f t="shared" si="400"/>
        <v/>
      </c>
      <c r="CA706" t="str">
        <f t="shared" si="401"/>
        <v/>
      </c>
      <c r="CB706" t="str">
        <f t="shared" si="401"/>
        <v/>
      </c>
      <c r="CC706" t="str">
        <f t="shared" si="402"/>
        <v/>
      </c>
      <c r="CD706" t="str">
        <f t="shared" si="403"/>
        <v/>
      </c>
      <c r="CE706" t="str">
        <f t="shared" si="404"/>
        <v/>
      </c>
      <c r="CF706" t="str">
        <f t="shared" si="405"/>
        <v/>
      </c>
      <c r="CG706" t="str">
        <f t="shared" si="406"/>
        <v>in_air.</v>
      </c>
      <c r="CH706" t="str">
        <f t="shared" si="407"/>
        <v/>
      </c>
      <c r="CI706" t="str">
        <f t="shared" si="408"/>
        <v/>
      </c>
      <c r="CJ706" t="str">
        <f t="shared" si="409"/>
        <v/>
      </c>
      <c r="CK706" t="str">
        <f t="shared" si="410"/>
        <v/>
      </c>
      <c r="CL706" t="str">
        <f t="shared" si="411"/>
        <v/>
      </c>
      <c r="CM706" t="str">
        <f t="shared" si="412"/>
        <v/>
      </c>
      <c r="CN706" t="str">
        <f t="shared" si="413"/>
        <v/>
      </c>
      <c r="CO706" t="str">
        <f t="shared" si="414"/>
        <v/>
      </c>
      <c r="CP706" t="str">
        <f t="shared" si="415"/>
        <v/>
      </c>
      <c r="CQ706" t="str">
        <f t="shared" si="416"/>
        <v/>
      </c>
      <c r="CR706" t="str">
        <f t="shared" si="416"/>
        <v/>
      </c>
      <c r="CS706" t="str">
        <f t="shared" si="417"/>
        <v/>
      </c>
      <c r="CT706" t="str">
        <f t="shared" si="418"/>
        <v/>
      </c>
      <c r="CU706" t="str">
        <f t="shared" si="419"/>
        <v/>
      </c>
      <c r="CV706" t="str">
        <f t="shared" si="420"/>
        <v/>
      </c>
      <c r="CW706" t="str">
        <f t="shared" si="421"/>
        <v/>
      </c>
      <c r="CX706" t="str">
        <f t="shared" si="422"/>
        <v/>
      </c>
      <c r="CY706" t="str">
        <f t="shared" si="423"/>
        <v/>
      </c>
      <c r="CZ706" t="str">
        <f t="shared" si="424"/>
        <v/>
      </c>
      <c r="DA706" t="str">
        <f t="shared" si="425"/>
        <v/>
      </c>
      <c r="DB706" t="str">
        <f t="shared" si="426"/>
        <v/>
      </c>
    </row>
    <row r="707" spans="1:106">
      <c r="A707" t="s">
        <v>1414</v>
      </c>
      <c r="B707" s="9" t="str">
        <f t="shared" si="429"/>
        <v>concentration_of.nitrous_oxide.mass.in_air</v>
      </c>
      <c r="C707" s="1" t="s">
        <v>67</v>
      </c>
      <c r="D707" t="s">
        <v>1415</v>
      </c>
      <c r="E707">
        <f>MATCH(A707,'[1]Original from 20130831'!A:A,0)</f>
        <v>669</v>
      </c>
      <c r="J707" t="s">
        <v>1226</v>
      </c>
      <c r="P707" t="s">
        <v>413</v>
      </c>
      <c r="V707" t="s">
        <v>185</v>
      </c>
      <c r="AH707" t="s">
        <v>60</v>
      </c>
      <c r="BD707" s="5" t="str">
        <f t="shared" si="427"/>
        <v>concentration_of.nitrous_oxide.mass.in_air.</v>
      </c>
      <c r="BE707" t="str">
        <f t="shared" si="431"/>
        <v/>
      </c>
      <c r="BF707" t="str">
        <f t="shared" si="431"/>
        <v/>
      </c>
      <c r="BG707" t="str">
        <f t="shared" si="431"/>
        <v/>
      </c>
      <c r="BH707" t="str">
        <f t="shared" si="430"/>
        <v/>
      </c>
      <c r="BI707" t="str">
        <f t="shared" si="430"/>
        <v>concentration_of.</v>
      </c>
      <c r="BJ707" t="str">
        <f t="shared" si="430"/>
        <v/>
      </c>
      <c r="BK707" t="str">
        <f t="shared" si="430"/>
        <v/>
      </c>
      <c r="BL707" t="str">
        <f t="shared" si="430"/>
        <v/>
      </c>
      <c r="BM707" t="str">
        <f t="shared" si="430"/>
        <v/>
      </c>
      <c r="BN707" t="str">
        <f t="shared" si="432"/>
        <v/>
      </c>
      <c r="BO707" t="str">
        <f t="shared" si="432"/>
        <v>nitrous_oxide.</v>
      </c>
      <c r="BP707" t="str">
        <f t="shared" si="432"/>
        <v/>
      </c>
      <c r="BQ707" t="str">
        <f t="shared" si="395"/>
        <v/>
      </c>
      <c r="BR707" t="str">
        <f t="shared" si="396"/>
        <v/>
      </c>
      <c r="BS707" t="str">
        <f t="shared" si="396"/>
        <v/>
      </c>
      <c r="BT707" t="str">
        <f t="shared" si="396"/>
        <v/>
      </c>
      <c r="BU707" t="str">
        <f t="shared" si="396"/>
        <v>mass.</v>
      </c>
      <c r="BV707" t="str">
        <f t="shared" si="397"/>
        <v/>
      </c>
      <c r="BW707" t="str">
        <f t="shared" si="398"/>
        <v/>
      </c>
      <c r="BX707" t="str">
        <f t="shared" si="428"/>
        <v/>
      </c>
      <c r="BY707" t="str">
        <f t="shared" si="399"/>
        <v/>
      </c>
      <c r="BZ707" t="str">
        <f t="shared" si="400"/>
        <v/>
      </c>
      <c r="CA707" t="str">
        <f t="shared" si="401"/>
        <v/>
      </c>
      <c r="CB707" t="str">
        <f t="shared" si="401"/>
        <v/>
      </c>
      <c r="CC707" t="str">
        <f t="shared" si="402"/>
        <v/>
      </c>
      <c r="CD707" t="str">
        <f t="shared" si="403"/>
        <v/>
      </c>
      <c r="CE707" t="str">
        <f t="shared" si="404"/>
        <v/>
      </c>
      <c r="CF707" t="str">
        <f t="shared" si="405"/>
        <v/>
      </c>
      <c r="CG707" t="str">
        <f t="shared" si="406"/>
        <v>in_air.</v>
      </c>
      <c r="CH707" t="str">
        <f t="shared" si="407"/>
        <v/>
      </c>
      <c r="CI707" t="str">
        <f t="shared" si="408"/>
        <v/>
      </c>
      <c r="CJ707" t="str">
        <f t="shared" si="409"/>
        <v/>
      </c>
      <c r="CK707" t="str">
        <f t="shared" si="410"/>
        <v/>
      </c>
      <c r="CL707" t="str">
        <f t="shared" si="411"/>
        <v/>
      </c>
      <c r="CM707" t="str">
        <f t="shared" si="412"/>
        <v/>
      </c>
      <c r="CN707" t="str">
        <f t="shared" si="413"/>
        <v/>
      </c>
      <c r="CO707" t="str">
        <f t="shared" si="414"/>
        <v/>
      </c>
      <c r="CP707" t="str">
        <f t="shared" si="415"/>
        <v/>
      </c>
      <c r="CQ707" t="str">
        <f t="shared" si="416"/>
        <v/>
      </c>
      <c r="CR707" t="str">
        <f t="shared" si="416"/>
        <v/>
      </c>
      <c r="CS707" t="str">
        <f t="shared" si="417"/>
        <v/>
      </c>
      <c r="CT707" t="str">
        <f t="shared" si="418"/>
        <v/>
      </c>
      <c r="CU707" t="str">
        <f t="shared" si="419"/>
        <v/>
      </c>
      <c r="CV707" t="str">
        <f t="shared" si="420"/>
        <v/>
      </c>
      <c r="CW707" t="str">
        <f t="shared" si="421"/>
        <v/>
      </c>
      <c r="CX707" t="str">
        <f t="shared" si="422"/>
        <v/>
      </c>
      <c r="CY707" t="str">
        <f t="shared" si="423"/>
        <v/>
      </c>
      <c r="CZ707" t="str">
        <f t="shared" si="424"/>
        <v/>
      </c>
      <c r="DA707" t="str">
        <f t="shared" si="425"/>
        <v/>
      </c>
      <c r="DB707" t="str">
        <f t="shared" si="426"/>
        <v/>
      </c>
    </row>
    <row r="708" spans="1:106">
      <c r="A708" t="s">
        <v>1416</v>
      </c>
      <c r="B708" s="9" t="str">
        <f t="shared" si="429"/>
        <v>concentration_of.nmvoc.expressed_as_carbon.mass.in_air</v>
      </c>
      <c r="C708" s="1" t="s">
        <v>67</v>
      </c>
      <c r="D708" t="s">
        <v>4615</v>
      </c>
      <c r="E708">
        <f>MATCH(A708,'[1]Original from 20130831'!A:A,0)</f>
        <v>670</v>
      </c>
      <c r="J708" t="s">
        <v>1226</v>
      </c>
      <c r="P708" t="s">
        <v>250</v>
      </c>
      <c r="R708" t="s">
        <v>251</v>
      </c>
      <c r="V708" t="s">
        <v>185</v>
      </c>
      <c r="AH708" t="s">
        <v>60</v>
      </c>
      <c r="BD708" s="5" t="str">
        <f t="shared" si="427"/>
        <v>concentration_of.nmvoc.expressed_as_carbon.mass.in_air.</v>
      </c>
      <c r="BE708" t="str">
        <f t="shared" si="431"/>
        <v/>
      </c>
      <c r="BF708" t="str">
        <f t="shared" si="431"/>
        <v/>
      </c>
      <c r="BG708" t="str">
        <f t="shared" si="431"/>
        <v/>
      </c>
      <c r="BH708" t="str">
        <f t="shared" si="430"/>
        <v/>
      </c>
      <c r="BI708" t="str">
        <f t="shared" si="430"/>
        <v>concentration_of.</v>
      </c>
      <c r="BJ708" t="str">
        <f t="shared" si="430"/>
        <v/>
      </c>
      <c r="BK708" t="str">
        <f t="shared" si="430"/>
        <v/>
      </c>
      <c r="BL708" t="str">
        <f t="shared" si="430"/>
        <v/>
      </c>
      <c r="BM708" t="str">
        <f t="shared" si="430"/>
        <v/>
      </c>
      <c r="BN708" t="str">
        <f t="shared" si="432"/>
        <v/>
      </c>
      <c r="BO708" t="str">
        <f t="shared" si="432"/>
        <v>nmvoc.</v>
      </c>
      <c r="BP708" t="str">
        <f t="shared" si="432"/>
        <v/>
      </c>
      <c r="BQ708" t="str">
        <f t="shared" si="395"/>
        <v>expressed_as_carbon.</v>
      </c>
      <c r="BR708" t="str">
        <f t="shared" si="396"/>
        <v/>
      </c>
      <c r="BS708" t="str">
        <f t="shared" si="396"/>
        <v/>
      </c>
      <c r="BT708" t="str">
        <f t="shared" si="396"/>
        <v/>
      </c>
      <c r="BU708" t="str">
        <f t="shared" si="396"/>
        <v>mass.</v>
      </c>
      <c r="BV708" t="str">
        <f t="shared" si="397"/>
        <v/>
      </c>
      <c r="BW708" t="str">
        <f t="shared" si="398"/>
        <v/>
      </c>
      <c r="BX708" t="str">
        <f t="shared" si="428"/>
        <v/>
      </c>
      <c r="BY708" t="str">
        <f t="shared" si="399"/>
        <v/>
      </c>
      <c r="BZ708" t="str">
        <f t="shared" si="400"/>
        <v/>
      </c>
      <c r="CA708" t="str">
        <f t="shared" si="401"/>
        <v/>
      </c>
      <c r="CB708" t="str">
        <f t="shared" si="401"/>
        <v/>
      </c>
      <c r="CC708" t="str">
        <f t="shared" si="402"/>
        <v/>
      </c>
      <c r="CD708" t="str">
        <f t="shared" si="403"/>
        <v/>
      </c>
      <c r="CE708" t="str">
        <f t="shared" si="404"/>
        <v/>
      </c>
      <c r="CF708" t="str">
        <f t="shared" si="405"/>
        <v/>
      </c>
      <c r="CG708" t="str">
        <f t="shared" si="406"/>
        <v>in_air.</v>
      </c>
      <c r="CH708" t="str">
        <f t="shared" si="407"/>
        <v/>
      </c>
      <c r="CI708" t="str">
        <f t="shared" si="408"/>
        <v/>
      </c>
      <c r="CJ708" t="str">
        <f t="shared" si="409"/>
        <v/>
      </c>
      <c r="CK708" t="str">
        <f t="shared" si="410"/>
        <v/>
      </c>
      <c r="CL708" t="str">
        <f t="shared" si="411"/>
        <v/>
      </c>
      <c r="CM708" t="str">
        <f t="shared" si="412"/>
        <v/>
      </c>
      <c r="CN708" t="str">
        <f t="shared" si="413"/>
        <v/>
      </c>
      <c r="CO708" t="str">
        <f t="shared" si="414"/>
        <v/>
      </c>
      <c r="CP708" t="str">
        <f t="shared" si="415"/>
        <v/>
      </c>
      <c r="CQ708" t="str">
        <f t="shared" si="416"/>
        <v/>
      </c>
      <c r="CR708" t="str">
        <f t="shared" si="416"/>
        <v/>
      </c>
      <c r="CS708" t="str">
        <f t="shared" si="417"/>
        <v/>
      </c>
      <c r="CT708" t="str">
        <f t="shared" si="418"/>
        <v/>
      </c>
      <c r="CU708" t="str">
        <f t="shared" si="419"/>
        <v/>
      </c>
      <c r="CV708" t="str">
        <f t="shared" si="420"/>
        <v/>
      </c>
      <c r="CW708" t="str">
        <f t="shared" si="421"/>
        <v/>
      </c>
      <c r="CX708" t="str">
        <f t="shared" si="422"/>
        <v/>
      </c>
      <c r="CY708" t="str">
        <f t="shared" si="423"/>
        <v/>
      </c>
      <c r="CZ708" t="str">
        <f t="shared" si="424"/>
        <v/>
      </c>
      <c r="DA708" t="str">
        <f t="shared" si="425"/>
        <v/>
      </c>
      <c r="DB708" t="str">
        <f t="shared" si="426"/>
        <v/>
      </c>
    </row>
    <row r="709" spans="1:106">
      <c r="A709" t="s">
        <v>1417</v>
      </c>
      <c r="B709" s="9" t="str">
        <f t="shared" si="429"/>
        <v>concentration_of.nox.expressed_as_nitrogen.mass.in_air</v>
      </c>
      <c r="C709" s="1" t="s">
        <v>67</v>
      </c>
      <c r="D709" t="s">
        <v>4616</v>
      </c>
      <c r="E709">
        <f>MATCH(A709,'[1]Original from 20130831'!A:A,0)</f>
        <v>671</v>
      </c>
      <c r="J709" t="s">
        <v>1226</v>
      </c>
      <c r="P709" t="s">
        <v>416</v>
      </c>
      <c r="R709" t="s">
        <v>261</v>
      </c>
      <c r="V709" t="s">
        <v>185</v>
      </c>
      <c r="AH709" t="s">
        <v>60</v>
      </c>
      <c r="BD709" s="5" t="str">
        <f t="shared" si="427"/>
        <v>concentration_of.nox.expressed_as_nitrogen.mass.in_air.</v>
      </c>
      <c r="BE709" t="str">
        <f t="shared" si="431"/>
        <v/>
      </c>
      <c r="BF709" t="str">
        <f t="shared" si="431"/>
        <v/>
      </c>
      <c r="BG709" t="str">
        <f t="shared" si="431"/>
        <v/>
      </c>
      <c r="BH709" t="str">
        <f t="shared" si="430"/>
        <v/>
      </c>
      <c r="BI709" t="str">
        <f t="shared" si="430"/>
        <v>concentration_of.</v>
      </c>
      <c r="BJ709" t="str">
        <f t="shared" si="430"/>
        <v/>
      </c>
      <c r="BK709" t="str">
        <f t="shared" si="430"/>
        <v/>
      </c>
      <c r="BL709" t="str">
        <f t="shared" si="430"/>
        <v/>
      </c>
      <c r="BM709" t="str">
        <f t="shared" si="430"/>
        <v/>
      </c>
      <c r="BN709" t="str">
        <f t="shared" si="432"/>
        <v/>
      </c>
      <c r="BO709" t="str">
        <f t="shared" si="432"/>
        <v>nox.</v>
      </c>
      <c r="BP709" t="str">
        <f t="shared" si="432"/>
        <v/>
      </c>
      <c r="BQ709" t="str">
        <f t="shared" si="395"/>
        <v>expressed_as_nitrogen.</v>
      </c>
      <c r="BR709" t="str">
        <f t="shared" si="396"/>
        <v/>
      </c>
      <c r="BS709" t="str">
        <f t="shared" si="396"/>
        <v/>
      </c>
      <c r="BT709" t="str">
        <f t="shared" si="396"/>
        <v/>
      </c>
      <c r="BU709" t="str">
        <f t="shared" ref="BU709:BU772" si="433">IF(ISBLANK(V709),"",V709 &amp; ".")</f>
        <v>mass.</v>
      </c>
      <c r="BV709" t="str">
        <f t="shared" si="397"/>
        <v/>
      </c>
      <c r="BW709" t="str">
        <f t="shared" si="398"/>
        <v/>
      </c>
      <c r="BX709" t="str">
        <f t="shared" si="428"/>
        <v/>
      </c>
      <c r="BY709" t="str">
        <f t="shared" si="399"/>
        <v/>
      </c>
      <c r="BZ709" t="str">
        <f t="shared" si="400"/>
        <v/>
      </c>
      <c r="CA709" t="str">
        <f t="shared" si="401"/>
        <v/>
      </c>
      <c r="CB709" t="str">
        <f t="shared" si="401"/>
        <v/>
      </c>
      <c r="CC709" t="str">
        <f t="shared" si="402"/>
        <v/>
      </c>
      <c r="CD709" t="str">
        <f t="shared" si="403"/>
        <v/>
      </c>
      <c r="CE709" t="str">
        <f t="shared" si="404"/>
        <v/>
      </c>
      <c r="CF709" t="str">
        <f t="shared" si="405"/>
        <v/>
      </c>
      <c r="CG709" t="str">
        <f t="shared" si="406"/>
        <v>in_air.</v>
      </c>
      <c r="CH709" t="str">
        <f t="shared" si="407"/>
        <v/>
      </c>
      <c r="CI709" t="str">
        <f t="shared" si="408"/>
        <v/>
      </c>
      <c r="CJ709" t="str">
        <f t="shared" si="409"/>
        <v/>
      </c>
      <c r="CK709" t="str">
        <f t="shared" si="410"/>
        <v/>
      </c>
      <c r="CL709" t="str">
        <f t="shared" si="411"/>
        <v/>
      </c>
      <c r="CM709" t="str">
        <f t="shared" si="412"/>
        <v/>
      </c>
      <c r="CN709" t="str">
        <f t="shared" si="413"/>
        <v/>
      </c>
      <c r="CO709" t="str">
        <f t="shared" si="414"/>
        <v/>
      </c>
      <c r="CP709" t="str">
        <f t="shared" si="415"/>
        <v/>
      </c>
      <c r="CQ709" t="str">
        <f t="shared" si="416"/>
        <v/>
      </c>
      <c r="CR709" t="str">
        <f t="shared" si="416"/>
        <v/>
      </c>
      <c r="CS709" t="str">
        <f t="shared" si="417"/>
        <v/>
      </c>
      <c r="CT709" t="str">
        <f t="shared" si="418"/>
        <v/>
      </c>
      <c r="CU709" t="str">
        <f t="shared" si="419"/>
        <v/>
      </c>
      <c r="CV709" t="str">
        <f t="shared" si="420"/>
        <v/>
      </c>
      <c r="CW709" t="str">
        <f t="shared" si="421"/>
        <v/>
      </c>
      <c r="CX709" t="str">
        <f t="shared" si="422"/>
        <v/>
      </c>
      <c r="CY709" t="str">
        <f t="shared" si="423"/>
        <v/>
      </c>
      <c r="CZ709" t="str">
        <f t="shared" si="424"/>
        <v/>
      </c>
      <c r="DA709" t="str">
        <f t="shared" si="425"/>
        <v/>
      </c>
      <c r="DB709" t="str">
        <f t="shared" si="426"/>
        <v/>
      </c>
    </row>
    <row r="710" spans="1:106">
      <c r="A710" t="s">
        <v>1418</v>
      </c>
      <c r="B710" s="9" t="str">
        <f t="shared" si="429"/>
        <v>concentration_of.noy.expressed_as_nitrogen.mass.in_air</v>
      </c>
      <c r="C710" s="1" t="s">
        <v>67</v>
      </c>
      <c r="D710" t="s">
        <v>4617</v>
      </c>
      <c r="E710">
        <f>MATCH(A710,'[1]Original from 20130831'!A:A,0)</f>
        <v>672</v>
      </c>
      <c r="J710" t="s">
        <v>1226</v>
      </c>
      <c r="P710" t="s">
        <v>418</v>
      </c>
      <c r="R710" t="s">
        <v>261</v>
      </c>
      <c r="V710" t="s">
        <v>185</v>
      </c>
      <c r="AH710" t="s">
        <v>60</v>
      </c>
      <c r="BD710" s="5" t="str">
        <f t="shared" si="427"/>
        <v>concentration_of.noy.expressed_as_nitrogen.mass.in_air.</v>
      </c>
      <c r="BE710" t="str">
        <f t="shared" si="431"/>
        <v/>
      </c>
      <c r="BF710" t="str">
        <f t="shared" si="431"/>
        <v/>
      </c>
      <c r="BG710" t="str">
        <f t="shared" si="431"/>
        <v/>
      </c>
      <c r="BH710" t="str">
        <f t="shared" si="430"/>
        <v/>
      </c>
      <c r="BI710" t="str">
        <f t="shared" si="430"/>
        <v>concentration_of.</v>
      </c>
      <c r="BJ710" t="str">
        <f t="shared" si="430"/>
        <v/>
      </c>
      <c r="BK710" t="str">
        <f t="shared" si="430"/>
        <v/>
      </c>
      <c r="BL710" t="str">
        <f t="shared" si="430"/>
        <v/>
      </c>
      <c r="BM710" t="str">
        <f t="shared" si="430"/>
        <v/>
      </c>
      <c r="BN710" t="str">
        <f t="shared" si="432"/>
        <v/>
      </c>
      <c r="BO710" t="str">
        <f t="shared" si="432"/>
        <v>noy.</v>
      </c>
      <c r="BP710" t="str">
        <f t="shared" si="432"/>
        <v/>
      </c>
      <c r="BQ710" t="str">
        <f t="shared" ref="BQ710:BQ773" si="434">IF(ISBLANK(R710),"","expressed_as_" &amp; R710 &amp; ".")</f>
        <v>expressed_as_nitrogen.</v>
      </c>
      <c r="BR710" t="str">
        <f t="shared" ref="BR710:BU773" si="435">IF(ISBLANK(S710),"",S710 &amp; ".")</f>
        <v/>
      </c>
      <c r="BS710" t="str">
        <f t="shared" si="435"/>
        <v/>
      </c>
      <c r="BT710" t="str">
        <f t="shared" si="435"/>
        <v/>
      </c>
      <c r="BU710" t="str">
        <f t="shared" si="433"/>
        <v>mass.</v>
      </c>
      <c r="BV710" t="str">
        <f t="shared" ref="BV710:BV773" si="436">IF(ISBLANK(W710),"","wrt_" &amp; W710 &amp; ".")</f>
        <v/>
      </c>
      <c r="BW710" t="str">
        <f t="shared" ref="BW710:BW773" si="437">IF(ISBLANK(X710),"","defined_by_" &amp; X710 &amp; ".")</f>
        <v/>
      </c>
      <c r="BX710" t="str">
        <f t="shared" si="428"/>
        <v/>
      </c>
      <c r="BY710" t="str">
        <f t="shared" ref="BY710:BY773" si="438">IF(ISBLANK(Z710),"","to_" &amp; Z710 &amp; ".")</f>
        <v/>
      </c>
      <c r="BZ710" t="str">
        <f t="shared" ref="BZ710:BZ773" si="439">IF(ISBLANK(AA710),"","times_" &amp; AA710 &amp; ".")</f>
        <v/>
      </c>
      <c r="CA710" t="str">
        <f t="shared" ref="CA710:CB773" si="440">IF(ISBLANK(AB710),"",AB710 &amp; ".")</f>
        <v/>
      </c>
      <c r="CB710" t="str">
        <f t="shared" si="440"/>
        <v/>
      </c>
      <c r="CC710" t="str">
        <f t="shared" ref="CC710:CC773" si="441">IF(ISBLANK(AD710),"","difference_between_" &amp; AD710 &amp; ".")</f>
        <v/>
      </c>
      <c r="CD710" t="str">
        <f t="shared" ref="CD710:CD773" si="442">IF(ISBLANK(AE710),"","and_" &amp; AE710 &amp; ".")</f>
        <v/>
      </c>
      <c r="CE710" t="str">
        <f t="shared" ref="CE710:CE773" si="443">IF(ISBLANK(AF710),"",AF710 &amp; ".")</f>
        <v/>
      </c>
      <c r="CF710" t="str">
        <f t="shared" ref="CF710:CF773" si="444">IF(ISBLANK(AG710),"","at_" &amp; AG710 &amp; ".")</f>
        <v/>
      </c>
      <c r="CG710" t="str">
        <f t="shared" ref="CG710:CG773" si="445">IF(ISBLANK(AH710),"","in_" &amp; AH710 &amp; ".")</f>
        <v>in_air.</v>
      </c>
      <c r="CH710" t="str">
        <f t="shared" ref="CH710:CH773" si="446">IF(ISBLANK(AI710),"","into_" &amp; AI710 &amp; ".")</f>
        <v/>
      </c>
      <c r="CI710" t="str">
        <f t="shared" ref="CI710:CI773" si="447">IF(ISBLANK(AJ710),"","out_of_" &amp; AJ710 &amp; ".")</f>
        <v/>
      </c>
      <c r="CJ710" t="str">
        <f t="shared" ref="CJ710:CJ773" si="448">IF(ISBLANK(AK710),"","to_" &amp; AK710 &amp; ".")</f>
        <v/>
      </c>
      <c r="CK710" t="str">
        <f t="shared" ref="CK710:CK773" si="449">IF(ISBLANK(AL710),"","from_" &amp; AL710 &amp; ".")</f>
        <v/>
      </c>
      <c r="CL710" t="str">
        <f t="shared" ref="CL710:CL773" si="450">IF(ISBLANK(AM710),"","reflected_by_" &amp; AM710 &amp; ".")</f>
        <v/>
      </c>
      <c r="CM710" t="str">
        <f t="shared" ref="CM710:CM773" si="451">IF(ISBLANK(AN710),"","over_" &amp; AN710 &amp; ".")</f>
        <v/>
      </c>
      <c r="CN710" t="str">
        <f t="shared" ref="CN710:CN773" si="452">IF(ISBLANK(AO710),"","above_" &amp; AO710 &amp; ".")</f>
        <v/>
      </c>
      <c r="CO710" t="str">
        <f t="shared" ref="CO710:CO773" si="453">IF(ISBLANK(AP710),"","below_" &amp; AP710 &amp; ".")</f>
        <v/>
      </c>
      <c r="CP710" t="str">
        <f t="shared" ref="CP710:CP773" si="454">IF(ISBLANK(AQ710),"","accumulated_in_" &amp; AQ710 &amp; ".")</f>
        <v/>
      </c>
      <c r="CQ710" t="str">
        <f t="shared" ref="CQ710:CR773" si="455">IF(ISBLANK(AR710),"",AR710 &amp; ".")</f>
        <v/>
      </c>
      <c r="CR710" t="str">
        <f t="shared" si="455"/>
        <v/>
      </c>
      <c r="CS710" t="str">
        <f t="shared" ref="CS710:CS773" si="456">IF(ISBLANK(AT710),"","assuming_" &amp; AT710 &amp; ".")</f>
        <v/>
      </c>
      <c r="CT710" t="str">
        <f t="shared" ref="CT710:CT773" si="457">IF(ISBLANK(AU710),"",AU710 &amp; ".")</f>
        <v/>
      </c>
      <c r="CU710" t="str">
        <f t="shared" ref="CU710:CU773" si="458">IF(ISBLANK(AV710),"","due_to_" &amp; AV710 &amp; ".")</f>
        <v/>
      </c>
      <c r="CV710" t="str">
        <f t="shared" ref="CV710:CV773" si="459">IF(ISBLANK(AW710),"","excluding_" &amp; AW710 &amp; ".")</f>
        <v/>
      </c>
      <c r="CW710" t="str">
        <f t="shared" ref="CW710:CW773" si="460">IF(ISBLANK(AX710),"","for_" &amp; AX710 &amp; ".")</f>
        <v/>
      </c>
      <c r="CX710" t="str">
        <f t="shared" ref="CX710:CX773" si="461">IF(ISBLANK(AY710),"","by_" &amp; AY710 &amp; ".")</f>
        <v/>
      </c>
      <c r="CY710" t="str">
        <f t="shared" ref="CY710:CY773" si="462">IF(ISBLANK(AZ710),"","reported_on_" &amp; AZ710 &amp; ".")</f>
        <v/>
      </c>
      <c r="CZ710" t="str">
        <f t="shared" ref="CZ710:CZ773" si="463">IF(ISBLANK(BA710),"",BA710 &amp; ".")</f>
        <v/>
      </c>
      <c r="DA710" t="str">
        <f t="shared" ref="DA710:DA773" si="464">IF(ISBLANK(EA710),"",BB710 &amp; ".")</f>
        <v/>
      </c>
      <c r="DB710" t="str">
        <f t="shared" ref="DB710:DB773" si="465">IF(ISBLANK(BB710),"",BB710 &amp; ".")</f>
        <v/>
      </c>
    </row>
    <row r="711" spans="1:106">
      <c r="A711" t="s">
        <v>1419</v>
      </c>
      <c r="B711" s="9" t="str">
        <f t="shared" si="429"/>
        <v>concentration_of.detritus.organic.expressed_as_carbon.mass.in_sea_water</v>
      </c>
      <c r="C711" s="1" t="s">
        <v>67</v>
      </c>
      <c r="D711" t="s">
        <v>1420</v>
      </c>
      <c r="E711">
        <f>MATCH(A711,'[1]Original from 20130831'!A:A,0)</f>
        <v>673</v>
      </c>
      <c r="J711" t="s">
        <v>1226</v>
      </c>
      <c r="P711" t="s">
        <v>1421</v>
      </c>
      <c r="Q711" t="s">
        <v>1422</v>
      </c>
      <c r="R711" t="s">
        <v>251</v>
      </c>
      <c r="V711" t="s">
        <v>185</v>
      </c>
      <c r="AH711" t="s">
        <v>649</v>
      </c>
      <c r="BD711" s="5" t="str">
        <f t="shared" ref="BD711:BD774" si="466">CONCATENATE(BE711,BF711,BG711,BH711,BI711,BJ711,BK711,BL711,BM711,BN711,BO711,BP711,BQ711,BR711,BS711,BT711,BU711,BV711,BW711,BX711,BY711,BZ711,CA711,CB711,CC711,CD711,CE711,CF711,CG711,CH711,CI711,CJ711,CK711,CL711,CM711,CN711,CO711,CP711,CQ711,CR711,CS711,CT711,CU711,CV711,CW711,CX711,CY711,CZ711,DA711)</f>
        <v>concentration_of.detritus.organic.expressed_as_carbon.mass.in_sea_water.</v>
      </c>
      <c r="BE711" t="str">
        <f t="shared" si="431"/>
        <v/>
      </c>
      <c r="BF711" t="str">
        <f t="shared" si="431"/>
        <v/>
      </c>
      <c r="BG711" t="str">
        <f t="shared" si="431"/>
        <v/>
      </c>
      <c r="BH711" t="str">
        <f t="shared" si="430"/>
        <v/>
      </c>
      <c r="BI711" t="str">
        <f t="shared" si="430"/>
        <v>concentration_of.</v>
      </c>
      <c r="BJ711" t="str">
        <f t="shared" si="430"/>
        <v/>
      </c>
      <c r="BK711" t="str">
        <f t="shared" si="430"/>
        <v/>
      </c>
      <c r="BL711" t="str">
        <f t="shared" si="430"/>
        <v/>
      </c>
      <c r="BM711" t="str">
        <f t="shared" si="430"/>
        <v/>
      </c>
      <c r="BN711" t="str">
        <f t="shared" si="432"/>
        <v/>
      </c>
      <c r="BO711" t="str">
        <f t="shared" si="432"/>
        <v>detritus.</v>
      </c>
      <c r="BP711" t="str">
        <f t="shared" si="432"/>
        <v>organic.</v>
      </c>
      <c r="BQ711" t="str">
        <f t="shared" si="434"/>
        <v>expressed_as_carbon.</v>
      </c>
      <c r="BR711" t="str">
        <f t="shared" si="435"/>
        <v/>
      </c>
      <c r="BS711" t="str">
        <f t="shared" si="435"/>
        <v/>
      </c>
      <c r="BT711" t="str">
        <f t="shared" si="435"/>
        <v/>
      </c>
      <c r="BU711" t="str">
        <f t="shared" si="433"/>
        <v>mass.</v>
      </c>
      <c r="BV711" t="str">
        <f t="shared" si="436"/>
        <v/>
      </c>
      <c r="BW711" t="str">
        <f t="shared" si="437"/>
        <v/>
      </c>
      <c r="BX711" t="str">
        <f t="shared" ref="BX711:BX774" si="467">IF(ISBLANK(Y711),"",Y711 &amp; ".")</f>
        <v/>
      </c>
      <c r="BY711" t="str">
        <f t="shared" si="438"/>
        <v/>
      </c>
      <c r="BZ711" t="str">
        <f t="shared" si="439"/>
        <v/>
      </c>
      <c r="CA711" t="str">
        <f t="shared" si="440"/>
        <v/>
      </c>
      <c r="CB711" t="str">
        <f t="shared" si="440"/>
        <v/>
      </c>
      <c r="CC711" t="str">
        <f t="shared" si="441"/>
        <v/>
      </c>
      <c r="CD711" t="str">
        <f t="shared" si="442"/>
        <v/>
      </c>
      <c r="CE711" t="str">
        <f t="shared" si="443"/>
        <v/>
      </c>
      <c r="CF711" t="str">
        <f t="shared" si="444"/>
        <v/>
      </c>
      <c r="CG711" t="str">
        <f t="shared" si="445"/>
        <v>in_sea_water.</v>
      </c>
      <c r="CH711" t="str">
        <f t="shared" si="446"/>
        <v/>
      </c>
      <c r="CI711" t="str">
        <f t="shared" si="447"/>
        <v/>
      </c>
      <c r="CJ711" t="str">
        <f t="shared" si="448"/>
        <v/>
      </c>
      <c r="CK711" t="str">
        <f t="shared" si="449"/>
        <v/>
      </c>
      <c r="CL711" t="str">
        <f t="shared" si="450"/>
        <v/>
      </c>
      <c r="CM711" t="str">
        <f t="shared" si="451"/>
        <v/>
      </c>
      <c r="CN711" t="str">
        <f t="shared" si="452"/>
        <v/>
      </c>
      <c r="CO711" t="str">
        <f t="shared" si="453"/>
        <v/>
      </c>
      <c r="CP711" t="str">
        <f t="shared" si="454"/>
        <v/>
      </c>
      <c r="CQ711" t="str">
        <f t="shared" si="455"/>
        <v/>
      </c>
      <c r="CR711" t="str">
        <f t="shared" si="455"/>
        <v/>
      </c>
      <c r="CS711" t="str">
        <f t="shared" si="456"/>
        <v/>
      </c>
      <c r="CT711" t="str">
        <f t="shared" si="457"/>
        <v/>
      </c>
      <c r="CU711" t="str">
        <f t="shared" si="458"/>
        <v/>
      </c>
      <c r="CV711" t="str">
        <f t="shared" si="459"/>
        <v/>
      </c>
      <c r="CW711" t="str">
        <f t="shared" si="460"/>
        <v/>
      </c>
      <c r="CX711" t="str">
        <f t="shared" si="461"/>
        <v/>
      </c>
      <c r="CY711" t="str">
        <f t="shared" si="462"/>
        <v/>
      </c>
      <c r="CZ711" t="str">
        <f t="shared" si="463"/>
        <v/>
      </c>
      <c r="DA711" t="str">
        <f t="shared" si="464"/>
        <v/>
      </c>
      <c r="DB711" t="str">
        <f t="shared" si="465"/>
        <v/>
      </c>
    </row>
    <row r="712" spans="1:106">
      <c r="A712" t="s">
        <v>1423</v>
      </c>
      <c r="B712" s="9" t="str">
        <f t="shared" ref="B712:B775" si="468">LEFT(BD712,LEN(BD712)-1)</f>
        <v>concentration_of.detritus.organic.expressed_as_nitrogen.mass.in_sea_water</v>
      </c>
      <c r="C712" s="1" t="s">
        <v>67</v>
      </c>
      <c r="D712" t="s">
        <v>1420</v>
      </c>
      <c r="E712">
        <f>MATCH(A712,'[1]Original from 20130831'!A:A,0)</f>
        <v>674</v>
      </c>
      <c r="J712" t="s">
        <v>1226</v>
      </c>
      <c r="P712" t="s">
        <v>1421</v>
      </c>
      <c r="Q712" t="s">
        <v>1422</v>
      </c>
      <c r="R712" t="s">
        <v>261</v>
      </c>
      <c r="V712" t="s">
        <v>185</v>
      </c>
      <c r="AH712" t="s">
        <v>649</v>
      </c>
      <c r="BD712" s="5" t="str">
        <f t="shared" si="466"/>
        <v>concentration_of.detritus.organic.expressed_as_nitrogen.mass.in_sea_water.</v>
      </c>
      <c r="BE712" t="str">
        <f t="shared" si="431"/>
        <v/>
      </c>
      <c r="BF712" t="str">
        <f t="shared" si="431"/>
        <v/>
      </c>
      <c r="BG712" t="str">
        <f t="shared" si="431"/>
        <v/>
      </c>
      <c r="BH712" t="str">
        <f t="shared" si="430"/>
        <v/>
      </c>
      <c r="BI712" t="str">
        <f t="shared" si="430"/>
        <v>concentration_of.</v>
      </c>
      <c r="BJ712" t="str">
        <f t="shared" si="430"/>
        <v/>
      </c>
      <c r="BK712" t="str">
        <f t="shared" si="430"/>
        <v/>
      </c>
      <c r="BL712" t="str">
        <f t="shared" si="430"/>
        <v/>
      </c>
      <c r="BM712" t="str">
        <f t="shared" si="430"/>
        <v/>
      </c>
      <c r="BN712" t="str">
        <f t="shared" si="432"/>
        <v/>
      </c>
      <c r="BO712" t="str">
        <f t="shared" si="432"/>
        <v>detritus.</v>
      </c>
      <c r="BP712" t="str">
        <f t="shared" si="432"/>
        <v>organic.</v>
      </c>
      <c r="BQ712" t="str">
        <f t="shared" si="434"/>
        <v>expressed_as_nitrogen.</v>
      </c>
      <c r="BR712" t="str">
        <f t="shared" si="435"/>
        <v/>
      </c>
      <c r="BS712" t="str">
        <f t="shared" si="435"/>
        <v/>
      </c>
      <c r="BT712" t="str">
        <f t="shared" si="435"/>
        <v/>
      </c>
      <c r="BU712" t="str">
        <f t="shared" si="433"/>
        <v>mass.</v>
      </c>
      <c r="BV712" t="str">
        <f t="shared" si="436"/>
        <v/>
      </c>
      <c r="BW712" t="str">
        <f t="shared" si="437"/>
        <v/>
      </c>
      <c r="BX712" t="str">
        <f t="shared" si="467"/>
        <v/>
      </c>
      <c r="BY712" t="str">
        <f t="shared" si="438"/>
        <v/>
      </c>
      <c r="BZ712" t="str">
        <f t="shared" si="439"/>
        <v/>
      </c>
      <c r="CA712" t="str">
        <f t="shared" si="440"/>
        <v/>
      </c>
      <c r="CB712" t="str">
        <f t="shared" si="440"/>
        <v/>
      </c>
      <c r="CC712" t="str">
        <f t="shared" si="441"/>
        <v/>
      </c>
      <c r="CD712" t="str">
        <f t="shared" si="442"/>
        <v/>
      </c>
      <c r="CE712" t="str">
        <f t="shared" si="443"/>
        <v/>
      </c>
      <c r="CF712" t="str">
        <f t="shared" si="444"/>
        <v/>
      </c>
      <c r="CG712" t="str">
        <f t="shared" si="445"/>
        <v>in_sea_water.</v>
      </c>
      <c r="CH712" t="str">
        <f t="shared" si="446"/>
        <v/>
      </c>
      <c r="CI712" t="str">
        <f t="shared" si="447"/>
        <v/>
      </c>
      <c r="CJ712" t="str">
        <f t="shared" si="448"/>
        <v/>
      </c>
      <c r="CK712" t="str">
        <f t="shared" si="449"/>
        <v/>
      </c>
      <c r="CL712" t="str">
        <f t="shared" si="450"/>
        <v/>
      </c>
      <c r="CM712" t="str">
        <f t="shared" si="451"/>
        <v/>
      </c>
      <c r="CN712" t="str">
        <f t="shared" si="452"/>
        <v/>
      </c>
      <c r="CO712" t="str">
        <f t="shared" si="453"/>
        <v/>
      </c>
      <c r="CP712" t="str">
        <f t="shared" si="454"/>
        <v/>
      </c>
      <c r="CQ712" t="str">
        <f t="shared" si="455"/>
        <v/>
      </c>
      <c r="CR712" t="str">
        <f t="shared" si="455"/>
        <v/>
      </c>
      <c r="CS712" t="str">
        <f t="shared" si="456"/>
        <v/>
      </c>
      <c r="CT712" t="str">
        <f t="shared" si="457"/>
        <v/>
      </c>
      <c r="CU712" t="str">
        <f t="shared" si="458"/>
        <v/>
      </c>
      <c r="CV712" t="str">
        <f t="shared" si="459"/>
        <v/>
      </c>
      <c r="CW712" t="str">
        <f t="shared" si="460"/>
        <v/>
      </c>
      <c r="CX712" t="str">
        <f t="shared" si="461"/>
        <v/>
      </c>
      <c r="CY712" t="str">
        <f t="shared" si="462"/>
        <v/>
      </c>
      <c r="CZ712" t="str">
        <f t="shared" si="463"/>
        <v/>
      </c>
      <c r="DA712" t="str">
        <f t="shared" si="464"/>
        <v/>
      </c>
      <c r="DB712" t="str">
        <f t="shared" si="465"/>
        <v/>
      </c>
    </row>
    <row r="713" spans="1:106">
      <c r="A713" t="s">
        <v>1424</v>
      </c>
      <c r="B713" s="9" t="str">
        <f t="shared" si="468"/>
        <v>concentration_of.hydrocarbons.oxygenated.mass.in_air</v>
      </c>
      <c r="C713" s="1" t="s">
        <v>67</v>
      </c>
      <c r="D713" t="s">
        <v>4618</v>
      </c>
      <c r="E713">
        <f>MATCH(A713,'[1]Original from 20130831'!A:A,0)</f>
        <v>676</v>
      </c>
      <c r="J713" t="s">
        <v>1226</v>
      </c>
      <c r="P713" t="s">
        <v>420</v>
      </c>
      <c r="Q713" t="s">
        <v>421</v>
      </c>
      <c r="V713" t="s">
        <v>185</v>
      </c>
      <c r="AH713" t="s">
        <v>60</v>
      </c>
      <c r="BD713" s="5" t="str">
        <f t="shared" si="466"/>
        <v>concentration_of.hydrocarbons.oxygenated.mass.in_air.</v>
      </c>
      <c r="BE713" t="str">
        <f t="shared" si="431"/>
        <v/>
      </c>
      <c r="BF713" t="str">
        <f t="shared" si="431"/>
        <v/>
      </c>
      <c r="BG713" t="str">
        <f t="shared" si="431"/>
        <v/>
      </c>
      <c r="BH713" t="str">
        <f t="shared" si="430"/>
        <v/>
      </c>
      <c r="BI713" t="str">
        <f t="shared" si="430"/>
        <v>concentration_of.</v>
      </c>
      <c r="BJ713" t="str">
        <f t="shared" si="430"/>
        <v/>
      </c>
      <c r="BK713" t="str">
        <f t="shared" si="430"/>
        <v/>
      </c>
      <c r="BL713" t="str">
        <f t="shared" si="430"/>
        <v/>
      </c>
      <c r="BM713" t="str">
        <f t="shared" si="430"/>
        <v/>
      </c>
      <c r="BN713" t="str">
        <f t="shared" si="432"/>
        <v/>
      </c>
      <c r="BO713" t="str">
        <f t="shared" si="432"/>
        <v>hydrocarbons.</v>
      </c>
      <c r="BP713" t="str">
        <f t="shared" si="432"/>
        <v>oxygenated.</v>
      </c>
      <c r="BQ713" t="str">
        <f t="shared" si="434"/>
        <v/>
      </c>
      <c r="BR713" t="str">
        <f t="shared" si="435"/>
        <v/>
      </c>
      <c r="BS713" t="str">
        <f t="shared" si="435"/>
        <v/>
      </c>
      <c r="BT713" t="str">
        <f t="shared" si="435"/>
        <v/>
      </c>
      <c r="BU713" t="str">
        <f t="shared" si="433"/>
        <v>mass.</v>
      </c>
      <c r="BV713" t="str">
        <f t="shared" si="436"/>
        <v/>
      </c>
      <c r="BW713" t="str">
        <f t="shared" si="437"/>
        <v/>
      </c>
      <c r="BX713" t="str">
        <f t="shared" si="467"/>
        <v/>
      </c>
      <c r="BY713" t="str">
        <f t="shared" si="438"/>
        <v/>
      </c>
      <c r="BZ713" t="str">
        <f t="shared" si="439"/>
        <v/>
      </c>
      <c r="CA713" t="str">
        <f t="shared" si="440"/>
        <v/>
      </c>
      <c r="CB713" t="str">
        <f t="shared" si="440"/>
        <v/>
      </c>
      <c r="CC713" t="str">
        <f t="shared" si="441"/>
        <v/>
      </c>
      <c r="CD713" t="str">
        <f t="shared" si="442"/>
        <v/>
      </c>
      <c r="CE713" t="str">
        <f t="shared" si="443"/>
        <v/>
      </c>
      <c r="CF713" t="str">
        <f t="shared" si="444"/>
        <v/>
      </c>
      <c r="CG713" t="str">
        <f t="shared" si="445"/>
        <v>in_air.</v>
      </c>
      <c r="CH713" t="str">
        <f t="shared" si="446"/>
        <v/>
      </c>
      <c r="CI713" t="str">
        <f t="shared" si="447"/>
        <v/>
      </c>
      <c r="CJ713" t="str">
        <f t="shared" si="448"/>
        <v/>
      </c>
      <c r="CK713" t="str">
        <f t="shared" si="449"/>
        <v/>
      </c>
      <c r="CL713" t="str">
        <f t="shared" si="450"/>
        <v/>
      </c>
      <c r="CM713" t="str">
        <f t="shared" si="451"/>
        <v/>
      </c>
      <c r="CN713" t="str">
        <f t="shared" si="452"/>
        <v/>
      </c>
      <c r="CO713" t="str">
        <f t="shared" si="453"/>
        <v/>
      </c>
      <c r="CP713" t="str">
        <f t="shared" si="454"/>
        <v/>
      </c>
      <c r="CQ713" t="str">
        <f t="shared" si="455"/>
        <v/>
      </c>
      <c r="CR713" t="str">
        <f t="shared" si="455"/>
        <v/>
      </c>
      <c r="CS713" t="str">
        <f t="shared" si="456"/>
        <v/>
      </c>
      <c r="CT713" t="str">
        <f t="shared" si="457"/>
        <v/>
      </c>
      <c r="CU713" t="str">
        <f t="shared" si="458"/>
        <v/>
      </c>
      <c r="CV713" t="str">
        <f t="shared" si="459"/>
        <v/>
      </c>
      <c r="CW713" t="str">
        <f t="shared" si="460"/>
        <v/>
      </c>
      <c r="CX713" t="str">
        <f t="shared" si="461"/>
        <v/>
      </c>
      <c r="CY713" t="str">
        <f t="shared" si="462"/>
        <v/>
      </c>
      <c r="CZ713" t="str">
        <f t="shared" si="463"/>
        <v/>
      </c>
      <c r="DA713" t="str">
        <f t="shared" si="464"/>
        <v/>
      </c>
      <c r="DB713" t="str">
        <f t="shared" si="465"/>
        <v/>
      </c>
    </row>
    <row r="714" spans="1:106">
      <c r="A714" t="s">
        <v>1425</v>
      </c>
      <c r="B714" s="9" t="str">
        <f t="shared" si="468"/>
        <v>concentration_of.oxygen.mass.in_sea_water</v>
      </c>
      <c r="C714" s="1" t="s">
        <v>67</v>
      </c>
      <c r="D714" t="s">
        <v>1426</v>
      </c>
      <c r="E714">
        <f>MATCH(A714,'[1]Original from 20130831'!A:A,0)</f>
        <v>675</v>
      </c>
      <c r="J714" t="s">
        <v>1226</v>
      </c>
      <c r="P714" t="s">
        <v>801</v>
      </c>
      <c r="V714" t="s">
        <v>185</v>
      </c>
      <c r="AH714" t="s">
        <v>649</v>
      </c>
      <c r="BD714" s="5" t="str">
        <f t="shared" si="466"/>
        <v>concentration_of.oxygen.mass.in_sea_water.</v>
      </c>
      <c r="BE714" t="str">
        <f t="shared" si="431"/>
        <v/>
      </c>
      <c r="BF714" t="str">
        <f t="shared" si="431"/>
        <v/>
      </c>
      <c r="BG714" t="str">
        <f t="shared" si="431"/>
        <v/>
      </c>
      <c r="BH714" t="str">
        <f t="shared" si="430"/>
        <v/>
      </c>
      <c r="BI714" t="str">
        <f t="shared" si="430"/>
        <v>concentration_of.</v>
      </c>
      <c r="BJ714" t="str">
        <f t="shared" si="430"/>
        <v/>
      </c>
      <c r="BK714" t="str">
        <f t="shared" si="430"/>
        <v/>
      </c>
      <c r="BL714" t="str">
        <f t="shared" si="430"/>
        <v/>
      </c>
      <c r="BM714" t="str">
        <f t="shared" si="430"/>
        <v/>
      </c>
      <c r="BN714" t="str">
        <f t="shared" si="432"/>
        <v/>
      </c>
      <c r="BO714" t="str">
        <f t="shared" si="432"/>
        <v>oxygen.</v>
      </c>
      <c r="BP714" t="str">
        <f t="shared" si="432"/>
        <v/>
      </c>
      <c r="BQ714" t="str">
        <f t="shared" si="434"/>
        <v/>
      </c>
      <c r="BR714" t="str">
        <f t="shared" si="435"/>
        <v/>
      </c>
      <c r="BS714" t="str">
        <f t="shared" si="435"/>
        <v/>
      </c>
      <c r="BT714" t="str">
        <f t="shared" si="435"/>
        <v/>
      </c>
      <c r="BU714" t="str">
        <f t="shared" si="433"/>
        <v>mass.</v>
      </c>
      <c r="BV714" t="str">
        <f t="shared" si="436"/>
        <v/>
      </c>
      <c r="BW714" t="str">
        <f t="shared" si="437"/>
        <v/>
      </c>
      <c r="BX714" t="str">
        <f t="shared" si="467"/>
        <v/>
      </c>
      <c r="BY714" t="str">
        <f t="shared" si="438"/>
        <v/>
      </c>
      <c r="BZ714" t="str">
        <f t="shared" si="439"/>
        <v/>
      </c>
      <c r="CA714" t="str">
        <f t="shared" si="440"/>
        <v/>
      </c>
      <c r="CB714" t="str">
        <f t="shared" si="440"/>
        <v/>
      </c>
      <c r="CC714" t="str">
        <f t="shared" si="441"/>
        <v/>
      </c>
      <c r="CD714" t="str">
        <f t="shared" si="442"/>
        <v/>
      </c>
      <c r="CE714" t="str">
        <f t="shared" si="443"/>
        <v/>
      </c>
      <c r="CF714" t="str">
        <f t="shared" si="444"/>
        <v/>
      </c>
      <c r="CG714" t="str">
        <f t="shared" si="445"/>
        <v>in_sea_water.</v>
      </c>
      <c r="CH714" t="str">
        <f t="shared" si="446"/>
        <v/>
      </c>
      <c r="CI714" t="str">
        <f t="shared" si="447"/>
        <v/>
      </c>
      <c r="CJ714" t="str">
        <f t="shared" si="448"/>
        <v/>
      </c>
      <c r="CK714" t="str">
        <f t="shared" si="449"/>
        <v/>
      </c>
      <c r="CL714" t="str">
        <f t="shared" si="450"/>
        <v/>
      </c>
      <c r="CM714" t="str">
        <f t="shared" si="451"/>
        <v/>
      </c>
      <c r="CN714" t="str">
        <f t="shared" si="452"/>
        <v/>
      </c>
      <c r="CO714" t="str">
        <f t="shared" si="453"/>
        <v/>
      </c>
      <c r="CP714" t="str">
        <f t="shared" si="454"/>
        <v/>
      </c>
      <c r="CQ714" t="str">
        <f t="shared" si="455"/>
        <v/>
      </c>
      <c r="CR714" t="str">
        <f t="shared" si="455"/>
        <v/>
      </c>
      <c r="CS714" t="str">
        <f t="shared" si="456"/>
        <v/>
      </c>
      <c r="CT714" t="str">
        <f t="shared" si="457"/>
        <v/>
      </c>
      <c r="CU714" t="str">
        <f t="shared" si="458"/>
        <v/>
      </c>
      <c r="CV714" t="str">
        <f t="shared" si="459"/>
        <v/>
      </c>
      <c r="CW714" t="str">
        <f t="shared" si="460"/>
        <v/>
      </c>
      <c r="CX714" t="str">
        <f t="shared" si="461"/>
        <v/>
      </c>
      <c r="CY714" t="str">
        <f t="shared" si="462"/>
        <v/>
      </c>
      <c r="CZ714" t="str">
        <f t="shared" si="463"/>
        <v/>
      </c>
      <c r="DA714" t="str">
        <f t="shared" si="464"/>
        <v/>
      </c>
      <c r="DB714" t="str">
        <f t="shared" si="465"/>
        <v/>
      </c>
    </row>
    <row r="715" spans="1:106">
      <c r="A715" t="s">
        <v>1427</v>
      </c>
      <c r="B715" s="9" t="str">
        <f t="shared" si="468"/>
        <v>concentration_of.ozone.mass.in_air</v>
      </c>
      <c r="C715" s="1" t="s">
        <v>67</v>
      </c>
      <c r="D715" t="s">
        <v>1428</v>
      </c>
      <c r="E715">
        <f>MATCH(A715,'[1]Original from 20130831'!A:A,0)</f>
        <v>677</v>
      </c>
      <c r="J715" t="s">
        <v>1226</v>
      </c>
      <c r="P715" t="s">
        <v>423</v>
      </c>
      <c r="V715" t="s">
        <v>185</v>
      </c>
      <c r="AH715" t="s">
        <v>60</v>
      </c>
      <c r="BD715" s="5" t="str">
        <f t="shared" si="466"/>
        <v>concentration_of.ozone.mass.in_air.</v>
      </c>
      <c r="BE715" t="str">
        <f t="shared" si="431"/>
        <v/>
      </c>
      <c r="BF715" t="str">
        <f t="shared" si="431"/>
        <v/>
      </c>
      <c r="BG715" t="str">
        <f t="shared" si="431"/>
        <v/>
      </c>
      <c r="BH715" t="str">
        <f t="shared" si="430"/>
        <v/>
      </c>
      <c r="BI715" t="str">
        <f t="shared" si="430"/>
        <v>concentration_of.</v>
      </c>
      <c r="BJ715" t="str">
        <f t="shared" si="430"/>
        <v/>
      </c>
      <c r="BK715" t="str">
        <f t="shared" si="430"/>
        <v/>
      </c>
      <c r="BL715" t="str">
        <f t="shared" si="430"/>
        <v/>
      </c>
      <c r="BM715" t="str">
        <f t="shared" si="430"/>
        <v/>
      </c>
      <c r="BN715" t="str">
        <f t="shared" si="432"/>
        <v/>
      </c>
      <c r="BO715" t="str">
        <f t="shared" si="432"/>
        <v>ozone.</v>
      </c>
      <c r="BP715" t="str">
        <f t="shared" si="432"/>
        <v/>
      </c>
      <c r="BQ715" t="str">
        <f t="shared" si="434"/>
        <v/>
      </c>
      <c r="BR715" t="str">
        <f t="shared" si="435"/>
        <v/>
      </c>
      <c r="BS715" t="str">
        <f t="shared" si="435"/>
        <v/>
      </c>
      <c r="BT715" t="str">
        <f t="shared" si="435"/>
        <v/>
      </c>
      <c r="BU715" t="str">
        <f t="shared" si="433"/>
        <v>mass.</v>
      </c>
      <c r="BV715" t="str">
        <f t="shared" si="436"/>
        <v/>
      </c>
      <c r="BW715" t="str">
        <f t="shared" si="437"/>
        <v/>
      </c>
      <c r="BX715" t="str">
        <f t="shared" si="467"/>
        <v/>
      </c>
      <c r="BY715" t="str">
        <f t="shared" si="438"/>
        <v/>
      </c>
      <c r="BZ715" t="str">
        <f t="shared" si="439"/>
        <v/>
      </c>
      <c r="CA715" t="str">
        <f t="shared" si="440"/>
        <v/>
      </c>
      <c r="CB715" t="str">
        <f t="shared" si="440"/>
        <v/>
      </c>
      <c r="CC715" t="str">
        <f t="shared" si="441"/>
        <v/>
      </c>
      <c r="CD715" t="str">
        <f t="shared" si="442"/>
        <v/>
      </c>
      <c r="CE715" t="str">
        <f t="shared" si="443"/>
        <v/>
      </c>
      <c r="CF715" t="str">
        <f t="shared" si="444"/>
        <v/>
      </c>
      <c r="CG715" t="str">
        <f t="shared" si="445"/>
        <v>in_air.</v>
      </c>
      <c r="CH715" t="str">
        <f t="shared" si="446"/>
        <v/>
      </c>
      <c r="CI715" t="str">
        <f t="shared" si="447"/>
        <v/>
      </c>
      <c r="CJ715" t="str">
        <f t="shared" si="448"/>
        <v/>
      </c>
      <c r="CK715" t="str">
        <f t="shared" si="449"/>
        <v/>
      </c>
      <c r="CL715" t="str">
        <f t="shared" si="450"/>
        <v/>
      </c>
      <c r="CM715" t="str">
        <f t="shared" si="451"/>
        <v/>
      </c>
      <c r="CN715" t="str">
        <f t="shared" si="452"/>
        <v/>
      </c>
      <c r="CO715" t="str">
        <f t="shared" si="453"/>
        <v/>
      </c>
      <c r="CP715" t="str">
        <f t="shared" si="454"/>
        <v/>
      </c>
      <c r="CQ715" t="str">
        <f t="shared" si="455"/>
        <v/>
      </c>
      <c r="CR715" t="str">
        <f t="shared" si="455"/>
        <v/>
      </c>
      <c r="CS715" t="str">
        <f t="shared" si="456"/>
        <v/>
      </c>
      <c r="CT715" t="str">
        <f t="shared" si="457"/>
        <v/>
      </c>
      <c r="CU715" t="str">
        <f t="shared" si="458"/>
        <v/>
      </c>
      <c r="CV715" t="str">
        <f t="shared" si="459"/>
        <v/>
      </c>
      <c r="CW715" t="str">
        <f t="shared" si="460"/>
        <v/>
      </c>
      <c r="CX715" t="str">
        <f t="shared" si="461"/>
        <v/>
      </c>
      <c r="CY715" t="str">
        <f t="shared" si="462"/>
        <v/>
      </c>
      <c r="CZ715" t="str">
        <f t="shared" si="463"/>
        <v/>
      </c>
      <c r="DA715" t="str">
        <f t="shared" si="464"/>
        <v/>
      </c>
      <c r="DB715" t="str">
        <f t="shared" si="465"/>
        <v/>
      </c>
    </row>
    <row r="716" spans="1:106">
      <c r="A716" t="s">
        <v>1429</v>
      </c>
      <c r="B716" s="9" t="str">
        <f t="shared" si="468"/>
        <v>concentration_of.matter.particulate+organic+dry+aerosol.mass.in_air</v>
      </c>
      <c r="C716" s="1" t="s">
        <v>67</v>
      </c>
      <c r="D716" t="s">
        <v>4619</v>
      </c>
      <c r="E716">
        <f>MATCH(A716,'[1]Original from 20130831'!A:A,0)</f>
        <v>678</v>
      </c>
      <c r="J716" t="s">
        <v>1226</v>
      </c>
      <c r="P716" t="s">
        <v>425</v>
      </c>
      <c r="Q716" t="s">
        <v>426</v>
      </c>
      <c r="V716" t="s">
        <v>185</v>
      </c>
      <c r="AH716" t="s">
        <v>60</v>
      </c>
      <c r="BD716" s="5" t="str">
        <f t="shared" si="466"/>
        <v>concentration_of.matter.particulate+organic+dry+aerosol.mass.in_air.</v>
      </c>
      <c r="BE716" t="str">
        <f t="shared" si="431"/>
        <v/>
      </c>
      <c r="BF716" t="str">
        <f t="shared" si="431"/>
        <v/>
      </c>
      <c r="BG716" t="str">
        <f t="shared" si="431"/>
        <v/>
      </c>
      <c r="BH716" t="str">
        <f t="shared" si="430"/>
        <v/>
      </c>
      <c r="BI716" t="str">
        <f t="shared" si="430"/>
        <v>concentration_of.</v>
      </c>
      <c r="BJ716" t="str">
        <f t="shared" si="430"/>
        <v/>
      </c>
      <c r="BK716" t="str">
        <f t="shared" si="430"/>
        <v/>
      </c>
      <c r="BL716" t="str">
        <f t="shared" si="430"/>
        <v/>
      </c>
      <c r="BM716" t="str">
        <f t="shared" si="430"/>
        <v/>
      </c>
      <c r="BN716" t="str">
        <f t="shared" si="432"/>
        <v/>
      </c>
      <c r="BO716" t="str">
        <f t="shared" si="432"/>
        <v>matter.</v>
      </c>
      <c r="BP716" t="str">
        <f t="shared" si="432"/>
        <v>particulate+organic+dry+aerosol.</v>
      </c>
      <c r="BQ716" t="str">
        <f t="shared" si="434"/>
        <v/>
      </c>
      <c r="BR716" t="str">
        <f t="shared" si="435"/>
        <v/>
      </c>
      <c r="BS716" t="str">
        <f t="shared" si="435"/>
        <v/>
      </c>
      <c r="BT716" t="str">
        <f t="shared" si="435"/>
        <v/>
      </c>
      <c r="BU716" t="str">
        <f t="shared" si="433"/>
        <v>mass.</v>
      </c>
      <c r="BV716" t="str">
        <f t="shared" si="436"/>
        <v/>
      </c>
      <c r="BW716" t="str">
        <f t="shared" si="437"/>
        <v/>
      </c>
      <c r="BX716" t="str">
        <f t="shared" si="467"/>
        <v/>
      </c>
      <c r="BY716" t="str">
        <f t="shared" si="438"/>
        <v/>
      </c>
      <c r="BZ716" t="str">
        <f t="shared" si="439"/>
        <v/>
      </c>
      <c r="CA716" t="str">
        <f t="shared" si="440"/>
        <v/>
      </c>
      <c r="CB716" t="str">
        <f t="shared" si="440"/>
        <v/>
      </c>
      <c r="CC716" t="str">
        <f t="shared" si="441"/>
        <v/>
      </c>
      <c r="CD716" t="str">
        <f t="shared" si="442"/>
        <v/>
      </c>
      <c r="CE716" t="str">
        <f t="shared" si="443"/>
        <v/>
      </c>
      <c r="CF716" t="str">
        <f t="shared" si="444"/>
        <v/>
      </c>
      <c r="CG716" t="str">
        <f t="shared" si="445"/>
        <v>in_air.</v>
      </c>
      <c r="CH716" t="str">
        <f t="shared" si="446"/>
        <v/>
      </c>
      <c r="CI716" t="str">
        <f t="shared" si="447"/>
        <v/>
      </c>
      <c r="CJ716" t="str">
        <f t="shared" si="448"/>
        <v/>
      </c>
      <c r="CK716" t="str">
        <f t="shared" si="449"/>
        <v/>
      </c>
      <c r="CL716" t="str">
        <f t="shared" si="450"/>
        <v/>
      </c>
      <c r="CM716" t="str">
        <f t="shared" si="451"/>
        <v/>
      </c>
      <c r="CN716" t="str">
        <f t="shared" si="452"/>
        <v/>
      </c>
      <c r="CO716" t="str">
        <f t="shared" si="453"/>
        <v/>
      </c>
      <c r="CP716" t="str">
        <f t="shared" si="454"/>
        <v/>
      </c>
      <c r="CQ716" t="str">
        <f t="shared" si="455"/>
        <v/>
      </c>
      <c r="CR716" t="str">
        <f t="shared" si="455"/>
        <v/>
      </c>
      <c r="CS716" t="str">
        <f t="shared" si="456"/>
        <v/>
      </c>
      <c r="CT716" t="str">
        <f t="shared" si="457"/>
        <v/>
      </c>
      <c r="CU716" t="str">
        <f t="shared" si="458"/>
        <v/>
      </c>
      <c r="CV716" t="str">
        <f t="shared" si="459"/>
        <v/>
      </c>
      <c r="CW716" t="str">
        <f t="shared" si="460"/>
        <v/>
      </c>
      <c r="CX716" t="str">
        <f t="shared" si="461"/>
        <v/>
      </c>
      <c r="CY716" t="str">
        <f t="shared" si="462"/>
        <v/>
      </c>
      <c r="CZ716" t="str">
        <f t="shared" si="463"/>
        <v/>
      </c>
      <c r="DA716" t="str">
        <f t="shared" si="464"/>
        <v/>
      </c>
      <c r="DB716" t="str">
        <f t="shared" si="465"/>
        <v/>
      </c>
    </row>
    <row r="717" spans="1:106">
      <c r="A717" t="s">
        <v>1430</v>
      </c>
      <c r="B717" s="9" t="str">
        <f t="shared" si="468"/>
        <v>concentration_of.peroxyacetyl_nitrate.mass.in_air</v>
      </c>
      <c r="C717" s="1" t="s">
        <v>67</v>
      </c>
      <c r="D717" t="s">
        <v>1431</v>
      </c>
      <c r="E717">
        <f>MATCH(A717,'[1]Original from 20130831'!A:A,0)</f>
        <v>680</v>
      </c>
      <c r="J717" t="s">
        <v>1226</v>
      </c>
      <c r="P717" t="s">
        <v>428</v>
      </c>
      <c r="V717" t="s">
        <v>185</v>
      </c>
      <c r="AH717" t="s">
        <v>60</v>
      </c>
      <c r="BD717" s="5" t="str">
        <f t="shared" si="466"/>
        <v>concentration_of.peroxyacetyl_nitrate.mass.in_air.</v>
      </c>
      <c r="BE717" t="str">
        <f t="shared" si="431"/>
        <v/>
      </c>
      <c r="BF717" t="str">
        <f t="shared" si="431"/>
        <v/>
      </c>
      <c r="BG717" t="str">
        <f t="shared" si="431"/>
        <v/>
      </c>
      <c r="BH717" t="str">
        <f t="shared" si="430"/>
        <v/>
      </c>
      <c r="BI717" t="str">
        <f t="shared" si="430"/>
        <v>concentration_of.</v>
      </c>
      <c r="BJ717" t="str">
        <f t="shared" si="430"/>
        <v/>
      </c>
      <c r="BK717" t="str">
        <f t="shared" ref="BK717:BP780" si="469">IF(ISBLANK(L717),"",L717 &amp; ".")</f>
        <v/>
      </c>
      <c r="BL717" t="str">
        <f t="shared" si="469"/>
        <v/>
      </c>
      <c r="BM717" t="str">
        <f t="shared" si="469"/>
        <v/>
      </c>
      <c r="BN717" t="str">
        <f t="shared" si="432"/>
        <v/>
      </c>
      <c r="BO717" t="str">
        <f t="shared" si="432"/>
        <v>peroxyacetyl_nitrate.</v>
      </c>
      <c r="BP717" t="str">
        <f t="shared" si="432"/>
        <v/>
      </c>
      <c r="BQ717" t="str">
        <f t="shared" si="434"/>
        <v/>
      </c>
      <c r="BR717" t="str">
        <f t="shared" si="435"/>
        <v/>
      </c>
      <c r="BS717" t="str">
        <f t="shared" si="435"/>
        <v/>
      </c>
      <c r="BT717" t="str">
        <f t="shared" si="435"/>
        <v/>
      </c>
      <c r="BU717" t="str">
        <f t="shared" si="433"/>
        <v>mass.</v>
      </c>
      <c r="BV717" t="str">
        <f t="shared" si="436"/>
        <v/>
      </c>
      <c r="BW717" t="str">
        <f t="shared" si="437"/>
        <v/>
      </c>
      <c r="BX717" t="str">
        <f t="shared" si="467"/>
        <v/>
      </c>
      <c r="BY717" t="str">
        <f t="shared" si="438"/>
        <v/>
      </c>
      <c r="BZ717" t="str">
        <f t="shared" si="439"/>
        <v/>
      </c>
      <c r="CA717" t="str">
        <f t="shared" si="440"/>
        <v/>
      </c>
      <c r="CB717" t="str">
        <f t="shared" si="440"/>
        <v/>
      </c>
      <c r="CC717" t="str">
        <f t="shared" si="441"/>
        <v/>
      </c>
      <c r="CD717" t="str">
        <f t="shared" si="442"/>
        <v/>
      </c>
      <c r="CE717" t="str">
        <f t="shared" si="443"/>
        <v/>
      </c>
      <c r="CF717" t="str">
        <f t="shared" si="444"/>
        <v/>
      </c>
      <c r="CG717" t="str">
        <f t="shared" si="445"/>
        <v>in_air.</v>
      </c>
      <c r="CH717" t="str">
        <f t="shared" si="446"/>
        <v/>
      </c>
      <c r="CI717" t="str">
        <f t="shared" si="447"/>
        <v/>
      </c>
      <c r="CJ717" t="str">
        <f t="shared" si="448"/>
        <v/>
      </c>
      <c r="CK717" t="str">
        <f t="shared" si="449"/>
        <v/>
      </c>
      <c r="CL717" t="str">
        <f t="shared" si="450"/>
        <v/>
      </c>
      <c r="CM717" t="str">
        <f t="shared" si="451"/>
        <v/>
      </c>
      <c r="CN717" t="str">
        <f t="shared" si="452"/>
        <v/>
      </c>
      <c r="CO717" t="str">
        <f t="shared" si="453"/>
        <v/>
      </c>
      <c r="CP717" t="str">
        <f t="shared" si="454"/>
        <v/>
      </c>
      <c r="CQ717" t="str">
        <f t="shared" si="455"/>
        <v/>
      </c>
      <c r="CR717" t="str">
        <f t="shared" si="455"/>
        <v/>
      </c>
      <c r="CS717" t="str">
        <f t="shared" si="456"/>
        <v/>
      </c>
      <c r="CT717" t="str">
        <f t="shared" si="457"/>
        <v/>
      </c>
      <c r="CU717" t="str">
        <f t="shared" si="458"/>
        <v/>
      </c>
      <c r="CV717" t="str">
        <f t="shared" si="459"/>
        <v/>
      </c>
      <c r="CW717" t="str">
        <f t="shared" si="460"/>
        <v/>
      </c>
      <c r="CX717" t="str">
        <f t="shared" si="461"/>
        <v/>
      </c>
      <c r="CY717" t="str">
        <f t="shared" si="462"/>
        <v/>
      </c>
      <c r="CZ717" t="str">
        <f t="shared" si="463"/>
        <v/>
      </c>
      <c r="DA717" t="str">
        <f t="shared" si="464"/>
        <v/>
      </c>
      <c r="DB717" t="str">
        <f t="shared" si="465"/>
        <v/>
      </c>
    </row>
    <row r="718" spans="1:106">
      <c r="A718" t="s">
        <v>1432</v>
      </c>
      <c r="B718" s="9" t="str">
        <f t="shared" si="468"/>
        <v>concentration_of.peroxynitric_acid.mass.in_air</v>
      </c>
      <c r="C718" s="1" t="s">
        <v>67</v>
      </c>
      <c r="D718" t="s">
        <v>1433</v>
      </c>
      <c r="E718">
        <f>MATCH(A718,'[1]Original from 20130831'!A:A,0)</f>
        <v>681</v>
      </c>
      <c r="J718" t="s">
        <v>1226</v>
      </c>
      <c r="P718" t="s">
        <v>430</v>
      </c>
      <c r="V718" t="s">
        <v>185</v>
      </c>
      <c r="AH718" t="s">
        <v>60</v>
      </c>
      <c r="BD718" s="5" t="str">
        <f t="shared" si="466"/>
        <v>concentration_of.peroxynitric_acid.mass.in_air.</v>
      </c>
      <c r="BE718" t="str">
        <f t="shared" si="431"/>
        <v/>
      </c>
      <c r="BF718" t="str">
        <f t="shared" si="431"/>
        <v/>
      </c>
      <c r="BG718" t="str">
        <f t="shared" si="431"/>
        <v/>
      </c>
      <c r="BH718" t="str">
        <f t="shared" si="431"/>
        <v/>
      </c>
      <c r="BI718" t="str">
        <f t="shared" si="431"/>
        <v>concentration_of.</v>
      </c>
      <c r="BJ718" t="str">
        <f t="shared" si="431"/>
        <v/>
      </c>
      <c r="BK718" t="str">
        <f t="shared" si="469"/>
        <v/>
      </c>
      <c r="BL718" t="str">
        <f t="shared" si="469"/>
        <v/>
      </c>
      <c r="BM718" t="str">
        <f t="shared" si="469"/>
        <v/>
      </c>
      <c r="BN718" t="str">
        <f t="shared" si="432"/>
        <v/>
      </c>
      <c r="BO718" t="str">
        <f t="shared" si="432"/>
        <v>peroxynitric_acid.</v>
      </c>
      <c r="BP718" t="str">
        <f t="shared" si="432"/>
        <v/>
      </c>
      <c r="BQ718" t="str">
        <f t="shared" si="434"/>
        <v/>
      </c>
      <c r="BR718" t="str">
        <f t="shared" si="435"/>
        <v/>
      </c>
      <c r="BS718" t="str">
        <f t="shared" si="435"/>
        <v/>
      </c>
      <c r="BT718" t="str">
        <f t="shared" si="435"/>
        <v/>
      </c>
      <c r="BU718" t="str">
        <f t="shared" si="433"/>
        <v>mass.</v>
      </c>
      <c r="BV718" t="str">
        <f t="shared" si="436"/>
        <v/>
      </c>
      <c r="BW718" t="str">
        <f t="shared" si="437"/>
        <v/>
      </c>
      <c r="BX718" t="str">
        <f t="shared" si="467"/>
        <v/>
      </c>
      <c r="BY718" t="str">
        <f t="shared" si="438"/>
        <v/>
      </c>
      <c r="BZ718" t="str">
        <f t="shared" si="439"/>
        <v/>
      </c>
      <c r="CA718" t="str">
        <f t="shared" si="440"/>
        <v/>
      </c>
      <c r="CB718" t="str">
        <f t="shared" si="440"/>
        <v/>
      </c>
      <c r="CC718" t="str">
        <f t="shared" si="441"/>
        <v/>
      </c>
      <c r="CD718" t="str">
        <f t="shared" si="442"/>
        <v/>
      </c>
      <c r="CE718" t="str">
        <f t="shared" si="443"/>
        <v/>
      </c>
      <c r="CF718" t="str">
        <f t="shared" si="444"/>
        <v/>
      </c>
      <c r="CG718" t="str">
        <f t="shared" si="445"/>
        <v>in_air.</v>
      </c>
      <c r="CH718" t="str">
        <f t="shared" si="446"/>
        <v/>
      </c>
      <c r="CI718" t="str">
        <f t="shared" si="447"/>
        <v/>
      </c>
      <c r="CJ718" t="str">
        <f t="shared" si="448"/>
        <v/>
      </c>
      <c r="CK718" t="str">
        <f t="shared" si="449"/>
        <v/>
      </c>
      <c r="CL718" t="str">
        <f t="shared" si="450"/>
        <v/>
      </c>
      <c r="CM718" t="str">
        <f t="shared" si="451"/>
        <v/>
      </c>
      <c r="CN718" t="str">
        <f t="shared" si="452"/>
        <v/>
      </c>
      <c r="CO718" t="str">
        <f t="shared" si="453"/>
        <v/>
      </c>
      <c r="CP718" t="str">
        <f t="shared" si="454"/>
        <v/>
      </c>
      <c r="CQ718" t="str">
        <f t="shared" si="455"/>
        <v/>
      </c>
      <c r="CR718" t="str">
        <f t="shared" si="455"/>
        <v/>
      </c>
      <c r="CS718" t="str">
        <f t="shared" si="456"/>
        <v/>
      </c>
      <c r="CT718" t="str">
        <f t="shared" si="457"/>
        <v/>
      </c>
      <c r="CU718" t="str">
        <f t="shared" si="458"/>
        <v/>
      </c>
      <c r="CV718" t="str">
        <f t="shared" si="459"/>
        <v/>
      </c>
      <c r="CW718" t="str">
        <f t="shared" si="460"/>
        <v/>
      </c>
      <c r="CX718" t="str">
        <f t="shared" si="461"/>
        <v/>
      </c>
      <c r="CY718" t="str">
        <f t="shared" si="462"/>
        <v/>
      </c>
      <c r="CZ718" t="str">
        <f t="shared" si="463"/>
        <v/>
      </c>
      <c r="DA718" t="str">
        <f t="shared" si="464"/>
        <v/>
      </c>
      <c r="DB718" t="str">
        <f t="shared" si="465"/>
        <v/>
      </c>
    </row>
    <row r="719" spans="1:106">
      <c r="A719" t="s">
        <v>1434</v>
      </c>
      <c r="B719" s="9" t="str">
        <f t="shared" si="468"/>
        <v>concentration_of.peroxy_radicals.mass.in_air</v>
      </c>
      <c r="C719" s="1" t="s">
        <v>67</v>
      </c>
      <c r="D719" t="s">
        <v>4620</v>
      </c>
      <c r="E719">
        <f>MATCH(A719,'[1]Original from 20130831'!A:A,0)</f>
        <v>679</v>
      </c>
      <c r="J719" t="s">
        <v>1226</v>
      </c>
      <c r="P719" t="s">
        <v>432</v>
      </c>
      <c r="V719" t="s">
        <v>185</v>
      </c>
      <c r="AH719" t="s">
        <v>60</v>
      </c>
      <c r="BD719" s="5" t="str">
        <f t="shared" si="466"/>
        <v>concentration_of.peroxy_radicals.mass.in_air.</v>
      </c>
      <c r="BE719" t="str">
        <f t="shared" si="431"/>
        <v/>
      </c>
      <c r="BF719" t="str">
        <f t="shared" si="431"/>
        <v/>
      </c>
      <c r="BG719" t="str">
        <f t="shared" si="431"/>
        <v/>
      </c>
      <c r="BH719" t="str">
        <f t="shared" si="431"/>
        <v/>
      </c>
      <c r="BI719" t="str">
        <f t="shared" si="431"/>
        <v>concentration_of.</v>
      </c>
      <c r="BJ719" t="str">
        <f t="shared" si="431"/>
        <v/>
      </c>
      <c r="BK719" t="str">
        <f t="shared" si="469"/>
        <v/>
      </c>
      <c r="BL719" t="str">
        <f t="shared" si="469"/>
        <v/>
      </c>
      <c r="BM719" t="str">
        <f t="shared" si="469"/>
        <v/>
      </c>
      <c r="BN719" t="str">
        <f t="shared" si="432"/>
        <v/>
      </c>
      <c r="BO719" t="str">
        <f t="shared" si="432"/>
        <v>peroxy_radicals.</v>
      </c>
      <c r="BP719" t="str">
        <f t="shared" si="432"/>
        <v/>
      </c>
      <c r="BQ719" t="str">
        <f t="shared" si="434"/>
        <v/>
      </c>
      <c r="BR719" t="str">
        <f t="shared" si="435"/>
        <v/>
      </c>
      <c r="BS719" t="str">
        <f t="shared" si="435"/>
        <v/>
      </c>
      <c r="BT719" t="str">
        <f t="shared" si="435"/>
        <v/>
      </c>
      <c r="BU719" t="str">
        <f t="shared" si="433"/>
        <v>mass.</v>
      </c>
      <c r="BV719" t="str">
        <f t="shared" si="436"/>
        <v/>
      </c>
      <c r="BW719" t="str">
        <f t="shared" si="437"/>
        <v/>
      </c>
      <c r="BX719" t="str">
        <f t="shared" si="467"/>
        <v/>
      </c>
      <c r="BY719" t="str">
        <f t="shared" si="438"/>
        <v/>
      </c>
      <c r="BZ719" t="str">
        <f t="shared" si="439"/>
        <v/>
      </c>
      <c r="CA719" t="str">
        <f t="shared" si="440"/>
        <v/>
      </c>
      <c r="CB719" t="str">
        <f t="shared" si="440"/>
        <v/>
      </c>
      <c r="CC719" t="str">
        <f t="shared" si="441"/>
        <v/>
      </c>
      <c r="CD719" t="str">
        <f t="shared" si="442"/>
        <v/>
      </c>
      <c r="CE719" t="str">
        <f t="shared" si="443"/>
        <v/>
      </c>
      <c r="CF719" t="str">
        <f t="shared" si="444"/>
        <v/>
      </c>
      <c r="CG719" t="str">
        <f t="shared" si="445"/>
        <v>in_air.</v>
      </c>
      <c r="CH719" t="str">
        <f t="shared" si="446"/>
        <v/>
      </c>
      <c r="CI719" t="str">
        <f t="shared" si="447"/>
        <v/>
      </c>
      <c r="CJ719" t="str">
        <f t="shared" si="448"/>
        <v/>
      </c>
      <c r="CK719" t="str">
        <f t="shared" si="449"/>
        <v/>
      </c>
      <c r="CL719" t="str">
        <f t="shared" si="450"/>
        <v/>
      </c>
      <c r="CM719" t="str">
        <f t="shared" si="451"/>
        <v/>
      </c>
      <c r="CN719" t="str">
        <f t="shared" si="452"/>
        <v/>
      </c>
      <c r="CO719" t="str">
        <f t="shared" si="453"/>
        <v/>
      </c>
      <c r="CP719" t="str">
        <f t="shared" si="454"/>
        <v/>
      </c>
      <c r="CQ719" t="str">
        <f t="shared" si="455"/>
        <v/>
      </c>
      <c r="CR719" t="str">
        <f t="shared" si="455"/>
        <v/>
      </c>
      <c r="CS719" t="str">
        <f t="shared" si="456"/>
        <v/>
      </c>
      <c r="CT719" t="str">
        <f t="shared" si="457"/>
        <v/>
      </c>
      <c r="CU719" t="str">
        <f t="shared" si="458"/>
        <v/>
      </c>
      <c r="CV719" t="str">
        <f t="shared" si="459"/>
        <v/>
      </c>
      <c r="CW719" t="str">
        <f t="shared" si="460"/>
        <v/>
      </c>
      <c r="CX719" t="str">
        <f t="shared" si="461"/>
        <v/>
      </c>
      <c r="CY719" t="str">
        <f t="shared" si="462"/>
        <v/>
      </c>
      <c r="CZ719" t="str">
        <f t="shared" si="463"/>
        <v/>
      </c>
      <c r="DA719" t="str">
        <f t="shared" si="464"/>
        <v/>
      </c>
      <c r="DB719" t="str">
        <f t="shared" si="465"/>
        <v/>
      </c>
    </row>
    <row r="720" spans="1:106">
      <c r="A720" t="s">
        <v>1435</v>
      </c>
      <c r="B720" s="9" t="str">
        <f t="shared" si="468"/>
        <v>concentration_of.phosphate.mass.in_sea_water</v>
      </c>
      <c r="C720" s="1" t="s">
        <v>67</v>
      </c>
      <c r="D720" t="s">
        <v>1436</v>
      </c>
      <c r="E720">
        <f>MATCH(A720,'[1]Original from 20130831'!A:A,0)</f>
        <v>682</v>
      </c>
      <c r="J720" t="s">
        <v>1226</v>
      </c>
      <c r="P720" t="s">
        <v>1437</v>
      </c>
      <c r="V720" t="s">
        <v>185</v>
      </c>
      <c r="AH720" t="s">
        <v>649</v>
      </c>
      <c r="BD720" s="5" t="str">
        <f t="shared" si="466"/>
        <v>concentration_of.phosphate.mass.in_sea_water.</v>
      </c>
      <c r="BE720" t="str">
        <f t="shared" si="431"/>
        <v/>
      </c>
      <c r="BF720" t="str">
        <f t="shared" si="431"/>
        <v/>
      </c>
      <c r="BG720" t="str">
        <f t="shared" si="431"/>
        <v/>
      </c>
      <c r="BH720" t="str">
        <f t="shared" si="431"/>
        <v/>
      </c>
      <c r="BI720" t="str">
        <f t="shared" si="431"/>
        <v>concentration_of.</v>
      </c>
      <c r="BJ720" t="str">
        <f t="shared" si="431"/>
        <v/>
      </c>
      <c r="BK720" t="str">
        <f t="shared" si="469"/>
        <v/>
      </c>
      <c r="BL720" t="str">
        <f t="shared" si="469"/>
        <v/>
      </c>
      <c r="BM720" t="str">
        <f t="shared" si="469"/>
        <v/>
      </c>
      <c r="BN720" t="str">
        <f t="shared" si="432"/>
        <v/>
      </c>
      <c r="BO720" t="str">
        <f t="shared" si="432"/>
        <v>phosphate.</v>
      </c>
      <c r="BP720" t="str">
        <f t="shared" si="432"/>
        <v/>
      </c>
      <c r="BQ720" t="str">
        <f t="shared" si="434"/>
        <v/>
      </c>
      <c r="BR720" t="str">
        <f t="shared" si="435"/>
        <v/>
      </c>
      <c r="BS720" t="str">
        <f t="shared" si="435"/>
        <v/>
      </c>
      <c r="BT720" t="str">
        <f t="shared" si="435"/>
        <v/>
      </c>
      <c r="BU720" t="str">
        <f t="shared" si="433"/>
        <v>mass.</v>
      </c>
      <c r="BV720" t="str">
        <f t="shared" si="436"/>
        <v/>
      </c>
      <c r="BW720" t="str">
        <f t="shared" si="437"/>
        <v/>
      </c>
      <c r="BX720" t="str">
        <f t="shared" si="467"/>
        <v/>
      </c>
      <c r="BY720" t="str">
        <f t="shared" si="438"/>
        <v/>
      </c>
      <c r="BZ720" t="str">
        <f t="shared" si="439"/>
        <v/>
      </c>
      <c r="CA720" t="str">
        <f t="shared" si="440"/>
        <v/>
      </c>
      <c r="CB720" t="str">
        <f t="shared" si="440"/>
        <v/>
      </c>
      <c r="CC720" t="str">
        <f t="shared" si="441"/>
        <v/>
      </c>
      <c r="CD720" t="str">
        <f t="shared" si="442"/>
        <v/>
      </c>
      <c r="CE720" t="str">
        <f t="shared" si="443"/>
        <v/>
      </c>
      <c r="CF720" t="str">
        <f t="shared" si="444"/>
        <v/>
      </c>
      <c r="CG720" t="str">
        <f t="shared" si="445"/>
        <v>in_sea_water.</v>
      </c>
      <c r="CH720" t="str">
        <f t="shared" si="446"/>
        <v/>
      </c>
      <c r="CI720" t="str">
        <f t="shared" si="447"/>
        <v/>
      </c>
      <c r="CJ720" t="str">
        <f t="shared" si="448"/>
        <v/>
      </c>
      <c r="CK720" t="str">
        <f t="shared" si="449"/>
        <v/>
      </c>
      <c r="CL720" t="str">
        <f t="shared" si="450"/>
        <v/>
      </c>
      <c r="CM720" t="str">
        <f t="shared" si="451"/>
        <v/>
      </c>
      <c r="CN720" t="str">
        <f t="shared" si="452"/>
        <v/>
      </c>
      <c r="CO720" t="str">
        <f t="shared" si="453"/>
        <v/>
      </c>
      <c r="CP720" t="str">
        <f t="shared" si="454"/>
        <v/>
      </c>
      <c r="CQ720" t="str">
        <f t="shared" si="455"/>
        <v/>
      </c>
      <c r="CR720" t="str">
        <f t="shared" si="455"/>
        <v/>
      </c>
      <c r="CS720" t="str">
        <f t="shared" si="456"/>
        <v/>
      </c>
      <c r="CT720" t="str">
        <f t="shared" si="457"/>
        <v/>
      </c>
      <c r="CU720" t="str">
        <f t="shared" si="458"/>
        <v/>
      </c>
      <c r="CV720" t="str">
        <f t="shared" si="459"/>
        <v/>
      </c>
      <c r="CW720" t="str">
        <f t="shared" si="460"/>
        <v/>
      </c>
      <c r="CX720" t="str">
        <f t="shared" si="461"/>
        <v/>
      </c>
      <c r="CY720" t="str">
        <f t="shared" si="462"/>
        <v/>
      </c>
      <c r="CZ720" t="str">
        <f t="shared" si="463"/>
        <v/>
      </c>
      <c r="DA720" t="str">
        <f t="shared" si="464"/>
        <v/>
      </c>
      <c r="DB720" t="str">
        <f t="shared" si="465"/>
        <v/>
      </c>
    </row>
    <row r="721" spans="1:106">
      <c r="A721" t="s">
        <v>1438</v>
      </c>
      <c r="B721" s="9" t="str">
        <f t="shared" si="468"/>
        <v>concentration_of.phytoplankton.expressed_as_chlorophyll.mass.in_sea_water</v>
      </c>
      <c r="C721" s="1" t="s">
        <v>67</v>
      </c>
      <c r="D721" t="s">
        <v>4621</v>
      </c>
      <c r="E721">
        <f>MATCH(A721,'[1]Original from 20130831'!A:A,0)</f>
        <v>683</v>
      </c>
      <c r="J721" t="s">
        <v>1226</v>
      </c>
      <c r="P721" t="s">
        <v>1266</v>
      </c>
      <c r="R721" t="s">
        <v>1268</v>
      </c>
      <c r="V721" t="s">
        <v>185</v>
      </c>
      <c r="AH721" t="s">
        <v>649</v>
      </c>
      <c r="BD721" s="5" t="str">
        <f t="shared" si="466"/>
        <v>concentration_of.phytoplankton.expressed_as_chlorophyll.mass.in_sea_water.</v>
      </c>
      <c r="BE721" t="str">
        <f t="shared" si="431"/>
        <v/>
      </c>
      <c r="BF721" t="str">
        <f t="shared" si="431"/>
        <v/>
      </c>
      <c r="BG721" t="str">
        <f t="shared" si="431"/>
        <v/>
      </c>
      <c r="BH721" t="str">
        <f t="shared" si="431"/>
        <v/>
      </c>
      <c r="BI721" t="str">
        <f t="shared" si="431"/>
        <v>concentration_of.</v>
      </c>
      <c r="BJ721" t="str">
        <f t="shared" si="431"/>
        <v/>
      </c>
      <c r="BK721" t="str">
        <f t="shared" si="469"/>
        <v/>
      </c>
      <c r="BL721" t="str">
        <f t="shared" si="469"/>
        <v/>
      </c>
      <c r="BM721" t="str">
        <f t="shared" si="469"/>
        <v/>
      </c>
      <c r="BN721" t="str">
        <f t="shared" si="432"/>
        <v/>
      </c>
      <c r="BO721" t="str">
        <f t="shared" si="432"/>
        <v>phytoplankton.</v>
      </c>
      <c r="BP721" t="str">
        <f t="shared" si="432"/>
        <v/>
      </c>
      <c r="BQ721" t="str">
        <f t="shared" si="434"/>
        <v>expressed_as_chlorophyll.</v>
      </c>
      <c r="BR721" t="str">
        <f t="shared" si="435"/>
        <v/>
      </c>
      <c r="BS721" t="str">
        <f t="shared" si="435"/>
        <v/>
      </c>
      <c r="BT721" t="str">
        <f t="shared" si="435"/>
        <v/>
      </c>
      <c r="BU721" t="str">
        <f t="shared" si="433"/>
        <v>mass.</v>
      </c>
      <c r="BV721" t="str">
        <f t="shared" si="436"/>
        <v/>
      </c>
      <c r="BW721" t="str">
        <f t="shared" si="437"/>
        <v/>
      </c>
      <c r="BX721" t="str">
        <f t="shared" si="467"/>
        <v/>
      </c>
      <c r="BY721" t="str">
        <f t="shared" si="438"/>
        <v/>
      </c>
      <c r="BZ721" t="str">
        <f t="shared" si="439"/>
        <v/>
      </c>
      <c r="CA721" t="str">
        <f t="shared" si="440"/>
        <v/>
      </c>
      <c r="CB721" t="str">
        <f t="shared" si="440"/>
        <v/>
      </c>
      <c r="CC721" t="str">
        <f t="shared" si="441"/>
        <v/>
      </c>
      <c r="CD721" t="str">
        <f t="shared" si="442"/>
        <v/>
      </c>
      <c r="CE721" t="str">
        <f t="shared" si="443"/>
        <v/>
      </c>
      <c r="CF721" t="str">
        <f t="shared" si="444"/>
        <v/>
      </c>
      <c r="CG721" t="str">
        <f t="shared" si="445"/>
        <v>in_sea_water.</v>
      </c>
      <c r="CH721" t="str">
        <f t="shared" si="446"/>
        <v/>
      </c>
      <c r="CI721" t="str">
        <f t="shared" si="447"/>
        <v/>
      </c>
      <c r="CJ721" t="str">
        <f t="shared" si="448"/>
        <v/>
      </c>
      <c r="CK721" t="str">
        <f t="shared" si="449"/>
        <v/>
      </c>
      <c r="CL721" t="str">
        <f t="shared" si="450"/>
        <v/>
      </c>
      <c r="CM721" t="str">
        <f t="shared" si="451"/>
        <v/>
      </c>
      <c r="CN721" t="str">
        <f t="shared" si="452"/>
        <v/>
      </c>
      <c r="CO721" t="str">
        <f t="shared" si="453"/>
        <v/>
      </c>
      <c r="CP721" t="str">
        <f t="shared" si="454"/>
        <v/>
      </c>
      <c r="CQ721" t="str">
        <f t="shared" si="455"/>
        <v/>
      </c>
      <c r="CR721" t="str">
        <f t="shared" si="455"/>
        <v/>
      </c>
      <c r="CS721" t="str">
        <f t="shared" si="456"/>
        <v/>
      </c>
      <c r="CT721" t="str">
        <f t="shared" si="457"/>
        <v/>
      </c>
      <c r="CU721" t="str">
        <f t="shared" si="458"/>
        <v/>
      </c>
      <c r="CV721" t="str">
        <f t="shared" si="459"/>
        <v/>
      </c>
      <c r="CW721" t="str">
        <f t="shared" si="460"/>
        <v/>
      </c>
      <c r="CX721" t="str">
        <f t="shared" si="461"/>
        <v/>
      </c>
      <c r="CY721" t="str">
        <f t="shared" si="462"/>
        <v/>
      </c>
      <c r="CZ721" t="str">
        <f t="shared" si="463"/>
        <v/>
      </c>
      <c r="DA721" t="str">
        <f t="shared" si="464"/>
        <v/>
      </c>
      <c r="DB721" t="str">
        <f t="shared" si="465"/>
        <v/>
      </c>
    </row>
    <row r="722" spans="1:106">
      <c r="A722" t="s">
        <v>1439</v>
      </c>
      <c r="B722" s="9" t="str">
        <f t="shared" si="468"/>
        <v>concentration_of.picophytoplankton.expressed_as_chlorophyll.mass.in_sea_water</v>
      </c>
      <c r="C722" s="1" t="s">
        <v>67</v>
      </c>
      <c r="D722" t="s">
        <v>4622</v>
      </c>
      <c r="E722">
        <f>MATCH(A722,'[1]Original from 20130831'!A:A,0)</f>
        <v>684</v>
      </c>
      <c r="J722" t="s">
        <v>1226</v>
      </c>
      <c r="P722" t="s">
        <v>1440</v>
      </c>
      <c r="R722" t="s">
        <v>1268</v>
      </c>
      <c r="V722" t="s">
        <v>185</v>
      </c>
      <c r="AH722" t="s">
        <v>649</v>
      </c>
      <c r="BD722" s="5" t="str">
        <f t="shared" si="466"/>
        <v>concentration_of.picophytoplankton.expressed_as_chlorophyll.mass.in_sea_water.</v>
      </c>
      <c r="BE722" t="str">
        <f t="shared" si="431"/>
        <v/>
      </c>
      <c r="BF722" t="str">
        <f t="shared" si="431"/>
        <v/>
      </c>
      <c r="BG722" t="str">
        <f t="shared" si="431"/>
        <v/>
      </c>
      <c r="BH722" t="str">
        <f t="shared" si="431"/>
        <v/>
      </c>
      <c r="BI722" t="str">
        <f t="shared" si="431"/>
        <v>concentration_of.</v>
      </c>
      <c r="BJ722" t="str">
        <f t="shared" si="431"/>
        <v/>
      </c>
      <c r="BK722" t="str">
        <f t="shared" si="469"/>
        <v/>
      </c>
      <c r="BL722" t="str">
        <f t="shared" si="469"/>
        <v/>
      </c>
      <c r="BM722" t="str">
        <f t="shared" si="469"/>
        <v/>
      </c>
      <c r="BN722" t="str">
        <f t="shared" si="432"/>
        <v/>
      </c>
      <c r="BO722" t="str">
        <f t="shared" si="432"/>
        <v>picophytoplankton.</v>
      </c>
      <c r="BP722" t="str">
        <f t="shared" si="432"/>
        <v/>
      </c>
      <c r="BQ722" t="str">
        <f t="shared" si="434"/>
        <v>expressed_as_chlorophyll.</v>
      </c>
      <c r="BR722" t="str">
        <f t="shared" si="435"/>
        <v/>
      </c>
      <c r="BS722" t="str">
        <f t="shared" si="435"/>
        <v/>
      </c>
      <c r="BT722" t="str">
        <f t="shared" si="435"/>
        <v/>
      </c>
      <c r="BU722" t="str">
        <f t="shared" si="433"/>
        <v>mass.</v>
      </c>
      <c r="BV722" t="str">
        <f t="shared" si="436"/>
        <v/>
      </c>
      <c r="BW722" t="str">
        <f t="shared" si="437"/>
        <v/>
      </c>
      <c r="BX722" t="str">
        <f t="shared" si="467"/>
        <v/>
      </c>
      <c r="BY722" t="str">
        <f t="shared" si="438"/>
        <v/>
      </c>
      <c r="BZ722" t="str">
        <f t="shared" si="439"/>
        <v/>
      </c>
      <c r="CA722" t="str">
        <f t="shared" si="440"/>
        <v/>
      </c>
      <c r="CB722" t="str">
        <f t="shared" si="440"/>
        <v/>
      </c>
      <c r="CC722" t="str">
        <f t="shared" si="441"/>
        <v/>
      </c>
      <c r="CD722" t="str">
        <f t="shared" si="442"/>
        <v/>
      </c>
      <c r="CE722" t="str">
        <f t="shared" si="443"/>
        <v/>
      </c>
      <c r="CF722" t="str">
        <f t="shared" si="444"/>
        <v/>
      </c>
      <c r="CG722" t="str">
        <f t="shared" si="445"/>
        <v>in_sea_water.</v>
      </c>
      <c r="CH722" t="str">
        <f t="shared" si="446"/>
        <v/>
      </c>
      <c r="CI722" t="str">
        <f t="shared" si="447"/>
        <v/>
      </c>
      <c r="CJ722" t="str">
        <f t="shared" si="448"/>
        <v/>
      </c>
      <c r="CK722" t="str">
        <f t="shared" si="449"/>
        <v/>
      </c>
      <c r="CL722" t="str">
        <f t="shared" si="450"/>
        <v/>
      </c>
      <c r="CM722" t="str">
        <f t="shared" si="451"/>
        <v/>
      </c>
      <c r="CN722" t="str">
        <f t="shared" si="452"/>
        <v/>
      </c>
      <c r="CO722" t="str">
        <f t="shared" si="453"/>
        <v/>
      </c>
      <c r="CP722" t="str">
        <f t="shared" si="454"/>
        <v/>
      </c>
      <c r="CQ722" t="str">
        <f t="shared" si="455"/>
        <v/>
      </c>
      <c r="CR722" t="str">
        <f t="shared" si="455"/>
        <v/>
      </c>
      <c r="CS722" t="str">
        <f t="shared" si="456"/>
        <v/>
      </c>
      <c r="CT722" t="str">
        <f t="shared" si="457"/>
        <v/>
      </c>
      <c r="CU722" t="str">
        <f t="shared" si="458"/>
        <v/>
      </c>
      <c r="CV722" t="str">
        <f t="shared" si="459"/>
        <v/>
      </c>
      <c r="CW722" t="str">
        <f t="shared" si="460"/>
        <v/>
      </c>
      <c r="CX722" t="str">
        <f t="shared" si="461"/>
        <v/>
      </c>
      <c r="CY722" t="str">
        <f t="shared" si="462"/>
        <v/>
      </c>
      <c r="CZ722" t="str">
        <f t="shared" si="463"/>
        <v/>
      </c>
      <c r="DA722" t="str">
        <f t="shared" si="464"/>
        <v/>
      </c>
      <c r="DB722" t="str">
        <f t="shared" si="465"/>
        <v/>
      </c>
    </row>
    <row r="723" spans="1:106">
      <c r="A723" t="s">
        <v>1441</v>
      </c>
      <c r="B723" s="9" t="str">
        <f t="shared" si="468"/>
        <v>concentration_of.pm10.ambient+aerosol.mass.in_air</v>
      </c>
      <c r="C723" s="1" t="s">
        <v>67</v>
      </c>
      <c r="D723" t="s">
        <v>4623</v>
      </c>
      <c r="E723" t="e">
        <f>MATCH(A723,'[1]Original from 20130831'!A:A,0)</f>
        <v>#N/A</v>
      </c>
      <c r="J723" s="11" t="s">
        <v>1226</v>
      </c>
      <c r="P723" s="11" t="s">
        <v>1442</v>
      </c>
      <c r="Q723" s="11" t="s">
        <v>448</v>
      </c>
      <c r="V723" s="11" t="s">
        <v>185</v>
      </c>
      <c r="AH723" s="11" t="s">
        <v>60</v>
      </c>
      <c r="BD723" s="5" t="str">
        <f t="shared" si="466"/>
        <v>concentration_of.pm10.ambient+aerosol.mass.in_air.</v>
      </c>
      <c r="BE723" t="str">
        <f t="shared" si="431"/>
        <v/>
      </c>
      <c r="BF723" t="str">
        <f t="shared" si="431"/>
        <v/>
      </c>
      <c r="BG723" t="str">
        <f t="shared" si="431"/>
        <v/>
      </c>
      <c r="BH723" t="str">
        <f t="shared" si="431"/>
        <v/>
      </c>
      <c r="BI723" t="str">
        <f t="shared" si="431"/>
        <v>concentration_of.</v>
      </c>
      <c r="BJ723" t="str">
        <f t="shared" si="431"/>
        <v/>
      </c>
      <c r="BK723" t="str">
        <f t="shared" si="469"/>
        <v/>
      </c>
      <c r="BL723" t="str">
        <f t="shared" si="469"/>
        <v/>
      </c>
      <c r="BM723" t="str">
        <f t="shared" si="469"/>
        <v/>
      </c>
      <c r="BN723" t="str">
        <f t="shared" si="432"/>
        <v/>
      </c>
      <c r="BO723" t="str">
        <f t="shared" si="432"/>
        <v>pm10.</v>
      </c>
      <c r="BP723" t="str">
        <f t="shared" si="432"/>
        <v>ambient+aerosol.</v>
      </c>
      <c r="BQ723" t="str">
        <f t="shared" si="434"/>
        <v/>
      </c>
      <c r="BR723" t="str">
        <f t="shared" si="435"/>
        <v/>
      </c>
      <c r="BS723" t="str">
        <f t="shared" si="435"/>
        <v/>
      </c>
      <c r="BT723" t="str">
        <f t="shared" si="435"/>
        <v/>
      </c>
      <c r="BU723" t="str">
        <f t="shared" si="433"/>
        <v>mass.</v>
      </c>
      <c r="BV723" t="str">
        <f t="shared" si="436"/>
        <v/>
      </c>
      <c r="BW723" t="str">
        <f t="shared" si="437"/>
        <v/>
      </c>
      <c r="BX723" t="str">
        <f t="shared" si="467"/>
        <v/>
      </c>
      <c r="BY723" t="str">
        <f t="shared" si="438"/>
        <v/>
      </c>
      <c r="BZ723" t="str">
        <f t="shared" si="439"/>
        <v/>
      </c>
      <c r="CA723" t="str">
        <f t="shared" si="440"/>
        <v/>
      </c>
      <c r="CB723" t="str">
        <f t="shared" si="440"/>
        <v/>
      </c>
      <c r="CC723" t="str">
        <f t="shared" si="441"/>
        <v/>
      </c>
      <c r="CD723" t="str">
        <f t="shared" si="442"/>
        <v/>
      </c>
      <c r="CE723" t="str">
        <f t="shared" si="443"/>
        <v/>
      </c>
      <c r="CF723" t="str">
        <f t="shared" si="444"/>
        <v/>
      </c>
      <c r="CG723" t="str">
        <f t="shared" si="445"/>
        <v>in_air.</v>
      </c>
      <c r="CH723" t="str">
        <f t="shared" si="446"/>
        <v/>
      </c>
      <c r="CI723" t="str">
        <f t="shared" si="447"/>
        <v/>
      </c>
      <c r="CJ723" t="str">
        <f t="shared" si="448"/>
        <v/>
      </c>
      <c r="CK723" t="str">
        <f t="shared" si="449"/>
        <v/>
      </c>
      <c r="CL723" t="str">
        <f t="shared" si="450"/>
        <v/>
      </c>
      <c r="CM723" t="str">
        <f t="shared" si="451"/>
        <v/>
      </c>
      <c r="CN723" t="str">
        <f t="shared" si="452"/>
        <v/>
      </c>
      <c r="CO723" t="str">
        <f t="shared" si="453"/>
        <v/>
      </c>
      <c r="CP723" t="str">
        <f t="shared" si="454"/>
        <v/>
      </c>
      <c r="CQ723" t="str">
        <f t="shared" si="455"/>
        <v/>
      </c>
      <c r="CR723" t="str">
        <f t="shared" si="455"/>
        <v/>
      </c>
      <c r="CS723" t="str">
        <f t="shared" si="456"/>
        <v/>
      </c>
      <c r="CT723" t="str">
        <f t="shared" si="457"/>
        <v/>
      </c>
      <c r="CU723" t="str">
        <f t="shared" si="458"/>
        <v/>
      </c>
      <c r="CV723" t="str">
        <f t="shared" si="459"/>
        <v/>
      </c>
      <c r="CW723" t="str">
        <f t="shared" si="460"/>
        <v/>
      </c>
      <c r="CX723" t="str">
        <f t="shared" si="461"/>
        <v/>
      </c>
      <c r="CY723" t="str">
        <f t="shared" si="462"/>
        <v/>
      </c>
      <c r="CZ723" t="str">
        <f t="shared" si="463"/>
        <v/>
      </c>
      <c r="DA723" t="str">
        <f t="shared" si="464"/>
        <v/>
      </c>
      <c r="DB723" t="str">
        <f t="shared" si="465"/>
        <v/>
      </c>
    </row>
    <row r="724" spans="1:106">
      <c r="A724" t="s">
        <v>1443</v>
      </c>
      <c r="B724" s="9" t="str">
        <f t="shared" si="468"/>
        <v>concentration_of.pm1.ambient+aerosol.mass.in_air</v>
      </c>
      <c r="C724" s="1" t="s">
        <v>67</v>
      </c>
      <c r="D724" t="s">
        <v>4624</v>
      </c>
      <c r="E724" t="e">
        <f>MATCH(A724,'[1]Original from 20130831'!A:A,0)</f>
        <v>#N/A</v>
      </c>
      <c r="J724" s="11" t="s">
        <v>1226</v>
      </c>
      <c r="P724" s="11" t="s">
        <v>1444</v>
      </c>
      <c r="Q724" s="11" t="s">
        <v>448</v>
      </c>
      <c r="V724" s="11" t="s">
        <v>185</v>
      </c>
      <c r="AH724" s="11" t="s">
        <v>60</v>
      </c>
      <c r="BD724" s="5" t="str">
        <f t="shared" si="466"/>
        <v>concentration_of.pm1.ambient+aerosol.mass.in_air.</v>
      </c>
      <c r="BE724" t="str">
        <f t="shared" si="431"/>
        <v/>
      </c>
      <c r="BF724" t="str">
        <f t="shared" si="431"/>
        <v/>
      </c>
      <c r="BG724" t="str">
        <f t="shared" si="431"/>
        <v/>
      </c>
      <c r="BH724" t="str">
        <f t="shared" si="431"/>
        <v/>
      </c>
      <c r="BI724" t="str">
        <f t="shared" si="431"/>
        <v>concentration_of.</v>
      </c>
      <c r="BJ724" t="str">
        <f t="shared" si="431"/>
        <v/>
      </c>
      <c r="BK724" t="str">
        <f t="shared" si="469"/>
        <v/>
      </c>
      <c r="BL724" t="str">
        <f t="shared" si="469"/>
        <v/>
      </c>
      <c r="BM724" t="str">
        <f t="shared" si="469"/>
        <v/>
      </c>
      <c r="BN724" t="str">
        <f t="shared" si="432"/>
        <v/>
      </c>
      <c r="BO724" t="str">
        <f t="shared" si="432"/>
        <v>pm1.</v>
      </c>
      <c r="BP724" t="str">
        <f t="shared" si="432"/>
        <v>ambient+aerosol.</v>
      </c>
      <c r="BQ724" t="str">
        <f t="shared" si="434"/>
        <v/>
      </c>
      <c r="BR724" t="str">
        <f t="shared" si="435"/>
        <v/>
      </c>
      <c r="BS724" t="str">
        <f t="shared" si="435"/>
        <v/>
      </c>
      <c r="BT724" t="str">
        <f t="shared" si="435"/>
        <v/>
      </c>
      <c r="BU724" t="str">
        <f t="shared" si="433"/>
        <v>mass.</v>
      </c>
      <c r="BV724" t="str">
        <f t="shared" si="436"/>
        <v/>
      </c>
      <c r="BW724" t="str">
        <f t="shared" si="437"/>
        <v/>
      </c>
      <c r="BX724" t="str">
        <f t="shared" si="467"/>
        <v/>
      </c>
      <c r="BY724" t="str">
        <f t="shared" si="438"/>
        <v/>
      </c>
      <c r="BZ724" t="str">
        <f t="shared" si="439"/>
        <v/>
      </c>
      <c r="CA724" t="str">
        <f t="shared" si="440"/>
        <v/>
      </c>
      <c r="CB724" t="str">
        <f t="shared" si="440"/>
        <v/>
      </c>
      <c r="CC724" t="str">
        <f t="shared" si="441"/>
        <v/>
      </c>
      <c r="CD724" t="str">
        <f t="shared" si="442"/>
        <v/>
      </c>
      <c r="CE724" t="str">
        <f t="shared" si="443"/>
        <v/>
      </c>
      <c r="CF724" t="str">
        <f t="shared" si="444"/>
        <v/>
      </c>
      <c r="CG724" t="str">
        <f t="shared" si="445"/>
        <v>in_air.</v>
      </c>
      <c r="CH724" t="str">
        <f t="shared" si="446"/>
        <v/>
      </c>
      <c r="CI724" t="str">
        <f t="shared" si="447"/>
        <v/>
      </c>
      <c r="CJ724" t="str">
        <f t="shared" si="448"/>
        <v/>
      </c>
      <c r="CK724" t="str">
        <f t="shared" si="449"/>
        <v/>
      </c>
      <c r="CL724" t="str">
        <f t="shared" si="450"/>
        <v/>
      </c>
      <c r="CM724" t="str">
        <f t="shared" si="451"/>
        <v/>
      </c>
      <c r="CN724" t="str">
        <f t="shared" si="452"/>
        <v/>
      </c>
      <c r="CO724" t="str">
        <f t="shared" si="453"/>
        <v/>
      </c>
      <c r="CP724" t="str">
        <f t="shared" si="454"/>
        <v/>
      </c>
      <c r="CQ724" t="str">
        <f t="shared" si="455"/>
        <v/>
      </c>
      <c r="CR724" t="str">
        <f t="shared" si="455"/>
        <v/>
      </c>
      <c r="CS724" t="str">
        <f t="shared" si="456"/>
        <v/>
      </c>
      <c r="CT724" t="str">
        <f t="shared" si="457"/>
        <v/>
      </c>
      <c r="CU724" t="str">
        <f t="shared" si="458"/>
        <v/>
      </c>
      <c r="CV724" t="str">
        <f t="shared" si="459"/>
        <v/>
      </c>
      <c r="CW724" t="str">
        <f t="shared" si="460"/>
        <v/>
      </c>
      <c r="CX724" t="str">
        <f t="shared" si="461"/>
        <v/>
      </c>
      <c r="CY724" t="str">
        <f t="shared" si="462"/>
        <v/>
      </c>
      <c r="CZ724" t="str">
        <f t="shared" si="463"/>
        <v/>
      </c>
      <c r="DA724" t="str">
        <f t="shared" si="464"/>
        <v/>
      </c>
      <c r="DB724" t="str">
        <f t="shared" si="465"/>
        <v/>
      </c>
    </row>
    <row r="725" spans="1:106">
      <c r="A725" t="s">
        <v>1445</v>
      </c>
      <c r="B725" s="9" t="str">
        <f t="shared" si="468"/>
        <v>concentration_of.pm2p5.ambient+aerosol.mass.in_air</v>
      </c>
      <c r="C725" s="1" t="s">
        <v>67</v>
      </c>
      <c r="D725" t="s">
        <v>4625</v>
      </c>
      <c r="E725" t="e">
        <f>MATCH(A725,'[1]Original from 20130831'!A:A,0)</f>
        <v>#N/A</v>
      </c>
      <c r="J725" s="11" t="s">
        <v>1226</v>
      </c>
      <c r="P725" s="11" t="s">
        <v>1446</v>
      </c>
      <c r="Q725" s="11" t="s">
        <v>448</v>
      </c>
      <c r="V725" s="11" t="s">
        <v>185</v>
      </c>
      <c r="AH725" s="11" t="s">
        <v>60</v>
      </c>
      <c r="BD725" s="5" t="str">
        <f t="shared" si="466"/>
        <v>concentration_of.pm2p5.ambient+aerosol.mass.in_air.</v>
      </c>
      <c r="BE725" t="str">
        <f t="shared" si="431"/>
        <v/>
      </c>
      <c r="BF725" t="str">
        <f t="shared" si="431"/>
        <v/>
      </c>
      <c r="BG725" t="str">
        <f t="shared" si="431"/>
        <v/>
      </c>
      <c r="BH725" t="str">
        <f t="shared" si="431"/>
        <v/>
      </c>
      <c r="BI725" t="str">
        <f t="shared" si="431"/>
        <v>concentration_of.</v>
      </c>
      <c r="BJ725" t="str">
        <f t="shared" si="431"/>
        <v/>
      </c>
      <c r="BK725" t="str">
        <f t="shared" si="469"/>
        <v/>
      </c>
      <c r="BL725" t="str">
        <f t="shared" si="469"/>
        <v/>
      </c>
      <c r="BM725" t="str">
        <f t="shared" si="469"/>
        <v/>
      </c>
      <c r="BN725" t="str">
        <f t="shared" si="432"/>
        <v/>
      </c>
      <c r="BO725" t="str">
        <f t="shared" si="432"/>
        <v>pm2p5.</v>
      </c>
      <c r="BP725" t="str">
        <f t="shared" si="432"/>
        <v>ambient+aerosol.</v>
      </c>
      <c r="BQ725" t="str">
        <f t="shared" si="434"/>
        <v/>
      </c>
      <c r="BR725" t="str">
        <f t="shared" si="435"/>
        <v/>
      </c>
      <c r="BS725" t="str">
        <f t="shared" si="435"/>
        <v/>
      </c>
      <c r="BT725" t="str">
        <f t="shared" si="435"/>
        <v/>
      </c>
      <c r="BU725" t="str">
        <f t="shared" si="433"/>
        <v>mass.</v>
      </c>
      <c r="BV725" t="str">
        <f t="shared" si="436"/>
        <v/>
      </c>
      <c r="BW725" t="str">
        <f t="shared" si="437"/>
        <v/>
      </c>
      <c r="BX725" t="str">
        <f t="shared" si="467"/>
        <v/>
      </c>
      <c r="BY725" t="str">
        <f t="shared" si="438"/>
        <v/>
      </c>
      <c r="BZ725" t="str">
        <f t="shared" si="439"/>
        <v/>
      </c>
      <c r="CA725" t="str">
        <f t="shared" si="440"/>
        <v/>
      </c>
      <c r="CB725" t="str">
        <f t="shared" si="440"/>
        <v/>
      </c>
      <c r="CC725" t="str">
        <f t="shared" si="441"/>
        <v/>
      </c>
      <c r="CD725" t="str">
        <f t="shared" si="442"/>
        <v/>
      </c>
      <c r="CE725" t="str">
        <f t="shared" si="443"/>
        <v/>
      </c>
      <c r="CF725" t="str">
        <f t="shared" si="444"/>
        <v/>
      </c>
      <c r="CG725" t="str">
        <f t="shared" si="445"/>
        <v>in_air.</v>
      </c>
      <c r="CH725" t="str">
        <f t="shared" si="446"/>
        <v/>
      </c>
      <c r="CI725" t="str">
        <f t="shared" si="447"/>
        <v/>
      </c>
      <c r="CJ725" t="str">
        <f t="shared" si="448"/>
        <v/>
      </c>
      <c r="CK725" t="str">
        <f t="shared" si="449"/>
        <v/>
      </c>
      <c r="CL725" t="str">
        <f t="shared" si="450"/>
        <v/>
      </c>
      <c r="CM725" t="str">
        <f t="shared" si="451"/>
        <v/>
      </c>
      <c r="CN725" t="str">
        <f t="shared" si="452"/>
        <v/>
      </c>
      <c r="CO725" t="str">
        <f t="shared" si="453"/>
        <v/>
      </c>
      <c r="CP725" t="str">
        <f t="shared" si="454"/>
        <v/>
      </c>
      <c r="CQ725" t="str">
        <f t="shared" si="455"/>
        <v/>
      </c>
      <c r="CR725" t="str">
        <f t="shared" si="455"/>
        <v/>
      </c>
      <c r="CS725" t="str">
        <f t="shared" si="456"/>
        <v/>
      </c>
      <c r="CT725" t="str">
        <f t="shared" si="457"/>
        <v/>
      </c>
      <c r="CU725" t="str">
        <f t="shared" si="458"/>
        <v/>
      </c>
      <c r="CV725" t="str">
        <f t="shared" si="459"/>
        <v/>
      </c>
      <c r="CW725" t="str">
        <f t="shared" si="460"/>
        <v/>
      </c>
      <c r="CX725" t="str">
        <f t="shared" si="461"/>
        <v/>
      </c>
      <c r="CY725" t="str">
        <f t="shared" si="462"/>
        <v/>
      </c>
      <c r="CZ725" t="str">
        <f t="shared" si="463"/>
        <v/>
      </c>
      <c r="DA725" t="str">
        <f t="shared" si="464"/>
        <v/>
      </c>
      <c r="DB725" t="str">
        <f t="shared" si="465"/>
        <v/>
      </c>
    </row>
    <row r="726" spans="1:106">
      <c r="A726" t="s">
        <v>1447</v>
      </c>
      <c r="B726" s="9" t="str">
        <f t="shared" si="468"/>
        <v>concentration_of.matter.primary+particulate+organic+dry+aerosol.mass.in_air</v>
      </c>
      <c r="C726" s="1" t="s">
        <v>67</v>
      </c>
      <c r="D726" t="s">
        <v>4626</v>
      </c>
      <c r="E726" t="e">
        <f>MATCH(A726,'[1]Original from 20130831'!A:A,0)</f>
        <v>#N/A</v>
      </c>
      <c r="J726" s="11" t="s">
        <v>1226</v>
      </c>
      <c r="P726" s="11" t="s">
        <v>425</v>
      </c>
      <c r="Q726" s="11" t="s">
        <v>1448</v>
      </c>
      <c r="V726" s="11" t="s">
        <v>185</v>
      </c>
      <c r="AH726" s="11" t="s">
        <v>60</v>
      </c>
      <c r="BD726" s="5" t="str">
        <f t="shared" si="466"/>
        <v>concentration_of.matter.primary+particulate+organic+dry+aerosol.mass.in_air.</v>
      </c>
      <c r="BE726" t="str">
        <f t="shared" si="431"/>
        <v/>
      </c>
      <c r="BF726" t="str">
        <f t="shared" si="431"/>
        <v/>
      </c>
      <c r="BG726" t="str">
        <f t="shared" si="431"/>
        <v/>
      </c>
      <c r="BH726" t="str">
        <f t="shared" si="431"/>
        <v/>
      </c>
      <c r="BI726" t="str">
        <f t="shared" si="431"/>
        <v>concentration_of.</v>
      </c>
      <c r="BJ726" t="str">
        <f t="shared" si="431"/>
        <v/>
      </c>
      <c r="BK726" t="str">
        <f t="shared" si="469"/>
        <v/>
      </c>
      <c r="BL726" t="str">
        <f t="shared" si="469"/>
        <v/>
      </c>
      <c r="BM726" t="str">
        <f t="shared" si="469"/>
        <v/>
      </c>
      <c r="BN726" t="str">
        <f t="shared" si="432"/>
        <v/>
      </c>
      <c r="BO726" t="str">
        <f t="shared" si="432"/>
        <v>matter.</v>
      </c>
      <c r="BP726" t="str">
        <f t="shared" si="432"/>
        <v>primary+particulate+organic+dry+aerosol.</v>
      </c>
      <c r="BQ726" t="str">
        <f t="shared" si="434"/>
        <v/>
      </c>
      <c r="BR726" t="str">
        <f t="shared" si="435"/>
        <v/>
      </c>
      <c r="BS726" t="str">
        <f t="shared" si="435"/>
        <v/>
      </c>
      <c r="BT726" t="str">
        <f t="shared" si="435"/>
        <v/>
      </c>
      <c r="BU726" t="str">
        <f t="shared" si="433"/>
        <v>mass.</v>
      </c>
      <c r="BV726" t="str">
        <f t="shared" si="436"/>
        <v/>
      </c>
      <c r="BW726" t="str">
        <f t="shared" si="437"/>
        <v/>
      </c>
      <c r="BX726" t="str">
        <f t="shared" si="467"/>
        <v/>
      </c>
      <c r="BY726" t="str">
        <f t="shared" si="438"/>
        <v/>
      </c>
      <c r="BZ726" t="str">
        <f t="shared" si="439"/>
        <v/>
      </c>
      <c r="CA726" t="str">
        <f t="shared" si="440"/>
        <v/>
      </c>
      <c r="CB726" t="str">
        <f t="shared" si="440"/>
        <v/>
      </c>
      <c r="CC726" t="str">
        <f t="shared" si="441"/>
        <v/>
      </c>
      <c r="CD726" t="str">
        <f t="shared" si="442"/>
        <v/>
      </c>
      <c r="CE726" t="str">
        <f t="shared" si="443"/>
        <v/>
      </c>
      <c r="CF726" t="str">
        <f t="shared" si="444"/>
        <v/>
      </c>
      <c r="CG726" t="str">
        <f t="shared" si="445"/>
        <v>in_air.</v>
      </c>
      <c r="CH726" t="str">
        <f t="shared" si="446"/>
        <v/>
      </c>
      <c r="CI726" t="str">
        <f t="shared" si="447"/>
        <v/>
      </c>
      <c r="CJ726" t="str">
        <f t="shared" si="448"/>
        <v/>
      </c>
      <c r="CK726" t="str">
        <f t="shared" si="449"/>
        <v/>
      </c>
      <c r="CL726" t="str">
        <f t="shared" si="450"/>
        <v/>
      </c>
      <c r="CM726" t="str">
        <f t="shared" si="451"/>
        <v/>
      </c>
      <c r="CN726" t="str">
        <f t="shared" si="452"/>
        <v/>
      </c>
      <c r="CO726" t="str">
        <f t="shared" si="453"/>
        <v/>
      </c>
      <c r="CP726" t="str">
        <f t="shared" si="454"/>
        <v/>
      </c>
      <c r="CQ726" t="str">
        <f t="shared" si="455"/>
        <v/>
      </c>
      <c r="CR726" t="str">
        <f t="shared" si="455"/>
        <v/>
      </c>
      <c r="CS726" t="str">
        <f t="shared" si="456"/>
        <v/>
      </c>
      <c r="CT726" t="str">
        <f t="shared" si="457"/>
        <v/>
      </c>
      <c r="CU726" t="str">
        <f t="shared" si="458"/>
        <v/>
      </c>
      <c r="CV726" t="str">
        <f t="shared" si="459"/>
        <v/>
      </c>
      <c r="CW726" t="str">
        <f t="shared" si="460"/>
        <v/>
      </c>
      <c r="CX726" t="str">
        <f t="shared" si="461"/>
        <v/>
      </c>
      <c r="CY726" t="str">
        <f t="shared" si="462"/>
        <v/>
      </c>
      <c r="CZ726" t="str">
        <f t="shared" si="463"/>
        <v/>
      </c>
      <c r="DA726" t="str">
        <f t="shared" si="464"/>
        <v/>
      </c>
      <c r="DB726" t="str">
        <f t="shared" si="465"/>
        <v/>
      </c>
    </row>
    <row r="727" spans="1:106">
      <c r="A727" t="s">
        <v>1449</v>
      </c>
      <c r="B727" s="9" t="str">
        <f t="shared" si="468"/>
        <v>concentration_of.propane.mass.in_air</v>
      </c>
      <c r="C727" s="1" t="s">
        <v>67</v>
      </c>
      <c r="D727" t="s">
        <v>1450</v>
      </c>
      <c r="E727">
        <f>MATCH(A727,'[1]Original from 20130831'!A:A,0)</f>
        <v>686</v>
      </c>
      <c r="J727" t="s">
        <v>1226</v>
      </c>
      <c r="P727" t="s">
        <v>436</v>
      </c>
      <c r="V727" t="s">
        <v>185</v>
      </c>
      <c r="AH727" t="s">
        <v>60</v>
      </c>
      <c r="BD727" s="5" t="str">
        <f t="shared" si="466"/>
        <v>concentration_of.propane.mass.in_air.</v>
      </c>
      <c r="BE727" t="str">
        <f t="shared" si="431"/>
        <v/>
      </c>
      <c r="BF727" t="str">
        <f t="shared" si="431"/>
        <v/>
      </c>
      <c r="BG727" t="str">
        <f t="shared" si="431"/>
        <v/>
      </c>
      <c r="BH727" t="str">
        <f t="shared" si="431"/>
        <v/>
      </c>
      <c r="BI727" t="str">
        <f t="shared" si="431"/>
        <v>concentration_of.</v>
      </c>
      <c r="BJ727" t="str">
        <f t="shared" si="431"/>
        <v/>
      </c>
      <c r="BK727" t="str">
        <f t="shared" si="469"/>
        <v/>
      </c>
      <c r="BL727" t="str">
        <f t="shared" si="469"/>
        <v/>
      </c>
      <c r="BM727" t="str">
        <f t="shared" si="469"/>
        <v/>
      </c>
      <c r="BN727" t="str">
        <f t="shared" si="432"/>
        <v/>
      </c>
      <c r="BO727" t="str">
        <f t="shared" si="432"/>
        <v>propane.</v>
      </c>
      <c r="BP727" t="str">
        <f t="shared" si="432"/>
        <v/>
      </c>
      <c r="BQ727" t="str">
        <f t="shared" si="434"/>
        <v/>
      </c>
      <c r="BR727" t="str">
        <f t="shared" si="435"/>
        <v/>
      </c>
      <c r="BS727" t="str">
        <f t="shared" si="435"/>
        <v/>
      </c>
      <c r="BT727" t="str">
        <f t="shared" si="435"/>
        <v/>
      </c>
      <c r="BU727" t="str">
        <f t="shared" si="433"/>
        <v>mass.</v>
      </c>
      <c r="BV727" t="str">
        <f t="shared" si="436"/>
        <v/>
      </c>
      <c r="BW727" t="str">
        <f t="shared" si="437"/>
        <v/>
      </c>
      <c r="BX727" t="str">
        <f t="shared" si="467"/>
        <v/>
      </c>
      <c r="BY727" t="str">
        <f t="shared" si="438"/>
        <v/>
      </c>
      <c r="BZ727" t="str">
        <f t="shared" si="439"/>
        <v/>
      </c>
      <c r="CA727" t="str">
        <f t="shared" si="440"/>
        <v/>
      </c>
      <c r="CB727" t="str">
        <f t="shared" si="440"/>
        <v/>
      </c>
      <c r="CC727" t="str">
        <f t="shared" si="441"/>
        <v/>
      </c>
      <c r="CD727" t="str">
        <f t="shared" si="442"/>
        <v/>
      </c>
      <c r="CE727" t="str">
        <f t="shared" si="443"/>
        <v/>
      </c>
      <c r="CF727" t="str">
        <f t="shared" si="444"/>
        <v/>
      </c>
      <c r="CG727" t="str">
        <f t="shared" si="445"/>
        <v>in_air.</v>
      </c>
      <c r="CH727" t="str">
        <f t="shared" si="446"/>
        <v/>
      </c>
      <c r="CI727" t="str">
        <f t="shared" si="447"/>
        <v/>
      </c>
      <c r="CJ727" t="str">
        <f t="shared" si="448"/>
        <v/>
      </c>
      <c r="CK727" t="str">
        <f t="shared" si="449"/>
        <v/>
      </c>
      <c r="CL727" t="str">
        <f t="shared" si="450"/>
        <v/>
      </c>
      <c r="CM727" t="str">
        <f t="shared" si="451"/>
        <v/>
      </c>
      <c r="CN727" t="str">
        <f t="shared" si="452"/>
        <v/>
      </c>
      <c r="CO727" t="str">
        <f t="shared" si="453"/>
        <v/>
      </c>
      <c r="CP727" t="str">
        <f t="shared" si="454"/>
        <v/>
      </c>
      <c r="CQ727" t="str">
        <f t="shared" si="455"/>
        <v/>
      </c>
      <c r="CR727" t="str">
        <f t="shared" si="455"/>
        <v/>
      </c>
      <c r="CS727" t="str">
        <f t="shared" si="456"/>
        <v/>
      </c>
      <c r="CT727" t="str">
        <f t="shared" si="457"/>
        <v/>
      </c>
      <c r="CU727" t="str">
        <f t="shared" si="458"/>
        <v/>
      </c>
      <c r="CV727" t="str">
        <f t="shared" si="459"/>
        <v/>
      </c>
      <c r="CW727" t="str">
        <f t="shared" si="460"/>
        <v/>
      </c>
      <c r="CX727" t="str">
        <f t="shared" si="461"/>
        <v/>
      </c>
      <c r="CY727" t="str">
        <f t="shared" si="462"/>
        <v/>
      </c>
      <c r="CZ727" t="str">
        <f t="shared" si="463"/>
        <v/>
      </c>
      <c r="DA727" t="str">
        <f t="shared" si="464"/>
        <v/>
      </c>
      <c r="DB727" t="str">
        <f t="shared" si="465"/>
        <v/>
      </c>
    </row>
    <row r="728" spans="1:106">
      <c r="A728" t="s">
        <v>1451</v>
      </c>
      <c r="B728" s="9" t="str">
        <f t="shared" si="468"/>
        <v>concentration_of.propene.mass.in_air</v>
      </c>
      <c r="C728" s="1" t="s">
        <v>67</v>
      </c>
      <c r="D728" t="s">
        <v>1452</v>
      </c>
      <c r="E728">
        <f>MATCH(A728,'[1]Original from 20130831'!A:A,0)</f>
        <v>687</v>
      </c>
      <c r="J728" t="s">
        <v>1226</v>
      </c>
      <c r="P728" t="s">
        <v>438</v>
      </c>
      <c r="V728" t="s">
        <v>185</v>
      </c>
      <c r="AH728" t="s">
        <v>60</v>
      </c>
      <c r="BD728" s="5" t="str">
        <f t="shared" si="466"/>
        <v>concentration_of.propene.mass.in_air.</v>
      </c>
      <c r="BE728" t="str">
        <f t="shared" si="431"/>
        <v/>
      </c>
      <c r="BF728" t="str">
        <f t="shared" si="431"/>
        <v/>
      </c>
      <c r="BG728" t="str">
        <f t="shared" si="431"/>
        <v/>
      </c>
      <c r="BH728" t="str">
        <f t="shared" si="431"/>
        <v/>
      </c>
      <c r="BI728" t="str">
        <f t="shared" si="431"/>
        <v>concentration_of.</v>
      </c>
      <c r="BJ728" t="str">
        <f t="shared" si="431"/>
        <v/>
      </c>
      <c r="BK728" t="str">
        <f t="shared" si="469"/>
        <v/>
      </c>
      <c r="BL728" t="str">
        <f t="shared" si="469"/>
        <v/>
      </c>
      <c r="BM728" t="str">
        <f t="shared" si="469"/>
        <v/>
      </c>
      <c r="BN728" t="str">
        <f t="shared" si="432"/>
        <v/>
      </c>
      <c r="BO728" t="str">
        <f t="shared" si="432"/>
        <v>propene.</v>
      </c>
      <c r="BP728" t="str">
        <f t="shared" si="432"/>
        <v/>
      </c>
      <c r="BQ728" t="str">
        <f t="shared" si="434"/>
        <v/>
      </c>
      <c r="BR728" t="str">
        <f t="shared" si="435"/>
        <v/>
      </c>
      <c r="BS728" t="str">
        <f t="shared" si="435"/>
        <v/>
      </c>
      <c r="BT728" t="str">
        <f t="shared" si="435"/>
        <v/>
      </c>
      <c r="BU728" t="str">
        <f t="shared" si="433"/>
        <v>mass.</v>
      </c>
      <c r="BV728" t="str">
        <f t="shared" si="436"/>
        <v/>
      </c>
      <c r="BW728" t="str">
        <f t="shared" si="437"/>
        <v/>
      </c>
      <c r="BX728" t="str">
        <f t="shared" si="467"/>
        <v/>
      </c>
      <c r="BY728" t="str">
        <f t="shared" si="438"/>
        <v/>
      </c>
      <c r="BZ728" t="str">
        <f t="shared" si="439"/>
        <v/>
      </c>
      <c r="CA728" t="str">
        <f t="shared" si="440"/>
        <v/>
      </c>
      <c r="CB728" t="str">
        <f t="shared" si="440"/>
        <v/>
      </c>
      <c r="CC728" t="str">
        <f t="shared" si="441"/>
        <v/>
      </c>
      <c r="CD728" t="str">
        <f t="shared" si="442"/>
        <v/>
      </c>
      <c r="CE728" t="str">
        <f t="shared" si="443"/>
        <v/>
      </c>
      <c r="CF728" t="str">
        <f t="shared" si="444"/>
        <v/>
      </c>
      <c r="CG728" t="str">
        <f t="shared" si="445"/>
        <v>in_air.</v>
      </c>
      <c r="CH728" t="str">
        <f t="shared" si="446"/>
        <v/>
      </c>
      <c r="CI728" t="str">
        <f t="shared" si="447"/>
        <v/>
      </c>
      <c r="CJ728" t="str">
        <f t="shared" si="448"/>
        <v/>
      </c>
      <c r="CK728" t="str">
        <f t="shared" si="449"/>
        <v/>
      </c>
      <c r="CL728" t="str">
        <f t="shared" si="450"/>
        <v/>
      </c>
      <c r="CM728" t="str">
        <f t="shared" si="451"/>
        <v/>
      </c>
      <c r="CN728" t="str">
        <f t="shared" si="452"/>
        <v/>
      </c>
      <c r="CO728" t="str">
        <f t="shared" si="453"/>
        <v/>
      </c>
      <c r="CP728" t="str">
        <f t="shared" si="454"/>
        <v/>
      </c>
      <c r="CQ728" t="str">
        <f t="shared" si="455"/>
        <v/>
      </c>
      <c r="CR728" t="str">
        <f t="shared" si="455"/>
        <v/>
      </c>
      <c r="CS728" t="str">
        <f t="shared" si="456"/>
        <v/>
      </c>
      <c r="CT728" t="str">
        <f t="shared" si="457"/>
        <v/>
      </c>
      <c r="CU728" t="str">
        <f t="shared" si="458"/>
        <v/>
      </c>
      <c r="CV728" t="str">
        <f t="shared" si="459"/>
        <v/>
      </c>
      <c r="CW728" t="str">
        <f t="shared" si="460"/>
        <v/>
      </c>
      <c r="CX728" t="str">
        <f t="shared" si="461"/>
        <v/>
      </c>
      <c r="CY728" t="str">
        <f t="shared" si="462"/>
        <v/>
      </c>
      <c r="CZ728" t="str">
        <f t="shared" si="463"/>
        <v/>
      </c>
      <c r="DA728" t="str">
        <f t="shared" si="464"/>
        <v/>
      </c>
      <c r="DB728" t="str">
        <f t="shared" si="465"/>
        <v/>
      </c>
    </row>
    <row r="729" spans="1:106">
      <c r="A729" t="s">
        <v>1453</v>
      </c>
      <c r="B729" s="9" t="str">
        <f t="shared" si="468"/>
        <v>concentration_of.radon.mass.in_air</v>
      </c>
      <c r="C729" s="1" t="s">
        <v>67</v>
      </c>
      <c r="D729" t="s">
        <v>1454</v>
      </c>
      <c r="E729">
        <f>MATCH(A729,'[1]Original from 20130831'!A:A,0)</f>
        <v>688</v>
      </c>
      <c r="J729" t="s">
        <v>1226</v>
      </c>
      <c r="P729" t="s">
        <v>440</v>
      </c>
      <c r="V729" t="s">
        <v>185</v>
      </c>
      <c r="AH729" t="s">
        <v>60</v>
      </c>
      <c r="BD729" s="5" t="str">
        <f t="shared" si="466"/>
        <v>concentration_of.radon.mass.in_air.</v>
      </c>
      <c r="BE729" t="str">
        <f t="shared" si="431"/>
        <v/>
      </c>
      <c r="BF729" t="str">
        <f t="shared" si="431"/>
        <v/>
      </c>
      <c r="BG729" t="str">
        <f t="shared" si="431"/>
        <v/>
      </c>
      <c r="BH729" t="str">
        <f t="shared" si="431"/>
        <v/>
      </c>
      <c r="BI729" t="str">
        <f t="shared" si="431"/>
        <v>concentration_of.</v>
      </c>
      <c r="BJ729" t="str">
        <f t="shared" si="431"/>
        <v/>
      </c>
      <c r="BK729" t="str">
        <f t="shared" si="469"/>
        <v/>
      </c>
      <c r="BL729" t="str">
        <f t="shared" si="469"/>
        <v/>
      </c>
      <c r="BM729" t="str">
        <f t="shared" si="469"/>
        <v/>
      </c>
      <c r="BN729" t="str">
        <f t="shared" si="432"/>
        <v/>
      </c>
      <c r="BO729" t="str">
        <f t="shared" si="432"/>
        <v>radon.</v>
      </c>
      <c r="BP729" t="str">
        <f t="shared" si="432"/>
        <v/>
      </c>
      <c r="BQ729" t="str">
        <f t="shared" si="434"/>
        <v/>
      </c>
      <c r="BR729" t="str">
        <f t="shared" si="435"/>
        <v/>
      </c>
      <c r="BS729" t="str">
        <f t="shared" si="435"/>
        <v/>
      </c>
      <c r="BT729" t="str">
        <f t="shared" si="435"/>
        <v/>
      </c>
      <c r="BU729" t="str">
        <f t="shared" si="433"/>
        <v>mass.</v>
      </c>
      <c r="BV729" t="str">
        <f t="shared" si="436"/>
        <v/>
      </c>
      <c r="BW729" t="str">
        <f t="shared" si="437"/>
        <v/>
      </c>
      <c r="BX729" t="str">
        <f t="shared" si="467"/>
        <v/>
      </c>
      <c r="BY729" t="str">
        <f t="shared" si="438"/>
        <v/>
      </c>
      <c r="BZ729" t="str">
        <f t="shared" si="439"/>
        <v/>
      </c>
      <c r="CA729" t="str">
        <f t="shared" si="440"/>
        <v/>
      </c>
      <c r="CB729" t="str">
        <f t="shared" si="440"/>
        <v/>
      </c>
      <c r="CC729" t="str">
        <f t="shared" si="441"/>
        <v/>
      </c>
      <c r="CD729" t="str">
        <f t="shared" si="442"/>
        <v/>
      </c>
      <c r="CE729" t="str">
        <f t="shared" si="443"/>
        <v/>
      </c>
      <c r="CF729" t="str">
        <f t="shared" si="444"/>
        <v/>
      </c>
      <c r="CG729" t="str">
        <f t="shared" si="445"/>
        <v>in_air.</v>
      </c>
      <c r="CH729" t="str">
        <f t="shared" si="446"/>
        <v/>
      </c>
      <c r="CI729" t="str">
        <f t="shared" si="447"/>
        <v/>
      </c>
      <c r="CJ729" t="str">
        <f t="shared" si="448"/>
        <v/>
      </c>
      <c r="CK729" t="str">
        <f t="shared" si="449"/>
        <v/>
      </c>
      <c r="CL729" t="str">
        <f t="shared" si="450"/>
        <v/>
      </c>
      <c r="CM729" t="str">
        <f t="shared" si="451"/>
        <v/>
      </c>
      <c r="CN729" t="str">
        <f t="shared" si="452"/>
        <v/>
      </c>
      <c r="CO729" t="str">
        <f t="shared" si="453"/>
        <v/>
      </c>
      <c r="CP729" t="str">
        <f t="shared" si="454"/>
        <v/>
      </c>
      <c r="CQ729" t="str">
        <f t="shared" si="455"/>
        <v/>
      </c>
      <c r="CR729" t="str">
        <f t="shared" si="455"/>
        <v/>
      </c>
      <c r="CS729" t="str">
        <f t="shared" si="456"/>
        <v/>
      </c>
      <c r="CT729" t="str">
        <f t="shared" si="457"/>
        <v/>
      </c>
      <c r="CU729" t="str">
        <f t="shared" si="458"/>
        <v/>
      </c>
      <c r="CV729" t="str">
        <f t="shared" si="459"/>
        <v/>
      </c>
      <c r="CW729" t="str">
        <f t="shared" si="460"/>
        <v/>
      </c>
      <c r="CX729" t="str">
        <f t="shared" si="461"/>
        <v/>
      </c>
      <c r="CY729" t="str">
        <f t="shared" si="462"/>
        <v/>
      </c>
      <c r="CZ729" t="str">
        <f t="shared" si="463"/>
        <v/>
      </c>
      <c r="DA729" t="str">
        <f t="shared" si="464"/>
        <v/>
      </c>
      <c r="DB729" t="str">
        <f t="shared" si="465"/>
        <v/>
      </c>
    </row>
    <row r="730" spans="1:106">
      <c r="A730" t="s">
        <v>1455</v>
      </c>
      <c r="B730" s="9" t="str">
        <f t="shared" si="468"/>
        <v>concentration_of.rain.mass.in_air</v>
      </c>
      <c r="C730" s="1" t="s">
        <v>67</v>
      </c>
      <c r="D730" t="s">
        <v>4627</v>
      </c>
      <c r="E730">
        <f>MATCH(A730,'[1]Original from 20130831'!A:A,0)</f>
        <v>689</v>
      </c>
      <c r="J730" t="s">
        <v>1226</v>
      </c>
      <c r="P730" t="s">
        <v>963</v>
      </c>
      <c r="V730" t="s">
        <v>185</v>
      </c>
      <c r="AH730" t="s">
        <v>60</v>
      </c>
      <c r="BD730" s="5" t="str">
        <f t="shared" si="466"/>
        <v>concentration_of.rain.mass.in_air.</v>
      </c>
      <c r="BE730" t="str">
        <f t="shared" si="431"/>
        <v/>
      </c>
      <c r="BF730" t="str">
        <f t="shared" si="431"/>
        <v/>
      </c>
      <c r="BG730" t="str">
        <f t="shared" si="431"/>
        <v/>
      </c>
      <c r="BH730" t="str">
        <f t="shared" si="431"/>
        <v/>
      </c>
      <c r="BI730" t="str">
        <f t="shared" si="431"/>
        <v>concentration_of.</v>
      </c>
      <c r="BJ730" t="str">
        <f t="shared" si="431"/>
        <v/>
      </c>
      <c r="BK730" t="str">
        <f t="shared" si="469"/>
        <v/>
      </c>
      <c r="BL730" t="str">
        <f t="shared" si="469"/>
        <v/>
      </c>
      <c r="BM730" t="str">
        <f t="shared" si="469"/>
        <v/>
      </c>
      <c r="BN730" t="str">
        <f t="shared" si="432"/>
        <v/>
      </c>
      <c r="BO730" t="str">
        <f t="shared" si="432"/>
        <v>rain.</v>
      </c>
      <c r="BP730" t="str">
        <f t="shared" si="432"/>
        <v/>
      </c>
      <c r="BQ730" t="str">
        <f t="shared" si="434"/>
        <v/>
      </c>
      <c r="BR730" t="str">
        <f t="shared" si="435"/>
        <v/>
      </c>
      <c r="BS730" t="str">
        <f t="shared" si="435"/>
        <v/>
      </c>
      <c r="BT730" t="str">
        <f t="shared" si="435"/>
        <v/>
      </c>
      <c r="BU730" t="str">
        <f t="shared" si="433"/>
        <v>mass.</v>
      </c>
      <c r="BV730" t="str">
        <f t="shared" si="436"/>
        <v/>
      </c>
      <c r="BW730" t="str">
        <f t="shared" si="437"/>
        <v/>
      </c>
      <c r="BX730" t="str">
        <f t="shared" si="467"/>
        <v/>
      </c>
      <c r="BY730" t="str">
        <f t="shared" si="438"/>
        <v/>
      </c>
      <c r="BZ730" t="str">
        <f t="shared" si="439"/>
        <v/>
      </c>
      <c r="CA730" t="str">
        <f t="shared" si="440"/>
        <v/>
      </c>
      <c r="CB730" t="str">
        <f t="shared" si="440"/>
        <v/>
      </c>
      <c r="CC730" t="str">
        <f t="shared" si="441"/>
        <v/>
      </c>
      <c r="CD730" t="str">
        <f t="shared" si="442"/>
        <v/>
      </c>
      <c r="CE730" t="str">
        <f t="shared" si="443"/>
        <v/>
      </c>
      <c r="CF730" t="str">
        <f t="shared" si="444"/>
        <v/>
      </c>
      <c r="CG730" t="str">
        <f t="shared" si="445"/>
        <v>in_air.</v>
      </c>
      <c r="CH730" t="str">
        <f t="shared" si="446"/>
        <v/>
      </c>
      <c r="CI730" t="str">
        <f t="shared" si="447"/>
        <v/>
      </c>
      <c r="CJ730" t="str">
        <f t="shared" si="448"/>
        <v/>
      </c>
      <c r="CK730" t="str">
        <f t="shared" si="449"/>
        <v/>
      </c>
      <c r="CL730" t="str">
        <f t="shared" si="450"/>
        <v/>
      </c>
      <c r="CM730" t="str">
        <f t="shared" si="451"/>
        <v/>
      </c>
      <c r="CN730" t="str">
        <f t="shared" si="452"/>
        <v/>
      </c>
      <c r="CO730" t="str">
        <f t="shared" si="453"/>
        <v/>
      </c>
      <c r="CP730" t="str">
        <f t="shared" si="454"/>
        <v/>
      </c>
      <c r="CQ730" t="str">
        <f t="shared" si="455"/>
        <v/>
      </c>
      <c r="CR730" t="str">
        <f t="shared" si="455"/>
        <v/>
      </c>
      <c r="CS730" t="str">
        <f t="shared" si="456"/>
        <v/>
      </c>
      <c r="CT730" t="str">
        <f t="shared" si="457"/>
        <v/>
      </c>
      <c r="CU730" t="str">
        <f t="shared" si="458"/>
        <v/>
      </c>
      <c r="CV730" t="str">
        <f t="shared" si="459"/>
        <v/>
      </c>
      <c r="CW730" t="str">
        <f t="shared" si="460"/>
        <v/>
      </c>
      <c r="CX730" t="str">
        <f t="shared" si="461"/>
        <v/>
      </c>
      <c r="CY730" t="str">
        <f t="shared" si="462"/>
        <v/>
      </c>
      <c r="CZ730" t="str">
        <f t="shared" si="463"/>
        <v/>
      </c>
      <c r="DA730" t="str">
        <f t="shared" si="464"/>
        <v/>
      </c>
      <c r="DB730" t="str">
        <f t="shared" si="465"/>
        <v/>
      </c>
    </row>
    <row r="731" spans="1:106">
      <c r="A731" t="s">
        <v>1456</v>
      </c>
      <c r="B731" s="9" t="str">
        <f t="shared" si="468"/>
        <v>concentration_of.seasalt.dry+aerosol.mass.in_air</v>
      </c>
      <c r="C731" s="1" t="s">
        <v>67</v>
      </c>
      <c r="D731" t="s">
        <v>4601</v>
      </c>
      <c r="E731">
        <f>MATCH(A731,'[1]Original from 20130831'!A:A,0)</f>
        <v>690</v>
      </c>
      <c r="J731" t="s">
        <v>1226</v>
      </c>
      <c r="P731" t="s">
        <v>442</v>
      </c>
      <c r="Q731" t="s">
        <v>247</v>
      </c>
      <c r="V731" t="s">
        <v>185</v>
      </c>
      <c r="AH731" t="s">
        <v>60</v>
      </c>
      <c r="BD731" s="5" t="str">
        <f t="shared" si="466"/>
        <v>concentration_of.seasalt.dry+aerosol.mass.in_air.</v>
      </c>
      <c r="BE731" t="str">
        <f t="shared" si="431"/>
        <v/>
      </c>
      <c r="BF731" t="str">
        <f t="shared" si="431"/>
        <v/>
      </c>
      <c r="BG731" t="str">
        <f t="shared" si="431"/>
        <v/>
      </c>
      <c r="BH731" t="str">
        <f t="shared" si="431"/>
        <v/>
      </c>
      <c r="BI731" t="str">
        <f t="shared" si="431"/>
        <v>concentration_of.</v>
      </c>
      <c r="BJ731" t="str">
        <f t="shared" si="431"/>
        <v/>
      </c>
      <c r="BK731" t="str">
        <f t="shared" si="469"/>
        <v/>
      </c>
      <c r="BL731" t="str">
        <f t="shared" si="469"/>
        <v/>
      </c>
      <c r="BM731" t="str">
        <f t="shared" si="469"/>
        <v/>
      </c>
      <c r="BN731" t="str">
        <f t="shared" si="432"/>
        <v/>
      </c>
      <c r="BO731" t="str">
        <f t="shared" si="432"/>
        <v>seasalt.</v>
      </c>
      <c r="BP731" t="str">
        <f t="shared" si="432"/>
        <v>dry+aerosol.</v>
      </c>
      <c r="BQ731" t="str">
        <f t="shared" si="434"/>
        <v/>
      </c>
      <c r="BR731" t="str">
        <f t="shared" si="435"/>
        <v/>
      </c>
      <c r="BS731" t="str">
        <f t="shared" si="435"/>
        <v/>
      </c>
      <c r="BT731" t="str">
        <f t="shared" si="435"/>
        <v/>
      </c>
      <c r="BU731" t="str">
        <f t="shared" si="433"/>
        <v>mass.</v>
      </c>
      <c r="BV731" t="str">
        <f t="shared" si="436"/>
        <v/>
      </c>
      <c r="BW731" t="str">
        <f t="shared" si="437"/>
        <v/>
      </c>
      <c r="BX731" t="str">
        <f t="shared" si="467"/>
        <v/>
      </c>
      <c r="BY731" t="str">
        <f t="shared" si="438"/>
        <v/>
      </c>
      <c r="BZ731" t="str">
        <f t="shared" si="439"/>
        <v/>
      </c>
      <c r="CA731" t="str">
        <f t="shared" si="440"/>
        <v/>
      </c>
      <c r="CB731" t="str">
        <f t="shared" si="440"/>
        <v/>
      </c>
      <c r="CC731" t="str">
        <f t="shared" si="441"/>
        <v/>
      </c>
      <c r="CD731" t="str">
        <f t="shared" si="442"/>
        <v/>
      </c>
      <c r="CE731" t="str">
        <f t="shared" si="443"/>
        <v/>
      </c>
      <c r="CF731" t="str">
        <f t="shared" si="444"/>
        <v/>
      </c>
      <c r="CG731" t="str">
        <f t="shared" si="445"/>
        <v>in_air.</v>
      </c>
      <c r="CH731" t="str">
        <f t="shared" si="446"/>
        <v/>
      </c>
      <c r="CI731" t="str">
        <f t="shared" si="447"/>
        <v/>
      </c>
      <c r="CJ731" t="str">
        <f t="shared" si="448"/>
        <v/>
      </c>
      <c r="CK731" t="str">
        <f t="shared" si="449"/>
        <v/>
      </c>
      <c r="CL731" t="str">
        <f t="shared" si="450"/>
        <v/>
      </c>
      <c r="CM731" t="str">
        <f t="shared" si="451"/>
        <v/>
      </c>
      <c r="CN731" t="str">
        <f t="shared" si="452"/>
        <v/>
      </c>
      <c r="CO731" t="str">
        <f t="shared" si="453"/>
        <v/>
      </c>
      <c r="CP731" t="str">
        <f t="shared" si="454"/>
        <v/>
      </c>
      <c r="CQ731" t="str">
        <f t="shared" si="455"/>
        <v/>
      </c>
      <c r="CR731" t="str">
        <f t="shared" si="455"/>
        <v/>
      </c>
      <c r="CS731" t="str">
        <f t="shared" si="456"/>
        <v/>
      </c>
      <c r="CT731" t="str">
        <f t="shared" si="457"/>
        <v/>
      </c>
      <c r="CU731" t="str">
        <f t="shared" si="458"/>
        <v/>
      </c>
      <c r="CV731" t="str">
        <f t="shared" si="459"/>
        <v/>
      </c>
      <c r="CW731" t="str">
        <f t="shared" si="460"/>
        <v/>
      </c>
      <c r="CX731" t="str">
        <f t="shared" si="461"/>
        <v/>
      </c>
      <c r="CY731" t="str">
        <f t="shared" si="462"/>
        <v/>
      </c>
      <c r="CZ731" t="str">
        <f t="shared" si="463"/>
        <v/>
      </c>
      <c r="DA731" t="str">
        <f t="shared" si="464"/>
        <v/>
      </c>
      <c r="DB731" t="str">
        <f t="shared" si="465"/>
        <v/>
      </c>
    </row>
    <row r="732" spans="1:106">
      <c r="A732" t="s">
        <v>1457</v>
      </c>
      <c r="B732" s="9" t="str">
        <f t="shared" si="468"/>
        <v>concentration_of.secondary.matter.particulate+organic+dry+aerosol.mass.in_air</v>
      </c>
      <c r="C732" s="1" t="s">
        <v>67</v>
      </c>
      <c r="D732" t="s">
        <v>4628</v>
      </c>
      <c r="E732">
        <f>MATCH(A732,'[1]Original from 20130831'!A:A,0)</f>
        <v>691</v>
      </c>
      <c r="J732" t="s">
        <v>1226</v>
      </c>
      <c r="M732" t="s">
        <v>444</v>
      </c>
      <c r="P732" t="s">
        <v>425</v>
      </c>
      <c r="Q732" t="s">
        <v>426</v>
      </c>
      <c r="V732" t="s">
        <v>185</v>
      </c>
      <c r="AH732" t="s">
        <v>60</v>
      </c>
      <c r="BD732" s="5" t="str">
        <f t="shared" si="466"/>
        <v>concentration_of.secondary.matter.particulate+organic+dry+aerosol.mass.in_air.</v>
      </c>
      <c r="BE732" t="str">
        <f t="shared" si="431"/>
        <v/>
      </c>
      <c r="BF732" t="str">
        <f t="shared" si="431"/>
        <v/>
      </c>
      <c r="BG732" t="str">
        <f t="shared" si="431"/>
        <v/>
      </c>
      <c r="BH732" t="str">
        <f t="shared" si="431"/>
        <v/>
      </c>
      <c r="BI732" t="str">
        <f t="shared" si="431"/>
        <v>concentration_of.</v>
      </c>
      <c r="BJ732" t="str">
        <f t="shared" si="431"/>
        <v/>
      </c>
      <c r="BK732" t="str">
        <f t="shared" si="469"/>
        <v/>
      </c>
      <c r="BL732" t="str">
        <f t="shared" si="469"/>
        <v>secondary.</v>
      </c>
      <c r="BM732" t="str">
        <f t="shared" si="469"/>
        <v/>
      </c>
      <c r="BN732" t="str">
        <f t="shared" si="432"/>
        <v/>
      </c>
      <c r="BO732" t="str">
        <f t="shared" si="432"/>
        <v>matter.</v>
      </c>
      <c r="BP732" t="str">
        <f t="shared" si="432"/>
        <v>particulate+organic+dry+aerosol.</v>
      </c>
      <c r="BQ732" t="str">
        <f t="shared" si="434"/>
        <v/>
      </c>
      <c r="BR732" t="str">
        <f t="shared" si="435"/>
        <v/>
      </c>
      <c r="BS732" t="str">
        <f t="shared" si="435"/>
        <v/>
      </c>
      <c r="BT732" t="str">
        <f t="shared" si="435"/>
        <v/>
      </c>
      <c r="BU732" t="str">
        <f t="shared" si="433"/>
        <v>mass.</v>
      </c>
      <c r="BV732" t="str">
        <f t="shared" si="436"/>
        <v/>
      </c>
      <c r="BW732" t="str">
        <f t="shared" si="437"/>
        <v/>
      </c>
      <c r="BX732" t="str">
        <f t="shared" si="467"/>
        <v/>
      </c>
      <c r="BY732" t="str">
        <f t="shared" si="438"/>
        <v/>
      </c>
      <c r="BZ732" t="str">
        <f t="shared" si="439"/>
        <v/>
      </c>
      <c r="CA732" t="str">
        <f t="shared" si="440"/>
        <v/>
      </c>
      <c r="CB732" t="str">
        <f t="shared" si="440"/>
        <v/>
      </c>
      <c r="CC732" t="str">
        <f t="shared" si="441"/>
        <v/>
      </c>
      <c r="CD732" t="str">
        <f t="shared" si="442"/>
        <v/>
      </c>
      <c r="CE732" t="str">
        <f t="shared" si="443"/>
        <v/>
      </c>
      <c r="CF732" t="str">
        <f t="shared" si="444"/>
        <v/>
      </c>
      <c r="CG732" t="str">
        <f t="shared" si="445"/>
        <v>in_air.</v>
      </c>
      <c r="CH732" t="str">
        <f t="shared" si="446"/>
        <v/>
      </c>
      <c r="CI732" t="str">
        <f t="shared" si="447"/>
        <v/>
      </c>
      <c r="CJ732" t="str">
        <f t="shared" si="448"/>
        <v/>
      </c>
      <c r="CK732" t="str">
        <f t="shared" si="449"/>
        <v/>
      </c>
      <c r="CL732" t="str">
        <f t="shared" si="450"/>
        <v/>
      </c>
      <c r="CM732" t="str">
        <f t="shared" si="451"/>
        <v/>
      </c>
      <c r="CN732" t="str">
        <f t="shared" si="452"/>
        <v/>
      </c>
      <c r="CO732" t="str">
        <f t="shared" si="453"/>
        <v/>
      </c>
      <c r="CP732" t="str">
        <f t="shared" si="454"/>
        <v/>
      </c>
      <c r="CQ732" t="str">
        <f t="shared" si="455"/>
        <v/>
      </c>
      <c r="CR732" t="str">
        <f t="shared" si="455"/>
        <v/>
      </c>
      <c r="CS732" t="str">
        <f t="shared" si="456"/>
        <v/>
      </c>
      <c r="CT732" t="str">
        <f t="shared" si="457"/>
        <v/>
      </c>
      <c r="CU732" t="str">
        <f t="shared" si="458"/>
        <v/>
      </c>
      <c r="CV732" t="str">
        <f t="shared" si="459"/>
        <v/>
      </c>
      <c r="CW732" t="str">
        <f t="shared" si="460"/>
        <v/>
      </c>
      <c r="CX732" t="str">
        <f t="shared" si="461"/>
        <v/>
      </c>
      <c r="CY732" t="str">
        <f t="shared" si="462"/>
        <v/>
      </c>
      <c r="CZ732" t="str">
        <f t="shared" si="463"/>
        <v/>
      </c>
      <c r="DA732" t="str">
        <f t="shared" si="464"/>
        <v/>
      </c>
      <c r="DB732" t="str">
        <f t="shared" si="465"/>
        <v/>
      </c>
    </row>
    <row r="733" spans="1:106">
      <c r="A733" t="s">
        <v>1458</v>
      </c>
      <c r="B733" s="9" t="str">
        <f t="shared" si="468"/>
        <v>concentration_of.silicate.mass.in_sea_water</v>
      </c>
      <c r="C733" s="1" t="s">
        <v>67</v>
      </c>
      <c r="D733" t="s">
        <v>1436</v>
      </c>
      <c r="E733">
        <f>MATCH(A733,'[1]Original from 20130831'!A:A,0)</f>
        <v>692</v>
      </c>
      <c r="J733" t="s">
        <v>1226</v>
      </c>
      <c r="P733" t="s">
        <v>1459</v>
      </c>
      <c r="V733" t="s">
        <v>185</v>
      </c>
      <c r="AH733" t="s">
        <v>649</v>
      </c>
      <c r="BD733" s="5" t="str">
        <f t="shared" si="466"/>
        <v>concentration_of.silicate.mass.in_sea_water.</v>
      </c>
      <c r="BE733" t="str">
        <f t="shared" ref="BE733:BM796" si="470">IF(ISBLANK(F733),"",F733 &amp; ".")</f>
        <v/>
      </c>
      <c r="BF733" t="str">
        <f t="shared" si="470"/>
        <v/>
      </c>
      <c r="BG733" t="str">
        <f t="shared" si="470"/>
        <v/>
      </c>
      <c r="BH733" t="str">
        <f t="shared" si="470"/>
        <v/>
      </c>
      <c r="BI733" t="str">
        <f t="shared" si="470"/>
        <v>concentration_of.</v>
      </c>
      <c r="BJ733" t="str">
        <f t="shared" si="470"/>
        <v/>
      </c>
      <c r="BK733" t="str">
        <f t="shared" si="469"/>
        <v/>
      </c>
      <c r="BL733" t="str">
        <f t="shared" si="469"/>
        <v/>
      </c>
      <c r="BM733" t="str">
        <f t="shared" si="469"/>
        <v/>
      </c>
      <c r="BN733" t="str">
        <f t="shared" si="432"/>
        <v/>
      </c>
      <c r="BO733" t="str">
        <f t="shared" si="432"/>
        <v>silicate.</v>
      </c>
      <c r="BP733" t="str">
        <f t="shared" si="432"/>
        <v/>
      </c>
      <c r="BQ733" t="str">
        <f t="shared" si="434"/>
        <v/>
      </c>
      <c r="BR733" t="str">
        <f t="shared" si="435"/>
        <v/>
      </c>
      <c r="BS733" t="str">
        <f t="shared" si="435"/>
        <v/>
      </c>
      <c r="BT733" t="str">
        <f t="shared" si="435"/>
        <v/>
      </c>
      <c r="BU733" t="str">
        <f t="shared" si="433"/>
        <v>mass.</v>
      </c>
      <c r="BV733" t="str">
        <f t="shared" si="436"/>
        <v/>
      </c>
      <c r="BW733" t="str">
        <f t="shared" si="437"/>
        <v/>
      </c>
      <c r="BX733" t="str">
        <f t="shared" si="467"/>
        <v/>
      </c>
      <c r="BY733" t="str">
        <f t="shared" si="438"/>
        <v/>
      </c>
      <c r="BZ733" t="str">
        <f t="shared" si="439"/>
        <v/>
      </c>
      <c r="CA733" t="str">
        <f t="shared" si="440"/>
        <v/>
      </c>
      <c r="CB733" t="str">
        <f t="shared" si="440"/>
        <v/>
      </c>
      <c r="CC733" t="str">
        <f t="shared" si="441"/>
        <v/>
      </c>
      <c r="CD733" t="str">
        <f t="shared" si="442"/>
        <v/>
      </c>
      <c r="CE733" t="str">
        <f t="shared" si="443"/>
        <v/>
      </c>
      <c r="CF733" t="str">
        <f t="shared" si="444"/>
        <v/>
      </c>
      <c r="CG733" t="str">
        <f t="shared" si="445"/>
        <v>in_sea_water.</v>
      </c>
      <c r="CH733" t="str">
        <f t="shared" si="446"/>
        <v/>
      </c>
      <c r="CI733" t="str">
        <f t="shared" si="447"/>
        <v/>
      </c>
      <c r="CJ733" t="str">
        <f t="shared" si="448"/>
        <v/>
      </c>
      <c r="CK733" t="str">
        <f t="shared" si="449"/>
        <v/>
      </c>
      <c r="CL733" t="str">
        <f t="shared" si="450"/>
        <v/>
      </c>
      <c r="CM733" t="str">
        <f t="shared" si="451"/>
        <v/>
      </c>
      <c r="CN733" t="str">
        <f t="shared" si="452"/>
        <v/>
      </c>
      <c r="CO733" t="str">
        <f t="shared" si="453"/>
        <v/>
      </c>
      <c r="CP733" t="str">
        <f t="shared" si="454"/>
        <v/>
      </c>
      <c r="CQ733" t="str">
        <f t="shared" si="455"/>
        <v/>
      </c>
      <c r="CR733" t="str">
        <f t="shared" si="455"/>
        <v/>
      </c>
      <c r="CS733" t="str">
        <f t="shared" si="456"/>
        <v/>
      </c>
      <c r="CT733" t="str">
        <f t="shared" si="457"/>
        <v/>
      </c>
      <c r="CU733" t="str">
        <f t="shared" si="458"/>
        <v/>
      </c>
      <c r="CV733" t="str">
        <f t="shared" si="459"/>
        <v/>
      </c>
      <c r="CW733" t="str">
        <f t="shared" si="460"/>
        <v/>
      </c>
      <c r="CX733" t="str">
        <f t="shared" si="461"/>
        <v/>
      </c>
      <c r="CY733" t="str">
        <f t="shared" si="462"/>
        <v/>
      </c>
      <c r="CZ733" t="str">
        <f t="shared" si="463"/>
        <v/>
      </c>
      <c r="DA733" t="str">
        <f t="shared" si="464"/>
        <v/>
      </c>
      <c r="DB733" t="str">
        <f t="shared" si="465"/>
        <v/>
      </c>
    </row>
    <row r="734" spans="1:106">
      <c r="A734" t="s">
        <v>1460</v>
      </c>
      <c r="B734" s="9" t="str">
        <f t="shared" si="468"/>
        <v>concentration_of.sulfate.ambient+aerosol.mass.in_air</v>
      </c>
      <c r="C734" s="1" t="s">
        <v>67</v>
      </c>
      <c r="D734" t="s">
        <v>4629</v>
      </c>
      <c r="E734">
        <f>MATCH(A734,'[1]Original from 20130831'!A:A,0)</f>
        <v>693</v>
      </c>
      <c r="J734" t="s">
        <v>1226</v>
      </c>
      <c r="P734" t="s">
        <v>446</v>
      </c>
      <c r="Q734" t="s">
        <v>448</v>
      </c>
      <c r="V734" t="s">
        <v>185</v>
      </c>
      <c r="AH734" t="s">
        <v>60</v>
      </c>
      <c r="BD734" s="5" t="str">
        <f t="shared" si="466"/>
        <v>concentration_of.sulfate.ambient+aerosol.mass.in_air.</v>
      </c>
      <c r="BE734" t="str">
        <f t="shared" si="470"/>
        <v/>
      </c>
      <c r="BF734" t="str">
        <f t="shared" si="470"/>
        <v/>
      </c>
      <c r="BG734" t="str">
        <f t="shared" si="470"/>
        <v/>
      </c>
      <c r="BH734" t="str">
        <f t="shared" si="470"/>
        <v/>
      </c>
      <c r="BI734" t="str">
        <f t="shared" si="470"/>
        <v>concentration_of.</v>
      </c>
      <c r="BJ734" t="str">
        <f t="shared" si="470"/>
        <v/>
      </c>
      <c r="BK734" t="str">
        <f t="shared" si="469"/>
        <v/>
      </c>
      <c r="BL734" t="str">
        <f t="shared" si="469"/>
        <v/>
      </c>
      <c r="BM734" t="str">
        <f t="shared" si="469"/>
        <v/>
      </c>
      <c r="BN734" t="str">
        <f t="shared" si="432"/>
        <v/>
      </c>
      <c r="BO734" t="str">
        <f t="shared" si="432"/>
        <v>sulfate.</v>
      </c>
      <c r="BP734" t="str">
        <f t="shared" si="432"/>
        <v>ambient+aerosol.</v>
      </c>
      <c r="BQ734" t="str">
        <f t="shared" si="434"/>
        <v/>
      </c>
      <c r="BR734" t="str">
        <f t="shared" si="435"/>
        <v/>
      </c>
      <c r="BS734" t="str">
        <f t="shared" si="435"/>
        <v/>
      </c>
      <c r="BT734" t="str">
        <f t="shared" si="435"/>
        <v/>
      </c>
      <c r="BU734" t="str">
        <f t="shared" si="433"/>
        <v>mass.</v>
      </c>
      <c r="BV734" t="str">
        <f t="shared" si="436"/>
        <v/>
      </c>
      <c r="BW734" t="str">
        <f t="shared" si="437"/>
        <v/>
      </c>
      <c r="BX734" t="str">
        <f t="shared" si="467"/>
        <v/>
      </c>
      <c r="BY734" t="str">
        <f t="shared" si="438"/>
        <v/>
      </c>
      <c r="BZ734" t="str">
        <f t="shared" si="439"/>
        <v/>
      </c>
      <c r="CA734" t="str">
        <f t="shared" si="440"/>
        <v/>
      </c>
      <c r="CB734" t="str">
        <f t="shared" si="440"/>
        <v/>
      </c>
      <c r="CC734" t="str">
        <f t="shared" si="441"/>
        <v/>
      </c>
      <c r="CD734" t="str">
        <f t="shared" si="442"/>
        <v/>
      </c>
      <c r="CE734" t="str">
        <f t="shared" si="443"/>
        <v/>
      </c>
      <c r="CF734" t="str">
        <f t="shared" si="444"/>
        <v/>
      </c>
      <c r="CG734" t="str">
        <f t="shared" si="445"/>
        <v>in_air.</v>
      </c>
      <c r="CH734" t="str">
        <f t="shared" si="446"/>
        <v/>
      </c>
      <c r="CI734" t="str">
        <f t="shared" si="447"/>
        <v/>
      </c>
      <c r="CJ734" t="str">
        <f t="shared" si="448"/>
        <v/>
      </c>
      <c r="CK734" t="str">
        <f t="shared" si="449"/>
        <v/>
      </c>
      <c r="CL734" t="str">
        <f t="shared" si="450"/>
        <v/>
      </c>
      <c r="CM734" t="str">
        <f t="shared" si="451"/>
        <v/>
      </c>
      <c r="CN734" t="str">
        <f t="shared" si="452"/>
        <v/>
      </c>
      <c r="CO734" t="str">
        <f t="shared" si="453"/>
        <v/>
      </c>
      <c r="CP734" t="str">
        <f t="shared" si="454"/>
        <v/>
      </c>
      <c r="CQ734" t="str">
        <f t="shared" si="455"/>
        <v/>
      </c>
      <c r="CR734" t="str">
        <f t="shared" si="455"/>
        <v/>
      </c>
      <c r="CS734" t="str">
        <f t="shared" si="456"/>
        <v/>
      </c>
      <c r="CT734" t="str">
        <f t="shared" si="457"/>
        <v/>
      </c>
      <c r="CU734" t="str">
        <f t="shared" si="458"/>
        <v/>
      </c>
      <c r="CV734" t="str">
        <f t="shared" si="459"/>
        <v/>
      </c>
      <c r="CW734" t="str">
        <f t="shared" si="460"/>
        <v/>
      </c>
      <c r="CX734" t="str">
        <f t="shared" si="461"/>
        <v/>
      </c>
      <c r="CY734" t="str">
        <f t="shared" si="462"/>
        <v/>
      </c>
      <c r="CZ734" t="str">
        <f t="shared" si="463"/>
        <v/>
      </c>
      <c r="DA734" t="str">
        <f t="shared" si="464"/>
        <v/>
      </c>
      <c r="DB734" t="str">
        <f t="shared" si="465"/>
        <v/>
      </c>
    </row>
    <row r="735" spans="1:106">
      <c r="A735" t="s">
        <v>1461</v>
      </c>
      <c r="B735" s="9" t="str">
        <f t="shared" si="468"/>
        <v>concentration_of.sulfate.dry+aerosol.mass.in_air</v>
      </c>
      <c r="C735" s="1" t="s">
        <v>67</v>
      </c>
      <c r="D735" t="s">
        <v>4630</v>
      </c>
      <c r="E735">
        <f>MATCH(A735,'[1]Original from 20130831'!A:A,0)</f>
        <v>694</v>
      </c>
      <c r="J735" t="s">
        <v>1226</v>
      </c>
      <c r="P735" t="s">
        <v>446</v>
      </c>
      <c r="Q735" t="s">
        <v>247</v>
      </c>
      <c r="V735" t="s">
        <v>185</v>
      </c>
      <c r="AH735" t="s">
        <v>60</v>
      </c>
      <c r="BD735" s="5" t="str">
        <f t="shared" si="466"/>
        <v>concentration_of.sulfate.dry+aerosol.mass.in_air.</v>
      </c>
      <c r="BE735" t="str">
        <f t="shared" si="470"/>
        <v/>
      </c>
      <c r="BF735" t="str">
        <f t="shared" si="470"/>
        <v/>
      </c>
      <c r="BG735" t="str">
        <f t="shared" si="470"/>
        <v/>
      </c>
      <c r="BH735" t="str">
        <f t="shared" si="470"/>
        <v/>
      </c>
      <c r="BI735" t="str">
        <f t="shared" si="470"/>
        <v>concentration_of.</v>
      </c>
      <c r="BJ735" t="str">
        <f t="shared" si="470"/>
        <v/>
      </c>
      <c r="BK735" t="str">
        <f t="shared" si="469"/>
        <v/>
      </c>
      <c r="BL735" t="str">
        <f t="shared" si="469"/>
        <v/>
      </c>
      <c r="BM735" t="str">
        <f t="shared" si="469"/>
        <v/>
      </c>
      <c r="BN735" t="str">
        <f t="shared" si="432"/>
        <v/>
      </c>
      <c r="BO735" t="str">
        <f t="shared" si="432"/>
        <v>sulfate.</v>
      </c>
      <c r="BP735" t="str">
        <f t="shared" si="432"/>
        <v>dry+aerosol.</v>
      </c>
      <c r="BQ735" t="str">
        <f t="shared" si="434"/>
        <v/>
      </c>
      <c r="BR735" t="str">
        <f t="shared" si="435"/>
        <v/>
      </c>
      <c r="BS735" t="str">
        <f t="shared" si="435"/>
        <v/>
      </c>
      <c r="BT735" t="str">
        <f t="shared" si="435"/>
        <v/>
      </c>
      <c r="BU735" t="str">
        <f t="shared" si="433"/>
        <v>mass.</v>
      </c>
      <c r="BV735" t="str">
        <f t="shared" si="436"/>
        <v/>
      </c>
      <c r="BW735" t="str">
        <f t="shared" si="437"/>
        <v/>
      </c>
      <c r="BX735" t="str">
        <f t="shared" si="467"/>
        <v/>
      </c>
      <c r="BY735" t="str">
        <f t="shared" si="438"/>
        <v/>
      </c>
      <c r="BZ735" t="str">
        <f t="shared" si="439"/>
        <v/>
      </c>
      <c r="CA735" t="str">
        <f t="shared" si="440"/>
        <v/>
      </c>
      <c r="CB735" t="str">
        <f t="shared" si="440"/>
        <v/>
      </c>
      <c r="CC735" t="str">
        <f t="shared" si="441"/>
        <v/>
      </c>
      <c r="CD735" t="str">
        <f t="shared" si="442"/>
        <v/>
      </c>
      <c r="CE735" t="str">
        <f t="shared" si="443"/>
        <v/>
      </c>
      <c r="CF735" t="str">
        <f t="shared" si="444"/>
        <v/>
      </c>
      <c r="CG735" t="str">
        <f t="shared" si="445"/>
        <v>in_air.</v>
      </c>
      <c r="CH735" t="str">
        <f t="shared" si="446"/>
        <v/>
      </c>
      <c r="CI735" t="str">
        <f t="shared" si="447"/>
        <v/>
      </c>
      <c r="CJ735" t="str">
        <f t="shared" si="448"/>
        <v/>
      </c>
      <c r="CK735" t="str">
        <f t="shared" si="449"/>
        <v/>
      </c>
      <c r="CL735" t="str">
        <f t="shared" si="450"/>
        <v/>
      </c>
      <c r="CM735" t="str">
        <f t="shared" si="451"/>
        <v/>
      </c>
      <c r="CN735" t="str">
        <f t="shared" si="452"/>
        <v/>
      </c>
      <c r="CO735" t="str">
        <f t="shared" si="453"/>
        <v/>
      </c>
      <c r="CP735" t="str">
        <f t="shared" si="454"/>
        <v/>
      </c>
      <c r="CQ735" t="str">
        <f t="shared" si="455"/>
        <v/>
      </c>
      <c r="CR735" t="str">
        <f t="shared" si="455"/>
        <v/>
      </c>
      <c r="CS735" t="str">
        <f t="shared" si="456"/>
        <v/>
      </c>
      <c r="CT735" t="str">
        <f t="shared" si="457"/>
        <v/>
      </c>
      <c r="CU735" t="str">
        <f t="shared" si="458"/>
        <v/>
      </c>
      <c r="CV735" t="str">
        <f t="shared" si="459"/>
        <v/>
      </c>
      <c r="CW735" t="str">
        <f t="shared" si="460"/>
        <v/>
      </c>
      <c r="CX735" t="str">
        <f t="shared" si="461"/>
        <v/>
      </c>
      <c r="CY735" t="str">
        <f t="shared" si="462"/>
        <v/>
      </c>
      <c r="CZ735" t="str">
        <f t="shared" si="463"/>
        <v/>
      </c>
      <c r="DA735" t="str">
        <f t="shared" si="464"/>
        <v/>
      </c>
      <c r="DB735" t="str">
        <f t="shared" si="465"/>
        <v/>
      </c>
    </row>
    <row r="736" spans="1:106">
      <c r="A736" t="s">
        <v>1462</v>
      </c>
      <c r="B736" s="9" t="str">
        <f t="shared" si="468"/>
        <v>concentration_of.sulfur_dioxide.mass.in_air</v>
      </c>
      <c r="C736" s="1" t="s">
        <v>67</v>
      </c>
      <c r="D736" t="s">
        <v>1463</v>
      </c>
      <c r="E736">
        <f>MATCH(A736,'[1]Original from 20130831'!A:A,0)</f>
        <v>695</v>
      </c>
      <c r="J736" t="s">
        <v>1226</v>
      </c>
      <c r="P736" t="s">
        <v>453</v>
      </c>
      <c r="V736" t="s">
        <v>185</v>
      </c>
      <c r="AH736" t="s">
        <v>60</v>
      </c>
      <c r="BD736" s="5" t="str">
        <f t="shared" si="466"/>
        <v>concentration_of.sulfur_dioxide.mass.in_air.</v>
      </c>
      <c r="BE736" t="str">
        <f t="shared" si="470"/>
        <v/>
      </c>
      <c r="BF736" t="str">
        <f t="shared" si="470"/>
        <v/>
      </c>
      <c r="BG736" t="str">
        <f t="shared" si="470"/>
        <v/>
      </c>
      <c r="BH736" t="str">
        <f t="shared" si="470"/>
        <v/>
      </c>
      <c r="BI736" t="str">
        <f t="shared" si="470"/>
        <v>concentration_of.</v>
      </c>
      <c r="BJ736" t="str">
        <f t="shared" si="470"/>
        <v/>
      </c>
      <c r="BK736" t="str">
        <f t="shared" si="469"/>
        <v/>
      </c>
      <c r="BL736" t="str">
        <f t="shared" si="469"/>
        <v/>
      </c>
      <c r="BM736" t="str">
        <f t="shared" si="469"/>
        <v/>
      </c>
      <c r="BN736" t="str">
        <f t="shared" si="432"/>
        <v/>
      </c>
      <c r="BO736" t="str">
        <f t="shared" si="432"/>
        <v>sulfur_dioxide.</v>
      </c>
      <c r="BP736" t="str">
        <f t="shared" si="432"/>
        <v/>
      </c>
      <c r="BQ736" t="str">
        <f t="shared" si="434"/>
        <v/>
      </c>
      <c r="BR736" t="str">
        <f t="shared" si="435"/>
        <v/>
      </c>
      <c r="BS736" t="str">
        <f t="shared" si="435"/>
        <v/>
      </c>
      <c r="BT736" t="str">
        <f t="shared" si="435"/>
        <v/>
      </c>
      <c r="BU736" t="str">
        <f t="shared" si="433"/>
        <v>mass.</v>
      </c>
      <c r="BV736" t="str">
        <f t="shared" si="436"/>
        <v/>
      </c>
      <c r="BW736" t="str">
        <f t="shared" si="437"/>
        <v/>
      </c>
      <c r="BX736" t="str">
        <f t="shared" si="467"/>
        <v/>
      </c>
      <c r="BY736" t="str">
        <f t="shared" si="438"/>
        <v/>
      </c>
      <c r="BZ736" t="str">
        <f t="shared" si="439"/>
        <v/>
      </c>
      <c r="CA736" t="str">
        <f t="shared" si="440"/>
        <v/>
      </c>
      <c r="CB736" t="str">
        <f t="shared" si="440"/>
        <v/>
      </c>
      <c r="CC736" t="str">
        <f t="shared" si="441"/>
        <v/>
      </c>
      <c r="CD736" t="str">
        <f t="shared" si="442"/>
        <v/>
      </c>
      <c r="CE736" t="str">
        <f t="shared" si="443"/>
        <v/>
      </c>
      <c r="CF736" t="str">
        <f t="shared" si="444"/>
        <v/>
      </c>
      <c r="CG736" t="str">
        <f t="shared" si="445"/>
        <v>in_air.</v>
      </c>
      <c r="CH736" t="str">
        <f t="shared" si="446"/>
        <v/>
      </c>
      <c r="CI736" t="str">
        <f t="shared" si="447"/>
        <v/>
      </c>
      <c r="CJ736" t="str">
        <f t="shared" si="448"/>
        <v/>
      </c>
      <c r="CK736" t="str">
        <f t="shared" si="449"/>
        <v/>
      </c>
      <c r="CL736" t="str">
        <f t="shared" si="450"/>
        <v/>
      </c>
      <c r="CM736" t="str">
        <f t="shared" si="451"/>
        <v/>
      </c>
      <c r="CN736" t="str">
        <f t="shared" si="452"/>
        <v/>
      </c>
      <c r="CO736" t="str">
        <f t="shared" si="453"/>
        <v/>
      </c>
      <c r="CP736" t="str">
        <f t="shared" si="454"/>
        <v/>
      </c>
      <c r="CQ736" t="str">
        <f t="shared" si="455"/>
        <v/>
      </c>
      <c r="CR736" t="str">
        <f t="shared" si="455"/>
        <v/>
      </c>
      <c r="CS736" t="str">
        <f t="shared" si="456"/>
        <v/>
      </c>
      <c r="CT736" t="str">
        <f t="shared" si="457"/>
        <v/>
      </c>
      <c r="CU736" t="str">
        <f t="shared" si="458"/>
        <v/>
      </c>
      <c r="CV736" t="str">
        <f t="shared" si="459"/>
        <v/>
      </c>
      <c r="CW736" t="str">
        <f t="shared" si="460"/>
        <v/>
      </c>
      <c r="CX736" t="str">
        <f t="shared" si="461"/>
        <v/>
      </c>
      <c r="CY736" t="str">
        <f t="shared" si="462"/>
        <v/>
      </c>
      <c r="CZ736" t="str">
        <f t="shared" si="463"/>
        <v/>
      </c>
      <c r="DA736" t="str">
        <f t="shared" si="464"/>
        <v/>
      </c>
      <c r="DB736" t="str">
        <f t="shared" si="465"/>
        <v/>
      </c>
    </row>
    <row r="737" spans="1:106">
      <c r="A737" t="s">
        <v>1464</v>
      </c>
      <c r="B737" s="9" t="str">
        <f t="shared" si="468"/>
        <v>concentration_of.matter.suspended.mass.in_sea_water</v>
      </c>
      <c r="C737" s="1" t="s">
        <v>67</v>
      </c>
      <c r="D737" t="s">
        <v>1436</v>
      </c>
      <c r="E737">
        <f>MATCH(A737,'[1]Original from 20130831'!A:A,0)</f>
        <v>696</v>
      </c>
      <c r="J737" t="s">
        <v>1226</v>
      </c>
      <c r="P737" t="s">
        <v>425</v>
      </c>
      <c r="Q737" t="s">
        <v>1465</v>
      </c>
      <c r="V737" t="s">
        <v>185</v>
      </c>
      <c r="AH737" t="s">
        <v>649</v>
      </c>
      <c r="BD737" s="5" t="str">
        <f t="shared" si="466"/>
        <v>concentration_of.matter.suspended.mass.in_sea_water.</v>
      </c>
      <c r="BE737" t="str">
        <f t="shared" si="470"/>
        <v/>
      </c>
      <c r="BF737" t="str">
        <f t="shared" si="470"/>
        <v/>
      </c>
      <c r="BG737" t="str">
        <f t="shared" si="470"/>
        <v/>
      </c>
      <c r="BH737" t="str">
        <f t="shared" si="470"/>
        <v/>
      </c>
      <c r="BI737" t="str">
        <f t="shared" si="470"/>
        <v>concentration_of.</v>
      </c>
      <c r="BJ737" t="str">
        <f t="shared" si="470"/>
        <v/>
      </c>
      <c r="BK737" t="str">
        <f t="shared" si="469"/>
        <v/>
      </c>
      <c r="BL737" t="str">
        <f t="shared" si="469"/>
        <v/>
      </c>
      <c r="BM737" t="str">
        <f t="shared" si="469"/>
        <v/>
      </c>
      <c r="BN737" t="str">
        <f t="shared" si="432"/>
        <v/>
      </c>
      <c r="BO737" t="str">
        <f t="shared" si="432"/>
        <v>matter.</v>
      </c>
      <c r="BP737" t="str">
        <f t="shared" si="432"/>
        <v>suspended.</v>
      </c>
      <c r="BQ737" t="str">
        <f t="shared" si="434"/>
        <v/>
      </c>
      <c r="BR737" t="str">
        <f t="shared" si="435"/>
        <v/>
      </c>
      <c r="BS737" t="str">
        <f t="shared" si="435"/>
        <v/>
      </c>
      <c r="BT737" t="str">
        <f t="shared" si="435"/>
        <v/>
      </c>
      <c r="BU737" t="str">
        <f t="shared" si="433"/>
        <v>mass.</v>
      </c>
      <c r="BV737" t="str">
        <f t="shared" si="436"/>
        <v/>
      </c>
      <c r="BW737" t="str">
        <f t="shared" si="437"/>
        <v/>
      </c>
      <c r="BX737" t="str">
        <f t="shared" si="467"/>
        <v/>
      </c>
      <c r="BY737" t="str">
        <f t="shared" si="438"/>
        <v/>
      </c>
      <c r="BZ737" t="str">
        <f t="shared" si="439"/>
        <v/>
      </c>
      <c r="CA737" t="str">
        <f t="shared" si="440"/>
        <v/>
      </c>
      <c r="CB737" t="str">
        <f t="shared" si="440"/>
        <v/>
      </c>
      <c r="CC737" t="str">
        <f t="shared" si="441"/>
        <v/>
      </c>
      <c r="CD737" t="str">
        <f t="shared" si="442"/>
        <v/>
      </c>
      <c r="CE737" t="str">
        <f t="shared" si="443"/>
        <v/>
      </c>
      <c r="CF737" t="str">
        <f t="shared" si="444"/>
        <v/>
      </c>
      <c r="CG737" t="str">
        <f t="shared" si="445"/>
        <v>in_sea_water.</v>
      </c>
      <c r="CH737" t="str">
        <f t="shared" si="446"/>
        <v/>
      </c>
      <c r="CI737" t="str">
        <f t="shared" si="447"/>
        <v/>
      </c>
      <c r="CJ737" t="str">
        <f t="shared" si="448"/>
        <v/>
      </c>
      <c r="CK737" t="str">
        <f t="shared" si="449"/>
        <v/>
      </c>
      <c r="CL737" t="str">
        <f t="shared" si="450"/>
        <v/>
      </c>
      <c r="CM737" t="str">
        <f t="shared" si="451"/>
        <v/>
      </c>
      <c r="CN737" t="str">
        <f t="shared" si="452"/>
        <v/>
      </c>
      <c r="CO737" t="str">
        <f t="shared" si="453"/>
        <v/>
      </c>
      <c r="CP737" t="str">
        <f t="shared" si="454"/>
        <v/>
      </c>
      <c r="CQ737" t="str">
        <f t="shared" si="455"/>
        <v/>
      </c>
      <c r="CR737" t="str">
        <f t="shared" si="455"/>
        <v/>
      </c>
      <c r="CS737" t="str">
        <f t="shared" si="456"/>
        <v/>
      </c>
      <c r="CT737" t="str">
        <f t="shared" si="457"/>
        <v/>
      </c>
      <c r="CU737" t="str">
        <f t="shared" si="458"/>
        <v/>
      </c>
      <c r="CV737" t="str">
        <f t="shared" si="459"/>
        <v/>
      </c>
      <c r="CW737" t="str">
        <f t="shared" si="460"/>
        <v/>
      </c>
      <c r="CX737" t="str">
        <f t="shared" si="461"/>
        <v/>
      </c>
      <c r="CY737" t="str">
        <f t="shared" si="462"/>
        <v/>
      </c>
      <c r="CZ737" t="str">
        <f t="shared" si="463"/>
        <v/>
      </c>
      <c r="DA737" t="str">
        <f t="shared" si="464"/>
        <v/>
      </c>
      <c r="DB737" t="str">
        <f t="shared" si="465"/>
        <v/>
      </c>
    </row>
    <row r="738" spans="1:106">
      <c r="A738" t="s">
        <v>1466</v>
      </c>
      <c r="B738" s="9" t="str">
        <f t="shared" si="468"/>
        <v>concentration_of.terpenes.mass.in_air</v>
      </c>
      <c r="C738" s="1" t="s">
        <v>67</v>
      </c>
      <c r="D738" t="s">
        <v>4631</v>
      </c>
      <c r="E738">
        <f>MATCH(A738,'[1]Original from 20130831'!A:A,0)</f>
        <v>697</v>
      </c>
      <c r="J738" t="s">
        <v>1226</v>
      </c>
      <c r="P738" t="s">
        <v>455</v>
      </c>
      <c r="V738" t="s">
        <v>185</v>
      </c>
      <c r="AH738" t="s">
        <v>60</v>
      </c>
      <c r="BD738" s="5" t="str">
        <f t="shared" si="466"/>
        <v>concentration_of.terpenes.mass.in_air.</v>
      </c>
      <c r="BE738" t="str">
        <f t="shared" si="470"/>
        <v/>
      </c>
      <c r="BF738" t="str">
        <f t="shared" si="470"/>
        <v/>
      </c>
      <c r="BG738" t="str">
        <f t="shared" si="470"/>
        <v/>
      </c>
      <c r="BH738" t="str">
        <f t="shared" si="470"/>
        <v/>
      </c>
      <c r="BI738" t="str">
        <f t="shared" si="470"/>
        <v>concentration_of.</v>
      </c>
      <c r="BJ738" t="str">
        <f t="shared" si="470"/>
        <v/>
      </c>
      <c r="BK738" t="str">
        <f t="shared" si="469"/>
        <v/>
      </c>
      <c r="BL738" t="str">
        <f t="shared" si="469"/>
        <v/>
      </c>
      <c r="BM738" t="str">
        <f t="shared" si="469"/>
        <v/>
      </c>
      <c r="BN738" t="str">
        <f t="shared" si="432"/>
        <v/>
      </c>
      <c r="BO738" t="str">
        <f t="shared" si="432"/>
        <v>terpenes.</v>
      </c>
      <c r="BP738" t="str">
        <f t="shared" si="432"/>
        <v/>
      </c>
      <c r="BQ738" t="str">
        <f t="shared" si="434"/>
        <v/>
      </c>
      <c r="BR738" t="str">
        <f t="shared" si="435"/>
        <v/>
      </c>
      <c r="BS738" t="str">
        <f t="shared" si="435"/>
        <v/>
      </c>
      <c r="BT738" t="str">
        <f t="shared" si="435"/>
        <v/>
      </c>
      <c r="BU738" t="str">
        <f t="shared" si="433"/>
        <v>mass.</v>
      </c>
      <c r="BV738" t="str">
        <f t="shared" si="436"/>
        <v/>
      </c>
      <c r="BW738" t="str">
        <f t="shared" si="437"/>
        <v/>
      </c>
      <c r="BX738" t="str">
        <f t="shared" si="467"/>
        <v/>
      </c>
      <c r="BY738" t="str">
        <f t="shared" si="438"/>
        <v/>
      </c>
      <c r="BZ738" t="str">
        <f t="shared" si="439"/>
        <v/>
      </c>
      <c r="CA738" t="str">
        <f t="shared" si="440"/>
        <v/>
      </c>
      <c r="CB738" t="str">
        <f t="shared" si="440"/>
        <v/>
      </c>
      <c r="CC738" t="str">
        <f t="shared" si="441"/>
        <v/>
      </c>
      <c r="CD738" t="str">
        <f t="shared" si="442"/>
        <v/>
      </c>
      <c r="CE738" t="str">
        <f t="shared" si="443"/>
        <v/>
      </c>
      <c r="CF738" t="str">
        <f t="shared" si="444"/>
        <v/>
      </c>
      <c r="CG738" t="str">
        <f t="shared" si="445"/>
        <v>in_air.</v>
      </c>
      <c r="CH738" t="str">
        <f t="shared" si="446"/>
        <v/>
      </c>
      <c r="CI738" t="str">
        <f t="shared" si="447"/>
        <v/>
      </c>
      <c r="CJ738" t="str">
        <f t="shared" si="448"/>
        <v/>
      </c>
      <c r="CK738" t="str">
        <f t="shared" si="449"/>
        <v/>
      </c>
      <c r="CL738" t="str">
        <f t="shared" si="450"/>
        <v/>
      </c>
      <c r="CM738" t="str">
        <f t="shared" si="451"/>
        <v/>
      </c>
      <c r="CN738" t="str">
        <f t="shared" si="452"/>
        <v/>
      </c>
      <c r="CO738" t="str">
        <f t="shared" si="453"/>
        <v/>
      </c>
      <c r="CP738" t="str">
        <f t="shared" si="454"/>
        <v/>
      </c>
      <c r="CQ738" t="str">
        <f t="shared" si="455"/>
        <v/>
      </c>
      <c r="CR738" t="str">
        <f t="shared" si="455"/>
        <v/>
      </c>
      <c r="CS738" t="str">
        <f t="shared" si="456"/>
        <v/>
      </c>
      <c r="CT738" t="str">
        <f t="shared" si="457"/>
        <v/>
      </c>
      <c r="CU738" t="str">
        <f t="shared" si="458"/>
        <v/>
      </c>
      <c r="CV738" t="str">
        <f t="shared" si="459"/>
        <v/>
      </c>
      <c r="CW738" t="str">
        <f t="shared" si="460"/>
        <v/>
      </c>
      <c r="CX738" t="str">
        <f t="shared" si="461"/>
        <v/>
      </c>
      <c r="CY738" t="str">
        <f t="shared" si="462"/>
        <v/>
      </c>
      <c r="CZ738" t="str">
        <f t="shared" si="463"/>
        <v/>
      </c>
      <c r="DA738" t="str">
        <f t="shared" si="464"/>
        <v/>
      </c>
      <c r="DB738" t="str">
        <f t="shared" si="465"/>
        <v/>
      </c>
    </row>
    <row r="739" spans="1:106">
      <c r="A739" t="s">
        <v>1467</v>
      </c>
      <c r="B739" s="9" t="str">
        <f t="shared" si="468"/>
        <v>concentration_of.toluene.mass.in_air</v>
      </c>
      <c r="C739" s="1" t="s">
        <v>67</v>
      </c>
      <c r="D739" t="s">
        <v>1468</v>
      </c>
      <c r="E739">
        <f>MATCH(A739,'[1]Original from 20130831'!A:A,0)</f>
        <v>698</v>
      </c>
      <c r="J739" t="s">
        <v>1226</v>
      </c>
      <c r="P739" t="s">
        <v>457</v>
      </c>
      <c r="V739" t="s">
        <v>185</v>
      </c>
      <c r="AH739" t="s">
        <v>60</v>
      </c>
      <c r="BD739" s="5" t="str">
        <f t="shared" si="466"/>
        <v>concentration_of.toluene.mass.in_air.</v>
      </c>
      <c r="BE739" t="str">
        <f t="shared" si="470"/>
        <v/>
      </c>
      <c r="BF739" t="str">
        <f t="shared" si="470"/>
        <v/>
      </c>
      <c r="BG739" t="str">
        <f t="shared" si="470"/>
        <v/>
      </c>
      <c r="BH739" t="str">
        <f t="shared" si="470"/>
        <v/>
      </c>
      <c r="BI739" t="str">
        <f t="shared" si="470"/>
        <v>concentration_of.</v>
      </c>
      <c r="BJ739" t="str">
        <f t="shared" si="470"/>
        <v/>
      </c>
      <c r="BK739" t="str">
        <f t="shared" si="469"/>
        <v/>
      </c>
      <c r="BL739" t="str">
        <f t="shared" si="469"/>
        <v/>
      </c>
      <c r="BM739" t="str">
        <f t="shared" si="469"/>
        <v/>
      </c>
      <c r="BN739" t="str">
        <f t="shared" si="432"/>
        <v/>
      </c>
      <c r="BO739" t="str">
        <f t="shared" si="432"/>
        <v>toluene.</v>
      </c>
      <c r="BP739" t="str">
        <f t="shared" si="432"/>
        <v/>
      </c>
      <c r="BQ739" t="str">
        <f t="shared" si="434"/>
        <v/>
      </c>
      <c r="BR739" t="str">
        <f t="shared" si="435"/>
        <v/>
      </c>
      <c r="BS739" t="str">
        <f t="shared" si="435"/>
        <v/>
      </c>
      <c r="BT739" t="str">
        <f t="shared" si="435"/>
        <v/>
      </c>
      <c r="BU739" t="str">
        <f t="shared" si="433"/>
        <v>mass.</v>
      </c>
      <c r="BV739" t="str">
        <f t="shared" si="436"/>
        <v/>
      </c>
      <c r="BW739" t="str">
        <f t="shared" si="437"/>
        <v/>
      </c>
      <c r="BX739" t="str">
        <f t="shared" si="467"/>
        <v/>
      </c>
      <c r="BY739" t="str">
        <f t="shared" si="438"/>
        <v/>
      </c>
      <c r="BZ739" t="str">
        <f t="shared" si="439"/>
        <v/>
      </c>
      <c r="CA739" t="str">
        <f t="shared" si="440"/>
        <v/>
      </c>
      <c r="CB739" t="str">
        <f t="shared" si="440"/>
        <v/>
      </c>
      <c r="CC739" t="str">
        <f t="shared" si="441"/>
        <v/>
      </c>
      <c r="CD739" t="str">
        <f t="shared" si="442"/>
        <v/>
      </c>
      <c r="CE739" t="str">
        <f t="shared" si="443"/>
        <v/>
      </c>
      <c r="CF739" t="str">
        <f t="shared" si="444"/>
        <v/>
      </c>
      <c r="CG739" t="str">
        <f t="shared" si="445"/>
        <v>in_air.</v>
      </c>
      <c r="CH739" t="str">
        <f t="shared" si="446"/>
        <v/>
      </c>
      <c r="CI739" t="str">
        <f t="shared" si="447"/>
        <v/>
      </c>
      <c r="CJ739" t="str">
        <f t="shared" si="448"/>
        <v/>
      </c>
      <c r="CK739" t="str">
        <f t="shared" si="449"/>
        <v/>
      </c>
      <c r="CL739" t="str">
        <f t="shared" si="450"/>
        <v/>
      </c>
      <c r="CM739" t="str">
        <f t="shared" si="451"/>
        <v/>
      </c>
      <c r="CN739" t="str">
        <f t="shared" si="452"/>
        <v/>
      </c>
      <c r="CO739" t="str">
        <f t="shared" si="453"/>
        <v/>
      </c>
      <c r="CP739" t="str">
        <f t="shared" si="454"/>
        <v/>
      </c>
      <c r="CQ739" t="str">
        <f t="shared" si="455"/>
        <v/>
      </c>
      <c r="CR739" t="str">
        <f t="shared" si="455"/>
        <v/>
      </c>
      <c r="CS739" t="str">
        <f t="shared" si="456"/>
        <v/>
      </c>
      <c r="CT739" t="str">
        <f t="shared" si="457"/>
        <v/>
      </c>
      <c r="CU739" t="str">
        <f t="shared" si="458"/>
        <v/>
      </c>
      <c r="CV739" t="str">
        <f t="shared" si="459"/>
        <v/>
      </c>
      <c r="CW739" t="str">
        <f t="shared" si="460"/>
        <v/>
      </c>
      <c r="CX739" t="str">
        <f t="shared" si="461"/>
        <v/>
      </c>
      <c r="CY739" t="str">
        <f t="shared" si="462"/>
        <v/>
      </c>
      <c r="CZ739" t="str">
        <f t="shared" si="463"/>
        <v/>
      </c>
      <c r="DA739" t="str">
        <f t="shared" si="464"/>
        <v/>
      </c>
      <c r="DB739" t="str">
        <f t="shared" si="465"/>
        <v/>
      </c>
    </row>
    <row r="740" spans="1:106">
      <c r="A740" t="s">
        <v>1469</v>
      </c>
      <c r="B740" s="9" t="str">
        <f t="shared" si="468"/>
        <v>concentration_of.water.ambient+aerosol.mass.in_air</v>
      </c>
      <c r="C740" s="1" t="s">
        <v>67</v>
      </c>
      <c r="D740" t="s">
        <v>4632</v>
      </c>
      <c r="E740">
        <f>MATCH(A740,'[1]Original from 20130831'!A:A,0)</f>
        <v>699</v>
      </c>
      <c r="J740" t="s">
        <v>1226</v>
      </c>
      <c r="P740" t="s">
        <v>461</v>
      </c>
      <c r="Q740" t="s">
        <v>448</v>
      </c>
      <c r="V740" t="s">
        <v>185</v>
      </c>
      <c r="AH740" t="s">
        <v>60</v>
      </c>
      <c r="BD740" s="5" t="str">
        <f t="shared" si="466"/>
        <v>concentration_of.water.ambient+aerosol.mass.in_air.</v>
      </c>
      <c r="BE740" t="str">
        <f t="shared" si="470"/>
        <v/>
      </c>
      <c r="BF740" t="str">
        <f t="shared" si="470"/>
        <v/>
      </c>
      <c r="BG740" t="str">
        <f t="shared" si="470"/>
        <v/>
      </c>
      <c r="BH740" t="str">
        <f t="shared" si="470"/>
        <v/>
      </c>
      <c r="BI740" t="str">
        <f t="shared" si="470"/>
        <v>concentration_of.</v>
      </c>
      <c r="BJ740" t="str">
        <f t="shared" si="470"/>
        <v/>
      </c>
      <c r="BK740" t="str">
        <f t="shared" si="469"/>
        <v/>
      </c>
      <c r="BL740" t="str">
        <f t="shared" si="469"/>
        <v/>
      </c>
      <c r="BM740" t="str">
        <f t="shared" si="469"/>
        <v/>
      </c>
      <c r="BN740" t="str">
        <f t="shared" si="432"/>
        <v/>
      </c>
      <c r="BO740" t="str">
        <f t="shared" si="432"/>
        <v>water.</v>
      </c>
      <c r="BP740" t="str">
        <f t="shared" si="432"/>
        <v>ambient+aerosol.</v>
      </c>
      <c r="BQ740" t="str">
        <f t="shared" si="434"/>
        <v/>
      </c>
      <c r="BR740" t="str">
        <f t="shared" si="435"/>
        <v/>
      </c>
      <c r="BS740" t="str">
        <f t="shared" si="435"/>
        <v/>
      </c>
      <c r="BT740" t="str">
        <f t="shared" si="435"/>
        <v/>
      </c>
      <c r="BU740" t="str">
        <f t="shared" si="433"/>
        <v>mass.</v>
      </c>
      <c r="BV740" t="str">
        <f t="shared" si="436"/>
        <v/>
      </c>
      <c r="BW740" t="str">
        <f t="shared" si="437"/>
        <v/>
      </c>
      <c r="BX740" t="str">
        <f t="shared" si="467"/>
        <v/>
      </c>
      <c r="BY740" t="str">
        <f t="shared" si="438"/>
        <v/>
      </c>
      <c r="BZ740" t="str">
        <f t="shared" si="439"/>
        <v/>
      </c>
      <c r="CA740" t="str">
        <f t="shared" si="440"/>
        <v/>
      </c>
      <c r="CB740" t="str">
        <f t="shared" si="440"/>
        <v/>
      </c>
      <c r="CC740" t="str">
        <f t="shared" si="441"/>
        <v/>
      </c>
      <c r="CD740" t="str">
        <f t="shared" si="442"/>
        <v/>
      </c>
      <c r="CE740" t="str">
        <f t="shared" si="443"/>
        <v/>
      </c>
      <c r="CF740" t="str">
        <f t="shared" si="444"/>
        <v/>
      </c>
      <c r="CG740" t="str">
        <f t="shared" si="445"/>
        <v>in_air.</v>
      </c>
      <c r="CH740" t="str">
        <f t="shared" si="446"/>
        <v/>
      </c>
      <c r="CI740" t="str">
        <f t="shared" si="447"/>
        <v/>
      </c>
      <c r="CJ740" t="str">
        <f t="shared" si="448"/>
        <v/>
      </c>
      <c r="CK740" t="str">
        <f t="shared" si="449"/>
        <v/>
      </c>
      <c r="CL740" t="str">
        <f t="shared" si="450"/>
        <v/>
      </c>
      <c r="CM740" t="str">
        <f t="shared" si="451"/>
        <v/>
      </c>
      <c r="CN740" t="str">
        <f t="shared" si="452"/>
        <v/>
      </c>
      <c r="CO740" t="str">
        <f t="shared" si="453"/>
        <v/>
      </c>
      <c r="CP740" t="str">
        <f t="shared" si="454"/>
        <v/>
      </c>
      <c r="CQ740" t="str">
        <f t="shared" si="455"/>
        <v/>
      </c>
      <c r="CR740" t="str">
        <f t="shared" si="455"/>
        <v/>
      </c>
      <c r="CS740" t="str">
        <f t="shared" si="456"/>
        <v/>
      </c>
      <c r="CT740" t="str">
        <f t="shared" si="457"/>
        <v/>
      </c>
      <c r="CU740" t="str">
        <f t="shared" si="458"/>
        <v/>
      </c>
      <c r="CV740" t="str">
        <f t="shared" si="459"/>
        <v/>
      </c>
      <c r="CW740" t="str">
        <f t="shared" si="460"/>
        <v/>
      </c>
      <c r="CX740" t="str">
        <f t="shared" si="461"/>
        <v/>
      </c>
      <c r="CY740" t="str">
        <f t="shared" si="462"/>
        <v/>
      </c>
      <c r="CZ740" t="str">
        <f t="shared" si="463"/>
        <v/>
      </c>
      <c r="DA740" t="str">
        <f t="shared" si="464"/>
        <v/>
      </c>
      <c r="DB740" t="str">
        <f t="shared" si="465"/>
        <v/>
      </c>
    </row>
    <row r="741" spans="1:106">
      <c r="A741" t="s">
        <v>1470</v>
      </c>
      <c r="B741" s="9" t="str">
        <f t="shared" si="468"/>
        <v>concentration_of.water.vapor.mass.in_air</v>
      </c>
      <c r="C741" s="1" t="s">
        <v>67</v>
      </c>
      <c r="D741" t="s">
        <v>1436</v>
      </c>
      <c r="E741">
        <f>MATCH(A741,'[1]Original from 20130831'!A:A,0)</f>
        <v>700</v>
      </c>
      <c r="J741" t="s">
        <v>1226</v>
      </c>
      <c r="P741" t="s">
        <v>461</v>
      </c>
      <c r="Q741" t="s">
        <v>464</v>
      </c>
      <c r="V741" t="s">
        <v>185</v>
      </c>
      <c r="AH741" t="s">
        <v>60</v>
      </c>
      <c r="BD741" s="5" t="str">
        <f t="shared" si="466"/>
        <v>concentration_of.water.vapor.mass.in_air.</v>
      </c>
      <c r="BE741" t="str">
        <f t="shared" si="470"/>
        <v/>
      </c>
      <c r="BF741" t="str">
        <f t="shared" si="470"/>
        <v/>
      </c>
      <c r="BG741" t="str">
        <f t="shared" si="470"/>
        <v/>
      </c>
      <c r="BH741" t="str">
        <f t="shared" si="470"/>
        <v/>
      </c>
      <c r="BI741" t="str">
        <f t="shared" si="470"/>
        <v>concentration_of.</v>
      </c>
      <c r="BJ741" t="str">
        <f t="shared" si="470"/>
        <v/>
      </c>
      <c r="BK741" t="str">
        <f t="shared" si="469"/>
        <v/>
      </c>
      <c r="BL741" t="str">
        <f t="shared" si="469"/>
        <v/>
      </c>
      <c r="BM741" t="str">
        <f t="shared" si="469"/>
        <v/>
      </c>
      <c r="BN741" t="str">
        <f t="shared" si="432"/>
        <v/>
      </c>
      <c r="BO741" t="str">
        <f t="shared" si="432"/>
        <v>water.</v>
      </c>
      <c r="BP741" t="str">
        <f t="shared" si="432"/>
        <v>vapor.</v>
      </c>
      <c r="BQ741" t="str">
        <f t="shared" si="434"/>
        <v/>
      </c>
      <c r="BR741" t="str">
        <f t="shared" si="435"/>
        <v/>
      </c>
      <c r="BS741" t="str">
        <f t="shared" si="435"/>
        <v/>
      </c>
      <c r="BT741" t="str">
        <f t="shared" si="435"/>
        <v/>
      </c>
      <c r="BU741" t="str">
        <f t="shared" si="433"/>
        <v>mass.</v>
      </c>
      <c r="BV741" t="str">
        <f t="shared" si="436"/>
        <v/>
      </c>
      <c r="BW741" t="str">
        <f t="shared" si="437"/>
        <v/>
      </c>
      <c r="BX741" t="str">
        <f t="shared" si="467"/>
        <v/>
      </c>
      <c r="BY741" t="str">
        <f t="shared" si="438"/>
        <v/>
      </c>
      <c r="BZ741" t="str">
        <f t="shared" si="439"/>
        <v/>
      </c>
      <c r="CA741" t="str">
        <f t="shared" si="440"/>
        <v/>
      </c>
      <c r="CB741" t="str">
        <f t="shared" si="440"/>
        <v/>
      </c>
      <c r="CC741" t="str">
        <f t="shared" si="441"/>
        <v/>
      </c>
      <c r="CD741" t="str">
        <f t="shared" si="442"/>
        <v/>
      </c>
      <c r="CE741" t="str">
        <f t="shared" si="443"/>
        <v/>
      </c>
      <c r="CF741" t="str">
        <f t="shared" si="444"/>
        <v/>
      </c>
      <c r="CG741" t="str">
        <f t="shared" si="445"/>
        <v>in_air.</v>
      </c>
      <c r="CH741" t="str">
        <f t="shared" si="446"/>
        <v/>
      </c>
      <c r="CI741" t="str">
        <f t="shared" si="447"/>
        <v/>
      </c>
      <c r="CJ741" t="str">
        <f t="shared" si="448"/>
        <v/>
      </c>
      <c r="CK741" t="str">
        <f t="shared" si="449"/>
        <v/>
      </c>
      <c r="CL741" t="str">
        <f t="shared" si="450"/>
        <v/>
      </c>
      <c r="CM741" t="str">
        <f t="shared" si="451"/>
        <v/>
      </c>
      <c r="CN741" t="str">
        <f t="shared" si="452"/>
        <v/>
      </c>
      <c r="CO741" t="str">
        <f t="shared" si="453"/>
        <v/>
      </c>
      <c r="CP741" t="str">
        <f t="shared" si="454"/>
        <v/>
      </c>
      <c r="CQ741" t="str">
        <f t="shared" si="455"/>
        <v/>
      </c>
      <c r="CR741" t="str">
        <f t="shared" si="455"/>
        <v/>
      </c>
      <c r="CS741" t="str">
        <f t="shared" si="456"/>
        <v/>
      </c>
      <c r="CT741" t="str">
        <f t="shared" si="457"/>
        <v/>
      </c>
      <c r="CU741" t="str">
        <f t="shared" si="458"/>
        <v/>
      </c>
      <c r="CV741" t="str">
        <f t="shared" si="459"/>
        <v/>
      </c>
      <c r="CW741" t="str">
        <f t="shared" si="460"/>
        <v/>
      </c>
      <c r="CX741" t="str">
        <f t="shared" si="461"/>
        <v/>
      </c>
      <c r="CY741" t="str">
        <f t="shared" si="462"/>
        <v/>
      </c>
      <c r="CZ741" t="str">
        <f t="shared" si="463"/>
        <v/>
      </c>
      <c r="DA741" t="str">
        <f t="shared" si="464"/>
        <v/>
      </c>
      <c r="DB741" t="str">
        <f t="shared" si="465"/>
        <v/>
      </c>
    </row>
    <row r="742" spans="1:106">
      <c r="A742" t="s">
        <v>1471</v>
      </c>
      <c r="B742" s="9" t="str">
        <f t="shared" si="468"/>
        <v>concentration_of.xylene.mass.in_air</v>
      </c>
      <c r="C742" s="1" t="s">
        <v>67</v>
      </c>
      <c r="D742" t="s">
        <v>1472</v>
      </c>
      <c r="E742">
        <f>MATCH(A742,'[1]Original from 20130831'!A:A,0)</f>
        <v>701</v>
      </c>
      <c r="J742" t="s">
        <v>1226</v>
      </c>
      <c r="P742" t="s">
        <v>466</v>
      </c>
      <c r="V742" t="s">
        <v>185</v>
      </c>
      <c r="AH742" t="s">
        <v>60</v>
      </c>
      <c r="BD742" s="5" t="str">
        <f t="shared" si="466"/>
        <v>concentration_of.xylene.mass.in_air.</v>
      </c>
      <c r="BE742" t="str">
        <f t="shared" si="470"/>
        <v/>
      </c>
      <c r="BF742" t="str">
        <f t="shared" si="470"/>
        <v/>
      </c>
      <c r="BG742" t="str">
        <f t="shared" si="470"/>
        <v/>
      </c>
      <c r="BH742" t="str">
        <f t="shared" si="470"/>
        <v/>
      </c>
      <c r="BI742" t="str">
        <f t="shared" si="470"/>
        <v>concentration_of.</v>
      </c>
      <c r="BJ742" t="str">
        <f t="shared" si="470"/>
        <v/>
      </c>
      <c r="BK742" t="str">
        <f t="shared" si="469"/>
        <v/>
      </c>
      <c r="BL742" t="str">
        <f t="shared" si="469"/>
        <v/>
      </c>
      <c r="BM742" t="str">
        <f t="shared" si="469"/>
        <v/>
      </c>
      <c r="BN742" t="str">
        <f t="shared" si="432"/>
        <v/>
      </c>
      <c r="BO742" t="str">
        <f t="shared" si="432"/>
        <v>xylene.</v>
      </c>
      <c r="BP742" t="str">
        <f t="shared" si="432"/>
        <v/>
      </c>
      <c r="BQ742" t="str">
        <f t="shared" si="434"/>
        <v/>
      </c>
      <c r="BR742" t="str">
        <f t="shared" si="435"/>
        <v/>
      </c>
      <c r="BS742" t="str">
        <f t="shared" si="435"/>
        <v/>
      </c>
      <c r="BT742" t="str">
        <f t="shared" si="435"/>
        <v/>
      </c>
      <c r="BU742" t="str">
        <f t="shared" si="433"/>
        <v>mass.</v>
      </c>
      <c r="BV742" t="str">
        <f t="shared" si="436"/>
        <v/>
      </c>
      <c r="BW742" t="str">
        <f t="shared" si="437"/>
        <v/>
      </c>
      <c r="BX742" t="str">
        <f t="shared" si="467"/>
        <v/>
      </c>
      <c r="BY742" t="str">
        <f t="shared" si="438"/>
        <v/>
      </c>
      <c r="BZ742" t="str">
        <f t="shared" si="439"/>
        <v/>
      </c>
      <c r="CA742" t="str">
        <f t="shared" si="440"/>
        <v/>
      </c>
      <c r="CB742" t="str">
        <f t="shared" si="440"/>
        <v/>
      </c>
      <c r="CC742" t="str">
        <f t="shared" si="441"/>
        <v/>
      </c>
      <c r="CD742" t="str">
        <f t="shared" si="442"/>
        <v/>
      </c>
      <c r="CE742" t="str">
        <f t="shared" si="443"/>
        <v/>
      </c>
      <c r="CF742" t="str">
        <f t="shared" si="444"/>
        <v/>
      </c>
      <c r="CG742" t="str">
        <f t="shared" si="445"/>
        <v>in_air.</v>
      </c>
      <c r="CH742" t="str">
        <f t="shared" si="446"/>
        <v/>
      </c>
      <c r="CI742" t="str">
        <f t="shared" si="447"/>
        <v/>
      </c>
      <c r="CJ742" t="str">
        <f t="shared" si="448"/>
        <v/>
      </c>
      <c r="CK742" t="str">
        <f t="shared" si="449"/>
        <v/>
      </c>
      <c r="CL742" t="str">
        <f t="shared" si="450"/>
        <v/>
      </c>
      <c r="CM742" t="str">
        <f t="shared" si="451"/>
        <v/>
      </c>
      <c r="CN742" t="str">
        <f t="shared" si="452"/>
        <v/>
      </c>
      <c r="CO742" t="str">
        <f t="shared" si="453"/>
        <v/>
      </c>
      <c r="CP742" t="str">
        <f t="shared" si="454"/>
        <v/>
      </c>
      <c r="CQ742" t="str">
        <f t="shared" si="455"/>
        <v/>
      </c>
      <c r="CR742" t="str">
        <f t="shared" si="455"/>
        <v/>
      </c>
      <c r="CS742" t="str">
        <f t="shared" si="456"/>
        <v/>
      </c>
      <c r="CT742" t="str">
        <f t="shared" si="457"/>
        <v/>
      </c>
      <c r="CU742" t="str">
        <f t="shared" si="458"/>
        <v/>
      </c>
      <c r="CV742" t="str">
        <f t="shared" si="459"/>
        <v/>
      </c>
      <c r="CW742" t="str">
        <f t="shared" si="460"/>
        <v/>
      </c>
      <c r="CX742" t="str">
        <f t="shared" si="461"/>
        <v/>
      </c>
      <c r="CY742" t="str">
        <f t="shared" si="462"/>
        <v/>
      </c>
      <c r="CZ742" t="str">
        <f t="shared" si="463"/>
        <v/>
      </c>
      <c r="DA742" t="str">
        <f t="shared" si="464"/>
        <v/>
      </c>
      <c r="DB742" t="str">
        <f t="shared" si="465"/>
        <v/>
      </c>
    </row>
    <row r="743" spans="1:106">
      <c r="A743" t="s">
        <v>1473</v>
      </c>
      <c r="B743" s="9" t="str">
        <f t="shared" si="468"/>
        <v>cloud.content_of.water.condensed.mass.in_atmosphere_layer</v>
      </c>
      <c r="C743" s="1" t="s">
        <v>230</v>
      </c>
      <c r="D743" t="s">
        <v>4633</v>
      </c>
      <c r="E743" t="e">
        <f>MATCH(A743,'[1]Original from 20130831'!A:A,0)</f>
        <v>#N/A</v>
      </c>
      <c r="I743" s="11" t="s">
        <v>604</v>
      </c>
      <c r="J743" s="11" t="s">
        <v>231</v>
      </c>
      <c r="P743" s="11" t="s">
        <v>461</v>
      </c>
      <c r="Q743" s="11" t="s">
        <v>306</v>
      </c>
      <c r="V743" s="11" t="s">
        <v>185</v>
      </c>
      <c r="AH743" s="11" t="s">
        <v>719</v>
      </c>
      <c r="BD743" s="5" t="str">
        <f t="shared" si="466"/>
        <v>cloud.content_of.water.condensed.mass.in_atmosphere_layer.</v>
      </c>
      <c r="BE743" t="str">
        <f t="shared" si="470"/>
        <v/>
      </c>
      <c r="BF743" t="str">
        <f t="shared" si="470"/>
        <v/>
      </c>
      <c r="BG743" t="str">
        <f t="shared" si="470"/>
        <v/>
      </c>
      <c r="BH743" t="str">
        <f t="shared" si="470"/>
        <v>cloud.</v>
      </c>
      <c r="BI743" t="str">
        <f t="shared" si="470"/>
        <v>content_of.</v>
      </c>
      <c r="BJ743" t="str">
        <f t="shared" si="470"/>
        <v/>
      </c>
      <c r="BK743" t="str">
        <f t="shared" si="469"/>
        <v/>
      </c>
      <c r="BL743" t="str">
        <f t="shared" si="469"/>
        <v/>
      </c>
      <c r="BM743" t="str">
        <f t="shared" si="469"/>
        <v/>
      </c>
      <c r="BN743" t="str">
        <f t="shared" si="432"/>
        <v/>
      </c>
      <c r="BO743" t="str">
        <f t="shared" si="432"/>
        <v>water.</v>
      </c>
      <c r="BP743" t="str">
        <f t="shared" si="432"/>
        <v>condensed.</v>
      </c>
      <c r="BQ743" t="str">
        <f t="shared" si="434"/>
        <v/>
      </c>
      <c r="BR743" t="str">
        <f t="shared" si="435"/>
        <v/>
      </c>
      <c r="BS743" t="str">
        <f t="shared" si="435"/>
        <v/>
      </c>
      <c r="BT743" t="str">
        <f t="shared" si="435"/>
        <v/>
      </c>
      <c r="BU743" t="str">
        <f t="shared" si="433"/>
        <v>mass.</v>
      </c>
      <c r="BV743" t="str">
        <f t="shared" si="436"/>
        <v/>
      </c>
      <c r="BW743" t="str">
        <f t="shared" si="437"/>
        <v/>
      </c>
      <c r="BX743" t="str">
        <f t="shared" si="467"/>
        <v/>
      </c>
      <c r="BY743" t="str">
        <f t="shared" si="438"/>
        <v/>
      </c>
      <c r="BZ743" t="str">
        <f t="shared" si="439"/>
        <v/>
      </c>
      <c r="CA743" t="str">
        <f t="shared" si="440"/>
        <v/>
      </c>
      <c r="CB743" t="str">
        <f t="shared" si="440"/>
        <v/>
      </c>
      <c r="CC743" t="str">
        <f t="shared" si="441"/>
        <v/>
      </c>
      <c r="CD743" t="str">
        <f t="shared" si="442"/>
        <v/>
      </c>
      <c r="CE743" t="str">
        <f t="shared" si="443"/>
        <v/>
      </c>
      <c r="CF743" t="str">
        <f t="shared" si="444"/>
        <v/>
      </c>
      <c r="CG743" t="str">
        <f t="shared" si="445"/>
        <v>in_atmosphere_layer.</v>
      </c>
      <c r="CH743" t="str">
        <f t="shared" si="446"/>
        <v/>
      </c>
      <c r="CI743" t="str">
        <f t="shared" si="447"/>
        <v/>
      </c>
      <c r="CJ743" t="str">
        <f t="shared" si="448"/>
        <v/>
      </c>
      <c r="CK743" t="str">
        <f t="shared" si="449"/>
        <v/>
      </c>
      <c r="CL743" t="str">
        <f t="shared" si="450"/>
        <v/>
      </c>
      <c r="CM743" t="str">
        <f t="shared" si="451"/>
        <v/>
      </c>
      <c r="CN743" t="str">
        <f t="shared" si="452"/>
        <v/>
      </c>
      <c r="CO743" t="str">
        <f t="shared" si="453"/>
        <v/>
      </c>
      <c r="CP743" t="str">
        <f t="shared" si="454"/>
        <v/>
      </c>
      <c r="CQ743" t="str">
        <f t="shared" si="455"/>
        <v/>
      </c>
      <c r="CR743" t="str">
        <f t="shared" si="455"/>
        <v/>
      </c>
      <c r="CS743" t="str">
        <f t="shared" si="456"/>
        <v/>
      </c>
      <c r="CT743" t="str">
        <f t="shared" si="457"/>
        <v/>
      </c>
      <c r="CU743" t="str">
        <f t="shared" si="458"/>
        <v/>
      </c>
      <c r="CV743" t="str">
        <f t="shared" si="459"/>
        <v/>
      </c>
      <c r="CW743" t="str">
        <f t="shared" si="460"/>
        <v/>
      </c>
      <c r="CX743" t="str">
        <f t="shared" si="461"/>
        <v/>
      </c>
      <c r="CY743" t="str">
        <f t="shared" si="462"/>
        <v/>
      </c>
      <c r="CZ743" t="str">
        <f t="shared" si="463"/>
        <v/>
      </c>
      <c r="DA743" t="str">
        <f t="shared" si="464"/>
        <v/>
      </c>
      <c r="DB743" t="str">
        <f t="shared" si="465"/>
        <v/>
      </c>
    </row>
    <row r="744" spans="1:106">
      <c r="A744" t="s">
        <v>1474</v>
      </c>
      <c r="B744" s="9" t="str">
        <f t="shared" si="468"/>
        <v>content_of.ice.ice.mass.in_atmosphere_layer</v>
      </c>
      <c r="C744" s="1" t="s">
        <v>230</v>
      </c>
      <c r="D744" t="s">
        <v>4550</v>
      </c>
      <c r="E744" t="e">
        <f>MATCH(A744,'[1]Original from 20130831'!A:A,0)</f>
        <v>#N/A</v>
      </c>
      <c r="J744" s="11" t="s">
        <v>231</v>
      </c>
      <c r="P744" s="11" t="s">
        <v>598</v>
      </c>
      <c r="Q744" t="s">
        <v>598</v>
      </c>
      <c r="V744" s="11" t="s">
        <v>185</v>
      </c>
      <c r="AH744" s="11" t="s">
        <v>719</v>
      </c>
      <c r="BD744" s="5" t="str">
        <f t="shared" si="466"/>
        <v>content_of.ice.ice.mass.in_atmosphere_layer.</v>
      </c>
      <c r="BE744" t="str">
        <f t="shared" si="470"/>
        <v/>
      </c>
      <c r="BF744" t="str">
        <f t="shared" si="470"/>
        <v/>
      </c>
      <c r="BG744" t="str">
        <f t="shared" si="470"/>
        <v/>
      </c>
      <c r="BH744" t="str">
        <f t="shared" si="470"/>
        <v/>
      </c>
      <c r="BI744" t="str">
        <f t="shared" si="470"/>
        <v>content_of.</v>
      </c>
      <c r="BJ744" t="str">
        <f t="shared" si="470"/>
        <v/>
      </c>
      <c r="BK744" t="str">
        <f t="shared" si="469"/>
        <v/>
      </c>
      <c r="BL744" t="str">
        <f t="shared" si="469"/>
        <v/>
      </c>
      <c r="BM744" t="str">
        <f t="shared" si="469"/>
        <v/>
      </c>
      <c r="BN744" t="str">
        <f t="shared" si="432"/>
        <v/>
      </c>
      <c r="BO744" t="str">
        <f t="shared" si="432"/>
        <v>ice.</v>
      </c>
      <c r="BP744" t="str">
        <f t="shared" si="432"/>
        <v>ice.</v>
      </c>
      <c r="BQ744" t="str">
        <f t="shared" si="434"/>
        <v/>
      </c>
      <c r="BR744" t="str">
        <f t="shared" si="435"/>
        <v/>
      </c>
      <c r="BS744" t="str">
        <f t="shared" si="435"/>
        <v/>
      </c>
      <c r="BT744" t="str">
        <f t="shared" si="435"/>
        <v/>
      </c>
      <c r="BU744" t="str">
        <f t="shared" si="433"/>
        <v>mass.</v>
      </c>
      <c r="BV744" t="str">
        <f t="shared" si="436"/>
        <v/>
      </c>
      <c r="BW744" t="str">
        <f t="shared" si="437"/>
        <v/>
      </c>
      <c r="BX744" t="str">
        <f t="shared" si="467"/>
        <v/>
      </c>
      <c r="BY744" t="str">
        <f t="shared" si="438"/>
        <v/>
      </c>
      <c r="BZ744" t="str">
        <f t="shared" si="439"/>
        <v/>
      </c>
      <c r="CA744" t="str">
        <f t="shared" si="440"/>
        <v/>
      </c>
      <c r="CB744" t="str">
        <f t="shared" si="440"/>
        <v/>
      </c>
      <c r="CC744" t="str">
        <f t="shared" si="441"/>
        <v/>
      </c>
      <c r="CD744" t="str">
        <f t="shared" si="442"/>
        <v/>
      </c>
      <c r="CE744" t="str">
        <f t="shared" si="443"/>
        <v/>
      </c>
      <c r="CF744" t="str">
        <f t="shared" si="444"/>
        <v/>
      </c>
      <c r="CG744" t="str">
        <f t="shared" si="445"/>
        <v>in_atmosphere_layer.</v>
      </c>
      <c r="CH744" t="str">
        <f t="shared" si="446"/>
        <v/>
      </c>
      <c r="CI744" t="str">
        <f t="shared" si="447"/>
        <v/>
      </c>
      <c r="CJ744" t="str">
        <f t="shared" si="448"/>
        <v/>
      </c>
      <c r="CK744" t="str">
        <f t="shared" si="449"/>
        <v/>
      </c>
      <c r="CL744" t="str">
        <f t="shared" si="450"/>
        <v/>
      </c>
      <c r="CM744" t="str">
        <f t="shared" si="451"/>
        <v/>
      </c>
      <c r="CN744" t="str">
        <f t="shared" si="452"/>
        <v/>
      </c>
      <c r="CO744" t="str">
        <f t="shared" si="453"/>
        <v/>
      </c>
      <c r="CP744" t="str">
        <f t="shared" si="454"/>
        <v/>
      </c>
      <c r="CQ744" t="str">
        <f t="shared" si="455"/>
        <v/>
      </c>
      <c r="CR744" t="str">
        <f t="shared" si="455"/>
        <v/>
      </c>
      <c r="CS744" t="str">
        <f t="shared" si="456"/>
        <v/>
      </c>
      <c r="CT744" t="str">
        <f t="shared" si="457"/>
        <v/>
      </c>
      <c r="CU744" t="str">
        <f t="shared" si="458"/>
        <v/>
      </c>
      <c r="CV744" t="str">
        <f t="shared" si="459"/>
        <v/>
      </c>
      <c r="CW744" t="str">
        <f t="shared" si="460"/>
        <v/>
      </c>
      <c r="CX744" t="str">
        <f t="shared" si="461"/>
        <v/>
      </c>
      <c r="CY744" t="str">
        <f t="shared" si="462"/>
        <v/>
      </c>
      <c r="CZ744" t="str">
        <f t="shared" si="463"/>
        <v/>
      </c>
      <c r="DA744" t="str">
        <f t="shared" si="464"/>
        <v/>
      </c>
      <c r="DB744" t="str">
        <f t="shared" si="465"/>
        <v/>
      </c>
    </row>
    <row r="745" spans="1:106">
      <c r="A745" t="s">
        <v>1475</v>
      </c>
      <c r="B745" s="9" t="str">
        <f t="shared" si="468"/>
        <v>content_of.water.liquid.mass.in_atmosphere_layer</v>
      </c>
      <c r="C745" s="1" t="s">
        <v>230</v>
      </c>
      <c r="D745" t="s">
        <v>4550</v>
      </c>
      <c r="E745" t="e">
        <f>MATCH(A745,'[1]Original from 20130831'!A:A,0)</f>
        <v>#N/A</v>
      </c>
      <c r="J745" s="11" t="s">
        <v>231</v>
      </c>
      <c r="P745" s="11" t="s">
        <v>461</v>
      </c>
      <c r="Q745" t="s">
        <v>310</v>
      </c>
      <c r="V745" s="11" t="s">
        <v>185</v>
      </c>
      <c r="AH745" s="11" t="s">
        <v>719</v>
      </c>
      <c r="BD745" s="5" t="str">
        <f t="shared" si="466"/>
        <v>content_of.water.liquid.mass.in_atmosphere_layer.</v>
      </c>
      <c r="BE745" t="str">
        <f t="shared" si="470"/>
        <v/>
      </c>
      <c r="BF745" t="str">
        <f t="shared" si="470"/>
        <v/>
      </c>
      <c r="BG745" t="str">
        <f t="shared" si="470"/>
        <v/>
      </c>
      <c r="BH745" t="str">
        <f t="shared" si="470"/>
        <v/>
      </c>
      <c r="BI745" t="str">
        <f t="shared" si="470"/>
        <v>content_of.</v>
      </c>
      <c r="BJ745" t="str">
        <f t="shared" si="470"/>
        <v/>
      </c>
      <c r="BK745" t="str">
        <f t="shared" si="469"/>
        <v/>
      </c>
      <c r="BL745" t="str">
        <f t="shared" si="469"/>
        <v/>
      </c>
      <c r="BM745" t="str">
        <f t="shared" si="469"/>
        <v/>
      </c>
      <c r="BN745" t="str">
        <f t="shared" si="469"/>
        <v/>
      </c>
      <c r="BO745" t="str">
        <f t="shared" si="469"/>
        <v>water.</v>
      </c>
      <c r="BP745" t="str">
        <f t="shared" si="469"/>
        <v>liquid.</v>
      </c>
      <c r="BQ745" t="str">
        <f t="shared" si="434"/>
        <v/>
      </c>
      <c r="BR745" t="str">
        <f t="shared" si="435"/>
        <v/>
      </c>
      <c r="BS745" t="str">
        <f t="shared" si="435"/>
        <v/>
      </c>
      <c r="BT745" t="str">
        <f t="shared" si="435"/>
        <v/>
      </c>
      <c r="BU745" t="str">
        <f t="shared" si="433"/>
        <v>mass.</v>
      </c>
      <c r="BV745" t="str">
        <f t="shared" si="436"/>
        <v/>
      </c>
      <c r="BW745" t="str">
        <f t="shared" si="437"/>
        <v/>
      </c>
      <c r="BX745" t="str">
        <f t="shared" si="467"/>
        <v/>
      </c>
      <c r="BY745" t="str">
        <f t="shared" si="438"/>
        <v/>
      </c>
      <c r="BZ745" t="str">
        <f t="shared" si="439"/>
        <v/>
      </c>
      <c r="CA745" t="str">
        <f t="shared" si="440"/>
        <v/>
      </c>
      <c r="CB745" t="str">
        <f t="shared" si="440"/>
        <v/>
      </c>
      <c r="CC745" t="str">
        <f t="shared" si="441"/>
        <v/>
      </c>
      <c r="CD745" t="str">
        <f t="shared" si="442"/>
        <v/>
      </c>
      <c r="CE745" t="str">
        <f t="shared" si="443"/>
        <v/>
      </c>
      <c r="CF745" t="str">
        <f t="shared" si="444"/>
        <v/>
      </c>
      <c r="CG745" t="str">
        <f t="shared" si="445"/>
        <v>in_atmosphere_layer.</v>
      </c>
      <c r="CH745" t="str">
        <f t="shared" si="446"/>
        <v/>
      </c>
      <c r="CI745" t="str">
        <f t="shared" si="447"/>
        <v/>
      </c>
      <c r="CJ745" t="str">
        <f t="shared" si="448"/>
        <v/>
      </c>
      <c r="CK745" t="str">
        <f t="shared" si="449"/>
        <v/>
      </c>
      <c r="CL745" t="str">
        <f t="shared" si="450"/>
        <v/>
      </c>
      <c r="CM745" t="str">
        <f t="shared" si="451"/>
        <v/>
      </c>
      <c r="CN745" t="str">
        <f t="shared" si="452"/>
        <v/>
      </c>
      <c r="CO745" t="str">
        <f t="shared" si="453"/>
        <v/>
      </c>
      <c r="CP745" t="str">
        <f t="shared" si="454"/>
        <v/>
      </c>
      <c r="CQ745" t="str">
        <f t="shared" si="455"/>
        <v/>
      </c>
      <c r="CR745" t="str">
        <f t="shared" si="455"/>
        <v/>
      </c>
      <c r="CS745" t="str">
        <f t="shared" si="456"/>
        <v/>
      </c>
      <c r="CT745" t="str">
        <f t="shared" si="457"/>
        <v/>
      </c>
      <c r="CU745" t="str">
        <f t="shared" si="458"/>
        <v/>
      </c>
      <c r="CV745" t="str">
        <f t="shared" si="459"/>
        <v/>
      </c>
      <c r="CW745" t="str">
        <f t="shared" si="460"/>
        <v/>
      </c>
      <c r="CX745" t="str">
        <f t="shared" si="461"/>
        <v/>
      </c>
      <c r="CY745" t="str">
        <f t="shared" si="462"/>
        <v/>
      </c>
      <c r="CZ745" t="str">
        <f t="shared" si="463"/>
        <v/>
      </c>
      <c r="DA745" t="str">
        <f t="shared" si="464"/>
        <v/>
      </c>
      <c r="DB745" t="str">
        <f t="shared" si="465"/>
        <v/>
      </c>
    </row>
    <row r="746" spans="1:106">
      <c r="A746" t="s">
        <v>1476</v>
      </c>
      <c r="B746" s="9" t="str">
        <f t="shared" si="468"/>
        <v>content_of.water.mass.in_atmosphere_layer</v>
      </c>
      <c r="C746" s="1" t="s">
        <v>230</v>
      </c>
      <c r="D746" t="s">
        <v>4634</v>
      </c>
      <c r="E746" t="e">
        <f>MATCH(A746,'[1]Original from 20130831'!A:A,0)</f>
        <v>#N/A</v>
      </c>
      <c r="J746" s="11" t="s">
        <v>231</v>
      </c>
      <c r="P746" s="11" t="s">
        <v>461</v>
      </c>
      <c r="V746" s="11" t="s">
        <v>185</v>
      </c>
      <c r="AH746" s="11" t="s">
        <v>719</v>
      </c>
      <c r="BD746" s="5" t="str">
        <f t="shared" si="466"/>
        <v>content_of.water.mass.in_atmosphere_layer.</v>
      </c>
      <c r="BE746" t="str">
        <f t="shared" si="470"/>
        <v/>
      </c>
      <c r="BF746" t="str">
        <f t="shared" si="470"/>
        <v/>
      </c>
      <c r="BG746" t="str">
        <f t="shared" si="470"/>
        <v/>
      </c>
      <c r="BH746" t="str">
        <f t="shared" si="470"/>
        <v/>
      </c>
      <c r="BI746" t="str">
        <f t="shared" si="470"/>
        <v>content_of.</v>
      </c>
      <c r="BJ746" t="str">
        <f t="shared" si="470"/>
        <v/>
      </c>
      <c r="BK746" t="str">
        <f t="shared" si="469"/>
        <v/>
      </c>
      <c r="BL746" t="str">
        <f t="shared" si="469"/>
        <v/>
      </c>
      <c r="BM746" t="str">
        <f t="shared" si="469"/>
        <v/>
      </c>
      <c r="BN746" t="str">
        <f t="shared" si="469"/>
        <v/>
      </c>
      <c r="BO746" t="str">
        <f t="shared" si="469"/>
        <v>water.</v>
      </c>
      <c r="BP746" t="str">
        <f t="shared" si="469"/>
        <v/>
      </c>
      <c r="BQ746" t="str">
        <f t="shared" si="434"/>
        <v/>
      </c>
      <c r="BR746" t="str">
        <f t="shared" si="435"/>
        <v/>
      </c>
      <c r="BS746" t="str">
        <f t="shared" si="435"/>
        <v/>
      </c>
      <c r="BT746" t="str">
        <f t="shared" si="435"/>
        <v/>
      </c>
      <c r="BU746" t="str">
        <f t="shared" si="433"/>
        <v>mass.</v>
      </c>
      <c r="BV746" t="str">
        <f t="shared" si="436"/>
        <v/>
      </c>
      <c r="BW746" t="str">
        <f t="shared" si="437"/>
        <v/>
      </c>
      <c r="BX746" t="str">
        <f t="shared" si="467"/>
        <v/>
      </c>
      <c r="BY746" t="str">
        <f t="shared" si="438"/>
        <v/>
      </c>
      <c r="BZ746" t="str">
        <f t="shared" si="439"/>
        <v/>
      </c>
      <c r="CA746" t="str">
        <f t="shared" si="440"/>
        <v/>
      </c>
      <c r="CB746" t="str">
        <f t="shared" si="440"/>
        <v/>
      </c>
      <c r="CC746" t="str">
        <f t="shared" si="441"/>
        <v/>
      </c>
      <c r="CD746" t="str">
        <f t="shared" si="442"/>
        <v/>
      </c>
      <c r="CE746" t="str">
        <f t="shared" si="443"/>
        <v/>
      </c>
      <c r="CF746" t="str">
        <f t="shared" si="444"/>
        <v/>
      </c>
      <c r="CG746" t="str">
        <f t="shared" si="445"/>
        <v>in_atmosphere_layer.</v>
      </c>
      <c r="CH746" t="str">
        <f t="shared" si="446"/>
        <v/>
      </c>
      <c r="CI746" t="str">
        <f t="shared" si="447"/>
        <v/>
      </c>
      <c r="CJ746" t="str">
        <f t="shared" si="448"/>
        <v/>
      </c>
      <c r="CK746" t="str">
        <f t="shared" si="449"/>
        <v/>
      </c>
      <c r="CL746" t="str">
        <f t="shared" si="450"/>
        <v/>
      </c>
      <c r="CM746" t="str">
        <f t="shared" si="451"/>
        <v/>
      </c>
      <c r="CN746" t="str">
        <f t="shared" si="452"/>
        <v/>
      </c>
      <c r="CO746" t="str">
        <f t="shared" si="453"/>
        <v/>
      </c>
      <c r="CP746" t="str">
        <f t="shared" si="454"/>
        <v/>
      </c>
      <c r="CQ746" t="str">
        <f t="shared" si="455"/>
        <v/>
      </c>
      <c r="CR746" t="str">
        <f t="shared" si="455"/>
        <v/>
      </c>
      <c r="CS746" t="str">
        <f t="shared" si="456"/>
        <v/>
      </c>
      <c r="CT746" t="str">
        <f t="shared" si="457"/>
        <v/>
      </c>
      <c r="CU746" t="str">
        <f t="shared" si="458"/>
        <v/>
      </c>
      <c r="CV746" t="str">
        <f t="shared" si="459"/>
        <v/>
      </c>
      <c r="CW746" t="str">
        <f t="shared" si="460"/>
        <v/>
      </c>
      <c r="CX746" t="str">
        <f t="shared" si="461"/>
        <v/>
      </c>
      <c r="CY746" t="str">
        <f t="shared" si="462"/>
        <v/>
      </c>
      <c r="CZ746" t="str">
        <f t="shared" si="463"/>
        <v/>
      </c>
      <c r="DA746" t="str">
        <f t="shared" si="464"/>
        <v/>
      </c>
      <c r="DB746" t="str">
        <f t="shared" si="465"/>
        <v/>
      </c>
    </row>
    <row r="747" spans="1:106">
      <c r="A747" t="s">
        <v>1477</v>
      </c>
      <c r="B747" s="9" t="str">
        <f t="shared" si="468"/>
        <v>content_of.water.vapor.mass.in_atmosphere_layer</v>
      </c>
      <c r="C747" s="1" t="s">
        <v>230</v>
      </c>
      <c r="D747" t="s">
        <v>4550</v>
      </c>
      <c r="E747" t="e">
        <f>MATCH(A747,'[1]Original from 20130831'!A:A,0)</f>
        <v>#N/A</v>
      </c>
      <c r="J747" s="11" t="s">
        <v>231</v>
      </c>
      <c r="P747" s="11" t="s">
        <v>461</v>
      </c>
      <c r="Q747" t="s">
        <v>464</v>
      </c>
      <c r="V747" s="11" t="s">
        <v>185</v>
      </c>
      <c r="AH747" s="11" t="s">
        <v>719</v>
      </c>
      <c r="BD747" s="5" t="str">
        <f t="shared" si="466"/>
        <v>content_of.water.vapor.mass.in_atmosphere_layer.</v>
      </c>
      <c r="BE747" t="str">
        <f t="shared" si="470"/>
        <v/>
      </c>
      <c r="BF747" t="str">
        <f t="shared" si="470"/>
        <v/>
      </c>
      <c r="BG747" t="str">
        <f t="shared" si="470"/>
        <v/>
      </c>
      <c r="BH747" t="str">
        <f t="shared" si="470"/>
        <v/>
      </c>
      <c r="BI747" t="str">
        <f t="shared" si="470"/>
        <v>content_of.</v>
      </c>
      <c r="BJ747" t="str">
        <f t="shared" si="470"/>
        <v/>
      </c>
      <c r="BK747" t="str">
        <f t="shared" si="469"/>
        <v/>
      </c>
      <c r="BL747" t="str">
        <f t="shared" si="469"/>
        <v/>
      </c>
      <c r="BM747" t="str">
        <f t="shared" si="469"/>
        <v/>
      </c>
      <c r="BN747" t="str">
        <f t="shared" si="469"/>
        <v/>
      </c>
      <c r="BO747" t="str">
        <f t="shared" si="469"/>
        <v>water.</v>
      </c>
      <c r="BP747" t="str">
        <f t="shared" si="469"/>
        <v>vapor.</v>
      </c>
      <c r="BQ747" t="str">
        <f t="shared" si="434"/>
        <v/>
      </c>
      <c r="BR747" t="str">
        <f t="shared" si="435"/>
        <v/>
      </c>
      <c r="BS747" t="str">
        <f t="shared" si="435"/>
        <v/>
      </c>
      <c r="BT747" t="str">
        <f t="shared" si="435"/>
        <v/>
      </c>
      <c r="BU747" t="str">
        <f t="shared" si="433"/>
        <v>mass.</v>
      </c>
      <c r="BV747" t="str">
        <f t="shared" si="436"/>
        <v/>
      </c>
      <c r="BW747" t="str">
        <f t="shared" si="437"/>
        <v/>
      </c>
      <c r="BX747" t="str">
        <f t="shared" si="467"/>
        <v/>
      </c>
      <c r="BY747" t="str">
        <f t="shared" si="438"/>
        <v/>
      </c>
      <c r="BZ747" t="str">
        <f t="shared" si="439"/>
        <v/>
      </c>
      <c r="CA747" t="str">
        <f t="shared" si="440"/>
        <v/>
      </c>
      <c r="CB747" t="str">
        <f t="shared" si="440"/>
        <v/>
      </c>
      <c r="CC747" t="str">
        <f t="shared" si="441"/>
        <v/>
      </c>
      <c r="CD747" t="str">
        <f t="shared" si="442"/>
        <v/>
      </c>
      <c r="CE747" t="str">
        <f t="shared" si="443"/>
        <v/>
      </c>
      <c r="CF747" t="str">
        <f t="shared" si="444"/>
        <v/>
      </c>
      <c r="CG747" t="str">
        <f t="shared" si="445"/>
        <v>in_atmosphere_layer.</v>
      </c>
      <c r="CH747" t="str">
        <f t="shared" si="446"/>
        <v/>
      </c>
      <c r="CI747" t="str">
        <f t="shared" si="447"/>
        <v/>
      </c>
      <c r="CJ747" t="str">
        <f t="shared" si="448"/>
        <v/>
      </c>
      <c r="CK747" t="str">
        <f t="shared" si="449"/>
        <v/>
      </c>
      <c r="CL747" t="str">
        <f t="shared" si="450"/>
        <v/>
      </c>
      <c r="CM747" t="str">
        <f t="shared" si="451"/>
        <v/>
      </c>
      <c r="CN747" t="str">
        <f t="shared" si="452"/>
        <v/>
      </c>
      <c r="CO747" t="str">
        <f t="shared" si="453"/>
        <v/>
      </c>
      <c r="CP747" t="str">
        <f t="shared" si="454"/>
        <v/>
      </c>
      <c r="CQ747" t="str">
        <f t="shared" si="455"/>
        <v/>
      </c>
      <c r="CR747" t="str">
        <f t="shared" si="455"/>
        <v/>
      </c>
      <c r="CS747" t="str">
        <f t="shared" si="456"/>
        <v/>
      </c>
      <c r="CT747" t="str">
        <f t="shared" si="457"/>
        <v/>
      </c>
      <c r="CU747" t="str">
        <f t="shared" si="458"/>
        <v/>
      </c>
      <c r="CV747" t="str">
        <f t="shared" si="459"/>
        <v/>
      </c>
      <c r="CW747" t="str">
        <f t="shared" si="460"/>
        <v/>
      </c>
      <c r="CX747" t="str">
        <f t="shared" si="461"/>
        <v/>
      </c>
      <c r="CY747" t="str">
        <f t="shared" si="462"/>
        <v/>
      </c>
      <c r="CZ747" t="str">
        <f t="shared" si="463"/>
        <v/>
      </c>
      <c r="DA747" t="str">
        <f t="shared" si="464"/>
        <v/>
      </c>
      <c r="DB747" t="str">
        <f t="shared" si="465"/>
        <v/>
      </c>
    </row>
    <row r="748" spans="1:106">
      <c r="A748" t="s">
        <v>1478</v>
      </c>
      <c r="B748" s="9" t="str">
        <f t="shared" si="468"/>
        <v>acetic_acid.mass.fraction.in_air</v>
      </c>
      <c r="C748" s="1">
        <v>1</v>
      </c>
      <c r="D748" t="s">
        <v>1479</v>
      </c>
      <c r="E748">
        <f>MATCH(A748,'[1]Original from 20130831'!A:A,0)</f>
        <v>702</v>
      </c>
      <c r="P748" t="s">
        <v>232</v>
      </c>
      <c r="S748" t="s">
        <v>185</v>
      </c>
      <c r="V748" s="15" t="s">
        <v>150</v>
      </c>
      <c r="AH748" t="s">
        <v>60</v>
      </c>
      <c r="BD748" s="5" t="str">
        <f t="shared" si="466"/>
        <v>acetic_acid.mass.fraction.in_air.</v>
      </c>
      <c r="BE748" t="str">
        <f t="shared" si="470"/>
        <v/>
      </c>
      <c r="BF748" t="str">
        <f t="shared" si="470"/>
        <v/>
      </c>
      <c r="BG748" t="str">
        <f t="shared" si="470"/>
        <v/>
      </c>
      <c r="BH748" t="str">
        <f t="shared" si="470"/>
        <v/>
      </c>
      <c r="BI748" t="str">
        <f t="shared" si="470"/>
        <v/>
      </c>
      <c r="BJ748" t="str">
        <f t="shared" si="470"/>
        <v/>
      </c>
      <c r="BK748" t="str">
        <f t="shared" si="469"/>
        <v/>
      </c>
      <c r="BL748" t="str">
        <f t="shared" si="469"/>
        <v/>
      </c>
      <c r="BM748" t="str">
        <f t="shared" si="469"/>
        <v/>
      </c>
      <c r="BN748" t="str">
        <f t="shared" si="469"/>
        <v/>
      </c>
      <c r="BO748" t="str">
        <f t="shared" si="469"/>
        <v>acetic_acid.</v>
      </c>
      <c r="BP748" t="str">
        <f t="shared" si="469"/>
        <v/>
      </c>
      <c r="BQ748" t="str">
        <f t="shared" si="434"/>
        <v/>
      </c>
      <c r="BR748" t="str">
        <f t="shared" si="435"/>
        <v>mass.</v>
      </c>
      <c r="BS748" t="str">
        <f t="shared" si="435"/>
        <v/>
      </c>
      <c r="BT748" t="str">
        <f t="shared" si="435"/>
        <v/>
      </c>
      <c r="BU748" t="str">
        <f t="shared" si="433"/>
        <v>fraction.</v>
      </c>
      <c r="BV748" t="str">
        <f t="shared" si="436"/>
        <v/>
      </c>
      <c r="BW748" t="str">
        <f t="shared" si="437"/>
        <v/>
      </c>
      <c r="BX748" t="str">
        <f t="shared" si="467"/>
        <v/>
      </c>
      <c r="BY748" t="str">
        <f t="shared" si="438"/>
        <v/>
      </c>
      <c r="BZ748" t="str">
        <f t="shared" si="439"/>
        <v/>
      </c>
      <c r="CA748" t="str">
        <f t="shared" si="440"/>
        <v/>
      </c>
      <c r="CB748" t="str">
        <f t="shared" si="440"/>
        <v/>
      </c>
      <c r="CC748" t="str">
        <f t="shared" si="441"/>
        <v/>
      </c>
      <c r="CD748" t="str">
        <f t="shared" si="442"/>
        <v/>
      </c>
      <c r="CE748" t="str">
        <f t="shared" si="443"/>
        <v/>
      </c>
      <c r="CF748" t="str">
        <f t="shared" si="444"/>
        <v/>
      </c>
      <c r="CG748" t="str">
        <f t="shared" si="445"/>
        <v>in_air.</v>
      </c>
      <c r="CH748" t="str">
        <f t="shared" si="446"/>
        <v/>
      </c>
      <c r="CI748" t="str">
        <f t="shared" si="447"/>
        <v/>
      </c>
      <c r="CJ748" t="str">
        <f t="shared" si="448"/>
        <v/>
      </c>
      <c r="CK748" t="str">
        <f t="shared" si="449"/>
        <v/>
      </c>
      <c r="CL748" t="str">
        <f t="shared" si="450"/>
        <v/>
      </c>
      <c r="CM748" t="str">
        <f t="shared" si="451"/>
        <v/>
      </c>
      <c r="CN748" t="str">
        <f t="shared" si="452"/>
        <v/>
      </c>
      <c r="CO748" t="str">
        <f t="shared" si="453"/>
        <v/>
      </c>
      <c r="CP748" t="str">
        <f t="shared" si="454"/>
        <v/>
      </c>
      <c r="CQ748" t="str">
        <f t="shared" si="455"/>
        <v/>
      </c>
      <c r="CR748" t="str">
        <f t="shared" si="455"/>
        <v/>
      </c>
      <c r="CS748" t="str">
        <f t="shared" si="456"/>
        <v/>
      </c>
      <c r="CT748" t="str">
        <f t="shared" si="457"/>
        <v/>
      </c>
      <c r="CU748" t="str">
        <f t="shared" si="458"/>
        <v/>
      </c>
      <c r="CV748" t="str">
        <f t="shared" si="459"/>
        <v/>
      </c>
      <c r="CW748" t="str">
        <f t="shared" si="460"/>
        <v/>
      </c>
      <c r="CX748" t="str">
        <f t="shared" si="461"/>
        <v/>
      </c>
      <c r="CY748" t="str">
        <f t="shared" si="462"/>
        <v/>
      </c>
      <c r="CZ748" t="str">
        <f t="shared" si="463"/>
        <v/>
      </c>
      <c r="DA748" t="str">
        <f t="shared" si="464"/>
        <v/>
      </c>
      <c r="DB748" t="str">
        <f t="shared" si="465"/>
        <v/>
      </c>
    </row>
    <row r="749" spans="1:106">
      <c r="A749" t="s">
        <v>1480</v>
      </c>
      <c r="B749" s="9" t="str">
        <f t="shared" si="468"/>
        <v>aceto_nitrile.mass.fraction.in_air</v>
      </c>
      <c r="C749" s="1">
        <v>1</v>
      </c>
      <c r="D749" t="s">
        <v>1481</v>
      </c>
      <c r="E749">
        <f>MATCH(A749,'[1]Original from 20130831'!A:A,0)</f>
        <v>703</v>
      </c>
      <c r="P749" t="s">
        <v>234</v>
      </c>
      <c r="S749" t="s">
        <v>185</v>
      </c>
      <c r="V749" s="15" t="s">
        <v>150</v>
      </c>
      <c r="AH749" t="s">
        <v>60</v>
      </c>
      <c r="BD749" s="5" t="str">
        <f t="shared" si="466"/>
        <v>aceto_nitrile.mass.fraction.in_air.</v>
      </c>
      <c r="BE749" t="str">
        <f t="shared" si="470"/>
        <v/>
      </c>
      <c r="BF749" t="str">
        <f t="shared" si="470"/>
        <v/>
      </c>
      <c r="BG749" t="str">
        <f t="shared" si="470"/>
        <v/>
      </c>
      <c r="BH749" t="str">
        <f t="shared" si="470"/>
        <v/>
      </c>
      <c r="BI749" t="str">
        <f t="shared" si="470"/>
        <v/>
      </c>
      <c r="BJ749" t="str">
        <f t="shared" si="470"/>
        <v/>
      </c>
      <c r="BK749" t="str">
        <f t="shared" si="469"/>
        <v/>
      </c>
      <c r="BL749" t="str">
        <f t="shared" si="469"/>
        <v/>
      </c>
      <c r="BM749" t="str">
        <f t="shared" si="469"/>
        <v/>
      </c>
      <c r="BN749" t="str">
        <f t="shared" si="469"/>
        <v/>
      </c>
      <c r="BO749" t="str">
        <f t="shared" si="469"/>
        <v>aceto_nitrile.</v>
      </c>
      <c r="BP749" t="str">
        <f t="shared" si="469"/>
        <v/>
      </c>
      <c r="BQ749" t="str">
        <f t="shared" si="434"/>
        <v/>
      </c>
      <c r="BR749" t="str">
        <f t="shared" si="435"/>
        <v>mass.</v>
      </c>
      <c r="BS749" t="str">
        <f t="shared" si="435"/>
        <v/>
      </c>
      <c r="BT749" t="str">
        <f t="shared" si="435"/>
        <v/>
      </c>
      <c r="BU749" t="str">
        <f t="shared" si="433"/>
        <v>fraction.</v>
      </c>
      <c r="BV749" t="str">
        <f t="shared" si="436"/>
        <v/>
      </c>
      <c r="BW749" t="str">
        <f t="shared" si="437"/>
        <v/>
      </c>
      <c r="BX749" t="str">
        <f t="shared" si="467"/>
        <v/>
      </c>
      <c r="BY749" t="str">
        <f t="shared" si="438"/>
        <v/>
      </c>
      <c r="BZ749" t="str">
        <f t="shared" si="439"/>
        <v/>
      </c>
      <c r="CA749" t="str">
        <f t="shared" si="440"/>
        <v/>
      </c>
      <c r="CB749" t="str">
        <f t="shared" si="440"/>
        <v/>
      </c>
      <c r="CC749" t="str">
        <f t="shared" si="441"/>
        <v/>
      </c>
      <c r="CD749" t="str">
        <f t="shared" si="442"/>
        <v/>
      </c>
      <c r="CE749" t="str">
        <f t="shared" si="443"/>
        <v/>
      </c>
      <c r="CF749" t="str">
        <f t="shared" si="444"/>
        <v/>
      </c>
      <c r="CG749" t="str">
        <f t="shared" si="445"/>
        <v>in_air.</v>
      </c>
      <c r="CH749" t="str">
        <f t="shared" si="446"/>
        <v/>
      </c>
      <c r="CI749" t="str">
        <f t="shared" si="447"/>
        <v/>
      </c>
      <c r="CJ749" t="str">
        <f t="shared" si="448"/>
        <v/>
      </c>
      <c r="CK749" t="str">
        <f t="shared" si="449"/>
        <v/>
      </c>
      <c r="CL749" t="str">
        <f t="shared" si="450"/>
        <v/>
      </c>
      <c r="CM749" t="str">
        <f t="shared" si="451"/>
        <v/>
      </c>
      <c r="CN749" t="str">
        <f t="shared" si="452"/>
        <v/>
      </c>
      <c r="CO749" t="str">
        <f t="shared" si="453"/>
        <v/>
      </c>
      <c r="CP749" t="str">
        <f t="shared" si="454"/>
        <v/>
      </c>
      <c r="CQ749" t="str">
        <f t="shared" si="455"/>
        <v/>
      </c>
      <c r="CR749" t="str">
        <f t="shared" si="455"/>
        <v/>
      </c>
      <c r="CS749" t="str">
        <f t="shared" si="456"/>
        <v/>
      </c>
      <c r="CT749" t="str">
        <f t="shared" si="457"/>
        <v/>
      </c>
      <c r="CU749" t="str">
        <f t="shared" si="458"/>
        <v/>
      </c>
      <c r="CV749" t="str">
        <f t="shared" si="459"/>
        <v/>
      </c>
      <c r="CW749" t="str">
        <f t="shared" si="460"/>
        <v/>
      </c>
      <c r="CX749" t="str">
        <f t="shared" si="461"/>
        <v/>
      </c>
      <c r="CY749" t="str">
        <f t="shared" si="462"/>
        <v/>
      </c>
      <c r="CZ749" t="str">
        <f t="shared" si="463"/>
        <v/>
      </c>
      <c r="DA749" t="str">
        <f t="shared" si="464"/>
        <v/>
      </c>
      <c r="DB749" t="str">
        <f t="shared" si="465"/>
        <v/>
      </c>
    </row>
    <row r="750" spans="1:106">
      <c r="A750" t="s">
        <v>1482</v>
      </c>
      <c r="B750" s="9" t="str">
        <f t="shared" si="468"/>
        <v>alkanes.mass.fraction.in_air</v>
      </c>
      <c r="C750" s="1">
        <v>1</v>
      </c>
      <c r="D750" t="s">
        <v>4635</v>
      </c>
      <c r="E750">
        <f>MATCH(A750,'[1]Original from 20130831'!A:A,0)</f>
        <v>704</v>
      </c>
      <c r="P750" t="s">
        <v>236</v>
      </c>
      <c r="S750" t="s">
        <v>185</v>
      </c>
      <c r="V750" s="15" t="s">
        <v>150</v>
      </c>
      <c r="AH750" t="s">
        <v>60</v>
      </c>
      <c r="BD750" s="5" t="str">
        <f t="shared" si="466"/>
        <v>alkanes.mass.fraction.in_air.</v>
      </c>
      <c r="BE750" t="str">
        <f t="shared" si="470"/>
        <v/>
      </c>
      <c r="BF750" t="str">
        <f t="shared" si="470"/>
        <v/>
      </c>
      <c r="BG750" t="str">
        <f t="shared" si="470"/>
        <v/>
      </c>
      <c r="BH750" t="str">
        <f t="shared" si="470"/>
        <v/>
      </c>
      <c r="BI750" t="str">
        <f t="shared" si="470"/>
        <v/>
      </c>
      <c r="BJ750" t="str">
        <f t="shared" si="470"/>
        <v/>
      </c>
      <c r="BK750" t="str">
        <f t="shared" si="469"/>
        <v/>
      </c>
      <c r="BL750" t="str">
        <f t="shared" si="469"/>
        <v/>
      </c>
      <c r="BM750" t="str">
        <f t="shared" si="469"/>
        <v/>
      </c>
      <c r="BN750" t="str">
        <f t="shared" si="469"/>
        <v/>
      </c>
      <c r="BO750" t="str">
        <f t="shared" si="469"/>
        <v>alkanes.</v>
      </c>
      <c r="BP750" t="str">
        <f t="shared" si="469"/>
        <v/>
      </c>
      <c r="BQ750" t="str">
        <f t="shared" si="434"/>
        <v/>
      </c>
      <c r="BR750" t="str">
        <f t="shared" si="435"/>
        <v>mass.</v>
      </c>
      <c r="BS750" t="str">
        <f t="shared" si="435"/>
        <v/>
      </c>
      <c r="BT750" t="str">
        <f t="shared" si="435"/>
        <v/>
      </c>
      <c r="BU750" t="str">
        <f t="shared" si="433"/>
        <v>fraction.</v>
      </c>
      <c r="BV750" t="str">
        <f t="shared" si="436"/>
        <v/>
      </c>
      <c r="BW750" t="str">
        <f t="shared" si="437"/>
        <v/>
      </c>
      <c r="BX750" t="str">
        <f t="shared" si="467"/>
        <v/>
      </c>
      <c r="BY750" t="str">
        <f t="shared" si="438"/>
        <v/>
      </c>
      <c r="BZ750" t="str">
        <f t="shared" si="439"/>
        <v/>
      </c>
      <c r="CA750" t="str">
        <f t="shared" si="440"/>
        <v/>
      </c>
      <c r="CB750" t="str">
        <f t="shared" si="440"/>
        <v/>
      </c>
      <c r="CC750" t="str">
        <f t="shared" si="441"/>
        <v/>
      </c>
      <c r="CD750" t="str">
        <f t="shared" si="442"/>
        <v/>
      </c>
      <c r="CE750" t="str">
        <f t="shared" si="443"/>
        <v/>
      </c>
      <c r="CF750" t="str">
        <f t="shared" si="444"/>
        <v/>
      </c>
      <c r="CG750" t="str">
        <f t="shared" si="445"/>
        <v>in_air.</v>
      </c>
      <c r="CH750" t="str">
        <f t="shared" si="446"/>
        <v/>
      </c>
      <c r="CI750" t="str">
        <f t="shared" si="447"/>
        <v/>
      </c>
      <c r="CJ750" t="str">
        <f t="shared" si="448"/>
        <v/>
      </c>
      <c r="CK750" t="str">
        <f t="shared" si="449"/>
        <v/>
      </c>
      <c r="CL750" t="str">
        <f t="shared" si="450"/>
        <v/>
      </c>
      <c r="CM750" t="str">
        <f t="shared" si="451"/>
        <v/>
      </c>
      <c r="CN750" t="str">
        <f t="shared" si="452"/>
        <v/>
      </c>
      <c r="CO750" t="str">
        <f t="shared" si="453"/>
        <v/>
      </c>
      <c r="CP750" t="str">
        <f t="shared" si="454"/>
        <v/>
      </c>
      <c r="CQ750" t="str">
        <f t="shared" si="455"/>
        <v/>
      </c>
      <c r="CR750" t="str">
        <f t="shared" si="455"/>
        <v/>
      </c>
      <c r="CS750" t="str">
        <f t="shared" si="456"/>
        <v/>
      </c>
      <c r="CT750" t="str">
        <f t="shared" si="457"/>
        <v/>
      </c>
      <c r="CU750" t="str">
        <f t="shared" si="458"/>
        <v/>
      </c>
      <c r="CV750" t="str">
        <f t="shared" si="459"/>
        <v/>
      </c>
      <c r="CW750" t="str">
        <f t="shared" si="460"/>
        <v/>
      </c>
      <c r="CX750" t="str">
        <f t="shared" si="461"/>
        <v/>
      </c>
      <c r="CY750" t="str">
        <f t="shared" si="462"/>
        <v/>
      </c>
      <c r="CZ750" t="str">
        <f t="shared" si="463"/>
        <v/>
      </c>
      <c r="DA750" t="str">
        <f t="shared" si="464"/>
        <v/>
      </c>
      <c r="DB750" t="str">
        <f t="shared" si="465"/>
        <v/>
      </c>
    </row>
    <row r="751" spans="1:106">
      <c r="A751" t="s">
        <v>1483</v>
      </c>
      <c r="B751" s="9" t="str">
        <f t="shared" si="468"/>
        <v>alkenes.mass.fraction.in_air</v>
      </c>
      <c r="C751" s="1">
        <v>1</v>
      </c>
      <c r="D751" t="s">
        <v>4636</v>
      </c>
      <c r="E751">
        <f>MATCH(A751,'[1]Original from 20130831'!A:A,0)</f>
        <v>705</v>
      </c>
      <c r="P751" t="s">
        <v>238</v>
      </c>
      <c r="S751" t="s">
        <v>185</v>
      </c>
      <c r="V751" s="15" t="s">
        <v>150</v>
      </c>
      <c r="AH751" t="s">
        <v>60</v>
      </c>
      <c r="BD751" s="5" t="str">
        <f t="shared" si="466"/>
        <v>alkenes.mass.fraction.in_air.</v>
      </c>
      <c r="BE751" t="str">
        <f t="shared" si="470"/>
        <v/>
      </c>
      <c r="BF751" t="str">
        <f t="shared" si="470"/>
        <v/>
      </c>
      <c r="BG751" t="str">
        <f t="shared" si="470"/>
        <v/>
      </c>
      <c r="BH751" t="str">
        <f t="shared" si="470"/>
        <v/>
      </c>
      <c r="BI751" t="str">
        <f t="shared" si="470"/>
        <v/>
      </c>
      <c r="BJ751" t="str">
        <f t="shared" si="470"/>
        <v/>
      </c>
      <c r="BK751" t="str">
        <f t="shared" si="469"/>
        <v/>
      </c>
      <c r="BL751" t="str">
        <f t="shared" si="469"/>
        <v/>
      </c>
      <c r="BM751" t="str">
        <f t="shared" si="469"/>
        <v/>
      </c>
      <c r="BN751" t="str">
        <f t="shared" si="469"/>
        <v/>
      </c>
      <c r="BO751" t="str">
        <f t="shared" si="469"/>
        <v>alkenes.</v>
      </c>
      <c r="BP751" t="str">
        <f t="shared" si="469"/>
        <v/>
      </c>
      <c r="BQ751" t="str">
        <f t="shared" si="434"/>
        <v/>
      </c>
      <c r="BR751" t="str">
        <f t="shared" si="435"/>
        <v>mass.</v>
      </c>
      <c r="BS751" t="str">
        <f t="shared" si="435"/>
        <v/>
      </c>
      <c r="BT751" t="str">
        <f t="shared" si="435"/>
        <v/>
      </c>
      <c r="BU751" t="str">
        <f t="shared" si="433"/>
        <v>fraction.</v>
      </c>
      <c r="BV751" t="str">
        <f t="shared" si="436"/>
        <v/>
      </c>
      <c r="BW751" t="str">
        <f t="shared" si="437"/>
        <v/>
      </c>
      <c r="BX751" t="str">
        <f t="shared" si="467"/>
        <v/>
      </c>
      <c r="BY751" t="str">
        <f t="shared" si="438"/>
        <v/>
      </c>
      <c r="BZ751" t="str">
        <f t="shared" si="439"/>
        <v/>
      </c>
      <c r="CA751" t="str">
        <f t="shared" si="440"/>
        <v/>
      </c>
      <c r="CB751" t="str">
        <f t="shared" si="440"/>
        <v/>
      </c>
      <c r="CC751" t="str">
        <f t="shared" si="441"/>
        <v/>
      </c>
      <c r="CD751" t="str">
        <f t="shared" si="442"/>
        <v/>
      </c>
      <c r="CE751" t="str">
        <f t="shared" si="443"/>
        <v/>
      </c>
      <c r="CF751" t="str">
        <f t="shared" si="444"/>
        <v/>
      </c>
      <c r="CG751" t="str">
        <f t="shared" si="445"/>
        <v>in_air.</v>
      </c>
      <c r="CH751" t="str">
        <f t="shared" si="446"/>
        <v/>
      </c>
      <c r="CI751" t="str">
        <f t="shared" si="447"/>
        <v/>
      </c>
      <c r="CJ751" t="str">
        <f t="shared" si="448"/>
        <v/>
      </c>
      <c r="CK751" t="str">
        <f t="shared" si="449"/>
        <v/>
      </c>
      <c r="CL751" t="str">
        <f t="shared" si="450"/>
        <v/>
      </c>
      <c r="CM751" t="str">
        <f t="shared" si="451"/>
        <v/>
      </c>
      <c r="CN751" t="str">
        <f t="shared" si="452"/>
        <v/>
      </c>
      <c r="CO751" t="str">
        <f t="shared" si="453"/>
        <v/>
      </c>
      <c r="CP751" t="str">
        <f t="shared" si="454"/>
        <v/>
      </c>
      <c r="CQ751" t="str">
        <f t="shared" si="455"/>
        <v/>
      </c>
      <c r="CR751" t="str">
        <f t="shared" si="455"/>
        <v/>
      </c>
      <c r="CS751" t="str">
        <f t="shared" si="456"/>
        <v/>
      </c>
      <c r="CT751" t="str">
        <f t="shared" si="457"/>
        <v/>
      </c>
      <c r="CU751" t="str">
        <f t="shared" si="458"/>
        <v/>
      </c>
      <c r="CV751" t="str">
        <f t="shared" si="459"/>
        <v/>
      </c>
      <c r="CW751" t="str">
        <f t="shared" si="460"/>
        <v/>
      </c>
      <c r="CX751" t="str">
        <f t="shared" si="461"/>
        <v/>
      </c>
      <c r="CY751" t="str">
        <f t="shared" si="462"/>
        <v/>
      </c>
      <c r="CZ751" t="str">
        <f t="shared" si="463"/>
        <v/>
      </c>
      <c r="DA751" t="str">
        <f t="shared" si="464"/>
        <v/>
      </c>
      <c r="DB751" t="str">
        <f t="shared" si="465"/>
        <v/>
      </c>
    </row>
    <row r="752" spans="1:106">
      <c r="A752" t="s">
        <v>1484</v>
      </c>
      <c r="B752" s="9" t="str">
        <f t="shared" si="468"/>
        <v>alpha_hexachlorocyclohexane.mass.fraction.in_air</v>
      </c>
      <c r="C752" s="1">
        <v>1</v>
      </c>
      <c r="D752" t="s">
        <v>1485</v>
      </c>
      <c r="E752">
        <f>MATCH(A752,'[1]Original from 20130831'!A:A,0)</f>
        <v>706</v>
      </c>
      <c r="P752" t="s">
        <v>240</v>
      </c>
      <c r="S752" t="s">
        <v>185</v>
      </c>
      <c r="V752" t="s">
        <v>150</v>
      </c>
      <c r="AH752" t="s">
        <v>60</v>
      </c>
      <c r="BD752" s="5" t="str">
        <f t="shared" si="466"/>
        <v>alpha_hexachlorocyclohexane.mass.fraction.in_air.</v>
      </c>
      <c r="BE752" t="str">
        <f t="shared" si="470"/>
        <v/>
      </c>
      <c r="BF752" t="str">
        <f t="shared" si="470"/>
        <v/>
      </c>
      <c r="BG752" t="str">
        <f t="shared" si="470"/>
        <v/>
      </c>
      <c r="BH752" t="str">
        <f t="shared" si="470"/>
        <v/>
      </c>
      <c r="BI752" t="str">
        <f t="shared" si="470"/>
        <v/>
      </c>
      <c r="BJ752" t="str">
        <f t="shared" si="470"/>
        <v/>
      </c>
      <c r="BK752" t="str">
        <f t="shared" si="469"/>
        <v/>
      </c>
      <c r="BL752" t="str">
        <f t="shared" si="469"/>
        <v/>
      </c>
      <c r="BM752" t="str">
        <f t="shared" si="469"/>
        <v/>
      </c>
      <c r="BN752" t="str">
        <f t="shared" si="469"/>
        <v/>
      </c>
      <c r="BO752" t="str">
        <f t="shared" si="469"/>
        <v>alpha_hexachlorocyclohexane.</v>
      </c>
      <c r="BP752" t="str">
        <f t="shared" si="469"/>
        <v/>
      </c>
      <c r="BQ752" t="str">
        <f t="shared" si="434"/>
        <v/>
      </c>
      <c r="BR752" t="str">
        <f t="shared" si="435"/>
        <v>mass.</v>
      </c>
      <c r="BS752" t="str">
        <f t="shared" si="435"/>
        <v/>
      </c>
      <c r="BT752" t="str">
        <f t="shared" si="435"/>
        <v/>
      </c>
      <c r="BU752" t="str">
        <f t="shared" si="433"/>
        <v>fraction.</v>
      </c>
      <c r="BV752" t="str">
        <f t="shared" si="436"/>
        <v/>
      </c>
      <c r="BW752" t="str">
        <f t="shared" si="437"/>
        <v/>
      </c>
      <c r="BX752" t="str">
        <f t="shared" si="467"/>
        <v/>
      </c>
      <c r="BY752" t="str">
        <f t="shared" si="438"/>
        <v/>
      </c>
      <c r="BZ752" t="str">
        <f t="shared" si="439"/>
        <v/>
      </c>
      <c r="CA752" t="str">
        <f t="shared" si="440"/>
        <v/>
      </c>
      <c r="CB752" t="str">
        <f t="shared" si="440"/>
        <v/>
      </c>
      <c r="CC752" t="str">
        <f t="shared" si="441"/>
        <v/>
      </c>
      <c r="CD752" t="str">
        <f t="shared" si="442"/>
        <v/>
      </c>
      <c r="CE752" t="str">
        <f t="shared" si="443"/>
        <v/>
      </c>
      <c r="CF752" t="str">
        <f t="shared" si="444"/>
        <v/>
      </c>
      <c r="CG752" t="str">
        <f t="shared" si="445"/>
        <v>in_air.</v>
      </c>
      <c r="CH752" t="str">
        <f t="shared" si="446"/>
        <v/>
      </c>
      <c r="CI752" t="str">
        <f t="shared" si="447"/>
        <v/>
      </c>
      <c r="CJ752" t="str">
        <f t="shared" si="448"/>
        <v/>
      </c>
      <c r="CK752" t="str">
        <f t="shared" si="449"/>
        <v/>
      </c>
      <c r="CL752" t="str">
        <f t="shared" si="450"/>
        <v/>
      </c>
      <c r="CM752" t="str">
        <f t="shared" si="451"/>
        <v/>
      </c>
      <c r="CN752" t="str">
        <f t="shared" si="452"/>
        <v/>
      </c>
      <c r="CO752" t="str">
        <f t="shared" si="453"/>
        <v/>
      </c>
      <c r="CP752" t="str">
        <f t="shared" si="454"/>
        <v/>
      </c>
      <c r="CQ752" t="str">
        <f t="shared" si="455"/>
        <v/>
      </c>
      <c r="CR752" t="str">
        <f t="shared" si="455"/>
        <v/>
      </c>
      <c r="CS752" t="str">
        <f t="shared" si="456"/>
        <v/>
      </c>
      <c r="CT752" t="str">
        <f t="shared" si="457"/>
        <v/>
      </c>
      <c r="CU752" t="str">
        <f t="shared" si="458"/>
        <v/>
      </c>
      <c r="CV752" t="str">
        <f t="shared" si="459"/>
        <v/>
      </c>
      <c r="CW752" t="str">
        <f t="shared" si="460"/>
        <v/>
      </c>
      <c r="CX752" t="str">
        <f t="shared" si="461"/>
        <v/>
      </c>
      <c r="CY752" t="str">
        <f t="shared" si="462"/>
        <v/>
      </c>
      <c r="CZ752" t="str">
        <f t="shared" si="463"/>
        <v/>
      </c>
      <c r="DA752" t="str">
        <f t="shared" si="464"/>
        <v/>
      </c>
      <c r="DB752" t="str">
        <f t="shared" si="465"/>
        <v/>
      </c>
    </row>
    <row r="753" spans="1:106">
      <c r="A753" t="s">
        <v>1486</v>
      </c>
      <c r="B753" s="9" t="str">
        <f t="shared" si="468"/>
        <v>alpha_pinene.mass.fraction.in_air</v>
      </c>
      <c r="C753" s="1">
        <v>1</v>
      </c>
      <c r="D753" t="s">
        <v>1487</v>
      </c>
      <c r="E753">
        <f>MATCH(A753,'[1]Original from 20130831'!A:A,0)</f>
        <v>707</v>
      </c>
      <c r="P753" t="s">
        <v>242</v>
      </c>
      <c r="S753" t="s">
        <v>185</v>
      </c>
      <c r="V753" t="s">
        <v>150</v>
      </c>
      <c r="AH753" t="s">
        <v>60</v>
      </c>
      <c r="BD753" s="5" t="str">
        <f t="shared" si="466"/>
        <v>alpha_pinene.mass.fraction.in_air.</v>
      </c>
      <c r="BE753" t="str">
        <f t="shared" si="470"/>
        <v/>
      </c>
      <c r="BF753" t="str">
        <f t="shared" si="470"/>
        <v/>
      </c>
      <c r="BG753" t="str">
        <f t="shared" si="470"/>
        <v/>
      </c>
      <c r="BH753" t="str">
        <f t="shared" si="470"/>
        <v/>
      </c>
      <c r="BI753" t="str">
        <f t="shared" si="470"/>
        <v/>
      </c>
      <c r="BJ753" t="str">
        <f t="shared" si="470"/>
        <v/>
      </c>
      <c r="BK753" t="str">
        <f t="shared" si="469"/>
        <v/>
      </c>
      <c r="BL753" t="str">
        <f t="shared" si="469"/>
        <v/>
      </c>
      <c r="BM753" t="str">
        <f t="shared" si="469"/>
        <v/>
      </c>
      <c r="BN753" t="str">
        <f t="shared" si="469"/>
        <v/>
      </c>
      <c r="BO753" t="str">
        <f t="shared" si="469"/>
        <v>alpha_pinene.</v>
      </c>
      <c r="BP753" t="str">
        <f t="shared" si="469"/>
        <v/>
      </c>
      <c r="BQ753" t="str">
        <f t="shared" si="434"/>
        <v/>
      </c>
      <c r="BR753" t="str">
        <f t="shared" si="435"/>
        <v>mass.</v>
      </c>
      <c r="BS753" t="str">
        <f t="shared" si="435"/>
        <v/>
      </c>
      <c r="BT753" t="str">
        <f t="shared" si="435"/>
        <v/>
      </c>
      <c r="BU753" t="str">
        <f t="shared" si="433"/>
        <v>fraction.</v>
      </c>
      <c r="BV753" t="str">
        <f t="shared" si="436"/>
        <v/>
      </c>
      <c r="BW753" t="str">
        <f t="shared" si="437"/>
        <v/>
      </c>
      <c r="BX753" t="str">
        <f t="shared" si="467"/>
        <v/>
      </c>
      <c r="BY753" t="str">
        <f t="shared" si="438"/>
        <v/>
      </c>
      <c r="BZ753" t="str">
        <f t="shared" si="439"/>
        <v/>
      </c>
      <c r="CA753" t="str">
        <f t="shared" si="440"/>
        <v/>
      </c>
      <c r="CB753" t="str">
        <f t="shared" si="440"/>
        <v/>
      </c>
      <c r="CC753" t="str">
        <f t="shared" si="441"/>
        <v/>
      </c>
      <c r="CD753" t="str">
        <f t="shared" si="442"/>
        <v/>
      </c>
      <c r="CE753" t="str">
        <f t="shared" si="443"/>
        <v/>
      </c>
      <c r="CF753" t="str">
        <f t="shared" si="444"/>
        <v/>
      </c>
      <c r="CG753" t="str">
        <f t="shared" si="445"/>
        <v>in_air.</v>
      </c>
      <c r="CH753" t="str">
        <f t="shared" si="446"/>
        <v/>
      </c>
      <c r="CI753" t="str">
        <f t="shared" si="447"/>
        <v/>
      </c>
      <c r="CJ753" t="str">
        <f t="shared" si="448"/>
        <v/>
      </c>
      <c r="CK753" t="str">
        <f t="shared" si="449"/>
        <v/>
      </c>
      <c r="CL753" t="str">
        <f t="shared" si="450"/>
        <v/>
      </c>
      <c r="CM753" t="str">
        <f t="shared" si="451"/>
        <v/>
      </c>
      <c r="CN753" t="str">
        <f t="shared" si="452"/>
        <v/>
      </c>
      <c r="CO753" t="str">
        <f t="shared" si="453"/>
        <v/>
      </c>
      <c r="CP753" t="str">
        <f t="shared" si="454"/>
        <v/>
      </c>
      <c r="CQ753" t="str">
        <f t="shared" si="455"/>
        <v/>
      </c>
      <c r="CR753" t="str">
        <f t="shared" si="455"/>
        <v/>
      </c>
      <c r="CS753" t="str">
        <f t="shared" si="456"/>
        <v/>
      </c>
      <c r="CT753" t="str">
        <f t="shared" si="457"/>
        <v/>
      </c>
      <c r="CU753" t="str">
        <f t="shared" si="458"/>
        <v/>
      </c>
      <c r="CV753" t="str">
        <f t="shared" si="459"/>
        <v/>
      </c>
      <c r="CW753" t="str">
        <f t="shared" si="460"/>
        <v/>
      </c>
      <c r="CX753" t="str">
        <f t="shared" si="461"/>
        <v/>
      </c>
      <c r="CY753" t="str">
        <f t="shared" si="462"/>
        <v/>
      </c>
      <c r="CZ753" t="str">
        <f t="shared" si="463"/>
        <v/>
      </c>
      <c r="DA753" t="str">
        <f t="shared" si="464"/>
        <v/>
      </c>
      <c r="DB753" t="str">
        <f t="shared" si="465"/>
        <v/>
      </c>
    </row>
    <row r="754" spans="1:106">
      <c r="A754" t="s">
        <v>1488</v>
      </c>
      <c r="B754" s="9" t="str">
        <f t="shared" si="468"/>
        <v>ammonia.mass.fraction.in_air</v>
      </c>
      <c r="C754" s="1">
        <v>1</v>
      </c>
      <c r="D754" t="s">
        <v>1489</v>
      </c>
      <c r="E754">
        <f>MATCH(A754,'[1]Original from 20130831'!A:A,0)</f>
        <v>708</v>
      </c>
      <c r="P754" t="s">
        <v>244</v>
      </c>
      <c r="S754" t="s">
        <v>185</v>
      </c>
      <c r="V754" s="15" t="s">
        <v>150</v>
      </c>
      <c r="AH754" t="s">
        <v>60</v>
      </c>
      <c r="BD754" s="5" t="str">
        <f t="shared" si="466"/>
        <v>ammonia.mass.fraction.in_air.</v>
      </c>
      <c r="BE754" t="str">
        <f t="shared" si="470"/>
        <v/>
      </c>
      <c r="BF754" t="str">
        <f t="shared" si="470"/>
        <v/>
      </c>
      <c r="BG754" t="str">
        <f t="shared" si="470"/>
        <v/>
      </c>
      <c r="BH754" t="str">
        <f t="shared" si="470"/>
        <v/>
      </c>
      <c r="BI754" t="str">
        <f t="shared" si="470"/>
        <v/>
      </c>
      <c r="BJ754" t="str">
        <f t="shared" si="470"/>
        <v/>
      </c>
      <c r="BK754" t="str">
        <f t="shared" si="469"/>
        <v/>
      </c>
      <c r="BL754" t="str">
        <f t="shared" si="469"/>
        <v/>
      </c>
      <c r="BM754" t="str">
        <f t="shared" si="469"/>
        <v/>
      </c>
      <c r="BN754" t="str">
        <f t="shared" si="469"/>
        <v/>
      </c>
      <c r="BO754" t="str">
        <f t="shared" si="469"/>
        <v>ammonia.</v>
      </c>
      <c r="BP754" t="str">
        <f t="shared" si="469"/>
        <v/>
      </c>
      <c r="BQ754" t="str">
        <f t="shared" si="434"/>
        <v/>
      </c>
      <c r="BR754" t="str">
        <f t="shared" si="435"/>
        <v>mass.</v>
      </c>
      <c r="BS754" t="str">
        <f t="shared" si="435"/>
        <v/>
      </c>
      <c r="BT754" t="str">
        <f t="shared" si="435"/>
        <v/>
      </c>
      <c r="BU754" t="str">
        <f t="shared" si="433"/>
        <v>fraction.</v>
      </c>
      <c r="BV754" t="str">
        <f t="shared" si="436"/>
        <v/>
      </c>
      <c r="BW754" t="str">
        <f t="shared" si="437"/>
        <v/>
      </c>
      <c r="BX754" t="str">
        <f t="shared" si="467"/>
        <v/>
      </c>
      <c r="BY754" t="str">
        <f t="shared" si="438"/>
        <v/>
      </c>
      <c r="BZ754" t="str">
        <f t="shared" si="439"/>
        <v/>
      </c>
      <c r="CA754" t="str">
        <f t="shared" si="440"/>
        <v/>
      </c>
      <c r="CB754" t="str">
        <f t="shared" si="440"/>
        <v/>
      </c>
      <c r="CC754" t="str">
        <f t="shared" si="441"/>
        <v/>
      </c>
      <c r="CD754" t="str">
        <f t="shared" si="442"/>
        <v/>
      </c>
      <c r="CE754" t="str">
        <f t="shared" si="443"/>
        <v/>
      </c>
      <c r="CF754" t="str">
        <f t="shared" si="444"/>
        <v/>
      </c>
      <c r="CG754" t="str">
        <f t="shared" si="445"/>
        <v>in_air.</v>
      </c>
      <c r="CH754" t="str">
        <f t="shared" si="446"/>
        <v/>
      </c>
      <c r="CI754" t="str">
        <f t="shared" si="447"/>
        <v/>
      </c>
      <c r="CJ754" t="str">
        <f t="shared" si="448"/>
        <v/>
      </c>
      <c r="CK754" t="str">
        <f t="shared" si="449"/>
        <v/>
      </c>
      <c r="CL754" t="str">
        <f t="shared" si="450"/>
        <v/>
      </c>
      <c r="CM754" t="str">
        <f t="shared" si="451"/>
        <v/>
      </c>
      <c r="CN754" t="str">
        <f t="shared" si="452"/>
        <v/>
      </c>
      <c r="CO754" t="str">
        <f t="shared" si="453"/>
        <v/>
      </c>
      <c r="CP754" t="str">
        <f t="shared" si="454"/>
        <v/>
      </c>
      <c r="CQ754" t="str">
        <f t="shared" si="455"/>
        <v/>
      </c>
      <c r="CR754" t="str">
        <f t="shared" si="455"/>
        <v/>
      </c>
      <c r="CS754" t="str">
        <f t="shared" si="456"/>
        <v/>
      </c>
      <c r="CT754" t="str">
        <f t="shared" si="457"/>
        <v/>
      </c>
      <c r="CU754" t="str">
        <f t="shared" si="458"/>
        <v/>
      </c>
      <c r="CV754" t="str">
        <f t="shared" si="459"/>
        <v/>
      </c>
      <c r="CW754" t="str">
        <f t="shared" si="460"/>
        <v/>
      </c>
      <c r="CX754" t="str">
        <f t="shared" si="461"/>
        <v/>
      </c>
      <c r="CY754" t="str">
        <f t="shared" si="462"/>
        <v/>
      </c>
      <c r="CZ754" t="str">
        <f t="shared" si="463"/>
        <v/>
      </c>
      <c r="DA754" t="str">
        <f t="shared" si="464"/>
        <v/>
      </c>
      <c r="DB754" t="str">
        <f t="shared" si="465"/>
        <v/>
      </c>
    </row>
    <row r="755" spans="1:106">
      <c r="A755" t="s">
        <v>1490</v>
      </c>
      <c r="B755" s="9" t="str">
        <f t="shared" si="468"/>
        <v>ammonium.dry+aerosol.mass.fraction.in_air</v>
      </c>
      <c r="C755" s="1">
        <v>1</v>
      </c>
      <c r="D755" t="s">
        <v>4637</v>
      </c>
      <c r="E755">
        <f>MATCH(A755,'[1]Original from 20130831'!A:A,0)</f>
        <v>709</v>
      </c>
      <c r="P755" t="s">
        <v>246</v>
      </c>
      <c r="Q755" t="s">
        <v>247</v>
      </c>
      <c r="S755" t="s">
        <v>185</v>
      </c>
      <c r="V755" s="15" t="s">
        <v>150</v>
      </c>
      <c r="AH755" t="s">
        <v>60</v>
      </c>
      <c r="BD755" s="5" t="str">
        <f t="shared" si="466"/>
        <v>ammonium.dry+aerosol.mass.fraction.in_air.</v>
      </c>
      <c r="BE755" t="str">
        <f t="shared" si="470"/>
        <v/>
      </c>
      <c r="BF755" t="str">
        <f t="shared" si="470"/>
        <v/>
      </c>
      <c r="BG755" t="str">
        <f t="shared" si="470"/>
        <v/>
      </c>
      <c r="BH755" t="str">
        <f t="shared" si="470"/>
        <v/>
      </c>
      <c r="BI755" t="str">
        <f t="shared" si="470"/>
        <v/>
      </c>
      <c r="BJ755" t="str">
        <f t="shared" si="470"/>
        <v/>
      </c>
      <c r="BK755" t="str">
        <f t="shared" si="469"/>
        <v/>
      </c>
      <c r="BL755" t="str">
        <f t="shared" si="469"/>
        <v/>
      </c>
      <c r="BM755" t="str">
        <f t="shared" si="469"/>
        <v/>
      </c>
      <c r="BN755" t="str">
        <f t="shared" si="469"/>
        <v/>
      </c>
      <c r="BO755" t="str">
        <f t="shared" si="469"/>
        <v>ammonium.</v>
      </c>
      <c r="BP755" t="str">
        <f t="shared" si="469"/>
        <v>dry+aerosol.</v>
      </c>
      <c r="BQ755" t="str">
        <f t="shared" si="434"/>
        <v/>
      </c>
      <c r="BR755" t="str">
        <f t="shared" si="435"/>
        <v>mass.</v>
      </c>
      <c r="BS755" t="str">
        <f t="shared" si="435"/>
        <v/>
      </c>
      <c r="BT755" t="str">
        <f t="shared" si="435"/>
        <v/>
      </c>
      <c r="BU755" t="str">
        <f t="shared" si="433"/>
        <v>fraction.</v>
      </c>
      <c r="BV755" t="str">
        <f t="shared" si="436"/>
        <v/>
      </c>
      <c r="BW755" t="str">
        <f t="shared" si="437"/>
        <v/>
      </c>
      <c r="BX755" t="str">
        <f t="shared" si="467"/>
        <v/>
      </c>
      <c r="BY755" t="str">
        <f t="shared" si="438"/>
        <v/>
      </c>
      <c r="BZ755" t="str">
        <f t="shared" si="439"/>
        <v/>
      </c>
      <c r="CA755" t="str">
        <f t="shared" si="440"/>
        <v/>
      </c>
      <c r="CB755" t="str">
        <f t="shared" si="440"/>
        <v/>
      </c>
      <c r="CC755" t="str">
        <f t="shared" si="441"/>
        <v/>
      </c>
      <c r="CD755" t="str">
        <f t="shared" si="442"/>
        <v/>
      </c>
      <c r="CE755" t="str">
        <f t="shared" si="443"/>
        <v/>
      </c>
      <c r="CF755" t="str">
        <f t="shared" si="444"/>
        <v/>
      </c>
      <c r="CG755" t="str">
        <f t="shared" si="445"/>
        <v>in_air.</v>
      </c>
      <c r="CH755" t="str">
        <f t="shared" si="446"/>
        <v/>
      </c>
      <c r="CI755" t="str">
        <f t="shared" si="447"/>
        <v/>
      </c>
      <c r="CJ755" t="str">
        <f t="shared" si="448"/>
        <v/>
      </c>
      <c r="CK755" t="str">
        <f t="shared" si="449"/>
        <v/>
      </c>
      <c r="CL755" t="str">
        <f t="shared" si="450"/>
        <v/>
      </c>
      <c r="CM755" t="str">
        <f t="shared" si="451"/>
        <v/>
      </c>
      <c r="CN755" t="str">
        <f t="shared" si="452"/>
        <v/>
      </c>
      <c r="CO755" t="str">
        <f t="shared" si="453"/>
        <v/>
      </c>
      <c r="CP755" t="str">
        <f t="shared" si="454"/>
        <v/>
      </c>
      <c r="CQ755" t="str">
        <f t="shared" si="455"/>
        <v/>
      </c>
      <c r="CR755" t="str">
        <f t="shared" si="455"/>
        <v/>
      </c>
      <c r="CS755" t="str">
        <f t="shared" si="456"/>
        <v/>
      </c>
      <c r="CT755" t="str">
        <f t="shared" si="457"/>
        <v/>
      </c>
      <c r="CU755" t="str">
        <f t="shared" si="458"/>
        <v/>
      </c>
      <c r="CV755" t="str">
        <f t="shared" si="459"/>
        <v/>
      </c>
      <c r="CW755" t="str">
        <f t="shared" si="460"/>
        <v/>
      </c>
      <c r="CX755" t="str">
        <f t="shared" si="461"/>
        <v/>
      </c>
      <c r="CY755" t="str">
        <f t="shared" si="462"/>
        <v/>
      </c>
      <c r="CZ755" t="str">
        <f t="shared" si="463"/>
        <v/>
      </c>
      <c r="DA755" t="str">
        <f t="shared" si="464"/>
        <v/>
      </c>
      <c r="DB755" t="str">
        <f t="shared" si="465"/>
        <v/>
      </c>
    </row>
    <row r="756" spans="1:106">
      <c r="A756" t="s">
        <v>1491</v>
      </c>
      <c r="B756" s="9" t="str">
        <f t="shared" si="468"/>
        <v>anthropogenic.nmvoc.expressed_as_carbon.mass.fraction.in_air</v>
      </c>
      <c r="C756" s="1">
        <v>1</v>
      </c>
      <c r="D756" t="s">
        <v>4638</v>
      </c>
      <c r="E756">
        <f>MATCH(A756,'[1]Original from 20130831'!A:A,0)</f>
        <v>710</v>
      </c>
      <c r="M756" t="s">
        <v>249</v>
      </c>
      <c r="P756" t="s">
        <v>250</v>
      </c>
      <c r="R756" t="s">
        <v>251</v>
      </c>
      <c r="S756" t="s">
        <v>185</v>
      </c>
      <c r="V756" t="s">
        <v>150</v>
      </c>
      <c r="AH756" t="s">
        <v>60</v>
      </c>
      <c r="BD756" s="5" t="str">
        <f t="shared" si="466"/>
        <v>anthropogenic.nmvoc.expressed_as_carbon.mass.fraction.in_air.</v>
      </c>
      <c r="BE756" t="str">
        <f t="shared" si="470"/>
        <v/>
      </c>
      <c r="BF756" t="str">
        <f t="shared" si="470"/>
        <v/>
      </c>
      <c r="BG756" t="str">
        <f t="shared" si="470"/>
        <v/>
      </c>
      <c r="BH756" t="str">
        <f t="shared" si="470"/>
        <v/>
      </c>
      <c r="BI756" t="str">
        <f t="shared" si="470"/>
        <v/>
      </c>
      <c r="BJ756" t="str">
        <f t="shared" si="470"/>
        <v/>
      </c>
      <c r="BK756" t="str">
        <f t="shared" si="469"/>
        <v/>
      </c>
      <c r="BL756" t="str">
        <f t="shared" si="469"/>
        <v>anthropogenic.</v>
      </c>
      <c r="BM756" t="str">
        <f t="shared" si="469"/>
        <v/>
      </c>
      <c r="BN756" t="str">
        <f t="shared" si="469"/>
        <v/>
      </c>
      <c r="BO756" t="str">
        <f t="shared" si="469"/>
        <v>nmvoc.</v>
      </c>
      <c r="BP756" t="str">
        <f t="shared" si="469"/>
        <v/>
      </c>
      <c r="BQ756" t="str">
        <f t="shared" si="434"/>
        <v>expressed_as_carbon.</v>
      </c>
      <c r="BR756" t="str">
        <f t="shared" si="435"/>
        <v>mass.</v>
      </c>
      <c r="BS756" t="str">
        <f t="shared" si="435"/>
        <v/>
      </c>
      <c r="BT756" t="str">
        <f t="shared" si="435"/>
        <v/>
      </c>
      <c r="BU756" t="str">
        <f t="shared" si="433"/>
        <v>fraction.</v>
      </c>
      <c r="BV756" t="str">
        <f t="shared" si="436"/>
        <v/>
      </c>
      <c r="BW756" t="str">
        <f t="shared" si="437"/>
        <v/>
      </c>
      <c r="BX756" t="str">
        <f t="shared" si="467"/>
        <v/>
      </c>
      <c r="BY756" t="str">
        <f t="shared" si="438"/>
        <v/>
      </c>
      <c r="BZ756" t="str">
        <f t="shared" si="439"/>
        <v/>
      </c>
      <c r="CA756" t="str">
        <f t="shared" si="440"/>
        <v/>
      </c>
      <c r="CB756" t="str">
        <f t="shared" si="440"/>
        <v/>
      </c>
      <c r="CC756" t="str">
        <f t="shared" si="441"/>
        <v/>
      </c>
      <c r="CD756" t="str">
        <f t="shared" si="442"/>
        <v/>
      </c>
      <c r="CE756" t="str">
        <f t="shared" si="443"/>
        <v/>
      </c>
      <c r="CF756" t="str">
        <f t="shared" si="444"/>
        <v/>
      </c>
      <c r="CG756" t="str">
        <f t="shared" si="445"/>
        <v>in_air.</v>
      </c>
      <c r="CH756" t="str">
        <f t="shared" si="446"/>
        <v/>
      </c>
      <c r="CI756" t="str">
        <f t="shared" si="447"/>
        <v/>
      </c>
      <c r="CJ756" t="str">
        <f t="shared" si="448"/>
        <v/>
      </c>
      <c r="CK756" t="str">
        <f t="shared" si="449"/>
        <v/>
      </c>
      <c r="CL756" t="str">
        <f t="shared" si="450"/>
        <v/>
      </c>
      <c r="CM756" t="str">
        <f t="shared" si="451"/>
        <v/>
      </c>
      <c r="CN756" t="str">
        <f t="shared" si="452"/>
        <v/>
      </c>
      <c r="CO756" t="str">
        <f t="shared" si="453"/>
        <v/>
      </c>
      <c r="CP756" t="str">
        <f t="shared" si="454"/>
        <v/>
      </c>
      <c r="CQ756" t="str">
        <f t="shared" si="455"/>
        <v/>
      </c>
      <c r="CR756" t="str">
        <f t="shared" si="455"/>
        <v/>
      </c>
      <c r="CS756" t="str">
        <f t="shared" si="456"/>
        <v/>
      </c>
      <c r="CT756" t="str">
        <f t="shared" si="457"/>
        <v/>
      </c>
      <c r="CU756" t="str">
        <f t="shared" si="458"/>
        <v/>
      </c>
      <c r="CV756" t="str">
        <f t="shared" si="459"/>
        <v/>
      </c>
      <c r="CW756" t="str">
        <f t="shared" si="460"/>
        <v/>
      </c>
      <c r="CX756" t="str">
        <f t="shared" si="461"/>
        <v/>
      </c>
      <c r="CY756" t="str">
        <f t="shared" si="462"/>
        <v/>
      </c>
      <c r="CZ756" t="str">
        <f t="shared" si="463"/>
        <v/>
      </c>
      <c r="DA756" t="str">
        <f t="shared" si="464"/>
        <v/>
      </c>
      <c r="DB756" t="str">
        <f t="shared" si="465"/>
        <v/>
      </c>
    </row>
    <row r="757" spans="1:106">
      <c r="A757" t="s">
        <v>1492</v>
      </c>
      <c r="B757" s="9" t="str">
        <f t="shared" si="468"/>
        <v>compounds.aromatic.mass.fraction.in_air</v>
      </c>
      <c r="C757" s="1">
        <v>1</v>
      </c>
      <c r="D757" t="s">
        <v>4639</v>
      </c>
      <c r="E757">
        <f>MATCH(A757,'[1]Original from 20130831'!A:A,0)</f>
        <v>711</v>
      </c>
      <c r="P757" t="s">
        <v>253</v>
      </c>
      <c r="Q757" t="s">
        <v>254</v>
      </c>
      <c r="S757" t="s">
        <v>185</v>
      </c>
      <c r="V757" t="s">
        <v>150</v>
      </c>
      <c r="AH757" t="s">
        <v>60</v>
      </c>
      <c r="BD757" s="5" t="str">
        <f t="shared" si="466"/>
        <v>compounds.aromatic.mass.fraction.in_air.</v>
      </c>
      <c r="BE757" t="str">
        <f t="shared" si="470"/>
        <v/>
      </c>
      <c r="BF757" t="str">
        <f t="shared" si="470"/>
        <v/>
      </c>
      <c r="BG757" t="str">
        <f t="shared" si="470"/>
        <v/>
      </c>
      <c r="BH757" t="str">
        <f t="shared" si="470"/>
        <v/>
      </c>
      <c r="BI757" t="str">
        <f t="shared" si="470"/>
        <v/>
      </c>
      <c r="BJ757" t="str">
        <f t="shared" si="470"/>
        <v/>
      </c>
      <c r="BK757" t="str">
        <f t="shared" si="469"/>
        <v/>
      </c>
      <c r="BL757" t="str">
        <f t="shared" si="469"/>
        <v/>
      </c>
      <c r="BM757" t="str">
        <f t="shared" si="469"/>
        <v/>
      </c>
      <c r="BN757" t="str">
        <f t="shared" si="469"/>
        <v/>
      </c>
      <c r="BO757" t="str">
        <f t="shared" si="469"/>
        <v>compounds.</v>
      </c>
      <c r="BP757" t="str">
        <f t="shared" si="469"/>
        <v>aromatic.</v>
      </c>
      <c r="BQ757" t="str">
        <f t="shared" si="434"/>
        <v/>
      </c>
      <c r="BR757" t="str">
        <f t="shared" si="435"/>
        <v>mass.</v>
      </c>
      <c r="BS757" t="str">
        <f t="shared" si="435"/>
        <v/>
      </c>
      <c r="BT757" t="str">
        <f t="shared" si="435"/>
        <v/>
      </c>
      <c r="BU757" t="str">
        <f t="shared" si="433"/>
        <v>fraction.</v>
      </c>
      <c r="BV757" t="str">
        <f t="shared" si="436"/>
        <v/>
      </c>
      <c r="BW757" t="str">
        <f t="shared" si="437"/>
        <v/>
      </c>
      <c r="BX757" t="str">
        <f t="shared" si="467"/>
        <v/>
      </c>
      <c r="BY757" t="str">
        <f t="shared" si="438"/>
        <v/>
      </c>
      <c r="BZ757" t="str">
        <f t="shared" si="439"/>
        <v/>
      </c>
      <c r="CA757" t="str">
        <f t="shared" si="440"/>
        <v/>
      </c>
      <c r="CB757" t="str">
        <f t="shared" si="440"/>
        <v/>
      </c>
      <c r="CC757" t="str">
        <f t="shared" si="441"/>
        <v/>
      </c>
      <c r="CD757" t="str">
        <f t="shared" si="442"/>
        <v/>
      </c>
      <c r="CE757" t="str">
        <f t="shared" si="443"/>
        <v/>
      </c>
      <c r="CF757" t="str">
        <f t="shared" si="444"/>
        <v/>
      </c>
      <c r="CG757" t="str">
        <f t="shared" si="445"/>
        <v>in_air.</v>
      </c>
      <c r="CH757" t="str">
        <f t="shared" si="446"/>
        <v/>
      </c>
      <c r="CI757" t="str">
        <f t="shared" si="447"/>
        <v/>
      </c>
      <c r="CJ757" t="str">
        <f t="shared" si="448"/>
        <v/>
      </c>
      <c r="CK757" t="str">
        <f t="shared" si="449"/>
        <v/>
      </c>
      <c r="CL757" t="str">
        <f t="shared" si="450"/>
        <v/>
      </c>
      <c r="CM757" t="str">
        <f t="shared" si="451"/>
        <v/>
      </c>
      <c r="CN757" t="str">
        <f t="shared" si="452"/>
        <v/>
      </c>
      <c r="CO757" t="str">
        <f t="shared" si="453"/>
        <v/>
      </c>
      <c r="CP757" t="str">
        <f t="shared" si="454"/>
        <v/>
      </c>
      <c r="CQ757" t="str">
        <f t="shared" si="455"/>
        <v/>
      </c>
      <c r="CR757" t="str">
        <f t="shared" si="455"/>
        <v/>
      </c>
      <c r="CS757" t="str">
        <f t="shared" si="456"/>
        <v/>
      </c>
      <c r="CT757" t="str">
        <f t="shared" si="457"/>
        <v/>
      </c>
      <c r="CU757" t="str">
        <f t="shared" si="458"/>
        <v/>
      </c>
      <c r="CV757" t="str">
        <f t="shared" si="459"/>
        <v/>
      </c>
      <c r="CW757" t="str">
        <f t="shared" si="460"/>
        <v/>
      </c>
      <c r="CX757" t="str">
        <f t="shared" si="461"/>
        <v/>
      </c>
      <c r="CY757" t="str">
        <f t="shared" si="462"/>
        <v/>
      </c>
      <c r="CZ757" t="str">
        <f t="shared" si="463"/>
        <v/>
      </c>
      <c r="DA757" t="str">
        <f t="shared" si="464"/>
        <v/>
      </c>
      <c r="DB757" t="str">
        <f t="shared" si="465"/>
        <v/>
      </c>
    </row>
    <row r="758" spans="1:106">
      <c r="A758" t="s">
        <v>1493</v>
      </c>
      <c r="B758" s="9" t="str">
        <f t="shared" si="468"/>
        <v>bromine.atomic.mass.fraction.in_air</v>
      </c>
      <c r="C758" s="1">
        <v>1</v>
      </c>
      <c r="D758" t="s">
        <v>1494</v>
      </c>
      <c r="E758">
        <f>MATCH(A758,'[1]Original from 20130831'!A:A,0)</f>
        <v>712</v>
      </c>
      <c r="P758" t="s">
        <v>256</v>
      </c>
      <c r="Q758" t="s">
        <v>257</v>
      </c>
      <c r="S758" t="s">
        <v>185</v>
      </c>
      <c r="V758" t="s">
        <v>150</v>
      </c>
      <c r="AH758" t="s">
        <v>60</v>
      </c>
      <c r="BD758" s="5" t="str">
        <f t="shared" si="466"/>
        <v>bromine.atomic.mass.fraction.in_air.</v>
      </c>
      <c r="BE758" t="str">
        <f t="shared" si="470"/>
        <v/>
      </c>
      <c r="BF758" t="str">
        <f t="shared" si="470"/>
        <v/>
      </c>
      <c r="BG758" t="str">
        <f t="shared" si="470"/>
        <v/>
      </c>
      <c r="BH758" t="str">
        <f t="shared" si="470"/>
        <v/>
      </c>
      <c r="BI758" t="str">
        <f t="shared" si="470"/>
        <v/>
      </c>
      <c r="BJ758" t="str">
        <f t="shared" si="470"/>
        <v/>
      </c>
      <c r="BK758" t="str">
        <f t="shared" si="469"/>
        <v/>
      </c>
      <c r="BL758" t="str">
        <f t="shared" si="469"/>
        <v/>
      </c>
      <c r="BM758" t="str">
        <f t="shared" si="469"/>
        <v/>
      </c>
      <c r="BN758" t="str">
        <f t="shared" si="469"/>
        <v/>
      </c>
      <c r="BO758" t="str">
        <f t="shared" si="469"/>
        <v>bromine.</v>
      </c>
      <c r="BP758" t="str">
        <f t="shared" si="469"/>
        <v>atomic.</v>
      </c>
      <c r="BQ758" t="str">
        <f t="shared" si="434"/>
        <v/>
      </c>
      <c r="BR758" t="str">
        <f t="shared" si="435"/>
        <v>mass.</v>
      </c>
      <c r="BS758" t="str">
        <f t="shared" si="435"/>
        <v/>
      </c>
      <c r="BT758" t="str">
        <f t="shared" si="435"/>
        <v/>
      </c>
      <c r="BU758" t="str">
        <f t="shared" si="433"/>
        <v>fraction.</v>
      </c>
      <c r="BV758" t="str">
        <f t="shared" si="436"/>
        <v/>
      </c>
      <c r="BW758" t="str">
        <f t="shared" si="437"/>
        <v/>
      </c>
      <c r="BX758" t="str">
        <f t="shared" si="467"/>
        <v/>
      </c>
      <c r="BY758" t="str">
        <f t="shared" si="438"/>
        <v/>
      </c>
      <c r="BZ758" t="str">
        <f t="shared" si="439"/>
        <v/>
      </c>
      <c r="CA758" t="str">
        <f t="shared" si="440"/>
        <v/>
      </c>
      <c r="CB758" t="str">
        <f t="shared" si="440"/>
        <v/>
      </c>
      <c r="CC758" t="str">
        <f t="shared" si="441"/>
        <v/>
      </c>
      <c r="CD758" t="str">
        <f t="shared" si="442"/>
        <v/>
      </c>
      <c r="CE758" t="str">
        <f t="shared" si="443"/>
        <v/>
      </c>
      <c r="CF758" t="str">
        <f t="shared" si="444"/>
        <v/>
      </c>
      <c r="CG758" t="str">
        <f t="shared" si="445"/>
        <v>in_air.</v>
      </c>
      <c r="CH758" t="str">
        <f t="shared" si="446"/>
        <v/>
      </c>
      <c r="CI758" t="str">
        <f t="shared" si="447"/>
        <v/>
      </c>
      <c r="CJ758" t="str">
        <f t="shared" si="448"/>
        <v/>
      </c>
      <c r="CK758" t="str">
        <f t="shared" si="449"/>
        <v/>
      </c>
      <c r="CL758" t="str">
        <f t="shared" si="450"/>
        <v/>
      </c>
      <c r="CM758" t="str">
        <f t="shared" si="451"/>
        <v/>
      </c>
      <c r="CN758" t="str">
        <f t="shared" si="452"/>
        <v/>
      </c>
      <c r="CO758" t="str">
        <f t="shared" si="453"/>
        <v/>
      </c>
      <c r="CP758" t="str">
        <f t="shared" si="454"/>
        <v/>
      </c>
      <c r="CQ758" t="str">
        <f t="shared" si="455"/>
        <v/>
      </c>
      <c r="CR758" t="str">
        <f t="shared" si="455"/>
        <v/>
      </c>
      <c r="CS758" t="str">
        <f t="shared" si="456"/>
        <v/>
      </c>
      <c r="CT758" t="str">
        <f t="shared" si="457"/>
        <v/>
      </c>
      <c r="CU758" t="str">
        <f t="shared" si="458"/>
        <v/>
      </c>
      <c r="CV758" t="str">
        <f t="shared" si="459"/>
        <v/>
      </c>
      <c r="CW758" t="str">
        <f t="shared" si="460"/>
        <v/>
      </c>
      <c r="CX758" t="str">
        <f t="shared" si="461"/>
        <v/>
      </c>
      <c r="CY758" t="str">
        <f t="shared" si="462"/>
        <v/>
      </c>
      <c r="CZ758" t="str">
        <f t="shared" si="463"/>
        <v/>
      </c>
      <c r="DA758" t="str">
        <f t="shared" si="464"/>
        <v/>
      </c>
      <c r="DB758" t="str">
        <f t="shared" si="465"/>
        <v/>
      </c>
    </row>
    <row r="759" spans="1:106">
      <c r="A759" t="s">
        <v>1495</v>
      </c>
      <c r="B759" s="9" t="str">
        <f t="shared" si="468"/>
        <v>chlorine.atomic.mass.fraction.in_air</v>
      </c>
      <c r="C759" s="1">
        <v>1</v>
      </c>
      <c r="D759" t="s">
        <v>1496</v>
      </c>
      <c r="E759">
        <f>MATCH(A759,'[1]Original from 20130831'!A:A,0)</f>
        <v>713</v>
      </c>
      <c r="P759" t="s">
        <v>259</v>
      </c>
      <c r="Q759" t="s">
        <v>257</v>
      </c>
      <c r="S759" t="s">
        <v>185</v>
      </c>
      <c r="V759" t="s">
        <v>150</v>
      </c>
      <c r="AH759" t="s">
        <v>60</v>
      </c>
      <c r="BD759" s="5" t="str">
        <f t="shared" si="466"/>
        <v>chlorine.atomic.mass.fraction.in_air.</v>
      </c>
      <c r="BE759" t="str">
        <f t="shared" si="470"/>
        <v/>
      </c>
      <c r="BF759" t="str">
        <f t="shared" si="470"/>
        <v/>
      </c>
      <c r="BG759" t="str">
        <f t="shared" si="470"/>
        <v/>
      </c>
      <c r="BH759" t="str">
        <f t="shared" si="470"/>
        <v/>
      </c>
      <c r="BI759" t="str">
        <f t="shared" si="470"/>
        <v/>
      </c>
      <c r="BJ759" t="str">
        <f t="shared" si="470"/>
        <v/>
      </c>
      <c r="BK759" t="str">
        <f t="shared" si="469"/>
        <v/>
      </c>
      <c r="BL759" t="str">
        <f t="shared" si="469"/>
        <v/>
      </c>
      <c r="BM759" t="str">
        <f t="shared" si="469"/>
        <v/>
      </c>
      <c r="BN759" t="str">
        <f t="shared" si="469"/>
        <v/>
      </c>
      <c r="BO759" t="str">
        <f t="shared" si="469"/>
        <v>chlorine.</v>
      </c>
      <c r="BP759" t="str">
        <f t="shared" si="469"/>
        <v>atomic.</v>
      </c>
      <c r="BQ759" t="str">
        <f t="shared" si="434"/>
        <v/>
      </c>
      <c r="BR759" t="str">
        <f t="shared" si="435"/>
        <v>mass.</v>
      </c>
      <c r="BS759" t="str">
        <f t="shared" si="435"/>
        <v/>
      </c>
      <c r="BT759" t="str">
        <f t="shared" si="435"/>
        <v/>
      </c>
      <c r="BU759" t="str">
        <f t="shared" si="433"/>
        <v>fraction.</v>
      </c>
      <c r="BV759" t="str">
        <f t="shared" si="436"/>
        <v/>
      </c>
      <c r="BW759" t="str">
        <f t="shared" si="437"/>
        <v/>
      </c>
      <c r="BX759" t="str">
        <f t="shared" si="467"/>
        <v/>
      </c>
      <c r="BY759" t="str">
        <f t="shared" si="438"/>
        <v/>
      </c>
      <c r="BZ759" t="str">
        <f t="shared" si="439"/>
        <v/>
      </c>
      <c r="CA759" t="str">
        <f t="shared" si="440"/>
        <v/>
      </c>
      <c r="CB759" t="str">
        <f t="shared" si="440"/>
        <v/>
      </c>
      <c r="CC759" t="str">
        <f t="shared" si="441"/>
        <v/>
      </c>
      <c r="CD759" t="str">
        <f t="shared" si="442"/>
        <v/>
      </c>
      <c r="CE759" t="str">
        <f t="shared" si="443"/>
        <v/>
      </c>
      <c r="CF759" t="str">
        <f t="shared" si="444"/>
        <v/>
      </c>
      <c r="CG759" t="str">
        <f t="shared" si="445"/>
        <v>in_air.</v>
      </c>
      <c r="CH759" t="str">
        <f t="shared" si="446"/>
        <v/>
      </c>
      <c r="CI759" t="str">
        <f t="shared" si="447"/>
        <v/>
      </c>
      <c r="CJ759" t="str">
        <f t="shared" si="448"/>
        <v/>
      </c>
      <c r="CK759" t="str">
        <f t="shared" si="449"/>
        <v/>
      </c>
      <c r="CL759" t="str">
        <f t="shared" si="450"/>
        <v/>
      </c>
      <c r="CM759" t="str">
        <f t="shared" si="451"/>
        <v/>
      </c>
      <c r="CN759" t="str">
        <f t="shared" si="452"/>
        <v/>
      </c>
      <c r="CO759" t="str">
        <f t="shared" si="453"/>
        <v/>
      </c>
      <c r="CP759" t="str">
        <f t="shared" si="454"/>
        <v/>
      </c>
      <c r="CQ759" t="str">
        <f t="shared" si="455"/>
        <v/>
      </c>
      <c r="CR759" t="str">
        <f t="shared" si="455"/>
        <v/>
      </c>
      <c r="CS759" t="str">
        <f t="shared" si="456"/>
        <v/>
      </c>
      <c r="CT759" t="str">
        <f t="shared" si="457"/>
        <v/>
      </c>
      <c r="CU759" t="str">
        <f t="shared" si="458"/>
        <v/>
      </c>
      <c r="CV759" t="str">
        <f t="shared" si="459"/>
        <v/>
      </c>
      <c r="CW759" t="str">
        <f t="shared" si="460"/>
        <v/>
      </c>
      <c r="CX759" t="str">
        <f t="shared" si="461"/>
        <v/>
      </c>
      <c r="CY759" t="str">
        <f t="shared" si="462"/>
        <v/>
      </c>
      <c r="CZ759" t="str">
        <f t="shared" si="463"/>
        <v/>
      </c>
      <c r="DA759" t="str">
        <f t="shared" si="464"/>
        <v/>
      </c>
      <c r="DB759" t="str">
        <f t="shared" si="465"/>
        <v/>
      </c>
    </row>
    <row r="760" spans="1:106">
      <c r="A760" t="s">
        <v>1497</v>
      </c>
      <c r="B760" s="9" t="str">
        <f t="shared" si="468"/>
        <v>nitrogen.atomic.mass.fraction.in_air</v>
      </c>
      <c r="C760" s="1">
        <v>1</v>
      </c>
      <c r="D760" t="s">
        <v>1498</v>
      </c>
      <c r="E760">
        <f>MATCH(A760,'[1]Original from 20130831'!A:A,0)</f>
        <v>714</v>
      </c>
      <c r="P760" t="s">
        <v>261</v>
      </c>
      <c r="Q760" t="s">
        <v>257</v>
      </c>
      <c r="S760" t="s">
        <v>185</v>
      </c>
      <c r="V760" t="s">
        <v>150</v>
      </c>
      <c r="AH760" t="s">
        <v>60</v>
      </c>
      <c r="BD760" s="5" t="str">
        <f t="shared" si="466"/>
        <v>nitrogen.atomic.mass.fraction.in_air.</v>
      </c>
      <c r="BE760" t="str">
        <f t="shared" si="470"/>
        <v/>
      </c>
      <c r="BF760" t="str">
        <f t="shared" si="470"/>
        <v/>
      </c>
      <c r="BG760" t="str">
        <f t="shared" si="470"/>
        <v/>
      </c>
      <c r="BH760" t="str">
        <f t="shared" si="470"/>
        <v/>
      </c>
      <c r="BI760" t="str">
        <f t="shared" si="470"/>
        <v/>
      </c>
      <c r="BJ760" t="str">
        <f t="shared" si="470"/>
        <v/>
      </c>
      <c r="BK760" t="str">
        <f t="shared" si="469"/>
        <v/>
      </c>
      <c r="BL760" t="str">
        <f t="shared" si="469"/>
        <v/>
      </c>
      <c r="BM760" t="str">
        <f t="shared" si="469"/>
        <v/>
      </c>
      <c r="BN760" t="str">
        <f t="shared" si="469"/>
        <v/>
      </c>
      <c r="BO760" t="str">
        <f t="shared" si="469"/>
        <v>nitrogen.</v>
      </c>
      <c r="BP760" t="str">
        <f t="shared" si="469"/>
        <v>atomic.</v>
      </c>
      <c r="BQ760" t="str">
        <f t="shared" si="434"/>
        <v/>
      </c>
      <c r="BR760" t="str">
        <f t="shared" si="435"/>
        <v>mass.</v>
      </c>
      <c r="BS760" t="str">
        <f t="shared" si="435"/>
        <v/>
      </c>
      <c r="BT760" t="str">
        <f t="shared" si="435"/>
        <v/>
      </c>
      <c r="BU760" t="str">
        <f t="shared" si="433"/>
        <v>fraction.</v>
      </c>
      <c r="BV760" t="str">
        <f t="shared" si="436"/>
        <v/>
      </c>
      <c r="BW760" t="str">
        <f t="shared" si="437"/>
        <v/>
      </c>
      <c r="BX760" t="str">
        <f t="shared" si="467"/>
        <v/>
      </c>
      <c r="BY760" t="str">
        <f t="shared" si="438"/>
        <v/>
      </c>
      <c r="BZ760" t="str">
        <f t="shared" si="439"/>
        <v/>
      </c>
      <c r="CA760" t="str">
        <f t="shared" si="440"/>
        <v/>
      </c>
      <c r="CB760" t="str">
        <f t="shared" si="440"/>
        <v/>
      </c>
      <c r="CC760" t="str">
        <f t="shared" si="441"/>
        <v/>
      </c>
      <c r="CD760" t="str">
        <f t="shared" si="442"/>
        <v/>
      </c>
      <c r="CE760" t="str">
        <f t="shared" si="443"/>
        <v/>
      </c>
      <c r="CF760" t="str">
        <f t="shared" si="444"/>
        <v/>
      </c>
      <c r="CG760" t="str">
        <f t="shared" si="445"/>
        <v>in_air.</v>
      </c>
      <c r="CH760" t="str">
        <f t="shared" si="446"/>
        <v/>
      </c>
      <c r="CI760" t="str">
        <f t="shared" si="447"/>
        <v/>
      </c>
      <c r="CJ760" t="str">
        <f t="shared" si="448"/>
        <v/>
      </c>
      <c r="CK760" t="str">
        <f t="shared" si="449"/>
        <v/>
      </c>
      <c r="CL760" t="str">
        <f t="shared" si="450"/>
        <v/>
      </c>
      <c r="CM760" t="str">
        <f t="shared" si="451"/>
        <v/>
      </c>
      <c r="CN760" t="str">
        <f t="shared" si="452"/>
        <v/>
      </c>
      <c r="CO760" t="str">
        <f t="shared" si="453"/>
        <v/>
      </c>
      <c r="CP760" t="str">
        <f t="shared" si="454"/>
        <v/>
      </c>
      <c r="CQ760" t="str">
        <f t="shared" si="455"/>
        <v/>
      </c>
      <c r="CR760" t="str">
        <f t="shared" si="455"/>
        <v/>
      </c>
      <c r="CS760" t="str">
        <f t="shared" si="456"/>
        <v/>
      </c>
      <c r="CT760" t="str">
        <f t="shared" si="457"/>
        <v/>
      </c>
      <c r="CU760" t="str">
        <f t="shared" si="458"/>
        <v/>
      </c>
      <c r="CV760" t="str">
        <f t="shared" si="459"/>
        <v/>
      </c>
      <c r="CW760" t="str">
        <f t="shared" si="460"/>
        <v/>
      </c>
      <c r="CX760" t="str">
        <f t="shared" si="461"/>
        <v/>
      </c>
      <c r="CY760" t="str">
        <f t="shared" si="462"/>
        <v/>
      </c>
      <c r="CZ760" t="str">
        <f t="shared" si="463"/>
        <v/>
      </c>
      <c r="DA760" t="str">
        <f t="shared" si="464"/>
        <v/>
      </c>
      <c r="DB760" t="str">
        <f t="shared" si="465"/>
        <v/>
      </c>
    </row>
    <row r="761" spans="1:106">
      <c r="A761" t="s">
        <v>1499</v>
      </c>
      <c r="B761" s="9" t="str">
        <f t="shared" si="468"/>
        <v>benzene.mass.fraction.in_air</v>
      </c>
      <c r="C761" s="1">
        <v>1</v>
      </c>
      <c r="D761" t="s">
        <v>1500</v>
      </c>
      <c r="E761">
        <f>MATCH(A761,'[1]Original from 20130831'!A:A,0)</f>
        <v>715</v>
      </c>
      <c r="P761" t="s">
        <v>263</v>
      </c>
      <c r="S761" t="s">
        <v>185</v>
      </c>
      <c r="V761" t="s">
        <v>150</v>
      </c>
      <c r="AH761" t="s">
        <v>60</v>
      </c>
      <c r="BD761" s="5" t="str">
        <f t="shared" si="466"/>
        <v>benzene.mass.fraction.in_air.</v>
      </c>
      <c r="BE761" t="str">
        <f t="shared" si="470"/>
        <v/>
      </c>
      <c r="BF761" t="str">
        <f t="shared" si="470"/>
        <v/>
      </c>
      <c r="BG761" t="str">
        <f t="shared" si="470"/>
        <v/>
      </c>
      <c r="BH761" t="str">
        <f t="shared" si="470"/>
        <v/>
      </c>
      <c r="BI761" t="str">
        <f t="shared" si="470"/>
        <v/>
      </c>
      <c r="BJ761" t="str">
        <f t="shared" si="470"/>
        <v/>
      </c>
      <c r="BK761" t="str">
        <f t="shared" si="469"/>
        <v/>
      </c>
      <c r="BL761" t="str">
        <f t="shared" si="469"/>
        <v/>
      </c>
      <c r="BM761" t="str">
        <f t="shared" si="469"/>
        <v/>
      </c>
      <c r="BN761" t="str">
        <f t="shared" si="469"/>
        <v/>
      </c>
      <c r="BO761" t="str">
        <f t="shared" si="469"/>
        <v>benzene.</v>
      </c>
      <c r="BP761" t="str">
        <f t="shared" si="469"/>
        <v/>
      </c>
      <c r="BQ761" t="str">
        <f t="shared" si="434"/>
        <v/>
      </c>
      <c r="BR761" t="str">
        <f t="shared" si="435"/>
        <v>mass.</v>
      </c>
      <c r="BS761" t="str">
        <f t="shared" si="435"/>
        <v/>
      </c>
      <c r="BT761" t="str">
        <f t="shared" si="435"/>
        <v/>
      </c>
      <c r="BU761" t="str">
        <f t="shared" si="433"/>
        <v>fraction.</v>
      </c>
      <c r="BV761" t="str">
        <f t="shared" si="436"/>
        <v/>
      </c>
      <c r="BW761" t="str">
        <f t="shared" si="437"/>
        <v/>
      </c>
      <c r="BX761" t="str">
        <f t="shared" si="467"/>
        <v/>
      </c>
      <c r="BY761" t="str">
        <f t="shared" si="438"/>
        <v/>
      </c>
      <c r="BZ761" t="str">
        <f t="shared" si="439"/>
        <v/>
      </c>
      <c r="CA761" t="str">
        <f t="shared" si="440"/>
        <v/>
      </c>
      <c r="CB761" t="str">
        <f t="shared" si="440"/>
        <v/>
      </c>
      <c r="CC761" t="str">
        <f t="shared" si="441"/>
        <v/>
      </c>
      <c r="CD761" t="str">
        <f t="shared" si="442"/>
        <v/>
      </c>
      <c r="CE761" t="str">
        <f t="shared" si="443"/>
        <v/>
      </c>
      <c r="CF761" t="str">
        <f t="shared" si="444"/>
        <v/>
      </c>
      <c r="CG761" t="str">
        <f t="shared" si="445"/>
        <v>in_air.</v>
      </c>
      <c r="CH761" t="str">
        <f t="shared" si="446"/>
        <v/>
      </c>
      <c r="CI761" t="str">
        <f t="shared" si="447"/>
        <v/>
      </c>
      <c r="CJ761" t="str">
        <f t="shared" si="448"/>
        <v/>
      </c>
      <c r="CK761" t="str">
        <f t="shared" si="449"/>
        <v/>
      </c>
      <c r="CL761" t="str">
        <f t="shared" si="450"/>
        <v/>
      </c>
      <c r="CM761" t="str">
        <f t="shared" si="451"/>
        <v/>
      </c>
      <c r="CN761" t="str">
        <f t="shared" si="452"/>
        <v/>
      </c>
      <c r="CO761" t="str">
        <f t="shared" si="453"/>
        <v/>
      </c>
      <c r="CP761" t="str">
        <f t="shared" si="454"/>
        <v/>
      </c>
      <c r="CQ761" t="str">
        <f t="shared" si="455"/>
        <v/>
      </c>
      <c r="CR761" t="str">
        <f t="shared" si="455"/>
        <v/>
      </c>
      <c r="CS761" t="str">
        <f t="shared" si="456"/>
        <v/>
      </c>
      <c r="CT761" t="str">
        <f t="shared" si="457"/>
        <v/>
      </c>
      <c r="CU761" t="str">
        <f t="shared" si="458"/>
        <v/>
      </c>
      <c r="CV761" t="str">
        <f t="shared" si="459"/>
        <v/>
      </c>
      <c r="CW761" t="str">
        <f t="shared" si="460"/>
        <v/>
      </c>
      <c r="CX761" t="str">
        <f t="shared" si="461"/>
        <v/>
      </c>
      <c r="CY761" t="str">
        <f t="shared" si="462"/>
        <v/>
      </c>
      <c r="CZ761" t="str">
        <f t="shared" si="463"/>
        <v/>
      </c>
      <c r="DA761" t="str">
        <f t="shared" si="464"/>
        <v/>
      </c>
      <c r="DB761" t="str">
        <f t="shared" si="465"/>
        <v/>
      </c>
    </row>
    <row r="762" spans="1:106">
      <c r="A762" t="s">
        <v>1501</v>
      </c>
      <c r="B762" s="9" t="str">
        <f t="shared" si="468"/>
        <v>beta_pinene.mass.fraction.in_air</v>
      </c>
      <c r="C762" s="1">
        <v>1</v>
      </c>
      <c r="D762" t="s">
        <v>1502</v>
      </c>
      <c r="E762">
        <f>MATCH(A762,'[1]Original from 20130831'!A:A,0)</f>
        <v>716</v>
      </c>
      <c r="P762" t="s">
        <v>265</v>
      </c>
      <c r="S762" t="s">
        <v>185</v>
      </c>
      <c r="V762" t="s">
        <v>150</v>
      </c>
      <c r="AH762" t="s">
        <v>60</v>
      </c>
      <c r="BD762" s="5" t="str">
        <f t="shared" si="466"/>
        <v>beta_pinene.mass.fraction.in_air.</v>
      </c>
      <c r="BE762" t="str">
        <f t="shared" si="470"/>
        <v/>
      </c>
      <c r="BF762" t="str">
        <f t="shared" si="470"/>
        <v/>
      </c>
      <c r="BG762" t="str">
        <f t="shared" si="470"/>
        <v/>
      </c>
      <c r="BH762" t="str">
        <f t="shared" si="470"/>
        <v/>
      </c>
      <c r="BI762" t="str">
        <f t="shared" si="470"/>
        <v/>
      </c>
      <c r="BJ762" t="str">
        <f t="shared" si="470"/>
        <v/>
      </c>
      <c r="BK762" t="str">
        <f t="shared" si="469"/>
        <v/>
      </c>
      <c r="BL762" t="str">
        <f t="shared" si="469"/>
        <v/>
      </c>
      <c r="BM762" t="str">
        <f t="shared" si="469"/>
        <v/>
      </c>
      <c r="BN762" t="str">
        <f t="shared" si="469"/>
        <v/>
      </c>
      <c r="BO762" t="str">
        <f t="shared" si="469"/>
        <v>beta_pinene.</v>
      </c>
      <c r="BP762" t="str">
        <f t="shared" si="469"/>
        <v/>
      </c>
      <c r="BQ762" t="str">
        <f t="shared" si="434"/>
        <v/>
      </c>
      <c r="BR762" t="str">
        <f t="shared" si="435"/>
        <v>mass.</v>
      </c>
      <c r="BS762" t="str">
        <f t="shared" si="435"/>
        <v/>
      </c>
      <c r="BT762" t="str">
        <f t="shared" si="435"/>
        <v/>
      </c>
      <c r="BU762" t="str">
        <f t="shared" si="433"/>
        <v>fraction.</v>
      </c>
      <c r="BV762" t="str">
        <f t="shared" si="436"/>
        <v/>
      </c>
      <c r="BW762" t="str">
        <f t="shared" si="437"/>
        <v/>
      </c>
      <c r="BX762" t="str">
        <f t="shared" si="467"/>
        <v/>
      </c>
      <c r="BY762" t="str">
        <f t="shared" si="438"/>
        <v/>
      </c>
      <c r="BZ762" t="str">
        <f t="shared" si="439"/>
        <v/>
      </c>
      <c r="CA762" t="str">
        <f t="shared" si="440"/>
        <v/>
      </c>
      <c r="CB762" t="str">
        <f t="shared" si="440"/>
        <v/>
      </c>
      <c r="CC762" t="str">
        <f t="shared" si="441"/>
        <v/>
      </c>
      <c r="CD762" t="str">
        <f t="shared" si="442"/>
        <v/>
      </c>
      <c r="CE762" t="str">
        <f t="shared" si="443"/>
        <v/>
      </c>
      <c r="CF762" t="str">
        <f t="shared" si="444"/>
        <v/>
      </c>
      <c r="CG762" t="str">
        <f t="shared" si="445"/>
        <v>in_air.</v>
      </c>
      <c r="CH762" t="str">
        <f t="shared" si="446"/>
        <v/>
      </c>
      <c r="CI762" t="str">
        <f t="shared" si="447"/>
        <v/>
      </c>
      <c r="CJ762" t="str">
        <f t="shared" si="448"/>
        <v/>
      </c>
      <c r="CK762" t="str">
        <f t="shared" si="449"/>
        <v/>
      </c>
      <c r="CL762" t="str">
        <f t="shared" si="450"/>
        <v/>
      </c>
      <c r="CM762" t="str">
        <f t="shared" si="451"/>
        <v/>
      </c>
      <c r="CN762" t="str">
        <f t="shared" si="452"/>
        <v/>
      </c>
      <c r="CO762" t="str">
        <f t="shared" si="453"/>
        <v/>
      </c>
      <c r="CP762" t="str">
        <f t="shared" si="454"/>
        <v/>
      </c>
      <c r="CQ762" t="str">
        <f t="shared" si="455"/>
        <v/>
      </c>
      <c r="CR762" t="str">
        <f t="shared" si="455"/>
        <v/>
      </c>
      <c r="CS762" t="str">
        <f t="shared" si="456"/>
        <v/>
      </c>
      <c r="CT762" t="str">
        <f t="shared" si="457"/>
        <v/>
      </c>
      <c r="CU762" t="str">
        <f t="shared" si="458"/>
        <v/>
      </c>
      <c r="CV762" t="str">
        <f t="shared" si="459"/>
        <v/>
      </c>
      <c r="CW762" t="str">
        <f t="shared" si="460"/>
        <v/>
      </c>
      <c r="CX762" t="str">
        <f t="shared" si="461"/>
        <v/>
      </c>
      <c r="CY762" t="str">
        <f t="shared" si="462"/>
        <v/>
      </c>
      <c r="CZ762" t="str">
        <f t="shared" si="463"/>
        <v/>
      </c>
      <c r="DA762" t="str">
        <f t="shared" si="464"/>
        <v/>
      </c>
      <c r="DB762" t="str">
        <f t="shared" si="465"/>
        <v/>
      </c>
    </row>
    <row r="763" spans="1:106">
      <c r="A763" t="s">
        <v>1503</v>
      </c>
      <c r="B763" s="9" t="str">
        <f t="shared" si="468"/>
        <v>biogenic.nmvoc.expressed_as_carbon.mass.fraction.in_air</v>
      </c>
      <c r="C763" s="1">
        <v>1</v>
      </c>
      <c r="D763" t="s">
        <v>4640</v>
      </c>
      <c r="E763">
        <f>MATCH(A763,'[1]Original from 20130831'!A:A,0)</f>
        <v>717</v>
      </c>
      <c r="M763" t="s">
        <v>267</v>
      </c>
      <c r="P763" t="s">
        <v>250</v>
      </c>
      <c r="R763" t="s">
        <v>251</v>
      </c>
      <c r="S763" t="s">
        <v>185</v>
      </c>
      <c r="V763" t="s">
        <v>150</v>
      </c>
      <c r="AH763" t="s">
        <v>60</v>
      </c>
      <c r="BD763" s="5" t="str">
        <f t="shared" si="466"/>
        <v>biogenic.nmvoc.expressed_as_carbon.mass.fraction.in_air.</v>
      </c>
      <c r="BE763" t="str">
        <f t="shared" si="470"/>
        <v/>
      </c>
      <c r="BF763" t="str">
        <f t="shared" si="470"/>
        <v/>
      </c>
      <c r="BG763" t="str">
        <f t="shared" si="470"/>
        <v/>
      </c>
      <c r="BH763" t="str">
        <f t="shared" si="470"/>
        <v/>
      </c>
      <c r="BI763" t="str">
        <f t="shared" si="470"/>
        <v/>
      </c>
      <c r="BJ763" t="str">
        <f t="shared" si="470"/>
        <v/>
      </c>
      <c r="BK763" t="str">
        <f t="shared" si="469"/>
        <v/>
      </c>
      <c r="BL763" t="str">
        <f t="shared" si="469"/>
        <v>biogenic.</v>
      </c>
      <c r="BM763" t="str">
        <f t="shared" si="469"/>
        <v/>
      </c>
      <c r="BN763" t="str">
        <f t="shared" si="469"/>
        <v/>
      </c>
      <c r="BO763" t="str">
        <f t="shared" si="469"/>
        <v>nmvoc.</v>
      </c>
      <c r="BP763" t="str">
        <f t="shared" si="469"/>
        <v/>
      </c>
      <c r="BQ763" t="str">
        <f t="shared" si="434"/>
        <v>expressed_as_carbon.</v>
      </c>
      <c r="BR763" t="str">
        <f t="shared" si="435"/>
        <v>mass.</v>
      </c>
      <c r="BS763" t="str">
        <f t="shared" si="435"/>
        <v/>
      </c>
      <c r="BT763" t="str">
        <f t="shared" si="435"/>
        <v/>
      </c>
      <c r="BU763" t="str">
        <f t="shared" si="433"/>
        <v>fraction.</v>
      </c>
      <c r="BV763" t="str">
        <f t="shared" si="436"/>
        <v/>
      </c>
      <c r="BW763" t="str">
        <f t="shared" si="437"/>
        <v/>
      </c>
      <c r="BX763" t="str">
        <f t="shared" si="467"/>
        <v/>
      </c>
      <c r="BY763" t="str">
        <f t="shared" si="438"/>
        <v/>
      </c>
      <c r="BZ763" t="str">
        <f t="shared" si="439"/>
        <v/>
      </c>
      <c r="CA763" t="str">
        <f t="shared" si="440"/>
        <v/>
      </c>
      <c r="CB763" t="str">
        <f t="shared" si="440"/>
        <v/>
      </c>
      <c r="CC763" t="str">
        <f t="shared" si="441"/>
        <v/>
      </c>
      <c r="CD763" t="str">
        <f t="shared" si="442"/>
        <v/>
      </c>
      <c r="CE763" t="str">
        <f t="shared" si="443"/>
        <v/>
      </c>
      <c r="CF763" t="str">
        <f t="shared" si="444"/>
        <v/>
      </c>
      <c r="CG763" t="str">
        <f t="shared" si="445"/>
        <v>in_air.</v>
      </c>
      <c r="CH763" t="str">
        <f t="shared" si="446"/>
        <v/>
      </c>
      <c r="CI763" t="str">
        <f t="shared" si="447"/>
        <v/>
      </c>
      <c r="CJ763" t="str">
        <f t="shared" si="448"/>
        <v/>
      </c>
      <c r="CK763" t="str">
        <f t="shared" si="449"/>
        <v/>
      </c>
      <c r="CL763" t="str">
        <f t="shared" si="450"/>
        <v/>
      </c>
      <c r="CM763" t="str">
        <f t="shared" si="451"/>
        <v/>
      </c>
      <c r="CN763" t="str">
        <f t="shared" si="452"/>
        <v/>
      </c>
      <c r="CO763" t="str">
        <f t="shared" si="453"/>
        <v/>
      </c>
      <c r="CP763" t="str">
        <f t="shared" si="454"/>
        <v/>
      </c>
      <c r="CQ763" t="str">
        <f t="shared" si="455"/>
        <v/>
      </c>
      <c r="CR763" t="str">
        <f t="shared" si="455"/>
        <v/>
      </c>
      <c r="CS763" t="str">
        <f t="shared" si="456"/>
        <v/>
      </c>
      <c r="CT763" t="str">
        <f t="shared" si="457"/>
        <v/>
      </c>
      <c r="CU763" t="str">
        <f t="shared" si="458"/>
        <v/>
      </c>
      <c r="CV763" t="str">
        <f t="shared" si="459"/>
        <v/>
      </c>
      <c r="CW763" t="str">
        <f t="shared" si="460"/>
        <v/>
      </c>
      <c r="CX763" t="str">
        <f t="shared" si="461"/>
        <v/>
      </c>
      <c r="CY763" t="str">
        <f t="shared" si="462"/>
        <v/>
      </c>
      <c r="CZ763" t="str">
        <f t="shared" si="463"/>
        <v/>
      </c>
      <c r="DA763" t="str">
        <f t="shared" si="464"/>
        <v/>
      </c>
      <c r="DB763" t="str">
        <f t="shared" si="465"/>
        <v/>
      </c>
    </row>
    <row r="764" spans="1:106">
      <c r="A764" t="s">
        <v>1504</v>
      </c>
      <c r="B764" s="9" t="str">
        <f t="shared" si="468"/>
        <v>carbon.black+dry+aerosol.mass.fraction.in_air</v>
      </c>
      <c r="C764" s="1">
        <v>1</v>
      </c>
      <c r="D764" t="s">
        <v>4641</v>
      </c>
      <c r="E764">
        <f>MATCH(A764,'[1]Original from 20130831'!A:A,0)</f>
        <v>718</v>
      </c>
      <c r="P764" t="s">
        <v>251</v>
      </c>
      <c r="Q764" t="s">
        <v>269</v>
      </c>
      <c r="S764" t="s">
        <v>185</v>
      </c>
      <c r="V764" t="s">
        <v>150</v>
      </c>
      <c r="AH764" t="s">
        <v>60</v>
      </c>
      <c r="BD764" s="5" t="str">
        <f t="shared" si="466"/>
        <v>carbon.black+dry+aerosol.mass.fraction.in_air.</v>
      </c>
      <c r="BE764" t="str">
        <f t="shared" si="470"/>
        <v/>
      </c>
      <c r="BF764" t="str">
        <f t="shared" si="470"/>
        <v/>
      </c>
      <c r="BG764" t="str">
        <f t="shared" si="470"/>
        <v/>
      </c>
      <c r="BH764" t="str">
        <f t="shared" si="470"/>
        <v/>
      </c>
      <c r="BI764" t="str">
        <f t="shared" si="470"/>
        <v/>
      </c>
      <c r="BJ764" t="str">
        <f t="shared" si="470"/>
        <v/>
      </c>
      <c r="BK764" t="str">
        <f t="shared" si="469"/>
        <v/>
      </c>
      <c r="BL764" t="str">
        <f t="shared" si="469"/>
        <v/>
      </c>
      <c r="BM764" t="str">
        <f t="shared" si="469"/>
        <v/>
      </c>
      <c r="BN764" t="str">
        <f t="shared" si="469"/>
        <v/>
      </c>
      <c r="BO764" t="str">
        <f t="shared" si="469"/>
        <v>carbon.</v>
      </c>
      <c r="BP764" t="str">
        <f t="shared" si="469"/>
        <v>black+dry+aerosol.</v>
      </c>
      <c r="BQ764" t="str">
        <f t="shared" si="434"/>
        <v/>
      </c>
      <c r="BR764" t="str">
        <f t="shared" si="435"/>
        <v>mass.</v>
      </c>
      <c r="BS764" t="str">
        <f t="shared" si="435"/>
        <v/>
      </c>
      <c r="BT764" t="str">
        <f t="shared" si="435"/>
        <v/>
      </c>
      <c r="BU764" t="str">
        <f t="shared" si="433"/>
        <v>fraction.</v>
      </c>
      <c r="BV764" t="str">
        <f t="shared" si="436"/>
        <v/>
      </c>
      <c r="BW764" t="str">
        <f t="shared" si="437"/>
        <v/>
      </c>
      <c r="BX764" t="str">
        <f t="shared" si="467"/>
        <v/>
      </c>
      <c r="BY764" t="str">
        <f t="shared" si="438"/>
        <v/>
      </c>
      <c r="BZ764" t="str">
        <f t="shared" si="439"/>
        <v/>
      </c>
      <c r="CA764" t="str">
        <f t="shared" si="440"/>
        <v/>
      </c>
      <c r="CB764" t="str">
        <f t="shared" si="440"/>
        <v/>
      </c>
      <c r="CC764" t="str">
        <f t="shared" si="441"/>
        <v/>
      </c>
      <c r="CD764" t="str">
        <f t="shared" si="442"/>
        <v/>
      </c>
      <c r="CE764" t="str">
        <f t="shared" si="443"/>
        <v/>
      </c>
      <c r="CF764" t="str">
        <f t="shared" si="444"/>
        <v/>
      </c>
      <c r="CG764" t="str">
        <f t="shared" si="445"/>
        <v>in_air.</v>
      </c>
      <c r="CH764" t="str">
        <f t="shared" si="446"/>
        <v/>
      </c>
      <c r="CI764" t="str">
        <f t="shared" si="447"/>
        <v/>
      </c>
      <c r="CJ764" t="str">
        <f t="shared" si="448"/>
        <v/>
      </c>
      <c r="CK764" t="str">
        <f t="shared" si="449"/>
        <v/>
      </c>
      <c r="CL764" t="str">
        <f t="shared" si="450"/>
        <v/>
      </c>
      <c r="CM764" t="str">
        <f t="shared" si="451"/>
        <v/>
      </c>
      <c r="CN764" t="str">
        <f t="shared" si="452"/>
        <v/>
      </c>
      <c r="CO764" t="str">
        <f t="shared" si="453"/>
        <v/>
      </c>
      <c r="CP764" t="str">
        <f t="shared" si="454"/>
        <v/>
      </c>
      <c r="CQ764" t="str">
        <f t="shared" si="455"/>
        <v/>
      </c>
      <c r="CR764" t="str">
        <f t="shared" si="455"/>
        <v/>
      </c>
      <c r="CS764" t="str">
        <f t="shared" si="456"/>
        <v/>
      </c>
      <c r="CT764" t="str">
        <f t="shared" si="457"/>
        <v/>
      </c>
      <c r="CU764" t="str">
        <f t="shared" si="458"/>
        <v/>
      </c>
      <c r="CV764" t="str">
        <f t="shared" si="459"/>
        <v/>
      </c>
      <c r="CW764" t="str">
        <f t="shared" si="460"/>
        <v/>
      </c>
      <c r="CX764" t="str">
        <f t="shared" si="461"/>
        <v/>
      </c>
      <c r="CY764" t="str">
        <f t="shared" si="462"/>
        <v/>
      </c>
      <c r="CZ764" t="str">
        <f t="shared" si="463"/>
        <v/>
      </c>
      <c r="DA764" t="str">
        <f t="shared" si="464"/>
        <v/>
      </c>
      <c r="DB764" t="str">
        <f t="shared" si="465"/>
        <v/>
      </c>
    </row>
    <row r="765" spans="1:106">
      <c r="A765" t="s">
        <v>1505</v>
      </c>
      <c r="B765" s="9" t="str">
        <f t="shared" si="468"/>
        <v>bromine_chloride.mass.fraction.in_air</v>
      </c>
      <c r="C765" s="1">
        <v>1</v>
      </c>
      <c r="D765" t="s">
        <v>1506</v>
      </c>
      <c r="E765">
        <f>MATCH(A765,'[1]Original from 20130831'!A:A,0)</f>
        <v>719</v>
      </c>
      <c r="P765" t="s">
        <v>271</v>
      </c>
      <c r="S765" t="s">
        <v>185</v>
      </c>
      <c r="V765" t="s">
        <v>150</v>
      </c>
      <c r="AH765" t="s">
        <v>60</v>
      </c>
      <c r="BD765" s="5" t="str">
        <f t="shared" si="466"/>
        <v>bromine_chloride.mass.fraction.in_air.</v>
      </c>
      <c r="BE765" t="str">
        <f t="shared" si="470"/>
        <v/>
      </c>
      <c r="BF765" t="str">
        <f t="shared" si="470"/>
        <v/>
      </c>
      <c r="BG765" t="str">
        <f t="shared" si="470"/>
        <v/>
      </c>
      <c r="BH765" t="str">
        <f t="shared" si="470"/>
        <v/>
      </c>
      <c r="BI765" t="str">
        <f t="shared" si="470"/>
        <v/>
      </c>
      <c r="BJ765" t="str">
        <f t="shared" si="470"/>
        <v/>
      </c>
      <c r="BK765" t="str">
        <f t="shared" si="469"/>
        <v/>
      </c>
      <c r="BL765" t="str">
        <f t="shared" si="469"/>
        <v/>
      </c>
      <c r="BM765" t="str">
        <f t="shared" si="469"/>
        <v/>
      </c>
      <c r="BN765" t="str">
        <f t="shared" si="469"/>
        <v/>
      </c>
      <c r="BO765" t="str">
        <f t="shared" si="469"/>
        <v>bromine_chloride.</v>
      </c>
      <c r="BP765" t="str">
        <f t="shared" si="469"/>
        <v/>
      </c>
      <c r="BQ765" t="str">
        <f t="shared" si="434"/>
        <v/>
      </c>
      <c r="BR765" t="str">
        <f t="shared" si="435"/>
        <v>mass.</v>
      </c>
      <c r="BS765" t="str">
        <f t="shared" si="435"/>
        <v/>
      </c>
      <c r="BT765" t="str">
        <f t="shared" si="435"/>
        <v/>
      </c>
      <c r="BU765" t="str">
        <f t="shared" si="433"/>
        <v>fraction.</v>
      </c>
      <c r="BV765" t="str">
        <f t="shared" si="436"/>
        <v/>
      </c>
      <c r="BW765" t="str">
        <f t="shared" si="437"/>
        <v/>
      </c>
      <c r="BX765" t="str">
        <f t="shared" si="467"/>
        <v/>
      </c>
      <c r="BY765" t="str">
        <f t="shared" si="438"/>
        <v/>
      </c>
      <c r="BZ765" t="str">
        <f t="shared" si="439"/>
        <v/>
      </c>
      <c r="CA765" t="str">
        <f t="shared" si="440"/>
        <v/>
      </c>
      <c r="CB765" t="str">
        <f t="shared" si="440"/>
        <v/>
      </c>
      <c r="CC765" t="str">
        <f t="shared" si="441"/>
        <v/>
      </c>
      <c r="CD765" t="str">
        <f t="shared" si="442"/>
        <v/>
      </c>
      <c r="CE765" t="str">
        <f t="shared" si="443"/>
        <v/>
      </c>
      <c r="CF765" t="str">
        <f t="shared" si="444"/>
        <v/>
      </c>
      <c r="CG765" t="str">
        <f t="shared" si="445"/>
        <v>in_air.</v>
      </c>
      <c r="CH765" t="str">
        <f t="shared" si="446"/>
        <v/>
      </c>
      <c r="CI765" t="str">
        <f t="shared" si="447"/>
        <v/>
      </c>
      <c r="CJ765" t="str">
        <f t="shared" si="448"/>
        <v/>
      </c>
      <c r="CK765" t="str">
        <f t="shared" si="449"/>
        <v/>
      </c>
      <c r="CL765" t="str">
        <f t="shared" si="450"/>
        <v/>
      </c>
      <c r="CM765" t="str">
        <f t="shared" si="451"/>
        <v/>
      </c>
      <c r="CN765" t="str">
        <f t="shared" si="452"/>
        <v/>
      </c>
      <c r="CO765" t="str">
        <f t="shared" si="453"/>
        <v/>
      </c>
      <c r="CP765" t="str">
        <f t="shared" si="454"/>
        <v/>
      </c>
      <c r="CQ765" t="str">
        <f t="shared" si="455"/>
        <v/>
      </c>
      <c r="CR765" t="str">
        <f t="shared" si="455"/>
        <v/>
      </c>
      <c r="CS765" t="str">
        <f t="shared" si="456"/>
        <v/>
      </c>
      <c r="CT765" t="str">
        <f t="shared" si="457"/>
        <v/>
      </c>
      <c r="CU765" t="str">
        <f t="shared" si="458"/>
        <v/>
      </c>
      <c r="CV765" t="str">
        <f t="shared" si="459"/>
        <v/>
      </c>
      <c r="CW765" t="str">
        <f t="shared" si="460"/>
        <v/>
      </c>
      <c r="CX765" t="str">
        <f t="shared" si="461"/>
        <v/>
      </c>
      <c r="CY765" t="str">
        <f t="shared" si="462"/>
        <v/>
      </c>
      <c r="CZ765" t="str">
        <f t="shared" si="463"/>
        <v/>
      </c>
      <c r="DA765" t="str">
        <f t="shared" si="464"/>
        <v/>
      </c>
      <c r="DB765" t="str">
        <f t="shared" si="465"/>
        <v/>
      </c>
    </row>
    <row r="766" spans="1:106">
      <c r="A766" t="s">
        <v>1507</v>
      </c>
      <c r="B766" s="9" t="str">
        <f t="shared" si="468"/>
        <v>bromine_monoxide.mass.fraction.in_air</v>
      </c>
      <c r="C766" s="1">
        <v>1</v>
      </c>
      <c r="D766" t="s">
        <v>1508</v>
      </c>
      <c r="E766">
        <f>MATCH(A766,'[1]Original from 20130831'!A:A,0)</f>
        <v>720</v>
      </c>
      <c r="P766" t="s">
        <v>273</v>
      </c>
      <c r="S766" t="s">
        <v>185</v>
      </c>
      <c r="V766" t="s">
        <v>150</v>
      </c>
      <c r="AH766" t="s">
        <v>60</v>
      </c>
      <c r="BD766" s="5" t="str">
        <f t="shared" si="466"/>
        <v>bromine_monoxide.mass.fraction.in_air.</v>
      </c>
      <c r="BE766" t="str">
        <f t="shared" si="470"/>
        <v/>
      </c>
      <c r="BF766" t="str">
        <f t="shared" si="470"/>
        <v/>
      </c>
      <c r="BG766" t="str">
        <f t="shared" si="470"/>
        <v/>
      </c>
      <c r="BH766" t="str">
        <f t="shared" si="470"/>
        <v/>
      </c>
      <c r="BI766" t="str">
        <f t="shared" si="470"/>
        <v/>
      </c>
      <c r="BJ766" t="str">
        <f t="shared" si="470"/>
        <v/>
      </c>
      <c r="BK766" t="str">
        <f t="shared" si="469"/>
        <v/>
      </c>
      <c r="BL766" t="str">
        <f t="shared" si="469"/>
        <v/>
      </c>
      <c r="BM766" t="str">
        <f t="shared" si="469"/>
        <v/>
      </c>
      <c r="BN766" t="str">
        <f t="shared" si="469"/>
        <v/>
      </c>
      <c r="BO766" t="str">
        <f t="shared" si="469"/>
        <v>bromine_monoxide.</v>
      </c>
      <c r="BP766" t="str">
        <f t="shared" si="469"/>
        <v/>
      </c>
      <c r="BQ766" t="str">
        <f t="shared" si="434"/>
        <v/>
      </c>
      <c r="BR766" t="str">
        <f t="shared" si="435"/>
        <v>mass.</v>
      </c>
      <c r="BS766" t="str">
        <f t="shared" si="435"/>
        <v/>
      </c>
      <c r="BT766" t="str">
        <f t="shared" si="435"/>
        <v/>
      </c>
      <c r="BU766" t="str">
        <f t="shared" si="433"/>
        <v>fraction.</v>
      </c>
      <c r="BV766" t="str">
        <f t="shared" si="436"/>
        <v/>
      </c>
      <c r="BW766" t="str">
        <f t="shared" si="437"/>
        <v/>
      </c>
      <c r="BX766" t="str">
        <f t="shared" si="467"/>
        <v/>
      </c>
      <c r="BY766" t="str">
        <f t="shared" si="438"/>
        <v/>
      </c>
      <c r="BZ766" t="str">
        <f t="shared" si="439"/>
        <v/>
      </c>
      <c r="CA766" t="str">
        <f t="shared" si="440"/>
        <v/>
      </c>
      <c r="CB766" t="str">
        <f t="shared" si="440"/>
        <v/>
      </c>
      <c r="CC766" t="str">
        <f t="shared" si="441"/>
        <v/>
      </c>
      <c r="CD766" t="str">
        <f t="shared" si="442"/>
        <v/>
      </c>
      <c r="CE766" t="str">
        <f t="shared" si="443"/>
        <v/>
      </c>
      <c r="CF766" t="str">
        <f t="shared" si="444"/>
        <v/>
      </c>
      <c r="CG766" t="str">
        <f t="shared" si="445"/>
        <v>in_air.</v>
      </c>
      <c r="CH766" t="str">
        <f t="shared" si="446"/>
        <v/>
      </c>
      <c r="CI766" t="str">
        <f t="shared" si="447"/>
        <v/>
      </c>
      <c r="CJ766" t="str">
        <f t="shared" si="448"/>
        <v/>
      </c>
      <c r="CK766" t="str">
        <f t="shared" si="449"/>
        <v/>
      </c>
      <c r="CL766" t="str">
        <f t="shared" si="450"/>
        <v/>
      </c>
      <c r="CM766" t="str">
        <f t="shared" si="451"/>
        <v/>
      </c>
      <c r="CN766" t="str">
        <f t="shared" si="452"/>
        <v/>
      </c>
      <c r="CO766" t="str">
        <f t="shared" si="453"/>
        <v/>
      </c>
      <c r="CP766" t="str">
        <f t="shared" si="454"/>
        <v/>
      </c>
      <c r="CQ766" t="str">
        <f t="shared" si="455"/>
        <v/>
      </c>
      <c r="CR766" t="str">
        <f t="shared" si="455"/>
        <v/>
      </c>
      <c r="CS766" t="str">
        <f t="shared" si="456"/>
        <v/>
      </c>
      <c r="CT766" t="str">
        <f t="shared" si="457"/>
        <v/>
      </c>
      <c r="CU766" t="str">
        <f t="shared" si="458"/>
        <v/>
      </c>
      <c r="CV766" t="str">
        <f t="shared" si="459"/>
        <v/>
      </c>
      <c r="CW766" t="str">
        <f t="shared" si="460"/>
        <v/>
      </c>
      <c r="CX766" t="str">
        <f t="shared" si="461"/>
        <v/>
      </c>
      <c r="CY766" t="str">
        <f t="shared" si="462"/>
        <v/>
      </c>
      <c r="CZ766" t="str">
        <f t="shared" si="463"/>
        <v/>
      </c>
      <c r="DA766" t="str">
        <f t="shared" si="464"/>
        <v/>
      </c>
      <c r="DB766" t="str">
        <f t="shared" si="465"/>
        <v/>
      </c>
    </row>
    <row r="767" spans="1:106">
      <c r="A767" t="s">
        <v>1509</v>
      </c>
      <c r="B767" s="9" t="str">
        <f t="shared" si="468"/>
        <v>bromine_nitrate.mass.fraction.in_air</v>
      </c>
      <c r="C767" s="1">
        <v>1</v>
      </c>
      <c r="D767" t="s">
        <v>1510</v>
      </c>
      <c r="E767">
        <f>MATCH(A767,'[1]Original from 20130831'!A:A,0)</f>
        <v>721</v>
      </c>
      <c r="P767" t="s">
        <v>275</v>
      </c>
      <c r="S767" t="s">
        <v>185</v>
      </c>
      <c r="V767" t="s">
        <v>150</v>
      </c>
      <c r="AH767" t="s">
        <v>60</v>
      </c>
      <c r="BD767" s="5" t="str">
        <f t="shared" si="466"/>
        <v>bromine_nitrate.mass.fraction.in_air.</v>
      </c>
      <c r="BE767" t="str">
        <f t="shared" si="470"/>
        <v/>
      </c>
      <c r="BF767" t="str">
        <f t="shared" si="470"/>
        <v/>
      </c>
      <c r="BG767" t="str">
        <f t="shared" si="470"/>
        <v/>
      </c>
      <c r="BH767" t="str">
        <f t="shared" si="470"/>
        <v/>
      </c>
      <c r="BI767" t="str">
        <f t="shared" si="470"/>
        <v/>
      </c>
      <c r="BJ767" t="str">
        <f t="shared" si="470"/>
        <v/>
      </c>
      <c r="BK767" t="str">
        <f t="shared" si="469"/>
        <v/>
      </c>
      <c r="BL767" t="str">
        <f t="shared" si="469"/>
        <v/>
      </c>
      <c r="BM767" t="str">
        <f t="shared" si="469"/>
        <v/>
      </c>
      <c r="BN767" t="str">
        <f t="shared" si="469"/>
        <v/>
      </c>
      <c r="BO767" t="str">
        <f t="shared" si="469"/>
        <v>bromine_nitrate.</v>
      </c>
      <c r="BP767" t="str">
        <f t="shared" si="469"/>
        <v/>
      </c>
      <c r="BQ767" t="str">
        <f t="shared" si="434"/>
        <v/>
      </c>
      <c r="BR767" t="str">
        <f t="shared" si="435"/>
        <v>mass.</v>
      </c>
      <c r="BS767" t="str">
        <f t="shared" si="435"/>
        <v/>
      </c>
      <c r="BT767" t="str">
        <f t="shared" si="435"/>
        <v/>
      </c>
      <c r="BU767" t="str">
        <f t="shared" si="433"/>
        <v>fraction.</v>
      </c>
      <c r="BV767" t="str">
        <f t="shared" si="436"/>
        <v/>
      </c>
      <c r="BW767" t="str">
        <f t="shared" si="437"/>
        <v/>
      </c>
      <c r="BX767" t="str">
        <f t="shared" si="467"/>
        <v/>
      </c>
      <c r="BY767" t="str">
        <f t="shared" si="438"/>
        <v/>
      </c>
      <c r="BZ767" t="str">
        <f t="shared" si="439"/>
        <v/>
      </c>
      <c r="CA767" t="str">
        <f t="shared" si="440"/>
        <v/>
      </c>
      <c r="CB767" t="str">
        <f t="shared" si="440"/>
        <v/>
      </c>
      <c r="CC767" t="str">
        <f t="shared" si="441"/>
        <v/>
      </c>
      <c r="CD767" t="str">
        <f t="shared" si="442"/>
        <v/>
      </c>
      <c r="CE767" t="str">
        <f t="shared" si="443"/>
        <v/>
      </c>
      <c r="CF767" t="str">
        <f t="shared" si="444"/>
        <v/>
      </c>
      <c r="CG767" t="str">
        <f t="shared" si="445"/>
        <v>in_air.</v>
      </c>
      <c r="CH767" t="str">
        <f t="shared" si="446"/>
        <v/>
      </c>
      <c r="CI767" t="str">
        <f t="shared" si="447"/>
        <v/>
      </c>
      <c r="CJ767" t="str">
        <f t="shared" si="448"/>
        <v/>
      </c>
      <c r="CK767" t="str">
        <f t="shared" si="449"/>
        <v/>
      </c>
      <c r="CL767" t="str">
        <f t="shared" si="450"/>
        <v/>
      </c>
      <c r="CM767" t="str">
        <f t="shared" si="451"/>
        <v/>
      </c>
      <c r="CN767" t="str">
        <f t="shared" si="452"/>
        <v/>
      </c>
      <c r="CO767" t="str">
        <f t="shared" si="453"/>
        <v/>
      </c>
      <c r="CP767" t="str">
        <f t="shared" si="454"/>
        <v/>
      </c>
      <c r="CQ767" t="str">
        <f t="shared" si="455"/>
        <v/>
      </c>
      <c r="CR767" t="str">
        <f t="shared" si="455"/>
        <v/>
      </c>
      <c r="CS767" t="str">
        <f t="shared" si="456"/>
        <v/>
      </c>
      <c r="CT767" t="str">
        <f t="shared" si="457"/>
        <v/>
      </c>
      <c r="CU767" t="str">
        <f t="shared" si="458"/>
        <v/>
      </c>
      <c r="CV767" t="str">
        <f t="shared" si="459"/>
        <v/>
      </c>
      <c r="CW767" t="str">
        <f t="shared" si="460"/>
        <v/>
      </c>
      <c r="CX767" t="str">
        <f t="shared" si="461"/>
        <v/>
      </c>
      <c r="CY767" t="str">
        <f t="shared" si="462"/>
        <v/>
      </c>
      <c r="CZ767" t="str">
        <f t="shared" si="463"/>
        <v/>
      </c>
      <c r="DA767" t="str">
        <f t="shared" si="464"/>
        <v/>
      </c>
      <c r="DB767" t="str">
        <f t="shared" si="465"/>
        <v/>
      </c>
    </row>
    <row r="768" spans="1:106">
      <c r="A768" t="s">
        <v>1511</v>
      </c>
      <c r="B768" s="9" t="str">
        <f t="shared" si="468"/>
        <v>brox.expressed_as_bromine.mass.fraction.in_air</v>
      </c>
      <c r="C768" s="1">
        <v>1</v>
      </c>
      <c r="D768" t="s">
        <v>4642</v>
      </c>
      <c r="E768">
        <f>MATCH(A768,'[1]Original from 20130831'!A:A,0)</f>
        <v>722</v>
      </c>
      <c r="P768" t="s">
        <v>277</v>
      </c>
      <c r="R768" t="s">
        <v>256</v>
      </c>
      <c r="S768" t="s">
        <v>185</v>
      </c>
      <c r="V768" t="s">
        <v>150</v>
      </c>
      <c r="AH768" t="s">
        <v>60</v>
      </c>
      <c r="BD768" s="5" t="str">
        <f t="shared" si="466"/>
        <v>brox.expressed_as_bromine.mass.fraction.in_air.</v>
      </c>
      <c r="BE768" t="str">
        <f t="shared" si="470"/>
        <v/>
      </c>
      <c r="BF768" t="str">
        <f t="shared" si="470"/>
        <v/>
      </c>
      <c r="BG768" t="str">
        <f t="shared" si="470"/>
        <v/>
      </c>
      <c r="BH768" t="str">
        <f t="shared" si="470"/>
        <v/>
      </c>
      <c r="BI768" t="str">
        <f t="shared" si="470"/>
        <v/>
      </c>
      <c r="BJ768" t="str">
        <f t="shared" si="470"/>
        <v/>
      </c>
      <c r="BK768" t="str">
        <f t="shared" si="469"/>
        <v/>
      </c>
      <c r="BL768" t="str">
        <f t="shared" si="469"/>
        <v/>
      </c>
      <c r="BM768" t="str">
        <f t="shared" si="469"/>
        <v/>
      </c>
      <c r="BN768" t="str">
        <f t="shared" si="469"/>
        <v/>
      </c>
      <c r="BO768" t="str">
        <f t="shared" si="469"/>
        <v>brox.</v>
      </c>
      <c r="BP768" t="str">
        <f t="shared" si="469"/>
        <v/>
      </c>
      <c r="BQ768" t="str">
        <f t="shared" si="434"/>
        <v>expressed_as_bromine.</v>
      </c>
      <c r="BR768" t="str">
        <f t="shared" si="435"/>
        <v>mass.</v>
      </c>
      <c r="BS768" t="str">
        <f t="shared" si="435"/>
        <v/>
      </c>
      <c r="BT768" t="str">
        <f t="shared" si="435"/>
        <v/>
      </c>
      <c r="BU768" t="str">
        <f t="shared" si="433"/>
        <v>fraction.</v>
      </c>
      <c r="BV768" t="str">
        <f t="shared" si="436"/>
        <v/>
      </c>
      <c r="BW768" t="str">
        <f t="shared" si="437"/>
        <v/>
      </c>
      <c r="BX768" t="str">
        <f t="shared" si="467"/>
        <v/>
      </c>
      <c r="BY768" t="str">
        <f t="shared" si="438"/>
        <v/>
      </c>
      <c r="BZ768" t="str">
        <f t="shared" si="439"/>
        <v/>
      </c>
      <c r="CA768" t="str">
        <f t="shared" si="440"/>
        <v/>
      </c>
      <c r="CB768" t="str">
        <f t="shared" si="440"/>
        <v/>
      </c>
      <c r="CC768" t="str">
        <f t="shared" si="441"/>
        <v/>
      </c>
      <c r="CD768" t="str">
        <f t="shared" si="442"/>
        <v/>
      </c>
      <c r="CE768" t="str">
        <f t="shared" si="443"/>
        <v/>
      </c>
      <c r="CF768" t="str">
        <f t="shared" si="444"/>
        <v/>
      </c>
      <c r="CG768" t="str">
        <f t="shared" si="445"/>
        <v>in_air.</v>
      </c>
      <c r="CH768" t="str">
        <f t="shared" si="446"/>
        <v/>
      </c>
      <c r="CI768" t="str">
        <f t="shared" si="447"/>
        <v/>
      </c>
      <c r="CJ768" t="str">
        <f t="shared" si="448"/>
        <v/>
      </c>
      <c r="CK768" t="str">
        <f t="shared" si="449"/>
        <v/>
      </c>
      <c r="CL768" t="str">
        <f t="shared" si="450"/>
        <v/>
      </c>
      <c r="CM768" t="str">
        <f t="shared" si="451"/>
        <v/>
      </c>
      <c r="CN768" t="str">
        <f t="shared" si="452"/>
        <v/>
      </c>
      <c r="CO768" t="str">
        <f t="shared" si="453"/>
        <v/>
      </c>
      <c r="CP768" t="str">
        <f t="shared" si="454"/>
        <v/>
      </c>
      <c r="CQ768" t="str">
        <f t="shared" si="455"/>
        <v/>
      </c>
      <c r="CR768" t="str">
        <f t="shared" si="455"/>
        <v/>
      </c>
      <c r="CS768" t="str">
        <f t="shared" si="456"/>
        <v/>
      </c>
      <c r="CT768" t="str">
        <f t="shared" si="457"/>
        <v/>
      </c>
      <c r="CU768" t="str">
        <f t="shared" si="458"/>
        <v/>
      </c>
      <c r="CV768" t="str">
        <f t="shared" si="459"/>
        <v/>
      </c>
      <c r="CW768" t="str">
        <f t="shared" si="460"/>
        <v/>
      </c>
      <c r="CX768" t="str">
        <f t="shared" si="461"/>
        <v/>
      </c>
      <c r="CY768" t="str">
        <f t="shared" si="462"/>
        <v/>
      </c>
      <c r="CZ768" t="str">
        <f t="shared" si="463"/>
        <v/>
      </c>
      <c r="DA768" t="str">
        <f t="shared" si="464"/>
        <v/>
      </c>
      <c r="DB768" t="str">
        <f t="shared" si="465"/>
        <v/>
      </c>
    </row>
    <row r="769" spans="1:106">
      <c r="A769" t="s">
        <v>1512</v>
      </c>
      <c r="B769" s="9" t="str">
        <f t="shared" si="468"/>
        <v>butane.mass.fraction.in_air</v>
      </c>
      <c r="C769" s="1">
        <v>1</v>
      </c>
      <c r="D769" t="s">
        <v>1513</v>
      </c>
      <c r="E769">
        <f>MATCH(A769,'[1]Original from 20130831'!A:A,0)</f>
        <v>723</v>
      </c>
      <c r="P769" t="s">
        <v>279</v>
      </c>
      <c r="S769" t="s">
        <v>185</v>
      </c>
      <c r="V769" t="s">
        <v>150</v>
      </c>
      <c r="AH769" t="s">
        <v>60</v>
      </c>
      <c r="BD769" s="5" t="str">
        <f t="shared" si="466"/>
        <v>butane.mass.fraction.in_air.</v>
      </c>
      <c r="BE769" t="str">
        <f t="shared" si="470"/>
        <v/>
      </c>
      <c r="BF769" t="str">
        <f t="shared" si="470"/>
        <v/>
      </c>
      <c r="BG769" t="str">
        <f t="shared" si="470"/>
        <v/>
      </c>
      <c r="BH769" t="str">
        <f t="shared" si="470"/>
        <v/>
      </c>
      <c r="BI769" t="str">
        <f t="shared" si="470"/>
        <v/>
      </c>
      <c r="BJ769" t="str">
        <f t="shared" si="470"/>
        <v/>
      </c>
      <c r="BK769" t="str">
        <f t="shared" si="469"/>
        <v/>
      </c>
      <c r="BL769" t="str">
        <f t="shared" si="469"/>
        <v/>
      </c>
      <c r="BM769" t="str">
        <f t="shared" si="469"/>
        <v/>
      </c>
      <c r="BN769" t="str">
        <f t="shared" si="469"/>
        <v/>
      </c>
      <c r="BO769" t="str">
        <f t="shared" si="469"/>
        <v>butane.</v>
      </c>
      <c r="BP769" t="str">
        <f t="shared" si="469"/>
        <v/>
      </c>
      <c r="BQ769" t="str">
        <f t="shared" si="434"/>
        <v/>
      </c>
      <c r="BR769" t="str">
        <f t="shared" si="435"/>
        <v>mass.</v>
      </c>
      <c r="BS769" t="str">
        <f t="shared" si="435"/>
        <v/>
      </c>
      <c r="BT769" t="str">
        <f t="shared" si="435"/>
        <v/>
      </c>
      <c r="BU769" t="str">
        <f t="shared" si="433"/>
        <v>fraction.</v>
      </c>
      <c r="BV769" t="str">
        <f t="shared" si="436"/>
        <v/>
      </c>
      <c r="BW769" t="str">
        <f t="shared" si="437"/>
        <v/>
      </c>
      <c r="BX769" t="str">
        <f t="shared" si="467"/>
        <v/>
      </c>
      <c r="BY769" t="str">
        <f t="shared" si="438"/>
        <v/>
      </c>
      <c r="BZ769" t="str">
        <f t="shared" si="439"/>
        <v/>
      </c>
      <c r="CA769" t="str">
        <f t="shared" si="440"/>
        <v/>
      </c>
      <c r="CB769" t="str">
        <f t="shared" si="440"/>
        <v/>
      </c>
      <c r="CC769" t="str">
        <f t="shared" si="441"/>
        <v/>
      </c>
      <c r="CD769" t="str">
        <f t="shared" si="442"/>
        <v/>
      </c>
      <c r="CE769" t="str">
        <f t="shared" si="443"/>
        <v/>
      </c>
      <c r="CF769" t="str">
        <f t="shared" si="444"/>
        <v/>
      </c>
      <c r="CG769" t="str">
        <f t="shared" si="445"/>
        <v>in_air.</v>
      </c>
      <c r="CH769" t="str">
        <f t="shared" si="446"/>
        <v/>
      </c>
      <c r="CI769" t="str">
        <f t="shared" si="447"/>
        <v/>
      </c>
      <c r="CJ769" t="str">
        <f t="shared" si="448"/>
        <v/>
      </c>
      <c r="CK769" t="str">
        <f t="shared" si="449"/>
        <v/>
      </c>
      <c r="CL769" t="str">
        <f t="shared" si="450"/>
        <v/>
      </c>
      <c r="CM769" t="str">
        <f t="shared" si="451"/>
        <v/>
      </c>
      <c r="CN769" t="str">
        <f t="shared" si="452"/>
        <v/>
      </c>
      <c r="CO769" t="str">
        <f t="shared" si="453"/>
        <v/>
      </c>
      <c r="CP769" t="str">
        <f t="shared" si="454"/>
        <v/>
      </c>
      <c r="CQ769" t="str">
        <f t="shared" si="455"/>
        <v/>
      </c>
      <c r="CR769" t="str">
        <f t="shared" si="455"/>
        <v/>
      </c>
      <c r="CS769" t="str">
        <f t="shared" si="456"/>
        <v/>
      </c>
      <c r="CT769" t="str">
        <f t="shared" si="457"/>
        <v/>
      </c>
      <c r="CU769" t="str">
        <f t="shared" si="458"/>
        <v/>
      </c>
      <c r="CV769" t="str">
        <f t="shared" si="459"/>
        <v/>
      </c>
      <c r="CW769" t="str">
        <f t="shared" si="460"/>
        <v/>
      </c>
      <c r="CX769" t="str">
        <f t="shared" si="461"/>
        <v/>
      </c>
      <c r="CY769" t="str">
        <f t="shared" si="462"/>
        <v/>
      </c>
      <c r="CZ769" t="str">
        <f t="shared" si="463"/>
        <v/>
      </c>
      <c r="DA769" t="str">
        <f t="shared" si="464"/>
        <v/>
      </c>
      <c r="DB769" t="str">
        <f t="shared" si="465"/>
        <v/>
      </c>
    </row>
    <row r="770" spans="1:106">
      <c r="A770" t="s">
        <v>1514</v>
      </c>
      <c r="B770" s="9" t="str">
        <f t="shared" si="468"/>
        <v>carbon_dioxide.mass.fraction.in_air</v>
      </c>
      <c r="C770" s="1">
        <v>1</v>
      </c>
      <c r="D770" t="s">
        <v>1515</v>
      </c>
      <c r="E770">
        <f>MATCH(A770,'[1]Original from 20130831'!A:A,0)</f>
        <v>724</v>
      </c>
      <c r="P770" t="s">
        <v>281</v>
      </c>
      <c r="S770" t="s">
        <v>185</v>
      </c>
      <c r="V770" t="s">
        <v>150</v>
      </c>
      <c r="AH770" t="s">
        <v>60</v>
      </c>
      <c r="BD770" s="5" t="str">
        <f t="shared" si="466"/>
        <v>carbon_dioxide.mass.fraction.in_air.</v>
      </c>
      <c r="BE770" t="str">
        <f t="shared" si="470"/>
        <v/>
      </c>
      <c r="BF770" t="str">
        <f t="shared" si="470"/>
        <v/>
      </c>
      <c r="BG770" t="str">
        <f t="shared" si="470"/>
        <v/>
      </c>
      <c r="BH770" t="str">
        <f t="shared" si="470"/>
        <v/>
      </c>
      <c r="BI770" t="str">
        <f t="shared" si="470"/>
        <v/>
      </c>
      <c r="BJ770" t="str">
        <f t="shared" si="470"/>
        <v/>
      </c>
      <c r="BK770" t="str">
        <f t="shared" si="469"/>
        <v/>
      </c>
      <c r="BL770" t="str">
        <f t="shared" si="469"/>
        <v/>
      </c>
      <c r="BM770" t="str">
        <f t="shared" si="469"/>
        <v/>
      </c>
      <c r="BN770" t="str">
        <f t="shared" si="469"/>
        <v/>
      </c>
      <c r="BO770" t="str">
        <f t="shared" si="469"/>
        <v>carbon_dioxide.</v>
      </c>
      <c r="BP770" t="str">
        <f t="shared" si="469"/>
        <v/>
      </c>
      <c r="BQ770" t="str">
        <f t="shared" si="434"/>
        <v/>
      </c>
      <c r="BR770" t="str">
        <f t="shared" si="435"/>
        <v>mass.</v>
      </c>
      <c r="BS770" t="str">
        <f t="shared" si="435"/>
        <v/>
      </c>
      <c r="BT770" t="str">
        <f t="shared" si="435"/>
        <v/>
      </c>
      <c r="BU770" t="str">
        <f t="shared" si="433"/>
        <v>fraction.</v>
      </c>
      <c r="BV770" t="str">
        <f t="shared" si="436"/>
        <v/>
      </c>
      <c r="BW770" t="str">
        <f t="shared" si="437"/>
        <v/>
      </c>
      <c r="BX770" t="str">
        <f t="shared" si="467"/>
        <v/>
      </c>
      <c r="BY770" t="str">
        <f t="shared" si="438"/>
        <v/>
      </c>
      <c r="BZ770" t="str">
        <f t="shared" si="439"/>
        <v/>
      </c>
      <c r="CA770" t="str">
        <f t="shared" si="440"/>
        <v/>
      </c>
      <c r="CB770" t="str">
        <f t="shared" si="440"/>
        <v/>
      </c>
      <c r="CC770" t="str">
        <f t="shared" si="441"/>
        <v/>
      </c>
      <c r="CD770" t="str">
        <f t="shared" si="442"/>
        <v/>
      </c>
      <c r="CE770" t="str">
        <f t="shared" si="443"/>
        <v/>
      </c>
      <c r="CF770" t="str">
        <f t="shared" si="444"/>
        <v/>
      </c>
      <c r="CG770" t="str">
        <f t="shared" si="445"/>
        <v>in_air.</v>
      </c>
      <c r="CH770" t="str">
        <f t="shared" si="446"/>
        <v/>
      </c>
      <c r="CI770" t="str">
        <f t="shared" si="447"/>
        <v/>
      </c>
      <c r="CJ770" t="str">
        <f t="shared" si="448"/>
        <v/>
      </c>
      <c r="CK770" t="str">
        <f t="shared" si="449"/>
        <v/>
      </c>
      <c r="CL770" t="str">
        <f t="shared" si="450"/>
        <v/>
      </c>
      <c r="CM770" t="str">
        <f t="shared" si="451"/>
        <v/>
      </c>
      <c r="CN770" t="str">
        <f t="shared" si="452"/>
        <v/>
      </c>
      <c r="CO770" t="str">
        <f t="shared" si="453"/>
        <v/>
      </c>
      <c r="CP770" t="str">
        <f t="shared" si="454"/>
        <v/>
      </c>
      <c r="CQ770" t="str">
        <f t="shared" si="455"/>
        <v/>
      </c>
      <c r="CR770" t="str">
        <f t="shared" si="455"/>
        <v/>
      </c>
      <c r="CS770" t="str">
        <f t="shared" si="456"/>
        <v/>
      </c>
      <c r="CT770" t="str">
        <f t="shared" si="457"/>
        <v/>
      </c>
      <c r="CU770" t="str">
        <f t="shared" si="458"/>
        <v/>
      </c>
      <c r="CV770" t="str">
        <f t="shared" si="459"/>
        <v/>
      </c>
      <c r="CW770" t="str">
        <f t="shared" si="460"/>
        <v/>
      </c>
      <c r="CX770" t="str">
        <f t="shared" si="461"/>
        <v/>
      </c>
      <c r="CY770" t="str">
        <f t="shared" si="462"/>
        <v/>
      </c>
      <c r="CZ770" t="str">
        <f t="shared" si="463"/>
        <v/>
      </c>
      <c r="DA770" t="str">
        <f t="shared" si="464"/>
        <v/>
      </c>
      <c r="DB770" t="str">
        <f t="shared" si="465"/>
        <v/>
      </c>
    </row>
    <row r="771" spans="1:106">
      <c r="A771" t="s">
        <v>1516</v>
      </c>
      <c r="B771" s="9" t="str">
        <f t="shared" si="468"/>
        <v>carbon_monoxide.mass.fraction.in_air</v>
      </c>
      <c r="C771" s="1">
        <v>1</v>
      </c>
      <c r="D771" t="s">
        <v>1517</v>
      </c>
      <c r="E771">
        <f>MATCH(A771,'[1]Original from 20130831'!A:A,0)</f>
        <v>725</v>
      </c>
      <c r="P771" t="s">
        <v>283</v>
      </c>
      <c r="S771" t="s">
        <v>185</v>
      </c>
      <c r="V771" t="s">
        <v>150</v>
      </c>
      <c r="AH771" t="s">
        <v>60</v>
      </c>
      <c r="BD771" s="5" t="str">
        <f t="shared" si="466"/>
        <v>carbon_monoxide.mass.fraction.in_air.</v>
      </c>
      <c r="BE771" t="str">
        <f t="shared" si="470"/>
        <v/>
      </c>
      <c r="BF771" t="str">
        <f t="shared" si="470"/>
        <v/>
      </c>
      <c r="BG771" t="str">
        <f t="shared" si="470"/>
        <v/>
      </c>
      <c r="BH771" t="str">
        <f t="shared" si="470"/>
        <v/>
      </c>
      <c r="BI771" t="str">
        <f t="shared" si="470"/>
        <v/>
      </c>
      <c r="BJ771" t="str">
        <f t="shared" si="470"/>
        <v/>
      </c>
      <c r="BK771" t="str">
        <f t="shared" si="469"/>
        <v/>
      </c>
      <c r="BL771" t="str">
        <f t="shared" si="469"/>
        <v/>
      </c>
      <c r="BM771" t="str">
        <f t="shared" si="469"/>
        <v/>
      </c>
      <c r="BN771" t="str">
        <f t="shared" si="469"/>
        <v/>
      </c>
      <c r="BO771" t="str">
        <f t="shared" si="469"/>
        <v>carbon_monoxide.</v>
      </c>
      <c r="BP771" t="str">
        <f t="shared" si="469"/>
        <v/>
      </c>
      <c r="BQ771" t="str">
        <f t="shared" si="434"/>
        <v/>
      </c>
      <c r="BR771" t="str">
        <f t="shared" si="435"/>
        <v>mass.</v>
      </c>
      <c r="BS771" t="str">
        <f t="shared" si="435"/>
        <v/>
      </c>
      <c r="BT771" t="str">
        <f t="shared" si="435"/>
        <v/>
      </c>
      <c r="BU771" t="str">
        <f t="shared" si="433"/>
        <v>fraction.</v>
      </c>
      <c r="BV771" t="str">
        <f t="shared" si="436"/>
        <v/>
      </c>
      <c r="BW771" t="str">
        <f t="shared" si="437"/>
        <v/>
      </c>
      <c r="BX771" t="str">
        <f t="shared" si="467"/>
        <v/>
      </c>
      <c r="BY771" t="str">
        <f t="shared" si="438"/>
        <v/>
      </c>
      <c r="BZ771" t="str">
        <f t="shared" si="439"/>
        <v/>
      </c>
      <c r="CA771" t="str">
        <f t="shared" si="440"/>
        <v/>
      </c>
      <c r="CB771" t="str">
        <f t="shared" si="440"/>
        <v/>
      </c>
      <c r="CC771" t="str">
        <f t="shared" si="441"/>
        <v/>
      </c>
      <c r="CD771" t="str">
        <f t="shared" si="442"/>
        <v/>
      </c>
      <c r="CE771" t="str">
        <f t="shared" si="443"/>
        <v/>
      </c>
      <c r="CF771" t="str">
        <f t="shared" si="444"/>
        <v/>
      </c>
      <c r="CG771" t="str">
        <f t="shared" si="445"/>
        <v>in_air.</v>
      </c>
      <c r="CH771" t="str">
        <f t="shared" si="446"/>
        <v/>
      </c>
      <c r="CI771" t="str">
        <f t="shared" si="447"/>
        <v/>
      </c>
      <c r="CJ771" t="str">
        <f t="shared" si="448"/>
        <v/>
      </c>
      <c r="CK771" t="str">
        <f t="shared" si="449"/>
        <v/>
      </c>
      <c r="CL771" t="str">
        <f t="shared" si="450"/>
        <v/>
      </c>
      <c r="CM771" t="str">
        <f t="shared" si="451"/>
        <v/>
      </c>
      <c r="CN771" t="str">
        <f t="shared" si="452"/>
        <v/>
      </c>
      <c r="CO771" t="str">
        <f t="shared" si="453"/>
        <v/>
      </c>
      <c r="CP771" t="str">
        <f t="shared" si="454"/>
        <v/>
      </c>
      <c r="CQ771" t="str">
        <f t="shared" si="455"/>
        <v/>
      </c>
      <c r="CR771" t="str">
        <f t="shared" si="455"/>
        <v/>
      </c>
      <c r="CS771" t="str">
        <f t="shared" si="456"/>
        <v/>
      </c>
      <c r="CT771" t="str">
        <f t="shared" si="457"/>
        <v/>
      </c>
      <c r="CU771" t="str">
        <f t="shared" si="458"/>
        <v/>
      </c>
      <c r="CV771" t="str">
        <f t="shared" si="459"/>
        <v/>
      </c>
      <c r="CW771" t="str">
        <f t="shared" si="460"/>
        <v/>
      </c>
      <c r="CX771" t="str">
        <f t="shared" si="461"/>
        <v/>
      </c>
      <c r="CY771" t="str">
        <f t="shared" si="462"/>
        <v/>
      </c>
      <c r="CZ771" t="str">
        <f t="shared" si="463"/>
        <v/>
      </c>
      <c r="DA771" t="str">
        <f t="shared" si="464"/>
        <v/>
      </c>
      <c r="DB771" t="str">
        <f t="shared" si="465"/>
        <v/>
      </c>
    </row>
    <row r="772" spans="1:106">
      <c r="A772" t="s">
        <v>1518</v>
      </c>
      <c r="B772" s="9" t="str">
        <f t="shared" si="468"/>
        <v>carbon_tetrachloride.mass.fraction.in_air</v>
      </c>
      <c r="C772" s="1">
        <v>1</v>
      </c>
      <c r="D772" t="s">
        <v>1519</v>
      </c>
      <c r="E772">
        <f>MATCH(A772,'[1]Original from 20130831'!A:A,0)</f>
        <v>726</v>
      </c>
      <c r="P772" t="s">
        <v>285</v>
      </c>
      <c r="S772" t="s">
        <v>185</v>
      </c>
      <c r="V772" t="s">
        <v>150</v>
      </c>
      <c r="AH772" t="s">
        <v>60</v>
      </c>
      <c r="BD772" s="5" t="str">
        <f t="shared" si="466"/>
        <v>carbon_tetrachloride.mass.fraction.in_air.</v>
      </c>
      <c r="BE772" t="str">
        <f t="shared" si="470"/>
        <v/>
      </c>
      <c r="BF772" t="str">
        <f t="shared" si="470"/>
        <v/>
      </c>
      <c r="BG772" t="str">
        <f t="shared" si="470"/>
        <v/>
      </c>
      <c r="BH772" t="str">
        <f t="shared" si="470"/>
        <v/>
      </c>
      <c r="BI772" t="str">
        <f t="shared" si="470"/>
        <v/>
      </c>
      <c r="BJ772" t="str">
        <f t="shared" si="470"/>
        <v/>
      </c>
      <c r="BK772" t="str">
        <f t="shared" si="469"/>
        <v/>
      </c>
      <c r="BL772" t="str">
        <f t="shared" si="469"/>
        <v/>
      </c>
      <c r="BM772" t="str">
        <f t="shared" si="469"/>
        <v/>
      </c>
      <c r="BN772" t="str">
        <f t="shared" si="469"/>
        <v/>
      </c>
      <c r="BO772" t="str">
        <f t="shared" si="469"/>
        <v>carbon_tetrachloride.</v>
      </c>
      <c r="BP772" t="str">
        <f t="shared" si="469"/>
        <v/>
      </c>
      <c r="BQ772" t="str">
        <f t="shared" si="434"/>
        <v/>
      </c>
      <c r="BR772" t="str">
        <f t="shared" si="435"/>
        <v>mass.</v>
      </c>
      <c r="BS772" t="str">
        <f t="shared" si="435"/>
        <v/>
      </c>
      <c r="BT772" t="str">
        <f t="shared" si="435"/>
        <v/>
      </c>
      <c r="BU772" t="str">
        <f t="shared" si="433"/>
        <v>fraction.</v>
      </c>
      <c r="BV772" t="str">
        <f t="shared" si="436"/>
        <v/>
      </c>
      <c r="BW772" t="str">
        <f t="shared" si="437"/>
        <v/>
      </c>
      <c r="BX772" t="str">
        <f t="shared" si="467"/>
        <v/>
      </c>
      <c r="BY772" t="str">
        <f t="shared" si="438"/>
        <v/>
      </c>
      <c r="BZ772" t="str">
        <f t="shared" si="439"/>
        <v/>
      </c>
      <c r="CA772" t="str">
        <f t="shared" si="440"/>
        <v/>
      </c>
      <c r="CB772" t="str">
        <f t="shared" si="440"/>
        <v/>
      </c>
      <c r="CC772" t="str">
        <f t="shared" si="441"/>
        <v/>
      </c>
      <c r="CD772" t="str">
        <f t="shared" si="442"/>
        <v/>
      </c>
      <c r="CE772" t="str">
        <f t="shared" si="443"/>
        <v/>
      </c>
      <c r="CF772" t="str">
        <f t="shared" si="444"/>
        <v/>
      </c>
      <c r="CG772" t="str">
        <f t="shared" si="445"/>
        <v>in_air.</v>
      </c>
      <c r="CH772" t="str">
        <f t="shared" si="446"/>
        <v/>
      </c>
      <c r="CI772" t="str">
        <f t="shared" si="447"/>
        <v/>
      </c>
      <c r="CJ772" t="str">
        <f t="shared" si="448"/>
        <v/>
      </c>
      <c r="CK772" t="str">
        <f t="shared" si="449"/>
        <v/>
      </c>
      <c r="CL772" t="str">
        <f t="shared" si="450"/>
        <v/>
      </c>
      <c r="CM772" t="str">
        <f t="shared" si="451"/>
        <v/>
      </c>
      <c r="CN772" t="str">
        <f t="shared" si="452"/>
        <v/>
      </c>
      <c r="CO772" t="str">
        <f t="shared" si="453"/>
        <v/>
      </c>
      <c r="CP772" t="str">
        <f t="shared" si="454"/>
        <v/>
      </c>
      <c r="CQ772" t="str">
        <f t="shared" si="455"/>
        <v/>
      </c>
      <c r="CR772" t="str">
        <f t="shared" si="455"/>
        <v/>
      </c>
      <c r="CS772" t="str">
        <f t="shared" si="456"/>
        <v/>
      </c>
      <c r="CT772" t="str">
        <f t="shared" si="457"/>
        <v/>
      </c>
      <c r="CU772" t="str">
        <f t="shared" si="458"/>
        <v/>
      </c>
      <c r="CV772" t="str">
        <f t="shared" si="459"/>
        <v/>
      </c>
      <c r="CW772" t="str">
        <f t="shared" si="460"/>
        <v/>
      </c>
      <c r="CX772" t="str">
        <f t="shared" si="461"/>
        <v/>
      </c>
      <c r="CY772" t="str">
        <f t="shared" si="462"/>
        <v/>
      </c>
      <c r="CZ772" t="str">
        <f t="shared" si="463"/>
        <v/>
      </c>
      <c r="DA772" t="str">
        <f t="shared" si="464"/>
        <v/>
      </c>
      <c r="DB772" t="str">
        <f t="shared" si="465"/>
        <v/>
      </c>
    </row>
    <row r="773" spans="1:106">
      <c r="A773" t="s">
        <v>1520</v>
      </c>
      <c r="B773" s="9" t="str">
        <f t="shared" si="468"/>
        <v>cfc113a.mass.fraction.in_air</v>
      </c>
      <c r="C773" s="1">
        <v>1</v>
      </c>
      <c r="D773" t="s">
        <v>1521</v>
      </c>
      <c r="E773">
        <f>MATCH(A773,'[1]Original from 20130831'!A:A,0)</f>
        <v>729</v>
      </c>
      <c r="P773" t="s">
        <v>291</v>
      </c>
      <c r="S773" t="s">
        <v>185</v>
      </c>
      <c r="V773" t="s">
        <v>150</v>
      </c>
      <c r="AH773" t="s">
        <v>60</v>
      </c>
      <c r="BD773" s="5" t="str">
        <f t="shared" si="466"/>
        <v>cfc113a.mass.fraction.in_air.</v>
      </c>
      <c r="BE773" t="str">
        <f t="shared" si="470"/>
        <v/>
      </c>
      <c r="BF773" t="str">
        <f t="shared" si="470"/>
        <v/>
      </c>
      <c r="BG773" t="str">
        <f t="shared" si="470"/>
        <v/>
      </c>
      <c r="BH773" t="str">
        <f t="shared" si="470"/>
        <v/>
      </c>
      <c r="BI773" t="str">
        <f t="shared" si="470"/>
        <v/>
      </c>
      <c r="BJ773" t="str">
        <f t="shared" si="470"/>
        <v/>
      </c>
      <c r="BK773" t="str">
        <f t="shared" si="469"/>
        <v/>
      </c>
      <c r="BL773" t="str">
        <f t="shared" si="469"/>
        <v/>
      </c>
      <c r="BM773" t="str">
        <f t="shared" si="469"/>
        <v/>
      </c>
      <c r="BN773" t="str">
        <f t="shared" ref="BN773:BP836" si="471">IF(ISBLANK(O773),"",O773 &amp; ".")</f>
        <v/>
      </c>
      <c r="BO773" t="str">
        <f t="shared" si="471"/>
        <v>cfc113a.</v>
      </c>
      <c r="BP773" t="str">
        <f t="shared" si="471"/>
        <v/>
      </c>
      <c r="BQ773" t="str">
        <f t="shared" si="434"/>
        <v/>
      </c>
      <c r="BR773" t="str">
        <f t="shared" si="435"/>
        <v>mass.</v>
      </c>
      <c r="BS773" t="str">
        <f t="shared" si="435"/>
        <v/>
      </c>
      <c r="BT773" t="str">
        <f t="shared" si="435"/>
        <v/>
      </c>
      <c r="BU773" t="str">
        <f t="shared" si="435"/>
        <v>fraction.</v>
      </c>
      <c r="BV773" t="str">
        <f t="shared" si="436"/>
        <v/>
      </c>
      <c r="BW773" t="str">
        <f t="shared" si="437"/>
        <v/>
      </c>
      <c r="BX773" t="str">
        <f t="shared" si="467"/>
        <v/>
      </c>
      <c r="BY773" t="str">
        <f t="shared" si="438"/>
        <v/>
      </c>
      <c r="BZ773" t="str">
        <f t="shared" si="439"/>
        <v/>
      </c>
      <c r="CA773" t="str">
        <f t="shared" si="440"/>
        <v/>
      </c>
      <c r="CB773" t="str">
        <f t="shared" si="440"/>
        <v/>
      </c>
      <c r="CC773" t="str">
        <f t="shared" si="441"/>
        <v/>
      </c>
      <c r="CD773" t="str">
        <f t="shared" si="442"/>
        <v/>
      </c>
      <c r="CE773" t="str">
        <f t="shared" si="443"/>
        <v/>
      </c>
      <c r="CF773" t="str">
        <f t="shared" si="444"/>
        <v/>
      </c>
      <c r="CG773" t="str">
        <f t="shared" si="445"/>
        <v>in_air.</v>
      </c>
      <c r="CH773" t="str">
        <f t="shared" si="446"/>
        <v/>
      </c>
      <c r="CI773" t="str">
        <f t="shared" si="447"/>
        <v/>
      </c>
      <c r="CJ773" t="str">
        <f t="shared" si="448"/>
        <v/>
      </c>
      <c r="CK773" t="str">
        <f t="shared" si="449"/>
        <v/>
      </c>
      <c r="CL773" t="str">
        <f t="shared" si="450"/>
        <v/>
      </c>
      <c r="CM773" t="str">
        <f t="shared" si="451"/>
        <v/>
      </c>
      <c r="CN773" t="str">
        <f t="shared" si="452"/>
        <v/>
      </c>
      <c r="CO773" t="str">
        <f t="shared" si="453"/>
        <v/>
      </c>
      <c r="CP773" t="str">
        <f t="shared" si="454"/>
        <v/>
      </c>
      <c r="CQ773" t="str">
        <f t="shared" si="455"/>
        <v/>
      </c>
      <c r="CR773" t="str">
        <f t="shared" si="455"/>
        <v/>
      </c>
      <c r="CS773" t="str">
        <f t="shared" si="456"/>
        <v/>
      </c>
      <c r="CT773" t="str">
        <f t="shared" si="457"/>
        <v/>
      </c>
      <c r="CU773" t="str">
        <f t="shared" si="458"/>
        <v/>
      </c>
      <c r="CV773" t="str">
        <f t="shared" si="459"/>
        <v/>
      </c>
      <c r="CW773" t="str">
        <f t="shared" si="460"/>
        <v/>
      </c>
      <c r="CX773" t="str">
        <f t="shared" si="461"/>
        <v/>
      </c>
      <c r="CY773" t="str">
        <f t="shared" si="462"/>
        <v/>
      </c>
      <c r="CZ773" t="str">
        <f t="shared" si="463"/>
        <v/>
      </c>
      <c r="DA773" t="str">
        <f t="shared" si="464"/>
        <v/>
      </c>
      <c r="DB773" t="str">
        <f t="shared" si="465"/>
        <v/>
      </c>
    </row>
    <row r="774" spans="1:106">
      <c r="A774" t="s">
        <v>1522</v>
      </c>
      <c r="B774" s="9" t="str">
        <f t="shared" si="468"/>
        <v>cfc113.mass.fraction.in_air</v>
      </c>
      <c r="C774" s="1">
        <v>1</v>
      </c>
      <c r="D774" t="s">
        <v>1523</v>
      </c>
      <c r="E774">
        <f>MATCH(A774,'[1]Original from 20130831'!A:A,0)</f>
        <v>728</v>
      </c>
      <c r="P774" t="s">
        <v>289</v>
      </c>
      <c r="S774" t="s">
        <v>185</v>
      </c>
      <c r="V774" t="s">
        <v>150</v>
      </c>
      <c r="AH774" t="s">
        <v>60</v>
      </c>
      <c r="BD774" s="5" t="str">
        <f t="shared" si="466"/>
        <v>cfc113.mass.fraction.in_air.</v>
      </c>
      <c r="BE774" t="str">
        <f t="shared" si="470"/>
        <v/>
      </c>
      <c r="BF774" t="str">
        <f t="shared" si="470"/>
        <v/>
      </c>
      <c r="BG774" t="str">
        <f t="shared" si="470"/>
        <v/>
      </c>
      <c r="BH774" t="str">
        <f t="shared" si="470"/>
        <v/>
      </c>
      <c r="BI774" t="str">
        <f t="shared" si="470"/>
        <v/>
      </c>
      <c r="BJ774" t="str">
        <f t="shared" si="470"/>
        <v/>
      </c>
      <c r="BK774" t="str">
        <f t="shared" si="470"/>
        <v/>
      </c>
      <c r="BL774" t="str">
        <f t="shared" si="470"/>
        <v/>
      </c>
      <c r="BM774" t="str">
        <f t="shared" si="470"/>
        <v/>
      </c>
      <c r="BN774" t="str">
        <f t="shared" si="471"/>
        <v/>
      </c>
      <c r="BO774" t="str">
        <f t="shared" si="471"/>
        <v>cfc113.</v>
      </c>
      <c r="BP774" t="str">
        <f t="shared" si="471"/>
        <v/>
      </c>
      <c r="BQ774" t="str">
        <f t="shared" ref="BQ774:BQ837" si="472">IF(ISBLANK(R774),"","expressed_as_" &amp; R774 &amp; ".")</f>
        <v/>
      </c>
      <c r="BR774" t="str">
        <f t="shared" ref="BR774:BU837" si="473">IF(ISBLANK(S774),"",S774 &amp; ".")</f>
        <v>mass.</v>
      </c>
      <c r="BS774" t="str">
        <f t="shared" si="473"/>
        <v/>
      </c>
      <c r="BT774" t="str">
        <f t="shared" si="473"/>
        <v/>
      </c>
      <c r="BU774" t="str">
        <f t="shared" si="473"/>
        <v>fraction.</v>
      </c>
      <c r="BV774" t="str">
        <f t="shared" ref="BV774:BV837" si="474">IF(ISBLANK(W774),"","wrt_" &amp; W774 &amp; ".")</f>
        <v/>
      </c>
      <c r="BW774" t="str">
        <f t="shared" ref="BW774:BW837" si="475">IF(ISBLANK(X774),"","defined_by_" &amp; X774 &amp; ".")</f>
        <v/>
      </c>
      <c r="BX774" t="str">
        <f t="shared" si="467"/>
        <v/>
      </c>
      <c r="BY774" t="str">
        <f t="shared" ref="BY774:BY837" si="476">IF(ISBLANK(Z774),"","to_" &amp; Z774 &amp; ".")</f>
        <v/>
      </c>
      <c r="BZ774" t="str">
        <f t="shared" ref="BZ774:BZ837" si="477">IF(ISBLANK(AA774),"","times_" &amp; AA774 &amp; ".")</f>
        <v/>
      </c>
      <c r="CA774" t="str">
        <f t="shared" ref="CA774:CB837" si="478">IF(ISBLANK(AB774),"",AB774 &amp; ".")</f>
        <v/>
      </c>
      <c r="CB774" t="str">
        <f t="shared" si="478"/>
        <v/>
      </c>
      <c r="CC774" t="str">
        <f t="shared" ref="CC774:CC837" si="479">IF(ISBLANK(AD774),"","difference_between_" &amp; AD774 &amp; ".")</f>
        <v/>
      </c>
      <c r="CD774" t="str">
        <f t="shared" ref="CD774:CD837" si="480">IF(ISBLANK(AE774),"","and_" &amp; AE774 &amp; ".")</f>
        <v/>
      </c>
      <c r="CE774" t="str">
        <f t="shared" ref="CE774:CE837" si="481">IF(ISBLANK(AF774),"",AF774 &amp; ".")</f>
        <v/>
      </c>
      <c r="CF774" t="str">
        <f t="shared" ref="CF774:CF837" si="482">IF(ISBLANK(AG774),"","at_" &amp; AG774 &amp; ".")</f>
        <v/>
      </c>
      <c r="CG774" t="str">
        <f t="shared" ref="CG774:CG837" si="483">IF(ISBLANK(AH774),"","in_" &amp; AH774 &amp; ".")</f>
        <v>in_air.</v>
      </c>
      <c r="CH774" t="str">
        <f t="shared" ref="CH774:CH837" si="484">IF(ISBLANK(AI774),"","into_" &amp; AI774 &amp; ".")</f>
        <v/>
      </c>
      <c r="CI774" t="str">
        <f t="shared" ref="CI774:CI837" si="485">IF(ISBLANK(AJ774),"","out_of_" &amp; AJ774 &amp; ".")</f>
        <v/>
      </c>
      <c r="CJ774" t="str">
        <f t="shared" ref="CJ774:CJ837" si="486">IF(ISBLANK(AK774),"","to_" &amp; AK774 &amp; ".")</f>
        <v/>
      </c>
      <c r="CK774" t="str">
        <f t="shared" ref="CK774:CK837" si="487">IF(ISBLANK(AL774),"","from_" &amp; AL774 &amp; ".")</f>
        <v/>
      </c>
      <c r="CL774" t="str">
        <f t="shared" ref="CL774:CL837" si="488">IF(ISBLANK(AM774),"","reflected_by_" &amp; AM774 &amp; ".")</f>
        <v/>
      </c>
      <c r="CM774" t="str">
        <f t="shared" ref="CM774:CM837" si="489">IF(ISBLANK(AN774),"","over_" &amp; AN774 &amp; ".")</f>
        <v/>
      </c>
      <c r="CN774" t="str">
        <f t="shared" ref="CN774:CN837" si="490">IF(ISBLANK(AO774),"","above_" &amp; AO774 &amp; ".")</f>
        <v/>
      </c>
      <c r="CO774" t="str">
        <f t="shared" ref="CO774:CO837" si="491">IF(ISBLANK(AP774),"","below_" &amp; AP774 &amp; ".")</f>
        <v/>
      </c>
      <c r="CP774" t="str">
        <f t="shared" ref="CP774:CP837" si="492">IF(ISBLANK(AQ774),"","accumulated_in_" &amp; AQ774 &amp; ".")</f>
        <v/>
      </c>
      <c r="CQ774" t="str">
        <f t="shared" ref="CQ774:CR837" si="493">IF(ISBLANK(AR774),"",AR774 &amp; ".")</f>
        <v/>
      </c>
      <c r="CR774" t="str">
        <f t="shared" si="493"/>
        <v/>
      </c>
      <c r="CS774" t="str">
        <f t="shared" ref="CS774:CS837" si="494">IF(ISBLANK(AT774),"","assuming_" &amp; AT774 &amp; ".")</f>
        <v/>
      </c>
      <c r="CT774" t="str">
        <f t="shared" ref="CT774:CT837" si="495">IF(ISBLANK(AU774),"",AU774 &amp; ".")</f>
        <v/>
      </c>
      <c r="CU774" t="str">
        <f t="shared" ref="CU774:CU837" si="496">IF(ISBLANK(AV774),"","due_to_" &amp; AV774 &amp; ".")</f>
        <v/>
      </c>
      <c r="CV774" t="str">
        <f t="shared" ref="CV774:CV837" si="497">IF(ISBLANK(AW774),"","excluding_" &amp; AW774 &amp; ".")</f>
        <v/>
      </c>
      <c r="CW774" t="str">
        <f t="shared" ref="CW774:CW837" si="498">IF(ISBLANK(AX774),"","for_" &amp; AX774 &amp; ".")</f>
        <v/>
      </c>
      <c r="CX774" t="str">
        <f t="shared" ref="CX774:CX837" si="499">IF(ISBLANK(AY774),"","by_" &amp; AY774 &amp; ".")</f>
        <v/>
      </c>
      <c r="CY774" t="str">
        <f t="shared" ref="CY774:CY837" si="500">IF(ISBLANK(AZ774),"","reported_on_" &amp; AZ774 &amp; ".")</f>
        <v/>
      </c>
      <c r="CZ774" t="str">
        <f t="shared" ref="CZ774:CZ837" si="501">IF(ISBLANK(BA774),"",BA774 &amp; ".")</f>
        <v/>
      </c>
      <c r="DA774" t="str">
        <f t="shared" ref="DA774:DA837" si="502">IF(ISBLANK(EA774),"",BB774 &amp; ".")</f>
        <v/>
      </c>
      <c r="DB774" t="str">
        <f t="shared" ref="DB774:DB837" si="503">IF(ISBLANK(BB774),"",BB774 &amp; ".")</f>
        <v/>
      </c>
    </row>
    <row r="775" spans="1:106">
      <c r="A775" t="s">
        <v>1524</v>
      </c>
      <c r="B775" s="9" t="str">
        <f t="shared" si="468"/>
        <v>cfc114.mass.fraction.in_air</v>
      </c>
      <c r="C775" s="1">
        <v>1</v>
      </c>
      <c r="D775" t="s">
        <v>1525</v>
      </c>
      <c r="E775">
        <f>MATCH(A775,'[1]Original from 20130831'!A:A,0)</f>
        <v>730</v>
      </c>
      <c r="P775" t="s">
        <v>293</v>
      </c>
      <c r="S775" t="s">
        <v>185</v>
      </c>
      <c r="V775" t="s">
        <v>150</v>
      </c>
      <c r="AH775" t="s">
        <v>60</v>
      </c>
      <c r="BD775" s="5" t="str">
        <f t="shared" ref="BD775:BD838" si="504">CONCATENATE(BE775,BF775,BG775,BH775,BI775,BJ775,BK775,BL775,BM775,BN775,BO775,BP775,BQ775,BR775,BS775,BT775,BU775,BV775,BW775,BX775,BY775,BZ775,CA775,CB775,CC775,CD775,CE775,CF775,CG775,CH775,CI775,CJ775,CK775,CL775,CM775,CN775,CO775,CP775,CQ775,CR775,CS775,CT775,CU775,CV775,CW775,CX775,CY775,CZ775,DA775)</f>
        <v>cfc114.mass.fraction.in_air.</v>
      </c>
      <c r="BE775" t="str">
        <f t="shared" ref="BE775:BM838" si="505">IF(ISBLANK(F775),"",F775 &amp; ".")</f>
        <v/>
      </c>
      <c r="BF775" t="str">
        <f t="shared" si="505"/>
        <v/>
      </c>
      <c r="BG775" t="str">
        <f t="shared" si="505"/>
        <v/>
      </c>
      <c r="BH775" t="str">
        <f t="shared" si="505"/>
        <v/>
      </c>
      <c r="BI775" t="str">
        <f t="shared" si="505"/>
        <v/>
      </c>
      <c r="BJ775" t="str">
        <f t="shared" si="505"/>
        <v/>
      </c>
      <c r="BK775" t="str">
        <f t="shared" si="505"/>
        <v/>
      </c>
      <c r="BL775" t="str">
        <f t="shared" si="505"/>
        <v/>
      </c>
      <c r="BM775" t="str">
        <f t="shared" si="505"/>
        <v/>
      </c>
      <c r="BN775" t="str">
        <f t="shared" si="471"/>
        <v/>
      </c>
      <c r="BO775" t="str">
        <f t="shared" si="471"/>
        <v>cfc114.</v>
      </c>
      <c r="BP775" t="str">
        <f t="shared" si="471"/>
        <v/>
      </c>
      <c r="BQ775" t="str">
        <f t="shared" si="472"/>
        <v/>
      </c>
      <c r="BR775" t="str">
        <f t="shared" si="473"/>
        <v>mass.</v>
      </c>
      <c r="BS775" t="str">
        <f t="shared" si="473"/>
        <v/>
      </c>
      <c r="BT775" t="str">
        <f t="shared" si="473"/>
        <v/>
      </c>
      <c r="BU775" t="str">
        <f t="shared" si="473"/>
        <v>fraction.</v>
      </c>
      <c r="BV775" t="str">
        <f t="shared" si="474"/>
        <v/>
      </c>
      <c r="BW775" t="str">
        <f t="shared" si="475"/>
        <v/>
      </c>
      <c r="BX775" t="str">
        <f t="shared" ref="BX775:BX838" si="506">IF(ISBLANK(Y775),"",Y775 &amp; ".")</f>
        <v/>
      </c>
      <c r="BY775" t="str">
        <f t="shared" si="476"/>
        <v/>
      </c>
      <c r="BZ775" t="str">
        <f t="shared" si="477"/>
        <v/>
      </c>
      <c r="CA775" t="str">
        <f t="shared" si="478"/>
        <v/>
      </c>
      <c r="CB775" t="str">
        <f t="shared" si="478"/>
        <v/>
      </c>
      <c r="CC775" t="str">
        <f t="shared" si="479"/>
        <v/>
      </c>
      <c r="CD775" t="str">
        <f t="shared" si="480"/>
        <v/>
      </c>
      <c r="CE775" t="str">
        <f t="shared" si="481"/>
        <v/>
      </c>
      <c r="CF775" t="str">
        <f t="shared" si="482"/>
        <v/>
      </c>
      <c r="CG775" t="str">
        <f t="shared" si="483"/>
        <v>in_air.</v>
      </c>
      <c r="CH775" t="str">
        <f t="shared" si="484"/>
        <v/>
      </c>
      <c r="CI775" t="str">
        <f t="shared" si="485"/>
        <v/>
      </c>
      <c r="CJ775" t="str">
        <f t="shared" si="486"/>
        <v/>
      </c>
      <c r="CK775" t="str">
        <f t="shared" si="487"/>
        <v/>
      </c>
      <c r="CL775" t="str">
        <f t="shared" si="488"/>
        <v/>
      </c>
      <c r="CM775" t="str">
        <f t="shared" si="489"/>
        <v/>
      </c>
      <c r="CN775" t="str">
        <f t="shared" si="490"/>
        <v/>
      </c>
      <c r="CO775" t="str">
        <f t="shared" si="491"/>
        <v/>
      </c>
      <c r="CP775" t="str">
        <f t="shared" si="492"/>
        <v/>
      </c>
      <c r="CQ775" t="str">
        <f t="shared" si="493"/>
        <v/>
      </c>
      <c r="CR775" t="str">
        <f t="shared" si="493"/>
        <v/>
      </c>
      <c r="CS775" t="str">
        <f t="shared" si="494"/>
        <v/>
      </c>
      <c r="CT775" t="str">
        <f t="shared" si="495"/>
        <v/>
      </c>
      <c r="CU775" t="str">
        <f t="shared" si="496"/>
        <v/>
      </c>
      <c r="CV775" t="str">
        <f t="shared" si="497"/>
        <v/>
      </c>
      <c r="CW775" t="str">
        <f t="shared" si="498"/>
        <v/>
      </c>
      <c r="CX775" t="str">
        <f t="shared" si="499"/>
        <v/>
      </c>
      <c r="CY775" t="str">
        <f t="shared" si="500"/>
        <v/>
      </c>
      <c r="CZ775" t="str">
        <f t="shared" si="501"/>
        <v/>
      </c>
      <c r="DA775" t="str">
        <f t="shared" si="502"/>
        <v/>
      </c>
      <c r="DB775" t="str">
        <f t="shared" si="503"/>
        <v/>
      </c>
    </row>
    <row r="776" spans="1:106">
      <c r="A776" t="s">
        <v>1526</v>
      </c>
      <c r="B776" s="9" t="str">
        <f t="shared" ref="B776:B839" si="507">LEFT(BD776,LEN(BD776)-1)</f>
        <v>cfc115.mass.fraction.in_air</v>
      </c>
      <c r="C776" s="1">
        <v>1</v>
      </c>
      <c r="D776" t="s">
        <v>1527</v>
      </c>
      <c r="E776">
        <f>MATCH(A776,'[1]Original from 20130831'!A:A,0)</f>
        <v>731</v>
      </c>
      <c r="P776" t="s">
        <v>295</v>
      </c>
      <c r="S776" t="s">
        <v>185</v>
      </c>
      <c r="V776" t="s">
        <v>150</v>
      </c>
      <c r="AH776" t="s">
        <v>60</v>
      </c>
      <c r="BD776" s="5" t="str">
        <f t="shared" si="504"/>
        <v>cfc115.mass.fraction.in_air.</v>
      </c>
      <c r="BE776" t="str">
        <f t="shared" si="505"/>
        <v/>
      </c>
      <c r="BF776" t="str">
        <f t="shared" si="505"/>
        <v/>
      </c>
      <c r="BG776" t="str">
        <f t="shared" si="505"/>
        <v/>
      </c>
      <c r="BH776" t="str">
        <f t="shared" si="505"/>
        <v/>
      </c>
      <c r="BI776" t="str">
        <f t="shared" si="505"/>
        <v/>
      </c>
      <c r="BJ776" t="str">
        <f t="shared" si="505"/>
        <v/>
      </c>
      <c r="BK776" t="str">
        <f t="shared" si="505"/>
        <v/>
      </c>
      <c r="BL776" t="str">
        <f t="shared" si="505"/>
        <v/>
      </c>
      <c r="BM776" t="str">
        <f t="shared" si="505"/>
        <v/>
      </c>
      <c r="BN776" t="str">
        <f t="shared" si="471"/>
        <v/>
      </c>
      <c r="BO776" t="str">
        <f t="shared" si="471"/>
        <v>cfc115.</v>
      </c>
      <c r="BP776" t="str">
        <f t="shared" si="471"/>
        <v/>
      </c>
      <c r="BQ776" t="str">
        <f t="shared" si="472"/>
        <v/>
      </c>
      <c r="BR776" t="str">
        <f t="shared" si="473"/>
        <v>mass.</v>
      </c>
      <c r="BS776" t="str">
        <f t="shared" si="473"/>
        <v/>
      </c>
      <c r="BT776" t="str">
        <f t="shared" si="473"/>
        <v/>
      </c>
      <c r="BU776" t="str">
        <f t="shared" si="473"/>
        <v>fraction.</v>
      </c>
      <c r="BV776" t="str">
        <f t="shared" si="474"/>
        <v/>
      </c>
      <c r="BW776" t="str">
        <f t="shared" si="475"/>
        <v/>
      </c>
      <c r="BX776" t="str">
        <f t="shared" si="506"/>
        <v/>
      </c>
      <c r="BY776" t="str">
        <f t="shared" si="476"/>
        <v/>
      </c>
      <c r="BZ776" t="str">
        <f t="shared" si="477"/>
        <v/>
      </c>
      <c r="CA776" t="str">
        <f t="shared" si="478"/>
        <v/>
      </c>
      <c r="CB776" t="str">
        <f t="shared" si="478"/>
        <v/>
      </c>
      <c r="CC776" t="str">
        <f t="shared" si="479"/>
        <v/>
      </c>
      <c r="CD776" t="str">
        <f t="shared" si="480"/>
        <v/>
      </c>
      <c r="CE776" t="str">
        <f t="shared" si="481"/>
        <v/>
      </c>
      <c r="CF776" t="str">
        <f t="shared" si="482"/>
        <v/>
      </c>
      <c r="CG776" t="str">
        <f t="shared" si="483"/>
        <v>in_air.</v>
      </c>
      <c r="CH776" t="str">
        <f t="shared" si="484"/>
        <v/>
      </c>
      <c r="CI776" t="str">
        <f t="shared" si="485"/>
        <v/>
      </c>
      <c r="CJ776" t="str">
        <f t="shared" si="486"/>
        <v/>
      </c>
      <c r="CK776" t="str">
        <f t="shared" si="487"/>
        <v/>
      </c>
      <c r="CL776" t="str">
        <f t="shared" si="488"/>
        <v/>
      </c>
      <c r="CM776" t="str">
        <f t="shared" si="489"/>
        <v/>
      </c>
      <c r="CN776" t="str">
        <f t="shared" si="490"/>
        <v/>
      </c>
      <c r="CO776" t="str">
        <f t="shared" si="491"/>
        <v/>
      </c>
      <c r="CP776" t="str">
        <f t="shared" si="492"/>
        <v/>
      </c>
      <c r="CQ776" t="str">
        <f t="shared" si="493"/>
        <v/>
      </c>
      <c r="CR776" t="str">
        <f t="shared" si="493"/>
        <v/>
      </c>
      <c r="CS776" t="str">
        <f t="shared" si="494"/>
        <v/>
      </c>
      <c r="CT776" t="str">
        <f t="shared" si="495"/>
        <v/>
      </c>
      <c r="CU776" t="str">
        <f t="shared" si="496"/>
        <v/>
      </c>
      <c r="CV776" t="str">
        <f t="shared" si="497"/>
        <v/>
      </c>
      <c r="CW776" t="str">
        <f t="shared" si="498"/>
        <v/>
      </c>
      <c r="CX776" t="str">
        <f t="shared" si="499"/>
        <v/>
      </c>
      <c r="CY776" t="str">
        <f t="shared" si="500"/>
        <v/>
      </c>
      <c r="CZ776" t="str">
        <f t="shared" si="501"/>
        <v/>
      </c>
      <c r="DA776" t="str">
        <f t="shared" si="502"/>
        <v/>
      </c>
      <c r="DB776" t="str">
        <f t="shared" si="503"/>
        <v/>
      </c>
    </row>
    <row r="777" spans="1:106">
      <c r="A777" t="s">
        <v>1528</v>
      </c>
      <c r="B777" s="9" t="str">
        <f t="shared" si="507"/>
        <v>cfc11.mass.fraction.in_air</v>
      </c>
      <c r="C777" s="1">
        <v>1</v>
      </c>
      <c r="D777" t="s">
        <v>1529</v>
      </c>
      <c r="E777">
        <f>MATCH(A777,'[1]Original from 20130831'!A:A,0)</f>
        <v>727</v>
      </c>
      <c r="P777" t="s">
        <v>287</v>
      </c>
      <c r="S777" t="s">
        <v>185</v>
      </c>
      <c r="V777" t="s">
        <v>150</v>
      </c>
      <c r="AH777" t="s">
        <v>60</v>
      </c>
      <c r="BD777" s="5" t="str">
        <f t="shared" si="504"/>
        <v>cfc11.mass.fraction.in_air.</v>
      </c>
      <c r="BE777" t="str">
        <f t="shared" si="505"/>
        <v/>
      </c>
      <c r="BF777" t="str">
        <f t="shared" si="505"/>
        <v/>
      </c>
      <c r="BG777" t="str">
        <f t="shared" si="505"/>
        <v/>
      </c>
      <c r="BH777" t="str">
        <f t="shared" si="505"/>
        <v/>
      </c>
      <c r="BI777" t="str">
        <f t="shared" si="505"/>
        <v/>
      </c>
      <c r="BJ777" t="str">
        <f t="shared" si="505"/>
        <v/>
      </c>
      <c r="BK777" t="str">
        <f t="shared" si="505"/>
        <v/>
      </c>
      <c r="BL777" t="str">
        <f t="shared" si="505"/>
        <v/>
      </c>
      <c r="BM777" t="str">
        <f t="shared" si="505"/>
        <v/>
      </c>
      <c r="BN777" t="str">
        <f t="shared" si="471"/>
        <v/>
      </c>
      <c r="BO777" t="str">
        <f t="shared" si="471"/>
        <v>cfc11.</v>
      </c>
      <c r="BP777" t="str">
        <f t="shared" si="471"/>
        <v/>
      </c>
      <c r="BQ777" t="str">
        <f t="shared" si="472"/>
        <v/>
      </c>
      <c r="BR777" t="str">
        <f t="shared" si="473"/>
        <v>mass.</v>
      </c>
      <c r="BS777" t="str">
        <f t="shared" si="473"/>
        <v/>
      </c>
      <c r="BT777" t="str">
        <f t="shared" si="473"/>
        <v/>
      </c>
      <c r="BU777" t="str">
        <f t="shared" si="473"/>
        <v>fraction.</v>
      </c>
      <c r="BV777" t="str">
        <f t="shared" si="474"/>
        <v/>
      </c>
      <c r="BW777" t="str">
        <f t="shared" si="475"/>
        <v/>
      </c>
      <c r="BX777" t="str">
        <f t="shared" si="506"/>
        <v/>
      </c>
      <c r="BY777" t="str">
        <f t="shared" si="476"/>
        <v/>
      </c>
      <c r="BZ777" t="str">
        <f t="shared" si="477"/>
        <v/>
      </c>
      <c r="CA777" t="str">
        <f t="shared" si="478"/>
        <v/>
      </c>
      <c r="CB777" t="str">
        <f t="shared" si="478"/>
        <v/>
      </c>
      <c r="CC777" t="str">
        <f t="shared" si="479"/>
        <v/>
      </c>
      <c r="CD777" t="str">
        <f t="shared" si="480"/>
        <v/>
      </c>
      <c r="CE777" t="str">
        <f t="shared" si="481"/>
        <v/>
      </c>
      <c r="CF777" t="str">
        <f t="shared" si="482"/>
        <v/>
      </c>
      <c r="CG777" t="str">
        <f t="shared" si="483"/>
        <v>in_air.</v>
      </c>
      <c r="CH777" t="str">
        <f t="shared" si="484"/>
        <v/>
      </c>
      <c r="CI777" t="str">
        <f t="shared" si="485"/>
        <v/>
      </c>
      <c r="CJ777" t="str">
        <f t="shared" si="486"/>
        <v/>
      </c>
      <c r="CK777" t="str">
        <f t="shared" si="487"/>
        <v/>
      </c>
      <c r="CL777" t="str">
        <f t="shared" si="488"/>
        <v/>
      </c>
      <c r="CM777" t="str">
        <f t="shared" si="489"/>
        <v/>
      </c>
      <c r="CN777" t="str">
        <f t="shared" si="490"/>
        <v/>
      </c>
      <c r="CO777" t="str">
        <f t="shared" si="491"/>
        <v/>
      </c>
      <c r="CP777" t="str">
        <f t="shared" si="492"/>
        <v/>
      </c>
      <c r="CQ777" t="str">
        <f t="shared" si="493"/>
        <v/>
      </c>
      <c r="CR777" t="str">
        <f t="shared" si="493"/>
        <v/>
      </c>
      <c r="CS777" t="str">
        <f t="shared" si="494"/>
        <v/>
      </c>
      <c r="CT777" t="str">
        <f t="shared" si="495"/>
        <v/>
      </c>
      <c r="CU777" t="str">
        <f t="shared" si="496"/>
        <v/>
      </c>
      <c r="CV777" t="str">
        <f t="shared" si="497"/>
        <v/>
      </c>
      <c r="CW777" t="str">
        <f t="shared" si="498"/>
        <v/>
      </c>
      <c r="CX777" t="str">
        <f t="shared" si="499"/>
        <v/>
      </c>
      <c r="CY777" t="str">
        <f t="shared" si="500"/>
        <v/>
      </c>
      <c r="CZ777" t="str">
        <f t="shared" si="501"/>
        <v/>
      </c>
      <c r="DA777" t="str">
        <f t="shared" si="502"/>
        <v/>
      </c>
      <c r="DB777" t="str">
        <f t="shared" si="503"/>
        <v/>
      </c>
    </row>
    <row r="778" spans="1:106">
      <c r="A778" t="s">
        <v>1530</v>
      </c>
      <c r="B778" s="9" t="str">
        <f t="shared" si="507"/>
        <v>cfc12.mass.fraction.in_air</v>
      </c>
      <c r="C778" s="1">
        <v>1</v>
      </c>
      <c r="D778" t="s">
        <v>1531</v>
      </c>
      <c r="E778">
        <f>MATCH(A778,'[1]Original from 20130831'!A:A,0)</f>
        <v>732</v>
      </c>
      <c r="P778" t="s">
        <v>297</v>
      </c>
      <c r="S778" t="s">
        <v>185</v>
      </c>
      <c r="V778" t="s">
        <v>150</v>
      </c>
      <c r="AH778" t="s">
        <v>60</v>
      </c>
      <c r="BD778" s="5" t="str">
        <f t="shared" si="504"/>
        <v>cfc12.mass.fraction.in_air.</v>
      </c>
      <c r="BE778" t="str">
        <f t="shared" si="505"/>
        <v/>
      </c>
      <c r="BF778" t="str">
        <f t="shared" si="505"/>
        <v/>
      </c>
      <c r="BG778" t="str">
        <f t="shared" si="505"/>
        <v/>
      </c>
      <c r="BH778" t="str">
        <f t="shared" si="505"/>
        <v/>
      </c>
      <c r="BI778" t="str">
        <f t="shared" si="505"/>
        <v/>
      </c>
      <c r="BJ778" t="str">
        <f t="shared" si="505"/>
        <v/>
      </c>
      <c r="BK778" t="str">
        <f t="shared" si="505"/>
        <v/>
      </c>
      <c r="BL778" t="str">
        <f t="shared" si="505"/>
        <v/>
      </c>
      <c r="BM778" t="str">
        <f t="shared" si="505"/>
        <v/>
      </c>
      <c r="BN778" t="str">
        <f t="shared" si="471"/>
        <v/>
      </c>
      <c r="BO778" t="str">
        <f t="shared" si="471"/>
        <v>cfc12.</v>
      </c>
      <c r="BP778" t="str">
        <f t="shared" si="471"/>
        <v/>
      </c>
      <c r="BQ778" t="str">
        <f t="shared" si="472"/>
        <v/>
      </c>
      <c r="BR778" t="str">
        <f t="shared" si="473"/>
        <v>mass.</v>
      </c>
      <c r="BS778" t="str">
        <f t="shared" si="473"/>
        <v/>
      </c>
      <c r="BT778" t="str">
        <f t="shared" si="473"/>
        <v/>
      </c>
      <c r="BU778" t="str">
        <f t="shared" si="473"/>
        <v>fraction.</v>
      </c>
      <c r="BV778" t="str">
        <f t="shared" si="474"/>
        <v/>
      </c>
      <c r="BW778" t="str">
        <f t="shared" si="475"/>
        <v/>
      </c>
      <c r="BX778" t="str">
        <f t="shared" si="506"/>
        <v/>
      </c>
      <c r="BY778" t="str">
        <f t="shared" si="476"/>
        <v/>
      </c>
      <c r="BZ778" t="str">
        <f t="shared" si="477"/>
        <v/>
      </c>
      <c r="CA778" t="str">
        <f t="shared" si="478"/>
        <v/>
      </c>
      <c r="CB778" t="str">
        <f t="shared" si="478"/>
        <v/>
      </c>
      <c r="CC778" t="str">
        <f t="shared" si="479"/>
        <v/>
      </c>
      <c r="CD778" t="str">
        <f t="shared" si="480"/>
        <v/>
      </c>
      <c r="CE778" t="str">
        <f t="shared" si="481"/>
        <v/>
      </c>
      <c r="CF778" t="str">
        <f t="shared" si="482"/>
        <v/>
      </c>
      <c r="CG778" t="str">
        <f t="shared" si="483"/>
        <v>in_air.</v>
      </c>
      <c r="CH778" t="str">
        <f t="shared" si="484"/>
        <v/>
      </c>
      <c r="CI778" t="str">
        <f t="shared" si="485"/>
        <v/>
      </c>
      <c r="CJ778" t="str">
        <f t="shared" si="486"/>
        <v/>
      </c>
      <c r="CK778" t="str">
        <f t="shared" si="487"/>
        <v/>
      </c>
      <c r="CL778" t="str">
        <f t="shared" si="488"/>
        <v/>
      </c>
      <c r="CM778" t="str">
        <f t="shared" si="489"/>
        <v/>
      </c>
      <c r="CN778" t="str">
        <f t="shared" si="490"/>
        <v/>
      </c>
      <c r="CO778" t="str">
        <f t="shared" si="491"/>
        <v/>
      </c>
      <c r="CP778" t="str">
        <f t="shared" si="492"/>
        <v/>
      </c>
      <c r="CQ778" t="str">
        <f t="shared" si="493"/>
        <v/>
      </c>
      <c r="CR778" t="str">
        <f t="shared" si="493"/>
        <v/>
      </c>
      <c r="CS778" t="str">
        <f t="shared" si="494"/>
        <v/>
      </c>
      <c r="CT778" t="str">
        <f t="shared" si="495"/>
        <v/>
      </c>
      <c r="CU778" t="str">
        <f t="shared" si="496"/>
        <v/>
      </c>
      <c r="CV778" t="str">
        <f t="shared" si="497"/>
        <v/>
      </c>
      <c r="CW778" t="str">
        <f t="shared" si="498"/>
        <v/>
      </c>
      <c r="CX778" t="str">
        <f t="shared" si="499"/>
        <v/>
      </c>
      <c r="CY778" t="str">
        <f t="shared" si="500"/>
        <v/>
      </c>
      <c r="CZ778" t="str">
        <f t="shared" si="501"/>
        <v/>
      </c>
      <c r="DA778" t="str">
        <f t="shared" si="502"/>
        <v/>
      </c>
      <c r="DB778" t="str">
        <f t="shared" si="503"/>
        <v/>
      </c>
    </row>
    <row r="779" spans="1:106">
      <c r="A779" t="s">
        <v>1532</v>
      </c>
      <c r="B779" s="9" t="str">
        <f t="shared" si="507"/>
        <v>chlorine_dioxide.mass.fraction.in_air</v>
      </c>
      <c r="C779" s="1">
        <v>1</v>
      </c>
      <c r="D779" t="s">
        <v>1533</v>
      </c>
      <c r="E779">
        <f>MATCH(A779,'[1]Original from 20130831'!A:A,0)</f>
        <v>733</v>
      </c>
      <c r="P779" t="s">
        <v>299</v>
      </c>
      <c r="S779" t="s">
        <v>185</v>
      </c>
      <c r="V779" t="s">
        <v>150</v>
      </c>
      <c r="AH779" t="s">
        <v>60</v>
      </c>
      <c r="BD779" s="5" t="str">
        <f t="shared" si="504"/>
        <v>chlorine_dioxide.mass.fraction.in_air.</v>
      </c>
      <c r="BE779" t="str">
        <f t="shared" si="505"/>
        <v/>
      </c>
      <c r="BF779" t="str">
        <f t="shared" si="505"/>
        <v/>
      </c>
      <c r="BG779" t="str">
        <f t="shared" si="505"/>
        <v/>
      </c>
      <c r="BH779" t="str">
        <f t="shared" si="505"/>
        <v/>
      </c>
      <c r="BI779" t="str">
        <f t="shared" si="505"/>
        <v/>
      </c>
      <c r="BJ779" t="str">
        <f t="shared" si="505"/>
        <v/>
      </c>
      <c r="BK779" t="str">
        <f t="shared" si="505"/>
        <v/>
      </c>
      <c r="BL779" t="str">
        <f t="shared" si="505"/>
        <v/>
      </c>
      <c r="BM779" t="str">
        <f t="shared" si="505"/>
        <v/>
      </c>
      <c r="BN779" t="str">
        <f t="shared" si="471"/>
        <v/>
      </c>
      <c r="BO779" t="str">
        <f t="shared" si="471"/>
        <v>chlorine_dioxide.</v>
      </c>
      <c r="BP779" t="str">
        <f t="shared" si="471"/>
        <v/>
      </c>
      <c r="BQ779" t="str">
        <f t="shared" si="472"/>
        <v/>
      </c>
      <c r="BR779" t="str">
        <f t="shared" si="473"/>
        <v>mass.</v>
      </c>
      <c r="BS779" t="str">
        <f t="shared" si="473"/>
        <v/>
      </c>
      <c r="BT779" t="str">
        <f t="shared" si="473"/>
        <v/>
      </c>
      <c r="BU779" t="str">
        <f t="shared" si="473"/>
        <v>fraction.</v>
      </c>
      <c r="BV779" t="str">
        <f t="shared" si="474"/>
        <v/>
      </c>
      <c r="BW779" t="str">
        <f t="shared" si="475"/>
        <v/>
      </c>
      <c r="BX779" t="str">
        <f t="shared" si="506"/>
        <v/>
      </c>
      <c r="BY779" t="str">
        <f t="shared" si="476"/>
        <v/>
      </c>
      <c r="BZ779" t="str">
        <f t="shared" si="477"/>
        <v/>
      </c>
      <c r="CA779" t="str">
        <f t="shared" si="478"/>
        <v/>
      </c>
      <c r="CB779" t="str">
        <f t="shared" si="478"/>
        <v/>
      </c>
      <c r="CC779" t="str">
        <f t="shared" si="479"/>
        <v/>
      </c>
      <c r="CD779" t="str">
        <f t="shared" si="480"/>
        <v/>
      </c>
      <c r="CE779" t="str">
        <f t="shared" si="481"/>
        <v/>
      </c>
      <c r="CF779" t="str">
        <f t="shared" si="482"/>
        <v/>
      </c>
      <c r="CG779" t="str">
        <f t="shared" si="483"/>
        <v>in_air.</v>
      </c>
      <c r="CH779" t="str">
        <f t="shared" si="484"/>
        <v/>
      </c>
      <c r="CI779" t="str">
        <f t="shared" si="485"/>
        <v/>
      </c>
      <c r="CJ779" t="str">
        <f t="shared" si="486"/>
        <v/>
      </c>
      <c r="CK779" t="str">
        <f t="shared" si="487"/>
        <v/>
      </c>
      <c r="CL779" t="str">
        <f t="shared" si="488"/>
        <v/>
      </c>
      <c r="CM779" t="str">
        <f t="shared" si="489"/>
        <v/>
      </c>
      <c r="CN779" t="str">
        <f t="shared" si="490"/>
        <v/>
      </c>
      <c r="CO779" t="str">
        <f t="shared" si="491"/>
        <v/>
      </c>
      <c r="CP779" t="str">
        <f t="shared" si="492"/>
        <v/>
      </c>
      <c r="CQ779" t="str">
        <f t="shared" si="493"/>
        <v/>
      </c>
      <c r="CR779" t="str">
        <f t="shared" si="493"/>
        <v/>
      </c>
      <c r="CS779" t="str">
        <f t="shared" si="494"/>
        <v/>
      </c>
      <c r="CT779" t="str">
        <f t="shared" si="495"/>
        <v/>
      </c>
      <c r="CU779" t="str">
        <f t="shared" si="496"/>
        <v/>
      </c>
      <c r="CV779" t="str">
        <f t="shared" si="497"/>
        <v/>
      </c>
      <c r="CW779" t="str">
        <f t="shared" si="498"/>
        <v/>
      </c>
      <c r="CX779" t="str">
        <f t="shared" si="499"/>
        <v/>
      </c>
      <c r="CY779" t="str">
        <f t="shared" si="500"/>
        <v/>
      </c>
      <c r="CZ779" t="str">
        <f t="shared" si="501"/>
        <v/>
      </c>
      <c r="DA779" t="str">
        <f t="shared" si="502"/>
        <v/>
      </c>
      <c r="DB779" t="str">
        <f t="shared" si="503"/>
        <v/>
      </c>
    </row>
    <row r="780" spans="1:106">
      <c r="A780" t="s">
        <v>1534</v>
      </c>
      <c r="B780" s="9" t="str">
        <f t="shared" si="507"/>
        <v>chlorine_monoxide.mass.fraction.in_air</v>
      </c>
      <c r="C780" s="1">
        <v>1</v>
      </c>
      <c r="D780" t="s">
        <v>1535</v>
      </c>
      <c r="E780">
        <f>MATCH(A780,'[1]Original from 20130831'!A:A,0)</f>
        <v>734</v>
      </c>
      <c r="P780" t="s">
        <v>301</v>
      </c>
      <c r="S780" t="s">
        <v>185</v>
      </c>
      <c r="V780" t="s">
        <v>150</v>
      </c>
      <c r="AH780" t="s">
        <v>60</v>
      </c>
      <c r="BD780" s="5" t="str">
        <f t="shared" si="504"/>
        <v>chlorine_monoxide.mass.fraction.in_air.</v>
      </c>
      <c r="BE780" t="str">
        <f t="shared" si="505"/>
        <v/>
      </c>
      <c r="BF780" t="str">
        <f t="shared" si="505"/>
        <v/>
      </c>
      <c r="BG780" t="str">
        <f t="shared" si="505"/>
        <v/>
      </c>
      <c r="BH780" t="str">
        <f t="shared" si="505"/>
        <v/>
      </c>
      <c r="BI780" t="str">
        <f t="shared" si="505"/>
        <v/>
      </c>
      <c r="BJ780" t="str">
        <f t="shared" si="505"/>
        <v/>
      </c>
      <c r="BK780" t="str">
        <f t="shared" si="505"/>
        <v/>
      </c>
      <c r="BL780" t="str">
        <f t="shared" si="505"/>
        <v/>
      </c>
      <c r="BM780" t="str">
        <f t="shared" si="505"/>
        <v/>
      </c>
      <c r="BN780" t="str">
        <f t="shared" si="471"/>
        <v/>
      </c>
      <c r="BO780" t="str">
        <f t="shared" si="471"/>
        <v>chlorine_monoxide.</v>
      </c>
      <c r="BP780" t="str">
        <f t="shared" si="471"/>
        <v/>
      </c>
      <c r="BQ780" t="str">
        <f t="shared" si="472"/>
        <v/>
      </c>
      <c r="BR780" t="str">
        <f t="shared" si="473"/>
        <v>mass.</v>
      </c>
      <c r="BS780" t="str">
        <f t="shared" si="473"/>
        <v/>
      </c>
      <c r="BT780" t="str">
        <f t="shared" si="473"/>
        <v/>
      </c>
      <c r="BU780" t="str">
        <f t="shared" si="473"/>
        <v>fraction.</v>
      </c>
      <c r="BV780" t="str">
        <f t="shared" si="474"/>
        <v/>
      </c>
      <c r="BW780" t="str">
        <f t="shared" si="475"/>
        <v/>
      </c>
      <c r="BX780" t="str">
        <f t="shared" si="506"/>
        <v/>
      </c>
      <c r="BY780" t="str">
        <f t="shared" si="476"/>
        <v/>
      </c>
      <c r="BZ780" t="str">
        <f t="shared" si="477"/>
        <v/>
      </c>
      <c r="CA780" t="str">
        <f t="shared" si="478"/>
        <v/>
      </c>
      <c r="CB780" t="str">
        <f t="shared" si="478"/>
        <v/>
      </c>
      <c r="CC780" t="str">
        <f t="shared" si="479"/>
        <v/>
      </c>
      <c r="CD780" t="str">
        <f t="shared" si="480"/>
        <v/>
      </c>
      <c r="CE780" t="str">
        <f t="shared" si="481"/>
        <v/>
      </c>
      <c r="CF780" t="str">
        <f t="shared" si="482"/>
        <v/>
      </c>
      <c r="CG780" t="str">
        <f t="shared" si="483"/>
        <v>in_air.</v>
      </c>
      <c r="CH780" t="str">
        <f t="shared" si="484"/>
        <v/>
      </c>
      <c r="CI780" t="str">
        <f t="shared" si="485"/>
        <v/>
      </c>
      <c r="CJ780" t="str">
        <f t="shared" si="486"/>
        <v/>
      </c>
      <c r="CK780" t="str">
        <f t="shared" si="487"/>
        <v/>
      </c>
      <c r="CL780" t="str">
        <f t="shared" si="488"/>
        <v/>
      </c>
      <c r="CM780" t="str">
        <f t="shared" si="489"/>
        <v/>
      </c>
      <c r="CN780" t="str">
        <f t="shared" si="490"/>
        <v/>
      </c>
      <c r="CO780" t="str">
        <f t="shared" si="491"/>
        <v/>
      </c>
      <c r="CP780" t="str">
        <f t="shared" si="492"/>
        <v/>
      </c>
      <c r="CQ780" t="str">
        <f t="shared" si="493"/>
        <v/>
      </c>
      <c r="CR780" t="str">
        <f t="shared" si="493"/>
        <v/>
      </c>
      <c r="CS780" t="str">
        <f t="shared" si="494"/>
        <v/>
      </c>
      <c r="CT780" t="str">
        <f t="shared" si="495"/>
        <v/>
      </c>
      <c r="CU780" t="str">
        <f t="shared" si="496"/>
        <v/>
      </c>
      <c r="CV780" t="str">
        <f t="shared" si="497"/>
        <v/>
      </c>
      <c r="CW780" t="str">
        <f t="shared" si="498"/>
        <v/>
      </c>
      <c r="CX780" t="str">
        <f t="shared" si="499"/>
        <v/>
      </c>
      <c r="CY780" t="str">
        <f t="shared" si="500"/>
        <v/>
      </c>
      <c r="CZ780" t="str">
        <f t="shared" si="501"/>
        <v/>
      </c>
      <c r="DA780" t="str">
        <f t="shared" si="502"/>
        <v/>
      </c>
      <c r="DB780" t="str">
        <f t="shared" si="503"/>
        <v/>
      </c>
    </row>
    <row r="781" spans="1:106">
      <c r="A781" t="s">
        <v>1536</v>
      </c>
      <c r="B781" s="9" t="str">
        <f t="shared" si="507"/>
        <v>chlorine_nitrate.mass.fraction.in_air</v>
      </c>
      <c r="C781" s="1">
        <v>1</v>
      </c>
      <c r="D781" t="s">
        <v>1537</v>
      </c>
      <c r="E781">
        <f>MATCH(A781,'[1]Original from 20130831'!A:A,0)</f>
        <v>735</v>
      </c>
      <c r="P781" t="s">
        <v>303</v>
      </c>
      <c r="S781" t="s">
        <v>185</v>
      </c>
      <c r="V781" t="s">
        <v>150</v>
      </c>
      <c r="AH781" t="s">
        <v>60</v>
      </c>
      <c r="BD781" s="5" t="str">
        <f t="shared" si="504"/>
        <v>chlorine_nitrate.mass.fraction.in_air.</v>
      </c>
      <c r="BE781" t="str">
        <f t="shared" si="505"/>
        <v/>
      </c>
      <c r="BF781" t="str">
        <f t="shared" si="505"/>
        <v/>
      </c>
      <c r="BG781" t="str">
        <f t="shared" si="505"/>
        <v/>
      </c>
      <c r="BH781" t="str">
        <f t="shared" si="505"/>
        <v/>
      </c>
      <c r="BI781" t="str">
        <f t="shared" si="505"/>
        <v/>
      </c>
      <c r="BJ781" t="str">
        <f t="shared" si="505"/>
        <v/>
      </c>
      <c r="BK781" t="str">
        <f t="shared" si="505"/>
        <v/>
      </c>
      <c r="BL781" t="str">
        <f t="shared" si="505"/>
        <v/>
      </c>
      <c r="BM781" t="str">
        <f t="shared" si="505"/>
        <v/>
      </c>
      <c r="BN781" t="str">
        <f t="shared" si="471"/>
        <v/>
      </c>
      <c r="BO781" t="str">
        <f t="shared" si="471"/>
        <v>chlorine_nitrate.</v>
      </c>
      <c r="BP781" t="str">
        <f t="shared" si="471"/>
        <v/>
      </c>
      <c r="BQ781" t="str">
        <f t="shared" si="472"/>
        <v/>
      </c>
      <c r="BR781" t="str">
        <f t="shared" si="473"/>
        <v>mass.</v>
      </c>
      <c r="BS781" t="str">
        <f t="shared" si="473"/>
        <v/>
      </c>
      <c r="BT781" t="str">
        <f t="shared" si="473"/>
        <v/>
      </c>
      <c r="BU781" t="str">
        <f t="shared" si="473"/>
        <v>fraction.</v>
      </c>
      <c r="BV781" t="str">
        <f t="shared" si="474"/>
        <v/>
      </c>
      <c r="BW781" t="str">
        <f t="shared" si="475"/>
        <v/>
      </c>
      <c r="BX781" t="str">
        <f t="shared" si="506"/>
        <v/>
      </c>
      <c r="BY781" t="str">
        <f t="shared" si="476"/>
        <v/>
      </c>
      <c r="BZ781" t="str">
        <f t="shared" si="477"/>
        <v/>
      </c>
      <c r="CA781" t="str">
        <f t="shared" si="478"/>
        <v/>
      </c>
      <c r="CB781" t="str">
        <f t="shared" si="478"/>
        <v/>
      </c>
      <c r="CC781" t="str">
        <f t="shared" si="479"/>
        <v/>
      </c>
      <c r="CD781" t="str">
        <f t="shared" si="480"/>
        <v/>
      </c>
      <c r="CE781" t="str">
        <f t="shared" si="481"/>
        <v/>
      </c>
      <c r="CF781" t="str">
        <f t="shared" si="482"/>
        <v/>
      </c>
      <c r="CG781" t="str">
        <f t="shared" si="483"/>
        <v>in_air.</v>
      </c>
      <c r="CH781" t="str">
        <f t="shared" si="484"/>
        <v/>
      </c>
      <c r="CI781" t="str">
        <f t="shared" si="485"/>
        <v/>
      </c>
      <c r="CJ781" t="str">
        <f t="shared" si="486"/>
        <v/>
      </c>
      <c r="CK781" t="str">
        <f t="shared" si="487"/>
        <v/>
      </c>
      <c r="CL781" t="str">
        <f t="shared" si="488"/>
        <v/>
      </c>
      <c r="CM781" t="str">
        <f t="shared" si="489"/>
        <v/>
      </c>
      <c r="CN781" t="str">
        <f t="shared" si="490"/>
        <v/>
      </c>
      <c r="CO781" t="str">
        <f t="shared" si="491"/>
        <v/>
      </c>
      <c r="CP781" t="str">
        <f t="shared" si="492"/>
        <v/>
      </c>
      <c r="CQ781" t="str">
        <f t="shared" si="493"/>
        <v/>
      </c>
      <c r="CR781" t="str">
        <f t="shared" si="493"/>
        <v/>
      </c>
      <c r="CS781" t="str">
        <f t="shared" si="494"/>
        <v/>
      </c>
      <c r="CT781" t="str">
        <f t="shared" si="495"/>
        <v/>
      </c>
      <c r="CU781" t="str">
        <f t="shared" si="496"/>
        <v/>
      </c>
      <c r="CV781" t="str">
        <f t="shared" si="497"/>
        <v/>
      </c>
      <c r="CW781" t="str">
        <f t="shared" si="498"/>
        <v/>
      </c>
      <c r="CX781" t="str">
        <f t="shared" si="499"/>
        <v/>
      </c>
      <c r="CY781" t="str">
        <f t="shared" si="500"/>
        <v/>
      </c>
      <c r="CZ781" t="str">
        <f t="shared" si="501"/>
        <v/>
      </c>
      <c r="DA781" t="str">
        <f t="shared" si="502"/>
        <v/>
      </c>
      <c r="DB781" t="str">
        <f t="shared" si="503"/>
        <v/>
      </c>
    </row>
    <row r="782" spans="1:106">
      <c r="A782" t="s">
        <v>1538</v>
      </c>
      <c r="B782" s="9" t="str">
        <f t="shared" si="507"/>
        <v>chlorophyll_a.mass.fraction.in_sea_water</v>
      </c>
      <c r="C782" s="1">
        <v>1</v>
      </c>
      <c r="D782" t="s">
        <v>1539</v>
      </c>
      <c r="E782" t="e">
        <f>MATCH(A782,'[1]Original from 20130831'!A:A,0)</f>
        <v>#N/A</v>
      </c>
      <c r="P782" s="11" t="s">
        <v>1295</v>
      </c>
      <c r="S782" s="11" t="s">
        <v>185</v>
      </c>
      <c r="V782" s="11" t="s">
        <v>150</v>
      </c>
      <c r="AH782" s="11" t="s">
        <v>649</v>
      </c>
      <c r="BD782" s="5" t="str">
        <f t="shared" si="504"/>
        <v>chlorophyll_a.mass.fraction.in_sea_water.</v>
      </c>
      <c r="BE782" t="str">
        <f t="shared" si="505"/>
        <v/>
      </c>
      <c r="BF782" t="str">
        <f t="shared" si="505"/>
        <v/>
      </c>
      <c r="BG782" t="str">
        <f t="shared" si="505"/>
        <v/>
      </c>
      <c r="BH782" t="str">
        <f t="shared" si="505"/>
        <v/>
      </c>
      <c r="BI782" t="str">
        <f t="shared" si="505"/>
        <v/>
      </c>
      <c r="BJ782" t="str">
        <f t="shared" si="505"/>
        <v/>
      </c>
      <c r="BK782" t="str">
        <f t="shared" si="505"/>
        <v/>
      </c>
      <c r="BL782" t="str">
        <f t="shared" si="505"/>
        <v/>
      </c>
      <c r="BM782" t="str">
        <f t="shared" si="505"/>
        <v/>
      </c>
      <c r="BN782" t="str">
        <f t="shared" si="471"/>
        <v/>
      </c>
      <c r="BO782" t="str">
        <f t="shared" si="471"/>
        <v>chlorophyll_a.</v>
      </c>
      <c r="BP782" t="str">
        <f t="shared" si="471"/>
        <v/>
      </c>
      <c r="BQ782" t="str">
        <f t="shared" si="472"/>
        <v/>
      </c>
      <c r="BR782" t="str">
        <f t="shared" si="473"/>
        <v>mass.</v>
      </c>
      <c r="BS782" t="str">
        <f t="shared" si="473"/>
        <v/>
      </c>
      <c r="BT782" t="str">
        <f t="shared" si="473"/>
        <v/>
      </c>
      <c r="BU782" t="str">
        <f t="shared" si="473"/>
        <v>fraction.</v>
      </c>
      <c r="BV782" t="str">
        <f t="shared" si="474"/>
        <v/>
      </c>
      <c r="BW782" t="str">
        <f t="shared" si="475"/>
        <v/>
      </c>
      <c r="BX782" t="str">
        <f t="shared" si="506"/>
        <v/>
      </c>
      <c r="BY782" t="str">
        <f t="shared" si="476"/>
        <v/>
      </c>
      <c r="BZ782" t="str">
        <f t="shared" si="477"/>
        <v/>
      </c>
      <c r="CA782" t="str">
        <f t="shared" si="478"/>
        <v/>
      </c>
      <c r="CB782" t="str">
        <f t="shared" si="478"/>
        <v/>
      </c>
      <c r="CC782" t="str">
        <f t="shared" si="479"/>
        <v/>
      </c>
      <c r="CD782" t="str">
        <f t="shared" si="480"/>
        <v/>
      </c>
      <c r="CE782" t="str">
        <f t="shared" si="481"/>
        <v/>
      </c>
      <c r="CF782" t="str">
        <f t="shared" si="482"/>
        <v/>
      </c>
      <c r="CG782" t="str">
        <f t="shared" si="483"/>
        <v>in_sea_water.</v>
      </c>
      <c r="CH782" t="str">
        <f t="shared" si="484"/>
        <v/>
      </c>
      <c r="CI782" t="str">
        <f t="shared" si="485"/>
        <v/>
      </c>
      <c r="CJ782" t="str">
        <f t="shared" si="486"/>
        <v/>
      </c>
      <c r="CK782" t="str">
        <f t="shared" si="487"/>
        <v/>
      </c>
      <c r="CL782" t="str">
        <f t="shared" si="488"/>
        <v/>
      </c>
      <c r="CM782" t="str">
        <f t="shared" si="489"/>
        <v/>
      </c>
      <c r="CN782" t="str">
        <f t="shared" si="490"/>
        <v/>
      </c>
      <c r="CO782" t="str">
        <f t="shared" si="491"/>
        <v/>
      </c>
      <c r="CP782" t="str">
        <f t="shared" si="492"/>
        <v/>
      </c>
      <c r="CQ782" t="str">
        <f t="shared" si="493"/>
        <v/>
      </c>
      <c r="CR782" t="str">
        <f t="shared" si="493"/>
        <v/>
      </c>
      <c r="CS782" t="str">
        <f t="shared" si="494"/>
        <v/>
      </c>
      <c r="CT782" t="str">
        <f t="shared" si="495"/>
        <v/>
      </c>
      <c r="CU782" t="str">
        <f t="shared" si="496"/>
        <v/>
      </c>
      <c r="CV782" t="str">
        <f t="shared" si="497"/>
        <v/>
      </c>
      <c r="CW782" t="str">
        <f t="shared" si="498"/>
        <v/>
      </c>
      <c r="CX782" t="str">
        <f t="shared" si="499"/>
        <v/>
      </c>
      <c r="CY782" t="str">
        <f t="shared" si="500"/>
        <v/>
      </c>
      <c r="CZ782" t="str">
        <f t="shared" si="501"/>
        <v/>
      </c>
      <c r="DA782" t="str">
        <f t="shared" si="502"/>
        <v/>
      </c>
      <c r="DB782" t="str">
        <f t="shared" si="503"/>
        <v/>
      </c>
    </row>
    <row r="783" spans="1:106">
      <c r="A783" t="s">
        <v>1540</v>
      </c>
      <c r="B783" s="9" t="str">
        <f t="shared" si="507"/>
        <v>cloud.water.condensed.mass.fraction.in_air</v>
      </c>
      <c r="C783" s="1">
        <v>1</v>
      </c>
      <c r="D783" t="s">
        <v>4643</v>
      </c>
      <c r="E783">
        <f>MATCH(A783,'[1]Original from 20130831'!A:A,0)</f>
        <v>736</v>
      </c>
      <c r="I783" t="s">
        <v>604</v>
      </c>
      <c r="P783" t="s">
        <v>461</v>
      </c>
      <c r="Q783" t="s">
        <v>306</v>
      </c>
      <c r="S783" t="s">
        <v>185</v>
      </c>
      <c r="V783" t="s">
        <v>150</v>
      </c>
      <c r="AH783" t="s">
        <v>60</v>
      </c>
      <c r="BD783" s="5" t="str">
        <f t="shared" si="504"/>
        <v>cloud.water.condensed.mass.fraction.in_air.</v>
      </c>
      <c r="BE783" t="str">
        <f t="shared" si="505"/>
        <v/>
      </c>
      <c r="BF783" t="str">
        <f t="shared" si="505"/>
        <v/>
      </c>
      <c r="BG783" t="str">
        <f t="shared" si="505"/>
        <v/>
      </c>
      <c r="BH783" t="str">
        <f t="shared" si="505"/>
        <v>cloud.</v>
      </c>
      <c r="BI783" t="str">
        <f t="shared" si="505"/>
        <v/>
      </c>
      <c r="BJ783" t="str">
        <f t="shared" si="505"/>
        <v/>
      </c>
      <c r="BK783" t="str">
        <f t="shared" si="505"/>
        <v/>
      </c>
      <c r="BL783" t="str">
        <f t="shared" si="505"/>
        <v/>
      </c>
      <c r="BM783" t="str">
        <f t="shared" si="505"/>
        <v/>
      </c>
      <c r="BN783" t="str">
        <f t="shared" si="471"/>
        <v/>
      </c>
      <c r="BO783" t="str">
        <f t="shared" si="471"/>
        <v>water.</v>
      </c>
      <c r="BP783" t="str">
        <f t="shared" si="471"/>
        <v>condensed.</v>
      </c>
      <c r="BQ783" t="str">
        <f t="shared" si="472"/>
        <v/>
      </c>
      <c r="BR783" t="str">
        <f t="shared" si="473"/>
        <v>mass.</v>
      </c>
      <c r="BS783" t="str">
        <f t="shared" si="473"/>
        <v/>
      </c>
      <c r="BT783" t="str">
        <f t="shared" si="473"/>
        <v/>
      </c>
      <c r="BU783" t="str">
        <f t="shared" si="473"/>
        <v>fraction.</v>
      </c>
      <c r="BV783" t="str">
        <f t="shared" si="474"/>
        <v/>
      </c>
      <c r="BW783" t="str">
        <f t="shared" si="475"/>
        <v/>
      </c>
      <c r="BX783" t="str">
        <f t="shared" si="506"/>
        <v/>
      </c>
      <c r="BY783" t="str">
        <f t="shared" si="476"/>
        <v/>
      </c>
      <c r="BZ783" t="str">
        <f t="shared" si="477"/>
        <v/>
      </c>
      <c r="CA783" t="str">
        <f t="shared" si="478"/>
        <v/>
      </c>
      <c r="CB783" t="str">
        <f t="shared" si="478"/>
        <v/>
      </c>
      <c r="CC783" t="str">
        <f t="shared" si="479"/>
        <v/>
      </c>
      <c r="CD783" t="str">
        <f t="shared" si="480"/>
        <v/>
      </c>
      <c r="CE783" t="str">
        <f t="shared" si="481"/>
        <v/>
      </c>
      <c r="CF783" t="str">
        <f t="shared" si="482"/>
        <v/>
      </c>
      <c r="CG783" t="str">
        <f t="shared" si="483"/>
        <v>in_air.</v>
      </c>
      <c r="CH783" t="str">
        <f t="shared" si="484"/>
        <v/>
      </c>
      <c r="CI783" t="str">
        <f t="shared" si="485"/>
        <v/>
      </c>
      <c r="CJ783" t="str">
        <f t="shared" si="486"/>
        <v/>
      </c>
      <c r="CK783" t="str">
        <f t="shared" si="487"/>
        <v/>
      </c>
      <c r="CL783" t="str">
        <f t="shared" si="488"/>
        <v/>
      </c>
      <c r="CM783" t="str">
        <f t="shared" si="489"/>
        <v/>
      </c>
      <c r="CN783" t="str">
        <f t="shared" si="490"/>
        <v/>
      </c>
      <c r="CO783" t="str">
        <f t="shared" si="491"/>
        <v/>
      </c>
      <c r="CP783" t="str">
        <f t="shared" si="492"/>
        <v/>
      </c>
      <c r="CQ783" t="str">
        <f t="shared" si="493"/>
        <v/>
      </c>
      <c r="CR783" t="str">
        <f t="shared" si="493"/>
        <v/>
      </c>
      <c r="CS783" t="str">
        <f t="shared" si="494"/>
        <v/>
      </c>
      <c r="CT783" t="str">
        <f t="shared" si="495"/>
        <v/>
      </c>
      <c r="CU783" t="str">
        <f t="shared" si="496"/>
        <v/>
      </c>
      <c r="CV783" t="str">
        <f t="shared" si="497"/>
        <v/>
      </c>
      <c r="CW783" t="str">
        <f t="shared" si="498"/>
        <v/>
      </c>
      <c r="CX783" t="str">
        <f t="shared" si="499"/>
        <v/>
      </c>
      <c r="CY783" t="str">
        <f t="shared" si="500"/>
        <v/>
      </c>
      <c r="CZ783" t="str">
        <f t="shared" si="501"/>
        <v/>
      </c>
      <c r="DA783" t="str">
        <f t="shared" si="502"/>
        <v/>
      </c>
      <c r="DB783" t="str">
        <f t="shared" si="503"/>
        <v/>
      </c>
    </row>
    <row r="784" spans="1:106">
      <c r="A784" t="s">
        <v>1541</v>
      </c>
      <c r="B784" s="9" t="str">
        <f t="shared" si="507"/>
        <v>cloud.ice.mass.fraction.in_air</v>
      </c>
      <c r="C784" s="1">
        <v>1</v>
      </c>
      <c r="D784" t="s">
        <v>1542</v>
      </c>
      <c r="E784">
        <f>MATCH(A784,'[1]Original from 20130831'!A:A,0)</f>
        <v>737</v>
      </c>
      <c r="I784" t="s">
        <v>604</v>
      </c>
      <c r="P784" t="s">
        <v>598</v>
      </c>
      <c r="S784" t="s">
        <v>185</v>
      </c>
      <c r="V784" t="s">
        <v>150</v>
      </c>
      <c r="AH784" t="s">
        <v>60</v>
      </c>
      <c r="BD784" s="5" t="str">
        <f t="shared" si="504"/>
        <v>cloud.ice.mass.fraction.in_air.</v>
      </c>
      <c r="BE784" t="str">
        <f t="shared" si="505"/>
        <v/>
      </c>
      <c r="BF784" t="str">
        <f t="shared" si="505"/>
        <v/>
      </c>
      <c r="BG784" t="str">
        <f t="shared" si="505"/>
        <v/>
      </c>
      <c r="BH784" t="str">
        <f t="shared" si="505"/>
        <v>cloud.</v>
      </c>
      <c r="BI784" t="str">
        <f t="shared" si="505"/>
        <v/>
      </c>
      <c r="BJ784" t="str">
        <f t="shared" si="505"/>
        <v/>
      </c>
      <c r="BK784" t="str">
        <f t="shared" si="505"/>
        <v/>
      </c>
      <c r="BL784" t="str">
        <f t="shared" si="505"/>
        <v/>
      </c>
      <c r="BM784" t="str">
        <f t="shared" si="505"/>
        <v/>
      </c>
      <c r="BN784" t="str">
        <f t="shared" si="471"/>
        <v/>
      </c>
      <c r="BO784" t="str">
        <f t="shared" si="471"/>
        <v>ice.</v>
      </c>
      <c r="BP784" t="str">
        <f t="shared" si="471"/>
        <v/>
      </c>
      <c r="BQ784" t="str">
        <f t="shared" si="472"/>
        <v/>
      </c>
      <c r="BR784" t="str">
        <f t="shared" si="473"/>
        <v>mass.</v>
      </c>
      <c r="BS784" t="str">
        <f t="shared" si="473"/>
        <v/>
      </c>
      <c r="BT784" t="str">
        <f t="shared" si="473"/>
        <v/>
      </c>
      <c r="BU784" t="str">
        <f t="shared" si="473"/>
        <v>fraction.</v>
      </c>
      <c r="BV784" t="str">
        <f t="shared" si="474"/>
        <v/>
      </c>
      <c r="BW784" t="str">
        <f t="shared" si="475"/>
        <v/>
      </c>
      <c r="BX784" t="str">
        <f t="shared" si="506"/>
        <v/>
      </c>
      <c r="BY784" t="str">
        <f t="shared" si="476"/>
        <v/>
      </c>
      <c r="BZ784" t="str">
        <f t="shared" si="477"/>
        <v/>
      </c>
      <c r="CA784" t="str">
        <f t="shared" si="478"/>
        <v/>
      </c>
      <c r="CB784" t="str">
        <f t="shared" si="478"/>
        <v/>
      </c>
      <c r="CC784" t="str">
        <f t="shared" si="479"/>
        <v/>
      </c>
      <c r="CD784" t="str">
        <f t="shared" si="480"/>
        <v/>
      </c>
      <c r="CE784" t="str">
        <f t="shared" si="481"/>
        <v/>
      </c>
      <c r="CF784" t="str">
        <f t="shared" si="482"/>
        <v/>
      </c>
      <c r="CG784" t="str">
        <f t="shared" si="483"/>
        <v>in_air.</v>
      </c>
      <c r="CH784" t="str">
        <f t="shared" si="484"/>
        <v/>
      </c>
      <c r="CI784" t="str">
        <f t="shared" si="485"/>
        <v/>
      </c>
      <c r="CJ784" t="str">
        <f t="shared" si="486"/>
        <v/>
      </c>
      <c r="CK784" t="str">
        <f t="shared" si="487"/>
        <v/>
      </c>
      <c r="CL784" t="str">
        <f t="shared" si="488"/>
        <v/>
      </c>
      <c r="CM784" t="str">
        <f t="shared" si="489"/>
        <v/>
      </c>
      <c r="CN784" t="str">
        <f t="shared" si="490"/>
        <v/>
      </c>
      <c r="CO784" t="str">
        <f t="shared" si="491"/>
        <v/>
      </c>
      <c r="CP784" t="str">
        <f t="shared" si="492"/>
        <v/>
      </c>
      <c r="CQ784" t="str">
        <f t="shared" si="493"/>
        <v/>
      </c>
      <c r="CR784" t="str">
        <f t="shared" si="493"/>
        <v/>
      </c>
      <c r="CS784" t="str">
        <f t="shared" si="494"/>
        <v/>
      </c>
      <c r="CT784" t="str">
        <f t="shared" si="495"/>
        <v/>
      </c>
      <c r="CU784" t="str">
        <f t="shared" si="496"/>
        <v/>
      </c>
      <c r="CV784" t="str">
        <f t="shared" si="497"/>
        <v/>
      </c>
      <c r="CW784" t="str">
        <f t="shared" si="498"/>
        <v/>
      </c>
      <c r="CX784" t="str">
        <f t="shared" si="499"/>
        <v/>
      </c>
      <c r="CY784" t="str">
        <f t="shared" si="500"/>
        <v/>
      </c>
      <c r="CZ784" t="str">
        <f t="shared" si="501"/>
        <v/>
      </c>
      <c r="DA784" t="str">
        <f t="shared" si="502"/>
        <v/>
      </c>
      <c r="DB784" t="str">
        <f t="shared" si="503"/>
        <v/>
      </c>
    </row>
    <row r="785" spans="1:106">
      <c r="A785" t="s">
        <v>1543</v>
      </c>
      <c r="B785" s="9" t="str">
        <f t="shared" si="507"/>
        <v>cloud.water.liquid.mass.fraction.in_air</v>
      </c>
      <c r="C785" s="1">
        <v>1</v>
      </c>
      <c r="D785" t="s">
        <v>1542</v>
      </c>
      <c r="E785">
        <f>MATCH(A785,'[1]Original from 20130831'!A:A,0)</f>
        <v>738</v>
      </c>
      <c r="I785" t="s">
        <v>604</v>
      </c>
      <c r="P785" t="s">
        <v>461</v>
      </c>
      <c r="Q785" t="s">
        <v>310</v>
      </c>
      <c r="S785" t="s">
        <v>185</v>
      </c>
      <c r="V785" t="s">
        <v>150</v>
      </c>
      <c r="AH785" t="s">
        <v>60</v>
      </c>
      <c r="BD785" s="5" t="str">
        <f t="shared" si="504"/>
        <v>cloud.water.liquid.mass.fraction.in_air.</v>
      </c>
      <c r="BE785" t="str">
        <f t="shared" si="505"/>
        <v/>
      </c>
      <c r="BF785" t="str">
        <f t="shared" si="505"/>
        <v/>
      </c>
      <c r="BG785" t="str">
        <f t="shared" si="505"/>
        <v/>
      </c>
      <c r="BH785" t="str">
        <f t="shared" si="505"/>
        <v>cloud.</v>
      </c>
      <c r="BI785" t="str">
        <f t="shared" si="505"/>
        <v/>
      </c>
      <c r="BJ785" t="str">
        <f t="shared" si="505"/>
        <v/>
      </c>
      <c r="BK785" t="str">
        <f t="shared" si="505"/>
        <v/>
      </c>
      <c r="BL785" t="str">
        <f t="shared" si="505"/>
        <v/>
      </c>
      <c r="BM785" t="str">
        <f t="shared" si="505"/>
        <v/>
      </c>
      <c r="BN785" t="str">
        <f t="shared" si="471"/>
        <v/>
      </c>
      <c r="BO785" t="str">
        <f t="shared" si="471"/>
        <v>water.</v>
      </c>
      <c r="BP785" t="str">
        <f t="shared" si="471"/>
        <v>liquid.</v>
      </c>
      <c r="BQ785" t="str">
        <f t="shared" si="472"/>
        <v/>
      </c>
      <c r="BR785" t="str">
        <f t="shared" si="473"/>
        <v>mass.</v>
      </c>
      <c r="BS785" t="str">
        <f t="shared" si="473"/>
        <v/>
      </c>
      <c r="BT785" t="str">
        <f t="shared" si="473"/>
        <v/>
      </c>
      <c r="BU785" t="str">
        <f t="shared" si="473"/>
        <v>fraction.</v>
      </c>
      <c r="BV785" t="str">
        <f t="shared" si="474"/>
        <v/>
      </c>
      <c r="BW785" t="str">
        <f t="shared" si="475"/>
        <v/>
      </c>
      <c r="BX785" t="str">
        <f t="shared" si="506"/>
        <v/>
      </c>
      <c r="BY785" t="str">
        <f t="shared" si="476"/>
        <v/>
      </c>
      <c r="BZ785" t="str">
        <f t="shared" si="477"/>
        <v/>
      </c>
      <c r="CA785" t="str">
        <f t="shared" si="478"/>
        <v/>
      </c>
      <c r="CB785" t="str">
        <f t="shared" si="478"/>
        <v/>
      </c>
      <c r="CC785" t="str">
        <f t="shared" si="479"/>
        <v/>
      </c>
      <c r="CD785" t="str">
        <f t="shared" si="480"/>
        <v/>
      </c>
      <c r="CE785" t="str">
        <f t="shared" si="481"/>
        <v/>
      </c>
      <c r="CF785" t="str">
        <f t="shared" si="482"/>
        <v/>
      </c>
      <c r="CG785" t="str">
        <f t="shared" si="483"/>
        <v>in_air.</v>
      </c>
      <c r="CH785" t="str">
        <f t="shared" si="484"/>
        <v/>
      </c>
      <c r="CI785" t="str">
        <f t="shared" si="485"/>
        <v/>
      </c>
      <c r="CJ785" t="str">
        <f t="shared" si="486"/>
        <v/>
      </c>
      <c r="CK785" t="str">
        <f t="shared" si="487"/>
        <v/>
      </c>
      <c r="CL785" t="str">
        <f t="shared" si="488"/>
        <v/>
      </c>
      <c r="CM785" t="str">
        <f t="shared" si="489"/>
        <v/>
      </c>
      <c r="CN785" t="str">
        <f t="shared" si="490"/>
        <v/>
      </c>
      <c r="CO785" t="str">
        <f t="shared" si="491"/>
        <v/>
      </c>
      <c r="CP785" t="str">
        <f t="shared" si="492"/>
        <v/>
      </c>
      <c r="CQ785" t="str">
        <f t="shared" si="493"/>
        <v/>
      </c>
      <c r="CR785" t="str">
        <f t="shared" si="493"/>
        <v/>
      </c>
      <c r="CS785" t="str">
        <f t="shared" si="494"/>
        <v/>
      </c>
      <c r="CT785" t="str">
        <f t="shared" si="495"/>
        <v/>
      </c>
      <c r="CU785" t="str">
        <f t="shared" si="496"/>
        <v/>
      </c>
      <c r="CV785" t="str">
        <f t="shared" si="497"/>
        <v/>
      </c>
      <c r="CW785" t="str">
        <f t="shared" si="498"/>
        <v/>
      </c>
      <c r="CX785" t="str">
        <f t="shared" si="499"/>
        <v/>
      </c>
      <c r="CY785" t="str">
        <f t="shared" si="500"/>
        <v/>
      </c>
      <c r="CZ785" t="str">
        <f t="shared" si="501"/>
        <v/>
      </c>
      <c r="DA785" t="str">
        <f t="shared" si="502"/>
        <v/>
      </c>
      <c r="DB785" t="str">
        <f t="shared" si="503"/>
        <v/>
      </c>
    </row>
    <row r="786" spans="1:106">
      <c r="A786" t="s">
        <v>1544</v>
      </c>
      <c r="B786" s="9" t="str">
        <f t="shared" si="507"/>
        <v>clox.expressed_as_chlorine.mass.fraction.in_air</v>
      </c>
      <c r="C786" s="1">
        <v>1</v>
      </c>
      <c r="D786" t="s">
        <v>4644</v>
      </c>
      <c r="E786">
        <f>MATCH(A786,'[1]Original from 20130831'!A:A,0)</f>
        <v>739</v>
      </c>
      <c r="P786" t="s">
        <v>312</v>
      </c>
      <c r="R786" t="s">
        <v>259</v>
      </c>
      <c r="S786" t="s">
        <v>185</v>
      </c>
      <c r="V786" t="s">
        <v>150</v>
      </c>
      <c r="AH786" t="s">
        <v>60</v>
      </c>
      <c r="BD786" s="5" t="str">
        <f t="shared" si="504"/>
        <v>clox.expressed_as_chlorine.mass.fraction.in_air.</v>
      </c>
      <c r="BE786" t="str">
        <f t="shared" si="505"/>
        <v/>
      </c>
      <c r="BF786" t="str">
        <f t="shared" si="505"/>
        <v/>
      </c>
      <c r="BG786" t="str">
        <f t="shared" si="505"/>
        <v/>
      </c>
      <c r="BH786" t="str">
        <f t="shared" si="505"/>
        <v/>
      </c>
      <c r="BI786" t="str">
        <f t="shared" si="505"/>
        <v/>
      </c>
      <c r="BJ786" t="str">
        <f t="shared" si="505"/>
        <v/>
      </c>
      <c r="BK786" t="str">
        <f t="shared" si="505"/>
        <v/>
      </c>
      <c r="BL786" t="str">
        <f t="shared" si="505"/>
        <v/>
      </c>
      <c r="BM786" t="str">
        <f t="shared" si="505"/>
        <v/>
      </c>
      <c r="BN786" t="str">
        <f t="shared" si="471"/>
        <v/>
      </c>
      <c r="BO786" t="str">
        <f t="shared" si="471"/>
        <v>clox.</v>
      </c>
      <c r="BP786" t="str">
        <f t="shared" si="471"/>
        <v/>
      </c>
      <c r="BQ786" t="str">
        <f t="shared" si="472"/>
        <v>expressed_as_chlorine.</v>
      </c>
      <c r="BR786" t="str">
        <f t="shared" si="473"/>
        <v>mass.</v>
      </c>
      <c r="BS786" t="str">
        <f t="shared" si="473"/>
        <v/>
      </c>
      <c r="BT786" t="str">
        <f t="shared" si="473"/>
        <v/>
      </c>
      <c r="BU786" t="str">
        <f t="shared" si="473"/>
        <v>fraction.</v>
      </c>
      <c r="BV786" t="str">
        <f t="shared" si="474"/>
        <v/>
      </c>
      <c r="BW786" t="str">
        <f t="shared" si="475"/>
        <v/>
      </c>
      <c r="BX786" t="str">
        <f t="shared" si="506"/>
        <v/>
      </c>
      <c r="BY786" t="str">
        <f t="shared" si="476"/>
        <v/>
      </c>
      <c r="BZ786" t="str">
        <f t="shared" si="477"/>
        <v/>
      </c>
      <c r="CA786" t="str">
        <f t="shared" si="478"/>
        <v/>
      </c>
      <c r="CB786" t="str">
        <f t="shared" si="478"/>
        <v/>
      </c>
      <c r="CC786" t="str">
        <f t="shared" si="479"/>
        <v/>
      </c>
      <c r="CD786" t="str">
        <f t="shared" si="480"/>
        <v/>
      </c>
      <c r="CE786" t="str">
        <f t="shared" si="481"/>
        <v/>
      </c>
      <c r="CF786" t="str">
        <f t="shared" si="482"/>
        <v/>
      </c>
      <c r="CG786" t="str">
        <f t="shared" si="483"/>
        <v>in_air.</v>
      </c>
      <c r="CH786" t="str">
        <f t="shared" si="484"/>
        <v/>
      </c>
      <c r="CI786" t="str">
        <f t="shared" si="485"/>
        <v/>
      </c>
      <c r="CJ786" t="str">
        <f t="shared" si="486"/>
        <v/>
      </c>
      <c r="CK786" t="str">
        <f t="shared" si="487"/>
        <v/>
      </c>
      <c r="CL786" t="str">
        <f t="shared" si="488"/>
        <v/>
      </c>
      <c r="CM786" t="str">
        <f t="shared" si="489"/>
        <v/>
      </c>
      <c r="CN786" t="str">
        <f t="shared" si="490"/>
        <v/>
      </c>
      <c r="CO786" t="str">
        <f t="shared" si="491"/>
        <v/>
      </c>
      <c r="CP786" t="str">
        <f t="shared" si="492"/>
        <v/>
      </c>
      <c r="CQ786" t="str">
        <f t="shared" si="493"/>
        <v/>
      </c>
      <c r="CR786" t="str">
        <f t="shared" si="493"/>
        <v/>
      </c>
      <c r="CS786" t="str">
        <f t="shared" si="494"/>
        <v/>
      </c>
      <c r="CT786" t="str">
        <f t="shared" si="495"/>
        <v/>
      </c>
      <c r="CU786" t="str">
        <f t="shared" si="496"/>
        <v/>
      </c>
      <c r="CV786" t="str">
        <f t="shared" si="497"/>
        <v/>
      </c>
      <c r="CW786" t="str">
        <f t="shared" si="498"/>
        <v/>
      </c>
      <c r="CX786" t="str">
        <f t="shared" si="499"/>
        <v/>
      </c>
      <c r="CY786" t="str">
        <f t="shared" si="500"/>
        <v/>
      </c>
      <c r="CZ786" t="str">
        <f t="shared" si="501"/>
        <v/>
      </c>
      <c r="DA786" t="str">
        <f t="shared" si="502"/>
        <v/>
      </c>
      <c r="DB786" t="str">
        <f t="shared" si="503"/>
        <v/>
      </c>
    </row>
    <row r="787" spans="1:106">
      <c r="A787" t="s">
        <v>1545</v>
      </c>
      <c r="B787" s="9" t="str">
        <f t="shared" si="507"/>
        <v>cloud.water.condensed+convective.mass.fraction.in_air</v>
      </c>
      <c r="C787" s="1">
        <v>1</v>
      </c>
      <c r="D787" t="s">
        <v>4643</v>
      </c>
      <c r="E787">
        <f>MATCH(A787,'[1]Original from 20130831'!A:A,0)</f>
        <v>740</v>
      </c>
      <c r="I787" t="s">
        <v>604</v>
      </c>
      <c r="P787" t="s">
        <v>461</v>
      </c>
      <c r="Q787" t="s">
        <v>1546</v>
      </c>
      <c r="S787" t="s">
        <v>185</v>
      </c>
      <c r="V787" t="s">
        <v>150</v>
      </c>
      <c r="AH787" t="s">
        <v>60</v>
      </c>
      <c r="BD787" s="5" t="str">
        <f t="shared" si="504"/>
        <v>cloud.water.condensed+convective.mass.fraction.in_air.</v>
      </c>
      <c r="BE787" t="str">
        <f t="shared" si="505"/>
        <v/>
      </c>
      <c r="BF787" t="str">
        <f t="shared" si="505"/>
        <v/>
      </c>
      <c r="BG787" t="str">
        <f t="shared" si="505"/>
        <v/>
      </c>
      <c r="BH787" t="str">
        <f t="shared" si="505"/>
        <v>cloud.</v>
      </c>
      <c r="BI787" t="str">
        <f t="shared" si="505"/>
        <v/>
      </c>
      <c r="BJ787" t="str">
        <f t="shared" si="505"/>
        <v/>
      </c>
      <c r="BK787" t="str">
        <f t="shared" si="505"/>
        <v/>
      </c>
      <c r="BL787" t="str">
        <f t="shared" si="505"/>
        <v/>
      </c>
      <c r="BM787" t="str">
        <f t="shared" si="505"/>
        <v/>
      </c>
      <c r="BN787" t="str">
        <f t="shared" si="471"/>
        <v/>
      </c>
      <c r="BO787" t="str">
        <f t="shared" si="471"/>
        <v>water.</v>
      </c>
      <c r="BP787" t="str">
        <f t="shared" si="471"/>
        <v>condensed+convective.</v>
      </c>
      <c r="BQ787" t="str">
        <f t="shared" si="472"/>
        <v/>
      </c>
      <c r="BR787" t="str">
        <f t="shared" si="473"/>
        <v>mass.</v>
      </c>
      <c r="BS787" t="str">
        <f t="shared" si="473"/>
        <v/>
      </c>
      <c r="BT787" t="str">
        <f t="shared" si="473"/>
        <v/>
      </c>
      <c r="BU787" t="str">
        <f t="shared" si="473"/>
        <v>fraction.</v>
      </c>
      <c r="BV787" t="str">
        <f t="shared" si="474"/>
        <v/>
      </c>
      <c r="BW787" t="str">
        <f t="shared" si="475"/>
        <v/>
      </c>
      <c r="BX787" t="str">
        <f t="shared" si="506"/>
        <v/>
      </c>
      <c r="BY787" t="str">
        <f t="shared" si="476"/>
        <v/>
      </c>
      <c r="BZ787" t="str">
        <f t="shared" si="477"/>
        <v/>
      </c>
      <c r="CA787" t="str">
        <f t="shared" si="478"/>
        <v/>
      </c>
      <c r="CB787" t="str">
        <f t="shared" si="478"/>
        <v/>
      </c>
      <c r="CC787" t="str">
        <f t="shared" si="479"/>
        <v/>
      </c>
      <c r="CD787" t="str">
        <f t="shared" si="480"/>
        <v/>
      </c>
      <c r="CE787" t="str">
        <f t="shared" si="481"/>
        <v/>
      </c>
      <c r="CF787" t="str">
        <f t="shared" si="482"/>
        <v/>
      </c>
      <c r="CG787" t="str">
        <f t="shared" si="483"/>
        <v>in_air.</v>
      </c>
      <c r="CH787" t="str">
        <f t="shared" si="484"/>
        <v/>
      </c>
      <c r="CI787" t="str">
        <f t="shared" si="485"/>
        <v/>
      </c>
      <c r="CJ787" t="str">
        <f t="shared" si="486"/>
        <v/>
      </c>
      <c r="CK787" t="str">
        <f t="shared" si="487"/>
        <v/>
      </c>
      <c r="CL787" t="str">
        <f t="shared" si="488"/>
        <v/>
      </c>
      <c r="CM787" t="str">
        <f t="shared" si="489"/>
        <v/>
      </c>
      <c r="CN787" t="str">
        <f t="shared" si="490"/>
        <v/>
      </c>
      <c r="CO787" t="str">
        <f t="shared" si="491"/>
        <v/>
      </c>
      <c r="CP787" t="str">
        <f t="shared" si="492"/>
        <v/>
      </c>
      <c r="CQ787" t="str">
        <f t="shared" si="493"/>
        <v/>
      </c>
      <c r="CR787" t="str">
        <f t="shared" si="493"/>
        <v/>
      </c>
      <c r="CS787" t="str">
        <f t="shared" si="494"/>
        <v/>
      </c>
      <c r="CT787" t="str">
        <f t="shared" si="495"/>
        <v/>
      </c>
      <c r="CU787" t="str">
        <f t="shared" si="496"/>
        <v/>
      </c>
      <c r="CV787" t="str">
        <f t="shared" si="497"/>
        <v/>
      </c>
      <c r="CW787" t="str">
        <f t="shared" si="498"/>
        <v/>
      </c>
      <c r="CX787" t="str">
        <f t="shared" si="499"/>
        <v/>
      </c>
      <c r="CY787" t="str">
        <f t="shared" si="500"/>
        <v/>
      </c>
      <c r="CZ787" t="str">
        <f t="shared" si="501"/>
        <v/>
      </c>
      <c r="DA787" t="str">
        <f t="shared" si="502"/>
        <v/>
      </c>
      <c r="DB787" t="str">
        <f t="shared" si="503"/>
        <v/>
      </c>
    </row>
    <row r="788" spans="1:106">
      <c r="A788" t="s">
        <v>1547</v>
      </c>
      <c r="B788" s="9" t="str">
        <f t="shared" si="507"/>
        <v>cloud.ice.convective.mass.fraction.in_air</v>
      </c>
      <c r="C788" s="1">
        <v>1</v>
      </c>
      <c r="D788" t="s">
        <v>1548</v>
      </c>
      <c r="E788">
        <f>MATCH(A788,'[1]Original from 20130831'!A:A,0)</f>
        <v>741</v>
      </c>
      <c r="I788" t="s">
        <v>604</v>
      </c>
      <c r="P788" t="s">
        <v>598</v>
      </c>
      <c r="Q788" t="s">
        <v>87</v>
      </c>
      <c r="S788" t="s">
        <v>185</v>
      </c>
      <c r="V788" t="s">
        <v>150</v>
      </c>
      <c r="AH788" t="s">
        <v>60</v>
      </c>
      <c r="BD788" s="5" t="str">
        <f t="shared" si="504"/>
        <v>cloud.ice.convective.mass.fraction.in_air.</v>
      </c>
      <c r="BE788" t="str">
        <f t="shared" si="505"/>
        <v/>
      </c>
      <c r="BF788" t="str">
        <f t="shared" si="505"/>
        <v/>
      </c>
      <c r="BG788" t="str">
        <f t="shared" si="505"/>
        <v/>
      </c>
      <c r="BH788" t="str">
        <f t="shared" si="505"/>
        <v>cloud.</v>
      </c>
      <c r="BI788" t="str">
        <f t="shared" si="505"/>
        <v/>
      </c>
      <c r="BJ788" t="str">
        <f t="shared" si="505"/>
        <v/>
      </c>
      <c r="BK788" t="str">
        <f t="shared" si="505"/>
        <v/>
      </c>
      <c r="BL788" t="str">
        <f t="shared" si="505"/>
        <v/>
      </c>
      <c r="BM788" t="str">
        <f t="shared" si="505"/>
        <v/>
      </c>
      <c r="BN788" t="str">
        <f t="shared" si="471"/>
        <v/>
      </c>
      <c r="BO788" t="str">
        <f t="shared" si="471"/>
        <v>ice.</v>
      </c>
      <c r="BP788" t="str">
        <f t="shared" si="471"/>
        <v>convective.</v>
      </c>
      <c r="BQ788" t="str">
        <f t="shared" si="472"/>
        <v/>
      </c>
      <c r="BR788" t="str">
        <f t="shared" si="473"/>
        <v>mass.</v>
      </c>
      <c r="BS788" t="str">
        <f t="shared" si="473"/>
        <v/>
      </c>
      <c r="BT788" t="str">
        <f t="shared" si="473"/>
        <v/>
      </c>
      <c r="BU788" t="str">
        <f t="shared" si="473"/>
        <v>fraction.</v>
      </c>
      <c r="BV788" t="str">
        <f t="shared" si="474"/>
        <v/>
      </c>
      <c r="BW788" t="str">
        <f t="shared" si="475"/>
        <v/>
      </c>
      <c r="BX788" t="str">
        <f t="shared" si="506"/>
        <v/>
      </c>
      <c r="BY788" t="str">
        <f t="shared" si="476"/>
        <v/>
      </c>
      <c r="BZ788" t="str">
        <f t="shared" si="477"/>
        <v/>
      </c>
      <c r="CA788" t="str">
        <f t="shared" si="478"/>
        <v/>
      </c>
      <c r="CB788" t="str">
        <f t="shared" si="478"/>
        <v/>
      </c>
      <c r="CC788" t="str">
        <f t="shared" si="479"/>
        <v/>
      </c>
      <c r="CD788" t="str">
        <f t="shared" si="480"/>
        <v/>
      </c>
      <c r="CE788" t="str">
        <f t="shared" si="481"/>
        <v/>
      </c>
      <c r="CF788" t="str">
        <f t="shared" si="482"/>
        <v/>
      </c>
      <c r="CG788" t="str">
        <f t="shared" si="483"/>
        <v>in_air.</v>
      </c>
      <c r="CH788" t="str">
        <f t="shared" si="484"/>
        <v/>
      </c>
      <c r="CI788" t="str">
        <f t="shared" si="485"/>
        <v/>
      </c>
      <c r="CJ788" t="str">
        <f t="shared" si="486"/>
        <v/>
      </c>
      <c r="CK788" t="str">
        <f t="shared" si="487"/>
        <v/>
      </c>
      <c r="CL788" t="str">
        <f t="shared" si="488"/>
        <v/>
      </c>
      <c r="CM788" t="str">
        <f t="shared" si="489"/>
        <v/>
      </c>
      <c r="CN788" t="str">
        <f t="shared" si="490"/>
        <v/>
      </c>
      <c r="CO788" t="str">
        <f t="shared" si="491"/>
        <v/>
      </c>
      <c r="CP788" t="str">
        <f t="shared" si="492"/>
        <v/>
      </c>
      <c r="CQ788" t="str">
        <f t="shared" si="493"/>
        <v/>
      </c>
      <c r="CR788" t="str">
        <f t="shared" si="493"/>
        <v/>
      </c>
      <c r="CS788" t="str">
        <f t="shared" si="494"/>
        <v/>
      </c>
      <c r="CT788" t="str">
        <f t="shared" si="495"/>
        <v/>
      </c>
      <c r="CU788" t="str">
        <f t="shared" si="496"/>
        <v/>
      </c>
      <c r="CV788" t="str">
        <f t="shared" si="497"/>
        <v/>
      </c>
      <c r="CW788" t="str">
        <f t="shared" si="498"/>
        <v/>
      </c>
      <c r="CX788" t="str">
        <f t="shared" si="499"/>
        <v/>
      </c>
      <c r="CY788" t="str">
        <f t="shared" si="500"/>
        <v/>
      </c>
      <c r="CZ788" t="str">
        <f t="shared" si="501"/>
        <v/>
      </c>
      <c r="DA788" t="str">
        <f t="shared" si="502"/>
        <v/>
      </c>
      <c r="DB788" t="str">
        <f t="shared" si="503"/>
        <v/>
      </c>
    </row>
    <row r="789" spans="1:106">
      <c r="A789" t="s">
        <v>1549</v>
      </c>
      <c r="B789" s="9" t="str">
        <f t="shared" si="507"/>
        <v>cloud.water.liquid+convective.mass.fraction.in_air</v>
      </c>
      <c r="C789" s="1">
        <v>1</v>
      </c>
      <c r="D789" t="s">
        <v>1548</v>
      </c>
      <c r="E789">
        <f>MATCH(A789,'[1]Original from 20130831'!A:A,0)</f>
        <v>742</v>
      </c>
      <c r="I789" t="s">
        <v>604</v>
      </c>
      <c r="P789" t="s">
        <v>461</v>
      </c>
      <c r="Q789" t="s">
        <v>1550</v>
      </c>
      <c r="S789" t="s">
        <v>185</v>
      </c>
      <c r="V789" t="s">
        <v>150</v>
      </c>
      <c r="AH789" t="s">
        <v>60</v>
      </c>
      <c r="BD789" s="5" t="str">
        <f t="shared" si="504"/>
        <v>cloud.water.liquid+convective.mass.fraction.in_air.</v>
      </c>
      <c r="BE789" t="str">
        <f t="shared" si="505"/>
        <v/>
      </c>
      <c r="BF789" t="str">
        <f t="shared" si="505"/>
        <v/>
      </c>
      <c r="BG789" t="str">
        <f t="shared" si="505"/>
        <v/>
      </c>
      <c r="BH789" t="str">
        <f t="shared" si="505"/>
        <v>cloud.</v>
      </c>
      <c r="BI789" t="str">
        <f t="shared" si="505"/>
        <v/>
      </c>
      <c r="BJ789" t="str">
        <f t="shared" si="505"/>
        <v/>
      </c>
      <c r="BK789" t="str">
        <f t="shared" si="505"/>
        <v/>
      </c>
      <c r="BL789" t="str">
        <f t="shared" si="505"/>
        <v/>
      </c>
      <c r="BM789" t="str">
        <f t="shared" si="505"/>
        <v/>
      </c>
      <c r="BN789" t="str">
        <f t="shared" si="471"/>
        <v/>
      </c>
      <c r="BO789" t="str">
        <f t="shared" si="471"/>
        <v>water.</v>
      </c>
      <c r="BP789" t="str">
        <f t="shared" si="471"/>
        <v>liquid+convective.</v>
      </c>
      <c r="BQ789" t="str">
        <f t="shared" si="472"/>
        <v/>
      </c>
      <c r="BR789" t="str">
        <f t="shared" si="473"/>
        <v>mass.</v>
      </c>
      <c r="BS789" t="str">
        <f t="shared" si="473"/>
        <v/>
      </c>
      <c r="BT789" t="str">
        <f t="shared" si="473"/>
        <v/>
      </c>
      <c r="BU789" t="str">
        <f t="shared" si="473"/>
        <v>fraction.</v>
      </c>
      <c r="BV789" t="str">
        <f t="shared" si="474"/>
        <v/>
      </c>
      <c r="BW789" t="str">
        <f t="shared" si="475"/>
        <v/>
      </c>
      <c r="BX789" t="str">
        <f t="shared" si="506"/>
        <v/>
      </c>
      <c r="BY789" t="str">
        <f t="shared" si="476"/>
        <v/>
      </c>
      <c r="BZ789" t="str">
        <f t="shared" si="477"/>
        <v/>
      </c>
      <c r="CA789" t="str">
        <f t="shared" si="478"/>
        <v/>
      </c>
      <c r="CB789" t="str">
        <f t="shared" si="478"/>
        <v/>
      </c>
      <c r="CC789" t="str">
        <f t="shared" si="479"/>
        <v/>
      </c>
      <c r="CD789" t="str">
        <f t="shared" si="480"/>
        <v/>
      </c>
      <c r="CE789" t="str">
        <f t="shared" si="481"/>
        <v/>
      </c>
      <c r="CF789" t="str">
        <f t="shared" si="482"/>
        <v/>
      </c>
      <c r="CG789" t="str">
        <f t="shared" si="483"/>
        <v>in_air.</v>
      </c>
      <c r="CH789" t="str">
        <f t="shared" si="484"/>
        <v/>
      </c>
      <c r="CI789" t="str">
        <f t="shared" si="485"/>
        <v/>
      </c>
      <c r="CJ789" t="str">
        <f t="shared" si="486"/>
        <v/>
      </c>
      <c r="CK789" t="str">
        <f t="shared" si="487"/>
        <v/>
      </c>
      <c r="CL789" t="str">
        <f t="shared" si="488"/>
        <v/>
      </c>
      <c r="CM789" t="str">
        <f t="shared" si="489"/>
        <v/>
      </c>
      <c r="CN789" t="str">
        <f t="shared" si="490"/>
        <v/>
      </c>
      <c r="CO789" t="str">
        <f t="shared" si="491"/>
        <v/>
      </c>
      <c r="CP789" t="str">
        <f t="shared" si="492"/>
        <v/>
      </c>
      <c r="CQ789" t="str">
        <f t="shared" si="493"/>
        <v/>
      </c>
      <c r="CR789" t="str">
        <f t="shared" si="493"/>
        <v/>
      </c>
      <c r="CS789" t="str">
        <f t="shared" si="494"/>
        <v/>
      </c>
      <c r="CT789" t="str">
        <f t="shared" si="495"/>
        <v/>
      </c>
      <c r="CU789" t="str">
        <f t="shared" si="496"/>
        <v/>
      </c>
      <c r="CV789" t="str">
        <f t="shared" si="497"/>
        <v/>
      </c>
      <c r="CW789" t="str">
        <f t="shared" si="498"/>
        <v/>
      </c>
      <c r="CX789" t="str">
        <f t="shared" si="499"/>
        <v/>
      </c>
      <c r="CY789" t="str">
        <f t="shared" si="500"/>
        <v/>
      </c>
      <c r="CZ789" t="str">
        <f t="shared" si="501"/>
        <v/>
      </c>
      <c r="DA789" t="str">
        <f t="shared" si="502"/>
        <v/>
      </c>
      <c r="DB789" t="str">
        <f t="shared" si="503"/>
        <v/>
      </c>
    </row>
    <row r="790" spans="1:106">
      <c r="A790" t="s">
        <v>1551</v>
      </c>
      <c r="B790" s="9" t="str">
        <f t="shared" si="507"/>
        <v>dichlorine_peroxide.mass.fraction.in_air</v>
      </c>
      <c r="C790" s="1">
        <v>1</v>
      </c>
      <c r="D790" t="s">
        <v>1552</v>
      </c>
      <c r="E790">
        <f>MATCH(A790,'[1]Original from 20130831'!A:A,0)</f>
        <v>743</v>
      </c>
      <c r="P790" t="s">
        <v>317</v>
      </c>
      <c r="S790" t="s">
        <v>185</v>
      </c>
      <c r="V790" t="s">
        <v>150</v>
      </c>
      <c r="AH790" t="s">
        <v>60</v>
      </c>
      <c r="BD790" s="5" t="str">
        <f t="shared" si="504"/>
        <v>dichlorine_peroxide.mass.fraction.in_air.</v>
      </c>
      <c r="BE790" t="str">
        <f t="shared" si="505"/>
        <v/>
      </c>
      <c r="BF790" t="str">
        <f t="shared" si="505"/>
        <v/>
      </c>
      <c r="BG790" t="str">
        <f t="shared" si="505"/>
        <v/>
      </c>
      <c r="BH790" t="str">
        <f t="shared" si="505"/>
        <v/>
      </c>
      <c r="BI790" t="str">
        <f t="shared" si="505"/>
        <v/>
      </c>
      <c r="BJ790" t="str">
        <f t="shared" si="505"/>
        <v/>
      </c>
      <c r="BK790" t="str">
        <f t="shared" si="505"/>
        <v/>
      </c>
      <c r="BL790" t="str">
        <f t="shared" si="505"/>
        <v/>
      </c>
      <c r="BM790" t="str">
        <f t="shared" si="505"/>
        <v/>
      </c>
      <c r="BN790" t="str">
        <f t="shared" si="471"/>
        <v/>
      </c>
      <c r="BO790" t="str">
        <f t="shared" si="471"/>
        <v>dichlorine_peroxide.</v>
      </c>
      <c r="BP790" t="str">
        <f t="shared" si="471"/>
        <v/>
      </c>
      <c r="BQ790" t="str">
        <f t="shared" si="472"/>
        <v/>
      </c>
      <c r="BR790" t="str">
        <f t="shared" si="473"/>
        <v>mass.</v>
      </c>
      <c r="BS790" t="str">
        <f t="shared" si="473"/>
        <v/>
      </c>
      <c r="BT790" t="str">
        <f t="shared" si="473"/>
        <v/>
      </c>
      <c r="BU790" t="str">
        <f t="shared" si="473"/>
        <v>fraction.</v>
      </c>
      <c r="BV790" t="str">
        <f t="shared" si="474"/>
        <v/>
      </c>
      <c r="BW790" t="str">
        <f t="shared" si="475"/>
        <v/>
      </c>
      <c r="BX790" t="str">
        <f t="shared" si="506"/>
        <v/>
      </c>
      <c r="BY790" t="str">
        <f t="shared" si="476"/>
        <v/>
      </c>
      <c r="BZ790" t="str">
        <f t="shared" si="477"/>
        <v/>
      </c>
      <c r="CA790" t="str">
        <f t="shared" si="478"/>
        <v/>
      </c>
      <c r="CB790" t="str">
        <f t="shared" si="478"/>
        <v/>
      </c>
      <c r="CC790" t="str">
        <f t="shared" si="479"/>
        <v/>
      </c>
      <c r="CD790" t="str">
        <f t="shared" si="480"/>
        <v/>
      </c>
      <c r="CE790" t="str">
        <f t="shared" si="481"/>
        <v/>
      </c>
      <c r="CF790" t="str">
        <f t="shared" si="482"/>
        <v/>
      </c>
      <c r="CG790" t="str">
        <f t="shared" si="483"/>
        <v>in_air.</v>
      </c>
      <c r="CH790" t="str">
        <f t="shared" si="484"/>
        <v/>
      </c>
      <c r="CI790" t="str">
        <f t="shared" si="485"/>
        <v/>
      </c>
      <c r="CJ790" t="str">
        <f t="shared" si="486"/>
        <v/>
      </c>
      <c r="CK790" t="str">
        <f t="shared" si="487"/>
        <v/>
      </c>
      <c r="CL790" t="str">
        <f t="shared" si="488"/>
        <v/>
      </c>
      <c r="CM790" t="str">
        <f t="shared" si="489"/>
        <v/>
      </c>
      <c r="CN790" t="str">
        <f t="shared" si="490"/>
        <v/>
      </c>
      <c r="CO790" t="str">
        <f t="shared" si="491"/>
        <v/>
      </c>
      <c r="CP790" t="str">
        <f t="shared" si="492"/>
        <v/>
      </c>
      <c r="CQ790" t="str">
        <f t="shared" si="493"/>
        <v/>
      </c>
      <c r="CR790" t="str">
        <f t="shared" si="493"/>
        <v/>
      </c>
      <c r="CS790" t="str">
        <f t="shared" si="494"/>
        <v/>
      </c>
      <c r="CT790" t="str">
        <f t="shared" si="495"/>
        <v/>
      </c>
      <c r="CU790" t="str">
        <f t="shared" si="496"/>
        <v/>
      </c>
      <c r="CV790" t="str">
        <f t="shared" si="497"/>
        <v/>
      </c>
      <c r="CW790" t="str">
        <f t="shared" si="498"/>
        <v/>
      </c>
      <c r="CX790" t="str">
        <f t="shared" si="499"/>
        <v/>
      </c>
      <c r="CY790" t="str">
        <f t="shared" si="500"/>
        <v/>
      </c>
      <c r="CZ790" t="str">
        <f t="shared" si="501"/>
        <v/>
      </c>
      <c r="DA790" t="str">
        <f t="shared" si="502"/>
        <v/>
      </c>
      <c r="DB790" t="str">
        <f t="shared" si="503"/>
        <v/>
      </c>
    </row>
    <row r="791" spans="1:106">
      <c r="A791" t="s">
        <v>1553</v>
      </c>
      <c r="B791" s="9" t="str">
        <f t="shared" si="507"/>
        <v>dimethyl_sulfide.mass.fraction.in_air</v>
      </c>
      <c r="C791" s="1">
        <v>1</v>
      </c>
      <c r="D791" t="s">
        <v>1542</v>
      </c>
      <c r="E791">
        <f>MATCH(A791,'[1]Original from 20130831'!A:A,0)</f>
        <v>744</v>
      </c>
      <c r="P791" t="s">
        <v>319</v>
      </c>
      <c r="S791" t="s">
        <v>185</v>
      </c>
      <c r="V791" t="s">
        <v>150</v>
      </c>
      <c r="AH791" t="s">
        <v>60</v>
      </c>
      <c r="BD791" s="5" t="str">
        <f t="shared" si="504"/>
        <v>dimethyl_sulfide.mass.fraction.in_air.</v>
      </c>
      <c r="BE791" t="str">
        <f t="shared" si="505"/>
        <v/>
      </c>
      <c r="BF791" t="str">
        <f t="shared" si="505"/>
        <v/>
      </c>
      <c r="BG791" t="str">
        <f t="shared" si="505"/>
        <v/>
      </c>
      <c r="BH791" t="str">
        <f t="shared" si="505"/>
        <v/>
      </c>
      <c r="BI791" t="str">
        <f t="shared" si="505"/>
        <v/>
      </c>
      <c r="BJ791" t="str">
        <f t="shared" si="505"/>
        <v/>
      </c>
      <c r="BK791" t="str">
        <f t="shared" si="505"/>
        <v/>
      </c>
      <c r="BL791" t="str">
        <f t="shared" si="505"/>
        <v/>
      </c>
      <c r="BM791" t="str">
        <f t="shared" si="505"/>
        <v/>
      </c>
      <c r="BN791" t="str">
        <f t="shared" si="471"/>
        <v/>
      </c>
      <c r="BO791" t="str">
        <f t="shared" si="471"/>
        <v>dimethyl_sulfide.</v>
      </c>
      <c r="BP791" t="str">
        <f t="shared" si="471"/>
        <v/>
      </c>
      <c r="BQ791" t="str">
        <f t="shared" si="472"/>
        <v/>
      </c>
      <c r="BR791" t="str">
        <f t="shared" si="473"/>
        <v>mass.</v>
      </c>
      <c r="BS791" t="str">
        <f t="shared" si="473"/>
        <v/>
      </c>
      <c r="BT791" t="str">
        <f t="shared" si="473"/>
        <v/>
      </c>
      <c r="BU791" t="str">
        <f t="shared" si="473"/>
        <v>fraction.</v>
      </c>
      <c r="BV791" t="str">
        <f t="shared" si="474"/>
        <v/>
      </c>
      <c r="BW791" t="str">
        <f t="shared" si="475"/>
        <v/>
      </c>
      <c r="BX791" t="str">
        <f t="shared" si="506"/>
        <v/>
      </c>
      <c r="BY791" t="str">
        <f t="shared" si="476"/>
        <v/>
      </c>
      <c r="BZ791" t="str">
        <f t="shared" si="477"/>
        <v/>
      </c>
      <c r="CA791" t="str">
        <f t="shared" si="478"/>
        <v/>
      </c>
      <c r="CB791" t="str">
        <f t="shared" si="478"/>
        <v/>
      </c>
      <c r="CC791" t="str">
        <f t="shared" si="479"/>
        <v/>
      </c>
      <c r="CD791" t="str">
        <f t="shared" si="480"/>
        <v/>
      </c>
      <c r="CE791" t="str">
        <f t="shared" si="481"/>
        <v/>
      </c>
      <c r="CF791" t="str">
        <f t="shared" si="482"/>
        <v/>
      </c>
      <c r="CG791" t="str">
        <f t="shared" si="483"/>
        <v>in_air.</v>
      </c>
      <c r="CH791" t="str">
        <f t="shared" si="484"/>
        <v/>
      </c>
      <c r="CI791" t="str">
        <f t="shared" si="485"/>
        <v/>
      </c>
      <c r="CJ791" t="str">
        <f t="shared" si="486"/>
        <v/>
      </c>
      <c r="CK791" t="str">
        <f t="shared" si="487"/>
        <v/>
      </c>
      <c r="CL791" t="str">
        <f t="shared" si="488"/>
        <v/>
      </c>
      <c r="CM791" t="str">
        <f t="shared" si="489"/>
        <v/>
      </c>
      <c r="CN791" t="str">
        <f t="shared" si="490"/>
        <v/>
      </c>
      <c r="CO791" t="str">
        <f t="shared" si="491"/>
        <v/>
      </c>
      <c r="CP791" t="str">
        <f t="shared" si="492"/>
        <v/>
      </c>
      <c r="CQ791" t="str">
        <f t="shared" si="493"/>
        <v/>
      </c>
      <c r="CR791" t="str">
        <f t="shared" si="493"/>
        <v/>
      </c>
      <c r="CS791" t="str">
        <f t="shared" si="494"/>
        <v/>
      </c>
      <c r="CT791" t="str">
        <f t="shared" si="495"/>
        <v/>
      </c>
      <c r="CU791" t="str">
        <f t="shared" si="496"/>
        <v/>
      </c>
      <c r="CV791" t="str">
        <f t="shared" si="497"/>
        <v/>
      </c>
      <c r="CW791" t="str">
        <f t="shared" si="498"/>
        <v/>
      </c>
      <c r="CX791" t="str">
        <f t="shared" si="499"/>
        <v/>
      </c>
      <c r="CY791" t="str">
        <f t="shared" si="500"/>
        <v/>
      </c>
      <c r="CZ791" t="str">
        <f t="shared" si="501"/>
        <v/>
      </c>
      <c r="DA791" t="str">
        <f t="shared" si="502"/>
        <v/>
      </c>
      <c r="DB791" t="str">
        <f t="shared" si="503"/>
        <v/>
      </c>
    </row>
    <row r="792" spans="1:106">
      <c r="A792" t="s">
        <v>1554</v>
      </c>
      <c r="B792" s="9" t="str">
        <f t="shared" si="507"/>
        <v>dinitrogen_pentoxide.mass.fraction.in_air</v>
      </c>
      <c r="C792" s="1">
        <v>1</v>
      </c>
      <c r="D792" t="s">
        <v>1555</v>
      </c>
      <c r="E792">
        <f>MATCH(A792,'[1]Original from 20130831'!A:A,0)</f>
        <v>745</v>
      </c>
      <c r="P792" t="s">
        <v>321</v>
      </c>
      <c r="S792" t="s">
        <v>185</v>
      </c>
      <c r="V792" t="s">
        <v>150</v>
      </c>
      <c r="AH792" t="s">
        <v>60</v>
      </c>
      <c r="BD792" s="5" t="str">
        <f t="shared" si="504"/>
        <v>dinitrogen_pentoxide.mass.fraction.in_air.</v>
      </c>
      <c r="BE792" t="str">
        <f t="shared" si="505"/>
        <v/>
      </c>
      <c r="BF792" t="str">
        <f t="shared" si="505"/>
        <v/>
      </c>
      <c r="BG792" t="str">
        <f t="shared" si="505"/>
        <v/>
      </c>
      <c r="BH792" t="str">
        <f t="shared" si="505"/>
        <v/>
      </c>
      <c r="BI792" t="str">
        <f t="shared" si="505"/>
        <v/>
      </c>
      <c r="BJ792" t="str">
        <f t="shared" si="505"/>
        <v/>
      </c>
      <c r="BK792" t="str">
        <f t="shared" si="505"/>
        <v/>
      </c>
      <c r="BL792" t="str">
        <f t="shared" si="505"/>
        <v/>
      </c>
      <c r="BM792" t="str">
        <f t="shared" si="505"/>
        <v/>
      </c>
      <c r="BN792" t="str">
        <f t="shared" si="471"/>
        <v/>
      </c>
      <c r="BO792" t="str">
        <f t="shared" si="471"/>
        <v>dinitrogen_pentoxide.</v>
      </c>
      <c r="BP792" t="str">
        <f t="shared" si="471"/>
        <v/>
      </c>
      <c r="BQ792" t="str">
        <f t="shared" si="472"/>
        <v/>
      </c>
      <c r="BR792" t="str">
        <f t="shared" si="473"/>
        <v>mass.</v>
      </c>
      <c r="BS792" t="str">
        <f t="shared" si="473"/>
        <v/>
      </c>
      <c r="BT792" t="str">
        <f t="shared" si="473"/>
        <v/>
      </c>
      <c r="BU792" t="str">
        <f t="shared" si="473"/>
        <v>fraction.</v>
      </c>
      <c r="BV792" t="str">
        <f t="shared" si="474"/>
        <v/>
      </c>
      <c r="BW792" t="str">
        <f t="shared" si="475"/>
        <v/>
      </c>
      <c r="BX792" t="str">
        <f t="shared" si="506"/>
        <v/>
      </c>
      <c r="BY792" t="str">
        <f t="shared" si="476"/>
        <v/>
      </c>
      <c r="BZ792" t="str">
        <f t="shared" si="477"/>
        <v/>
      </c>
      <c r="CA792" t="str">
        <f t="shared" si="478"/>
        <v/>
      </c>
      <c r="CB792" t="str">
        <f t="shared" si="478"/>
        <v/>
      </c>
      <c r="CC792" t="str">
        <f t="shared" si="479"/>
        <v/>
      </c>
      <c r="CD792" t="str">
        <f t="shared" si="480"/>
        <v/>
      </c>
      <c r="CE792" t="str">
        <f t="shared" si="481"/>
        <v/>
      </c>
      <c r="CF792" t="str">
        <f t="shared" si="482"/>
        <v/>
      </c>
      <c r="CG792" t="str">
        <f t="shared" si="483"/>
        <v>in_air.</v>
      </c>
      <c r="CH792" t="str">
        <f t="shared" si="484"/>
        <v/>
      </c>
      <c r="CI792" t="str">
        <f t="shared" si="485"/>
        <v/>
      </c>
      <c r="CJ792" t="str">
        <f t="shared" si="486"/>
        <v/>
      </c>
      <c r="CK792" t="str">
        <f t="shared" si="487"/>
        <v/>
      </c>
      <c r="CL792" t="str">
        <f t="shared" si="488"/>
        <v/>
      </c>
      <c r="CM792" t="str">
        <f t="shared" si="489"/>
        <v/>
      </c>
      <c r="CN792" t="str">
        <f t="shared" si="490"/>
        <v/>
      </c>
      <c r="CO792" t="str">
        <f t="shared" si="491"/>
        <v/>
      </c>
      <c r="CP792" t="str">
        <f t="shared" si="492"/>
        <v/>
      </c>
      <c r="CQ792" t="str">
        <f t="shared" si="493"/>
        <v/>
      </c>
      <c r="CR792" t="str">
        <f t="shared" si="493"/>
        <v/>
      </c>
      <c r="CS792" t="str">
        <f t="shared" si="494"/>
        <v/>
      </c>
      <c r="CT792" t="str">
        <f t="shared" si="495"/>
        <v/>
      </c>
      <c r="CU792" t="str">
        <f t="shared" si="496"/>
        <v/>
      </c>
      <c r="CV792" t="str">
        <f t="shared" si="497"/>
        <v/>
      </c>
      <c r="CW792" t="str">
        <f t="shared" si="498"/>
        <v/>
      </c>
      <c r="CX792" t="str">
        <f t="shared" si="499"/>
        <v/>
      </c>
      <c r="CY792" t="str">
        <f t="shared" si="500"/>
        <v/>
      </c>
      <c r="CZ792" t="str">
        <f t="shared" si="501"/>
        <v/>
      </c>
      <c r="DA792" t="str">
        <f t="shared" si="502"/>
        <v/>
      </c>
      <c r="DB792" t="str">
        <f t="shared" si="503"/>
        <v/>
      </c>
    </row>
    <row r="793" spans="1:106">
      <c r="A793" t="s">
        <v>1556</v>
      </c>
      <c r="B793" s="9" t="str">
        <f t="shared" si="507"/>
        <v>dust.dry+aerosol.mass.fraction.in_air</v>
      </c>
      <c r="C793" s="1">
        <v>1</v>
      </c>
      <c r="D793" t="s">
        <v>4645</v>
      </c>
      <c r="E793">
        <f>MATCH(A793,'[1]Original from 20130831'!A:A,0)</f>
        <v>746</v>
      </c>
      <c r="P793" t="s">
        <v>323</v>
      </c>
      <c r="Q793" t="s">
        <v>247</v>
      </c>
      <c r="S793" t="s">
        <v>185</v>
      </c>
      <c r="V793" t="s">
        <v>150</v>
      </c>
      <c r="AH793" t="s">
        <v>60</v>
      </c>
      <c r="BD793" s="5" t="str">
        <f t="shared" si="504"/>
        <v>dust.dry+aerosol.mass.fraction.in_air.</v>
      </c>
      <c r="BE793" t="str">
        <f t="shared" si="505"/>
        <v/>
      </c>
      <c r="BF793" t="str">
        <f t="shared" si="505"/>
        <v/>
      </c>
      <c r="BG793" t="str">
        <f t="shared" si="505"/>
        <v/>
      </c>
      <c r="BH793" t="str">
        <f t="shared" si="505"/>
        <v/>
      </c>
      <c r="BI793" t="str">
        <f t="shared" si="505"/>
        <v/>
      </c>
      <c r="BJ793" t="str">
        <f t="shared" si="505"/>
        <v/>
      </c>
      <c r="BK793" t="str">
        <f t="shared" si="505"/>
        <v/>
      </c>
      <c r="BL793" t="str">
        <f t="shared" si="505"/>
        <v/>
      </c>
      <c r="BM793" t="str">
        <f t="shared" si="505"/>
        <v/>
      </c>
      <c r="BN793" t="str">
        <f t="shared" si="471"/>
        <v/>
      </c>
      <c r="BO793" t="str">
        <f t="shared" si="471"/>
        <v>dust.</v>
      </c>
      <c r="BP793" t="str">
        <f t="shared" si="471"/>
        <v>dry+aerosol.</v>
      </c>
      <c r="BQ793" t="str">
        <f t="shared" si="472"/>
        <v/>
      </c>
      <c r="BR793" t="str">
        <f t="shared" si="473"/>
        <v>mass.</v>
      </c>
      <c r="BS793" t="str">
        <f t="shared" si="473"/>
        <v/>
      </c>
      <c r="BT793" t="str">
        <f t="shared" si="473"/>
        <v/>
      </c>
      <c r="BU793" t="str">
        <f t="shared" si="473"/>
        <v>fraction.</v>
      </c>
      <c r="BV793" t="str">
        <f t="shared" si="474"/>
        <v/>
      </c>
      <c r="BW793" t="str">
        <f t="shared" si="475"/>
        <v/>
      </c>
      <c r="BX793" t="str">
        <f t="shared" si="506"/>
        <v/>
      </c>
      <c r="BY793" t="str">
        <f t="shared" si="476"/>
        <v/>
      </c>
      <c r="BZ793" t="str">
        <f t="shared" si="477"/>
        <v/>
      </c>
      <c r="CA793" t="str">
        <f t="shared" si="478"/>
        <v/>
      </c>
      <c r="CB793" t="str">
        <f t="shared" si="478"/>
        <v/>
      </c>
      <c r="CC793" t="str">
        <f t="shared" si="479"/>
        <v/>
      </c>
      <c r="CD793" t="str">
        <f t="shared" si="480"/>
        <v/>
      </c>
      <c r="CE793" t="str">
        <f t="shared" si="481"/>
        <v/>
      </c>
      <c r="CF793" t="str">
        <f t="shared" si="482"/>
        <v/>
      </c>
      <c r="CG793" t="str">
        <f t="shared" si="483"/>
        <v>in_air.</v>
      </c>
      <c r="CH793" t="str">
        <f t="shared" si="484"/>
        <v/>
      </c>
      <c r="CI793" t="str">
        <f t="shared" si="485"/>
        <v/>
      </c>
      <c r="CJ793" t="str">
        <f t="shared" si="486"/>
        <v/>
      </c>
      <c r="CK793" t="str">
        <f t="shared" si="487"/>
        <v/>
      </c>
      <c r="CL793" t="str">
        <f t="shared" si="488"/>
        <v/>
      </c>
      <c r="CM793" t="str">
        <f t="shared" si="489"/>
        <v/>
      </c>
      <c r="CN793" t="str">
        <f t="shared" si="490"/>
        <v/>
      </c>
      <c r="CO793" t="str">
        <f t="shared" si="491"/>
        <v/>
      </c>
      <c r="CP793" t="str">
        <f t="shared" si="492"/>
        <v/>
      </c>
      <c r="CQ793" t="str">
        <f t="shared" si="493"/>
        <v/>
      </c>
      <c r="CR793" t="str">
        <f t="shared" si="493"/>
        <v/>
      </c>
      <c r="CS793" t="str">
        <f t="shared" si="494"/>
        <v/>
      </c>
      <c r="CT793" t="str">
        <f t="shared" si="495"/>
        <v/>
      </c>
      <c r="CU793" t="str">
        <f t="shared" si="496"/>
        <v/>
      </c>
      <c r="CV793" t="str">
        <f t="shared" si="497"/>
        <v/>
      </c>
      <c r="CW793" t="str">
        <f t="shared" si="498"/>
        <v/>
      </c>
      <c r="CX793" t="str">
        <f t="shared" si="499"/>
        <v/>
      </c>
      <c r="CY793" t="str">
        <f t="shared" si="500"/>
        <v/>
      </c>
      <c r="CZ793" t="str">
        <f t="shared" si="501"/>
        <v/>
      </c>
      <c r="DA793" t="str">
        <f t="shared" si="502"/>
        <v/>
      </c>
      <c r="DB793" t="str">
        <f t="shared" si="503"/>
        <v/>
      </c>
    </row>
    <row r="794" spans="1:106">
      <c r="A794" t="s">
        <v>1557</v>
      </c>
      <c r="B794" s="9" t="str">
        <f t="shared" si="507"/>
        <v>ethane.mass.fraction.in_air</v>
      </c>
      <c r="C794" s="1">
        <v>1</v>
      </c>
      <c r="D794" t="s">
        <v>1558</v>
      </c>
      <c r="E794">
        <f>MATCH(A794,'[1]Original from 20130831'!A:A,0)</f>
        <v>747</v>
      </c>
      <c r="P794" t="s">
        <v>325</v>
      </c>
      <c r="S794" t="s">
        <v>185</v>
      </c>
      <c r="V794" t="s">
        <v>150</v>
      </c>
      <c r="AH794" t="s">
        <v>60</v>
      </c>
      <c r="BD794" s="5" t="str">
        <f t="shared" si="504"/>
        <v>ethane.mass.fraction.in_air.</v>
      </c>
      <c r="BE794" t="str">
        <f t="shared" si="505"/>
        <v/>
      </c>
      <c r="BF794" t="str">
        <f t="shared" si="505"/>
        <v/>
      </c>
      <c r="BG794" t="str">
        <f t="shared" si="505"/>
        <v/>
      </c>
      <c r="BH794" t="str">
        <f t="shared" si="505"/>
        <v/>
      </c>
      <c r="BI794" t="str">
        <f t="shared" si="505"/>
        <v/>
      </c>
      <c r="BJ794" t="str">
        <f t="shared" si="505"/>
        <v/>
      </c>
      <c r="BK794" t="str">
        <f t="shared" si="505"/>
        <v/>
      </c>
      <c r="BL794" t="str">
        <f t="shared" si="505"/>
        <v/>
      </c>
      <c r="BM794" t="str">
        <f t="shared" si="505"/>
        <v/>
      </c>
      <c r="BN794" t="str">
        <f t="shared" si="471"/>
        <v/>
      </c>
      <c r="BO794" t="str">
        <f t="shared" si="471"/>
        <v>ethane.</v>
      </c>
      <c r="BP794" t="str">
        <f t="shared" si="471"/>
        <v/>
      </c>
      <c r="BQ794" t="str">
        <f t="shared" si="472"/>
        <v/>
      </c>
      <c r="BR794" t="str">
        <f t="shared" si="473"/>
        <v>mass.</v>
      </c>
      <c r="BS794" t="str">
        <f t="shared" si="473"/>
        <v/>
      </c>
      <c r="BT794" t="str">
        <f t="shared" si="473"/>
        <v/>
      </c>
      <c r="BU794" t="str">
        <f t="shared" si="473"/>
        <v>fraction.</v>
      </c>
      <c r="BV794" t="str">
        <f t="shared" si="474"/>
        <v/>
      </c>
      <c r="BW794" t="str">
        <f t="shared" si="475"/>
        <v/>
      </c>
      <c r="BX794" t="str">
        <f t="shared" si="506"/>
        <v/>
      </c>
      <c r="BY794" t="str">
        <f t="shared" si="476"/>
        <v/>
      </c>
      <c r="BZ794" t="str">
        <f t="shared" si="477"/>
        <v/>
      </c>
      <c r="CA794" t="str">
        <f t="shared" si="478"/>
        <v/>
      </c>
      <c r="CB794" t="str">
        <f t="shared" si="478"/>
        <v/>
      </c>
      <c r="CC794" t="str">
        <f t="shared" si="479"/>
        <v/>
      </c>
      <c r="CD794" t="str">
        <f t="shared" si="480"/>
        <v/>
      </c>
      <c r="CE794" t="str">
        <f t="shared" si="481"/>
        <v/>
      </c>
      <c r="CF794" t="str">
        <f t="shared" si="482"/>
        <v/>
      </c>
      <c r="CG794" t="str">
        <f t="shared" si="483"/>
        <v>in_air.</v>
      </c>
      <c r="CH794" t="str">
        <f t="shared" si="484"/>
        <v/>
      </c>
      <c r="CI794" t="str">
        <f t="shared" si="485"/>
        <v/>
      </c>
      <c r="CJ794" t="str">
        <f t="shared" si="486"/>
        <v/>
      </c>
      <c r="CK794" t="str">
        <f t="shared" si="487"/>
        <v/>
      </c>
      <c r="CL794" t="str">
        <f t="shared" si="488"/>
        <v/>
      </c>
      <c r="CM794" t="str">
        <f t="shared" si="489"/>
        <v/>
      </c>
      <c r="CN794" t="str">
        <f t="shared" si="490"/>
        <v/>
      </c>
      <c r="CO794" t="str">
        <f t="shared" si="491"/>
        <v/>
      </c>
      <c r="CP794" t="str">
        <f t="shared" si="492"/>
        <v/>
      </c>
      <c r="CQ794" t="str">
        <f t="shared" si="493"/>
        <v/>
      </c>
      <c r="CR794" t="str">
        <f t="shared" si="493"/>
        <v/>
      </c>
      <c r="CS794" t="str">
        <f t="shared" si="494"/>
        <v/>
      </c>
      <c r="CT794" t="str">
        <f t="shared" si="495"/>
        <v/>
      </c>
      <c r="CU794" t="str">
        <f t="shared" si="496"/>
        <v/>
      </c>
      <c r="CV794" t="str">
        <f t="shared" si="497"/>
        <v/>
      </c>
      <c r="CW794" t="str">
        <f t="shared" si="498"/>
        <v/>
      </c>
      <c r="CX794" t="str">
        <f t="shared" si="499"/>
        <v/>
      </c>
      <c r="CY794" t="str">
        <f t="shared" si="500"/>
        <v/>
      </c>
      <c r="CZ794" t="str">
        <f t="shared" si="501"/>
        <v/>
      </c>
      <c r="DA794" t="str">
        <f t="shared" si="502"/>
        <v/>
      </c>
      <c r="DB794" t="str">
        <f t="shared" si="503"/>
        <v/>
      </c>
    </row>
    <row r="795" spans="1:106">
      <c r="A795" t="s">
        <v>1559</v>
      </c>
      <c r="B795" s="9" t="str">
        <f t="shared" si="507"/>
        <v>ethanol.mass.fraction.in_air</v>
      </c>
      <c r="C795" s="1">
        <v>1</v>
      </c>
      <c r="D795" t="s">
        <v>1560</v>
      </c>
      <c r="E795">
        <f>MATCH(A795,'[1]Original from 20130831'!A:A,0)</f>
        <v>748</v>
      </c>
      <c r="P795" t="s">
        <v>327</v>
      </c>
      <c r="S795" t="s">
        <v>185</v>
      </c>
      <c r="V795" t="s">
        <v>150</v>
      </c>
      <c r="AH795" t="s">
        <v>60</v>
      </c>
      <c r="BD795" s="5" t="str">
        <f t="shared" si="504"/>
        <v>ethanol.mass.fraction.in_air.</v>
      </c>
      <c r="BE795" t="str">
        <f t="shared" si="505"/>
        <v/>
      </c>
      <c r="BF795" t="str">
        <f t="shared" si="505"/>
        <v/>
      </c>
      <c r="BG795" t="str">
        <f t="shared" si="505"/>
        <v/>
      </c>
      <c r="BH795" t="str">
        <f t="shared" si="505"/>
        <v/>
      </c>
      <c r="BI795" t="str">
        <f t="shared" si="505"/>
        <v/>
      </c>
      <c r="BJ795" t="str">
        <f t="shared" si="505"/>
        <v/>
      </c>
      <c r="BK795" t="str">
        <f t="shared" si="505"/>
        <v/>
      </c>
      <c r="BL795" t="str">
        <f t="shared" si="505"/>
        <v/>
      </c>
      <c r="BM795" t="str">
        <f t="shared" si="505"/>
        <v/>
      </c>
      <c r="BN795" t="str">
        <f t="shared" si="471"/>
        <v/>
      </c>
      <c r="BO795" t="str">
        <f t="shared" si="471"/>
        <v>ethanol.</v>
      </c>
      <c r="BP795" t="str">
        <f t="shared" si="471"/>
        <v/>
      </c>
      <c r="BQ795" t="str">
        <f t="shared" si="472"/>
        <v/>
      </c>
      <c r="BR795" t="str">
        <f t="shared" si="473"/>
        <v>mass.</v>
      </c>
      <c r="BS795" t="str">
        <f t="shared" si="473"/>
        <v/>
      </c>
      <c r="BT795" t="str">
        <f t="shared" si="473"/>
        <v/>
      </c>
      <c r="BU795" t="str">
        <f t="shared" si="473"/>
        <v>fraction.</v>
      </c>
      <c r="BV795" t="str">
        <f t="shared" si="474"/>
        <v/>
      </c>
      <c r="BW795" t="str">
        <f t="shared" si="475"/>
        <v/>
      </c>
      <c r="BX795" t="str">
        <f t="shared" si="506"/>
        <v/>
      </c>
      <c r="BY795" t="str">
        <f t="shared" si="476"/>
        <v/>
      </c>
      <c r="BZ795" t="str">
        <f t="shared" si="477"/>
        <v/>
      </c>
      <c r="CA795" t="str">
        <f t="shared" si="478"/>
        <v/>
      </c>
      <c r="CB795" t="str">
        <f t="shared" si="478"/>
        <v/>
      </c>
      <c r="CC795" t="str">
        <f t="shared" si="479"/>
        <v/>
      </c>
      <c r="CD795" t="str">
        <f t="shared" si="480"/>
        <v/>
      </c>
      <c r="CE795" t="str">
        <f t="shared" si="481"/>
        <v/>
      </c>
      <c r="CF795" t="str">
        <f t="shared" si="482"/>
        <v/>
      </c>
      <c r="CG795" t="str">
        <f t="shared" si="483"/>
        <v>in_air.</v>
      </c>
      <c r="CH795" t="str">
        <f t="shared" si="484"/>
        <v/>
      </c>
      <c r="CI795" t="str">
        <f t="shared" si="485"/>
        <v/>
      </c>
      <c r="CJ795" t="str">
        <f t="shared" si="486"/>
        <v/>
      </c>
      <c r="CK795" t="str">
        <f t="shared" si="487"/>
        <v/>
      </c>
      <c r="CL795" t="str">
        <f t="shared" si="488"/>
        <v/>
      </c>
      <c r="CM795" t="str">
        <f t="shared" si="489"/>
        <v/>
      </c>
      <c r="CN795" t="str">
        <f t="shared" si="490"/>
        <v/>
      </c>
      <c r="CO795" t="str">
        <f t="shared" si="491"/>
        <v/>
      </c>
      <c r="CP795" t="str">
        <f t="shared" si="492"/>
        <v/>
      </c>
      <c r="CQ795" t="str">
        <f t="shared" si="493"/>
        <v/>
      </c>
      <c r="CR795" t="str">
        <f t="shared" si="493"/>
        <v/>
      </c>
      <c r="CS795" t="str">
        <f t="shared" si="494"/>
        <v/>
      </c>
      <c r="CT795" t="str">
        <f t="shared" si="495"/>
        <v/>
      </c>
      <c r="CU795" t="str">
        <f t="shared" si="496"/>
        <v/>
      </c>
      <c r="CV795" t="str">
        <f t="shared" si="497"/>
        <v/>
      </c>
      <c r="CW795" t="str">
        <f t="shared" si="498"/>
        <v/>
      </c>
      <c r="CX795" t="str">
        <f t="shared" si="499"/>
        <v/>
      </c>
      <c r="CY795" t="str">
        <f t="shared" si="500"/>
        <v/>
      </c>
      <c r="CZ795" t="str">
        <f t="shared" si="501"/>
        <v/>
      </c>
      <c r="DA795" t="str">
        <f t="shared" si="502"/>
        <v/>
      </c>
      <c r="DB795" t="str">
        <f t="shared" si="503"/>
        <v/>
      </c>
    </row>
    <row r="796" spans="1:106">
      <c r="A796" t="s">
        <v>1561</v>
      </c>
      <c r="B796" s="9" t="str">
        <f t="shared" si="507"/>
        <v>ethene.mass.fraction.in_air</v>
      </c>
      <c r="C796" s="1">
        <v>1</v>
      </c>
      <c r="D796" t="s">
        <v>1562</v>
      </c>
      <c r="E796">
        <f>MATCH(A796,'[1]Original from 20130831'!A:A,0)</f>
        <v>749</v>
      </c>
      <c r="P796" t="s">
        <v>329</v>
      </c>
      <c r="S796" t="s">
        <v>185</v>
      </c>
      <c r="V796" t="s">
        <v>150</v>
      </c>
      <c r="AH796" t="s">
        <v>60</v>
      </c>
      <c r="BD796" s="5" t="str">
        <f t="shared" si="504"/>
        <v>ethene.mass.fraction.in_air.</v>
      </c>
      <c r="BE796" t="str">
        <f t="shared" si="505"/>
        <v/>
      </c>
      <c r="BF796" t="str">
        <f t="shared" si="505"/>
        <v/>
      </c>
      <c r="BG796" t="str">
        <f t="shared" si="505"/>
        <v/>
      </c>
      <c r="BH796" t="str">
        <f t="shared" si="505"/>
        <v/>
      </c>
      <c r="BI796" t="str">
        <f t="shared" si="505"/>
        <v/>
      </c>
      <c r="BJ796" t="str">
        <f t="shared" si="505"/>
        <v/>
      </c>
      <c r="BK796" t="str">
        <f t="shared" si="505"/>
        <v/>
      </c>
      <c r="BL796" t="str">
        <f t="shared" si="505"/>
        <v/>
      </c>
      <c r="BM796" t="str">
        <f t="shared" si="505"/>
        <v/>
      </c>
      <c r="BN796" t="str">
        <f t="shared" si="471"/>
        <v/>
      </c>
      <c r="BO796" t="str">
        <f t="shared" si="471"/>
        <v>ethene.</v>
      </c>
      <c r="BP796" t="str">
        <f t="shared" si="471"/>
        <v/>
      </c>
      <c r="BQ796" t="str">
        <f t="shared" si="472"/>
        <v/>
      </c>
      <c r="BR796" t="str">
        <f t="shared" si="473"/>
        <v>mass.</v>
      </c>
      <c r="BS796" t="str">
        <f t="shared" si="473"/>
        <v/>
      </c>
      <c r="BT796" t="str">
        <f t="shared" si="473"/>
        <v/>
      </c>
      <c r="BU796" t="str">
        <f t="shared" si="473"/>
        <v>fraction.</v>
      </c>
      <c r="BV796" t="str">
        <f t="shared" si="474"/>
        <v/>
      </c>
      <c r="BW796" t="str">
        <f t="shared" si="475"/>
        <v/>
      </c>
      <c r="BX796" t="str">
        <f t="shared" si="506"/>
        <v/>
      </c>
      <c r="BY796" t="str">
        <f t="shared" si="476"/>
        <v/>
      </c>
      <c r="BZ796" t="str">
        <f t="shared" si="477"/>
        <v/>
      </c>
      <c r="CA796" t="str">
        <f t="shared" si="478"/>
        <v/>
      </c>
      <c r="CB796" t="str">
        <f t="shared" si="478"/>
        <v/>
      </c>
      <c r="CC796" t="str">
        <f t="shared" si="479"/>
        <v/>
      </c>
      <c r="CD796" t="str">
        <f t="shared" si="480"/>
        <v/>
      </c>
      <c r="CE796" t="str">
        <f t="shared" si="481"/>
        <v/>
      </c>
      <c r="CF796" t="str">
        <f t="shared" si="482"/>
        <v/>
      </c>
      <c r="CG796" t="str">
        <f t="shared" si="483"/>
        <v>in_air.</v>
      </c>
      <c r="CH796" t="str">
        <f t="shared" si="484"/>
        <v/>
      </c>
      <c r="CI796" t="str">
        <f t="shared" si="485"/>
        <v/>
      </c>
      <c r="CJ796" t="str">
        <f t="shared" si="486"/>
        <v/>
      </c>
      <c r="CK796" t="str">
        <f t="shared" si="487"/>
        <v/>
      </c>
      <c r="CL796" t="str">
        <f t="shared" si="488"/>
        <v/>
      </c>
      <c r="CM796" t="str">
        <f t="shared" si="489"/>
        <v/>
      </c>
      <c r="CN796" t="str">
        <f t="shared" si="490"/>
        <v/>
      </c>
      <c r="CO796" t="str">
        <f t="shared" si="491"/>
        <v/>
      </c>
      <c r="CP796" t="str">
        <f t="shared" si="492"/>
        <v/>
      </c>
      <c r="CQ796" t="str">
        <f t="shared" si="493"/>
        <v/>
      </c>
      <c r="CR796" t="str">
        <f t="shared" si="493"/>
        <v/>
      </c>
      <c r="CS796" t="str">
        <f t="shared" si="494"/>
        <v/>
      </c>
      <c r="CT796" t="str">
        <f t="shared" si="495"/>
        <v/>
      </c>
      <c r="CU796" t="str">
        <f t="shared" si="496"/>
        <v/>
      </c>
      <c r="CV796" t="str">
        <f t="shared" si="497"/>
        <v/>
      </c>
      <c r="CW796" t="str">
        <f t="shared" si="498"/>
        <v/>
      </c>
      <c r="CX796" t="str">
        <f t="shared" si="499"/>
        <v/>
      </c>
      <c r="CY796" t="str">
        <f t="shared" si="500"/>
        <v/>
      </c>
      <c r="CZ796" t="str">
        <f t="shared" si="501"/>
        <v/>
      </c>
      <c r="DA796" t="str">
        <f t="shared" si="502"/>
        <v/>
      </c>
      <c r="DB796" t="str">
        <f t="shared" si="503"/>
        <v/>
      </c>
    </row>
    <row r="797" spans="1:106">
      <c r="A797" t="s">
        <v>1563</v>
      </c>
      <c r="B797" s="9" t="str">
        <f t="shared" si="507"/>
        <v>ethyne.mass.fraction.in_air</v>
      </c>
      <c r="C797" s="1">
        <v>1</v>
      </c>
      <c r="D797" t="s">
        <v>1564</v>
      </c>
      <c r="E797">
        <f>MATCH(A797,'[1]Original from 20130831'!A:A,0)</f>
        <v>750</v>
      </c>
      <c r="P797" t="s">
        <v>331</v>
      </c>
      <c r="S797" t="s">
        <v>185</v>
      </c>
      <c r="V797" t="s">
        <v>150</v>
      </c>
      <c r="AH797" t="s">
        <v>60</v>
      </c>
      <c r="BD797" s="5" t="str">
        <f t="shared" si="504"/>
        <v>ethyne.mass.fraction.in_air.</v>
      </c>
      <c r="BE797" t="str">
        <f t="shared" si="505"/>
        <v/>
      </c>
      <c r="BF797" t="str">
        <f t="shared" si="505"/>
        <v/>
      </c>
      <c r="BG797" t="str">
        <f t="shared" si="505"/>
        <v/>
      </c>
      <c r="BH797" t="str">
        <f t="shared" si="505"/>
        <v/>
      </c>
      <c r="BI797" t="str">
        <f t="shared" si="505"/>
        <v/>
      </c>
      <c r="BJ797" t="str">
        <f t="shared" si="505"/>
        <v/>
      </c>
      <c r="BK797" t="str">
        <f t="shared" si="505"/>
        <v/>
      </c>
      <c r="BL797" t="str">
        <f t="shared" si="505"/>
        <v/>
      </c>
      <c r="BM797" t="str">
        <f t="shared" si="505"/>
        <v/>
      </c>
      <c r="BN797" t="str">
        <f t="shared" si="471"/>
        <v/>
      </c>
      <c r="BO797" t="str">
        <f t="shared" si="471"/>
        <v>ethyne.</v>
      </c>
      <c r="BP797" t="str">
        <f t="shared" si="471"/>
        <v/>
      </c>
      <c r="BQ797" t="str">
        <f t="shared" si="472"/>
        <v/>
      </c>
      <c r="BR797" t="str">
        <f t="shared" si="473"/>
        <v>mass.</v>
      </c>
      <c r="BS797" t="str">
        <f t="shared" si="473"/>
        <v/>
      </c>
      <c r="BT797" t="str">
        <f t="shared" si="473"/>
        <v/>
      </c>
      <c r="BU797" t="str">
        <f t="shared" si="473"/>
        <v>fraction.</v>
      </c>
      <c r="BV797" t="str">
        <f t="shared" si="474"/>
        <v/>
      </c>
      <c r="BW797" t="str">
        <f t="shared" si="475"/>
        <v/>
      </c>
      <c r="BX797" t="str">
        <f t="shared" si="506"/>
        <v/>
      </c>
      <c r="BY797" t="str">
        <f t="shared" si="476"/>
        <v/>
      </c>
      <c r="BZ797" t="str">
        <f t="shared" si="477"/>
        <v/>
      </c>
      <c r="CA797" t="str">
        <f t="shared" si="478"/>
        <v/>
      </c>
      <c r="CB797" t="str">
        <f t="shared" si="478"/>
        <v/>
      </c>
      <c r="CC797" t="str">
        <f t="shared" si="479"/>
        <v/>
      </c>
      <c r="CD797" t="str">
        <f t="shared" si="480"/>
        <v/>
      </c>
      <c r="CE797" t="str">
        <f t="shared" si="481"/>
        <v/>
      </c>
      <c r="CF797" t="str">
        <f t="shared" si="482"/>
        <v/>
      </c>
      <c r="CG797" t="str">
        <f t="shared" si="483"/>
        <v>in_air.</v>
      </c>
      <c r="CH797" t="str">
        <f t="shared" si="484"/>
        <v/>
      </c>
      <c r="CI797" t="str">
        <f t="shared" si="485"/>
        <v/>
      </c>
      <c r="CJ797" t="str">
        <f t="shared" si="486"/>
        <v/>
      </c>
      <c r="CK797" t="str">
        <f t="shared" si="487"/>
        <v/>
      </c>
      <c r="CL797" t="str">
        <f t="shared" si="488"/>
        <v/>
      </c>
      <c r="CM797" t="str">
        <f t="shared" si="489"/>
        <v/>
      </c>
      <c r="CN797" t="str">
        <f t="shared" si="490"/>
        <v/>
      </c>
      <c r="CO797" t="str">
        <f t="shared" si="491"/>
        <v/>
      </c>
      <c r="CP797" t="str">
        <f t="shared" si="492"/>
        <v/>
      </c>
      <c r="CQ797" t="str">
        <f t="shared" si="493"/>
        <v/>
      </c>
      <c r="CR797" t="str">
        <f t="shared" si="493"/>
        <v/>
      </c>
      <c r="CS797" t="str">
        <f t="shared" si="494"/>
        <v/>
      </c>
      <c r="CT797" t="str">
        <f t="shared" si="495"/>
        <v/>
      </c>
      <c r="CU797" t="str">
        <f t="shared" si="496"/>
        <v/>
      </c>
      <c r="CV797" t="str">
        <f t="shared" si="497"/>
        <v/>
      </c>
      <c r="CW797" t="str">
        <f t="shared" si="498"/>
        <v/>
      </c>
      <c r="CX797" t="str">
        <f t="shared" si="499"/>
        <v/>
      </c>
      <c r="CY797" t="str">
        <f t="shared" si="500"/>
        <v/>
      </c>
      <c r="CZ797" t="str">
        <f t="shared" si="501"/>
        <v/>
      </c>
      <c r="DA797" t="str">
        <f t="shared" si="502"/>
        <v/>
      </c>
      <c r="DB797" t="str">
        <f t="shared" si="503"/>
        <v/>
      </c>
    </row>
    <row r="798" spans="1:106">
      <c r="A798" t="s">
        <v>1565</v>
      </c>
      <c r="B798" s="9" t="str">
        <f t="shared" si="507"/>
        <v>formaldehyde.mass.fraction.in_air</v>
      </c>
      <c r="C798" s="1">
        <v>1</v>
      </c>
      <c r="D798" t="s">
        <v>1566</v>
      </c>
      <c r="E798">
        <f>MATCH(A798,'[1]Original from 20130831'!A:A,0)</f>
        <v>751</v>
      </c>
      <c r="P798" t="s">
        <v>333</v>
      </c>
      <c r="S798" t="s">
        <v>185</v>
      </c>
      <c r="V798" t="s">
        <v>150</v>
      </c>
      <c r="AH798" t="s">
        <v>60</v>
      </c>
      <c r="BD798" s="5" t="str">
        <f t="shared" si="504"/>
        <v>formaldehyde.mass.fraction.in_air.</v>
      </c>
      <c r="BE798" t="str">
        <f t="shared" si="505"/>
        <v/>
      </c>
      <c r="BF798" t="str">
        <f t="shared" si="505"/>
        <v/>
      </c>
      <c r="BG798" t="str">
        <f t="shared" si="505"/>
        <v/>
      </c>
      <c r="BH798" t="str">
        <f t="shared" si="505"/>
        <v/>
      </c>
      <c r="BI798" t="str">
        <f t="shared" si="505"/>
        <v/>
      </c>
      <c r="BJ798" t="str">
        <f t="shared" si="505"/>
        <v/>
      </c>
      <c r="BK798" t="str">
        <f t="shared" si="505"/>
        <v/>
      </c>
      <c r="BL798" t="str">
        <f t="shared" si="505"/>
        <v/>
      </c>
      <c r="BM798" t="str">
        <f t="shared" si="505"/>
        <v/>
      </c>
      <c r="BN798" t="str">
        <f t="shared" si="471"/>
        <v/>
      </c>
      <c r="BO798" t="str">
        <f t="shared" si="471"/>
        <v>formaldehyde.</v>
      </c>
      <c r="BP798" t="str">
        <f t="shared" si="471"/>
        <v/>
      </c>
      <c r="BQ798" t="str">
        <f t="shared" si="472"/>
        <v/>
      </c>
      <c r="BR798" t="str">
        <f t="shared" si="473"/>
        <v>mass.</v>
      </c>
      <c r="BS798" t="str">
        <f t="shared" si="473"/>
        <v/>
      </c>
      <c r="BT798" t="str">
        <f t="shared" si="473"/>
        <v/>
      </c>
      <c r="BU798" t="str">
        <f t="shared" si="473"/>
        <v>fraction.</v>
      </c>
      <c r="BV798" t="str">
        <f t="shared" si="474"/>
        <v/>
      </c>
      <c r="BW798" t="str">
        <f t="shared" si="475"/>
        <v/>
      </c>
      <c r="BX798" t="str">
        <f t="shared" si="506"/>
        <v/>
      </c>
      <c r="BY798" t="str">
        <f t="shared" si="476"/>
        <v/>
      </c>
      <c r="BZ798" t="str">
        <f t="shared" si="477"/>
        <v/>
      </c>
      <c r="CA798" t="str">
        <f t="shared" si="478"/>
        <v/>
      </c>
      <c r="CB798" t="str">
        <f t="shared" si="478"/>
        <v/>
      </c>
      <c r="CC798" t="str">
        <f t="shared" si="479"/>
        <v/>
      </c>
      <c r="CD798" t="str">
        <f t="shared" si="480"/>
        <v/>
      </c>
      <c r="CE798" t="str">
        <f t="shared" si="481"/>
        <v/>
      </c>
      <c r="CF798" t="str">
        <f t="shared" si="482"/>
        <v/>
      </c>
      <c r="CG798" t="str">
        <f t="shared" si="483"/>
        <v>in_air.</v>
      </c>
      <c r="CH798" t="str">
        <f t="shared" si="484"/>
        <v/>
      </c>
      <c r="CI798" t="str">
        <f t="shared" si="485"/>
        <v/>
      </c>
      <c r="CJ798" t="str">
        <f t="shared" si="486"/>
        <v/>
      </c>
      <c r="CK798" t="str">
        <f t="shared" si="487"/>
        <v/>
      </c>
      <c r="CL798" t="str">
        <f t="shared" si="488"/>
        <v/>
      </c>
      <c r="CM798" t="str">
        <f t="shared" si="489"/>
        <v/>
      </c>
      <c r="CN798" t="str">
        <f t="shared" si="490"/>
        <v/>
      </c>
      <c r="CO798" t="str">
        <f t="shared" si="491"/>
        <v/>
      </c>
      <c r="CP798" t="str">
        <f t="shared" si="492"/>
        <v/>
      </c>
      <c r="CQ798" t="str">
        <f t="shared" si="493"/>
        <v/>
      </c>
      <c r="CR798" t="str">
        <f t="shared" si="493"/>
        <v/>
      </c>
      <c r="CS798" t="str">
        <f t="shared" si="494"/>
        <v/>
      </c>
      <c r="CT798" t="str">
        <f t="shared" si="495"/>
        <v/>
      </c>
      <c r="CU798" t="str">
        <f t="shared" si="496"/>
        <v/>
      </c>
      <c r="CV798" t="str">
        <f t="shared" si="497"/>
        <v/>
      </c>
      <c r="CW798" t="str">
        <f t="shared" si="498"/>
        <v/>
      </c>
      <c r="CX798" t="str">
        <f t="shared" si="499"/>
        <v/>
      </c>
      <c r="CY798" t="str">
        <f t="shared" si="500"/>
        <v/>
      </c>
      <c r="CZ798" t="str">
        <f t="shared" si="501"/>
        <v/>
      </c>
      <c r="DA798" t="str">
        <f t="shared" si="502"/>
        <v/>
      </c>
      <c r="DB798" t="str">
        <f t="shared" si="503"/>
        <v/>
      </c>
    </row>
    <row r="799" spans="1:106">
      <c r="A799" t="s">
        <v>1567</v>
      </c>
      <c r="B799" s="9" t="str">
        <f t="shared" si="507"/>
        <v>formic_acid.mass.fraction.in_air</v>
      </c>
      <c r="C799" s="1">
        <v>1</v>
      </c>
      <c r="D799" t="s">
        <v>1568</v>
      </c>
      <c r="E799">
        <f>MATCH(A799,'[1]Original from 20130831'!A:A,0)</f>
        <v>752</v>
      </c>
      <c r="P799" t="s">
        <v>335</v>
      </c>
      <c r="S799" t="s">
        <v>185</v>
      </c>
      <c r="V799" t="s">
        <v>150</v>
      </c>
      <c r="AH799" t="s">
        <v>60</v>
      </c>
      <c r="BD799" s="5" t="str">
        <f t="shared" si="504"/>
        <v>formic_acid.mass.fraction.in_air.</v>
      </c>
      <c r="BE799" t="str">
        <f t="shared" si="505"/>
        <v/>
      </c>
      <c r="BF799" t="str">
        <f t="shared" si="505"/>
        <v/>
      </c>
      <c r="BG799" t="str">
        <f t="shared" si="505"/>
        <v/>
      </c>
      <c r="BH799" t="str">
        <f t="shared" si="505"/>
        <v/>
      </c>
      <c r="BI799" t="str">
        <f t="shared" si="505"/>
        <v/>
      </c>
      <c r="BJ799" t="str">
        <f t="shared" si="505"/>
        <v/>
      </c>
      <c r="BK799" t="str">
        <f t="shared" si="505"/>
        <v/>
      </c>
      <c r="BL799" t="str">
        <f t="shared" si="505"/>
        <v/>
      </c>
      <c r="BM799" t="str">
        <f t="shared" si="505"/>
        <v/>
      </c>
      <c r="BN799" t="str">
        <f t="shared" si="471"/>
        <v/>
      </c>
      <c r="BO799" t="str">
        <f t="shared" si="471"/>
        <v>formic_acid.</v>
      </c>
      <c r="BP799" t="str">
        <f t="shared" si="471"/>
        <v/>
      </c>
      <c r="BQ799" t="str">
        <f t="shared" si="472"/>
        <v/>
      </c>
      <c r="BR799" t="str">
        <f t="shared" si="473"/>
        <v>mass.</v>
      </c>
      <c r="BS799" t="str">
        <f t="shared" si="473"/>
        <v/>
      </c>
      <c r="BT799" t="str">
        <f t="shared" si="473"/>
        <v/>
      </c>
      <c r="BU799" t="str">
        <f t="shared" si="473"/>
        <v>fraction.</v>
      </c>
      <c r="BV799" t="str">
        <f t="shared" si="474"/>
        <v/>
      </c>
      <c r="BW799" t="str">
        <f t="shared" si="475"/>
        <v/>
      </c>
      <c r="BX799" t="str">
        <f t="shared" si="506"/>
        <v/>
      </c>
      <c r="BY799" t="str">
        <f t="shared" si="476"/>
        <v/>
      </c>
      <c r="BZ799" t="str">
        <f t="shared" si="477"/>
        <v/>
      </c>
      <c r="CA799" t="str">
        <f t="shared" si="478"/>
        <v/>
      </c>
      <c r="CB799" t="str">
        <f t="shared" si="478"/>
        <v/>
      </c>
      <c r="CC799" t="str">
        <f t="shared" si="479"/>
        <v/>
      </c>
      <c r="CD799" t="str">
        <f t="shared" si="480"/>
        <v/>
      </c>
      <c r="CE799" t="str">
        <f t="shared" si="481"/>
        <v/>
      </c>
      <c r="CF799" t="str">
        <f t="shared" si="482"/>
        <v/>
      </c>
      <c r="CG799" t="str">
        <f t="shared" si="483"/>
        <v>in_air.</v>
      </c>
      <c r="CH799" t="str">
        <f t="shared" si="484"/>
        <v/>
      </c>
      <c r="CI799" t="str">
        <f t="shared" si="485"/>
        <v/>
      </c>
      <c r="CJ799" t="str">
        <f t="shared" si="486"/>
        <v/>
      </c>
      <c r="CK799" t="str">
        <f t="shared" si="487"/>
        <v/>
      </c>
      <c r="CL799" t="str">
        <f t="shared" si="488"/>
        <v/>
      </c>
      <c r="CM799" t="str">
        <f t="shared" si="489"/>
        <v/>
      </c>
      <c r="CN799" t="str">
        <f t="shared" si="490"/>
        <v/>
      </c>
      <c r="CO799" t="str">
        <f t="shared" si="491"/>
        <v/>
      </c>
      <c r="CP799" t="str">
        <f t="shared" si="492"/>
        <v/>
      </c>
      <c r="CQ799" t="str">
        <f t="shared" si="493"/>
        <v/>
      </c>
      <c r="CR799" t="str">
        <f t="shared" si="493"/>
        <v/>
      </c>
      <c r="CS799" t="str">
        <f t="shared" si="494"/>
        <v/>
      </c>
      <c r="CT799" t="str">
        <f t="shared" si="495"/>
        <v/>
      </c>
      <c r="CU799" t="str">
        <f t="shared" si="496"/>
        <v/>
      </c>
      <c r="CV799" t="str">
        <f t="shared" si="497"/>
        <v/>
      </c>
      <c r="CW799" t="str">
        <f t="shared" si="498"/>
        <v/>
      </c>
      <c r="CX799" t="str">
        <f t="shared" si="499"/>
        <v/>
      </c>
      <c r="CY799" t="str">
        <f t="shared" si="500"/>
        <v/>
      </c>
      <c r="CZ799" t="str">
        <f t="shared" si="501"/>
        <v/>
      </c>
      <c r="DA799" t="str">
        <f t="shared" si="502"/>
        <v/>
      </c>
      <c r="DB799" t="str">
        <f t="shared" si="503"/>
        <v/>
      </c>
    </row>
    <row r="800" spans="1:106">
      <c r="A800" t="s">
        <v>1569</v>
      </c>
      <c r="B800" s="9" t="str">
        <f t="shared" si="507"/>
        <v>water.frozen.mass.fraction.in_soil_moisture</v>
      </c>
      <c r="C800" s="1">
        <v>1</v>
      </c>
      <c r="D800" t="s">
        <v>4646</v>
      </c>
      <c r="E800">
        <f>MATCH(A800,'[1]Original from 20130831'!A:A,0)</f>
        <v>753</v>
      </c>
      <c r="P800" t="s">
        <v>461</v>
      </c>
      <c r="Q800" t="s">
        <v>308</v>
      </c>
      <c r="S800" t="s">
        <v>185</v>
      </c>
      <c r="V800" t="s">
        <v>150</v>
      </c>
      <c r="AH800" t="s">
        <v>1570</v>
      </c>
      <c r="BD800" s="5" t="str">
        <f t="shared" si="504"/>
        <v>water.frozen.mass.fraction.in_soil_moisture.</v>
      </c>
      <c r="BE800" t="str">
        <f t="shared" si="505"/>
        <v/>
      </c>
      <c r="BF800" t="str">
        <f t="shared" si="505"/>
        <v/>
      </c>
      <c r="BG800" t="str">
        <f t="shared" si="505"/>
        <v/>
      </c>
      <c r="BH800" t="str">
        <f t="shared" si="505"/>
        <v/>
      </c>
      <c r="BI800" t="str">
        <f t="shared" si="505"/>
        <v/>
      </c>
      <c r="BJ800" t="str">
        <f t="shared" si="505"/>
        <v/>
      </c>
      <c r="BK800" t="str">
        <f t="shared" si="505"/>
        <v/>
      </c>
      <c r="BL800" t="str">
        <f t="shared" si="505"/>
        <v/>
      </c>
      <c r="BM800" t="str">
        <f t="shared" si="505"/>
        <v/>
      </c>
      <c r="BN800" t="str">
        <f t="shared" si="471"/>
        <v/>
      </c>
      <c r="BO800" t="str">
        <f t="shared" si="471"/>
        <v>water.</v>
      </c>
      <c r="BP800" t="str">
        <f t="shared" si="471"/>
        <v>frozen.</v>
      </c>
      <c r="BQ800" t="str">
        <f t="shared" si="472"/>
        <v/>
      </c>
      <c r="BR800" t="str">
        <f t="shared" si="473"/>
        <v>mass.</v>
      </c>
      <c r="BS800" t="str">
        <f t="shared" si="473"/>
        <v/>
      </c>
      <c r="BT800" t="str">
        <f t="shared" si="473"/>
        <v/>
      </c>
      <c r="BU800" t="str">
        <f t="shared" si="473"/>
        <v>fraction.</v>
      </c>
      <c r="BV800" t="str">
        <f t="shared" si="474"/>
        <v/>
      </c>
      <c r="BW800" t="str">
        <f t="shared" si="475"/>
        <v/>
      </c>
      <c r="BX800" t="str">
        <f t="shared" si="506"/>
        <v/>
      </c>
      <c r="BY800" t="str">
        <f t="shared" si="476"/>
        <v/>
      </c>
      <c r="BZ800" t="str">
        <f t="shared" si="477"/>
        <v/>
      </c>
      <c r="CA800" t="str">
        <f t="shared" si="478"/>
        <v/>
      </c>
      <c r="CB800" t="str">
        <f t="shared" si="478"/>
        <v/>
      </c>
      <c r="CC800" t="str">
        <f t="shared" si="479"/>
        <v/>
      </c>
      <c r="CD800" t="str">
        <f t="shared" si="480"/>
        <v/>
      </c>
      <c r="CE800" t="str">
        <f t="shared" si="481"/>
        <v/>
      </c>
      <c r="CF800" t="str">
        <f t="shared" si="482"/>
        <v/>
      </c>
      <c r="CG800" t="str">
        <f t="shared" si="483"/>
        <v>in_soil_moisture.</v>
      </c>
      <c r="CH800" t="str">
        <f t="shared" si="484"/>
        <v/>
      </c>
      <c r="CI800" t="str">
        <f t="shared" si="485"/>
        <v/>
      </c>
      <c r="CJ800" t="str">
        <f t="shared" si="486"/>
        <v/>
      </c>
      <c r="CK800" t="str">
        <f t="shared" si="487"/>
        <v/>
      </c>
      <c r="CL800" t="str">
        <f t="shared" si="488"/>
        <v/>
      </c>
      <c r="CM800" t="str">
        <f t="shared" si="489"/>
        <v/>
      </c>
      <c r="CN800" t="str">
        <f t="shared" si="490"/>
        <v/>
      </c>
      <c r="CO800" t="str">
        <f t="shared" si="491"/>
        <v/>
      </c>
      <c r="CP800" t="str">
        <f t="shared" si="492"/>
        <v/>
      </c>
      <c r="CQ800" t="str">
        <f t="shared" si="493"/>
        <v/>
      </c>
      <c r="CR800" t="str">
        <f t="shared" si="493"/>
        <v/>
      </c>
      <c r="CS800" t="str">
        <f t="shared" si="494"/>
        <v/>
      </c>
      <c r="CT800" t="str">
        <f t="shared" si="495"/>
        <v/>
      </c>
      <c r="CU800" t="str">
        <f t="shared" si="496"/>
        <v/>
      </c>
      <c r="CV800" t="str">
        <f t="shared" si="497"/>
        <v/>
      </c>
      <c r="CW800" t="str">
        <f t="shared" si="498"/>
        <v/>
      </c>
      <c r="CX800" t="str">
        <f t="shared" si="499"/>
        <v/>
      </c>
      <c r="CY800" t="str">
        <f t="shared" si="500"/>
        <v/>
      </c>
      <c r="CZ800" t="str">
        <f t="shared" si="501"/>
        <v/>
      </c>
      <c r="DA800" t="str">
        <f t="shared" si="502"/>
        <v/>
      </c>
      <c r="DB800" t="str">
        <f t="shared" si="503"/>
        <v/>
      </c>
    </row>
    <row r="801" spans="1:106">
      <c r="A801" t="s">
        <v>1571</v>
      </c>
      <c r="B801" s="9" t="str">
        <f t="shared" si="507"/>
        <v>mercury.gaseous+divalent.mass.fraction.in_air</v>
      </c>
      <c r="C801" s="1">
        <v>1</v>
      </c>
      <c r="D801" t="s">
        <v>4647</v>
      </c>
      <c r="E801">
        <f>MATCH(A801,'[1]Original from 20130831'!A:A,0)</f>
        <v>754</v>
      </c>
      <c r="P801" t="s">
        <v>337</v>
      </c>
      <c r="Q801" t="s">
        <v>338</v>
      </c>
      <c r="S801" t="s">
        <v>185</v>
      </c>
      <c r="V801" t="s">
        <v>150</v>
      </c>
      <c r="AH801" t="s">
        <v>60</v>
      </c>
      <c r="BD801" s="5" t="str">
        <f t="shared" si="504"/>
        <v>mercury.gaseous+divalent.mass.fraction.in_air.</v>
      </c>
      <c r="BE801" t="str">
        <f t="shared" si="505"/>
        <v/>
      </c>
      <c r="BF801" t="str">
        <f t="shared" si="505"/>
        <v/>
      </c>
      <c r="BG801" t="str">
        <f t="shared" si="505"/>
        <v/>
      </c>
      <c r="BH801" t="str">
        <f t="shared" si="505"/>
        <v/>
      </c>
      <c r="BI801" t="str">
        <f t="shared" si="505"/>
        <v/>
      </c>
      <c r="BJ801" t="str">
        <f t="shared" si="505"/>
        <v/>
      </c>
      <c r="BK801" t="str">
        <f t="shared" si="505"/>
        <v/>
      </c>
      <c r="BL801" t="str">
        <f t="shared" si="505"/>
        <v/>
      </c>
      <c r="BM801" t="str">
        <f t="shared" si="505"/>
        <v/>
      </c>
      <c r="BN801" t="str">
        <f t="shared" si="471"/>
        <v/>
      </c>
      <c r="BO801" t="str">
        <f t="shared" si="471"/>
        <v>mercury.</v>
      </c>
      <c r="BP801" t="str">
        <f t="shared" si="471"/>
        <v>gaseous+divalent.</v>
      </c>
      <c r="BQ801" t="str">
        <f t="shared" si="472"/>
        <v/>
      </c>
      <c r="BR801" t="str">
        <f t="shared" si="473"/>
        <v>mass.</v>
      </c>
      <c r="BS801" t="str">
        <f t="shared" si="473"/>
        <v/>
      </c>
      <c r="BT801" t="str">
        <f t="shared" si="473"/>
        <v/>
      </c>
      <c r="BU801" t="str">
        <f t="shared" si="473"/>
        <v>fraction.</v>
      </c>
      <c r="BV801" t="str">
        <f t="shared" si="474"/>
        <v/>
      </c>
      <c r="BW801" t="str">
        <f t="shared" si="475"/>
        <v/>
      </c>
      <c r="BX801" t="str">
        <f t="shared" si="506"/>
        <v/>
      </c>
      <c r="BY801" t="str">
        <f t="shared" si="476"/>
        <v/>
      </c>
      <c r="BZ801" t="str">
        <f t="shared" si="477"/>
        <v/>
      </c>
      <c r="CA801" t="str">
        <f t="shared" si="478"/>
        <v/>
      </c>
      <c r="CB801" t="str">
        <f t="shared" si="478"/>
        <v/>
      </c>
      <c r="CC801" t="str">
        <f t="shared" si="479"/>
        <v/>
      </c>
      <c r="CD801" t="str">
        <f t="shared" si="480"/>
        <v/>
      </c>
      <c r="CE801" t="str">
        <f t="shared" si="481"/>
        <v/>
      </c>
      <c r="CF801" t="str">
        <f t="shared" si="482"/>
        <v/>
      </c>
      <c r="CG801" t="str">
        <f t="shared" si="483"/>
        <v>in_air.</v>
      </c>
      <c r="CH801" t="str">
        <f t="shared" si="484"/>
        <v/>
      </c>
      <c r="CI801" t="str">
        <f t="shared" si="485"/>
        <v/>
      </c>
      <c r="CJ801" t="str">
        <f t="shared" si="486"/>
        <v/>
      </c>
      <c r="CK801" t="str">
        <f t="shared" si="487"/>
        <v/>
      </c>
      <c r="CL801" t="str">
        <f t="shared" si="488"/>
        <v/>
      </c>
      <c r="CM801" t="str">
        <f t="shared" si="489"/>
        <v/>
      </c>
      <c r="CN801" t="str">
        <f t="shared" si="490"/>
        <v/>
      </c>
      <c r="CO801" t="str">
        <f t="shared" si="491"/>
        <v/>
      </c>
      <c r="CP801" t="str">
        <f t="shared" si="492"/>
        <v/>
      </c>
      <c r="CQ801" t="str">
        <f t="shared" si="493"/>
        <v/>
      </c>
      <c r="CR801" t="str">
        <f t="shared" si="493"/>
        <v/>
      </c>
      <c r="CS801" t="str">
        <f t="shared" si="494"/>
        <v/>
      </c>
      <c r="CT801" t="str">
        <f t="shared" si="495"/>
        <v/>
      </c>
      <c r="CU801" t="str">
        <f t="shared" si="496"/>
        <v/>
      </c>
      <c r="CV801" t="str">
        <f t="shared" si="497"/>
        <v/>
      </c>
      <c r="CW801" t="str">
        <f t="shared" si="498"/>
        <v/>
      </c>
      <c r="CX801" t="str">
        <f t="shared" si="499"/>
        <v/>
      </c>
      <c r="CY801" t="str">
        <f t="shared" si="500"/>
        <v/>
      </c>
      <c r="CZ801" t="str">
        <f t="shared" si="501"/>
        <v/>
      </c>
      <c r="DA801" t="str">
        <f t="shared" si="502"/>
        <v/>
      </c>
      <c r="DB801" t="str">
        <f t="shared" si="503"/>
        <v/>
      </c>
    </row>
    <row r="802" spans="1:106">
      <c r="A802" t="s">
        <v>1572</v>
      </c>
      <c r="B802" s="9" t="str">
        <f t="shared" si="507"/>
        <v>mercury.gaseous+elemental.mass.fraction.in_air</v>
      </c>
      <c r="C802" s="1">
        <v>1</v>
      </c>
      <c r="D802" t="s">
        <v>1573</v>
      </c>
      <c r="E802">
        <f>MATCH(A802,'[1]Original from 20130831'!A:A,0)</f>
        <v>755</v>
      </c>
      <c r="P802" t="s">
        <v>337</v>
      </c>
      <c r="Q802" t="s">
        <v>340</v>
      </c>
      <c r="S802" t="s">
        <v>185</v>
      </c>
      <c r="V802" t="s">
        <v>150</v>
      </c>
      <c r="AH802" t="s">
        <v>60</v>
      </c>
      <c r="BD802" s="5" t="str">
        <f t="shared" si="504"/>
        <v>mercury.gaseous+elemental.mass.fraction.in_air.</v>
      </c>
      <c r="BE802" t="str">
        <f t="shared" si="505"/>
        <v/>
      </c>
      <c r="BF802" t="str">
        <f t="shared" si="505"/>
        <v/>
      </c>
      <c r="BG802" t="str">
        <f t="shared" si="505"/>
        <v/>
      </c>
      <c r="BH802" t="str">
        <f t="shared" si="505"/>
        <v/>
      </c>
      <c r="BI802" t="str">
        <f t="shared" si="505"/>
        <v/>
      </c>
      <c r="BJ802" t="str">
        <f t="shared" si="505"/>
        <v/>
      </c>
      <c r="BK802" t="str">
        <f t="shared" si="505"/>
        <v/>
      </c>
      <c r="BL802" t="str">
        <f t="shared" si="505"/>
        <v/>
      </c>
      <c r="BM802" t="str">
        <f t="shared" si="505"/>
        <v/>
      </c>
      <c r="BN802" t="str">
        <f t="shared" si="471"/>
        <v/>
      </c>
      <c r="BO802" t="str">
        <f t="shared" si="471"/>
        <v>mercury.</v>
      </c>
      <c r="BP802" t="str">
        <f t="shared" si="471"/>
        <v>gaseous+elemental.</v>
      </c>
      <c r="BQ802" t="str">
        <f t="shared" si="472"/>
        <v/>
      </c>
      <c r="BR802" t="str">
        <f t="shared" si="473"/>
        <v>mass.</v>
      </c>
      <c r="BS802" t="str">
        <f t="shared" si="473"/>
        <v/>
      </c>
      <c r="BT802" t="str">
        <f t="shared" si="473"/>
        <v/>
      </c>
      <c r="BU802" t="str">
        <f t="shared" si="473"/>
        <v>fraction.</v>
      </c>
      <c r="BV802" t="str">
        <f t="shared" si="474"/>
        <v/>
      </c>
      <c r="BW802" t="str">
        <f t="shared" si="475"/>
        <v/>
      </c>
      <c r="BX802" t="str">
        <f t="shared" si="506"/>
        <v/>
      </c>
      <c r="BY802" t="str">
        <f t="shared" si="476"/>
        <v/>
      </c>
      <c r="BZ802" t="str">
        <f t="shared" si="477"/>
        <v/>
      </c>
      <c r="CA802" t="str">
        <f t="shared" si="478"/>
        <v/>
      </c>
      <c r="CB802" t="str">
        <f t="shared" si="478"/>
        <v/>
      </c>
      <c r="CC802" t="str">
        <f t="shared" si="479"/>
        <v/>
      </c>
      <c r="CD802" t="str">
        <f t="shared" si="480"/>
        <v/>
      </c>
      <c r="CE802" t="str">
        <f t="shared" si="481"/>
        <v/>
      </c>
      <c r="CF802" t="str">
        <f t="shared" si="482"/>
        <v/>
      </c>
      <c r="CG802" t="str">
        <f t="shared" si="483"/>
        <v>in_air.</v>
      </c>
      <c r="CH802" t="str">
        <f t="shared" si="484"/>
        <v/>
      </c>
      <c r="CI802" t="str">
        <f t="shared" si="485"/>
        <v/>
      </c>
      <c r="CJ802" t="str">
        <f t="shared" si="486"/>
        <v/>
      </c>
      <c r="CK802" t="str">
        <f t="shared" si="487"/>
        <v/>
      </c>
      <c r="CL802" t="str">
        <f t="shared" si="488"/>
        <v/>
      </c>
      <c r="CM802" t="str">
        <f t="shared" si="489"/>
        <v/>
      </c>
      <c r="CN802" t="str">
        <f t="shared" si="490"/>
        <v/>
      </c>
      <c r="CO802" t="str">
        <f t="shared" si="491"/>
        <v/>
      </c>
      <c r="CP802" t="str">
        <f t="shared" si="492"/>
        <v/>
      </c>
      <c r="CQ802" t="str">
        <f t="shared" si="493"/>
        <v/>
      </c>
      <c r="CR802" t="str">
        <f t="shared" si="493"/>
        <v/>
      </c>
      <c r="CS802" t="str">
        <f t="shared" si="494"/>
        <v/>
      </c>
      <c r="CT802" t="str">
        <f t="shared" si="495"/>
        <v/>
      </c>
      <c r="CU802" t="str">
        <f t="shared" si="496"/>
        <v/>
      </c>
      <c r="CV802" t="str">
        <f t="shared" si="497"/>
        <v/>
      </c>
      <c r="CW802" t="str">
        <f t="shared" si="498"/>
        <v/>
      </c>
      <c r="CX802" t="str">
        <f t="shared" si="499"/>
        <v/>
      </c>
      <c r="CY802" t="str">
        <f t="shared" si="500"/>
        <v/>
      </c>
      <c r="CZ802" t="str">
        <f t="shared" si="501"/>
        <v/>
      </c>
      <c r="DA802" t="str">
        <f t="shared" si="502"/>
        <v/>
      </c>
      <c r="DB802" t="str">
        <f t="shared" si="503"/>
        <v/>
      </c>
    </row>
    <row r="803" spans="1:106">
      <c r="A803" t="s">
        <v>1574</v>
      </c>
      <c r="B803" s="9" t="str">
        <f t="shared" si="507"/>
        <v>graupel.mass.fraction.in_air</v>
      </c>
      <c r="C803" s="1">
        <v>1</v>
      </c>
      <c r="D803" t="s">
        <v>1542</v>
      </c>
      <c r="E803">
        <f>MATCH(A803,'[1]Original from 20130831'!A:A,0)</f>
        <v>756</v>
      </c>
      <c r="P803" t="s">
        <v>967</v>
      </c>
      <c r="S803" t="s">
        <v>185</v>
      </c>
      <c r="V803" t="s">
        <v>150</v>
      </c>
      <c r="AH803" t="s">
        <v>60</v>
      </c>
      <c r="BD803" s="5" t="str">
        <f t="shared" si="504"/>
        <v>graupel.mass.fraction.in_air.</v>
      </c>
      <c r="BE803" t="str">
        <f t="shared" si="505"/>
        <v/>
      </c>
      <c r="BF803" t="str">
        <f t="shared" si="505"/>
        <v/>
      </c>
      <c r="BG803" t="str">
        <f t="shared" si="505"/>
        <v/>
      </c>
      <c r="BH803" t="str">
        <f t="shared" ref="BH803:BP866" si="508">IF(ISBLANK(I803),"",I803 &amp; ".")</f>
        <v/>
      </c>
      <c r="BI803" t="str">
        <f t="shared" si="508"/>
        <v/>
      </c>
      <c r="BJ803" t="str">
        <f t="shared" si="508"/>
        <v/>
      </c>
      <c r="BK803" t="str">
        <f t="shared" si="508"/>
        <v/>
      </c>
      <c r="BL803" t="str">
        <f t="shared" si="508"/>
        <v/>
      </c>
      <c r="BM803" t="str">
        <f t="shared" si="508"/>
        <v/>
      </c>
      <c r="BN803" t="str">
        <f t="shared" si="471"/>
        <v/>
      </c>
      <c r="BO803" t="str">
        <f t="shared" si="471"/>
        <v>graupel.</v>
      </c>
      <c r="BP803" t="str">
        <f t="shared" si="471"/>
        <v/>
      </c>
      <c r="BQ803" t="str">
        <f t="shared" si="472"/>
        <v/>
      </c>
      <c r="BR803" t="str">
        <f t="shared" si="473"/>
        <v>mass.</v>
      </c>
      <c r="BS803" t="str">
        <f t="shared" si="473"/>
        <v/>
      </c>
      <c r="BT803" t="str">
        <f t="shared" si="473"/>
        <v/>
      </c>
      <c r="BU803" t="str">
        <f t="shared" si="473"/>
        <v>fraction.</v>
      </c>
      <c r="BV803" t="str">
        <f t="shared" si="474"/>
        <v/>
      </c>
      <c r="BW803" t="str">
        <f t="shared" si="475"/>
        <v/>
      </c>
      <c r="BX803" t="str">
        <f t="shared" si="506"/>
        <v/>
      </c>
      <c r="BY803" t="str">
        <f t="shared" si="476"/>
        <v/>
      </c>
      <c r="BZ803" t="str">
        <f t="shared" si="477"/>
        <v/>
      </c>
      <c r="CA803" t="str">
        <f t="shared" si="478"/>
        <v/>
      </c>
      <c r="CB803" t="str">
        <f t="shared" si="478"/>
        <v/>
      </c>
      <c r="CC803" t="str">
        <f t="shared" si="479"/>
        <v/>
      </c>
      <c r="CD803" t="str">
        <f t="shared" si="480"/>
        <v/>
      </c>
      <c r="CE803" t="str">
        <f t="shared" si="481"/>
        <v/>
      </c>
      <c r="CF803" t="str">
        <f t="shared" si="482"/>
        <v/>
      </c>
      <c r="CG803" t="str">
        <f t="shared" si="483"/>
        <v>in_air.</v>
      </c>
      <c r="CH803" t="str">
        <f t="shared" si="484"/>
        <v/>
      </c>
      <c r="CI803" t="str">
        <f t="shared" si="485"/>
        <v/>
      </c>
      <c r="CJ803" t="str">
        <f t="shared" si="486"/>
        <v/>
      </c>
      <c r="CK803" t="str">
        <f t="shared" si="487"/>
        <v/>
      </c>
      <c r="CL803" t="str">
        <f t="shared" si="488"/>
        <v/>
      </c>
      <c r="CM803" t="str">
        <f t="shared" si="489"/>
        <v/>
      </c>
      <c r="CN803" t="str">
        <f t="shared" si="490"/>
        <v/>
      </c>
      <c r="CO803" t="str">
        <f t="shared" si="491"/>
        <v/>
      </c>
      <c r="CP803" t="str">
        <f t="shared" si="492"/>
        <v/>
      </c>
      <c r="CQ803" t="str">
        <f t="shared" si="493"/>
        <v/>
      </c>
      <c r="CR803" t="str">
        <f t="shared" si="493"/>
        <v/>
      </c>
      <c r="CS803" t="str">
        <f t="shared" si="494"/>
        <v/>
      </c>
      <c r="CT803" t="str">
        <f t="shared" si="495"/>
        <v/>
      </c>
      <c r="CU803" t="str">
        <f t="shared" si="496"/>
        <v/>
      </c>
      <c r="CV803" t="str">
        <f t="shared" si="497"/>
        <v/>
      </c>
      <c r="CW803" t="str">
        <f t="shared" si="498"/>
        <v/>
      </c>
      <c r="CX803" t="str">
        <f t="shared" si="499"/>
        <v/>
      </c>
      <c r="CY803" t="str">
        <f t="shared" si="500"/>
        <v/>
      </c>
      <c r="CZ803" t="str">
        <f t="shared" si="501"/>
        <v/>
      </c>
      <c r="DA803" t="str">
        <f t="shared" si="502"/>
        <v/>
      </c>
      <c r="DB803" t="str">
        <f t="shared" si="503"/>
        <v/>
      </c>
    </row>
    <row r="804" spans="1:106">
      <c r="A804" t="s">
        <v>1575</v>
      </c>
      <c r="B804" s="9" t="str">
        <f t="shared" si="507"/>
        <v>halon1202.mass.fraction.in_air</v>
      </c>
      <c r="C804" s="1">
        <v>1</v>
      </c>
      <c r="D804" t="s">
        <v>1576</v>
      </c>
      <c r="E804">
        <f>MATCH(A804,'[1]Original from 20130831'!A:A,0)</f>
        <v>757</v>
      </c>
      <c r="P804" t="s">
        <v>342</v>
      </c>
      <c r="S804" t="s">
        <v>185</v>
      </c>
      <c r="V804" t="s">
        <v>150</v>
      </c>
      <c r="AH804" t="s">
        <v>60</v>
      </c>
      <c r="BD804" s="5" t="str">
        <f t="shared" si="504"/>
        <v>halon1202.mass.fraction.in_air.</v>
      </c>
      <c r="BE804" t="str">
        <f t="shared" ref="BE804:BM867" si="509">IF(ISBLANK(F804),"",F804 &amp; ".")</f>
        <v/>
      </c>
      <c r="BF804" t="str">
        <f t="shared" si="509"/>
        <v/>
      </c>
      <c r="BG804" t="str">
        <f t="shared" si="509"/>
        <v/>
      </c>
      <c r="BH804" t="str">
        <f t="shared" si="508"/>
        <v/>
      </c>
      <c r="BI804" t="str">
        <f t="shared" si="508"/>
        <v/>
      </c>
      <c r="BJ804" t="str">
        <f t="shared" si="508"/>
        <v/>
      </c>
      <c r="BK804" t="str">
        <f t="shared" si="508"/>
        <v/>
      </c>
      <c r="BL804" t="str">
        <f t="shared" si="508"/>
        <v/>
      </c>
      <c r="BM804" t="str">
        <f t="shared" si="508"/>
        <v/>
      </c>
      <c r="BN804" t="str">
        <f t="shared" si="471"/>
        <v/>
      </c>
      <c r="BO804" t="str">
        <f t="shared" si="471"/>
        <v>halon1202.</v>
      </c>
      <c r="BP804" t="str">
        <f t="shared" si="471"/>
        <v/>
      </c>
      <c r="BQ804" t="str">
        <f t="shared" si="472"/>
        <v/>
      </c>
      <c r="BR804" t="str">
        <f t="shared" si="473"/>
        <v>mass.</v>
      </c>
      <c r="BS804" t="str">
        <f t="shared" si="473"/>
        <v/>
      </c>
      <c r="BT804" t="str">
        <f t="shared" si="473"/>
        <v/>
      </c>
      <c r="BU804" t="str">
        <f t="shared" si="473"/>
        <v>fraction.</v>
      </c>
      <c r="BV804" t="str">
        <f t="shared" si="474"/>
        <v/>
      </c>
      <c r="BW804" t="str">
        <f t="shared" si="475"/>
        <v/>
      </c>
      <c r="BX804" t="str">
        <f t="shared" si="506"/>
        <v/>
      </c>
      <c r="BY804" t="str">
        <f t="shared" si="476"/>
        <v/>
      </c>
      <c r="BZ804" t="str">
        <f t="shared" si="477"/>
        <v/>
      </c>
      <c r="CA804" t="str">
        <f t="shared" si="478"/>
        <v/>
      </c>
      <c r="CB804" t="str">
        <f t="shared" si="478"/>
        <v/>
      </c>
      <c r="CC804" t="str">
        <f t="shared" si="479"/>
        <v/>
      </c>
      <c r="CD804" t="str">
        <f t="shared" si="480"/>
        <v/>
      </c>
      <c r="CE804" t="str">
        <f t="shared" si="481"/>
        <v/>
      </c>
      <c r="CF804" t="str">
        <f t="shared" si="482"/>
        <v/>
      </c>
      <c r="CG804" t="str">
        <f t="shared" si="483"/>
        <v>in_air.</v>
      </c>
      <c r="CH804" t="str">
        <f t="shared" si="484"/>
        <v/>
      </c>
      <c r="CI804" t="str">
        <f t="shared" si="485"/>
        <v/>
      </c>
      <c r="CJ804" t="str">
        <f t="shared" si="486"/>
        <v/>
      </c>
      <c r="CK804" t="str">
        <f t="shared" si="487"/>
        <v/>
      </c>
      <c r="CL804" t="str">
        <f t="shared" si="488"/>
        <v/>
      </c>
      <c r="CM804" t="str">
        <f t="shared" si="489"/>
        <v/>
      </c>
      <c r="CN804" t="str">
        <f t="shared" si="490"/>
        <v/>
      </c>
      <c r="CO804" t="str">
        <f t="shared" si="491"/>
        <v/>
      </c>
      <c r="CP804" t="str">
        <f t="shared" si="492"/>
        <v/>
      </c>
      <c r="CQ804" t="str">
        <f t="shared" si="493"/>
        <v/>
      </c>
      <c r="CR804" t="str">
        <f t="shared" si="493"/>
        <v/>
      </c>
      <c r="CS804" t="str">
        <f t="shared" si="494"/>
        <v/>
      </c>
      <c r="CT804" t="str">
        <f t="shared" si="495"/>
        <v/>
      </c>
      <c r="CU804" t="str">
        <f t="shared" si="496"/>
        <v/>
      </c>
      <c r="CV804" t="str">
        <f t="shared" si="497"/>
        <v/>
      </c>
      <c r="CW804" t="str">
        <f t="shared" si="498"/>
        <v/>
      </c>
      <c r="CX804" t="str">
        <f t="shared" si="499"/>
        <v/>
      </c>
      <c r="CY804" t="str">
        <f t="shared" si="500"/>
        <v/>
      </c>
      <c r="CZ804" t="str">
        <f t="shared" si="501"/>
        <v/>
      </c>
      <c r="DA804" t="str">
        <f t="shared" si="502"/>
        <v/>
      </c>
      <c r="DB804" t="str">
        <f t="shared" si="503"/>
        <v/>
      </c>
    </row>
    <row r="805" spans="1:106">
      <c r="A805" t="s">
        <v>1577</v>
      </c>
      <c r="B805" s="9" t="str">
        <f t="shared" si="507"/>
        <v>halon1211.mass.fraction.in_air</v>
      </c>
      <c r="C805" s="1">
        <v>1</v>
      </c>
      <c r="D805" t="s">
        <v>1578</v>
      </c>
      <c r="E805">
        <f>MATCH(A805,'[1]Original from 20130831'!A:A,0)</f>
        <v>758</v>
      </c>
      <c r="P805" t="s">
        <v>344</v>
      </c>
      <c r="S805" t="s">
        <v>185</v>
      </c>
      <c r="V805" t="s">
        <v>150</v>
      </c>
      <c r="AH805" t="s">
        <v>60</v>
      </c>
      <c r="BD805" s="5" t="str">
        <f t="shared" si="504"/>
        <v>halon1211.mass.fraction.in_air.</v>
      </c>
      <c r="BE805" t="str">
        <f t="shared" si="509"/>
        <v/>
      </c>
      <c r="BF805" t="str">
        <f t="shared" si="509"/>
        <v/>
      </c>
      <c r="BG805" t="str">
        <f t="shared" si="509"/>
        <v/>
      </c>
      <c r="BH805" t="str">
        <f t="shared" si="508"/>
        <v/>
      </c>
      <c r="BI805" t="str">
        <f t="shared" si="508"/>
        <v/>
      </c>
      <c r="BJ805" t="str">
        <f t="shared" si="508"/>
        <v/>
      </c>
      <c r="BK805" t="str">
        <f t="shared" si="508"/>
        <v/>
      </c>
      <c r="BL805" t="str">
        <f t="shared" si="508"/>
        <v/>
      </c>
      <c r="BM805" t="str">
        <f t="shared" si="508"/>
        <v/>
      </c>
      <c r="BN805" t="str">
        <f t="shared" si="471"/>
        <v/>
      </c>
      <c r="BO805" t="str">
        <f t="shared" si="471"/>
        <v>halon1211.</v>
      </c>
      <c r="BP805" t="str">
        <f t="shared" si="471"/>
        <v/>
      </c>
      <c r="BQ805" t="str">
        <f t="shared" si="472"/>
        <v/>
      </c>
      <c r="BR805" t="str">
        <f t="shared" si="473"/>
        <v>mass.</v>
      </c>
      <c r="BS805" t="str">
        <f t="shared" si="473"/>
        <v/>
      </c>
      <c r="BT805" t="str">
        <f t="shared" si="473"/>
        <v/>
      </c>
      <c r="BU805" t="str">
        <f t="shared" si="473"/>
        <v>fraction.</v>
      </c>
      <c r="BV805" t="str">
        <f t="shared" si="474"/>
        <v/>
      </c>
      <c r="BW805" t="str">
        <f t="shared" si="475"/>
        <v/>
      </c>
      <c r="BX805" t="str">
        <f t="shared" si="506"/>
        <v/>
      </c>
      <c r="BY805" t="str">
        <f t="shared" si="476"/>
        <v/>
      </c>
      <c r="BZ805" t="str">
        <f t="shared" si="477"/>
        <v/>
      </c>
      <c r="CA805" t="str">
        <f t="shared" si="478"/>
        <v/>
      </c>
      <c r="CB805" t="str">
        <f t="shared" si="478"/>
        <v/>
      </c>
      <c r="CC805" t="str">
        <f t="shared" si="479"/>
        <v/>
      </c>
      <c r="CD805" t="str">
        <f t="shared" si="480"/>
        <v/>
      </c>
      <c r="CE805" t="str">
        <f t="shared" si="481"/>
        <v/>
      </c>
      <c r="CF805" t="str">
        <f t="shared" si="482"/>
        <v/>
      </c>
      <c r="CG805" t="str">
        <f t="shared" si="483"/>
        <v>in_air.</v>
      </c>
      <c r="CH805" t="str">
        <f t="shared" si="484"/>
        <v/>
      </c>
      <c r="CI805" t="str">
        <f t="shared" si="485"/>
        <v/>
      </c>
      <c r="CJ805" t="str">
        <f t="shared" si="486"/>
        <v/>
      </c>
      <c r="CK805" t="str">
        <f t="shared" si="487"/>
        <v/>
      </c>
      <c r="CL805" t="str">
        <f t="shared" si="488"/>
        <v/>
      </c>
      <c r="CM805" t="str">
        <f t="shared" si="489"/>
        <v/>
      </c>
      <c r="CN805" t="str">
        <f t="shared" si="490"/>
        <v/>
      </c>
      <c r="CO805" t="str">
        <f t="shared" si="491"/>
        <v/>
      </c>
      <c r="CP805" t="str">
        <f t="shared" si="492"/>
        <v/>
      </c>
      <c r="CQ805" t="str">
        <f t="shared" si="493"/>
        <v/>
      </c>
      <c r="CR805" t="str">
        <f t="shared" si="493"/>
        <v/>
      </c>
      <c r="CS805" t="str">
        <f t="shared" si="494"/>
        <v/>
      </c>
      <c r="CT805" t="str">
        <f t="shared" si="495"/>
        <v/>
      </c>
      <c r="CU805" t="str">
        <f t="shared" si="496"/>
        <v/>
      </c>
      <c r="CV805" t="str">
        <f t="shared" si="497"/>
        <v/>
      </c>
      <c r="CW805" t="str">
        <f t="shared" si="498"/>
        <v/>
      </c>
      <c r="CX805" t="str">
        <f t="shared" si="499"/>
        <v/>
      </c>
      <c r="CY805" t="str">
        <f t="shared" si="500"/>
        <v/>
      </c>
      <c r="CZ805" t="str">
        <f t="shared" si="501"/>
        <v/>
      </c>
      <c r="DA805" t="str">
        <f t="shared" si="502"/>
        <v/>
      </c>
      <c r="DB805" t="str">
        <f t="shared" si="503"/>
        <v/>
      </c>
    </row>
    <row r="806" spans="1:106">
      <c r="A806" t="s">
        <v>1579</v>
      </c>
      <c r="B806" s="9" t="str">
        <f t="shared" si="507"/>
        <v>halon1301.mass.fraction.in_air</v>
      </c>
      <c r="C806" s="1">
        <v>1</v>
      </c>
      <c r="D806" t="s">
        <v>1580</v>
      </c>
      <c r="E806">
        <f>MATCH(A806,'[1]Original from 20130831'!A:A,0)</f>
        <v>759</v>
      </c>
      <c r="P806" t="s">
        <v>346</v>
      </c>
      <c r="S806" t="s">
        <v>185</v>
      </c>
      <c r="V806" t="s">
        <v>150</v>
      </c>
      <c r="AH806" t="s">
        <v>60</v>
      </c>
      <c r="BD806" s="5" t="str">
        <f t="shared" si="504"/>
        <v>halon1301.mass.fraction.in_air.</v>
      </c>
      <c r="BE806" t="str">
        <f t="shared" si="509"/>
        <v/>
      </c>
      <c r="BF806" t="str">
        <f t="shared" si="509"/>
        <v/>
      </c>
      <c r="BG806" t="str">
        <f t="shared" si="509"/>
        <v/>
      </c>
      <c r="BH806" t="str">
        <f t="shared" si="508"/>
        <v/>
      </c>
      <c r="BI806" t="str">
        <f t="shared" si="508"/>
        <v/>
      </c>
      <c r="BJ806" t="str">
        <f t="shared" si="508"/>
        <v/>
      </c>
      <c r="BK806" t="str">
        <f t="shared" si="508"/>
        <v/>
      </c>
      <c r="BL806" t="str">
        <f t="shared" si="508"/>
        <v/>
      </c>
      <c r="BM806" t="str">
        <f t="shared" si="508"/>
        <v/>
      </c>
      <c r="BN806" t="str">
        <f t="shared" si="471"/>
        <v/>
      </c>
      <c r="BO806" t="str">
        <f t="shared" si="471"/>
        <v>halon1301.</v>
      </c>
      <c r="BP806" t="str">
        <f t="shared" si="471"/>
        <v/>
      </c>
      <c r="BQ806" t="str">
        <f t="shared" si="472"/>
        <v/>
      </c>
      <c r="BR806" t="str">
        <f t="shared" si="473"/>
        <v>mass.</v>
      </c>
      <c r="BS806" t="str">
        <f t="shared" si="473"/>
        <v/>
      </c>
      <c r="BT806" t="str">
        <f t="shared" si="473"/>
        <v/>
      </c>
      <c r="BU806" t="str">
        <f t="shared" si="473"/>
        <v>fraction.</v>
      </c>
      <c r="BV806" t="str">
        <f t="shared" si="474"/>
        <v/>
      </c>
      <c r="BW806" t="str">
        <f t="shared" si="475"/>
        <v/>
      </c>
      <c r="BX806" t="str">
        <f t="shared" si="506"/>
        <v/>
      </c>
      <c r="BY806" t="str">
        <f t="shared" si="476"/>
        <v/>
      </c>
      <c r="BZ806" t="str">
        <f t="shared" si="477"/>
        <v/>
      </c>
      <c r="CA806" t="str">
        <f t="shared" si="478"/>
        <v/>
      </c>
      <c r="CB806" t="str">
        <f t="shared" si="478"/>
        <v/>
      </c>
      <c r="CC806" t="str">
        <f t="shared" si="479"/>
        <v/>
      </c>
      <c r="CD806" t="str">
        <f t="shared" si="480"/>
        <v/>
      </c>
      <c r="CE806" t="str">
        <f t="shared" si="481"/>
        <v/>
      </c>
      <c r="CF806" t="str">
        <f t="shared" si="482"/>
        <v/>
      </c>
      <c r="CG806" t="str">
        <f t="shared" si="483"/>
        <v>in_air.</v>
      </c>
      <c r="CH806" t="str">
        <f t="shared" si="484"/>
        <v/>
      </c>
      <c r="CI806" t="str">
        <f t="shared" si="485"/>
        <v/>
      </c>
      <c r="CJ806" t="str">
        <f t="shared" si="486"/>
        <v/>
      </c>
      <c r="CK806" t="str">
        <f t="shared" si="487"/>
        <v/>
      </c>
      <c r="CL806" t="str">
        <f t="shared" si="488"/>
        <v/>
      </c>
      <c r="CM806" t="str">
        <f t="shared" si="489"/>
        <v/>
      </c>
      <c r="CN806" t="str">
        <f t="shared" si="490"/>
        <v/>
      </c>
      <c r="CO806" t="str">
        <f t="shared" si="491"/>
        <v/>
      </c>
      <c r="CP806" t="str">
        <f t="shared" si="492"/>
        <v/>
      </c>
      <c r="CQ806" t="str">
        <f t="shared" si="493"/>
        <v/>
      </c>
      <c r="CR806" t="str">
        <f t="shared" si="493"/>
        <v/>
      </c>
      <c r="CS806" t="str">
        <f t="shared" si="494"/>
        <v/>
      </c>
      <c r="CT806" t="str">
        <f t="shared" si="495"/>
        <v/>
      </c>
      <c r="CU806" t="str">
        <f t="shared" si="496"/>
        <v/>
      </c>
      <c r="CV806" t="str">
        <f t="shared" si="497"/>
        <v/>
      </c>
      <c r="CW806" t="str">
        <f t="shared" si="498"/>
        <v/>
      </c>
      <c r="CX806" t="str">
        <f t="shared" si="499"/>
        <v/>
      </c>
      <c r="CY806" t="str">
        <f t="shared" si="500"/>
        <v/>
      </c>
      <c r="CZ806" t="str">
        <f t="shared" si="501"/>
        <v/>
      </c>
      <c r="DA806" t="str">
        <f t="shared" si="502"/>
        <v/>
      </c>
      <c r="DB806" t="str">
        <f t="shared" si="503"/>
        <v/>
      </c>
    </row>
    <row r="807" spans="1:106">
      <c r="A807" t="s">
        <v>1581</v>
      </c>
      <c r="B807" s="9" t="str">
        <f t="shared" si="507"/>
        <v>halon2402.mass.fraction.in_air</v>
      </c>
      <c r="C807" s="1">
        <v>1</v>
      </c>
      <c r="D807" t="s">
        <v>1582</v>
      </c>
      <c r="E807">
        <f>MATCH(A807,'[1]Original from 20130831'!A:A,0)</f>
        <v>760</v>
      </c>
      <c r="P807" t="s">
        <v>348</v>
      </c>
      <c r="S807" t="s">
        <v>185</v>
      </c>
      <c r="V807" t="s">
        <v>150</v>
      </c>
      <c r="AH807" t="s">
        <v>60</v>
      </c>
      <c r="BD807" s="5" t="str">
        <f t="shared" si="504"/>
        <v>halon2402.mass.fraction.in_air.</v>
      </c>
      <c r="BE807" t="str">
        <f t="shared" si="509"/>
        <v/>
      </c>
      <c r="BF807" t="str">
        <f t="shared" si="509"/>
        <v/>
      </c>
      <c r="BG807" t="str">
        <f t="shared" si="509"/>
        <v/>
      </c>
      <c r="BH807" t="str">
        <f t="shared" si="508"/>
        <v/>
      </c>
      <c r="BI807" t="str">
        <f t="shared" si="508"/>
        <v/>
      </c>
      <c r="BJ807" t="str">
        <f t="shared" si="508"/>
        <v/>
      </c>
      <c r="BK807" t="str">
        <f t="shared" si="508"/>
        <v/>
      </c>
      <c r="BL807" t="str">
        <f t="shared" si="508"/>
        <v/>
      </c>
      <c r="BM807" t="str">
        <f t="shared" si="508"/>
        <v/>
      </c>
      <c r="BN807" t="str">
        <f t="shared" si="471"/>
        <v/>
      </c>
      <c r="BO807" t="str">
        <f t="shared" si="471"/>
        <v>halon2402.</v>
      </c>
      <c r="BP807" t="str">
        <f t="shared" si="471"/>
        <v/>
      </c>
      <c r="BQ807" t="str">
        <f t="shared" si="472"/>
        <v/>
      </c>
      <c r="BR807" t="str">
        <f t="shared" si="473"/>
        <v>mass.</v>
      </c>
      <c r="BS807" t="str">
        <f t="shared" si="473"/>
        <v/>
      </c>
      <c r="BT807" t="str">
        <f t="shared" si="473"/>
        <v/>
      </c>
      <c r="BU807" t="str">
        <f t="shared" si="473"/>
        <v>fraction.</v>
      </c>
      <c r="BV807" t="str">
        <f t="shared" si="474"/>
        <v/>
      </c>
      <c r="BW807" t="str">
        <f t="shared" si="475"/>
        <v/>
      </c>
      <c r="BX807" t="str">
        <f t="shared" si="506"/>
        <v/>
      </c>
      <c r="BY807" t="str">
        <f t="shared" si="476"/>
        <v/>
      </c>
      <c r="BZ807" t="str">
        <f t="shared" si="477"/>
        <v/>
      </c>
      <c r="CA807" t="str">
        <f t="shared" si="478"/>
        <v/>
      </c>
      <c r="CB807" t="str">
        <f t="shared" si="478"/>
        <v/>
      </c>
      <c r="CC807" t="str">
        <f t="shared" si="479"/>
        <v/>
      </c>
      <c r="CD807" t="str">
        <f t="shared" si="480"/>
        <v/>
      </c>
      <c r="CE807" t="str">
        <f t="shared" si="481"/>
        <v/>
      </c>
      <c r="CF807" t="str">
        <f t="shared" si="482"/>
        <v/>
      </c>
      <c r="CG807" t="str">
        <f t="shared" si="483"/>
        <v>in_air.</v>
      </c>
      <c r="CH807" t="str">
        <f t="shared" si="484"/>
        <v/>
      </c>
      <c r="CI807" t="str">
        <f t="shared" si="485"/>
        <v/>
      </c>
      <c r="CJ807" t="str">
        <f t="shared" si="486"/>
        <v/>
      </c>
      <c r="CK807" t="str">
        <f t="shared" si="487"/>
        <v/>
      </c>
      <c r="CL807" t="str">
        <f t="shared" si="488"/>
        <v/>
      </c>
      <c r="CM807" t="str">
        <f t="shared" si="489"/>
        <v/>
      </c>
      <c r="CN807" t="str">
        <f t="shared" si="490"/>
        <v/>
      </c>
      <c r="CO807" t="str">
        <f t="shared" si="491"/>
        <v/>
      </c>
      <c r="CP807" t="str">
        <f t="shared" si="492"/>
        <v/>
      </c>
      <c r="CQ807" t="str">
        <f t="shared" si="493"/>
        <v/>
      </c>
      <c r="CR807" t="str">
        <f t="shared" si="493"/>
        <v/>
      </c>
      <c r="CS807" t="str">
        <f t="shared" si="494"/>
        <v/>
      </c>
      <c r="CT807" t="str">
        <f t="shared" si="495"/>
        <v/>
      </c>
      <c r="CU807" t="str">
        <f t="shared" si="496"/>
        <v/>
      </c>
      <c r="CV807" t="str">
        <f t="shared" si="497"/>
        <v/>
      </c>
      <c r="CW807" t="str">
        <f t="shared" si="498"/>
        <v/>
      </c>
      <c r="CX807" t="str">
        <f t="shared" si="499"/>
        <v/>
      </c>
      <c r="CY807" t="str">
        <f t="shared" si="500"/>
        <v/>
      </c>
      <c r="CZ807" t="str">
        <f t="shared" si="501"/>
        <v/>
      </c>
      <c r="DA807" t="str">
        <f t="shared" si="502"/>
        <v/>
      </c>
      <c r="DB807" t="str">
        <f t="shared" si="503"/>
        <v/>
      </c>
    </row>
    <row r="808" spans="1:106">
      <c r="A808" t="s">
        <v>1583</v>
      </c>
      <c r="B808" s="9" t="str">
        <f t="shared" si="507"/>
        <v>hcfc140a.mass.fraction.in_air</v>
      </c>
      <c r="C808" s="1">
        <v>1</v>
      </c>
      <c r="D808" t="s">
        <v>1584</v>
      </c>
      <c r="E808">
        <f>MATCH(A808,'[1]Original from 20130831'!A:A,0)</f>
        <v>761</v>
      </c>
      <c r="P808" t="s">
        <v>350</v>
      </c>
      <c r="S808" t="s">
        <v>185</v>
      </c>
      <c r="V808" t="s">
        <v>150</v>
      </c>
      <c r="AH808" t="s">
        <v>60</v>
      </c>
      <c r="BD808" s="5" t="str">
        <f t="shared" si="504"/>
        <v>hcfc140a.mass.fraction.in_air.</v>
      </c>
      <c r="BE808" t="str">
        <f t="shared" si="509"/>
        <v/>
      </c>
      <c r="BF808" t="str">
        <f t="shared" si="509"/>
        <v/>
      </c>
      <c r="BG808" t="str">
        <f t="shared" si="509"/>
        <v/>
      </c>
      <c r="BH808" t="str">
        <f t="shared" si="508"/>
        <v/>
      </c>
      <c r="BI808" t="str">
        <f t="shared" si="508"/>
        <v/>
      </c>
      <c r="BJ808" t="str">
        <f t="shared" si="508"/>
        <v/>
      </c>
      <c r="BK808" t="str">
        <f t="shared" si="508"/>
        <v/>
      </c>
      <c r="BL808" t="str">
        <f t="shared" si="508"/>
        <v/>
      </c>
      <c r="BM808" t="str">
        <f t="shared" si="508"/>
        <v/>
      </c>
      <c r="BN808" t="str">
        <f t="shared" si="471"/>
        <v/>
      </c>
      <c r="BO808" t="str">
        <f t="shared" si="471"/>
        <v>hcfc140a.</v>
      </c>
      <c r="BP808" t="str">
        <f t="shared" si="471"/>
        <v/>
      </c>
      <c r="BQ808" t="str">
        <f t="shared" si="472"/>
        <v/>
      </c>
      <c r="BR808" t="str">
        <f t="shared" si="473"/>
        <v>mass.</v>
      </c>
      <c r="BS808" t="str">
        <f t="shared" si="473"/>
        <v/>
      </c>
      <c r="BT808" t="str">
        <f t="shared" si="473"/>
        <v/>
      </c>
      <c r="BU808" t="str">
        <f t="shared" si="473"/>
        <v>fraction.</v>
      </c>
      <c r="BV808" t="str">
        <f t="shared" si="474"/>
        <v/>
      </c>
      <c r="BW808" t="str">
        <f t="shared" si="475"/>
        <v/>
      </c>
      <c r="BX808" t="str">
        <f t="shared" si="506"/>
        <v/>
      </c>
      <c r="BY808" t="str">
        <f t="shared" si="476"/>
        <v/>
      </c>
      <c r="BZ808" t="str">
        <f t="shared" si="477"/>
        <v/>
      </c>
      <c r="CA808" t="str">
        <f t="shared" si="478"/>
        <v/>
      </c>
      <c r="CB808" t="str">
        <f t="shared" si="478"/>
        <v/>
      </c>
      <c r="CC808" t="str">
        <f t="shared" si="479"/>
        <v/>
      </c>
      <c r="CD808" t="str">
        <f t="shared" si="480"/>
        <v/>
      </c>
      <c r="CE808" t="str">
        <f t="shared" si="481"/>
        <v/>
      </c>
      <c r="CF808" t="str">
        <f t="shared" si="482"/>
        <v/>
      </c>
      <c r="CG808" t="str">
        <f t="shared" si="483"/>
        <v>in_air.</v>
      </c>
      <c r="CH808" t="str">
        <f t="shared" si="484"/>
        <v/>
      </c>
      <c r="CI808" t="str">
        <f t="shared" si="485"/>
        <v/>
      </c>
      <c r="CJ808" t="str">
        <f t="shared" si="486"/>
        <v/>
      </c>
      <c r="CK808" t="str">
        <f t="shared" si="487"/>
        <v/>
      </c>
      <c r="CL808" t="str">
        <f t="shared" si="488"/>
        <v/>
      </c>
      <c r="CM808" t="str">
        <f t="shared" si="489"/>
        <v/>
      </c>
      <c r="CN808" t="str">
        <f t="shared" si="490"/>
        <v/>
      </c>
      <c r="CO808" t="str">
        <f t="shared" si="491"/>
        <v/>
      </c>
      <c r="CP808" t="str">
        <f t="shared" si="492"/>
        <v/>
      </c>
      <c r="CQ808" t="str">
        <f t="shared" si="493"/>
        <v/>
      </c>
      <c r="CR808" t="str">
        <f t="shared" si="493"/>
        <v/>
      </c>
      <c r="CS808" t="str">
        <f t="shared" si="494"/>
        <v/>
      </c>
      <c r="CT808" t="str">
        <f t="shared" si="495"/>
        <v/>
      </c>
      <c r="CU808" t="str">
        <f t="shared" si="496"/>
        <v/>
      </c>
      <c r="CV808" t="str">
        <f t="shared" si="497"/>
        <v/>
      </c>
      <c r="CW808" t="str">
        <f t="shared" si="498"/>
        <v/>
      </c>
      <c r="CX808" t="str">
        <f t="shared" si="499"/>
        <v/>
      </c>
      <c r="CY808" t="str">
        <f t="shared" si="500"/>
        <v/>
      </c>
      <c r="CZ808" t="str">
        <f t="shared" si="501"/>
        <v/>
      </c>
      <c r="DA808" t="str">
        <f t="shared" si="502"/>
        <v/>
      </c>
      <c r="DB808" t="str">
        <f t="shared" si="503"/>
        <v/>
      </c>
    </row>
    <row r="809" spans="1:106">
      <c r="A809" t="s">
        <v>1585</v>
      </c>
      <c r="B809" s="9" t="str">
        <f t="shared" si="507"/>
        <v>hcfc141b.mass.fraction.in_air</v>
      </c>
      <c r="C809" s="1">
        <v>1</v>
      </c>
      <c r="D809" t="s">
        <v>1586</v>
      </c>
      <c r="E809">
        <f>MATCH(A809,'[1]Original from 20130831'!A:A,0)</f>
        <v>762</v>
      </c>
      <c r="P809" t="s">
        <v>352</v>
      </c>
      <c r="S809" t="s">
        <v>185</v>
      </c>
      <c r="V809" t="s">
        <v>150</v>
      </c>
      <c r="AH809" t="s">
        <v>60</v>
      </c>
      <c r="BD809" s="5" t="str">
        <f t="shared" si="504"/>
        <v>hcfc141b.mass.fraction.in_air.</v>
      </c>
      <c r="BE809" t="str">
        <f t="shared" si="509"/>
        <v/>
      </c>
      <c r="BF809" t="str">
        <f t="shared" si="509"/>
        <v/>
      </c>
      <c r="BG809" t="str">
        <f t="shared" si="509"/>
        <v/>
      </c>
      <c r="BH809" t="str">
        <f t="shared" si="508"/>
        <v/>
      </c>
      <c r="BI809" t="str">
        <f t="shared" si="508"/>
        <v/>
      </c>
      <c r="BJ809" t="str">
        <f t="shared" si="508"/>
        <v/>
      </c>
      <c r="BK809" t="str">
        <f t="shared" si="508"/>
        <v/>
      </c>
      <c r="BL809" t="str">
        <f t="shared" si="508"/>
        <v/>
      </c>
      <c r="BM809" t="str">
        <f t="shared" si="508"/>
        <v/>
      </c>
      <c r="BN809" t="str">
        <f t="shared" si="471"/>
        <v/>
      </c>
      <c r="BO809" t="str">
        <f t="shared" si="471"/>
        <v>hcfc141b.</v>
      </c>
      <c r="BP809" t="str">
        <f t="shared" si="471"/>
        <v/>
      </c>
      <c r="BQ809" t="str">
        <f t="shared" si="472"/>
        <v/>
      </c>
      <c r="BR809" t="str">
        <f t="shared" si="473"/>
        <v>mass.</v>
      </c>
      <c r="BS809" t="str">
        <f t="shared" si="473"/>
        <v/>
      </c>
      <c r="BT809" t="str">
        <f t="shared" si="473"/>
        <v/>
      </c>
      <c r="BU809" t="str">
        <f t="shared" si="473"/>
        <v>fraction.</v>
      </c>
      <c r="BV809" t="str">
        <f t="shared" si="474"/>
        <v/>
      </c>
      <c r="BW809" t="str">
        <f t="shared" si="475"/>
        <v/>
      </c>
      <c r="BX809" t="str">
        <f t="shared" si="506"/>
        <v/>
      </c>
      <c r="BY809" t="str">
        <f t="shared" si="476"/>
        <v/>
      </c>
      <c r="BZ809" t="str">
        <f t="shared" si="477"/>
        <v/>
      </c>
      <c r="CA809" t="str">
        <f t="shared" si="478"/>
        <v/>
      </c>
      <c r="CB809" t="str">
        <f t="shared" si="478"/>
        <v/>
      </c>
      <c r="CC809" t="str">
        <f t="shared" si="479"/>
        <v/>
      </c>
      <c r="CD809" t="str">
        <f t="shared" si="480"/>
        <v/>
      </c>
      <c r="CE809" t="str">
        <f t="shared" si="481"/>
        <v/>
      </c>
      <c r="CF809" t="str">
        <f t="shared" si="482"/>
        <v/>
      </c>
      <c r="CG809" t="str">
        <f t="shared" si="483"/>
        <v>in_air.</v>
      </c>
      <c r="CH809" t="str">
        <f t="shared" si="484"/>
        <v/>
      </c>
      <c r="CI809" t="str">
        <f t="shared" si="485"/>
        <v/>
      </c>
      <c r="CJ809" t="str">
        <f t="shared" si="486"/>
        <v/>
      </c>
      <c r="CK809" t="str">
        <f t="shared" si="487"/>
        <v/>
      </c>
      <c r="CL809" t="str">
        <f t="shared" si="488"/>
        <v/>
      </c>
      <c r="CM809" t="str">
        <f t="shared" si="489"/>
        <v/>
      </c>
      <c r="CN809" t="str">
        <f t="shared" si="490"/>
        <v/>
      </c>
      <c r="CO809" t="str">
        <f t="shared" si="491"/>
        <v/>
      </c>
      <c r="CP809" t="str">
        <f t="shared" si="492"/>
        <v/>
      </c>
      <c r="CQ809" t="str">
        <f t="shared" si="493"/>
        <v/>
      </c>
      <c r="CR809" t="str">
        <f t="shared" si="493"/>
        <v/>
      </c>
      <c r="CS809" t="str">
        <f t="shared" si="494"/>
        <v/>
      </c>
      <c r="CT809" t="str">
        <f t="shared" si="495"/>
        <v/>
      </c>
      <c r="CU809" t="str">
        <f t="shared" si="496"/>
        <v/>
      </c>
      <c r="CV809" t="str">
        <f t="shared" si="497"/>
        <v/>
      </c>
      <c r="CW809" t="str">
        <f t="shared" si="498"/>
        <v/>
      </c>
      <c r="CX809" t="str">
        <f t="shared" si="499"/>
        <v/>
      </c>
      <c r="CY809" t="str">
        <f t="shared" si="500"/>
        <v/>
      </c>
      <c r="CZ809" t="str">
        <f t="shared" si="501"/>
        <v/>
      </c>
      <c r="DA809" t="str">
        <f t="shared" si="502"/>
        <v/>
      </c>
      <c r="DB809" t="str">
        <f t="shared" si="503"/>
        <v/>
      </c>
    </row>
    <row r="810" spans="1:106">
      <c r="A810" t="s">
        <v>1587</v>
      </c>
      <c r="B810" s="9" t="str">
        <f t="shared" si="507"/>
        <v>hcfc142b.mass.fraction.in_air</v>
      </c>
      <c r="C810" s="1">
        <v>1</v>
      </c>
      <c r="D810" t="s">
        <v>1588</v>
      </c>
      <c r="E810">
        <f>MATCH(A810,'[1]Original from 20130831'!A:A,0)</f>
        <v>763</v>
      </c>
      <c r="P810" t="s">
        <v>354</v>
      </c>
      <c r="S810" t="s">
        <v>185</v>
      </c>
      <c r="V810" t="s">
        <v>150</v>
      </c>
      <c r="AH810" t="s">
        <v>60</v>
      </c>
      <c r="BD810" s="5" t="str">
        <f t="shared" si="504"/>
        <v>hcfc142b.mass.fraction.in_air.</v>
      </c>
      <c r="BE810" t="str">
        <f t="shared" si="509"/>
        <v/>
      </c>
      <c r="BF810" t="str">
        <f t="shared" si="509"/>
        <v/>
      </c>
      <c r="BG810" t="str">
        <f t="shared" si="509"/>
        <v/>
      </c>
      <c r="BH810" t="str">
        <f t="shared" si="508"/>
        <v/>
      </c>
      <c r="BI810" t="str">
        <f t="shared" si="508"/>
        <v/>
      </c>
      <c r="BJ810" t="str">
        <f t="shared" si="508"/>
        <v/>
      </c>
      <c r="BK810" t="str">
        <f t="shared" si="508"/>
        <v/>
      </c>
      <c r="BL810" t="str">
        <f t="shared" si="508"/>
        <v/>
      </c>
      <c r="BM810" t="str">
        <f t="shared" si="508"/>
        <v/>
      </c>
      <c r="BN810" t="str">
        <f t="shared" si="471"/>
        <v/>
      </c>
      <c r="BO810" t="str">
        <f t="shared" si="471"/>
        <v>hcfc142b.</v>
      </c>
      <c r="BP810" t="str">
        <f t="shared" si="471"/>
        <v/>
      </c>
      <c r="BQ810" t="str">
        <f t="shared" si="472"/>
        <v/>
      </c>
      <c r="BR810" t="str">
        <f t="shared" si="473"/>
        <v>mass.</v>
      </c>
      <c r="BS810" t="str">
        <f t="shared" si="473"/>
        <v/>
      </c>
      <c r="BT810" t="str">
        <f t="shared" si="473"/>
        <v/>
      </c>
      <c r="BU810" t="str">
        <f t="shared" si="473"/>
        <v>fraction.</v>
      </c>
      <c r="BV810" t="str">
        <f t="shared" si="474"/>
        <v/>
      </c>
      <c r="BW810" t="str">
        <f t="shared" si="475"/>
        <v/>
      </c>
      <c r="BX810" t="str">
        <f t="shared" si="506"/>
        <v/>
      </c>
      <c r="BY810" t="str">
        <f t="shared" si="476"/>
        <v/>
      </c>
      <c r="BZ810" t="str">
        <f t="shared" si="477"/>
        <v/>
      </c>
      <c r="CA810" t="str">
        <f t="shared" si="478"/>
        <v/>
      </c>
      <c r="CB810" t="str">
        <f t="shared" si="478"/>
        <v/>
      </c>
      <c r="CC810" t="str">
        <f t="shared" si="479"/>
        <v/>
      </c>
      <c r="CD810" t="str">
        <f t="shared" si="480"/>
        <v/>
      </c>
      <c r="CE810" t="str">
        <f t="shared" si="481"/>
        <v/>
      </c>
      <c r="CF810" t="str">
        <f t="shared" si="482"/>
        <v/>
      </c>
      <c r="CG810" t="str">
        <f t="shared" si="483"/>
        <v>in_air.</v>
      </c>
      <c r="CH810" t="str">
        <f t="shared" si="484"/>
        <v/>
      </c>
      <c r="CI810" t="str">
        <f t="shared" si="485"/>
        <v/>
      </c>
      <c r="CJ810" t="str">
        <f t="shared" si="486"/>
        <v/>
      </c>
      <c r="CK810" t="str">
        <f t="shared" si="487"/>
        <v/>
      </c>
      <c r="CL810" t="str">
        <f t="shared" si="488"/>
        <v/>
      </c>
      <c r="CM810" t="str">
        <f t="shared" si="489"/>
        <v/>
      </c>
      <c r="CN810" t="str">
        <f t="shared" si="490"/>
        <v/>
      </c>
      <c r="CO810" t="str">
        <f t="shared" si="491"/>
        <v/>
      </c>
      <c r="CP810" t="str">
        <f t="shared" si="492"/>
        <v/>
      </c>
      <c r="CQ810" t="str">
        <f t="shared" si="493"/>
        <v/>
      </c>
      <c r="CR810" t="str">
        <f t="shared" si="493"/>
        <v/>
      </c>
      <c r="CS810" t="str">
        <f t="shared" si="494"/>
        <v/>
      </c>
      <c r="CT810" t="str">
        <f t="shared" si="495"/>
        <v/>
      </c>
      <c r="CU810" t="str">
        <f t="shared" si="496"/>
        <v/>
      </c>
      <c r="CV810" t="str">
        <f t="shared" si="497"/>
        <v/>
      </c>
      <c r="CW810" t="str">
        <f t="shared" si="498"/>
        <v/>
      </c>
      <c r="CX810" t="str">
        <f t="shared" si="499"/>
        <v/>
      </c>
      <c r="CY810" t="str">
        <f t="shared" si="500"/>
        <v/>
      </c>
      <c r="CZ810" t="str">
        <f t="shared" si="501"/>
        <v/>
      </c>
      <c r="DA810" t="str">
        <f t="shared" si="502"/>
        <v/>
      </c>
      <c r="DB810" t="str">
        <f t="shared" si="503"/>
        <v/>
      </c>
    </row>
    <row r="811" spans="1:106">
      <c r="A811" t="s">
        <v>1589</v>
      </c>
      <c r="B811" s="9" t="str">
        <f t="shared" si="507"/>
        <v>hcfc22.mass.fraction.in_air</v>
      </c>
      <c r="C811" s="1">
        <v>1</v>
      </c>
      <c r="D811" t="s">
        <v>1590</v>
      </c>
      <c r="E811">
        <f>MATCH(A811,'[1]Original from 20130831'!A:A,0)</f>
        <v>764</v>
      </c>
      <c r="P811" t="s">
        <v>356</v>
      </c>
      <c r="S811" t="s">
        <v>185</v>
      </c>
      <c r="V811" t="s">
        <v>150</v>
      </c>
      <c r="AH811" t="s">
        <v>60</v>
      </c>
      <c r="BD811" s="5" t="str">
        <f t="shared" si="504"/>
        <v>hcfc22.mass.fraction.in_air.</v>
      </c>
      <c r="BE811" t="str">
        <f t="shared" si="509"/>
        <v/>
      </c>
      <c r="BF811" t="str">
        <f t="shared" si="509"/>
        <v/>
      </c>
      <c r="BG811" t="str">
        <f t="shared" si="509"/>
        <v/>
      </c>
      <c r="BH811" t="str">
        <f t="shared" si="508"/>
        <v/>
      </c>
      <c r="BI811" t="str">
        <f t="shared" si="508"/>
        <v/>
      </c>
      <c r="BJ811" t="str">
        <f t="shared" si="508"/>
        <v/>
      </c>
      <c r="BK811" t="str">
        <f t="shared" si="508"/>
        <v/>
      </c>
      <c r="BL811" t="str">
        <f t="shared" si="508"/>
        <v/>
      </c>
      <c r="BM811" t="str">
        <f t="shared" si="508"/>
        <v/>
      </c>
      <c r="BN811" t="str">
        <f t="shared" si="471"/>
        <v/>
      </c>
      <c r="BO811" t="str">
        <f t="shared" si="471"/>
        <v>hcfc22.</v>
      </c>
      <c r="BP811" t="str">
        <f t="shared" si="471"/>
        <v/>
      </c>
      <c r="BQ811" t="str">
        <f t="shared" si="472"/>
        <v/>
      </c>
      <c r="BR811" t="str">
        <f t="shared" si="473"/>
        <v>mass.</v>
      </c>
      <c r="BS811" t="str">
        <f t="shared" si="473"/>
        <v/>
      </c>
      <c r="BT811" t="str">
        <f t="shared" si="473"/>
        <v/>
      </c>
      <c r="BU811" t="str">
        <f t="shared" si="473"/>
        <v>fraction.</v>
      </c>
      <c r="BV811" t="str">
        <f t="shared" si="474"/>
        <v/>
      </c>
      <c r="BW811" t="str">
        <f t="shared" si="475"/>
        <v/>
      </c>
      <c r="BX811" t="str">
        <f t="shared" si="506"/>
        <v/>
      </c>
      <c r="BY811" t="str">
        <f t="shared" si="476"/>
        <v/>
      </c>
      <c r="BZ811" t="str">
        <f t="shared" si="477"/>
        <v/>
      </c>
      <c r="CA811" t="str">
        <f t="shared" si="478"/>
        <v/>
      </c>
      <c r="CB811" t="str">
        <f t="shared" si="478"/>
        <v/>
      </c>
      <c r="CC811" t="str">
        <f t="shared" si="479"/>
        <v/>
      </c>
      <c r="CD811" t="str">
        <f t="shared" si="480"/>
        <v/>
      </c>
      <c r="CE811" t="str">
        <f t="shared" si="481"/>
        <v/>
      </c>
      <c r="CF811" t="str">
        <f t="shared" si="482"/>
        <v/>
      </c>
      <c r="CG811" t="str">
        <f t="shared" si="483"/>
        <v>in_air.</v>
      </c>
      <c r="CH811" t="str">
        <f t="shared" si="484"/>
        <v/>
      </c>
      <c r="CI811" t="str">
        <f t="shared" si="485"/>
        <v/>
      </c>
      <c r="CJ811" t="str">
        <f t="shared" si="486"/>
        <v/>
      </c>
      <c r="CK811" t="str">
        <f t="shared" si="487"/>
        <v/>
      </c>
      <c r="CL811" t="str">
        <f t="shared" si="488"/>
        <v/>
      </c>
      <c r="CM811" t="str">
        <f t="shared" si="489"/>
        <v/>
      </c>
      <c r="CN811" t="str">
        <f t="shared" si="490"/>
        <v/>
      </c>
      <c r="CO811" t="str">
        <f t="shared" si="491"/>
        <v/>
      </c>
      <c r="CP811" t="str">
        <f t="shared" si="492"/>
        <v/>
      </c>
      <c r="CQ811" t="str">
        <f t="shared" si="493"/>
        <v/>
      </c>
      <c r="CR811" t="str">
        <f t="shared" si="493"/>
        <v/>
      </c>
      <c r="CS811" t="str">
        <f t="shared" si="494"/>
        <v/>
      </c>
      <c r="CT811" t="str">
        <f t="shared" si="495"/>
        <v/>
      </c>
      <c r="CU811" t="str">
        <f t="shared" si="496"/>
        <v/>
      </c>
      <c r="CV811" t="str">
        <f t="shared" si="497"/>
        <v/>
      </c>
      <c r="CW811" t="str">
        <f t="shared" si="498"/>
        <v/>
      </c>
      <c r="CX811" t="str">
        <f t="shared" si="499"/>
        <v/>
      </c>
      <c r="CY811" t="str">
        <f t="shared" si="500"/>
        <v/>
      </c>
      <c r="CZ811" t="str">
        <f t="shared" si="501"/>
        <v/>
      </c>
      <c r="DA811" t="str">
        <f t="shared" si="502"/>
        <v/>
      </c>
      <c r="DB811" t="str">
        <f t="shared" si="503"/>
        <v/>
      </c>
    </row>
    <row r="812" spans="1:106">
      <c r="A812" t="s">
        <v>1591</v>
      </c>
      <c r="B812" s="9" t="str">
        <f t="shared" si="507"/>
        <v>hexachlorobiphenyl.mass.fraction.in_air</v>
      </c>
      <c r="C812" s="1">
        <v>1</v>
      </c>
      <c r="D812" t="s">
        <v>1592</v>
      </c>
      <c r="E812">
        <f>MATCH(A812,'[1]Original from 20130831'!A:A,0)</f>
        <v>765</v>
      </c>
      <c r="P812" t="s">
        <v>358</v>
      </c>
      <c r="S812" t="s">
        <v>185</v>
      </c>
      <c r="V812" t="s">
        <v>150</v>
      </c>
      <c r="AH812" t="s">
        <v>60</v>
      </c>
      <c r="BD812" s="5" t="str">
        <f t="shared" si="504"/>
        <v>hexachlorobiphenyl.mass.fraction.in_air.</v>
      </c>
      <c r="BE812" t="str">
        <f t="shared" si="509"/>
        <v/>
      </c>
      <c r="BF812" t="str">
        <f t="shared" si="509"/>
        <v/>
      </c>
      <c r="BG812" t="str">
        <f t="shared" si="509"/>
        <v/>
      </c>
      <c r="BH812" t="str">
        <f t="shared" si="508"/>
        <v/>
      </c>
      <c r="BI812" t="str">
        <f t="shared" si="508"/>
        <v/>
      </c>
      <c r="BJ812" t="str">
        <f t="shared" si="508"/>
        <v/>
      </c>
      <c r="BK812" t="str">
        <f t="shared" si="508"/>
        <v/>
      </c>
      <c r="BL812" t="str">
        <f t="shared" si="508"/>
        <v/>
      </c>
      <c r="BM812" t="str">
        <f t="shared" si="508"/>
        <v/>
      </c>
      <c r="BN812" t="str">
        <f t="shared" si="471"/>
        <v/>
      </c>
      <c r="BO812" t="str">
        <f t="shared" si="471"/>
        <v>hexachlorobiphenyl.</v>
      </c>
      <c r="BP812" t="str">
        <f t="shared" si="471"/>
        <v/>
      </c>
      <c r="BQ812" t="str">
        <f t="shared" si="472"/>
        <v/>
      </c>
      <c r="BR812" t="str">
        <f t="shared" si="473"/>
        <v>mass.</v>
      </c>
      <c r="BS812" t="str">
        <f t="shared" si="473"/>
        <v/>
      </c>
      <c r="BT812" t="str">
        <f t="shared" si="473"/>
        <v/>
      </c>
      <c r="BU812" t="str">
        <f t="shared" si="473"/>
        <v>fraction.</v>
      </c>
      <c r="BV812" t="str">
        <f t="shared" si="474"/>
        <v/>
      </c>
      <c r="BW812" t="str">
        <f t="shared" si="475"/>
        <v/>
      </c>
      <c r="BX812" t="str">
        <f t="shared" si="506"/>
        <v/>
      </c>
      <c r="BY812" t="str">
        <f t="shared" si="476"/>
        <v/>
      </c>
      <c r="BZ812" t="str">
        <f t="shared" si="477"/>
        <v/>
      </c>
      <c r="CA812" t="str">
        <f t="shared" si="478"/>
        <v/>
      </c>
      <c r="CB812" t="str">
        <f t="shared" si="478"/>
        <v/>
      </c>
      <c r="CC812" t="str">
        <f t="shared" si="479"/>
        <v/>
      </c>
      <c r="CD812" t="str">
        <f t="shared" si="480"/>
        <v/>
      </c>
      <c r="CE812" t="str">
        <f t="shared" si="481"/>
        <v/>
      </c>
      <c r="CF812" t="str">
        <f t="shared" si="482"/>
        <v/>
      </c>
      <c r="CG812" t="str">
        <f t="shared" si="483"/>
        <v>in_air.</v>
      </c>
      <c r="CH812" t="str">
        <f t="shared" si="484"/>
        <v/>
      </c>
      <c r="CI812" t="str">
        <f t="shared" si="485"/>
        <v/>
      </c>
      <c r="CJ812" t="str">
        <f t="shared" si="486"/>
        <v/>
      </c>
      <c r="CK812" t="str">
        <f t="shared" si="487"/>
        <v/>
      </c>
      <c r="CL812" t="str">
        <f t="shared" si="488"/>
        <v/>
      </c>
      <c r="CM812" t="str">
        <f t="shared" si="489"/>
        <v/>
      </c>
      <c r="CN812" t="str">
        <f t="shared" si="490"/>
        <v/>
      </c>
      <c r="CO812" t="str">
        <f t="shared" si="491"/>
        <v/>
      </c>
      <c r="CP812" t="str">
        <f t="shared" si="492"/>
        <v/>
      </c>
      <c r="CQ812" t="str">
        <f t="shared" si="493"/>
        <v/>
      </c>
      <c r="CR812" t="str">
        <f t="shared" si="493"/>
        <v/>
      </c>
      <c r="CS812" t="str">
        <f t="shared" si="494"/>
        <v/>
      </c>
      <c r="CT812" t="str">
        <f t="shared" si="495"/>
        <v/>
      </c>
      <c r="CU812" t="str">
        <f t="shared" si="496"/>
        <v/>
      </c>
      <c r="CV812" t="str">
        <f t="shared" si="497"/>
        <v/>
      </c>
      <c r="CW812" t="str">
        <f t="shared" si="498"/>
        <v/>
      </c>
      <c r="CX812" t="str">
        <f t="shared" si="499"/>
        <v/>
      </c>
      <c r="CY812" t="str">
        <f t="shared" si="500"/>
        <v/>
      </c>
      <c r="CZ812" t="str">
        <f t="shared" si="501"/>
        <v/>
      </c>
      <c r="DA812" t="str">
        <f t="shared" si="502"/>
        <v/>
      </c>
      <c r="DB812" t="str">
        <f t="shared" si="503"/>
        <v/>
      </c>
    </row>
    <row r="813" spans="1:106">
      <c r="A813" t="s">
        <v>1593</v>
      </c>
      <c r="B813" s="9" t="str">
        <f t="shared" si="507"/>
        <v>hox.expressed_as_hydrogen.mass.fraction.in_air</v>
      </c>
      <c r="C813" s="1">
        <v>1</v>
      </c>
      <c r="D813" t="s">
        <v>4648</v>
      </c>
      <c r="E813">
        <f>MATCH(A813,'[1]Original from 20130831'!A:A,0)</f>
        <v>766</v>
      </c>
      <c r="P813" t="s">
        <v>360</v>
      </c>
      <c r="R813" t="s">
        <v>361</v>
      </c>
      <c r="S813" t="s">
        <v>185</v>
      </c>
      <c r="V813" t="s">
        <v>150</v>
      </c>
      <c r="AH813" t="s">
        <v>60</v>
      </c>
      <c r="BD813" s="5" t="str">
        <f t="shared" si="504"/>
        <v>hox.expressed_as_hydrogen.mass.fraction.in_air.</v>
      </c>
      <c r="BE813" t="str">
        <f t="shared" si="509"/>
        <v/>
      </c>
      <c r="BF813" t="str">
        <f t="shared" si="509"/>
        <v/>
      </c>
      <c r="BG813" t="str">
        <f t="shared" si="509"/>
        <v/>
      </c>
      <c r="BH813" t="str">
        <f t="shared" si="508"/>
        <v/>
      </c>
      <c r="BI813" t="str">
        <f t="shared" si="508"/>
        <v/>
      </c>
      <c r="BJ813" t="str">
        <f t="shared" si="508"/>
        <v/>
      </c>
      <c r="BK813" t="str">
        <f t="shared" si="508"/>
        <v/>
      </c>
      <c r="BL813" t="str">
        <f t="shared" si="508"/>
        <v/>
      </c>
      <c r="BM813" t="str">
        <f t="shared" si="508"/>
        <v/>
      </c>
      <c r="BN813" t="str">
        <f t="shared" si="471"/>
        <v/>
      </c>
      <c r="BO813" t="str">
        <f t="shared" si="471"/>
        <v>hox.</v>
      </c>
      <c r="BP813" t="str">
        <f t="shared" si="471"/>
        <v/>
      </c>
      <c r="BQ813" t="str">
        <f t="shared" si="472"/>
        <v>expressed_as_hydrogen.</v>
      </c>
      <c r="BR813" t="str">
        <f t="shared" si="473"/>
        <v>mass.</v>
      </c>
      <c r="BS813" t="str">
        <f t="shared" si="473"/>
        <v/>
      </c>
      <c r="BT813" t="str">
        <f t="shared" si="473"/>
        <v/>
      </c>
      <c r="BU813" t="str">
        <f t="shared" si="473"/>
        <v>fraction.</v>
      </c>
      <c r="BV813" t="str">
        <f t="shared" si="474"/>
        <v/>
      </c>
      <c r="BW813" t="str">
        <f t="shared" si="475"/>
        <v/>
      </c>
      <c r="BX813" t="str">
        <f t="shared" si="506"/>
        <v/>
      </c>
      <c r="BY813" t="str">
        <f t="shared" si="476"/>
        <v/>
      </c>
      <c r="BZ813" t="str">
        <f t="shared" si="477"/>
        <v/>
      </c>
      <c r="CA813" t="str">
        <f t="shared" si="478"/>
        <v/>
      </c>
      <c r="CB813" t="str">
        <f t="shared" si="478"/>
        <v/>
      </c>
      <c r="CC813" t="str">
        <f t="shared" si="479"/>
        <v/>
      </c>
      <c r="CD813" t="str">
        <f t="shared" si="480"/>
        <v/>
      </c>
      <c r="CE813" t="str">
        <f t="shared" si="481"/>
        <v/>
      </c>
      <c r="CF813" t="str">
        <f t="shared" si="482"/>
        <v/>
      </c>
      <c r="CG813" t="str">
        <f t="shared" si="483"/>
        <v>in_air.</v>
      </c>
      <c r="CH813" t="str">
        <f t="shared" si="484"/>
        <v/>
      </c>
      <c r="CI813" t="str">
        <f t="shared" si="485"/>
        <v/>
      </c>
      <c r="CJ813" t="str">
        <f t="shared" si="486"/>
        <v/>
      </c>
      <c r="CK813" t="str">
        <f t="shared" si="487"/>
        <v/>
      </c>
      <c r="CL813" t="str">
        <f t="shared" si="488"/>
        <v/>
      </c>
      <c r="CM813" t="str">
        <f t="shared" si="489"/>
        <v/>
      </c>
      <c r="CN813" t="str">
        <f t="shared" si="490"/>
        <v/>
      </c>
      <c r="CO813" t="str">
        <f t="shared" si="491"/>
        <v/>
      </c>
      <c r="CP813" t="str">
        <f t="shared" si="492"/>
        <v/>
      </c>
      <c r="CQ813" t="str">
        <f t="shared" si="493"/>
        <v/>
      </c>
      <c r="CR813" t="str">
        <f t="shared" si="493"/>
        <v/>
      </c>
      <c r="CS813" t="str">
        <f t="shared" si="494"/>
        <v/>
      </c>
      <c r="CT813" t="str">
        <f t="shared" si="495"/>
        <v/>
      </c>
      <c r="CU813" t="str">
        <f t="shared" si="496"/>
        <v/>
      </c>
      <c r="CV813" t="str">
        <f t="shared" si="497"/>
        <v/>
      </c>
      <c r="CW813" t="str">
        <f t="shared" si="498"/>
        <v/>
      </c>
      <c r="CX813" t="str">
        <f t="shared" si="499"/>
        <v/>
      </c>
      <c r="CY813" t="str">
        <f t="shared" si="500"/>
        <v/>
      </c>
      <c r="CZ813" t="str">
        <f t="shared" si="501"/>
        <v/>
      </c>
      <c r="DA813" t="str">
        <f t="shared" si="502"/>
        <v/>
      </c>
      <c r="DB813" t="str">
        <f t="shared" si="503"/>
        <v/>
      </c>
    </row>
    <row r="814" spans="1:106">
      <c r="A814" t="s">
        <v>1594</v>
      </c>
      <c r="B814" s="9" t="str">
        <f t="shared" si="507"/>
        <v>hydrogen_bromide.mass.fraction.in_air</v>
      </c>
      <c r="C814" s="1">
        <v>1</v>
      </c>
      <c r="D814" t="s">
        <v>1595</v>
      </c>
      <c r="E814">
        <f>MATCH(A814,'[1]Original from 20130831'!A:A,0)</f>
        <v>767</v>
      </c>
      <c r="P814" t="s">
        <v>363</v>
      </c>
      <c r="S814" t="s">
        <v>185</v>
      </c>
      <c r="V814" t="s">
        <v>150</v>
      </c>
      <c r="AH814" t="s">
        <v>60</v>
      </c>
      <c r="BD814" s="5" t="str">
        <f t="shared" si="504"/>
        <v>hydrogen_bromide.mass.fraction.in_air.</v>
      </c>
      <c r="BE814" t="str">
        <f t="shared" si="509"/>
        <v/>
      </c>
      <c r="BF814" t="str">
        <f t="shared" si="509"/>
        <v/>
      </c>
      <c r="BG814" t="str">
        <f t="shared" si="509"/>
        <v/>
      </c>
      <c r="BH814" t="str">
        <f t="shared" si="508"/>
        <v/>
      </c>
      <c r="BI814" t="str">
        <f t="shared" si="508"/>
        <v/>
      </c>
      <c r="BJ814" t="str">
        <f t="shared" si="508"/>
        <v/>
      </c>
      <c r="BK814" t="str">
        <f t="shared" si="508"/>
        <v/>
      </c>
      <c r="BL814" t="str">
        <f t="shared" si="508"/>
        <v/>
      </c>
      <c r="BM814" t="str">
        <f t="shared" si="508"/>
        <v/>
      </c>
      <c r="BN814" t="str">
        <f t="shared" si="471"/>
        <v/>
      </c>
      <c r="BO814" t="str">
        <f t="shared" si="471"/>
        <v>hydrogen_bromide.</v>
      </c>
      <c r="BP814" t="str">
        <f t="shared" si="471"/>
        <v/>
      </c>
      <c r="BQ814" t="str">
        <f t="shared" si="472"/>
        <v/>
      </c>
      <c r="BR814" t="str">
        <f t="shared" si="473"/>
        <v>mass.</v>
      </c>
      <c r="BS814" t="str">
        <f t="shared" si="473"/>
        <v/>
      </c>
      <c r="BT814" t="str">
        <f t="shared" si="473"/>
        <v/>
      </c>
      <c r="BU814" t="str">
        <f t="shared" si="473"/>
        <v>fraction.</v>
      </c>
      <c r="BV814" t="str">
        <f t="shared" si="474"/>
        <v/>
      </c>
      <c r="BW814" t="str">
        <f t="shared" si="475"/>
        <v/>
      </c>
      <c r="BX814" t="str">
        <f t="shared" si="506"/>
        <v/>
      </c>
      <c r="BY814" t="str">
        <f t="shared" si="476"/>
        <v/>
      </c>
      <c r="BZ814" t="str">
        <f t="shared" si="477"/>
        <v/>
      </c>
      <c r="CA814" t="str">
        <f t="shared" si="478"/>
        <v/>
      </c>
      <c r="CB814" t="str">
        <f t="shared" si="478"/>
        <v/>
      </c>
      <c r="CC814" t="str">
        <f t="shared" si="479"/>
        <v/>
      </c>
      <c r="CD814" t="str">
        <f t="shared" si="480"/>
        <v/>
      </c>
      <c r="CE814" t="str">
        <f t="shared" si="481"/>
        <v/>
      </c>
      <c r="CF814" t="str">
        <f t="shared" si="482"/>
        <v/>
      </c>
      <c r="CG814" t="str">
        <f t="shared" si="483"/>
        <v>in_air.</v>
      </c>
      <c r="CH814" t="str">
        <f t="shared" si="484"/>
        <v/>
      </c>
      <c r="CI814" t="str">
        <f t="shared" si="485"/>
        <v/>
      </c>
      <c r="CJ814" t="str">
        <f t="shared" si="486"/>
        <v/>
      </c>
      <c r="CK814" t="str">
        <f t="shared" si="487"/>
        <v/>
      </c>
      <c r="CL814" t="str">
        <f t="shared" si="488"/>
        <v/>
      </c>
      <c r="CM814" t="str">
        <f t="shared" si="489"/>
        <v/>
      </c>
      <c r="CN814" t="str">
        <f t="shared" si="490"/>
        <v/>
      </c>
      <c r="CO814" t="str">
        <f t="shared" si="491"/>
        <v/>
      </c>
      <c r="CP814" t="str">
        <f t="shared" si="492"/>
        <v/>
      </c>
      <c r="CQ814" t="str">
        <f t="shared" si="493"/>
        <v/>
      </c>
      <c r="CR814" t="str">
        <f t="shared" si="493"/>
        <v/>
      </c>
      <c r="CS814" t="str">
        <f t="shared" si="494"/>
        <v/>
      </c>
      <c r="CT814" t="str">
        <f t="shared" si="495"/>
        <v/>
      </c>
      <c r="CU814" t="str">
        <f t="shared" si="496"/>
        <v/>
      </c>
      <c r="CV814" t="str">
        <f t="shared" si="497"/>
        <v/>
      </c>
      <c r="CW814" t="str">
        <f t="shared" si="498"/>
        <v/>
      </c>
      <c r="CX814" t="str">
        <f t="shared" si="499"/>
        <v/>
      </c>
      <c r="CY814" t="str">
        <f t="shared" si="500"/>
        <v/>
      </c>
      <c r="CZ814" t="str">
        <f t="shared" si="501"/>
        <v/>
      </c>
      <c r="DA814" t="str">
        <f t="shared" si="502"/>
        <v/>
      </c>
      <c r="DB814" t="str">
        <f t="shared" si="503"/>
        <v/>
      </c>
    </row>
    <row r="815" spans="1:106">
      <c r="A815" t="s">
        <v>1596</v>
      </c>
      <c r="B815" s="9" t="str">
        <f t="shared" si="507"/>
        <v>hydrogen_chloride.mass.fraction.in_air</v>
      </c>
      <c r="C815" s="1">
        <v>1</v>
      </c>
      <c r="D815" t="s">
        <v>1597</v>
      </c>
      <c r="E815">
        <f>MATCH(A815,'[1]Original from 20130831'!A:A,0)</f>
        <v>768</v>
      </c>
      <c r="P815" t="s">
        <v>365</v>
      </c>
      <c r="S815" t="s">
        <v>185</v>
      </c>
      <c r="V815" t="s">
        <v>150</v>
      </c>
      <c r="AH815" t="s">
        <v>60</v>
      </c>
      <c r="BD815" s="5" t="str">
        <f t="shared" si="504"/>
        <v>hydrogen_chloride.mass.fraction.in_air.</v>
      </c>
      <c r="BE815" t="str">
        <f t="shared" si="509"/>
        <v/>
      </c>
      <c r="BF815" t="str">
        <f t="shared" si="509"/>
        <v/>
      </c>
      <c r="BG815" t="str">
        <f t="shared" si="509"/>
        <v/>
      </c>
      <c r="BH815" t="str">
        <f t="shared" si="508"/>
        <v/>
      </c>
      <c r="BI815" t="str">
        <f t="shared" si="508"/>
        <v/>
      </c>
      <c r="BJ815" t="str">
        <f t="shared" si="508"/>
        <v/>
      </c>
      <c r="BK815" t="str">
        <f t="shared" si="508"/>
        <v/>
      </c>
      <c r="BL815" t="str">
        <f t="shared" si="508"/>
        <v/>
      </c>
      <c r="BM815" t="str">
        <f t="shared" si="508"/>
        <v/>
      </c>
      <c r="BN815" t="str">
        <f t="shared" si="471"/>
        <v/>
      </c>
      <c r="BO815" t="str">
        <f t="shared" si="471"/>
        <v>hydrogen_chloride.</v>
      </c>
      <c r="BP815" t="str">
        <f t="shared" si="471"/>
        <v/>
      </c>
      <c r="BQ815" t="str">
        <f t="shared" si="472"/>
        <v/>
      </c>
      <c r="BR815" t="str">
        <f t="shared" si="473"/>
        <v>mass.</v>
      </c>
      <c r="BS815" t="str">
        <f t="shared" si="473"/>
        <v/>
      </c>
      <c r="BT815" t="str">
        <f t="shared" si="473"/>
        <v/>
      </c>
      <c r="BU815" t="str">
        <f t="shared" si="473"/>
        <v>fraction.</v>
      </c>
      <c r="BV815" t="str">
        <f t="shared" si="474"/>
        <v/>
      </c>
      <c r="BW815" t="str">
        <f t="shared" si="475"/>
        <v/>
      </c>
      <c r="BX815" t="str">
        <f t="shared" si="506"/>
        <v/>
      </c>
      <c r="BY815" t="str">
        <f t="shared" si="476"/>
        <v/>
      </c>
      <c r="BZ815" t="str">
        <f t="shared" si="477"/>
        <v/>
      </c>
      <c r="CA815" t="str">
        <f t="shared" si="478"/>
        <v/>
      </c>
      <c r="CB815" t="str">
        <f t="shared" si="478"/>
        <v/>
      </c>
      <c r="CC815" t="str">
        <f t="shared" si="479"/>
        <v/>
      </c>
      <c r="CD815" t="str">
        <f t="shared" si="480"/>
        <v/>
      </c>
      <c r="CE815" t="str">
        <f t="shared" si="481"/>
        <v/>
      </c>
      <c r="CF815" t="str">
        <f t="shared" si="482"/>
        <v/>
      </c>
      <c r="CG815" t="str">
        <f t="shared" si="483"/>
        <v>in_air.</v>
      </c>
      <c r="CH815" t="str">
        <f t="shared" si="484"/>
        <v/>
      </c>
      <c r="CI815" t="str">
        <f t="shared" si="485"/>
        <v/>
      </c>
      <c r="CJ815" t="str">
        <f t="shared" si="486"/>
        <v/>
      </c>
      <c r="CK815" t="str">
        <f t="shared" si="487"/>
        <v/>
      </c>
      <c r="CL815" t="str">
        <f t="shared" si="488"/>
        <v/>
      </c>
      <c r="CM815" t="str">
        <f t="shared" si="489"/>
        <v/>
      </c>
      <c r="CN815" t="str">
        <f t="shared" si="490"/>
        <v/>
      </c>
      <c r="CO815" t="str">
        <f t="shared" si="491"/>
        <v/>
      </c>
      <c r="CP815" t="str">
        <f t="shared" si="492"/>
        <v/>
      </c>
      <c r="CQ815" t="str">
        <f t="shared" si="493"/>
        <v/>
      </c>
      <c r="CR815" t="str">
        <f t="shared" si="493"/>
        <v/>
      </c>
      <c r="CS815" t="str">
        <f t="shared" si="494"/>
        <v/>
      </c>
      <c r="CT815" t="str">
        <f t="shared" si="495"/>
        <v/>
      </c>
      <c r="CU815" t="str">
        <f t="shared" si="496"/>
        <v/>
      </c>
      <c r="CV815" t="str">
        <f t="shared" si="497"/>
        <v/>
      </c>
      <c r="CW815" t="str">
        <f t="shared" si="498"/>
        <v/>
      </c>
      <c r="CX815" t="str">
        <f t="shared" si="499"/>
        <v/>
      </c>
      <c r="CY815" t="str">
        <f t="shared" si="500"/>
        <v/>
      </c>
      <c r="CZ815" t="str">
        <f t="shared" si="501"/>
        <v/>
      </c>
      <c r="DA815" t="str">
        <f t="shared" si="502"/>
        <v/>
      </c>
      <c r="DB815" t="str">
        <f t="shared" si="503"/>
        <v/>
      </c>
    </row>
    <row r="816" spans="1:106">
      <c r="A816" t="s">
        <v>1598</v>
      </c>
      <c r="B816" s="9" t="str">
        <f t="shared" si="507"/>
        <v>hydrogen_cyanide.mass.fraction.in_air</v>
      </c>
      <c r="C816" s="1">
        <v>1</v>
      </c>
      <c r="D816" t="s">
        <v>1599</v>
      </c>
      <c r="E816">
        <f>MATCH(A816,'[1]Original from 20130831'!A:A,0)</f>
        <v>769</v>
      </c>
      <c r="P816" t="s">
        <v>367</v>
      </c>
      <c r="S816" t="s">
        <v>185</v>
      </c>
      <c r="V816" t="s">
        <v>150</v>
      </c>
      <c r="AH816" t="s">
        <v>60</v>
      </c>
      <c r="BD816" s="5" t="str">
        <f t="shared" si="504"/>
        <v>hydrogen_cyanide.mass.fraction.in_air.</v>
      </c>
      <c r="BE816" t="str">
        <f t="shared" si="509"/>
        <v/>
      </c>
      <c r="BF816" t="str">
        <f t="shared" si="509"/>
        <v/>
      </c>
      <c r="BG816" t="str">
        <f t="shared" si="509"/>
        <v/>
      </c>
      <c r="BH816" t="str">
        <f t="shared" si="508"/>
        <v/>
      </c>
      <c r="BI816" t="str">
        <f t="shared" si="508"/>
        <v/>
      </c>
      <c r="BJ816" t="str">
        <f t="shared" si="508"/>
        <v/>
      </c>
      <c r="BK816" t="str">
        <f t="shared" si="508"/>
        <v/>
      </c>
      <c r="BL816" t="str">
        <f t="shared" si="508"/>
        <v/>
      </c>
      <c r="BM816" t="str">
        <f t="shared" si="508"/>
        <v/>
      </c>
      <c r="BN816" t="str">
        <f t="shared" si="471"/>
        <v/>
      </c>
      <c r="BO816" t="str">
        <f t="shared" si="471"/>
        <v>hydrogen_cyanide.</v>
      </c>
      <c r="BP816" t="str">
        <f t="shared" si="471"/>
        <v/>
      </c>
      <c r="BQ816" t="str">
        <f t="shared" si="472"/>
        <v/>
      </c>
      <c r="BR816" t="str">
        <f t="shared" si="473"/>
        <v>mass.</v>
      </c>
      <c r="BS816" t="str">
        <f t="shared" si="473"/>
        <v/>
      </c>
      <c r="BT816" t="str">
        <f t="shared" si="473"/>
        <v/>
      </c>
      <c r="BU816" t="str">
        <f t="shared" si="473"/>
        <v>fraction.</v>
      </c>
      <c r="BV816" t="str">
        <f t="shared" si="474"/>
        <v/>
      </c>
      <c r="BW816" t="str">
        <f t="shared" si="475"/>
        <v/>
      </c>
      <c r="BX816" t="str">
        <f t="shared" si="506"/>
        <v/>
      </c>
      <c r="BY816" t="str">
        <f t="shared" si="476"/>
        <v/>
      </c>
      <c r="BZ816" t="str">
        <f t="shared" si="477"/>
        <v/>
      </c>
      <c r="CA816" t="str">
        <f t="shared" si="478"/>
        <v/>
      </c>
      <c r="CB816" t="str">
        <f t="shared" si="478"/>
        <v/>
      </c>
      <c r="CC816" t="str">
        <f t="shared" si="479"/>
        <v/>
      </c>
      <c r="CD816" t="str">
        <f t="shared" si="480"/>
        <v/>
      </c>
      <c r="CE816" t="str">
        <f t="shared" si="481"/>
        <v/>
      </c>
      <c r="CF816" t="str">
        <f t="shared" si="482"/>
        <v/>
      </c>
      <c r="CG816" t="str">
        <f t="shared" si="483"/>
        <v>in_air.</v>
      </c>
      <c r="CH816" t="str">
        <f t="shared" si="484"/>
        <v/>
      </c>
      <c r="CI816" t="str">
        <f t="shared" si="485"/>
        <v/>
      </c>
      <c r="CJ816" t="str">
        <f t="shared" si="486"/>
        <v/>
      </c>
      <c r="CK816" t="str">
        <f t="shared" si="487"/>
        <v/>
      </c>
      <c r="CL816" t="str">
        <f t="shared" si="488"/>
        <v/>
      </c>
      <c r="CM816" t="str">
        <f t="shared" si="489"/>
        <v/>
      </c>
      <c r="CN816" t="str">
        <f t="shared" si="490"/>
        <v/>
      </c>
      <c r="CO816" t="str">
        <f t="shared" si="491"/>
        <v/>
      </c>
      <c r="CP816" t="str">
        <f t="shared" si="492"/>
        <v/>
      </c>
      <c r="CQ816" t="str">
        <f t="shared" si="493"/>
        <v/>
      </c>
      <c r="CR816" t="str">
        <f t="shared" si="493"/>
        <v/>
      </c>
      <c r="CS816" t="str">
        <f t="shared" si="494"/>
        <v/>
      </c>
      <c r="CT816" t="str">
        <f t="shared" si="495"/>
        <v/>
      </c>
      <c r="CU816" t="str">
        <f t="shared" si="496"/>
        <v/>
      </c>
      <c r="CV816" t="str">
        <f t="shared" si="497"/>
        <v/>
      </c>
      <c r="CW816" t="str">
        <f t="shared" si="498"/>
        <v/>
      </c>
      <c r="CX816" t="str">
        <f t="shared" si="499"/>
        <v/>
      </c>
      <c r="CY816" t="str">
        <f t="shared" si="500"/>
        <v/>
      </c>
      <c r="CZ816" t="str">
        <f t="shared" si="501"/>
        <v/>
      </c>
      <c r="DA816" t="str">
        <f t="shared" si="502"/>
        <v/>
      </c>
      <c r="DB816" t="str">
        <f t="shared" si="503"/>
        <v/>
      </c>
    </row>
    <row r="817" spans="1:106">
      <c r="A817" t="s">
        <v>1600</v>
      </c>
      <c r="B817" s="9" t="str">
        <f t="shared" si="507"/>
        <v>hydrogen_peroxide.mass.fraction.in_air</v>
      </c>
      <c r="C817" s="1">
        <v>1</v>
      </c>
      <c r="D817" t="s">
        <v>1601</v>
      </c>
      <c r="E817">
        <f>MATCH(A817,'[1]Original from 20130831'!A:A,0)</f>
        <v>770</v>
      </c>
      <c r="P817" t="s">
        <v>369</v>
      </c>
      <c r="S817" t="s">
        <v>185</v>
      </c>
      <c r="V817" t="s">
        <v>150</v>
      </c>
      <c r="AH817" t="s">
        <v>60</v>
      </c>
      <c r="BD817" s="5" t="str">
        <f t="shared" si="504"/>
        <v>hydrogen_peroxide.mass.fraction.in_air.</v>
      </c>
      <c r="BE817" t="str">
        <f t="shared" si="509"/>
        <v/>
      </c>
      <c r="BF817" t="str">
        <f t="shared" si="509"/>
        <v/>
      </c>
      <c r="BG817" t="str">
        <f t="shared" si="509"/>
        <v/>
      </c>
      <c r="BH817" t="str">
        <f t="shared" si="508"/>
        <v/>
      </c>
      <c r="BI817" t="str">
        <f t="shared" si="508"/>
        <v/>
      </c>
      <c r="BJ817" t="str">
        <f t="shared" si="508"/>
        <v/>
      </c>
      <c r="BK817" t="str">
        <f t="shared" si="508"/>
        <v/>
      </c>
      <c r="BL817" t="str">
        <f t="shared" si="508"/>
        <v/>
      </c>
      <c r="BM817" t="str">
        <f t="shared" si="508"/>
        <v/>
      </c>
      <c r="BN817" t="str">
        <f t="shared" si="471"/>
        <v/>
      </c>
      <c r="BO817" t="str">
        <f t="shared" si="471"/>
        <v>hydrogen_peroxide.</v>
      </c>
      <c r="BP817" t="str">
        <f t="shared" si="471"/>
        <v/>
      </c>
      <c r="BQ817" t="str">
        <f t="shared" si="472"/>
        <v/>
      </c>
      <c r="BR817" t="str">
        <f t="shared" si="473"/>
        <v>mass.</v>
      </c>
      <c r="BS817" t="str">
        <f t="shared" si="473"/>
        <v/>
      </c>
      <c r="BT817" t="str">
        <f t="shared" si="473"/>
        <v/>
      </c>
      <c r="BU817" t="str">
        <f t="shared" si="473"/>
        <v>fraction.</v>
      </c>
      <c r="BV817" t="str">
        <f t="shared" si="474"/>
        <v/>
      </c>
      <c r="BW817" t="str">
        <f t="shared" si="475"/>
        <v/>
      </c>
      <c r="BX817" t="str">
        <f t="shared" si="506"/>
        <v/>
      </c>
      <c r="BY817" t="str">
        <f t="shared" si="476"/>
        <v/>
      </c>
      <c r="BZ817" t="str">
        <f t="shared" si="477"/>
        <v/>
      </c>
      <c r="CA817" t="str">
        <f t="shared" si="478"/>
        <v/>
      </c>
      <c r="CB817" t="str">
        <f t="shared" si="478"/>
        <v/>
      </c>
      <c r="CC817" t="str">
        <f t="shared" si="479"/>
        <v/>
      </c>
      <c r="CD817" t="str">
        <f t="shared" si="480"/>
        <v/>
      </c>
      <c r="CE817" t="str">
        <f t="shared" si="481"/>
        <v/>
      </c>
      <c r="CF817" t="str">
        <f t="shared" si="482"/>
        <v/>
      </c>
      <c r="CG817" t="str">
        <f t="shared" si="483"/>
        <v>in_air.</v>
      </c>
      <c r="CH817" t="str">
        <f t="shared" si="484"/>
        <v/>
      </c>
      <c r="CI817" t="str">
        <f t="shared" si="485"/>
        <v/>
      </c>
      <c r="CJ817" t="str">
        <f t="shared" si="486"/>
        <v/>
      </c>
      <c r="CK817" t="str">
        <f t="shared" si="487"/>
        <v/>
      </c>
      <c r="CL817" t="str">
        <f t="shared" si="488"/>
        <v/>
      </c>
      <c r="CM817" t="str">
        <f t="shared" si="489"/>
        <v/>
      </c>
      <c r="CN817" t="str">
        <f t="shared" si="490"/>
        <v/>
      </c>
      <c r="CO817" t="str">
        <f t="shared" si="491"/>
        <v/>
      </c>
      <c r="CP817" t="str">
        <f t="shared" si="492"/>
        <v/>
      </c>
      <c r="CQ817" t="str">
        <f t="shared" si="493"/>
        <v/>
      </c>
      <c r="CR817" t="str">
        <f t="shared" si="493"/>
        <v/>
      </c>
      <c r="CS817" t="str">
        <f t="shared" si="494"/>
        <v/>
      </c>
      <c r="CT817" t="str">
        <f t="shared" si="495"/>
        <v/>
      </c>
      <c r="CU817" t="str">
        <f t="shared" si="496"/>
        <v/>
      </c>
      <c r="CV817" t="str">
        <f t="shared" si="497"/>
        <v/>
      </c>
      <c r="CW817" t="str">
        <f t="shared" si="498"/>
        <v/>
      </c>
      <c r="CX817" t="str">
        <f t="shared" si="499"/>
        <v/>
      </c>
      <c r="CY817" t="str">
        <f t="shared" si="500"/>
        <v/>
      </c>
      <c r="CZ817" t="str">
        <f t="shared" si="501"/>
        <v/>
      </c>
      <c r="DA817" t="str">
        <f t="shared" si="502"/>
        <v/>
      </c>
      <c r="DB817" t="str">
        <f t="shared" si="503"/>
        <v/>
      </c>
    </row>
    <row r="818" spans="1:106">
      <c r="A818" t="s">
        <v>1602</v>
      </c>
      <c r="B818" s="9" t="str">
        <f t="shared" si="507"/>
        <v>hydroperoxyl_radical.mass.fraction.in_air</v>
      </c>
      <c r="C818" s="1">
        <v>1</v>
      </c>
      <c r="D818" t="s">
        <v>1603</v>
      </c>
      <c r="E818">
        <f>MATCH(A818,'[1]Original from 20130831'!A:A,0)</f>
        <v>771</v>
      </c>
      <c r="P818" t="s">
        <v>371</v>
      </c>
      <c r="S818" t="s">
        <v>185</v>
      </c>
      <c r="V818" t="s">
        <v>150</v>
      </c>
      <c r="AH818" t="s">
        <v>60</v>
      </c>
      <c r="BD818" s="5" t="str">
        <f t="shared" si="504"/>
        <v>hydroperoxyl_radical.mass.fraction.in_air.</v>
      </c>
      <c r="BE818" t="str">
        <f t="shared" si="509"/>
        <v/>
      </c>
      <c r="BF818" t="str">
        <f t="shared" si="509"/>
        <v/>
      </c>
      <c r="BG818" t="str">
        <f t="shared" si="509"/>
        <v/>
      </c>
      <c r="BH818" t="str">
        <f t="shared" si="508"/>
        <v/>
      </c>
      <c r="BI818" t="str">
        <f t="shared" si="508"/>
        <v/>
      </c>
      <c r="BJ818" t="str">
        <f t="shared" si="508"/>
        <v/>
      </c>
      <c r="BK818" t="str">
        <f t="shared" si="508"/>
        <v/>
      </c>
      <c r="BL818" t="str">
        <f t="shared" si="508"/>
        <v/>
      </c>
      <c r="BM818" t="str">
        <f t="shared" si="508"/>
        <v/>
      </c>
      <c r="BN818" t="str">
        <f t="shared" si="471"/>
        <v/>
      </c>
      <c r="BO818" t="str">
        <f t="shared" si="471"/>
        <v>hydroperoxyl_radical.</v>
      </c>
      <c r="BP818" t="str">
        <f t="shared" si="471"/>
        <v/>
      </c>
      <c r="BQ818" t="str">
        <f t="shared" si="472"/>
        <v/>
      </c>
      <c r="BR818" t="str">
        <f t="shared" si="473"/>
        <v>mass.</v>
      </c>
      <c r="BS818" t="str">
        <f t="shared" si="473"/>
        <v/>
      </c>
      <c r="BT818" t="str">
        <f t="shared" si="473"/>
        <v/>
      </c>
      <c r="BU818" t="str">
        <f t="shared" si="473"/>
        <v>fraction.</v>
      </c>
      <c r="BV818" t="str">
        <f t="shared" si="474"/>
        <v/>
      </c>
      <c r="BW818" t="str">
        <f t="shared" si="475"/>
        <v/>
      </c>
      <c r="BX818" t="str">
        <f t="shared" si="506"/>
        <v/>
      </c>
      <c r="BY818" t="str">
        <f t="shared" si="476"/>
        <v/>
      </c>
      <c r="BZ818" t="str">
        <f t="shared" si="477"/>
        <v/>
      </c>
      <c r="CA818" t="str">
        <f t="shared" si="478"/>
        <v/>
      </c>
      <c r="CB818" t="str">
        <f t="shared" si="478"/>
        <v/>
      </c>
      <c r="CC818" t="str">
        <f t="shared" si="479"/>
        <v/>
      </c>
      <c r="CD818" t="str">
        <f t="shared" si="480"/>
        <v/>
      </c>
      <c r="CE818" t="str">
        <f t="shared" si="481"/>
        <v/>
      </c>
      <c r="CF818" t="str">
        <f t="shared" si="482"/>
        <v/>
      </c>
      <c r="CG818" t="str">
        <f t="shared" si="483"/>
        <v>in_air.</v>
      </c>
      <c r="CH818" t="str">
        <f t="shared" si="484"/>
        <v/>
      </c>
      <c r="CI818" t="str">
        <f t="shared" si="485"/>
        <v/>
      </c>
      <c r="CJ818" t="str">
        <f t="shared" si="486"/>
        <v/>
      </c>
      <c r="CK818" t="str">
        <f t="shared" si="487"/>
        <v/>
      </c>
      <c r="CL818" t="str">
        <f t="shared" si="488"/>
        <v/>
      </c>
      <c r="CM818" t="str">
        <f t="shared" si="489"/>
        <v/>
      </c>
      <c r="CN818" t="str">
        <f t="shared" si="490"/>
        <v/>
      </c>
      <c r="CO818" t="str">
        <f t="shared" si="491"/>
        <v/>
      </c>
      <c r="CP818" t="str">
        <f t="shared" si="492"/>
        <v/>
      </c>
      <c r="CQ818" t="str">
        <f t="shared" si="493"/>
        <v/>
      </c>
      <c r="CR818" t="str">
        <f t="shared" si="493"/>
        <v/>
      </c>
      <c r="CS818" t="str">
        <f t="shared" si="494"/>
        <v/>
      </c>
      <c r="CT818" t="str">
        <f t="shared" si="495"/>
        <v/>
      </c>
      <c r="CU818" t="str">
        <f t="shared" si="496"/>
        <v/>
      </c>
      <c r="CV818" t="str">
        <f t="shared" si="497"/>
        <v/>
      </c>
      <c r="CW818" t="str">
        <f t="shared" si="498"/>
        <v/>
      </c>
      <c r="CX818" t="str">
        <f t="shared" si="499"/>
        <v/>
      </c>
      <c r="CY818" t="str">
        <f t="shared" si="500"/>
        <v/>
      </c>
      <c r="CZ818" t="str">
        <f t="shared" si="501"/>
        <v/>
      </c>
      <c r="DA818" t="str">
        <f t="shared" si="502"/>
        <v/>
      </c>
      <c r="DB818" t="str">
        <f t="shared" si="503"/>
        <v/>
      </c>
    </row>
    <row r="819" spans="1:106">
      <c r="A819" t="s">
        <v>1604</v>
      </c>
      <c r="B819" s="9" t="str">
        <f t="shared" si="507"/>
        <v>hydroxyl_radical.mass.fraction.in_air</v>
      </c>
      <c r="C819" s="1">
        <v>1</v>
      </c>
      <c r="D819" t="s">
        <v>1605</v>
      </c>
      <c r="E819">
        <f>MATCH(A819,'[1]Original from 20130831'!A:A,0)</f>
        <v>772</v>
      </c>
      <c r="P819" t="s">
        <v>373</v>
      </c>
      <c r="S819" t="s">
        <v>185</v>
      </c>
      <c r="V819" t="s">
        <v>150</v>
      </c>
      <c r="AH819" t="s">
        <v>60</v>
      </c>
      <c r="BD819" s="5" t="str">
        <f t="shared" si="504"/>
        <v>hydroxyl_radical.mass.fraction.in_air.</v>
      </c>
      <c r="BE819" t="str">
        <f t="shared" si="509"/>
        <v/>
      </c>
      <c r="BF819" t="str">
        <f t="shared" si="509"/>
        <v/>
      </c>
      <c r="BG819" t="str">
        <f t="shared" si="509"/>
        <v/>
      </c>
      <c r="BH819" t="str">
        <f t="shared" si="508"/>
        <v/>
      </c>
      <c r="BI819" t="str">
        <f t="shared" si="508"/>
        <v/>
      </c>
      <c r="BJ819" t="str">
        <f t="shared" si="508"/>
        <v/>
      </c>
      <c r="BK819" t="str">
        <f t="shared" si="508"/>
        <v/>
      </c>
      <c r="BL819" t="str">
        <f t="shared" si="508"/>
        <v/>
      </c>
      <c r="BM819" t="str">
        <f t="shared" si="508"/>
        <v/>
      </c>
      <c r="BN819" t="str">
        <f t="shared" si="471"/>
        <v/>
      </c>
      <c r="BO819" t="str">
        <f t="shared" si="471"/>
        <v>hydroxyl_radical.</v>
      </c>
      <c r="BP819" t="str">
        <f t="shared" si="471"/>
        <v/>
      </c>
      <c r="BQ819" t="str">
        <f t="shared" si="472"/>
        <v/>
      </c>
      <c r="BR819" t="str">
        <f t="shared" si="473"/>
        <v>mass.</v>
      </c>
      <c r="BS819" t="str">
        <f t="shared" si="473"/>
        <v/>
      </c>
      <c r="BT819" t="str">
        <f t="shared" si="473"/>
        <v/>
      </c>
      <c r="BU819" t="str">
        <f t="shared" si="473"/>
        <v>fraction.</v>
      </c>
      <c r="BV819" t="str">
        <f t="shared" si="474"/>
        <v/>
      </c>
      <c r="BW819" t="str">
        <f t="shared" si="475"/>
        <v/>
      </c>
      <c r="BX819" t="str">
        <f t="shared" si="506"/>
        <v/>
      </c>
      <c r="BY819" t="str">
        <f t="shared" si="476"/>
        <v/>
      </c>
      <c r="BZ819" t="str">
        <f t="shared" si="477"/>
        <v/>
      </c>
      <c r="CA819" t="str">
        <f t="shared" si="478"/>
        <v/>
      </c>
      <c r="CB819" t="str">
        <f t="shared" si="478"/>
        <v/>
      </c>
      <c r="CC819" t="str">
        <f t="shared" si="479"/>
        <v/>
      </c>
      <c r="CD819" t="str">
        <f t="shared" si="480"/>
        <v/>
      </c>
      <c r="CE819" t="str">
        <f t="shared" si="481"/>
        <v/>
      </c>
      <c r="CF819" t="str">
        <f t="shared" si="482"/>
        <v/>
      </c>
      <c r="CG819" t="str">
        <f t="shared" si="483"/>
        <v>in_air.</v>
      </c>
      <c r="CH819" t="str">
        <f t="shared" si="484"/>
        <v/>
      </c>
      <c r="CI819" t="str">
        <f t="shared" si="485"/>
        <v/>
      </c>
      <c r="CJ819" t="str">
        <f t="shared" si="486"/>
        <v/>
      </c>
      <c r="CK819" t="str">
        <f t="shared" si="487"/>
        <v/>
      </c>
      <c r="CL819" t="str">
        <f t="shared" si="488"/>
        <v/>
      </c>
      <c r="CM819" t="str">
        <f t="shared" si="489"/>
        <v/>
      </c>
      <c r="CN819" t="str">
        <f t="shared" si="490"/>
        <v/>
      </c>
      <c r="CO819" t="str">
        <f t="shared" si="491"/>
        <v/>
      </c>
      <c r="CP819" t="str">
        <f t="shared" si="492"/>
        <v/>
      </c>
      <c r="CQ819" t="str">
        <f t="shared" si="493"/>
        <v/>
      </c>
      <c r="CR819" t="str">
        <f t="shared" si="493"/>
        <v/>
      </c>
      <c r="CS819" t="str">
        <f t="shared" si="494"/>
        <v/>
      </c>
      <c r="CT819" t="str">
        <f t="shared" si="495"/>
        <v/>
      </c>
      <c r="CU819" t="str">
        <f t="shared" si="496"/>
        <v/>
      </c>
      <c r="CV819" t="str">
        <f t="shared" si="497"/>
        <v/>
      </c>
      <c r="CW819" t="str">
        <f t="shared" si="498"/>
        <v/>
      </c>
      <c r="CX819" t="str">
        <f t="shared" si="499"/>
        <v/>
      </c>
      <c r="CY819" t="str">
        <f t="shared" si="500"/>
        <v/>
      </c>
      <c r="CZ819" t="str">
        <f t="shared" si="501"/>
        <v/>
      </c>
      <c r="DA819" t="str">
        <f t="shared" si="502"/>
        <v/>
      </c>
      <c r="DB819" t="str">
        <f t="shared" si="503"/>
        <v/>
      </c>
    </row>
    <row r="820" spans="1:106">
      <c r="A820" t="s">
        <v>1606</v>
      </c>
      <c r="B820" s="9" t="str">
        <f t="shared" si="507"/>
        <v>hypobromous_acid.mass.fraction.in_air</v>
      </c>
      <c r="C820" s="1">
        <v>1</v>
      </c>
      <c r="D820" t="s">
        <v>1607</v>
      </c>
      <c r="E820">
        <f>MATCH(A820,'[1]Original from 20130831'!A:A,0)</f>
        <v>773</v>
      </c>
      <c r="P820" t="s">
        <v>375</v>
      </c>
      <c r="S820" t="s">
        <v>185</v>
      </c>
      <c r="V820" t="s">
        <v>150</v>
      </c>
      <c r="AH820" t="s">
        <v>60</v>
      </c>
      <c r="BD820" s="5" t="str">
        <f t="shared" si="504"/>
        <v>hypobromous_acid.mass.fraction.in_air.</v>
      </c>
      <c r="BE820" t="str">
        <f t="shared" si="509"/>
        <v/>
      </c>
      <c r="BF820" t="str">
        <f t="shared" si="509"/>
        <v/>
      </c>
      <c r="BG820" t="str">
        <f t="shared" si="509"/>
        <v/>
      </c>
      <c r="BH820" t="str">
        <f t="shared" si="508"/>
        <v/>
      </c>
      <c r="BI820" t="str">
        <f t="shared" si="508"/>
        <v/>
      </c>
      <c r="BJ820" t="str">
        <f t="shared" si="508"/>
        <v/>
      </c>
      <c r="BK820" t="str">
        <f t="shared" si="508"/>
        <v/>
      </c>
      <c r="BL820" t="str">
        <f t="shared" si="508"/>
        <v/>
      </c>
      <c r="BM820" t="str">
        <f t="shared" si="508"/>
        <v/>
      </c>
      <c r="BN820" t="str">
        <f t="shared" si="471"/>
        <v/>
      </c>
      <c r="BO820" t="str">
        <f t="shared" si="471"/>
        <v>hypobromous_acid.</v>
      </c>
      <c r="BP820" t="str">
        <f t="shared" si="471"/>
        <v/>
      </c>
      <c r="BQ820" t="str">
        <f t="shared" si="472"/>
        <v/>
      </c>
      <c r="BR820" t="str">
        <f t="shared" si="473"/>
        <v>mass.</v>
      </c>
      <c r="BS820" t="str">
        <f t="shared" si="473"/>
        <v/>
      </c>
      <c r="BT820" t="str">
        <f t="shared" si="473"/>
        <v/>
      </c>
      <c r="BU820" t="str">
        <f t="shared" si="473"/>
        <v>fraction.</v>
      </c>
      <c r="BV820" t="str">
        <f t="shared" si="474"/>
        <v/>
      </c>
      <c r="BW820" t="str">
        <f t="shared" si="475"/>
        <v/>
      </c>
      <c r="BX820" t="str">
        <f t="shared" si="506"/>
        <v/>
      </c>
      <c r="BY820" t="str">
        <f t="shared" si="476"/>
        <v/>
      </c>
      <c r="BZ820" t="str">
        <f t="shared" si="477"/>
        <v/>
      </c>
      <c r="CA820" t="str">
        <f t="shared" si="478"/>
        <v/>
      </c>
      <c r="CB820" t="str">
        <f t="shared" si="478"/>
        <v/>
      </c>
      <c r="CC820" t="str">
        <f t="shared" si="479"/>
        <v/>
      </c>
      <c r="CD820" t="str">
        <f t="shared" si="480"/>
        <v/>
      </c>
      <c r="CE820" t="str">
        <f t="shared" si="481"/>
        <v/>
      </c>
      <c r="CF820" t="str">
        <f t="shared" si="482"/>
        <v/>
      </c>
      <c r="CG820" t="str">
        <f t="shared" si="483"/>
        <v>in_air.</v>
      </c>
      <c r="CH820" t="str">
        <f t="shared" si="484"/>
        <v/>
      </c>
      <c r="CI820" t="str">
        <f t="shared" si="485"/>
        <v/>
      </c>
      <c r="CJ820" t="str">
        <f t="shared" si="486"/>
        <v/>
      </c>
      <c r="CK820" t="str">
        <f t="shared" si="487"/>
        <v/>
      </c>
      <c r="CL820" t="str">
        <f t="shared" si="488"/>
        <v/>
      </c>
      <c r="CM820" t="str">
        <f t="shared" si="489"/>
        <v/>
      </c>
      <c r="CN820" t="str">
        <f t="shared" si="490"/>
        <v/>
      </c>
      <c r="CO820" t="str">
        <f t="shared" si="491"/>
        <v/>
      </c>
      <c r="CP820" t="str">
        <f t="shared" si="492"/>
        <v/>
      </c>
      <c r="CQ820" t="str">
        <f t="shared" si="493"/>
        <v/>
      </c>
      <c r="CR820" t="str">
        <f t="shared" si="493"/>
        <v/>
      </c>
      <c r="CS820" t="str">
        <f t="shared" si="494"/>
        <v/>
      </c>
      <c r="CT820" t="str">
        <f t="shared" si="495"/>
        <v/>
      </c>
      <c r="CU820" t="str">
        <f t="shared" si="496"/>
        <v/>
      </c>
      <c r="CV820" t="str">
        <f t="shared" si="497"/>
        <v/>
      </c>
      <c r="CW820" t="str">
        <f t="shared" si="498"/>
        <v/>
      </c>
      <c r="CX820" t="str">
        <f t="shared" si="499"/>
        <v/>
      </c>
      <c r="CY820" t="str">
        <f t="shared" si="500"/>
        <v/>
      </c>
      <c r="CZ820" t="str">
        <f t="shared" si="501"/>
        <v/>
      </c>
      <c r="DA820" t="str">
        <f t="shared" si="502"/>
        <v/>
      </c>
      <c r="DB820" t="str">
        <f t="shared" si="503"/>
        <v/>
      </c>
    </row>
    <row r="821" spans="1:106">
      <c r="A821" t="s">
        <v>1608</v>
      </c>
      <c r="B821" s="9" t="str">
        <f t="shared" si="507"/>
        <v>hypochlorous_acid.mass.fraction.in_air</v>
      </c>
      <c r="C821" s="1">
        <v>1</v>
      </c>
      <c r="D821" t="s">
        <v>1609</v>
      </c>
      <c r="E821">
        <f>MATCH(A821,'[1]Original from 20130831'!A:A,0)</f>
        <v>774</v>
      </c>
      <c r="P821" t="s">
        <v>377</v>
      </c>
      <c r="S821" t="s">
        <v>185</v>
      </c>
      <c r="V821" t="s">
        <v>150</v>
      </c>
      <c r="AH821" t="s">
        <v>60</v>
      </c>
      <c r="BD821" s="5" t="str">
        <f t="shared" si="504"/>
        <v>hypochlorous_acid.mass.fraction.in_air.</v>
      </c>
      <c r="BE821" t="str">
        <f t="shared" si="509"/>
        <v/>
      </c>
      <c r="BF821" t="str">
        <f t="shared" si="509"/>
        <v/>
      </c>
      <c r="BG821" t="str">
        <f t="shared" si="509"/>
        <v/>
      </c>
      <c r="BH821" t="str">
        <f t="shared" si="508"/>
        <v/>
      </c>
      <c r="BI821" t="str">
        <f t="shared" si="508"/>
        <v/>
      </c>
      <c r="BJ821" t="str">
        <f t="shared" si="508"/>
        <v/>
      </c>
      <c r="BK821" t="str">
        <f t="shared" si="508"/>
        <v/>
      </c>
      <c r="BL821" t="str">
        <f t="shared" si="508"/>
        <v/>
      </c>
      <c r="BM821" t="str">
        <f t="shared" si="508"/>
        <v/>
      </c>
      <c r="BN821" t="str">
        <f t="shared" si="471"/>
        <v/>
      </c>
      <c r="BO821" t="str">
        <f t="shared" si="471"/>
        <v>hypochlorous_acid.</v>
      </c>
      <c r="BP821" t="str">
        <f t="shared" si="471"/>
        <v/>
      </c>
      <c r="BQ821" t="str">
        <f t="shared" si="472"/>
        <v/>
      </c>
      <c r="BR821" t="str">
        <f t="shared" si="473"/>
        <v>mass.</v>
      </c>
      <c r="BS821" t="str">
        <f t="shared" si="473"/>
        <v/>
      </c>
      <c r="BT821" t="str">
        <f t="shared" si="473"/>
        <v/>
      </c>
      <c r="BU821" t="str">
        <f t="shared" si="473"/>
        <v>fraction.</v>
      </c>
      <c r="BV821" t="str">
        <f t="shared" si="474"/>
        <v/>
      </c>
      <c r="BW821" t="str">
        <f t="shared" si="475"/>
        <v/>
      </c>
      <c r="BX821" t="str">
        <f t="shared" si="506"/>
        <v/>
      </c>
      <c r="BY821" t="str">
        <f t="shared" si="476"/>
        <v/>
      </c>
      <c r="BZ821" t="str">
        <f t="shared" si="477"/>
        <v/>
      </c>
      <c r="CA821" t="str">
        <f t="shared" si="478"/>
        <v/>
      </c>
      <c r="CB821" t="str">
        <f t="shared" si="478"/>
        <v/>
      </c>
      <c r="CC821" t="str">
        <f t="shared" si="479"/>
        <v/>
      </c>
      <c r="CD821" t="str">
        <f t="shared" si="480"/>
        <v/>
      </c>
      <c r="CE821" t="str">
        <f t="shared" si="481"/>
        <v/>
      </c>
      <c r="CF821" t="str">
        <f t="shared" si="482"/>
        <v/>
      </c>
      <c r="CG821" t="str">
        <f t="shared" si="483"/>
        <v>in_air.</v>
      </c>
      <c r="CH821" t="str">
        <f t="shared" si="484"/>
        <v/>
      </c>
      <c r="CI821" t="str">
        <f t="shared" si="485"/>
        <v/>
      </c>
      <c r="CJ821" t="str">
        <f t="shared" si="486"/>
        <v/>
      </c>
      <c r="CK821" t="str">
        <f t="shared" si="487"/>
        <v/>
      </c>
      <c r="CL821" t="str">
        <f t="shared" si="488"/>
        <v/>
      </c>
      <c r="CM821" t="str">
        <f t="shared" si="489"/>
        <v/>
      </c>
      <c r="CN821" t="str">
        <f t="shared" si="490"/>
        <v/>
      </c>
      <c r="CO821" t="str">
        <f t="shared" si="491"/>
        <v/>
      </c>
      <c r="CP821" t="str">
        <f t="shared" si="492"/>
        <v/>
      </c>
      <c r="CQ821" t="str">
        <f t="shared" si="493"/>
        <v/>
      </c>
      <c r="CR821" t="str">
        <f t="shared" si="493"/>
        <v/>
      </c>
      <c r="CS821" t="str">
        <f t="shared" si="494"/>
        <v/>
      </c>
      <c r="CT821" t="str">
        <f t="shared" si="495"/>
        <v/>
      </c>
      <c r="CU821" t="str">
        <f t="shared" si="496"/>
        <v/>
      </c>
      <c r="CV821" t="str">
        <f t="shared" si="497"/>
        <v/>
      </c>
      <c r="CW821" t="str">
        <f t="shared" si="498"/>
        <v/>
      </c>
      <c r="CX821" t="str">
        <f t="shared" si="499"/>
        <v/>
      </c>
      <c r="CY821" t="str">
        <f t="shared" si="500"/>
        <v/>
      </c>
      <c r="CZ821" t="str">
        <f t="shared" si="501"/>
        <v/>
      </c>
      <c r="DA821" t="str">
        <f t="shared" si="502"/>
        <v/>
      </c>
      <c r="DB821" t="str">
        <f t="shared" si="503"/>
        <v/>
      </c>
    </row>
    <row r="822" spans="1:106">
      <c r="A822" t="s">
        <v>1610</v>
      </c>
      <c r="B822" s="9" t="str">
        <f t="shared" si="507"/>
        <v>bromine.inorganic.mass.fraction.in_air</v>
      </c>
      <c r="C822" s="1">
        <v>1</v>
      </c>
      <c r="D822" t="s">
        <v>4649</v>
      </c>
      <c r="E822">
        <f>MATCH(A822,'[1]Original from 20130831'!A:A,0)</f>
        <v>775</v>
      </c>
      <c r="P822" t="s">
        <v>256</v>
      </c>
      <c r="Q822" t="s">
        <v>379</v>
      </c>
      <c r="S822" t="s">
        <v>185</v>
      </c>
      <c r="V822" t="s">
        <v>150</v>
      </c>
      <c r="AH822" t="s">
        <v>60</v>
      </c>
      <c r="BD822" s="5" t="str">
        <f t="shared" si="504"/>
        <v>bromine.inorganic.mass.fraction.in_air.</v>
      </c>
      <c r="BE822" t="str">
        <f t="shared" si="509"/>
        <v/>
      </c>
      <c r="BF822" t="str">
        <f t="shared" si="509"/>
        <v/>
      </c>
      <c r="BG822" t="str">
        <f t="shared" si="509"/>
        <v/>
      </c>
      <c r="BH822" t="str">
        <f t="shared" si="508"/>
        <v/>
      </c>
      <c r="BI822" t="str">
        <f t="shared" si="508"/>
        <v/>
      </c>
      <c r="BJ822" t="str">
        <f t="shared" si="508"/>
        <v/>
      </c>
      <c r="BK822" t="str">
        <f t="shared" si="508"/>
        <v/>
      </c>
      <c r="BL822" t="str">
        <f t="shared" si="508"/>
        <v/>
      </c>
      <c r="BM822" t="str">
        <f t="shared" si="508"/>
        <v/>
      </c>
      <c r="BN822" t="str">
        <f t="shared" si="471"/>
        <v/>
      </c>
      <c r="BO822" t="str">
        <f t="shared" si="471"/>
        <v>bromine.</v>
      </c>
      <c r="BP822" t="str">
        <f t="shared" si="471"/>
        <v>inorganic.</v>
      </c>
      <c r="BQ822" t="str">
        <f t="shared" si="472"/>
        <v/>
      </c>
      <c r="BR822" t="str">
        <f t="shared" si="473"/>
        <v>mass.</v>
      </c>
      <c r="BS822" t="str">
        <f t="shared" si="473"/>
        <v/>
      </c>
      <c r="BT822" t="str">
        <f t="shared" si="473"/>
        <v/>
      </c>
      <c r="BU822" t="str">
        <f t="shared" si="473"/>
        <v>fraction.</v>
      </c>
      <c r="BV822" t="str">
        <f t="shared" si="474"/>
        <v/>
      </c>
      <c r="BW822" t="str">
        <f t="shared" si="475"/>
        <v/>
      </c>
      <c r="BX822" t="str">
        <f t="shared" si="506"/>
        <v/>
      </c>
      <c r="BY822" t="str">
        <f t="shared" si="476"/>
        <v/>
      </c>
      <c r="BZ822" t="str">
        <f t="shared" si="477"/>
        <v/>
      </c>
      <c r="CA822" t="str">
        <f t="shared" si="478"/>
        <v/>
      </c>
      <c r="CB822" t="str">
        <f t="shared" si="478"/>
        <v/>
      </c>
      <c r="CC822" t="str">
        <f t="shared" si="479"/>
        <v/>
      </c>
      <c r="CD822" t="str">
        <f t="shared" si="480"/>
        <v/>
      </c>
      <c r="CE822" t="str">
        <f t="shared" si="481"/>
        <v/>
      </c>
      <c r="CF822" t="str">
        <f t="shared" si="482"/>
        <v/>
      </c>
      <c r="CG822" t="str">
        <f t="shared" si="483"/>
        <v>in_air.</v>
      </c>
      <c r="CH822" t="str">
        <f t="shared" si="484"/>
        <v/>
      </c>
      <c r="CI822" t="str">
        <f t="shared" si="485"/>
        <v/>
      </c>
      <c r="CJ822" t="str">
        <f t="shared" si="486"/>
        <v/>
      </c>
      <c r="CK822" t="str">
        <f t="shared" si="487"/>
        <v/>
      </c>
      <c r="CL822" t="str">
        <f t="shared" si="488"/>
        <v/>
      </c>
      <c r="CM822" t="str">
        <f t="shared" si="489"/>
        <v/>
      </c>
      <c r="CN822" t="str">
        <f t="shared" si="490"/>
        <v/>
      </c>
      <c r="CO822" t="str">
        <f t="shared" si="491"/>
        <v/>
      </c>
      <c r="CP822" t="str">
        <f t="shared" si="492"/>
        <v/>
      </c>
      <c r="CQ822" t="str">
        <f t="shared" si="493"/>
        <v/>
      </c>
      <c r="CR822" t="str">
        <f t="shared" si="493"/>
        <v/>
      </c>
      <c r="CS822" t="str">
        <f t="shared" si="494"/>
        <v/>
      </c>
      <c r="CT822" t="str">
        <f t="shared" si="495"/>
        <v/>
      </c>
      <c r="CU822" t="str">
        <f t="shared" si="496"/>
        <v/>
      </c>
      <c r="CV822" t="str">
        <f t="shared" si="497"/>
        <v/>
      </c>
      <c r="CW822" t="str">
        <f t="shared" si="498"/>
        <v/>
      </c>
      <c r="CX822" t="str">
        <f t="shared" si="499"/>
        <v/>
      </c>
      <c r="CY822" t="str">
        <f t="shared" si="500"/>
        <v/>
      </c>
      <c r="CZ822" t="str">
        <f t="shared" si="501"/>
        <v/>
      </c>
      <c r="DA822" t="str">
        <f t="shared" si="502"/>
        <v/>
      </c>
      <c r="DB822" t="str">
        <f t="shared" si="503"/>
        <v/>
      </c>
    </row>
    <row r="823" spans="1:106">
      <c r="A823" t="s">
        <v>1611</v>
      </c>
      <c r="B823" s="9" t="str">
        <f t="shared" si="507"/>
        <v>chlorine.inorganic.mass.fraction.in_air</v>
      </c>
      <c r="C823" s="1">
        <v>1</v>
      </c>
      <c r="D823" t="s">
        <v>4650</v>
      </c>
      <c r="E823">
        <f>MATCH(A823,'[1]Original from 20130831'!A:A,0)</f>
        <v>776</v>
      </c>
      <c r="P823" t="s">
        <v>259</v>
      </c>
      <c r="Q823" t="s">
        <v>379</v>
      </c>
      <c r="S823" t="s">
        <v>185</v>
      </c>
      <c r="V823" t="s">
        <v>150</v>
      </c>
      <c r="AH823" t="s">
        <v>60</v>
      </c>
      <c r="BD823" s="5" t="str">
        <f t="shared" si="504"/>
        <v>chlorine.inorganic.mass.fraction.in_air.</v>
      </c>
      <c r="BE823" t="str">
        <f t="shared" si="509"/>
        <v/>
      </c>
      <c r="BF823" t="str">
        <f t="shared" si="509"/>
        <v/>
      </c>
      <c r="BG823" t="str">
        <f t="shared" si="509"/>
        <v/>
      </c>
      <c r="BH823" t="str">
        <f t="shared" si="508"/>
        <v/>
      </c>
      <c r="BI823" t="str">
        <f t="shared" si="508"/>
        <v/>
      </c>
      <c r="BJ823" t="str">
        <f t="shared" si="508"/>
        <v/>
      </c>
      <c r="BK823" t="str">
        <f t="shared" si="508"/>
        <v/>
      </c>
      <c r="BL823" t="str">
        <f t="shared" si="508"/>
        <v/>
      </c>
      <c r="BM823" t="str">
        <f t="shared" si="508"/>
        <v/>
      </c>
      <c r="BN823" t="str">
        <f t="shared" si="471"/>
        <v/>
      </c>
      <c r="BO823" t="str">
        <f t="shared" si="471"/>
        <v>chlorine.</v>
      </c>
      <c r="BP823" t="str">
        <f t="shared" si="471"/>
        <v>inorganic.</v>
      </c>
      <c r="BQ823" t="str">
        <f t="shared" si="472"/>
        <v/>
      </c>
      <c r="BR823" t="str">
        <f t="shared" si="473"/>
        <v>mass.</v>
      </c>
      <c r="BS823" t="str">
        <f t="shared" si="473"/>
        <v/>
      </c>
      <c r="BT823" t="str">
        <f t="shared" si="473"/>
        <v/>
      </c>
      <c r="BU823" t="str">
        <f t="shared" si="473"/>
        <v>fraction.</v>
      </c>
      <c r="BV823" t="str">
        <f t="shared" si="474"/>
        <v/>
      </c>
      <c r="BW823" t="str">
        <f t="shared" si="475"/>
        <v/>
      </c>
      <c r="BX823" t="str">
        <f t="shared" si="506"/>
        <v/>
      </c>
      <c r="BY823" t="str">
        <f t="shared" si="476"/>
        <v/>
      </c>
      <c r="BZ823" t="str">
        <f t="shared" si="477"/>
        <v/>
      </c>
      <c r="CA823" t="str">
        <f t="shared" si="478"/>
        <v/>
      </c>
      <c r="CB823" t="str">
        <f t="shared" si="478"/>
        <v/>
      </c>
      <c r="CC823" t="str">
        <f t="shared" si="479"/>
        <v/>
      </c>
      <c r="CD823" t="str">
        <f t="shared" si="480"/>
        <v/>
      </c>
      <c r="CE823" t="str">
        <f t="shared" si="481"/>
        <v/>
      </c>
      <c r="CF823" t="str">
        <f t="shared" si="482"/>
        <v/>
      </c>
      <c r="CG823" t="str">
        <f t="shared" si="483"/>
        <v>in_air.</v>
      </c>
      <c r="CH823" t="str">
        <f t="shared" si="484"/>
        <v/>
      </c>
      <c r="CI823" t="str">
        <f t="shared" si="485"/>
        <v/>
      </c>
      <c r="CJ823" t="str">
        <f t="shared" si="486"/>
        <v/>
      </c>
      <c r="CK823" t="str">
        <f t="shared" si="487"/>
        <v/>
      </c>
      <c r="CL823" t="str">
        <f t="shared" si="488"/>
        <v/>
      </c>
      <c r="CM823" t="str">
        <f t="shared" si="489"/>
        <v/>
      </c>
      <c r="CN823" t="str">
        <f t="shared" si="490"/>
        <v/>
      </c>
      <c r="CO823" t="str">
        <f t="shared" si="491"/>
        <v/>
      </c>
      <c r="CP823" t="str">
        <f t="shared" si="492"/>
        <v/>
      </c>
      <c r="CQ823" t="str">
        <f t="shared" si="493"/>
        <v/>
      </c>
      <c r="CR823" t="str">
        <f t="shared" si="493"/>
        <v/>
      </c>
      <c r="CS823" t="str">
        <f t="shared" si="494"/>
        <v/>
      </c>
      <c r="CT823" t="str">
        <f t="shared" si="495"/>
        <v/>
      </c>
      <c r="CU823" t="str">
        <f t="shared" si="496"/>
        <v/>
      </c>
      <c r="CV823" t="str">
        <f t="shared" si="497"/>
        <v/>
      </c>
      <c r="CW823" t="str">
        <f t="shared" si="498"/>
        <v/>
      </c>
      <c r="CX823" t="str">
        <f t="shared" si="499"/>
        <v/>
      </c>
      <c r="CY823" t="str">
        <f t="shared" si="500"/>
        <v/>
      </c>
      <c r="CZ823" t="str">
        <f t="shared" si="501"/>
        <v/>
      </c>
      <c r="DA823" t="str">
        <f t="shared" si="502"/>
        <v/>
      </c>
      <c r="DB823" t="str">
        <f t="shared" si="503"/>
        <v/>
      </c>
    </row>
    <row r="824" spans="1:106">
      <c r="A824" t="s">
        <v>1612</v>
      </c>
      <c r="B824" s="9" t="str">
        <f t="shared" si="507"/>
        <v>isoprene.mass.fraction.in_air</v>
      </c>
      <c r="C824" s="1">
        <v>1</v>
      </c>
      <c r="D824" t="s">
        <v>1613</v>
      </c>
      <c r="E824">
        <f>MATCH(A824,'[1]Original from 20130831'!A:A,0)</f>
        <v>777</v>
      </c>
      <c r="P824" t="s">
        <v>382</v>
      </c>
      <c r="S824" t="s">
        <v>185</v>
      </c>
      <c r="V824" t="s">
        <v>150</v>
      </c>
      <c r="AH824" t="s">
        <v>60</v>
      </c>
      <c r="BD824" s="5" t="str">
        <f t="shared" si="504"/>
        <v>isoprene.mass.fraction.in_air.</v>
      </c>
      <c r="BE824" t="str">
        <f t="shared" si="509"/>
        <v/>
      </c>
      <c r="BF824" t="str">
        <f t="shared" si="509"/>
        <v/>
      </c>
      <c r="BG824" t="str">
        <f t="shared" si="509"/>
        <v/>
      </c>
      <c r="BH824" t="str">
        <f t="shared" si="508"/>
        <v/>
      </c>
      <c r="BI824" t="str">
        <f t="shared" si="508"/>
        <v/>
      </c>
      <c r="BJ824" t="str">
        <f t="shared" si="508"/>
        <v/>
      </c>
      <c r="BK824" t="str">
        <f t="shared" si="508"/>
        <v/>
      </c>
      <c r="BL824" t="str">
        <f t="shared" si="508"/>
        <v/>
      </c>
      <c r="BM824" t="str">
        <f t="shared" si="508"/>
        <v/>
      </c>
      <c r="BN824" t="str">
        <f t="shared" si="471"/>
        <v/>
      </c>
      <c r="BO824" t="str">
        <f t="shared" si="471"/>
        <v>isoprene.</v>
      </c>
      <c r="BP824" t="str">
        <f t="shared" si="471"/>
        <v/>
      </c>
      <c r="BQ824" t="str">
        <f t="shared" si="472"/>
        <v/>
      </c>
      <c r="BR824" t="str">
        <f t="shared" si="473"/>
        <v>mass.</v>
      </c>
      <c r="BS824" t="str">
        <f t="shared" si="473"/>
        <v/>
      </c>
      <c r="BT824" t="str">
        <f t="shared" si="473"/>
        <v/>
      </c>
      <c r="BU824" t="str">
        <f t="shared" si="473"/>
        <v>fraction.</v>
      </c>
      <c r="BV824" t="str">
        <f t="shared" si="474"/>
        <v/>
      </c>
      <c r="BW824" t="str">
        <f t="shared" si="475"/>
        <v/>
      </c>
      <c r="BX824" t="str">
        <f t="shared" si="506"/>
        <v/>
      </c>
      <c r="BY824" t="str">
        <f t="shared" si="476"/>
        <v/>
      </c>
      <c r="BZ824" t="str">
        <f t="shared" si="477"/>
        <v/>
      </c>
      <c r="CA824" t="str">
        <f t="shared" si="478"/>
        <v/>
      </c>
      <c r="CB824" t="str">
        <f t="shared" si="478"/>
        <v/>
      </c>
      <c r="CC824" t="str">
        <f t="shared" si="479"/>
        <v/>
      </c>
      <c r="CD824" t="str">
        <f t="shared" si="480"/>
        <v/>
      </c>
      <c r="CE824" t="str">
        <f t="shared" si="481"/>
        <v/>
      </c>
      <c r="CF824" t="str">
        <f t="shared" si="482"/>
        <v/>
      </c>
      <c r="CG824" t="str">
        <f t="shared" si="483"/>
        <v>in_air.</v>
      </c>
      <c r="CH824" t="str">
        <f t="shared" si="484"/>
        <v/>
      </c>
      <c r="CI824" t="str">
        <f t="shared" si="485"/>
        <v/>
      </c>
      <c r="CJ824" t="str">
        <f t="shared" si="486"/>
        <v/>
      </c>
      <c r="CK824" t="str">
        <f t="shared" si="487"/>
        <v/>
      </c>
      <c r="CL824" t="str">
        <f t="shared" si="488"/>
        <v/>
      </c>
      <c r="CM824" t="str">
        <f t="shared" si="489"/>
        <v/>
      </c>
      <c r="CN824" t="str">
        <f t="shared" si="490"/>
        <v/>
      </c>
      <c r="CO824" t="str">
        <f t="shared" si="491"/>
        <v/>
      </c>
      <c r="CP824" t="str">
        <f t="shared" si="492"/>
        <v/>
      </c>
      <c r="CQ824" t="str">
        <f t="shared" si="493"/>
        <v/>
      </c>
      <c r="CR824" t="str">
        <f t="shared" si="493"/>
        <v/>
      </c>
      <c r="CS824" t="str">
        <f t="shared" si="494"/>
        <v/>
      </c>
      <c r="CT824" t="str">
        <f t="shared" si="495"/>
        <v/>
      </c>
      <c r="CU824" t="str">
        <f t="shared" si="496"/>
        <v/>
      </c>
      <c r="CV824" t="str">
        <f t="shared" si="497"/>
        <v/>
      </c>
      <c r="CW824" t="str">
        <f t="shared" si="498"/>
        <v/>
      </c>
      <c r="CX824" t="str">
        <f t="shared" si="499"/>
        <v/>
      </c>
      <c r="CY824" t="str">
        <f t="shared" si="500"/>
        <v/>
      </c>
      <c r="CZ824" t="str">
        <f t="shared" si="501"/>
        <v/>
      </c>
      <c r="DA824" t="str">
        <f t="shared" si="502"/>
        <v/>
      </c>
      <c r="DB824" t="str">
        <f t="shared" si="503"/>
        <v/>
      </c>
    </row>
    <row r="825" spans="1:106">
      <c r="A825" t="s">
        <v>1614</v>
      </c>
      <c r="B825" s="9" t="str">
        <f t="shared" si="507"/>
        <v>limonene.mass.fraction.in_air</v>
      </c>
      <c r="C825" s="1">
        <v>1</v>
      </c>
      <c r="D825" t="s">
        <v>1615</v>
      </c>
      <c r="E825">
        <f>MATCH(A825,'[1]Original from 20130831'!A:A,0)</f>
        <v>778</v>
      </c>
      <c r="P825" t="s">
        <v>384</v>
      </c>
      <c r="S825" t="s">
        <v>185</v>
      </c>
      <c r="V825" t="s">
        <v>150</v>
      </c>
      <c r="AH825" t="s">
        <v>60</v>
      </c>
      <c r="BD825" s="5" t="str">
        <f t="shared" si="504"/>
        <v>limonene.mass.fraction.in_air.</v>
      </c>
      <c r="BE825" t="str">
        <f t="shared" si="509"/>
        <v/>
      </c>
      <c r="BF825" t="str">
        <f t="shared" si="509"/>
        <v/>
      </c>
      <c r="BG825" t="str">
        <f t="shared" si="509"/>
        <v/>
      </c>
      <c r="BH825" t="str">
        <f t="shared" si="508"/>
        <v/>
      </c>
      <c r="BI825" t="str">
        <f t="shared" si="508"/>
        <v/>
      </c>
      <c r="BJ825" t="str">
        <f t="shared" si="508"/>
        <v/>
      </c>
      <c r="BK825" t="str">
        <f t="shared" si="508"/>
        <v/>
      </c>
      <c r="BL825" t="str">
        <f t="shared" si="508"/>
        <v/>
      </c>
      <c r="BM825" t="str">
        <f t="shared" si="508"/>
        <v/>
      </c>
      <c r="BN825" t="str">
        <f t="shared" si="471"/>
        <v/>
      </c>
      <c r="BO825" t="str">
        <f t="shared" si="471"/>
        <v>limonene.</v>
      </c>
      <c r="BP825" t="str">
        <f t="shared" si="471"/>
        <v/>
      </c>
      <c r="BQ825" t="str">
        <f t="shared" si="472"/>
        <v/>
      </c>
      <c r="BR825" t="str">
        <f t="shared" si="473"/>
        <v>mass.</v>
      </c>
      <c r="BS825" t="str">
        <f t="shared" si="473"/>
        <v/>
      </c>
      <c r="BT825" t="str">
        <f t="shared" si="473"/>
        <v/>
      </c>
      <c r="BU825" t="str">
        <f t="shared" si="473"/>
        <v>fraction.</v>
      </c>
      <c r="BV825" t="str">
        <f t="shared" si="474"/>
        <v/>
      </c>
      <c r="BW825" t="str">
        <f t="shared" si="475"/>
        <v/>
      </c>
      <c r="BX825" t="str">
        <f t="shared" si="506"/>
        <v/>
      </c>
      <c r="BY825" t="str">
        <f t="shared" si="476"/>
        <v/>
      </c>
      <c r="BZ825" t="str">
        <f t="shared" si="477"/>
        <v/>
      </c>
      <c r="CA825" t="str">
        <f t="shared" si="478"/>
        <v/>
      </c>
      <c r="CB825" t="str">
        <f t="shared" si="478"/>
        <v/>
      </c>
      <c r="CC825" t="str">
        <f t="shared" si="479"/>
        <v/>
      </c>
      <c r="CD825" t="str">
        <f t="shared" si="480"/>
        <v/>
      </c>
      <c r="CE825" t="str">
        <f t="shared" si="481"/>
        <v/>
      </c>
      <c r="CF825" t="str">
        <f t="shared" si="482"/>
        <v/>
      </c>
      <c r="CG825" t="str">
        <f t="shared" si="483"/>
        <v>in_air.</v>
      </c>
      <c r="CH825" t="str">
        <f t="shared" si="484"/>
        <v/>
      </c>
      <c r="CI825" t="str">
        <f t="shared" si="485"/>
        <v/>
      </c>
      <c r="CJ825" t="str">
        <f t="shared" si="486"/>
        <v/>
      </c>
      <c r="CK825" t="str">
        <f t="shared" si="487"/>
        <v/>
      </c>
      <c r="CL825" t="str">
        <f t="shared" si="488"/>
        <v/>
      </c>
      <c r="CM825" t="str">
        <f t="shared" si="489"/>
        <v/>
      </c>
      <c r="CN825" t="str">
        <f t="shared" si="490"/>
        <v/>
      </c>
      <c r="CO825" t="str">
        <f t="shared" si="491"/>
        <v/>
      </c>
      <c r="CP825" t="str">
        <f t="shared" si="492"/>
        <v/>
      </c>
      <c r="CQ825" t="str">
        <f t="shared" si="493"/>
        <v/>
      </c>
      <c r="CR825" t="str">
        <f t="shared" si="493"/>
        <v/>
      </c>
      <c r="CS825" t="str">
        <f t="shared" si="494"/>
        <v/>
      </c>
      <c r="CT825" t="str">
        <f t="shared" si="495"/>
        <v/>
      </c>
      <c r="CU825" t="str">
        <f t="shared" si="496"/>
        <v/>
      </c>
      <c r="CV825" t="str">
        <f t="shared" si="497"/>
        <v/>
      </c>
      <c r="CW825" t="str">
        <f t="shared" si="498"/>
        <v/>
      </c>
      <c r="CX825" t="str">
        <f t="shared" si="499"/>
        <v/>
      </c>
      <c r="CY825" t="str">
        <f t="shared" si="500"/>
        <v/>
      </c>
      <c r="CZ825" t="str">
        <f t="shared" si="501"/>
        <v/>
      </c>
      <c r="DA825" t="str">
        <f t="shared" si="502"/>
        <v/>
      </c>
      <c r="DB825" t="str">
        <f t="shared" si="503"/>
        <v/>
      </c>
    </row>
    <row r="826" spans="1:106">
      <c r="A826" t="s">
        <v>1616</v>
      </c>
      <c r="B826" s="9" t="str">
        <f t="shared" si="507"/>
        <v>mercury.dry+aerosol.mass.fraction.in_air</v>
      </c>
      <c r="C826" s="1">
        <v>1</v>
      </c>
      <c r="D826" t="s">
        <v>4645</v>
      </c>
      <c r="E826">
        <f>MATCH(A826,'[1]Original from 20130831'!A:A,0)</f>
        <v>779</v>
      </c>
      <c r="P826" t="s">
        <v>337</v>
      </c>
      <c r="Q826" t="s">
        <v>247</v>
      </c>
      <c r="S826" t="s">
        <v>185</v>
      </c>
      <c r="V826" t="s">
        <v>150</v>
      </c>
      <c r="AH826" t="s">
        <v>60</v>
      </c>
      <c r="BD826" s="5" t="str">
        <f t="shared" si="504"/>
        <v>mercury.dry+aerosol.mass.fraction.in_air.</v>
      </c>
      <c r="BE826" t="str">
        <f t="shared" si="509"/>
        <v/>
      </c>
      <c r="BF826" t="str">
        <f t="shared" si="509"/>
        <v/>
      </c>
      <c r="BG826" t="str">
        <f t="shared" si="509"/>
        <v/>
      </c>
      <c r="BH826" t="str">
        <f t="shared" si="508"/>
        <v/>
      </c>
      <c r="BI826" t="str">
        <f t="shared" si="508"/>
        <v/>
      </c>
      <c r="BJ826" t="str">
        <f t="shared" si="508"/>
        <v/>
      </c>
      <c r="BK826" t="str">
        <f t="shared" si="508"/>
        <v/>
      </c>
      <c r="BL826" t="str">
        <f t="shared" si="508"/>
        <v/>
      </c>
      <c r="BM826" t="str">
        <f t="shared" si="508"/>
        <v/>
      </c>
      <c r="BN826" t="str">
        <f t="shared" si="471"/>
        <v/>
      </c>
      <c r="BO826" t="str">
        <f t="shared" si="471"/>
        <v>mercury.</v>
      </c>
      <c r="BP826" t="str">
        <f t="shared" si="471"/>
        <v>dry+aerosol.</v>
      </c>
      <c r="BQ826" t="str">
        <f t="shared" si="472"/>
        <v/>
      </c>
      <c r="BR826" t="str">
        <f t="shared" si="473"/>
        <v>mass.</v>
      </c>
      <c r="BS826" t="str">
        <f t="shared" si="473"/>
        <v/>
      </c>
      <c r="BT826" t="str">
        <f t="shared" si="473"/>
        <v/>
      </c>
      <c r="BU826" t="str">
        <f t="shared" si="473"/>
        <v>fraction.</v>
      </c>
      <c r="BV826" t="str">
        <f t="shared" si="474"/>
        <v/>
      </c>
      <c r="BW826" t="str">
        <f t="shared" si="475"/>
        <v/>
      </c>
      <c r="BX826" t="str">
        <f t="shared" si="506"/>
        <v/>
      </c>
      <c r="BY826" t="str">
        <f t="shared" si="476"/>
        <v/>
      </c>
      <c r="BZ826" t="str">
        <f t="shared" si="477"/>
        <v/>
      </c>
      <c r="CA826" t="str">
        <f t="shared" si="478"/>
        <v/>
      </c>
      <c r="CB826" t="str">
        <f t="shared" si="478"/>
        <v/>
      </c>
      <c r="CC826" t="str">
        <f t="shared" si="479"/>
        <v/>
      </c>
      <c r="CD826" t="str">
        <f t="shared" si="480"/>
        <v/>
      </c>
      <c r="CE826" t="str">
        <f t="shared" si="481"/>
        <v/>
      </c>
      <c r="CF826" t="str">
        <f t="shared" si="482"/>
        <v/>
      </c>
      <c r="CG826" t="str">
        <f t="shared" si="483"/>
        <v>in_air.</v>
      </c>
      <c r="CH826" t="str">
        <f t="shared" si="484"/>
        <v/>
      </c>
      <c r="CI826" t="str">
        <f t="shared" si="485"/>
        <v/>
      </c>
      <c r="CJ826" t="str">
        <f t="shared" si="486"/>
        <v/>
      </c>
      <c r="CK826" t="str">
        <f t="shared" si="487"/>
        <v/>
      </c>
      <c r="CL826" t="str">
        <f t="shared" si="488"/>
        <v/>
      </c>
      <c r="CM826" t="str">
        <f t="shared" si="489"/>
        <v/>
      </c>
      <c r="CN826" t="str">
        <f t="shared" si="490"/>
        <v/>
      </c>
      <c r="CO826" t="str">
        <f t="shared" si="491"/>
        <v/>
      </c>
      <c r="CP826" t="str">
        <f t="shared" si="492"/>
        <v/>
      </c>
      <c r="CQ826" t="str">
        <f t="shared" si="493"/>
        <v/>
      </c>
      <c r="CR826" t="str">
        <f t="shared" si="493"/>
        <v/>
      </c>
      <c r="CS826" t="str">
        <f t="shared" si="494"/>
        <v/>
      </c>
      <c r="CT826" t="str">
        <f t="shared" si="495"/>
        <v/>
      </c>
      <c r="CU826" t="str">
        <f t="shared" si="496"/>
        <v/>
      </c>
      <c r="CV826" t="str">
        <f t="shared" si="497"/>
        <v/>
      </c>
      <c r="CW826" t="str">
        <f t="shared" si="498"/>
        <v/>
      </c>
      <c r="CX826" t="str">
        <f t="shared" si="499"/>
        <v/>
      </c>
      <c r="CY826" t="str">
        <f t="shared" si="500"/>
        <v/>
      </c>
      <c r="CZ826" t="str">
        <f t="shared" si="501"/>
        <v/>
      </c>
      <c r="DA826" t="str">
        <f t="shared" si="502"/>
        <v/>
      </c>
      <c r="DB826" t="str">
        <f t="shared" si="503"/>
        <v/>
      </c>
    </row>
    <row r="827" spans="1:106">
      <c r="A827" t="s">
        <v>1617</v>
      </c>
      <c r="B827" s="9" t="str">
        <f t="shared" si="507"/>
        <v>methane.mass.fraction.in_air</v>
      </c>
      <c r="C827" s="1">
        <v>1</v>
      </c>
      <c r="D827" t="s">
        <v>1618</v>
      </c>
      <c r="E827">
        <f>MATCH(A827,'[1]Original from 20130831'!A:A,0)</f>
        <v>780</v>
      </c>
      <c r="P827" t="s">
        <v>387</v>
      </c>
      <c r="S827" t="s">
        <v>185</v>
      </c>
      <c r="V827" t="s">
        <v>150</v>
      </c>
      <c r="AH827" t="s">
        <v>60</v>
      </c>
      <c r="BD827" s="5" t="str">
        <f t="shared" si="504"/>
        <v>methane.mass.fraction.in_air.</v>
      </c>
      <c r="BE827" t="str">
        <f t="shared" si="509"/>
        <v/>
      </c>
      <c r="BF827" t="str">
        <f t="shared" si="509"/>
        <v/>
      </c>
      <c r="BG827" t="str">
        <f t="shared" si="509"/>
        <v/>
      </c>
      <c r="BH827" t="str">
        <f t="shared" si="508"/>
        <v/>
      </c>
      <c r="BI827" t="str">
        <f t="shared" si="508"/>
        <v/>
      </c>
      <c r="BJ827" t="str">
        <f t="shared" si="508"/>
        <v/>
      </c>
      <c r="BK827" t="str">
        <f t="shared" si="508"/>
        <v/>
      </c>
      <c r="BL827" t="str">
        <f t="shared" si="508"/>
        <v/>
      </c>
      <c r="BM827" t="str">
        <f t="shared" si="508"/>
        <v/>
      </c>
      <c r="BN827" t="str">
        <f t="shared" si="471"/>
        <v/>
      </c>
      <c r="BO827" t="str">
        <f t="shared" si="471"/>
        <v>methane.</v>
      </c>
      <c r="BP827" t="str">
        <f t="shared" si="471"/>
        <v/>
      </c>
      <c r="BQ827" t="str">
        <f t="shared" si="472"/>
        <v/>
      </c>
      <c r="BR827" t="str">
        <f t="shared" si="473"/>
        <v>mass.</v>
      </c>
      <c r="BS827" t="str">
        <f t="shared" si="473"/>
        <v/>
      </c>
      <c r="BT827" t="str">
        <f t="shared" si="473"/>
        <v/>
      </c>
      <c r="BU827" t="str">
        <f t="shared" si="473"/>
        <v>fraction.</v>
      </c>
      <c r="BV827" t="str">
        <f t="shared" si="474"/>
        <v/>
      </c>
      <c r="BW827" t="str">
        <f t="shared" si="475"/>
        <v/>
      </c>
      <c r="BX827" t="str">
        <f t="shared" si="506"/>
        <v/>
      </c>
      <c r="BY827" t="str">
        <f t="shared" si="476"/>
        <v/>
      </c>
      <c r="BZ827" t="str">
        <f t="shared" si="477"/>
        <v/>
      </c>
      <c r="CA827" t="str">
        <f t="shared" si="478"/>
        <v/>
      </c>
      <c r="CB827" t="str">
        <f t="shared" si="478"/>
        <v/>
      </c>
      <c r="CC827" t="str">
        <f t="shared" si="479"/>
        <v/>
      </c>
      <c r="CD827" t="str">
        <f t="shared" si="480"/>
        <v/>
      </c>
      <c r="CE827" t="str">
        <f t="shared" si="481"/>
        <v/>
      </c>
      <c r="CF827" t="str">
        <f t="shared" si="482"/>
        <v/>
      </c>
      <c r="CG827" t="str">
        <f t="shared" si="483"/>
        <v>in_air.</v>
      </c>
      <c r="CH827" t="str">
        <f t="shared" si="484"/>
        <v/>
      </c>
      <c r="CI827" t="str">
        <f t="shared" si="485"/>
        <v/>
      </c>
      <c r="CJ827" t="str">
        <f t="shared" si="486"/>
        <v/>
      </c>
      <c r="CK827" t="str">
        <f t="shared" si="487"/>
        <v/>
      </c>
      <c r="CL827" t="str">
        <f t="shared" si="488"/>
        <v/>
      </c>
      <c r="CM827" t="str">
        <f t="shared" si="489"/>
        <v/>
      </c>
      <c r="CN827" t="str">
        <f t="shared" si="490"/>
        <v/>
      </c>
      <c r="CO827" t="str">
        <f t="shared" si="491"/>
        <v/>
      </c>
      <c r="CP827" t="str">
        <f t="shared" si="492"/>
        <v/>
      </c>
      <c r="CQ827" t="str">
        <f t="shared" si="493"/>
        <v/>
      </c>
      <c r="CR827" t="str">
        <f t="shared" si="493"/>
        <v/>
      </c>
      <c r="CS827" t="str">
        <f t="shared" si="494"/>
        <v/>
      </c>
      <c r="CT827" t="str">
        <f t="shared" si="495"/>
        <v/>
      </c>
      <c r="CU827" t="str">
        <f t="shared" si="496"/>
        <v/>
      </c>
      <c r="CV827" t="str">
        <f t="shared" si="497"/>
        <v/>
      </c>
      <c r="CW827" t="str">
        <f t="shared" si="498"/>
        <v/>
      </c>
      <c r="CX827" t="str">
        <f t="shared" si="499"/>
        <v/>
      </c>
      <c r="CY827" t="str">
        <f t="shared" si="500"/>
        <v/>
      </c>
      <c r="CZ827" t="str">
        <f t="shared" si="501"/>
        <v/>
      </c>
      <c r="DA827" t="str">
        <f t="shared" si="502"/>
        <v/>
      </c>
      <c r="DB827" t="str">
        <f t="shared" si="503"/>
        <v/>
      </c>
    </row>
    <row r="828" spans="1:106">
      <c r="A828" t="s">
        <v>1619</v>
      </c>
      <c r="B828" s="9" t="str">
        <f t="shared" si="507"/>
        <v>methanol.mass.fraction.in_air</v>
      </c>
      <c r="C828" s="1">
        <v>1</v>
      </c>
      <c r="D828" t="s">
        <v>1620</v>
      </c>
      <c r="E828">
        <f>MATCH(A828,'[1]Original from 20130831'!A:A,0)</f>
        <v>781</v>
      </c>
      <c r="P828" t="s">
        <v>389</v>
      </c>
      <c r="S828" t="s">
        <v>185</v>
      </c>
      <c r="V828" t="s">
        <v>150</v>
      </c>
      <c r="AH828" t="s">
        <v>60</v>
      </c>
      <c r="BD828" s="5" t="str">
        <f t="shared" si="504"/>
        <v>methanol.mass.fraction.in_air.</v>
      </c>
      <c r="BE828" t="str">
        <f t="shared" si="509"/>
        <v/>
      </c>
      <c r="BF828" t="str">
        <f t="shared" si="509"/>
        <v/>
      </c>
      <c r="BG828" t="str">
        <f t="shared" si="509"/>
        <v/>
      </c>
      <c r="BH828" t="str">
        <f t="shared" si="508"/>
        <v/>
      </c>
      <c r="BI828" t="str">
        <f t="shared" si="508"/>
        <v/>
      </c>
      <c r="BJ828" t="str">
        <f t="shared" si="508"/>
        <v/>
      </c>
      <c r="BK828" t="str">
        <f t="shared" si="508"/>
        <v/>
      </c>
      <c r="BL828" t="str">
        <f t="shared" si="508"/>
        <v/>
      </c>
      <c r="BM828" t="str">
        <f t="shared" si="508"/>
        <v/>
      </c>
      <c r="BN828" t="str">
        <f t="shared" si="471"/>
        <v/>
      </c>
      <c r="BO828" t="str">
        <f t="shared" si="471"/>
        <v>methanol.</v>
      </c>
      <c r="BP828" t="str">
        <f t="shared" si="471"/>
        <v/>
      </c>
      <c r="BQ828" t="str">
        <f t="shared" si="472"/>
        <v/>
      </c>
      <c r="BR828" t="str">
        <f t="shared" si="473"/>
        <v>mass.</v>
      </c>
      <c r="BS828" t="str">
        <f t="shared" si="473"/>
        <v/>
      </c>
      <c r="BT828" t="str">
        <f t="shared" si="473"/>
        <v/>
      </c>
      <c r="BU828" t="str">
        <f t="shared" si="473"/>
        <v>fraction.</v>
      </c>
      <c r="BV828" t="str">
        <f t="shared" si="474"/>
        <v/>
      </c>
      <c r="BW828" t="str">
        <f t="shared" si="475"/>
        <v/>
      </c>
      <c r="BX828" t="str">
        <f t="shared" si="506"/>
        <v/>
      </c>
      <c r="BY828" t="str">
        <f t="shared" si="476"/>
        <v/>
      </c>
      <c r="BZ828" t="str">
        <f t="shared" si="477"/>
        <v/>
      </c>
      <c r="CA828" t="str">
        <f t="shared" si="478"/>
        <v/>
      </c>
      <c r="CB828" t="str">
        <f t="shared" si="478"/>
        <v/>
      </c>
      <c r="CC828" t="str">
        <f t="shared" si="479"/>
        <v/>
      </c>
      <c r="CD828" t="str">
        <f t="shared" si="480"/>
        <v/>
      </c>
      <c r="CE828" t="str">
        <f t="shared" si="481"/>
        <v/>
      </c>
      <c r="CF828" t="str">
        <f t="shared" si="482"/>
        <v/>
      </c>
      <c r="CG828" t="str">
        <f t="shared" si="483"/>
        <v>in_air.</v>
      </c>
      <c r="CH828" t="str">
        <f t="shared" si="484"/>
        <v/>
      </c>
      <c r="CI828" t="str">
        <f t="shared" si="485"/>
        <v/>
      </c>
      <c r="CJ828" t="str">
        <f t="shared" si="486"/>
        <v/>
      </c>
      <c r="CK828" t="str">
        <f t="shared" si="487"/>
        <v/>
      </c>
      <c r="CL828" t="str">
        <f t="shared" si="488"/>
        <v/>
      </c>
      <c r="CM828" t="str">
        <f t="shared" si="489"/>
        <v/>
      </c>
      <c r="CN828" t="str">
        <f t="shared" si="490"/>
        <v/>
      </c>
      <c r="CO828" t="str">
        <f t="shared" si="491"/>
        <v/>
      </c>
      <c r="CP828" t="str">
        <f t="shared" si="492"/>
        <v/>
      </c>
      <c r="CQ828" t="str">
        <f t="shared" si="493"/>
        <v/>
      </c>
      <c r="CR828" t="str">
        <f t="shared" si="493"/>
        <v/>
      </c>
      <c r="CS828" t="str">
        <f t="shared" si="494"/>
        <v/>
      </c>
      <c r="CT828" t="str">
        <f t="shared" si="495"/>
        <v/>
      </c>
      <c r="CU828" t="str">
        <f t="shared" si="496"/>
        <v/>
      </c>
      <c r="CV828" t="str">
        <f t="shared" si="497"/>
        <v/>
      </c>
      <c r="CW828" t="str">
        <f t="shared" si="498"/>
        <v/>
      </c>
      <c r="CX828" t="str">
        <f t="shared" si="499"/>
        <v/>
      </c>
      <c r="CY828" t="str">
        <f t="shared" si="500"/>
        <v/>
      </c>
      <c r="CZ828" t="str">
        <f t="shared" si="501"/>
        <v/>
      </c>
      <c r="DA828" t="str">
        <f t="shared" si="502"/>
        <v/>
      </c>
      <c r="DB828" t="str">
        <f t="shared" si="503"/>
        <v/>
      </c>
    </row>
    <row r="829" spans="1:106">
      <c r="A829" t="s">
        <v>1621</v>
      </c>
      <c r="B829" s="9" t="str">
        <f t="shared" si="507"/>
        <v>methyl_bromide.mass.fraction.in_air</v>
      </c>
      <c r="C829" s="1">
        <v>1</v>
      </c>
      <c r="D829" t="s">
        <v>1622</v>
      </c>
      <c r="E829">
        <f>MATCH(A829,'[1]Original from 20130831'!A:A,0)</f>
        <v>782</v>
      </c>
      <c r="P829" t="s">
        <v>391</v>
      </c>
      <c r="S829" t="s">
        <v>185</v>
      </c>
      <c r="V829" t="s">
        <v>150</v>
      </c>
      <c r="AH829" t="s">
        <v>60</v>
      </c>
      <c r="BD829" s="5" t="str">
        <f t="shared" si="504"/>
        <v>methyl_bromide.mass.fraction.in_air.</v>
      </c>
      <c r="BE829" t="str">
        <f t="shared" si="509"/>
        <v/>
      </c>
      <c r="BF829" t="str">
        <f t="shared" si="509"/>
        <v/>
      </c>
      <c r="BG829" t="str">
        <f t="shared" si="509"/>
        <v/>
      </c>
      <c r="BH829" t="str">
        <f t="shared" si="508"/>
        <v/>
      </c>
      <c r="BI829" t="str">
        <f t="shared" si="508"/>
        <v/>
      </c>
      <c r="BJ829" t="str">
        <f t="shared" si="508"/>
        <v/>
      </c>
      <c r="BK829" t="str">
        <f t="shared" si="508"/>
        <v/>
      </c>
      <c r="BL829" t="str">
        <f t="shared" si="508"/>
        <v/>
      </c>
      <c r="BM829" t="str">
        <f t="shared" si="508"/>
        <v/>
      </c>
      <c r="BN829" t="str">
        <f t="shared" si="471"/>
        <v/>
      </c>
      <c r="BO829" t="str">
        <f t="shared" si="471"/>
        <v>methyl_bromide.</v>
      </c>
      <c r="BP829" t="str">
        <f t="shared" si="471"/>
        <v/>
      </c>
      <c r="BQ829" t="str">
        <f t="shared" si="472"/>
        <v/>
      </c>
      <c r="BR829" t="str">
        <f t="shared" si="473"/>
        <v>mass.</v>
      </c>
      <c r="BS829" t="str">
        <f t="shared" si="473"/>
        <v/>
      </c>
      <c r="BT829" t="str">
        <f t="shared" si="473"/>
        <v/>
      </c>
      <c r="BU829" t="str">
        <f t="shared" si="473"/>
        <v>fraction.</v>
      </c>
      <c r="BV829" t="str">
        <f t="shared" si="474"/>
        <v/>
      </c>
      <c r="BW829" t="str">
        <f t="shared" si="475"/>
        <v/>
      </c>
      <c r="BX829" t="str">
        <f t="shared" si="506"/>
        <v/>
      </c>
      <c r="BY829" t="str">
        <f t="shared" si="476"/>
        <v/>
      </c>
      <c r="BZ829" t="str">
        <f t="shared" si="477"/>
        <v/>
      </c>
      <c r="CA829" t="str">
        <f t="shared" si="478"/>
        <v/>
      </c>
      <c r="CB829" t="str">
        <f t="shared" si="478"/>
        <v/>
      </c>
      <c r="CC829" t="str">
        <f t="shared" si="479"/>
        <v/>
      </c>
      <c r="CD829" t="str">
        <f t="shared" si="480"/>
        <v/>
      </c>
      <c r="CE829" t="str">
        <f t="shared" si="481"/>
        <v/>
      </c>
      <c r="CF829" t="str">
        <f t="shared" si="482"/>
        <v/>
      </c>
      <c r="CG829" t="str">
        <f t="shared" si="483"/>
        <v>in_air.</v>
      </c>
      <c r="CH829" t="str">
        <f t="shared" si="484"/>
        <v/>
      </c>
      <c r="CI829" t="str">
        <f t="shared" si="485"/>
        <v/>
      </c>
      <c r="CJ829" t="str">
        <f t="shared" si="486"/>
        <v/>
      </c>
      <c r="CK829" t="str">
        <f t="shared" si="487"/>
        <v/>
      </c>
      <c r="CL829" t="str">
        <f t="shared" si="488"/>
        <v/>
      </c>
      <c r="CM829" t="str">
        <f t="shared" si="489"/>
        <v/>
      </c>
      <c r="CN829" t="str">
        <f t="shared" si="490"/>
        <v/>
      </c>
      <c r="CO829" t="str">
        <f t="shared" si="491"/>
        <v/>
      </c>
      <c r="CP829" t="str">
        <f t="shared" si="492"/>
        <v/>
      </c>
      <c r="CQ829" t="str">
        <f t="shared" si="493"/>
        <v/>
      </c>
      <c r="CR829" t="str">
        <f t="shared" si="493"/>
        <v/>
      </c>
      <c r="CS829" t="str">
        <f t="shared" si="494"/>
        <v/>
      </c>
      <c r="CT829" t="str">
        <f t="shared" si="495"/>
        <v/>
      </c>
      <c r="CU829" t="str">
        <f t="shared" si="496"/>
        <v/>
      </c>
      <c r="CV829" t="str">
        <f t="shared" si="497"/>
        <v/>
      </c>
      <c r="CW829" t="str">
        <f t="shared" si="498"/>
        <v/>
      </c>
      <c r="CX829" t="str">
        <f t="shared" si="499"/>
        <v/>
      </c>
      <c r="CY829" t="str">
        <f t="shared" si="500"/>
        <v/>
      </c>
      <c r="CZ829" t="str">
        <f t="shared" si="501"/>
        <v/>
      </c>
      <c r="DA829" t="str">
        <f t="shared" si="502"/>
        <v/>
      </c>
      <c r="DB829" t="str">
        <f t="shared" si="503"/>
        <v/>
      </c>
    </row>
    <row r="830" spans="1:106">
      <c r="A830" t="s">
        <v>1623</v>
      </c>
      <c r="B830" s="9" t="str">
        <f t="shared" si="507"/>
        <v>methyl_chloride.mass.fraction.in_air</v>
      </c>
      <c r="C830" s="1">
        <v>1</v>
      </c>
      <c r="D830" t="s">
        <v>1624</v>
      </c>
      <c r="E830">
        <f>MATCH(A830,'[1]Original from 20130831'!A:A,0)</f>
        <v>783</v>
      </c>
      <c r="P830" t="s">
        <v>393</v>
      </c>
      <c r="S830" t="s">
        <v>185</v>
      </c>
      <c r="V830" t="s">
        <v>150</v>
      </c>
      <c r="AH830" t="s">
        <v>60</v>
      </c>
      <c r="BD830" s="5" t="str">
        <f t="shared" si="504"/>
        <v>methyl_chloride.mass.fraction.in_air.</v>
      </c>
      <c r="BE830" t="str">
        <f t="shared" si="509"/>
        <v/>
      </c>
      <c r="BF830" t="str">
        <f t="shared" si="509"/>
        <v/>
      </c>
      <c r="BG830" t="str">
        <f t="shared" si="509"/>
        <v/>
      </c>
      <c r="BH830" t="str">
        <f t="shared" si="508"/>
        <v/>
      </c>
      <c r="BI830" t="str">
        <f t="shared" si="508"/>
        <v/>
      </c>
      <c r="BJ830" t="str">
        <f t="shared" si="508"/>
        <v/>
      </c>
      <c r="BK830" t="str">
        <f t="shared" si="508"/>
        <v/>
      </c>
      <c r="BL830" t="str">
        <f t="shared" si="508"/>
        <v/>
      </c>
      <c r="BM830" t="str">
        <f t="shared" si="508"/>
        <v/>
      </c>
      <c r="BN830" t="str">
        <f t="shared" si="471"/>
        <v/>
      </c>
      <c r="BO830" t="str">
        <f t="shared" si="471"/>
        <v>methyl_chloride.</v>
      </c>
      <c r="BP830" t="str">
        <f t="shared" si="471"/>
        <v/>
      </c>
      <c r="BQ830" t="str">
        <f t="shared" si="472"/>
        <v/>
      </c>
      <c r="BR830" t="str">
        <f t="shared" si="473"/>
        <v>mass.</v>
      </c>
      <c r="BS830" t="str">
        <f t="shared" si="473"/>
        <v/>
      </c>
      <c r="BT830" t="str">
        <f t="shared" si="473"/>
        <v/>
      </c>
      <c r="BU830" t="str">
        <f t="shared" si="473"/>
        <v>fraction.</v>
      </c>
      <c r="BV830" t="str">
        <f t="shared" si="474"/>
        <v/>
      </c>
      <c r="BW830" t="str">
        <f t="shared" si="475"/>
        <v/>
      </c>
      <c r="BX830" t="str">
        <f t="shared" si="506"/>
        <v/>
      </c>
      <c r="BY830" t="str">
        <f t="shared" si="476"/>
        <v/>
      </c>
      <c r="BZ830" t="str">
        <f t="shared" si="477"/>
        <v/>
      </c>
      <c r="CA830" t="str">
        <f t="shared" si="478"/>
        <v/>
      </c>
      <c r="CB830" t="str">
        <f t="shared" si="478"/>
        <v/>
      </c>
      <c r="CC830" t="str">
        <f t="shared" si="479"/>
        <v/>
      </c>
      <c r="CD830" t="str">
        <f t="shared" si="480"/>
        <v/>
      </c>
      <c r="CE830" t="str">
        <f t="shared" si="481"/>
        <v/>
      </c>
      <c r="CF830" t="str">
        <f t="shared" si="482"/>
        <v/>
      </c>
      <c r="CG830" t="str">
        <f t="shared" si="483"/>
        <v>in_air.</v>
      </c>
      <c r="CH830" t="str">
        <f t="shared" si="484"/>
        <v/>
      </c>
      <c r="CI830" t="str">
        <f t="shared" si="485"/>
        <v/>
      </c>
      <c r="CJ830" t="str">
        <f t="shared" si="486"/>
        <v/>
      </c>
      <c r="CK830" t="str">
        <f t="shared" si="487"/>
        <v/>
      </c>
      <c r="CL830" t="str">
        <f t="shared" si="488"/>
        <v/>
      </c>
      <c r="CM830" t="str">
        <f t="shared" si="489"/>
        <v/>
      </c>
      <c r="CN830" t="str">
        <f t="shared" si="490"/>
        <v/>
      </c>
      <c r="CO830" t="str">
        <f t="shared" si="491"/>
        <v/>
      </c>
      <c r="CP830" t="str">
        <f t="shared" si="492"/>
        <v/>
      </c>
      <c r="CQ830" t="str">
        <f t="shared" si="493"/>
        <v/>
      </c>
      <c r="CR830" t="str">
        <f t="shared" si="493"/>
        <v/>
      </c>
      <c r="CS830" t="str">
        <f t="shared" si="494"/>
        <v/>
      </c>
      <c r="CT830" t="str">
        <f t="shared" si="495"/>
        <v/>
      </c>
      <c r="CU830" t="str">
        <f t="shared" si="496"/>
        <v/>
      </c>
      <c r="CV830" t="str">
        <f t="shared" si="497"/>
        <v/>
      </c>
      <c r="CW830" t="str">
        <f t="shared" si="498"/>
        <v/>
      </c>
      <c r="CX830" t="str">
        <f t="shared" si="499"/>
        <v/>
      </c>
      <c r="CY830" t="str">
        <f t="shared" si="500"/>
        <v/>
      </c>
      <c r="CZ830" t="str">
        <f t="shared" si="501"/>
        <v/>
      </c>
      <c r="DA830" t="str">
        <f t="shared" si="502"/>
        <v/>
      </c>
      <c r="DB830" t="str">
        <f t="shared" si="503"/>
        <v/>
      </c>
    </row>
    <row r="831" spans="1:106">
      <c r="A831" t="s">
        <v>1625</v>
      </c>
      <c r="B831" s="9" t="str">
        <f t="shared" si="507"/>
        <v>methyl_hydroperoxide.mass.fraction.in_air</v>
      </c>
      <c r="C831" s="1">
        <v>1</v>
      </c>
      <c r="D831" t="s">
        <v>1626</v>
      </c>
      <c r="E831">
        <f>MATCH(A831,'[1]Original from 20130831'!A:A,0)</f>
        <v>784</v>
      </c>
      <c r="P831" t="s">
        <v>395</v>
      </c>
      <c r="S831" t="s">
        <v>185</v>
      </c>
      <c r="V831" t="s">
        <v>150</v>
      </c>
      <c r="AH831" t="s">
        <v>60</v>
      </c>
      <c r="BD831" s="5" t="str">
        <f t="shared" si="504"/>
        <v>methyl_hydroperoxide.mass.fraction.in_air.</v>
      </c>
      <c r="BE831" t="str">
        <f t="shared" si="509"/>
        <v/>
      </c>
      <c r="BF831" t="str">
        <f t="shared" si="509"/>
        <v/>
      </c>
      <c r="BG831" t="str">
        <f t="shared" si="509"/>
        <v/>
      </c>
      <c r="BH831" t="str">
        <f t="shared" si="508"/>
        <v/>
      </c>
      <c r="BI831" t="str">
        <f t="shared" si="508"/>
        <v/>
      </c>
      <c r="BJ831" t="str">
        <f t="shared" si="508"/>
        <v/>
      </c>
      <c r="BK831" t="str">
        <f t="shared" si="508"/>
        <v/>
      </c>
      <c r="BL831" t="str">
        <f t="shared" si="508"/>
        <v/>
      </c>
      <c r="BM831" t="str">
        <f t="shared" si="508"/>
        <v/>
      </c>
      <c r="BN831" t="str">
        <f t="shared" si="471"/>
        <v/>
      </c>
      <c r="BO831" t="str">
        <f t="shared" si="471"/>
        <v>methyl_hydroperoxide.</v>
      </c>
      <c r="BP831" t="str">
        <f t="shared" si="471"/>
        <v/>
      </c>
      <c r="BQ831" t="str">
        <f t="shared" si="472"/>
        <v/>
      </c>
      <c r="BR831" t="str">
        <f t="shared" si="473"/>
        <v>mass.</v>
      </c>
      <c r="BS831" t="str">
        <f t="shared" si="473"/>
        <v/>
      </c>
      <c r="BT831" t="str">
        <f t="shared" si="473"/>
        <v/>
      </c>
      <c r="BU831" t="str">
        <f t="shared" si="473"/>
        <v>fraction.</v>
      </c>
      <c r="BV831" t="str">
        <f t="shared" si="474"/>
        <v/>
      </c>
      <c r="BW831" t="str">
        <f t="shared" si="475"/>
        <v/>
      </c>
      <c r="BX831" t="str">
        <f t="shared" si="506"/>
        <v/>
      </c>
      <c r="BY831" t="str">
        <f t="shared" si="476"/>
        <v/>
      </c>
      <c r="BZ831" t="str">
        <f t="shared" si="477"/>
        <v/>
      </c>
      <c r="CA831" t="str">
        <f t="shared" si="478"/>
        <v/>
      </c>
      <c r="CB831" t="str">
        <f t="shared" si="478"/>
        <v/>
      </c>
      <c r="CC831" t="str">
        <f t="shared" si="479"/>
        <v/>
      </c>
      <c r="CD831" t="str">
        <f t="shared" si="480"/>
        <v/>
      </c>
      <c r="CE831" t="str">
        <f t="shared" si="481"/>
        <v/>
      </c>
      <c r="CF831" t="str">
        <f t="shared" si="482"/>
        <v/>
      </c>
      <c r="CG831" t="str">
        <f t="shared" si="483"/>
        <v>in_air.</v>
      </c>
      <c r="CH831" t="str">
        <f t="shared" si="484"/>
        <v/>
      </c>
      <c r="CI831" t="str">
        <f t="shared" si="485"/>
        <v/>
      </c>
      <c r="CJ831" t="str">
        <f t="shared" si="486"/>
        <v/>
      </c>
      <c r="CK831" t="str">
        <f t="shared" si="487"/>
        <v/>
      </c>
      <c r="CL831" t="str">
        <f t="shared" si="488"/>
        <v/>
      </c>
      <c r="CM831" t="str">
        <f t="shared" si="489"/>
        <v/>
      </c>
      <c r="CN831" t="str">
        <f t="shared" si="490"/>
        <v/>
      </c>
      <c r="CO831" t="str">
        <f t="shared" si="491"/>
        <v/>
      </c>
      <c r="CP831" t="str">
        <f t="shared" si="492"/>
        <v/>
      </c>
      <c r="CQ831" t="str">
        <f t="shared" si="493"/>
        <v/>
      </c>
      <c r="CR831" t="str">
        <f t="shared" si="493"/>
        <v/>
      </c>
      <c r="CS831" t="str">
        <f t="shared" si="494"/>
        <v/>
      </c>
      <c r="CT831" t="str">
        <f t="shared" si="495"/>
        <v/>
      </c>
      <c r="CU831" t="str">
        <f t="shared" si="496"/>
        <v/>
      </c>
      <c r="CV831" t="str">
        <f t="shared" si="497"/>
        <v/>
      </c>
      <c r="CW831" t="str">
        <f t="shared" si="498"/>
        <v/>
      </c>
      <c r="CX831" t="str">
        <f t="shared" si="499"/>
        <v/>
      </c>
      <c r="CY831" t="str">
        <f t="shared" si="500"/>
        <v/>
      </c>
      <c r="CZ831" t="str">
        <f t="shared" si="501"/>
        <v/>
      </c>
      <c r="DA831" t="str">
        <f t="shared" si="502"/>
        <v/>
      </c>
      <c r="DB831" t="str">
        <f t="shared" si="503"/>
        <v/>
      </c>
    </row>
    <row r="832" spans="1:106">
      <c r="A832" t="s">
        <v>1627</v>
      </c>
      <c r="B832" s="9" t="str">
        <f t="shared" si="507"/>
        <v>methyl_peroxy_radical.mass.fraction.in_air</v>
      </c>
      <c r="C832" s="1">
        <v>1</v>
      </c>
      <c r="D832" t="s">
        <v>1628</v>
      </c>
      <c r="E832">
        <f>MATCH(A832,'[1]Original from 20130831'!A:A,0)</f>
        <v>785</v>
      </c>
      <c r="P832" t="s">
        <v>397</v>
      </c>
      <c r="S832" t="s">
        <v>185</v>
      </c>
      <c r="V832" t="s">
        <v>150</v>
      </c>
      <c r="AH832" t="s">
        <v>60</v>
      </c>
      <c r="BD832" s="5" t="str">
        <f t="shared" si="504"/>
        <v>methyl_peroxy_radical.mass.fraction.in_air.</v>
      </c>
      <c r="BE832" t="str">
        <f t="shared" si="509"/>
        <v/>
      </c>
      <c r="BF832" t="str">
        <f t="shared" si="509"/>
        <v/>
      </c>
      <c r="BG832" t="str">
        <f t="shared" si="509"/>
        <v/>
      </c>
      <c r="BH832" t="str">
        <f t="shared" si="508"/>
        <v/>
      </c>
      <c r="BI832" t="str">
        <f t="shared" si="508"/>
        <v/>
      </c>
      <c r="BJ832" t="str">
        <f t="shared" si="508"/>
        <v/>
      </c>
      <c r="BK832" t="str">
        <f t="shared" si="508"/>
        <v/>
      </c>
      <c r="BL832" t="str">
        <f t="shared" si="508"/>
        <v/>
      </c>
      <c r="BM832" t="str">
        <f t="shared" si="508"/>
        <v/>
      </c>
      <c r="BN832" t="str">
        <f t="shared" si="471"/>
        <v/>
      </c>
      <c r="BO832" t="str">
        <f t="shared" si="471"/>
        <v>methyl_peroxy_radical.</v>
      </c>
      <c r="BP832" t="str">
        <f t="shared" si="471"/>
        <v/>
      </c>
      <c r="BQ832" t="str">
        <f t="shared" si="472"/>
        <v/>
      </c>
      <c r="BR832" t="str">
        <f t="shared" si="473"/>
        <v>mass.</v>
      </c>
      <c r="BS832" t="str">
        <f t="shared" si="473"/>
        <v/>
      </c>
      <c r="BT832" t="str">
        <f t="shared" si="473"/>
        <v/>
      </c>
      <c r="BU832" t="str">
        <f t="shared" si="473"/>
        <v>fraction.</v>
      </c>
      <c r="BV832" t="str">
        <f t="shared" si="474"/>
        <v/>
      </c>
      <c r="BW832" t="str">
        <f t="shared" si="475"/>
        <v/>
      </c>
      <c r="BX832" t="str">
        <f t="shared" si="506"/>
        <v/>
      </c>
      <c r="BY832" t="str">
        <f t="shared" si="476"/>
        <v/>
      </c>
      <c r="BZ832" t="str">
        <f t="shared" si="477"/>
        <v/>
      </c>
      <c r="CA832" t="str">
        <f t="shared" si="478"/>
        <v/>
      </c>
      <c r="CB832" t="str">
        <f t="shared" si="478"/>
        <v/>
      </c>
      <c r="CC832" t="str">
        <f t="shared" si="479"/>
        <v/>
      </c>
      <c r="CD832" t="str">
        <f t="shared" si="480"/>
        <v/>
      </c>
      <c r="CE832" t="str">
        <f t="shared" si="481"/>
        <v/>
      </c>
      <c r="CF832" t="str">
        <f t="shared" si="482"/>
        <v/>
      </c>
      <c r="CG832" t="str">
        <f t="shared" si="483"/>
        <v>in_air.</v>
      </c>
      <c r="CH832" t="str">
        <f t="shared" si="484"/>
        <v/>
      </c>
      <c r="CI832" t="str">
        <f t="shared" si="485"/>
        <v/>
      </c>
      <c r="CJ832" t="str">
        <f t="shared" si="486"/>
        <v/>
      </c>
      <c r="CK832" t="str">
        <f t="shared" si="487"/>
        <v/>
      </c>
      <c r="CL832" t="str">
        <f t="shared" si="488"/>
        <v/>
      </c>
      <c r="CM832" t="str">
        <f t="shared" si="489"/>
        <v/>
      </c>
      <c r="CN832" t="str">
        <f t="shared" si="490"/>
        <v/>
      </c>
      <c r="CO832" t="str">
        <f t="shared" si="491"/>
        <v/>
      </c>
      <c r="CP832" t="str">
        <f t="shared" si="492"/>
        <v/>
      </c>
      <c r="CQ832" t="str">
        <f t="shared" si="493"/>
        <v/>
      </c>
      <c r="CR832" t="str">
        <f t="shared" si="493"/>
        <v/>
      </c>
      <c r="CS832" t="str">
        <f t="shared" si="494"/>
        <v/>
      </c>
      <c r="CT832" t="str">
        <f t="shared" si="495"/>
        <v/>
      </c>
      <c r="CU832" t="str">
        <f t="shared" si="496"/>
        <v/>
      </c>
      <c r="CV832" t="str">
        <f t="shared" si="497"/>
        <v/>
      </c>
      <c r="CW832" t="str">
        <f t="shared" si="498"/>
        <v/>
      </c>
      <c r="CX832" t="str">
        <f t="shared" si="499"/>
        <v/>
      </c>
      <c r="CY832" t="str">
        <f t="shared" si="500"/>
        <v/>
      </c>
      <c r="CZ832" t="str">
        <f t="shared" si="501"/>
        <v/>
      </c>
      <c r="DA832" t="str">
        <f t="shared" si="502"/>
        <v/>
      </c>
      <c r="DB832" t="str">
        <f t="shared" si="503"/>
        <v/>
      </c>
    </row>
    <row r="833" spans="1:106">
      <c r="A833" t="s">
        <v>1629</v>
      </c>
      <c r="B833" s="9" t="str">
        <f t="shared" si="507"/>
        <v>hydrogen.molecular.mass.fraction.in_air</v>
      </c>
      <c r="C833" s="1">
        <v>1</v>
      </c>
      <c r="D833" t="s">
        <v>1630</v>
      </c>
      <c r="E833">
        <f>MATCH(A833,'[1]Original from 20130831'!A:A,0)</f>
        <v>786</v>
      </c>
      <c r="P833" t="s">
        <v>361</v>
      </c>
      <c r="Q833" t="s">
        <v>399</v>
      </c>
      <c r="S833" t="s">
        <v>185</v>
      </c>
      <c r="V833" t="s">
        <v>150</v>
      </c>
      <c r="AH833" t="s">
        <v>60</v>
      </c>
      <c r="BD833" s="5" t="str">
        <f t="shared" si="504"/>
        <v>hydrogen.molecular.mass.fraction.in_air.</v>
      </c>
      <c r="BE833" t="str">
        <f t="shared" si="509"/>
        <v/>
      </c>
      <c r="BF833" t="str">
        <f t="shared" si="509"/>
        <v/>
      </c>
      <c r="BG833" t="str">
        <f t="shared" si="509"/>
        <v/>
      </c>
      <c r="BH833" t="str">
        <f t="shared" si="508"/>
        <v/>
      </c>
      <c r="BI833" t="str">
        <f t="shared" si="508"/>
        <v/>
      </c>
      <c r="BJ833" t="str">
        <f t="shared" si="508"/>
        <v/>
      </c>
      <c r="BK833" t="str">
        <f t="shared" si="508"/>
        <v/>
      </c>
      <c r="BL833" t="str">
        <f t="shared" si="508"/>
        <v/>
      </c>
      <c r="BM833" t="str">
        <f t="shared" si="508"/>
        <v/>
      </c>
      <c r="BN833" t="str">
        <f t="shared" si="471"/>
        <v/>
      </c>
      <c r="BO833" t="str">
        <f t="shared" si="471"/>
        <v>hydrogen.</v>
      </c>
      <c r="BP833" t="str">
        <f t="shared" si="471"/>
        <v>molecular.</v>
      </c>
      <c r="BQ833" t="str">
        <f t="shared" si="472"/>
        <v/>
      </c>
      <c r="BR833" t="str">
        <f t="shared" si="473"/>
        <v>mass.</v>
      </c>
      <c r="BS833" t="str">
        <f t="shared" si="473"/>
        <v/>
      </c>
      <c r="BT833" t="str">
        <f t="shared" si="473"/>
        <v/>
      </c>
      <c r="BU833" t="str">
        <f t="shared" si="473"/>
        <v>fraction.</v>
      </c>
      <c r="BV833" t="str">
        <f t="shared" si="474"/>
        <v/>
      </c>
      <c r="BW833" t="str">
        <f t="shared" si="475"/>
        <v/>
      </c>
      <c r="BX833" t="str">
        <f t="shared" si="506"/>
        <v/>
      </c>
      <c r="BY833" t="str">
        <f t="shared" si="476"/>
        <v/>
      </c>
      <c r="BZ833" t="str">
        <f t="shared" si="477"/>
        <v/>
      </c>
      <c r="CA833" t="str">
        <f t="shared" si="478"/>
        <v/>
      </c>
      <c r="CB833" t="str">
        <f t="shared" si="478"/>
        <v/>
      </c>
      <c r="CC833" t="str">
        <f t="shared" si="479"/>
        <v/>
      </c>
      <c r="CD833" t="str">
        <f t="shared" si="480"/>
        <v/>
      </c>
      <c r="CE833" t="str">
        <f t="shared" si="481"/>
        <v/>
      </c>
      <c r="CF833" t="str">
        <f t="shared" si="482"/>
        <v/>
      </c>
      <c r="CG833" t="str">
        <f t="shared" si="483"/>
        <v>in_air.</v>
      </c>
      <c r="CH833" t="str">
        <f t="shared" si="484"/>
        <v/>
      </c>
      <c r="CI833" t="str">
        <f t="shared" si="485"/>
        <v/>
      </c>
      <c r="CJ833" t="str">
        <f t="shared" si="486"/>
        <v/>
      </c>
      <c r="CK833" t="str">
        <f t="shared" si="487"/>
        <v/>
      </c>
      <c r="CL833" t="str">
        <f t="shared" si="488"/>
        <v/>
      </c>
      <c r="CM833" t="str">
        <f t="shared" si="489"/>
        <v/>
      </c>
      <c r="CN833" t="str">
        <f t="shared" si="490"/>
        <v/>
      </c>
      <c r="CO833" t="str">
        <f t="shared" si="491"/>
        <v/>
      </c>
      <c r="CP833" t="str">
        <f t="shared" si="492"/>
        <v/>
      </c>
      <c r="CQ833" t="str">
        <f t="shared" si="493"/>
        <v/>
      </c>
      <c r="CR833" t="str">
        <f t="shared" si="493"/>
        <v/>
      </c>
      <c r="CS833" t="str">
        <f t="shared" si="494"/>
        <v/>
      </c>
      <c r="CT833" t="str">
        <f t="shared" si="495"/>
        <v/>
      </c>
      <c r="CU833" t="str">
        <f t="shared" si="496"/>
        <v/>
      </c>
      <c r="CV833" t="str">
        <f t="shared" si="497"/>
        <v/>
      </c>
      <c r="CW833" t="str">
        <f t="shared" si="498"/>
        <v/>
      </c>
      <c r="CX833" t="str">
        <f t="shared" si="499"/>
        <v/>
      </c>
      <c r="CY833" t="str">
        <f t="shared" si="500"/>
        <v/>
      </c>
      <c r="CZ833" t="str">
        <f t="shared" si="501"/>
        <v/>
      </c>
      <c r="DA833" t="str">
        <f t="shared" si="502"/>
        <v/>
      </c>
      <c r="DB833" t="str">
        <f t="shared" si="503"/>
        <v/>
      </c>
    </row>
    <row r="834" spans="1:106">
      <c r="A834" t="s">
        <v>1631</v>
      </c>
      <c r="B834" s="9" t="str">
        <f t="shared" si="507"/>
        <v>nitrate.dry+aerosol.mass.fraction.in_air</v>
      </c>
      <c r="C834" s="1">
        <v>1</v>
      </c>
      <c r="D834" t="s">
        <v>4651</v>
      </c>
      <c r="E834">
        <f>MATCH(A834,'[1]Original from 20130831'!A:A,0)</f>
        <v>787</v>
      </c>
      <c r="P834" t="s">
        <v>401</v>
      </c>
      <c r="Q834" t="s">
        <v>247</v>
      </c>
      <c r="S834" t="s">
        <v>185</v>
      </c>
      <c r="V834" t="s">
        <v>150</v>
      </c>
      <c r="AH834" t="s">
        <v>60</v>
      </c>
      <c r="BD834" s="5" t="str">
        <f t="shared" si="504"/>
        <v>nitrate.dry+aerosol.mass.fraction.in_air.</v>
      </c>
      <c r="BE834" t="str">
        <f t="shared" si="509"/>
        <v/>
      </c>
      <c r="BF834" t="str">
        <f t="shared" si="509"/>
        <v/>
      </c>
      <c r="BG834" t="str">
        <f t="shared" si="509"/>
        <v/>
      </c>
      <c r="BH834" t="str">
        <f t="shared" si="508"/>
        <v/>
      </c>
      <c r="BI834" t="str">
        <f t="shared" si="508"/>
        <v/>
      </c>
      <c r="BJ834" t="str">
        <f t="shared" si="508"/>
        <v/>
      </c>
      <c r="BK834" t="str">
        <f t="shared" si="508"/>
        <v/>
      </c>
      <c r="BL834" t="str">
        <f t="shared" si="508"/>
        <v/>
      </c>
      <c r="BM834" t="str">
        <f t="shared" si="508"/>
        <v/>
      </c>
      <c r="BN834" t="str">
        <f t="shared" si="471"/>
        <v/>
      </c>
      <c r="BO834" t="str">
        <f t="shared" si="471"/>
        <v>nitrate.</v>
      </c>
      <c r="BP834" t="str">
        <f t="shared" si="471"/>
        <v>dry+aerosol.</v>
      </c>
      <c r="BQ834" t="str">
        <f t="shared" si="472"/>
        <v/>
      </c>
      <c r="BR834" t="str">
        <f t="shared" si="473"/>
        <v>mass.</v>
      </c>
      <c r="BS834" t="str">
        <f t="shared" si="473"/>
        <v/>
      </c>
      <c r="BT834" t="str">
        <f t="shared" si="473"/>
        <v/>
      </c>
      <c r="BU834" t="str">
        <f t="shared" si="473"/>
        <v>fraction.</v>
      </c>
      <c r="BV834" t="str">
        <f t="shared" si="474"/>
        <v/>
      </c>
      <c r="BW834" t="str">
        <f t="shared" si="475"/>
        <v/>
      </c>
      <c r="BX834" t="str">
        <f t="shared" si="506"/>
        <v/>
      </c>
      <c r="BY834" t="str">
        <f t="shared" si="476"/>
        <v/>
      </c>
      <c r="BZ834" t="str">
        <f t="shared" si="477"/>
        <v/>
      </c>
      <c r="CA834" t="str">
        <f t="shared" si="478"/>
        <v/>
      </c>
      <c r="CB834" t="str">
        <f t="shared" si="478"/>
        <v/>
      </c>
      <c r="CC834" t="str">
        <f t="shared" si="479"/>
        <v/>
      </c>
      <c r="CD834" t="str">
        <f t="shared" si="480"/>
        <v/>
      </c>
      <c r="CE834" t="str">
        <f t="shared" si="481"/>
        <v/>
      </c>
      <c r="CF834" t="str">
        <f t="shared" si="482"/>
        <v/>
      </c>
      <c r="CG834" t="str">
        <f t="shared" si="483"/>
        <v>in_air.</v>
      </c>
      <c r="CH834" t="str">
        <f t="shared" si="484"/>
        <v/>
      </c>
      <c r="CI834" t="str">
        <f t="shared" si="485"/>
        <v/>
      </c>
      <c r="CJ834" t="str">
        <f t="shared" si="486"/>
        <v/>
      </c>
      <c r="CK834" t="str">
        <f t="shared" si="487"/>
        <v/>
      </c>
      <c r="CL834" t="str">
        <f t="shared" si="488"/>
        <v/>
      </c>
      <c r="CM834" t="str">
        <f t="shared" si="489"/>
        <v/>
      </c>
      <c r="CN834" t="str">
        <f t="shared" si="490"/>
        <v/>
      </c>
      <c r="CO834" t="str">
        <f t="shared" si="491"/>
        <v/>
      </c>
      <c r="CP834" t="str">
        <f t="shared" si="492"/>
        <v/>
      </c>
      <c r="CQ834" t="str">
        <f t="shared" si="493"/>
        <v/>
      </c>
      <c r="CR834" t="str">
        <f t="shared" si="493"/>
        <v/>
      </c>
      <c r="CS834" t="str">
        <f t="shared" si="494"/>
        <v/>
      </c>
      <c r="CT834" t="str">
        <f t="shared" si="495"/>
        <v/>
      </c>
      <c r="CU834" t="str">
        <f t="shared" si="496"/>
        <v/>
      </c>
      <c r="CV834" t="str">
        <f t="shared" si="497"/>
        <v/>
      </c>
      <c r="CW834" t="str">
        <f t="shared" si="498"/>
        <v/>
      </c>
      <c r="CX834" t="str">
        <f t="shared" si="499"/>
        <v/>
      </c>
      <c r="CY834" t="str">
        <f t="shared" si="500"/>
        <v/>
      </c>
      <c r="CZ834" t="str">
        <f t="shared" si="501"/>
        <v/>
      </c>
      <c r="DA834" t="str">
        <f t="shared" si="502"/>
        <v/>
      </c>
      <c r="DB834" t="str">
        <f t="shared" si="503"/>
        <v/>
      </c>
    </row>
    <row r="835" spans="1:106">
      <c r="A835" t="s">
        <v>1632</v>
      </c>
      <c r="B835" s="9" t="str">
        <f t="shared" si="507"/>
        <v>nitrate_radical.mass.fraction.in_air</v>
      </c>
      <c r="C835" s="1">
        <v>1</v>
      </c>
      <c r="D835" t="s">
        <v>1633</v>
      </c>
      <c r="E835">
        <f>MATCH(A835,'[1]Original from 20130831'!A:A,0)</f>
        <v>788</v>
      </c>
      <c r="P835" t="s">
        <v>403</v>
      </c>
      <c r="S835" t="s">
        <v>185</v>
      </c>
      <c r="V835" t="s">
        <v>150</v>
      </c>
      <c r="AH835" t="s">
        <v>60</v>
      </c>
      <c r="BD835" s="5" t="str">
        <f t="shared" si="504"/>
        <v>nitrate_radical.mass.fraction.in_air.</v>
      </c>
      <c r="BE835" t="str">
        <f t="shared" si="509"/>
        <v/>
      </c>
      <c r="BF835" t="str">
        <f t="shared" si="509"/>
        <v/>
      </c>
      <c r="BG835" t="str">
        <f t="shared" si="509"/>
        <v/>
      </c>
      <c r="BH835" t="str">
        <f t="shared" si="508"/>
        <v/>
      </c>
      <c r="BI835" t="str">
        <f t="shared" si="508"/>
        <v/>
      </c>
      <c r="BJ835" t="str">
        <f t="shared" si="508"/>
        <v/>
      </c>
      <c r="BK835" t="str">
        <f t="shared" si="508"/>
        <v/>
      </c>
      <c r="BL835" t="str">
        <f t="shared" si="508"/>
        <v/>
      </c>
      <c r="BM835" t="str">
        <f t="shared" si="508"/>
        <v/>
      </c>
      <c r="BN835" t="str">
        <f t="shared" si="471"/>
        <v/>
      </c>
      <c r="BO835" t="str">
        <f t="shared" si="471"/>
        <v>nitrate_radical.</v>
      </c>
      <c r="BP835" t="str">
        <f t="shared" si="471"/>
        <v/>
      </c>
      <c r="BQ835" t="str">
        <f t="shared" si="472"/>
        <v/>
      </c>
      <c r="BR835" t="str">
        <f t="shared" si="473"/>
        <v>mass.</v>
      </c>
      <c r="BS835" t="str">
        <f t="shared" si="473"/>
        <v/>
      </c>
      <c r="BT835" t="str">
        <f t="shared" si="473"/>
        <v/>
      </c>
      <c r="BU835" t="str">
        <f t="shared" si="473"/>
        <v>fraction.</v>
      </c>
      <c r="BV835" t="str">
        <f t="shared" si="474"/>
        <v/>
      </c>
      <c r="BW835" t="str">
        <f t="shared" si="475"/>
        <v/>
      </c>
      <c r="BX835" t="str">
        <f t="shared" si="506"/>
        <v/>
      </c>
      <c r="BY835" t="str">
        <f t="shared" si="476"/>
        <v/>
      </c>
      <c r="BZ835" t="str">
        <f t="shared" si="477"/>
        <v/>
      </c>
      <c r="CA835" t="str">
        <f t="shared" si="478"/>
        <v/>
      </c>
      <c r="CB835" t="str">
        <f t="shared" si="478"/>
        <v/>
      </c>
      <c r="CC835" t="str">
        <f t="shared" si="479"/>
        <v/>
      </c>
      <c r="CD835" t="str">
        <f t="shared" si="480"/>
        <v/>
      </c>
      <c r="CE835" t="str">
        <f t="shared" si="481"/>
        <v/>
      </c>
      <c r="CF835" t="str">
        <f t="shared" si="482"/>
        <v/>
      </c>
      <c r="CG835" t="str">
        <f t="shared" si="483"/>
        <v>in_air.</v>
      </c>
      <c r="CH835" t="str">
        <f t="shared" si="484"/>
        <v/>
      </c>
      <c r="CI835" t="str">
        <f t="shared" si="485"/>
        <v/>
      </c>
      <c r="CJ835" t="str">
        <f t="shared" si="486"/>
        <v/>
      </c>
      <c r="CK835" t="str">
        <f t="shared" si="487"/>
        <v/>
      </c>
      <c r="CL835" t="str">
        <f t="shared" si="488"/>
        <v/>
      </c>
      <c r="CM835" t="str">
        <f t="shared" si="489"/>
        <v/>
      </c>
      <c r="CN835" t="str">
        <f t="shared" si="490"/>
        <v/>
      </c>
      <c r="CO835" t="str">
        <f t="shared" si="491"/>
        <v/>
      </c>
      <c r="CP835" t="str">
        <f t="shared" si="492"/>
        <v/>
      </c>
      <c r="CQ835" t="str">
        <f t="shared" si="493"/>
        <v/>
      </c>
      <c r="CR835" t="str">
        <f t="shared" si="493"/>
        <v/>
      </c>
      <c r="CS835" t="str">
        <f t="shared" si="494"/>
        <v/>
      </c>
      <c r="CT835" t="str">
        <f t="shared" si="495"/>
        <v/>
      </c>
      <c r="CU835" t="str">
        <f t="shared" si="496"/>
        <v/>
      </c>
      <c r="CV835" t="str">
        <f t="shared" si="497"/>
        <v/>
      </c>
      <c r="CW835" t="str">
        <f t="shared" si="498"/>
        <v/>
      </c>
      <c r="CX835" t="str">
        <f t="shared" si="499"/>
        <v/>
      </c>
      <c r="CY835" t="str">
        <f t="shared" si="500"/>
        <v/>
      </c>
      <c r="CZ835" t="str">
        <f t="shared" si="501"/>
        <v/>
      </c>
      <c r="DA835" t="str">
        <f t="shared" si="502"/>
        <v/>
      </c>
      <c r="DB835" t="str">
        <f t="shared" si="503"/>
        <v/>
      </c>
    </row>
    <row r="836" spans="1:106">
      <c r="A836" t="s">
        <v>1634</v>
      </c>
      <c r="B836" s="9" t="str">
        <f t="shared" si="507"/>
        <v>nitric_acid.mass.fraction.in_air</v>
      </c>
      <c r="C836" s="1">
        <v>1</v>
      </c>
      <c r="D836" t="s">
        <v>1635</v>
      </c>
      <c r="E836">
        <f>MATCH(A836,'[1]Original from 20130831'!A:A,0)</f>
        <v>789</v>
      </c>
      <c r="P836" t="s">
        <v>405</v>
      </c>
      <c r="S836" t="s">
        <v>185</v>
      </c>
      <c r="V836" t="s">
        <v>150</v>
      </c>
      <c r="AH836" t="s">
        <v>60</v>
      </c>
      <c r="BD836" s="5" t="str">
        <f t="shared" si="504"/>
        <v>nitric_acid.mass.fraction.in_air.</v>
      </c>
      <c r="BE836" t="str">
        <f t="shared" si="509"/>
        <v/>
      </c>
      <c r="BF836" t="str">
        <f t="shared" si="509"/>
        <v/>
      </c>
      <c r="BG836" t="str">
        <f t="shared" si="509"/>
        <v/>
      </c>
      <c r="BH836" t="str">
        <f t="shared" si="508"/>
        <v/>
      </c>
      <c r="BI836" t="str">
        <f t="shared" si="508"/>
        <v/>
      </c>
      <c r="BJ836" t="str">
        <f t="shared" si="508"/>
        <v/>
      </c>
      <c r="BK836" t="str">
        <f t="shared" si="508"/>
        <v/>
      </c>
      <c r="BL836" t="str">
        <f t="shared" si="508"/>
        <v/>
      </c>
      <c r="BM836" t="str">
        <f t="shared" si="508"/>
        <v/>
      </c>
      <c r="BN836" t="str">
        <f t="shared" si="471"/>
        <v/>
      </c>
      <c r="BO836" t="str">
        <f t="shared" si="471"/>
        <v>nitric_acid.</v>
      </c>
      <c r="BP836" t="str">
        <f t="shared" si="471"/>
        <v/>
      </c>
      <c r="BQ836" t="str">
        <f t="shared" si="472"/>
        <v/>
      </c>
      <c r="BR836" t="str">
        <f t="shared" si="473"/>
        <v>mass.</v>
      </c>
      <c r="BS836" t="str">
        <f t="shared" si="473"/>
        <v/>
      </c>
      <c r="BT836" t="str">
        <f t="shared" si="473"/>
        <v/>
      </c>
      <c r="BU836" t="str">
        <f t="shared" si="473"/>
        <v>fraction.</v>
      </c>
      <c r="BV836" t="str">
        <f t="shared" si="474"/>
        <v/>
      </c>
      <c r="BW836" t="str">
        <f t="shared" si="475"/>
        <v/>
      </c>
      <c r="BX836" t="str">
        <f t="shared" si="506"/>
        <v/>
      </c>
      <c r="BY836" t="str">
        <f t="shared" si="476"/>
        <v/>
      </c>
      <c r="BZ836" t="str">
        <f t="shared" si="477"/>
        <v/>
      </c>
      <c r="CA836" t="str">
        <f t="shared" si="478"/>
        <v/>
      </c>
      <c r="CB836" t="str">
        <f t="shared" si="478"/>
        <v/>
      </c>
      <c r="CC836" t="str">
        <f t="shared" si="479"/>
        <v/>
      </c>
      <c r="CD836" t="str">
        <f t="shared" si="480"/>
        <v/>
      </c>
      <c r="CE836" t="str">
        <f t="shared" si="481"/>
        <v/>
      </c>
      <c r="CF836" t="str">
        <f t="shared" si="482"/>
        <v/>
      </c>
      <c r="CG836" t="str">
        <f t="shared" si="483"/>
        <v>in_air.</v>
      </c>
      <c r="CH836" t="str">
        <f t="shared" si="484"/>
        <v/>
      </c>
      <c r="CI836" t="str">
        <f t="shared" si="485"/>
        <v/>
      </c>
      <c r="CJ836" t="str">
        <f t="shared" si="486"/>
        <v/>
      </c>
      <c r="CK836" t="str">
        <f t="shared" si="487"/>
        <v/>
      </c>
      <c r="CL836" t="str">
        <f t="shared" si="488"/>
        <v/>
      </c>
      <c r="CM836" t="str">
        <f t="shared" si="489"/>
        <v/>
      </c>
      <c r="CN836" t="str">
        <f t="shared" si="490"/>
        <v/>
      </c>
      <c r="CO836" t="str">
        <f t="shared" si="491"/>
        <v/>
      </c>
      <c r="CP836" t="str">
        <f t="shared" si="492"/>
        <v/>
      </c>
      <c r="CQ836" t="str">
        <f t="shared" si="493"/>
        <v/>
      </c>
      <c r="CR836" t="str">
        <f t="shared" si="493"/>
        <v/>
      </c>
      <c r="CS836" t="str">
        <f t="shared" si="494"/>
        <v/>
      </c>
      <c r="CT836" t="str">
        <f t="shared" si="495"/>
        <v/>
      </c>
      <c r="CU836" t="str">
        <f t="shared" si="496"/>
        <v/>
      </c>
      <c r="CV836" t="str">
        <f t="shared" si="497"/>
        <v/>
      </c>
      <c r="CW836" t="str">
        <f t="shared" si="498"/>
        <v/>
      </c>
      <c r="CX836" t="str">
        <f t="shared" si="499"/>
        <v/>
      </c>
      <c r="CY836" t="str">
        <f t="shared" si="500"/>
        <v/>
      </c>
      <c r="CZ836" t="str">
        <f t="shared" si="501"/>
        <v/>
      </c>
      <c r="DA836" t="str">
        <f t="shared" si="502"/>
        <v/>
      </c>
      <c r="DB836" t="str">
        <f t="shared" si="503"/>
        <v/>
      </c>
    </row>
    <row r="837" spans="1:106">
      <c r="A837" t="s">
        <v>1636</v>
      </c>
      <c r="B837" s="9" t="str">
        <f t="shared" si="507"/>
        <v>nitric_acid_trihydrate_aerosol.ambient.mass.fraction.in_air</v>
      </c>
      <c r="C837" s="1">
        <v>1</v>
      </c>
      <c r="D837" t="s">
        <v>4652</v>
      </c>
      <c r="E837">
        <f>MATCH(A837,'[1]Original from 20130831'!A:A,0)</f>
        <v>790</v>
      </c>
      <c r="P837" t="s">
        <v>407</v>
      </c>
      <c r="Q837" t="s">
        <v>125</v>
      </c>
      <c r="S837" t="s">
        <v>185</v>
      </c>
      <c r="V837" t="s">
        <v>150</v>
      </c>
      <c r="AH837" t="s">
        <v>60</v>
      </c>
      <c r="BD837" s="5" t="str">
        <f t="shared" si="504"/>
        <v>nitric_acid_trihydrate_aerosol.ambient.mass.fraction.in_air.</v>
      </c>
      <c r="BE837" t="str">
        <f t="shared" si="509"/>
        <v/>
      </c>
      <c r="BF837" t="str">
        <f t="shared" si="509"/>
        <v/>
      </c>
      <c r="BG837" t="str">
        <f t="shared" si="509"/>
        <v/>
      </c>
      <c r="BH837" t="str">
        <f t="shared" si="508"/>
        <v/>
      </c>
      <c r="BI837" t="str">
        <f t="shared" si="508"/>
        <v/>
      </c>
      <c r="BJ837" t="str">
        <f t="shared" si="508"/>
        <v/>
      </c>
      <c r="BK837" t="str">
        <f t="shared" si="508"/>
        <v/>
      </c>
      <c r="BL837" t="str">
        <f t="shared" si="508"/>
        <v/>
      </c>
      <c r="BM837" t="str">
        <f t="shared" si="508"/>
        <v/>
      </c>
      <c r="BN837" t="str">
        <f t="shared" si="508"/>
        <v/>
      </c>
      <c r="BO837" t="str">
        <f t="shared" si="508"/>
        <v>nitric_acid_trihydrate_aerosol.</v>
      </c>
      <c r="BP837" t="str">
        <f t="shared" si="508"/>
        <v>ambient.</v>
      </c>
      <c r="BQ837" t="str">
        <f t="shared" si="472"/>
        <v/>
      </c>
      <c r="BR837" t="str">
        <f t="shared" si="473"/>
        <v>mass.</v>
      </c>
      <c r="BS837" t="str">
        <f t="shared" si="473"/>
        <v/>
      </c>
      <c r="BT837" t="str">
        <f t="shared" si="473"/>
        <v/>
      </c>
      <c r="BU837" t="str">
        <f t="shared" ref="BU837:BU900" si="510">IF(ISBLANK(V837),"",V837 &amp; ".")</f>
        <v>fraction.</v>
      </c>
      <c r="BV837" t="str">
        <f t="shared" si="474"/>
        <v/>
      </c>
      <c r="BW837" t="str">
        <f t="shared" si="475"/>
        <v/>
      </c>
      <c r="BX837" t="str">
        <f t="shared" si="506"/>
        <v/>
      </c>
      <c r="BY837" t="str">
        <f t="shared" si="476"/>
        <v/>
      </c>
      <c r="BZ837" t="str">
        <f t="shared" si="477"/>
        <v/>
      </c>
      <c r="CA837" t="str">
        <f t="shared" si="478"/>
        <v/>
      </c>
      <c r="CB837" t="str">
        <f t="shared" si="478"/>
        <v/>
      </c>
      <c r="CC837" t="str">
        <f t="shared" si="479"/>
        <v/>
      </c>
      <c r="CD837" t="str">
        <f t="shared" si="480"/>
        <v/>
      </c>
      <c r="CE837" t="str">
        <f t="shared" si="481"/>
        <v/>
      </c>
      <c r="CF837" t="str">
        <f t="shared" si="482"/>
        <v/>
      </c>
      <c r="CG837" t="str">
        <f t="shared" si="483"/>
        <v>in_air.</v>
      </c>
      <c r="CH837" t="str">
        <f t="shared" si="484"/>
        <v/>
      </c>
      <c r="CI837" t="str">
        <f t="shared" si="485"/>
        <v/>
      </c>
      <c r="CJ837" t="str">
        <f t="shared" si="486"/>
        <v/>
      </c>
      <c r="CK837" t="str">
        <f t="shared" si="487"/>
        <v/>
      </c>
      <c r="CL837" t="str">
        <f t="shared" si="488"/>
        <v/>
      </c>
      <c r="CM837" t="str">
        <f t="shared" si="489"/>
        <v/>
      </c>
      <c r="CN837" t="str">
        <f t="shared" si="490"/>
        <v/>
      </c>
      <c r="CO837" t="str">
        <f t="shared" si="491"/>
        <v/>
      </c>
      <c r="CP837" t="str">
        <f t="shared" si="492"/>
        <v/>
      </c>
      <c r="CQ837" t="str">
        <f t="shared" si="493"/>
        <v/>
      </c>
      <c r="CR837" t="str">
        <f t="shared" si="493"/>
        <v/>
      </c>
      <c r="CS837" t="str">
        <f t="shared" si="494"/>
        <v/>
      </c>
      <c r="CT837" t="str">
        <f t="shared" si="495"/>
        <v/>
      </c>
      <c r="CU837" t="str">
        <f t="shared" si="496"/>
        <v/>
      </c>
      <c r="CV837" t="str">
        <f t="shared" si="497"/>
        <v/>
      </c>
      <c r="CW837" t="str">
        <f t="shared" si="498"/>
        <v/>
      </c>
      <c r="CX837" t="str">
        <f t="shared" si="499"/>
        <v/>
      </c>
      <c r="CY837" t="str">
        <f t="shared" si="500"/>
        <v/>
      </c>
      <c r="CZ837" t="str">
        <f t="shared" si="501"/>
        <v/>
      </c>
      <c r="DA837" t="str">
        <f t="shared" si="502"/>
        <v/>
      </c>
      <c r="DB837" t="str">
        <f t="shared" si="503"/>
        <v/>
      </c>
    </row>
    <row r="838" spans="1:106">
      <c r="A838" t="s">
        <v>1637</v>
      </c>
      <c r="B838" s="9" t="str">
        <f t="shared" si="507"/>
        <v>nitrogen_dioxide.mass.fraction.in_air</v>
      </c>
      <c r="C838" s="1">
        <v>1</v>
      </c>
      <c r="D838" t="s">
        <v>1638</v>
      </c>
      <c r="E838">
        <f>MATCH(A838,'[1]Original from 20130831'!A:A,0)</f>
        <v>791</v>
      </c>
      <c r="P838" t="s">
        <v>555</v>
      </c>
      <c r="S838" t="s">
        <v>185</v>
      </c>
      <c r="V838" t="s">
        <v>150</v>
      </c>
      <c r="AH838" t="s">
        <v>60</v>
      </c>
      <c r="BD838" s="5" t="str">
        <f t="shared" si="504"/>
        <v>nitrogen_dioxide.mass.fraction.in_air.</v>
      </c>
      <c r="BE838" t="str">
        <f t="shared" si="509"/>
        <v/>
      </c>
      <c r="BF838" t="str">
        <f t="shared" si="509"/>
        <v/>
      </c>
      <c r="BG838" t="str">
        <f t="shared" si="509"/>
        <v/>
      </c>
      <c r="BH838" t="str">
        <f t="shared" si="508"/>
        <v/>
      </c>
      <c r="BI838" t="str">
        <f t="shared" si="508"/>
        <v/>
      </c>
      <c r="BJ838" t="str">
        <f t="shared" si="508"/>
        <v/>
      </c>
      <c r="BK838" t="str">
        <f t="shared" si="508"/>
        <v/>
      </c>
      <c r="BL838" t="str">
        <f t="shared" si="508"/>
        <v/>
      </c>
      <c r="BM838" t="str">
        <f t="shared" si="508"/>
        <v/>
      </c>
      <c r="BN838" t="str">
        <f t="shared" si="508"/>
        <v/>
      </c>
      <c r="BO838" t="str">
        <f t="shared" si="508"/>
        <v>nitrogen_dioxide.</v>
      </c>
      <c r="BP838" t="str">
        <f t="shared" si="508"/>
        <v/>
      </c>
      <c r="BQ838" t="str">
        <f t="shared" ref="BQ838:BQ901" si="511">IF(ISBLANK(R838),"","expressed_as_" &amp; R838 &amp; ".")</f>
        <v/>
      </c>
      <c r="BR838" t="str">
        <f t="shared" ref="BR838:BU901" si="512">IF(ISBLANK(S838),"",S838 &amp; ".")</f>
        <v>mass.</v>
      </c>
      <c r="BS838" t="str">
        <f t="shared" si="512"/>
        <v/>
      </c>
      <c r="BT838" t="str">
        <f t="shared" si="512"/>
        <v/>
      </c>
      <c r="BU838" t="str">
        <f t="shared" si="510"/>
        <v>fraction.</v>
      </c>
      <c r="BV838" t="str">
        <f t="shared" ref="BV838:BV901" si="513">IF(ISBLANK(W838),"","wrt_" &amp; W838 &amp; ".")</f>
        <v/>
      </c>
      <c r="BW838" t="str">
        <f t="shared" ref="BW838:BW901" si="514">IF(ISBLANK(X838),"","defined_by_" &amp; X838 &amp; ".")</f>
        <v/>
      </c>
      <c r="BX838" t="str">
        <f t="shared" si="506"/>
        <v/>
      </c>
      <c r="BY838" t="str">
        <f t="shared" ref="BY838:BY901" si="515">IF(ISBLANK(Z838),"","to_" &amp; Z838 &amp; ".")</f>
        <v/>
      </c>
      <c r="BZ838" t="str">
        <f t="shared" ref="BZ838:BZ901" si="516">IF(ISBLANK(AA838),"","times_" &amp; AA838 &amp; ".")</f>
        <v/>
      </c>
      <c r="CA838" t="str">
        <f t="shared" ref="CA838:CB901" si="517">IF(ISBLANK(AB838),"",AB838 &amp; ".")</f>
        <v/>
      </c>
      <c r="CB838" t="str">
        <f t="shared" si="517"/>
        <v/>
      </c>
      <c r="CC838" t="str">
        <f t="shared" ref="CC838:CC901" si="518">IF(ISBLANK(AD838),"","difference_between_" &amp; AD838 &amp; ".")</f>
        <v/>
      </c>
      <c r="CD838" t="str">
        <f t="shared" ref="CD838:CD901" si="519">IF(ISBLANK(AE838),"","and_" &amp; AE838 &amp; ".")</f>
        <v/>
      </c>
      <c r="CE838" t="str">
        <f t="shared" ref="CE838:CE901" si="520">IF(ISBLANK(AF838),"",AF838 &amp; ".")</f>
        <v/>
      </c>
      <c r="CF838" t="str">
        <f t="shared" ref="CF838:CF901" si="521">IF(ISBLANK(AG838),"","at_" &amp; AG838 &amp; ".")</f>
        <v/>
      </c>
      <c r="CG838" t="str">
        <f t="shared" ref="CG838:CG901" si="522">IF(ISBLANK(AH838),"","in_" &amp; AH838 &amp; ".")</f>
        <v>in_air.</v>
      </c>
      <c r="CH838" t="str">
        <f t="shared" ref="CH838:CH901" si="523">IF(ISBLANK(AI838),"","into_" &amp; AI838 &amp; ".")</f>
        <v/>
      </c>
      <c r="CI838" t="str">
        <f t="shared" ref="CI838:CI901" si="524">IF(ISBLANK(AJ838),"","out_of_" &amp; AJ838 &amp; ".")</f>
        <v/>
      </c>
      <c r="CJ838" t="str">
        <f t="shared" ref="CJ838:CJ901" si="525">IF(ISBLANK(AK838),"","to_" &amp; AK838 &amp; ".")</f>
        <v/>
      </c>
      <c r="CK838" t="str">
        <f t="shared" ref="CK838:CK901" si="526">IF(ISBLANK(AL838),"","from_" &amp; AL838 &amp; ".")</f>
        <v/>
      </c>
      <c r="CL838" t="str">
        <f t="shared" ref="CL838:CL901" si="527">IF(ISBLANK(AM838),"","reflected_by_" &amp; AM838 &amp; ".")</f>
        <v/>
      </c>
      <c r="CM838" t="str">
        <f t="shared" ref="CM838:CM901" si="528">IF(ISBLANK(AN838),"","over_" &amp; AN838 &amp; ".")</f>
        <v/>
      </c>
      <c r="CN838" t="str">
        <f t="shared" ref="CN838:CN901" si="529">IF(ISBLANK(AO838),"","above_" &amp; AO838 &amp; ".")</f>
        <v/>
      </c>
      <c r="CO838" t="str">
        <f t="shared" ref="CO838:CO901" si="530">IF(ISBLANK(AP838),"","below_" &amp; AP838 &amp; ".")</f>
        <v/>
      </c>
      <c r="CP838" t="str">
        <f t="shared" ref="CP838:CP901" si="531">IF(ISBLANK(AQ838),"","accumulated_in_" &amp; AQ838 &amp; ".")</f>
        <v/>
      </c>
      <c r="CQ838" t="str">
        <f t="shared" ref="CQ838:CR901" si="532">IF(ISBLANK(AR838),"",AR838 &amp; ".")</f>
        <v/>
      </c>
      <c r="CR838" t="str">
        <f t="shared" si="532"/>
        <v/>
      </c>
      <c r="CS838" t="str">
        <f t="shared" ref="CS838:CS901" si="533">IF(ISBLANK(AT838),"","assuming_" &amp; AT838 &amp; ".")</f>
        <v/>
      </c>
      <c r="CT838" t="str">
        <f t="shared" ref="CT838:CT901" si="534">IF(ISBLANK(AU838),"",AU838 &amp; ".")</f>
        <v/>
      </c>
      <c r="CU838" t="str">
        <f t="shared" ref="CU838:CU901" si="535">IF(ISBLANK(AV838),"","due_to_" &amp; AV838 &amp; ".")</f>
        <v/>
      </c>
      <c r="CV838" t="str">
        <f t="shared" ref="CV838:CV901" si="536">IF(ISBLANK(AW838),"","excluding_" &amp; AW838 &amp; ".")</f>
        <v/>
      </c>
      <c r="CW838" t="str">
        <f t="shared" ref="CW838:CW901" si="537">IF(ISBLANK(AX838),"","for_" &amp; AX838 &amp; ".")</f>
        <v/>
      </c>
      <c r="CX838" t="str">
        <f t="shared" ref="CX838:CX901" si="538">IF(ISBLANK(AY838),"","by_" &amp; AY838 &amp; ".")</f>
        <v/>
      </c>
      <c r="CY838" t="str">
        <f t="shared" ref="CY838:CY901" si="539">IF(ISBLANK(AZ838),"","reported_on_" &amp; AZ838 &amp; ".")</f>
        <v/>
      </c>
      <c r="CZ838" t="str">
        <f t="shared" ref="CZ838:CZ901" si="540">IF(ISBLANK(BA838),"",BA838 &amp; ".")</f>
        <v/>
      </c>
      <c r="DA838" t="str">
        <f t="shared" ref="DA838:DA901" si="541">IF(ISBLANK(EA838),"",BB838 &amp; ".")</f>
        <v/>
      </c>
      <c r="DB838" t="str">
        <f t="shared" ref="DB838:DB901" si="542">IF(ISBLANK(BB838),"",BB838 &amp; ".")</f>
        <v/>
      </c>
    </row>
    <row r="839" spans="1:106">
      <c r="A839" t="s">
        <v>1639</v>
      </c>
      <c r="B839" s="9" t="str">
        <f t="shared" si="507"/>
        <v>nitrogen_monoxide.mass.fraction.in_air</v>
      </c>
      <c r="C839" s="1">
        <v>1</v>
      </c>
      <c r="D839" t="s">
        <v>1640</v>
      </c>
      <c r="E839">
        <f>MATCH(A839,'[1]Original from 20130831'!A:A,0)</f>
        <v>792</v>
      </c>
      <c r="P839" t="s">
        <v>409</v>
      </c>
      <c r="S839" t="s">
        <v>185</v>
      </c>
      <c r="V839" t="s">
        <v>150</v>
      </c>
      <c r="AH839" t="s">
        <v>60</v>
      </c>
      <c r="BD839" s="5" t="str">
        <f t="shared" ref="BD839:BD902" si="543">CONCATENATE(BE839,BF839,BG839,BH839,BI839,BJ839,BK839,BL839,BM839,BN839,BO839,BP839,BQ839,BR839,BS839,BT839,BU839,BV839,BW839,BX839,BY839,BZ839,CA839,CB839,CC839,CD839,CE839,CF839,CG839,CH839,CI839,CJ839,CK839,CL839,CM839,CN839,CO839,CP839,CQ839,CR839,CS839,CT839,CU839,CV839,CW839,CX839,CY839,CZ839,DA839)</f>
        <v>nitrogen_monoxide.mass.fraction.in_air.</v>
      </c>
      <c r="BE839" t="str">
        <f t="shared" si="509"/>
        <v/>
      </c>
      <c r="BF839" t="str">
        <f t="shared" si="509"/>
        <v/>
      </c>
      <c r="BG839" t="str">
        <f t="shared" si="509"/>
        <v/>
      </c>
      <c r="BH839" t="str">
        <f t="shared" si="508"/>
        <v/>
      </c>
      <c r="BI839" t="str">
        <f t="shared" si="508"/>
        <v/>
      </c>
      <c r="BJ839" t="str">
        <f t="shared" si="508"/>
        <v/>
      </c>
      <c r="BK839" t="str">
        <f t="shared" si="508"/>
        <v/>
      </c>
      <c r="BL839" t="str">
        <f t="shared" si="508"/>
        <v/>
      </c>
      <c r="BM839" t="str">
        <f t="shared" si="508"/>
        <v/>
      </c>
      <c r="BN839" t="str">
        <f t="shared" si="508"/>
        <v/>
      </c>
      <c r="BO839" t="str">
        <f t="shared" si="508"/>
        <v>nitrogen_monoxide.</v>
      </c>
      <c r="BP839" t="str">
        <f t="shared" si="508"/>
        <v/>
      </c>
      <c r="BQ839" t="str">
        <f t="shared" si="511"/>
        <v/>
      </c>
      <c r="BR839" t="str">
        <f t="shared" si="512"/>
        <v>mass.</v>
      </c>
      <c r="BS839" t="str">
        <f t="shared" si="512"/>
        <v/>
      </c>
      <c r="BT839" t="str">
        <f t="shared" si="512"/>
        <v/>
      </c>
      <c r="BU839" t="str">
        <f t="shared" si="510"/>
        <v>fraction.</v>
      </c>
      <c r="BV839" t="str">
        <f t="shared" si="513"/>
        <v/>
      </c>
      <c r="BW839" t="str">
        <f t="shared" si="514"/>
        <v/>
      </c>
      <c r="BX839" t="str">
        <f t="shared" ref="BX839:BX902" si="544">IF(ISBLANK(Y839),"",Y839 &amp; ".")</f>
        <v/>
      </c>
      <c r="BY839" t="str">
        <f t="shared" si="515"/>
        <v/>
      </c>
      <c r="BZ839" t="str">
        <f t="shared" si="516"/>
        <v/>
      </c>
      <c r="CA839" t="str">
        <f t="shared" si="517"/>
        <v/>
      </c>
      <c r="CB839" t="str">
        <f t="shared" si="517"/>
        <v/>
      </c>
      <c r="CC839" t="str">
        <f t="shared" si="518"/>
        <v/>
      </c>
      <c r="CD839" t="str">
        <f t="shared" si="519"/>
        <v/>
      </c>
      <c r="CE839" t="str">
        <f t="shared" si="520"/>
        <v/>
      </c>
      <c r="CF839" t="str">
        <f t="shared" si="521"/>
        <v/>
      </c>
      <c r="CG839" t="str">
        <f t="shared" si="522"/>
        <v>in_air.</v>
      </c>
      <c r="CH839" t="str">
        <f t="shared" si="523"/>
        <v/>
      </c>
      <c r="CI839" t="str">
        <f t="shared" si="524"/>
        <v/>
      </c>
      <c r="CJ839" t="str">
        <f t="shared" si="525"/>
        <v/>
      </c>
      <c r="CK839" t="str">
        <f t="shared" si="526"/>
        <v/>
      </c>
      <c r="CL839" t="str">
        <f t="shared" si="527"/>
        <v/>
      </c>
      <c r="CM839" t="str">
        <f t="shared" si="528"/>
        <v/>
      </c>
      <c r="CN839" t="str">
        <f t="shared" si="529"/>
        <v/>
      </c>
      <c r="CO839" t="str">
        <f t="shared" si="530"/>
        <v/>
      </c>
      <c r="CP839" t="str">
        <f t="shared" si="531"/>
        <v/>
      </c>
      <c r="CQ839" t="str">
        <f t="shared" si="532"/>
        <v/>
      </c>
      <c r="CR839" t="str">
        <f t="shared" si="532"/>
        <v/>
      </c>
      <c r="CS839" t="str">
        <f t="shared" si="533"/>
        <v/>
      </c>
      <c r="CT839" t="str">
        <f t="shared" si="534"/>
        <v/>
      </c>
      <c r="CU839" t="str">
        <f t="shared" si="535"/>
        <v/>
      </c>
      <c r="CV839" t="str">
        <f t="shared" si="536"/>
        <v/>
      </c>
      <c r="CW839" t="str">
        <f t="shared" si="537"/>
        <v/>
      </c>
      <c r="CX839" t="str">
        <f t="shared" si="538"/>
        <v/>
      </c>
      <c r="CY839" t="str">
        <f t="shared" si="539"/>
        <v/>
      </c>
      <c r="CZ839" t="str">
        <f t="shared" si="540"/>
        <v/>
      </c>
      <c r="DA839" t="str">
        <f t="shared" si="541"/>
        <v/>
      </c>
      <c r="DB839" t="str">
        <f t="shared" si="542"/>
        <v/>
      </c>
    </row>
    <row r="840" spans="1:106">
      <c r="A840" t="s">
        <v>1641</v>
      </c>
      <c r="B840" s="9" t="str">
        <f t="shared" ref="B840:B903" si="545">LEFT(BD840,LEN(BD840)-1)</f>
        <v>nitrous_acid.mass.fraction.in_air</v>
      </c>
      <c r="C840" s="1">
        <v>1</v>
      </c>
      <c r="D840" t="s">
        <v>1642</v>
      </c>
      <c r="E840">
        <f>MATCH(A840,'[1]Original from 20130831'!A:A,0)</f>
        <v>793</v>
      </c>
      <c r="P840" t="s">
        <v>411</v>
      </c>
      <c r="S840" t="s">
        <v>185</v>
      </c>
      <c r="V840" t="s">
        <v>150</v>
      </c>
      <c r="AH840" t="s">
        <v>60</v>
      </c>
      <c r="BD840" s="5" t="str">
        <f t="shared" si="543"/>
        <v>nitrous_acid.mass.fraction.in_air.</v>
      </c>
      <c r="BE840" t="str">
        <f t="shared" si="509"/>
        <v/>
      </c>
      <c r="BF840" t="str">
        <f t="shared" si="509"/>
        <v/>
      </c>
      <c r="BG840" t="str">
        <f t="shared" si="509"/>
        <v/>
      </c>
      <c r="BH840" t="str">
        <f t="shared" si="508"/>
        <v/>
      </c>
      <c r="BI840" t="str">
        <f t="shared" si="508"/>
        <v/>
      </c>
      <c r="BJ840" t="str">
        <f t="shared" si="508"/>
        <v/>
      </c>
      <c r="BK840" t="str">
        <f t="shared" si="508"/>
        <v/>
      </c>
      <c r="BL840" t="str">
        <f t="shared" si="508"/>
        <v/>
      </c>
      <c r="BM840" t="str">
        <f t="shared" si="508"/>
        <v/>
      </c>
      <c r="BN840" t="str">
        <f t="shared" si="508"/>
        <v/>
      </c>
      <c r="BO840" t="str">
        <f t="shared" si="508"/>
        <v>nitrous_acid.</v>
      </c>
      <c r="BP840" t="str">
        <f t="shared" si="508"/>
        <v/>
      </c>
      <c r="BQ840" t="str">
        <f t="shared" si="511"/>
        <v/>
      </c>
      <c r="BR840" t="str">
        <f t="shared" si="512"/>
        <v>mass.</v>
      </c>
      <c r="BS840" t="str">
        <f t="shared" si="512"/>
        <v/>
      </c>
      <c r="BT840" t="str">
        <f t="shared" si="512"/>
        <v/>
      </c>
      <c r="BU840" t="str">
        <f t="shared" si="510"/>
        <v>fraction.</v>
      </c>
      <c r="BV840" t="str">
        <f t="shared" si="513"/>
        <v/>
      </c>
      <c r="BW840" t="str">
        <f t="shared" si="514"/>
        <v/>
      </c>
      <c r="BX840" t="str">
        <f t="shared" si="544"/>
        <v/>
      </c>
      <c r="BY840" t="str">
        <f t="shared" si="515"/>
        <v/>
      </c>
      <c r="BZ840" t="str">
        <f t="shared" si="516"/>
        <v/>
      </c>
      <c r="CA840" t="str">
        <f t="shared" si="517"/>
        <v/>
      </c>
      <c r="CB840" t="str">
        <f t="shared" si="517"/>
        <v/>
      </c>
      <c r="CC840" t="str">
        <f t="shared" si="518"/>
        <v/>
      </c>
      <c r="CD840" t="str">
        <f t="shared" si="519"/>
        <v/>
      </c>
      <c r="CE840" t="str">
        <f t="shared" si="520"/>
        <v/>
      </c>
      <c r="CF840" t="str">
        <f t="shared" si="521"/>
        <v/>
      </c>
      <c r="CG840" t="str">
        <f t="shared" si="522"/>
        <v>in_air.</v>
      </c>
      <c r="CH840" t="str">
        <f t="shared" si="523"/>
        <v/>
      </c>
      <c r="CI840" t="str">
        <f t="shared" si="524"/>
        <v/>
      </c>
      <c r="CJ840" t="str">
        <f t="shared" si="525"/>
        <v/>
      </c>
      <c r="CK840" t="str">
        <f t="shared" si="526"/>
        <v/>
      </c>
      <c r="CL840" t="str">
        <f t="shared" si="527"/>
        <v/>
      </c>
      <c r="CM840" t="str">
        <f t="shared" si="528"/>
        <v/>
      </c>
      <c r="CN840" t="str">
        <f t="shared" si="529"/>
        <v/>
      </c>
      <c r="CO840" t="str">
        <f t="shared" si="530"/>
        <v/>
      </c>
      <c r="CP840" t="str">
        <f t="shared" si="531"/>
        <v/>
      </c>
      <c r="CQ840" t="str">
        <f t="shared" si="532"/>
        <v/>
      </c>
      <c r="CR840" t="str">
        <f t="shared" si="532"/>
        <v/>
      </c>
      <c r="CS840" t="str">
        <f t="shared" si="533"/>
        <v/>
      </c>
      <c r="CT840" t="str">
        <f t="shared" si="534"/>
        <v/>
      </c>
      <c r="CU840" t="str">
        <f t="shared" si="535"/>
        <v/>
      </c>
      <c r="CV840" t="str">
        <f t="shared" si="536"/>
        <v/>
      </c>
      <c r="CW840" t="str">
        <f t="shared" si="537"/>
        <v/>
      </c>
      <c r="CX840" t="str">
        <f t="shared" si="538"/>
        <v/>
      </c>
      <c r="CY840" t="str">
        <f t="shared" si="539"/>
        <v/>
      </c>
      <c r="CZ840" t="str">
        <f t="shared" si="540"/>
        <v/>
      </c>
      <c r="DA840" t="str">
        <f t="shared" si="541"/>
        <v/>
      </c>
      <c r="DB840" t="str">
        <f t="shared" si="542"/>
        <v/>
      </c>
    </row>
    <row r="841" spans="1:106">
      <c r="A841" t="s">
        <v>1643</v>
      </c>
      <c r="B841" s="9" t="str">
        <f t="shared" si="545"/>
        <v>nitrous_oxide.mass.fraction.in_air</v>
      </c>
      <c r="C841" s="1">
        <v>1</v>
      </c>
      <c r="D841" t="s">
        <v>1644</v>
      </c>
      <c r="E841">
        <f>MATCH(A841,'[1]Original from 20130831'!A:A,0)</f>
        <v>794</v>
      </c>
      <c r="P841" t="s">
        <v>413</v>
      </c>
      <c r="S841" t="s">
        <v>185</v>
      </c>
      <c r="V841" t="s">
        <v>150</v>
      </c>
      <c r="AH841" t="s">
        <v>60</v>
      </c>
      <c r="BD841" s="5" t="str">
        <f t="shared" si="543"/>
        <v>nitrous_oxide.mass.fraction.in_air.</v>
      </c>
      <c r="BE841" t="str">
        <f t="shared" si="509"/>
        <v/>
      </c>
      <c r="BF841" t="str">
        <f t="shared" si="509"/>
        <v/>
      </c>
      <c r="BG841" t="str">
        <f t="shared" si="509"/>
        <v/>
      </c>
      <c r="BH841" t="str">
        <f t="shared" si="508"/>
        <v/>
      </c>
      <c r="BI841" t="str">
        <f t="shared" si="508"/>
        <v/>
      </c>
      <c r="BJ841" t="str">
        <f t="shared" si="508"/>
        <v/>
      </c>
      <c r="BK841" t="str">
        <f t="shared" si="508"/>
        <v/>
      </c>
      <c r="BL841" t="str">
        <f t="shared" si="508"/>
        <v/>
      </c>
      <c r="BM841" t="str">
        <f t="shared" si="508"/>
        <v/>
      </c>
      <c r="BN841" t="str">
        <f t="shared" si="508"/>
        <v/>
      </c>
      <c r="BO841" t="str">
        <f t="shared" si="508"/>
        <v>nitrous_oxide.</v>
      </c>
      <c r="BP841" t="str">
        <f t="shared" si="508"/>
        <v/>
      </c>
      <c r="BQ841" t="str">
        <f t="shared" si="511"/>
        <v/>
      </c>
      <c r="BR841" t="str">
        <f t="shared" si="512"/>
        <v>mass.</v>
      </c>
      <c r="BS841" t="str">
        <f t="shared" si="512"/>
        <v/>
      </c>
      <c r="BT841" t="str">
        <f t="shared" si="512"/>
        <v/>
      </c>
      <c r="BU841" t="str">
        <f t="shared" si="510"/>
        <v>fraction.</v>
      </c>
      <c r="BV841" t="str">
        <f t="shared" si="513"/>
        <v/>
      </c>
      <c r="BW841" t="str">
        <f t="shared" si="514"/>
        <v/>
      </c>
      <c r="BX841" t="str">
        <f t="shared" si="544"/>
        <v/>
      </c>
      <c r="BY841" t="str">
        <f t="shared" si="515"/>
        <v/>
      </c>
      <c r="BZ841" t="str">
        <f t="shared" si="516"/>
        <v/>
      </c>
      <c r="CA841" t="str">
        <f t="shared" si="517"/>
        <v/>
      </c>
      <c r="CB841" t="str">
        <f t="shared" si="517"/>
        <v/>
      </c>
      <c r="CC841" t="str">
        <f t="shared" si="518"/>
        <v/>
      </c>
      <c r="CD841" t="str">
        <f t="shared" si="519"/>
        <v/>
      </c>
      <c r="CE841" t="str">
        <f t="shared" si="520"/>
        <v/>
      </c>
      <c r="CF841" t="str">
        <f t="shared" si="521"/>
        <v/>
      </c>
      <c r="CG841" t="str">
        <f t="shared" si="522"/>
        <v>in_air.</v>
      </c>
      <c r="CH841" t="str">
        <f t="shared" si="523"/>
        <v/>
      </c>
      <c r="CI841" t="str">
        <f t="shared" si="524"/>
        <v/>
      </c>
      <c r="CJ841" t="str">
        <f t="shared" si="525"/>
        <v/>
      </c>
      <c r="CK841" t="str">
        <f t="shared" si="526"/>
        <v/>
      </c>
      <c r="CL841" t="str">
        <f t="shared" si="527"/>
        <v/>
      </c>
      <c r="CM841" t="str">
        <f t="shared" si="528"/>
        <v/>
      </c>
      <c r="CN841" t="str">
        <f t="shared" si="529"/>
        <v/>
      </c>
      <c r="CO841" t="str">
        <f t="shared" si="530"/>
        <v/>
      </c>
      <c r="CP841" t="str">
        <f t="shared" si="531"/>
        <v/>
      </c>
      <c r="CQ841" t="str">
        <f t="shared" si="532"/>
        <v/>
      </c>
      <c r="CR841" t="str">
        <f t="shared" si="532"/>
        <v/>
      </c>
      <c r="CS841" t="str">
        <f t="shared" si="533"/>
        <v/>
      </c>
      <c r="CT841" t="str">
        <f t="shared" si="534"/>
        <v/>
      </c>
      <c r="CU841" t="str">
        <f t="shared" si="535"/>
        <v/>
      </c>
      <c r="CV841" t="str">
        <f t="shared" si="536"/>
        <v/>
      </c>
      <c r="CW841" t="str">
        <f t="shared" si="537"/>
        <v/>
      </c>
      <c r="CX841" t="str">
        <f t="shared" si="538"/>
        <v/>
      </c>
      <c r="CY841" t="str">
        <f t="shared" si="539"/>
        <v/>
      </c>
      <c r="CZ841" t="str">
        <f t="shared" si="540"/>
        <v/>
      </c>
      <c r="DA841" t="str">
        <f t="shared" si="541"/>
        <v/>
      </c>
      <c r="DB841" t="str">
        <f t="shared" si="542"/>
        <v/>
      </c>
    </row>
    <row r="842" spans="1:106">
      <c r="A842" t="s">
        <v>1645</v>
      </c>
      <c r="B842" s="9" t="str">
        <f t="shared" si="545"/>
        <v>nmvoc.expressed_as_carbon.mass.fraction.in_air</v>
      </c>
      <c r="C842" s="1">
        <v>1</v>
      </c>
      <c r="D842" t="s">
        <v>4653</v>
      </c>
      <c r="E842">
        <f>MATCH(A842,'[1]Original from 20130831'!A:A,0)</f>
        <v>795</v>
      </c>
      <c r="P842" t="s">
        <v>250</v>
      </c>
      <c r="R842" t="s">
        <v>251</v>
      </c>
      <c r="S842" t="s">
        <v>185</v>
      </c>
      <c r="V842" t="s">
        <v>150</v>
      </c>
      <c r="AH842" t="s">
        <v>60</v>
      </c>
      <c r="BD842" s="5" t="str">
        <f t="shared" si="543"/>
        <v>nmvoc.expressed_as_carbon.mass.fraction.in_air.</v>
      </c>
      <c r="BE842" t="str">
        <f t="shared" si="509"/>
        <v/>
      </c>
      <c r="BF842" t="str">
        <f t="shared" si="509"/>
        <v/>
      </c>
      <c r="BG842" t="str">
        <f t="shared" si="509"/>
        <v/>
      </c>
      <c r="BH842" t="str">
        <f t="shared" si="508"/>
        <v/>
      </c>
      <c r="BI842" t="str">
        <f t="shared" si="508"/>
        <v/>
      </c>
      <c r="BJ842" t="str">
        <f t="shared" si="508"/>
        <v/>
      </c>
      <c r="BK842" t="str">
        <f t="shared" si="508"/>
        <v/>
      </c>
      <c r="BL842" t="str">
        <f t="shared" si="508"/>
        <v/>
      </c>
      <c r="BM842" t="str">
        <f t="shared" si="508"/>
        <v/>
      </c>
      <c r="BN842" t="str">
        <f t="shared" ref="BN842:BP905" si="546">IF(ISBLANK(O842),"",O842 &amp; ".")</f>
        <v/>
      </c>
      <c r="BO842" t="str">
        <f t="shared" si="546"/>
        <v>nmvoc.</v>
      </c>
      <c r="BP842" t="str">
        <f t="shared" si="546"/>
        <v/>
      </c>
      <c r="BQ842" t="str">
        <f t="shared" si="511"/>
        <v>expressed_as_carbon.</v>
      </c>
      <c r="BR842" t="str">
        <f t="shared" si="512"/>
        <v>mass.</v>
      </c>
      <c r="BS842" t="str">
        <f t="shared" si="512"/>
        <v/>
      </c>
      <c r="BT842" t="str">
        <f t="shared" si="512"/>
        <v/>
      </c>
      <c r="BU842" t="str">
        <f t="shared" si="510"/>
        <v>fraction.</v>
      </c>
      <c r="BV842" t="str">
        <f t="shared" si="513"/>
        <v/>
      </c>
      <c r="BW842" t="str">
        <f t="shared" si="514"/>
        <v/>
      </c>
      <c r="BX842" t="str">
        <f t="shared" si="544"/>
        <v/>
      </c>
      <c r="BY842" t="str">
        <f t="shared" si="515"/>
        <v/>
      </c>
      <c r="BZ842" t="str">
        <f t="shared" si="516"/>
        <v/>
      </c>
      <c r="CA842" t="str">
        <f t="shared" si="517"/>
        <v/>
      </c>
      <c r="CB842" t="str">
        <f t="shared" si="517"/>
        <v/>
      </c>
      <c r="CC842" t="str">
        <f t="shared" si="518"/>
        <v/>
      </c>
      <c r="CD842" t="str">
        <f t="shared" si="519"/>
        <v/>
      </c>
      <c r="CE842" t="str">
        <f t="shared" si="520"/>
        <v/>
      </c>
      <c r="CF842" t="str">
        <f t="shared" si="521"/>
        <v/>
      </c>
      <c r="CG842" t="str">
        <f t="shared" si="522"/>
        <v>in_air.</v>
      </c>
      <c r="CH842" t="str">
        <f t="shared" si="523"/>
        <v/>
      </c>
      <c r="CI842" t="str">
        <f t="shared" si="524"/>
        <v/>
      </c>
      <c r="CJ842" t="str">
        <f t="shared" si="525"/>
        <v/>
      </c>
      <c r="CK842" t="str">
        <f t="shared" si="526"/>
        <v/>
      </c>
      <c r="CL842" t="str">
        <f t="shared" si="527"/>
        <v/>
      </c>
      <c r="CM842" t="str">
        <f t="shared" si="528"/>
        <v/>
      </c>
      <c r="CN842" t="str">
        <f t="shared" si="529"/>
        <v/>
      </c>
      <c r="CO842" t="str">
        <f t="shared" si="530"/>
        <v/>
      </c>
      <c r="CP842" t="str">
        <f t="shared" si="531"/>
        <v/>
      </c>
      <c r="CQ842" t="str">
        <f t="shared" si="532"/>
        <v/>
      </c>
      <c r="CR842" t="str">
        <f t="shared" si="532"/>
        <v/>
      </c>
      <c r="CS842" t="str">
        <f t="shared" si="533"/>
        <v/>
      </c>
      <c r="CT842" t="str">
        <f t="shared" si="534"/>
        <v/>
      </c>
      <c r="CU842" t="str">
        <f t="shared" si="535"/>
        <v/>
      </c>
      <c r="CV842" t="str">
        <f t="shared" si="536"/>
        <v/>
      </c>
      <c r="CW842" t="str">
        <f t="shared" si="537"/>
        <v/>
      </c>
      <c r="CX842" t="str">
        <f t="shared" si="538"/>
        <v/>
      </c>
      <c r="CY842" t="str">
        <f t="shared" si="539"/>
        <v/>
      </c>
      <c r="CZ842" t="str">
        <f t="shared" si="540"/>
        <v/>
      </c>
      <c r="DA842" t="str">
        <f t="shared" si="541"/>
        <v/>
      </c>
      <c r="DB842" t="str">
        <f t="shared" si="542"/>
        <v/>
      </c>
    </row>
    <row r="843" spans="1:106">
      <c r="A843" t="s">
        <v>1646</v>
      </c>
      <c r="B843" s="9" t="str">
        <f t="shared" si="545"/>
        <v>nox.expressed_as_nitrogen.mass.fraction.in_air</v>
      </c>
      <c r="C843" s="1">
        <v>1</v>
      </c>
      <c r="D843" t="s">
        <v>4654</v>
      </c>
      <c r="E843">
        <f>MATCH(A843,'[1]Original from 20130831'!A:A,0)</f>
        <v>796</v>
      </c>
      <c r="P843" t="s">
        <v>416</v>
      </c>
      <c r="R843" t="s">
        <v>261</v>
      </c>
      <c r="S843" t="s">
        <v>185</v>
      </c>
      <c r="V843" t="s">
        <v>150</v>
      </c>
      <c r="AH843" t="s">
        <v>60</v>
      </c>
      <c r="BD843" s="5" t="str">
        <f t="shared" si="543"/>
        <v>nox.expressed_as_nitrogen.mass.fraction.in_air.</v>
      </c>
      <c r="BE843" t="str">
        <f t="shared" si="509"/>
        <v/>
      </c>
      <c r="BF843" t="str">
        <f t="shared" si="509"/>
        <v/>
      </c>
      <c r="BG843" t="str">
        <f t="shared" si="509"/>
        <v/>
      </c>
      <c r="BH843" t="str">
        <f t="shared" si="509"/>
        <v/>
      </c>
      <c r="BI843" t="str">
        <f t="shared" si="509"/>
        <v/>
      </c>
      <c r="BJ843" t="str">
        <f t="shared" si="509"/>
        <v/>
      </c>
      <c r="BK843" t="str">
        <f t="shared" si="509"/>
        <v/>
      </c>
      <c r="BL843" t="str">
        <f t="shared" si="509"/>
        <v/>
      </c>
      <c r="BM843" t="str">
        <f t="shared" si="509"/>
        <v/>
      </c>
      <c r="BN843" t="str">
        <f t="shared" si="546"/>
        <v/>
      </c>
      <c r="BO843" t="str">
        <f t="shared" si="546"/>
        <v>nox.</v>
      </c>
      <c r="BP843" t="str">
        <f t="shared" si="546"/>
        <v/>
      </c>
      <c r="BQ843" t="str">
        <f t="shared" si="511"/>
        <v>expressed_as_nitrogen.</v>
      </c>
      <c r="BR843" t="str">
        <f t="shared" si="512"/>
        <v>mass.</v>
      </c>
      <c r="BS843" t="str">
        <f t="shared" si="512"/>
        <v/>
      </c>
      <c r="BT843" t="str">
        <f t="shared" si="512"/>
        <v/>
      </c>
      <c r="BU843" t="str">
        <f t="shared" si="510"/>
        <v>fraction.</v>
      </c>
      <c r="BV843" t="str">
        <f t="shared" si="513"/>
        <v/>
      </c>
      <c r="BW843" t="str">
        <f t="shared" si="514"/>
        <v/>
      </c>
      <c r="BX843" t="str">
        <f t="shared" si="544"/>
        <v/>
      </c>
      <c r="BY843" t="str">
        <f t="shared" si="515"/>
        <v/>
      </c>
      <c r="BZ843" t="str">
        <f t="shared" si="516"/>
        <v/>
      </c>
      <c r="CA843" t="str">
        <f t="shared" si="517"/>
        <v/>
      </c>
      <c r="CB843" t="str">
        <f t="shared" si="517"/>
        <v/>
      </c>
      <c r="CC843" t="str">
        <f t="shared" si="518"/>
        <v/>
      </c>
      <c r="CD843" t="str">
        <f t="shared" si="519"/>
        <v/>
      </c>
      <c r="CE843" t="str">
        <f t="shared" si="520"/>
        <v/>
      </c>
      <c r="CF843" t="str">
        <f t="shared" si="521"/>
        <v/>
      </c>
      <c r="CG843" t="str">
        <f t="shared" si="522"/>
        <v>in_air.</v>
      </c>
      <c r="CH843" t="str">
        <f t="shared" si="523"/>
        <v/>
      </c>
      <c r="CI843" t="str">
        <f t="shared" si="524"/>
        <v/>
      </c>
      <c r="CJ843" t="str">
        <f t="shared" si="525"/>
        <v/>
      </c>
      <c r="CK843" t="str">
        <f t="shared" si="526"/>
        <v/>
      </c>
      <c r="CL843" t="str">
        <f t="shared" si="527"/>
        <v/>
      </c>
      <c r="CM843" t="str">
        <f t="shared" si="528"/>
        <v/>
      </c>
      <c r="CN843" t="str">
        <f t="shared" si="529"/>
        <v/>
      </c>
      <c r="CO843" t="str">
        <f t="shared" si="530"/>
        <v/>
      </c>
      <c r="CP843" t="str">
        <f t="shared" si="531"/>
        <v/>
      </c>
      <c r="CQ843" t="str">
        <f t="shared" si="532"/>
        <v/>
      </c>
      <c r="CR843" t="str">
        <f t="shared" si="532"/>
        <v/>
      </c>
      <c r="CS843" t="str">
        <f t="shared" si="533"/>
        <v/>
      </c>
      <c r="CT843" t="str">
        <f t="shared" si="534"/>
        <v/>
      </c>
      <c r="CU843" t="str">
        <f t="shared" si="535"/>
        <v/>
      </c>
      <c r="CV843" t="str">
        <f t="shared" si="536"/>
        <v/>
      </c>
      <c r="CW843" t="str">
        <f t="shared" si="537"/>
        <v/>
      </c>
      <c r="CX843" t="str">
        <f t="shared" si="538"/>
        <v/>
      </c>
      <c r="CY843" t="str">
        <f t="shared" si="539"/>
        <v/>
      </c>
      <c r="CZ843" t="str">
        <f t="shared" si="540"/>
        <v/>
      </c>
      <c r="DA843" t="str">
        <f t="shared" si="541"/>
        <v/>
      </c>
      <c r="DB843" t="str">
        <f t="shared" si="542"/>
        <v/>
      </c>
    </row>
    <row r="844" spans="1:106">
      <c r="A844" t="s">
        <v>1647</v>
      </c>
      <c r="B844" s="9" t="str">
        <f t="shared" si="545"/>
        <v>noy.expressed_as_nitrogen.mass.fraction.in_air</v>
      </c>
      <c r="C844" s="1">
        <v>1</v>
      </c>
      <c r="D844" t="s">
        <v>4655</v>
      </c>
      <c r="E844">
        <f>MATCH(A844,'[1]Original from 20130831'!A:A,0)</f>
        <v>797</v>
      </c>
      <c r="P844" t="s">
        <v>418</v>
      </c>
      <c r="R844" t="s">
        <v>261</v>
      </c>
      <c r="S844" t="s">
        <v>185</v>
      </c>
      <c r="V844" t="s">
        <v>150</v>
      </c>
      <c r="AH844" t="s">
        <v>60</v>
      </c>
      <c r="BD844" s="5" t="str">
        <f t="shared" si="543"/>
        <v>noy.expressed_as_nitrogen.mass.fraction.in_air.</v>
      </c>
      <c r="BE844" t="str">
        <f t="shared" si="509"/>
        <v/>
      </c>
      <c r="BF844" t="str">
        <f t="shared" si="509"/>
        <v/>
      </c>
      <c r="BG844" t="str">
        <f t="shared" si="509"/>
        <v/>
      </c>
      <c r="BH844" t="str">
        <f t="shared" si="509"/>
        <v/>
      </c>
      <c r="BI844" t="str">
        <f t="shared" si="509"/>
        <v/>
      </c>
      <c r="BJ844" t="str">
        <f t="shared" si="509"/>
        <v/>
      </c>
      <c r="BK844" t="str">
        <f t="shared" si="509"/>
        <v/>
      </c>
      <c r="BL844" t="str">
        <f t="shared" si="509"/>
        <v/>
      </c>
      <c r="BM844" t="str">
        <f t="shared" si="509"/>
        <v/>
      </c>
      <c r="BN844" t="str">
        <f t="shared" si="546"/>
        <v/>
      </c>
      <c r="BO844" t="str">
        <f t="shared" si="546"/>
        <v>noy.</v>
      </c>
      <c r="BP844" t="str">
        <f t="shared" si="546"/>
        <v/>
      </c>
      <c r="BQ844" t="str">
        <f t="shared" si="511"/>
        <v>expressed_as_nitrogen.</v>
      </c>
      <c r="BR844" t="str">
        <f t="shared" si="512"/>
        <v>mass.</v>
      </c>
      <c r="BS844" t="str">
        <f t="shared" si="512"/>
        <v/>
      </c>
      <c r="BT844" t="str">
        <f t="shared" si="512"/>
        <v/>
      </c>
      <c r="BU844" t="str">
        <f t="shared" si="510"/>
        <v>fraction.</v>
      </c>
      <c r="BV844" t="str">
        <f t="shared" si="513"/>
        <v/>
      </c>
      <c r="BW844" t="str">
        <f t="shared" si="514"/>
        <v/>
      </c>
      <c r="BX844" t="str">
        <f t="shared" si="544"/>
        <v/>
      </c>
      <c r="BY844" t="str">
        <f t="shared" si="515"/>
        <v/>
      </c>
      <c r="BZ844" t="str">
        <f t="shared" si="516"/>
        <v/>
      </c>
      <c r="CA844" t="str">
        <f t="shared" si="517"/>
        <v/>
      </c>
      <c r="CB844" t="str">
        <f t="shared" si="517"/>
        <v/>
      </c>
      <c r="CC844" t="str">
        <f t="shared" si="518"/>
        <v/>
      </c>
      <c r="CD844" t="str">
        <f t="shared" si="519"/>
        <v/>
      </c>
      <c r="CE844" t="str">
        <f t="shared" si="520"/>
        <v/>
      </c>
      <c r="CF844" t="str">
        <f t="shared" si="521"/>
        <v/>
      </c>
      <c r="CG844" t="str">
        <f t="shared" si="522"/>
        <v>in_air.</v>
      </c>
      <c r="CH844" t="str">
        <f t="shared" si="523"/>
        <v/>
      </c>
      <c r="CI844" t="str">
        <f t="shared" si="524"/>
        <v/>
      </c>
      <c r="CJ844" t="str">
        <f t="shared" si="525"/>
        <v/>
      </c>
      <c r="CK844" t="str">
        <f t="shared" si="526"/>
        <v/>
      </c>
      <c r="CL844" t="str">
        <f t="shared" si="527"/>
        <v/>
      </c>
      <c r="CM844" t="str">
        <f t="shared" si="528"/>
        <v/>
      </c>
      <c r="CN844" t="str">
        <f t="shared" si="529"/>
        <v/>
      </c>
      <c r="CO844" t="str">
        <f t="shared" si="530"/>
        <v/>
      </c>
      <c r="CP844" t="str">
        <f t="shared" si="531"/>
        <v/>
      </c>
      <c r="CQ844" t="str">
        <f t="shared" si="532"/>
        <v/>
      </c>
      <c r="CR844" t="str">
        <f t="shared" si="532"/>
        <v/>
      </c>
      <c r="CS844" t="str">
        <f t="shared" si="533"/>
        <v/>
      </c>
      <c r="CT844" t="str">
        <f t="shared" si="534"/>
        <v/>
      </c>
      <c r="CU844" t="str">
        <f t="shared" si="535"/>
        <v/>
      </c>
      <c r="CV844" t="str">
        <f t="shared" si="536"/>
        <v/>
      </c>
      <c r="CW844" t="str">
        <f t="shared" si="537"/>
        <v/>
      </c>
      <c r="CX844" t="str">
        <f t="shared" si="538"/>
        <v/>
      </c>
      <c r="CY844" t="str">
        <f t="shared" si="539"/>
        <v/>
      </c>
      <c r="CZ844" t="str">
        <f t="shared" si="540"/>
        <v/>
      </c>
      <c r="DA844" t="str">
        <f t="shared" si="541"/>
        <v/>
      </c>
      <c r="DB844" t="str">
        <f t="shared" si="542"/>
        <v/>
      </c>
    </row>
    <row r="845" spans="1:106">
      <c r="A845" t="s">
        <v>1648</v>
      </c>
      <c r="B845" s="9" t="str">
        <f t="shared" si="545"/>
        <v>hydrocarbons.oxygenated.mass.fraction.in_air</v>
      </c>
      <c r="C845" s="1">
        <v>1</v>
      </c>
      <c r="D845" t="s">
        <v>4656</v>
      </c>
      <c r="E845">
        <f>MATCH(A845,'[1]Original from 20130831'!A:A,0)</f>
        <v>798</v>
      </c>
      <c r="P845" t="s">
        <v>420</v>
      </c>
      <c r="Q845" t="s">
        <v>421</v>
      </c>
      <c r="S845" t="s">
        <v>185</v>
      </c>
      <c r="V845" t="s">
        <v>150</v>
      </c>
      <c r="AH845" t="s">
        <v>60</v>
      </c>
      <c r="BD845" s="5" t="str">
        <f t="shared" si="543"/>
        <v>hydrocarbons.oxygenated.mass.fraction.in_air.</v>
      </c>
      <c r="BE845" t="str">
        <f t="shared" si="509"/>
        <v/>
      </c>
      <c r="BF845" t="str">
        <f t="shared" si="509"/>
        <v/>
      </c>
      <c r="BG845" t="str">
        <f t="shared" si="509"/>
        <v/>
      </c>
      <c r="BH845" t="str">
        <f t="shared" si="509"/>
        <v/>
      </c>
      <c r="BI845" t="str">
        <f t="shared" si="509"/>
        <v/>
      </c>
      <c r="BJ845" t="str">
        <f t="shared" si="509"/>
        <v/>
      </c>
      <c r="BK845" t="str">
        <f t="shared" si="509"/>
        <v/>
      </c>
      <c r="BL845" t="str">
        <f t="shared" si="509"/>
        <v/>
      </c>
      <c r="BM845" t="str">
        <f t="shared" si="509"/>
        <v/>
      </c>
      <c r="BN845" t="str">
        <f t="shared" si="546"/>
        <v/>
      </c>
      <c r="BO845" t="str">
        <f t="shared" si="546"/>
        <v>hydrocarbons.</v>
      </c>
      <c r="BP845" t="str">
        <f t="shared" si="546"/>
        <v>oxygenated.</v>
      </c>
      <c r="BQ845" t="str">
        <f t="shared" si="511"/>
        <v/>
      </c>
      <c r="BR845" t="str">
        <f t="shared" si="512"/>
        <v>mass.</v>
      </c>
      <c r="BS845" t="str">
        <f t="shared" si="512"/>
        <v/>
      </c>
      <c r="BT845" t="str">
        <f t="shared" si="512"/>
        <v/>
      </c>
      <c r="BU845" t="str">
        <f t="shared" si="510"/>
        <v>fraction.</v>
      </c>
      <c r="BV845" t="str">
        <f t="shared" si="513"/>
        <v/>
      </c>
      <c r="BW845" t="str">
        <f t="shared" si="514"/>
        <v/>
      </c>
      <c r="BX845" t="str">
        <f t="shared" si="544"/>
        <v/>
      </c>
      <c r="BY845" t="str">
        <f t="shared" si="515"/>
        <v/>
      </c>
      <c r="BZ845" t="str">
        <f t="shared" si="516"/>
        <v/>
      </c>
      <c r="CA845" t="str">
        <f t="shared" si="517"/>
        <v/>
      </c>
      <c r="CB845" t="str">
        <f t="shared" si="517"/>
        <v/>
      </c>
      <c r="CC845" t="str">
        <f t="shared" si="518"/>
        <v/>
      </c>
      <c r="CD845" t="str">
        <f t="shared" si="519"/>
        <v/>
      </c>
      <c r="CE845" t="str">
        <f t="shared" si="520"/>
        <v/>
      </c>
      <c r="CF845" t="str">
        <f t="shared" si="521"/>
        <v/>
      </c>
      <c r="CG845" t="str">
        <f t="shared" si="522"/>
        <v>in_air.</v>
      </c>
      <c r="CH845" t="str">
        <f t="shared" si="523"/>
        <v/>
      </c>
      <c r="CI845" t="str">
        <f t="shared" si="524"/>
        <v/>
      </c>
      <c r="CJ845" t="str">
        <f t="shared" si="525"/>
        <v/>
      </c>
      <c r="CK845" t="str">
        <f t="shared" si="526"/>
        <v/>
      </c>
      <c r="CL845" t="str">
        <f t="shared" si="527"/>
        <v/>
      </c>
      <c r="CM845" t="str">
        <f t="shared" si="528"/>
        <v/>
      </c>
      <c r="CN845" t="str">
        <f t="shared" si="529"/>
        <v/>
      </c>
      <c r="CO845" t="str">
        <f t="shared" si="530"/>
        <v/>
      </c>
      <c r="CP845" t="str">
        <f t="shared" si="531"/>
        <v/>
      </c>
      <c r="CQ845" t="str">
        <f t="shared" si="532"/>
        <v/>
      </c>
      <c r="CR845" t="str">
        <f t="shared" si="532"/>
        <v/>
      </c>
      <c r="CS845" t="str">
        <f t="shared" si="533"/>
        <v/>
      </c>
      <c r="CT845" t="str">
        <f t="shared" si="534"/>
        <v/>
      </c>
      <c r="CU845" t="str">
        <f t="shared" si="535"/>
        <v/>
      </c>
      <c r="CV845" t="str">
        <f t="shared" si="536"/>
        <v/>
      </c>
      <c r="CW845" t="str">
        <f t="shared" si="537"/>
        <v/>
      </c>
      <c r="CX845" t="str">
        <f t="shared" si="538"/>
        <v/>
      </c>
      <c r="CY845" t="str">
        <f t="shared" si="539"/>
        <v/>
      </c>
      <c r="CZ845" t="str">
        <f t="shared" si="540"/>
        <v/>
      </c>
      <c r="DA845" t="str">
        <f t="shared" si="541"/>
        <v/>
      </c>
      <c r="DB845" t="str">
        <f t="shared" si="542"/>
        <v/>
      </c>
    </row>
    <row r="846" spans="1:106">
      <c r="A846" t="s">
        <v>1649</v>
      </c>
      <c r="B846" s="9" t="str">
        <f t="shared" si="545"/>
        <v>ozone.mass.fraction.in_air</v>
      </c>
      <c r="C846" s="1">
        <v>1</v>
      </c>
      <c r="D846" t="s">
        <v>1542</v>
      </c>
      <c r="E846">
        <f>MATCH(A846,'[1]Original from 20130831'!A:A,0)</f>
        <v>799</v>
      </c>
      <c r="P846" t="s">
        <v>423</v>
      </c>
      <c r="S846" t="s">
        <v>185</v>
      </c>
      <c r="V846" t="s">
        <v>150</v>
      </c>
      <c r="AH846" t="s">
        <v>60</v>
      </c>
      <c r="BD846" s="5" t="str">
        <f t="shared" si="543"/>
        <v>ozone.mass.fraction.in_air.</v>
      </c>
      <c r="BE846" t="str">
        <f t="shared" si="509"/>
        <v/>
      </c>
      <c r="BF846" t="str">
        <f t="shared" si="509"/>
        <v/>
      </c>
      <c r="BG846" t="str">
        <f t="shared" si="509"/>
        <v/>
      </c>
      <c r="BH846" t="str">
        <f t="shared" si="509"/>
        <v/>
      </c>
      <c r="BI846" t="str">
        <f t="shared" si="509"/>
        <v/>
      </c>
      <c r="BJ846" t="str">
        <f t="shared" si="509"/>
        <v/>
      </c>
      <c r="BK846" t="str">
        <f t="shared" si="509"/>
        <v/>
      </c>
      <c r="BL846" t="str">
        <f t="shared" si="509"/>
        <v/>
      </c>
      <c r="BM846" t="str">
        <f t="shared" si="509"/>
        <v/>
      </c>
      <c r="BN846" t="str">
        <f t="shared" si="546"/>
        <v/>
      </c>
      <c r="BO846" t="str">
        <f t="shared" si="546"/>
        <v>ozone.</v>
      </c>
      <c r="BP846" t="str">
        <f t="shared" si="546"/>
        <v/>
      </c>
      <c r="BQ846" t="str">
        <f t="shared" si="511"/>
        <v/>
      </c>
      <c r="BR846" t="str">
        <f t="shared" si="512"/>
        <v>mass.</v>
      </c>
      <c r="BS846" t="str">
        <f t="shared" si="512"/>
        <v/>
      </c>
      <c r="BT846" t="str">
        <f t="shared" si="512"/>
        <v/>
      </c>
      <c r="BU846" t="str">
        <f t="shared" si="510"/>
        <v>fraction.</v>
      </c>
      <c r="BV846" t="str">
        <f t="shared" si="513"/>
        <v/>
      </c>
      <c r="BW846" t="str">
        <f t="shared" si="514"/>
        <v/>
      </c>
      <c r="BX846" t="str">
        <f t="shared" si="544"/>
        <v/>
      </c>
      <c r="BY846" t="str">
        <f t="shared" si="515"/>
        <v/>
      </c>
      <c r="BZ846" t="str">
        <f t="shared" si="516"/>
        <v/>
      </c>
      <c r="CA846" t="str">
        <f t="shared" si="517"/>
        <v/>
      </c>
      <c r="CB846" t="str">
        <f t="shared" si="517"/>
        <v/>
      </c>
      <c r="CC846" t="str">
        <f t="shared" si="518"/>
        <v/>
      </c>
      <c r="CD846" t="str">
        <f t="shared" si="519"/>
        <v/>
      </c>
      <c r="CE846" t="str">
        <f t="shared" si="520"/>
        <v/>
      </c>
      <c r="CF846" t="str">
        <f t="shared" si="521"/>
        <v/>
      </c>
      <c r="CG846" t="str">
        <f t="shared" si="522"/>
        <v>in_air.</v>
      </c>
      <c r="CH846" t="str">
        <f t="shared" si="523"/>
        <v/>
      </c>
      <c r="CI846" t="str">
        <f t="shared" si="524"/>
        <v/>
      </c>
      <c r="CJ846" t="str">
        <f t="shared" si="525"/>
        <v/>
      </c>
      <c r="CK846" t="str">
        <f t="shared" si="526"/>
        <v/>
      </c>
      <c r="CL846" t="str">
        <f t="shared" si="527"/>
        <v/>
      </c>
      <c r="CM846" t="str">
        <f t="shared" si="528"/>
        <v/>
      </c>
      <c r="CN846" t="str">
        <f t="shared" si="529"/>
        <v/>
      </c>
      <c r="CO846" t="str">
        <f t="shared" si="530"/>
        <v/>
      </c>
      <c r="CP846" t="str">
        <f t="shared" si="531"/>
        <v/>
      </c>
      <c r="CQ846" t="str">
        <f t="shared" si="532"/>
        <v/>
      </c>
      <c r="CR846" t="str">
        <f t="shared" si="532"/>
        <v/>
      </c>
      <c r="CS846" t="str">
        <f t="shared" si="533"/>
        <v/>
      </c>
      <c r="CT846" t="str">
        <f t="shared" si="534"/>
        <v/>
      </c>
      <c r="CU846" t="str">
        <f t="shared" si="535"/>
        <v/>
      </c>
      <c r="CV846" t="str">
        <f t="shared" si="536"/>
        <v/>
      </c>
      <c r="CW846" t="str">
        <f t="shared" si="537"/>
        <v/>
      </c>
      <c r="CX846" t="str">
        <f t="shared" si="538"/>
        <v/>
      </c>
      <c r="CY846" t="str">
        <f t="shared" si="539"/>
        <v/>
      </c>
      <c r="CZ846" t="str">
        <f t="shared" si="540"/>
        <v/>
      </c>
      <c r="DA846" t="str">
        <f t="shared" si="541"/>
        <v/>
      </c>
      <c r="DB846" t="str">
        <f t="shared" si="542"/>
        <v/>
      </c>
    </row>
    <row r="847" spans="1:106">
      <c r="A847" t="s">
        <v>1650</v>
      </c>
      <c r="B847" s="9" t="str">
        <f t="shared" si="545"/>
        <v>matter.particulate+organic+dry+aerosol.mass.fraction.in_air</v>
      </c>
      <c r="C847" s="1">
        <v>1</v>
      </c>
      <c r="D847" t="s">
        <v>4657</v>
      </c>
      <c r="E847">
        <f>MATCH(A847,'[1]Original from 20130831'!A:A,0)</f>
        <v>800</v>
      </c>
      <c r="P847" t="s">
        <v>425</v>
      </c>
      <c r="Q847" t="s">
        <v>426</v>
      </c>
      <c r="S847" t="s">
        <v>185</v>
      </c>
      <c r="V847" t="s">
        <v>150</v>
      </c>
      <c r="AH847" t="s">
        <v>60</v>
      </c>
      <c r="BD847" s="5" t="str">
        <f t="shared" si="543"/>
        <v>matter.particulate+organic+dry+aerosol.mass.fraction.in_air.</v>
      </c>
      <c r="BE847" t="str">
        <f t="shared" si="509"/>
        <v/>
      </c>
      <c r="BF847" t="str">
        <f t="shared" si="509"/>
        <v/>
      </c>
      <c r="BG847" t="str">
        <f t="shared" si="509"/>
        <v/>
      </c>
      <c r="BH847" t="str">
        <f t="shared" si="509"/>
        <v/>
      </c>
      <c r="BI847" t="str">
        <f t="shared" si="509"/>
        <v/>
      </c>
      <c r="BJ847" t="str">
        <f t="shared" si="509"/>
        <v/>
      </c>
      <c r="BK847" t="str">
        <f t="shared" si="509"/>
        <v/>
      </c>
      <c r="BL847" t="str">
        <f t="shared" si="509"/>
        <v/>
      </c>
      <c r="BM847" t="str">
        <f t="shared" si="509"/>
        <v/>
      </c>
      <c r="BN847" t="str">
        <f t="shared" si="546"/>
        <v/>
      </c>
      <c r="BO847" t="str">
        <f t="shared" si="546"/>
        <v>matter.</v>
      </c>
      <c r="BP847" t="str">
        <f t="shared" si="546"/>
        <v>particulate+organic+dry+aerosol.</v>
      </c>
      <c r="BQ847" t="str">
        <f t="shared" si="511"/>
        <v/>
      </c>
      <c r="BR847" t="str">
        <f t="shared" si="512"/>
        <v>mass.</v>
      </c>
      <c r="BS847" t="str">
        <f t="shared" si="512"/>
        <v/>
      </c>
      <c r="BT847" t="str">
        <f t="shared" si="512"/>
        <v/>
      </c>
      <c r="BU847" t="str">
        <f t="shared" si="510"/>
        <v>fraction.</v>
      </c>
      <c r="BV847" t="str">
        <f t="shared" si="513"/>
        <v/>
      </c>
      <c r="BW847" t="str">
        <f t="shared" si="514"/>
        <v/>
      </c>
      <c r="BX847" t="str">
        <f t="shared" si="544"/>
        <v/>
      </c>
      <c r="BY847" t="str">
        <f t="shared" si="515"/>
        <v/>
      </c>
      <c r="BZ847" t="str">
        <f t="shared" si="516"/>
        <v/>
      </c>
      <c r="CA847" t="str">
        <f t="shared" si="517"/>
        <v/>
      </c>
      <c r="CB847" t="str">
        <f t="shared" si="517"/>
        <v/>
      </c>
      <c r="CC847" t="str">
        <f t="shared" si="518"/>
        <v/>
      </c>
      <c r="CD847" t="str">
        <f t="shared" si="519"/>
        <v/>
      </c>
      <c r="CE847" t="str">
        <f t="shared" si="520"/>
        <v/>
      </c>
      <c r="CF847" t="str">
        <f t="shared" si="521"/>
        <v/>
      </c>
      <c r="CG847" t="str">
        <f t="shared" si="522"/>
        <v>in_air.</v>
      </c>
      <c r="CH847" t="str">
        <f t="shared" si="523"/>
        <v/>
      </c>
      <c r="CI847" t="str">
        <f t="shared" si="524"/>
        <v/>
      </c>
      <c r="CJ847" t="str">
        <f t="shared" si="525"/>
        <v/>
      </c>
      <c r="CK847" t="str">
        <f t="shared" si="526"/>
        <v/>
      </c>
      <c r="CL847" t="str">
        <f t="shared" si="527"/>
        <v/>
      </c>
      <c r="CM847" t="str">
        <f t="shared" si="528"/>
        <v/>
      </c>
      <c r="CN847" t="str">
        <f t="shared" si="529"/>
        <v/>
      </c>
      <c r="CO847" t="str">
        <f t="shared" si="530"/>
        <v/>
      </c>
      <c r="CP847" t="str">
        <f t="shared" si="531"/>
        <v/>
      </c>
      <c r="CQ847" t="str">
        <f t="shared" si="532"/>
        <v/>
      </c>
      <c r="CR847" t="str">
        <f t="shared" si="532"/>
        <v/>
      </c>
      <c r="CS847" t="str">
        <f t="shared" si="533"/>
        <v/>
      </c>
      <c r="CT847" t="str">
        <f t="shared" si="534"/>
        <v/>
      </c>
      <c r="CU847" t="str">
        <f t="shared" si="535"/>
        <v/>
      </c>
      <c r="CV847" t="str">
        <f t="shared" si="536"/>
        <v/>
      </c>
      <c r="CW847" t="str">
        <f t="shared" si="537"/>
        <v/>
      </c>
      <c r="CX847" t="str">
        <f t="shared" si="538"/>
        <v/>
      </c>
      <c r="CY847" t="str">
        <f t="shared" si="539"/>
        <v/>
      </c>
      <c r="CZ847" t="str">
        <f t="shared" si="540"/>
        <v/>
      </c>
      <c r="DA847" t="str">
        <f t="shared" si="541"/>
        <v/>
      </c>
      <c r="DB847" t="str">
        <f t="shared" si="542"/>
        <v/>
      </c>
    </row>
    <row r="848" spans="1:106">
      <c r="A848" t="s">
        <v>1651</v>
      </c>
      <c r="B848" s="9" t="str">
        <f t="shared" si="545"/>
        <v>peroxyacetyl_nitrate.mass.fraction.in_air</v>
      </c>
      <c r="C848" s="1">
        <v>1</v>
      </c>
      <c r="D848" t="s">
        <v>1652</v>
      </c>
      <c r="E848">
        <f>MATCH(A848,'[1]Original from 20130831'!A:A,0)</f>
        <v>802</v>
      </c>
      <c r="P848" t="s">
        <v>428</v>
      </c>
      <c r="S848" t="s">
        <v>185</v>
      </c>
      <c r="V848" t="s">
        <v>150</v>
      </c>
      <c r="AH848" t="s">
        <v>60</v>
      </c>
      <c r="BD848" s="5" t="str">
        <f t="shared" si="543"/>
        <v>peroxyacetyl_nitrate.mass.fraction.in_air.</v>
      </c>
      <c r="BE848" t="str">
        <f t="shared" si="509"/>
        <v/>
      </c>
      <c r="BF848" t="str">
        <f t="shared" si="509"/>
        <v/>
      </c>
      <c r="BG848" t="str">
        <f t="shared" si="509"/>
        <v/>
      </c>
      <c r="BH848" t="str">
        <f t="shared" si="509"/>
        <v/>
      </c>
      <c r="BI848" t="str">
        <f t="shared" si="509"/>
        <v/>
      </c>
      <c r="BJ848" t="str">
        <f t="shared" si="509"/>
        <v/>
      </c>
      <c r="BK848" t="str">
        <f t="shared" si="509"/>
        <v/>
      </c>
      <c r="BL848" t="str">
        <f t="shared" si="509"/>
        <v/>
      </c>
      <c r="BM848" t="str">
        <f t="shared" si="509"/>
        <v/>
      </c>
      <c r="BN848" t="str">
        <f t="shared" si="546"/>
        <v/>
      </c>
      <c r="BO848" t="str">
        <f t="shared" si="546"/>
        <v>peroxyacetyl_nitrate.</v>
      </c>
      <c r="BP848" t="str">
        <f t="shared" si="546"/>
        <v/>
      </c>
      <c r="BQ848" t="str">
        <f t="shared" si="511"/>
        <v/>
      </c>
      <c r="BR848" t="str">
        <f t="shared" si="512"/>
        <v>mass.</v>
      </c>
      <c r="BS848" t="str">
        <f t="shared" si="512"/>
        <v/>
      </c>
      <c r="BT848" t="str">
        <f t="shared" si="512"/>
        <v/>
      </c>
      <c r="BU848" t="str">
        <f t="shared" si="510"/>
        <v>fraction.</v>
      </c>
      <c r="BV848" t="str">
        <f t="shared" si="513"/>
        <v/>
      </c>
      <c r="BW848" t="str">
        <f t="shared" si="514"/>
        <v/>
      </c>
      <c r="BX848" t="str">
        <f t="shared" si="544"/>
        <v/>
      </c>
      <c r="BY848" t="str">
        <f t="shared" si="515"/>
        <v/>
      </c>
      <c r="BZ848" t="str">
        <f t="shared" si="516"/>
        <v/>
      </c>
      <c r="CA848" t="str">
        <f t="shared" si="517"/>
        <v/>
      </c>
      <c r="CB848" t="str">
        <f t="shared" si="517"/>
        <v/>
      </c>
      <c r="CC848" t="str">
        <f t="shared" si="518"/>
        <v/>
      </c>
      <c r="CD848" t="str">
        <f t="shared" si="519"/>
        <v/>
      </c>
      <c r="CE848" t="str">
        <f t="shared" si="520"/>
        <v/>
      </c>
      <c r="CF848" t="str">
        <f t="shared" si="521"/>
        <v/>
      </c>
      <c r="CG848" t="str">
        <f t="shared" si="522"/>
        <v>in_air.</v>
      </c>
      <c r="CH848" t="str">
        <f t="shared" si="523"/>
        <v/>
      </c>
      <c r="CI848" t="str">
        <f t="shared" si="524"/>
        <v/>
      </c>
      <c r="CJ848" t="str">
        <f t="shared" si="525"/>
        <v/>
      </c>
      <c r="CK848" t="str">
        <f t="shared" si="526"/>
        <v/>
      </c>
      <c r="CL848" t="str">
        <f t="shared" si="527"/>
        <v/>
      </c>
      <c r="CM848" t="str">
        <f t="shared" si="528"/>
        <v/>
      </c>
      <c r="CN848" t="str">
        <f t="shared" si="529"/>
        <v/>
      </c>
      <c r="CO848" t="str">
        <f t="shared" si="530"/>
        <v/>
      </c>
      <c r="CP848" t="str">
        <f t="shared" si="531"/>
        <v/>
      </c>
      <c r="CQ848" t="str">
        <f t="shared" si="532"/>
        <v/>
      </c>
      <c r="CR848" t="str">
        <f t="shared" si="532"/>
        <v/>
      </c>
      <c r="CS848" t="str">
        <f t="shared" si="533"/>
        <v/>
      </c>
      <c r="CT848" t="str">
        <f t="shared" si="534"/>
        <v/>
      </c>
      <c r="CU848" t="str">
        <f t="shared" si="535"/>
        <v/>
      </c>
      <c r="CV848" t="str">
        <f t="shared" si="536"/>
        <v/>
      </c>
      <c r="CW848" t="str">
        <f t="shared" si="537"/>
        <v/>
      </c>
      <c r="CX848" t="str">
        <f t="shared" si="538"/>
        <v/>
      </c>
      <c r="CY848" t="str">
        <f t="shared" si="539"/>
        <v/>
      </c>
      <c r="CZ848" t="str">
        <f t="shared" si="540"/>
        <v/>
      </c>
      <c r="DA848" t="str">
        <f t="shared" si="541"/>
        <v/>
      </c>
      <c r="DB848" t="str">
        <f t="shared" si="542"/>
        <v/>
      </c>
    </row>
    <row r="849" spans="1:106">
      <c r="A849" t="s">
        <v>1653</v>
      </c>
      <c r="B849" s="9" t="str">
        <f t="shared" si="545"/>
        <v>peroxynitric_acid.mass.fraction.in_air</v>
      </c>
      <c r="C849" s="1">
        <v>1</v>
      </c>
      <c r="D849" t="s">
        <v>1654</v>
      </c>
      <c r="E849">
        <f>MATCH(A849,'[1]Original from 20130831'!A:A,0)</f>
        <v>803</v>
      </c>
      <c r="P849" t="s">
        <v>430</v>
      </c>
      <c r="S849" t="s">
        <v>185</v>
      </c>
      <c r="V849" t="s">
        <v>150</v>
      </c>
      <c r="AH849" t="s">
        <v>60</v>
      </c>
      <c r="BD849" s="5" t="str">
        <f t="shared" si="543"/>
        <v>peroxynitric_acid.mass.fraction.in_air.</v>
      </c>
      <c r="BE849" t="str">
        <f t="shared" si="509"/>
        <v/>
      </c>
      <c r="BF849" t="str">
        <f t="shared" si="509"/>
        <v/>
      </c>
      <c r="BG849" t="str">
        <f t="shared" si="509"/>
        <v/>
      </c>
      <c r="BH849" t="str">
        <f t="shared" si="509"/>
        <v/>
      </c>
      <c r="BI849" t="str">
        <f t="shared" si="509"/>
        <v/>
      </c>
      <c r="BJ849" t="str">
        <f t="shared" si="509"/>
        <v/>
      </c>
      <c r="BK849" t="str">
        <f t="shared" si="509"/>
        <v/>
      </c>
      <c r="BL849" t="str">
        <f t="shared" si="509"/>
        <v/>
      </c>
      <c r="BM849" t="str">
        <f t="shared" si="509"/>
        <v/>
      </c>
      <c r="BN849" t="str">
        <f t="shared" si="546"/>
        <v/>
      </c>
      <c r="BO849" t="str">
        <f t="shared" si="546"/>
        <v>peroxynitric_acid.</v>
      </c>
      <c r="BP849" t="str">
        <f t="shared" si="546"/>
        <v/>
      </c>
      <c r="BQ849" t="str">
        <f t="shared" si="511"/>
        <v/>
      </c>
      <c r="BR849" t="str">
        <f t="shared" si="512"/>
        <v>mass.</v>
      </c>
      <c r="BS849" t="str">
        <f t="shared" si="512"/>
        <v/>
      </c>
      <c r="BT849" t="str">
        <f t="shared" si="512"/>
        <v/>
      </c>
      <c r="BU849" t="str">
        <f t="shared" si="510"/>
        <v>fraction.</v>
      </c>
      <c r="BV849" t="str">
        <f t="shared" si="513"/>
        <v/>
      </c>
      <c r="BW849" t="str">
        <f t="shared" si="514"/>
        <v/>
      </c>
      <c r="BX849" t="str">
        <f t="shared" si="544"/>
        <v/>
      </c>
      <c r="BY849" t="str">
        <f t="shared" si="515"/>
        <v/>
      </c>
      <c r="BZ849" t="str">
        <f t="shared" si="516"/>
        <v/>
      </c>
      <c r="CA849" t="str">
        <f t="shared" si="517"/>
        <v/>
      </c>
      <c r="CB849" t="str">
        <f t="shared" si="517"/>
        <v/>
      </c>
      <c r="CC849" t="str">
        <f t="shared" si="518"/>
        <v/>
      </c>
      <c r="CD849" t="str">
        <f t="shared" si="519"/>
        <v/>
      </c>
      <c r="CE849" t="str">
        <f t="shared" si="520"/>
        <v/>
      </c>
      <c r="CF849" t="str">
        <f t="shared" si="521"/>
        <v/>
      </c>
      <c r="CG849" t="str">
        <f t="shared" si="522"/>
        <v>in_air.</v>
      </c>
      <c r="CH849" t="str">
        <f t="shared" si="523"/>
        <v/>
      </c>
      <c r="CI849" t="str">
        <f t="shared" si="524"/>
        <v/>
      </c>
      <c r="CJ849" t="str">
        <f t="shared" si="525"/>
        <v/>
      </c>
      <c r="CK849" t="str">
        <f t="shared" si="526"/>
        <v/>
      </c>
      <c r="CL849" t="str">
        <f t="shared" si="527"/>
        <v/>
      </c>
      <c r="CM849" t="str">
        <f t="shared" si="528"/>
        <v/>
      </c>
      <c r="CN849" t="str">
        <f t="shared" si="529"/>
        <v/>
      </c>
      <c r="CO849" t="str">
        <f t="shared" si="530"/>
        <v/>
      </c>
      <c r="CP849" t="str">
        <f t="shared" si="531"/>
        <v/>
      </c>
      <c r="CQ849" t="str">
        <f t="shared" si="532"/>
        <v/>
      </c>
      <c r="CR849" t="str">
        <f t="shared" si="532"/>
        <v/>
      </c>
      <c r="CS849" t="str">
        <f t="shared" si="533"/>
        <v/>
      </c>
      <c r="CT849" t="str">
        <f t="shared" si="534"/>
        <v/>
      </c>
      <c r="CU849" t="str">
        <f t="shared" si="535"/>
        <v/>
      </c>
      <c r="CV849" t="str">
        <f t="shared" si="536"/>
        <v/>
      </c>
      <c r="CW849" t="str">
        <f t="shared" si="537"/>
        <v/>
      </c>
      <c r="CX849" t="str">
        <f t="shared" si="538"/>
        <v/>
      </c>
      <c r="CY849" t="str">
        <f t="shared" si="539"/>
        <v/>
      </c>
      <c r="CZ849" t="str">
        <f t="shared" si="540"/>
        <v/>
      </c>
      <c r="DA849" t="str">
        <f t="shared" si="541"/>
        <v/>
      </c>
      <c r="DB849" t="str">
        <f t="shared" si="542"/>
        <v/>
      </c>
    </row>
    <row r="850" spans="1:106">
      <c r="A850" t="s">
        <v>1655</v>
      </c>
      <c r="B850" s="9" t="str">
        <f t="shared" si="545"/>
        <v>peroxy_radicals.mass.fraction.in_air</v>
      </c>
      <c r="C850" s="1">
        <v>1</v>
      </c>
      <c r="D850" t="s">
        <v>4654</v>
      </c>
      <c r="E850">
        <f>MATCH(A850,'[1]Original from 20130831'!A:A,0)</f>
        <v>801</v>
      </c>
      <c r="P850" t="s">
        <v>432</v>
      </c>
      <c r="S850" t="s">
        <v>185</v>
      </c>
      <c r="V850" t="s">
        <v>150</v>
      </c>
      <c r="AH850" t="s">
        <v>60</v>
      </c>
      <c r="BD850" s="5" t="str">
        <f t="shared" si="543"/>
        <v>peroxy_radicals.mass.fraction.in_air.</v>
      </c>
      <c r="BE850" t="str">
        <f t="shared" si="509"/>
        <v/>
      </c>
      <c r="BF850" t="str">
        <f t="shared" si="509"/>
        <v/>
      </c>
      <c r="BG850" t="str">
        <f t="shared" si="509"/>
        <v/>
      </c>
      <c r="BH850" t="str">
        <f t="shared" si="509"/>
        <v/>
      </c>
      <c r="BI850" t="str">
        <f t="shared" si="509"/>
        <v/>
      </c>
      <c r="BJ850" t="str">
        <f t="shared" si="509"/>
        <v/>
      </c>
      <c r="BK850" t="str">
        <f t="shared" si="509"/>
        <v/>
      </c>
      <c r="BL850" t="str">
        <f t="shared" si="509"/>
        <v/>
      </c>
      <c r="BM850" t="str">
        <f t="shared" si="509"/>
        <v/>
      </c>
      <c r="BN850" t="str">
        <f t="shared" si="546"/>
        <v/>
      </c>
      <c r="BO850" t="str">
        <f t="shared" si="546"/>
        <v>peroxy_radicals.</v>
      </c>
      <c r="BP850" t="str">
        <f t="shared" si="546"/>
        <v/>
      </c>
      <c r="BQ850" t="str">
        <f t="shared" si="511"/>
        <v/>
      </c>
      <c r="BR850" t="str">
        <f t="shared" si="512"/>
        <v>mass.</v>
      </c>
      <c r="BS850" t="str">
        <f t="shared" si="512"/>
        <v/>
      </c>
      <c r="BT850" t="str">
        <f t="shared" si="512"/>
        <v/>
      </c>
      <c r="BU850" t="str">
        <f t="shared" si="510"/>
        <v>fraction.</v>
      </c>
      <c r="BV850" t="str">
        <f t="shared" si="513"/>
        <v/>
      </c>
      <c r="BW850" t="str">
        <f t="shared" si="514"/>
        <v/>
      </c>
      <c r="BX850" t="str">
        <f t="shared" si="544"/>
        <v/>
      </c>
      <c r="BY850" t="str">
        <f t="shared" si="515"/>
        <v/>
      </c>
      <c r="BZ850" t="str">
        <f t="shared" si="516"/>
        <v/>
      </c>
      <c r="CA850" t="str">
        <f t="shared" si="517"/>
        <v/>
      </c>
      <c r="CB850" t="str">
        <f t="shared" si="517"/>
        <v/>
      </c>
      <c r="CC850" t="str">
        <f t="shared" si="518"/>
        <v/>
      </c>
      <c r="CD850" t="str">
        <f t="shared" si="519"/>
        <v/>
      </c>
      <c r="CE850" t="str">
        <f t="shared" si="520"/>
        <v/>
      </c>
      <c r="CF850" t="str">
        <f t="shared" si="521"/>
        <v/>
      </c>
      <c r="CG850" t="str">
        <f t="shared" si="522"/>
        <v>in_air.</v>
      </c>
      <c r="CH850" t="str">
        <f t="shared" si="523"/>
        <v/>
      </c>
      <c r="CI850" t="str">
        <f t="shared" si="524"/>
        <v/>
      </c>
      <c r="CJ850" t="str">
        <f t="shared" si="525"/>
        <v/>
      </c>
      <c r="CK850" t="str">
        <f t="shared" si="526"/>
        <v/>
      </c>
      <c r="CL850" t="str">
        <f t="shared" si="527"/>
        <v/>
      </c>
      <c r="CM850" t="str">
        <f t="shared" si="528"/>
        <v/>
      </c>
      <c r="CN850" t="str">
        <f t="shared" si="529"/>
        <v/>
      </c>
      <c r="CO850" t="str">
        <f t="shared" si="530"/>
        <v/>
      </c>
      <c r="CP850" t="str">
        <f t="shared" si="531"/>
        <v/>
      </c>
      <c r="CQ850" t="str">
        <f t="shared" si="532"/>
        <v/>
      </c>
      <c r="CR850" t="str">
        <f t="shared" si="532"/>
        <v/>
      </c>
      <c r="CS850" t="str">
        <f t="shared" si="533"/>
        <v/>
      </c>
      <c r="CT850" t="str">
        <f t="shared" si="534"/>
        <v/>
      </c>
      <c r="CU850" t="str">
        <f t="shared" si="535"/>
        <v/>
      </c>
      <c r="CV850" t="str">
        <f t="shared" si="536"/>
        <v/>
      </c>
      <c r="CW850" t="str">
        <f t="shared" si="537"/>
        <v/>
      </c>
      <c r="CX850" t="str">
        <f t="shared" si="538"/>
        <v/>
      </c>
      <c r="CY850" t="str">
        <f t="shared" si="539"/>
        <v/>
      </c>
      <c r="CZ850" t="str">
        <f t="shared" si="540"/>
        <v/>
      </c>
      <c r="DA850" t="str">
        <f t="shared" si="541"/>
        <v/>
      </c>
      <c r="DB850" t="str">
        <f t="shared" si="542"/>
        <v/>
      </c>
    </row>
    <row r="851" spans="1:106">
      <c r="A851" t="s">
        <v>1656</v>
      </c>
      <c r="B851" s="9" t="str">
        <f t="shared" si="545"/>
        <v>aerosol.pm10+ambient.mass.fraction.in_air</v>
      </c>
      <c r="C851" s="1">
        <v>1</v>
      </c>
      <c r="D851" t="s">
        <v>4658</v>
      </c>
      <c r="E851">
        <f>MATCH(A851,'[1]Original from 20130831'!A:A,0)</f>
        <v>805</v>
      </c>
      <c r="P851" t="s">
        <v>122</v>
      </c>
      <c r="Q851" t="s">
        <v>1657</v>
      </c>
      <c r="S851" t="s">
        <v>185</v>
      </c>
      <c r="V851" s="15" t="s">
        <v>150</v>
      </c>
      <c r="AH851" t="s">
        <v>60</v>
      </c>
      <c r="BD851" s="5" t="str">
        <f t="shared" si="543"/>
        <v>aerosol.pm10+ambient.mass.fraction.in_air.</v>
      </c>
      <c r="BE851" t="str">
        <f t="shared" si="509"/>
        <v/>
      </c>
      <c r="BF851" t="str">
        <f t="shared" si="509"/>
        <v/>
      </c>
      <c r="BG851" t="str">
        <f t="shared" si="509"/>
        <v/>
      </c>
      <c r="BH851" t="str">
        <f t="shared" si="509"/>
        <v/>
      </c>
      <c r="BI851" t="str">
        <f t="shared" si="509"/>
        <v/>
      </c>
      <c r="BJ851" t="str">
        <f t="shared" si="509"/>
        <v/>
      </c>
      <c r="BK851" t="str">
        <f t="shared" si="509"/>
        <v/>
      </c>
      <c r="BL851" t="str">
        <f t="shared" si="509"/>
        <v/>
      </c>
      <c r="BM851" t="str">
        <f t="shared" si="509"/>
        <v/>
      </c>
      <c r="BN851" t="str">
        <f t="shared" si="546"/>
        <v/>
      </c>
      <c r="BO851" t="str">
        <f t="shared" si="546"/>
        <v>aerosol.</v>
      </c>
      <c r="BP851" t="str">
        <f t="shared" si="546"/>
        <v>pm10+ambient.</v>
      </c>
      <c r="BQ851" t="str">
        <f t="shared" si="511"/>
        <v/>
      </c>
      <c r="BR851" t="str">
        <f t="shared" si="512"/>
        <v>mass.</v>
      </c>
      <c r="BS851" t="str">
        <f t="shared" si="512"/>
        <v/>
      </c>
      <c r="BT851" t="str">
        <f t="shared" si="512"/>
        <v/>
      </c>
      <c r="BU851" t="str">
        <f t="shared" si="510"/>
        <v>fraction.</v>
      </c>
      <c r="BV851" t="str">
        <f t="shared" si="513"/>
        <v/>
      </c>
      <c r="BW851" t="str">
        <f t="shared" si="514"/>
        <v/>
      </c>
      <c r="BX851" t="str">
        <f t="shared" si="544"/>
        <v/>
      </c>
      <c r="BY851" t="str">
        <f t="shared" si="515"/>
        <v/>
      </c>
      <c r="BZ851" t="str">
        <f t="shared" si="516"/>
        <v/>
      </c>
      <c r="CA851" t="str">
        <f t="shared" si="517"/>
        <v/>
      </c>
      <c r="CB851" t="str">
        <f t="shared" si="517"/>
        <v/>
      </c>
      <c r="CC851" t="str">
        <f t="shared" si="518"/>
        <v/>
      </c>
      <c r="CD851" t="str">
        <f t="shared" si="519"/>
        <v/>
      </c>
      <c r="CE851" t="str">
        <f t="shared" si="520"/>
        <v/>
      </c>
      <c r="CF851" t="str">
        <f t="shared" si="521"/>
        <v/>
      </c>
      <c r="CG851" t="str">
        <f t="shared" si="522"/>
        <v>in_air.</v>
      </c>
      <c r="CH851" t="str">
        <f t="shared" si="523"/>
        <v/>
      </c>
      <c r="CI851" t="str">
        <f t="shared" si="524"/>
        <v/>
      </c>
      <c r="CJ851" t="str">
        <f t="shared" si="525"/>
        <v/>
      </c>
      <c r="CK851" t="str">
        <f t="shared" si="526"/>
        <v/>
      </c>
      <c r="CL851" t="str">
        <f t="shared" si="527"/>
        <v/>
      </c>
      <c r="CM851" t="str">
        <f t="shared" si="528"/>
        <v/>
      </c>
      <c r="CN851" t="str">
        <f t="shared" si="529"/>
        <v/>
      </c>
      <c r="CO851" t="str">
        <f t="shared" si="530"/>
        <v/>
      </c>
      <c r="CP851" t="str">
        <f t="shared" si="531"/>
        <v/>
      </c>
      <c r="CQ851" t="str">
        <f t="shared" si="532"/>
        <v/>
      </c>
      <c r="CR851" t="str">
        <f t="shared" si="532"/>
        <v/>
      </c>
      <c r="CS851" t="str">
        <f t="shared" si="533"/>
        <v/>
      </c>
      <c r="CT851" t="str">
        <f t="shared" si="534"/>
        <v/>
      </c>
      <c r="CU851" t="str">
        <f t="shared" si="535"/>
        <v/>
      </c>
      <c r="CV851" t="str">
        <f t="shared" si="536"/>
        <v/>
      </c>
      <c r="CW851" t="str">
        <f t="shared" si="537"/>
        <v/>
      </c>
      <c r="CX851" t="str">
        <f t="shared" si="538"/>
        <v/>
      </c>
      <c r="CY851" t="str">
        <f t="shared" si="539"/>
        <v/>
      </c>
      <c r="CZ851" t="str">
        <f t="shared" si="540"/>
        <v/>
      </c>
      <c r="DA851" t="str">
        <f t="shared" si="541"/>
        <v/>
      </c>
      <c r="DB851" t="str">
        <f t="shared" si="542"/>
        <v/>
      </c>
    </row>
    <row r="852" spans="1:106">
      <c r="A852" t="s">
        <v>1658</v>
      </c>
      <c r="B852" s="9" t="str">
        <f t="shared" si="545"/>
        <v>aerosol.pm1+ambient.mass.fraction.in_air</v>
      </c>
      <c r="C852" s="1">
        <v>1</v>
      </c>
      <c r="D852" t="s">
        <v>4659</v>
      </c>
      <c r="E852">
        <f>MATCH(A852,'[1]Original from 20130831'!A:A,0)</f>
        <v>804</v>
      </c>
      <c r="P852" t="s">
        <v>122</v>
      </c>
      <c r="Q852" t="s">
        <v>1659</v>
      </c>
      <c r="S852" t="s">
        <v>185</v>
      </c>
      <c r="V852" s="15" t="s">
        <v>150</v>
      </c>
      <c r="AH852" t="s">
        <v>60</v>
      </c>
      <c r="BD852" s="5" t="str">
        <f t="shared" si="543"/>
        <v>aerosol.pm1+ambient.mass.fraction.in_air.</v>
      </c>
      <c r="BE852" t="str">
        <f t="shared" si="509"/>
        <v/>
      </c>
      <c r="BF852" t="str">
        <f t="shared" si="509"/>
        <v/>
      </c>
      <c r="BG852" t="str">
        <f t="shared" si="509"/>
        <v/>
      </c>
      <c r="BH852" t="str">
        <f t="shared" si="509"/>
        <v/>
      </c>
      <c r="BI852" t="str">
        <f t="shared" si="509"/>
        <v/>
      </c>
      <c r="BJ852" t="str">
        <f t="shared" si="509"/>
        <v/>
      </c>
      <c r="BK852" t="str">
        <f t="shared" si="509"/>
        <v/>
      </c>
      <c r="BL852" t="str">
        <f t="shared" si="509"/>
        <v/>
      </c>
      <c r="BM852" t="str">
        <f t="shared" si="509"/>
        <v/>
      </c>
      <c r="BN852" t="str">
        <f t="shared" si="546"/>
        <v/>
      </c>
      <c r="BO852" t="str">
        <f t="shared" si="546"/>
        <v>aerosol.</v>
      </c>
      <c r="BP852" t="str">
        <f t="shared" si="546"/>
        <v>pm1+ambient.</v>
      </c>
      <c r="BQ852" t="str">
        <f t="shared" si="511"/>
        <v/>
      </c>
      <c r="BR852" t="str">
        <f t="shared" si="512"/>
        <v>mass.</v>
      </c>
      <c r="BS852" t="str">
        <f t="shared" si="512"/>
        <v/>
      </c>
      <c r="BT852" t="str">
        <f t="shared" si="512"/>
        <v/>
      </c>
      <c r="BU852" t="str">
        <f t="shared" si="510"/>
        <v>fraction.</v>
      </c>
      <c r="BV852" t="str">
        <f t="shared" si="513"/>
        <v/>
      </c>
      <c r="BW852" t="str">
        <f t="shared" si="514"/>
        <v/>
      </c>
      <c r="BX852" t="str">
        <f t="shared" si="544"/>
        <v/>
      </c>
      <c r="BY852" t="str">
        <f t="shared" si="515"/>
        <v/>
      </c>
      <c r="BZ852" t="str">
        <f t="shared" si="516"/>
        <v/>
      </c>
      <c r="CA852" t="str">
        <f t="shared" si="517"/>
        <v/>
      </c>
      <c r="CB852" t="str">
        <f t="shared" si="517"/>
        <v/>
      </c>
      <c r="CC852" t="str">
        <f t="shared" si="518"/>
        <v/>
      </c>
      <c r="CD852" t="str">
        <f t="shared" si="519"/>
        <v/>
      </c>
      <c r="CE852" t="str">
        <f t="shared" si="520"/>
        <v/>
      </c>
      <c r="CF852" t="str">
        <f t="shared" si="521"/>
        <v/>
      </c>
      <c r="CG852" t="str">
        <f t="shared" si="522"/>
        <v>in_air.</v>
      </c>
      <c r="CH852" t="str">
        <f t="shared" si="523"/>
        <v/>
      </c>
      <c r="CI852" t="str">
        <f t="shared" si="524"/>
        <v/>
      </c>
      <c r="CJ852" t="str">
        <f t="shared" si="525"/>
        <v/>
      </c>
      <c r="CK852" t="str">
        <f t="shared" si="526"/>
        <v/>
      </c>
      <c r="CL852" t="str">
        <f t="shared" si="527"/>
        <v/>
      </c>
      <c r="CM852" t="str">
        <f t="shared" si="528"/>
        <v/>
      </c>
      <c r="CN852" t="str">
        <f t="shared" si="529"/>
        <v/>
      </c>
      <c r="CO852" t="str">
        <f t="shared" si="530"/>
        <v/>
      </c>
      <c r="CP852" t="str">
        <f t="shared" si="531"/>
        <v/>
      </c>
      <c r="CQ852" t="str">
        <f t="shared" si="532"/>
        <v/>
      </c>
      <c r="CR852" t="str">
        <f t="shared" si="532"/>
        <v/>
      </c>
      <c r="CS852" t="str">
        <f t="shared" si="533"/>
        <v/>
      </c>
      <c r="CT852" t="str">
        <f t="shared" si="534"/>
        <v/>
      </c>
      <c r="CU852" t="str">
        <f t="shared" si="535"/>
        <v/>
      </c>
      <c r="CV852" t="str">
        <f t="shared" si="536"/>
        <v/>
      </c>
      <c r="CW852" t="str">
        <f t="shared" si="537"/>
        <v/>
      </c>
      <c r="CX852" t="str">
        <f t="shared" si="538"/>
        <v/>
      </c>
      <c r="CY852" t="str">
        <f t="shared" si="539"/>
        <v/>
      </c>
      <c r="CZ852" t="str">
        <f t="shared" si="540"/>
        <v/>
      </c>
      <c r="DA852" t="str">
        <f t="shared" si="541"/>
        <v/>
      </c>
      <c r="DB852" t="str">
        <f t="shared" si="542"/>
        <v/>
      </c>
    </row>
    <row r="853" spans="1:106">
      <c r="A853" t="s">
        <v>1660</v>
      </c>
      <c r="B853" s="9" t="str">
        <f t="shared" si="545"/>
        <v>aerosol.pm2p5+ambient.mass.fraction.in_air</v>
      </c>
      <c r="C853" s="1">
        <v>1</v>
      </c>
      <c r="D853" t="s">
        <v>4660</v>
      </c>
      <c r="E853">
        <f>MATCH(A853,'[1]Original from 20130831'!A:A,0)</f>
        <v>806</v>
      </c>
      <c r="P853" t="s">
        <v>122</v>
      </c>
      <c r="Q853" t="s">
        <v>1661</v>
      </c>
      <c r="S853" t="s">
        <v>185</v>
      </c>
      <c r="V853" s="15" t="s">
        <v>150</v>
      </c>
      <c r="AH853" t="s">
        <v>60</v>
      </c>
      <c r="BD853" s="5" t="str">
        <f t="shared" si="543"/>
        <v>aerosol.pm2p5+ambient.mass.fraction.in_air.</v>
      </c>
      <c r="BE853" t="str">
        <f t="shared" si="509"/>
        <v/>
      </c>
      <c r="BF853" t="str">
        <f t="shared" si="509"/>
        <v/>
      </c>
      <c r="BG853" t="str">
        <f t="shared" si="509"/>
        <v/>
      </c>
      <c r="BH853" t="str">
        <f t="shared" si="509"/>
        <v/>
      </c>
      <c r="BI853" t="str">
        <f t="shared" si="509"/>
        <v/>
      </c>
      <c r="BJ853" t="str">
        <f t="shared" si="509"/>
        <v/>
      </c>
      <c r="BK853" t="str">
        <f t="shared" si="509"/>
        <v/>
      </c>
      <c r="BL853" t="str">
        <f t="shared" si="509"/>
        <v/>
      </c>
      <c r="BM853" t="str">
        <f t="shared" si="509"/>
        <v/>
      </c>
      <c r="BN853" t="str">
        <f t="shared" si="546"/>
        <v/>
      </c>
      <c r="BO853" t="str">
        <f t="shared" si="546"/>
        <v>aerosol.</v>
      </c>
      <c r="BP853" t="str">
        <f t="shared" si="546"/>
        <v>pm2p5+ambient.</v>
      </c>
      <c r="BQ853" t="str">
        <f t="shared" si="511"/>
        <v/>
      </c>
      <c r="BR853" t="str">
        <f t="shared" si="512"/>
        <v>mass.</v>
      </c>
      <c r="BS853" t="str">
        <f t="shared" si="512"/>
        <v/>
      </c>
      <c r="BT853" t="str">
        <f t="shared" si="512"/>
        <v/>
      </c>
      <c r="BU853" t="str">
        <f t="shared" si="510"/>
        <v>fraction.</v>
      </c>
      <c r="BV853" t="str">
        <f t="shared" si="513"/>
        <v/>
      </c>
      <c r="BW853" t="str">
        <f t="shared" si="514"/>
        <v/>
      </c>
      <c r="BX853" t="str">
        <f t="shared" si="544"/>
        <v/>
      </c>
      <c r="BY853" t="str">
        <f t="shared" si="515"/>
        <v/>
      </c>
      <c r="BZ853" t="str">
        <f t="shared" si="516"/>
        <v/>
      </c>
      <c r="CA853" t="str">
        <f t="shared" si="517"/>
        <v/>
      </c>
      <c r="CB853" t="str">
        <f t="shared" si="517"/>
        <v/>
      </c>
      <c r="CC853" t="str">
        <f t="shared" si="518"/>
        <v/>
      </c>
      <c r="CD853" t="str">
        <f t="shared" si="519"/>
        <v/>
      </c>
      <c r="CE853" t="str">
        <f t="shared" si="520"/>
        <v/>
      </c>
      <c r="CF853" t="str">
        <f t="shared" si="521"/>
        <v/>
      </c>
      <c r="CG853" t="str">
        <f t="shared" si="522"/>
        <v>in_air.</v>
      </c>
      <c r="CH853" t="str">
        <f t="shared" si="523"/>
        <v/>
      </c>
      <c r="CI853" t="str">
        <f t="shared" si="524"/>
        <v/>
      </c>
      <c r="CJ853" t="str">
        <f t="shared" si="525"/>
        <v/>
      </c>
      <c r="CK853" t="str">
        <f t="shared" si="526"/>
        <v/>
      </c>
      <c r="CL853" t="str">
        <f t="shared" si="527"/>
        <v/>
      </c>
      <c r="CM853" t="str">
        <f t="shared" si="528"/>
        <v/>
      </c>
      <c r="CN853" t="str">
        <f t="shared" si="529"/>
        <v/>
      </c>
      <c r="CO853" t="str">
        <f t="shared" si="530"/>
        <v/>
      </c>
      <c r="CP853" t="str">
        <f t="shared" si="531"/>
        <v/>
      </c>
      <c r="CQ853" t="str">
        <f t="shared" si="532"/>
        <v/>
      </c>
      <c r="CR853" t="str">
        <f t="shared" si="532"/>
        <v/>
      </c>
      <c r="CS853" t="str">
        <f t="shared" si="533"/>
        <v/>
      </c>
      <c r="CT853" t="str">
        <f t="shared" si="534"/>
        <v/>
      </c>
      <c r="CU853" t="str">
        <f t="shared" si="535"/>
        <v/>
      </c>
      <c r="CV853" t="str">
        <f t="shared" si="536"/>
        <v/>
      </c>
      <c r="CW853" t="str">
        <f t="shared" si="537"/>
        <v/>
      </c>
      <c r="CX853" t="str">
        <f t="shared" si="538"/>
        <v/>
      </c>
      <c r="CY853" t="str">
        <f t="shared" si="539"/>
        <v/>
      </c>
      <c r="CZ853" t="str">
        <f t="shared" si="540"/>
        <v/>
      </c>
      <c r="DA853" t="str">
        <f t="shared" si="541"/>
        <v/>
      </c>
      <c r="DB853" t="str">
        <f t="shared" si="542"/>
        <v/>
      </c>
    </row>
    <row r="854" spans="1:106">
      <c r="A854" t="s">
        <v>1662</v>
      </c>
      <c r="B854" s="9" t="str">
        <f t="shared" si="545"/>
        <v>mass.fraction.precipitation.in_air</v>
      </c>
      <c r="C854" s="1">
        <v>1</v>
      </c>
      <c r="D854" t="s">
        <v>1542</v>
      </c>
      <c r="E854">
        <f>MATCH(A854,'[1]Original from 20130831'!A:A,0)</f>
        <v>807</v>
      </c>
      <c r="S854" t="s">
        <v>185</v>
      </c>
      <c r="V854" t="s">
        <v>150</v>
      </c>
      <c r="AB854" t="s">
        <v>777</v>
      </c>
      <c r="AH854" t="s">
        <v>60</v>
      </c>
      <c r="BD854" s="5" t="str">
        <f t="shared" si="543"/>
        <v>mass.fraction.precipitation.in_air.</v>
      </c>
      <c r="BE854" t="str">
        <f t="shared" si="509"/>
        <v/>
      </c>
      <c r="BF854" t="str">
        <f t="shared" si="509"/>
        <v/>
      </c>
      <c r="BG854" t="str">
        <f t="shared" si="509"/>
        <v/>
      </c>
      <c r="BH854" t="str">
        <f t="shared" si="509"/>
        <v/>
      </c>
      <c r="BI854" t="str">
        <f t="shared" si="509"/>
        <v/>
      </c>
      <c r="BJ854" t="str">
        <f t="shared" si="509"/>
        <v/>
      </c>
      <c r="BK854" t="str">
        <f t="shared" si="509"/>
        <v/>
      </c>
      <c r="BL854" t="str">
        <f t="shared" si="509"/>
        <v/>
      </c>
      <c r="BM854" t="str">
        <f t="shared" si="509"/>
        <v/>
      </c>
      <c r="BN854" t="str">
        <f t="shared" si="546"/>
        <v/>
      </c>
      <c r="BO854" t="str">
        <f t="shared" si="546"/>
        <v/>
      </c>
      <c r="BP854" t="str">
        <f t="shared" si="546"/>
        <v/>
      </c>
      <c r="BQ854" t="str">
        <f t="shared" si="511"/>
        <v/>
      </c>
      <c r="BR854" t="str">
        <f t="shared" si="512"/>
        <v>mass.</v>
      </c>
      <c r="BS854" t="str">
        <f t="shared" si="512"/>
        <v/>
      </c>
      <c r="BT854" t="str">
        <f t="shared" si="512"/>
        <v/>
      </c>
      <c r="BU854" t="str">
        <f t="shared" si="510"/>
        <v>fraction.</v>
      </c>
      <c r="BV854" t="str">
        <f t="shared" si="513"/>
        <v/>
      </c>
      <c r="BW854" t="str">
        <f t="shared" si="514"/>
        <v/>
      </c>
      <c r="BX854" t="str">
        <f t="shared" si="544"/>
        <v/>
      </c>
      <c r="BY854" t="str">
        <f t="shared" si="515"/>
        <v/>
      </c>
      <c r="BZ854" t="str">
        <f t="shared" si="516"/>
        <v/>
      </c>
      <c r="CA854" t="str">
        <f t="shared" si="517"/>
        <v>precipitation.</v>
      </c>
      <c r="CB854" t="str">
        <f t="shared" si="517"/>
        <v/>
      </c>
      <c r="CC854" t="str">
        <f t="shared" si="518"/>
        <v/>
      </c>
      <c r="CD854" t="str">
        <f t="shared" si="519"/>
        <v/>
      </c>
      <c r="CE854" t="str">
        <f t="shared" si="520"/>
        <v/>
      </c>
      <c r="CF854" t="str">
        <f t="shared" si="521"/>
        <v/>
      </c>
      <c r="CG854" t="str">
        <f t="shared" si="522"/>
        <v>in_air.</v>
      </c>
      <c r="CH854" t="str">
        <f t="shared" si="523"/>
        <v/>
      </c>
      <c r="CI854" t="str">
        <f t="shared" si="524"/>
        <v/>
      </c>
      <c r="CJ854" t="str">
        <f t="shared" si="525"/>
        <v/>
      </c>
      <c r="CK854" t="str">
        <f t="shared" si="526"/>
        <v/>
      </c>
      <c r="CL854" t="str">
        <f t="shared" si="527"/>
        <v/>
      </c>
      <c r="CM854" t="str">
        <f t="shared" si="528"/>
        <v/>
      </c>
      <c r="CN854" t="str">
        <f t="shared" si="529"/>
        <v/>
      </c>
      <c r="CO854" t="str">
        <f t="shared" si="530"/>
        <v/>
      </c>
      <c r="CP854" t="str">
        <f t="shared" si="531"/>
        <v/>
      </c>
      <c r="CQ854" t="str">
        <f t="shared" si="532"/>
        <v/>
      </c>
      <c r="CR854" t="str">
        <f t="shared" si="532"/>
        <v/>
      </c>
      <c r="CS854" t="str">
        <f t="shared" si="533"/>
        <v/>
      </c>
      <c r="CT854" t="str">
        <f t="shared" si="534"/>
        <v/>
      </c>
      <c r="CU854" t="str">
        <f t="shared" si="535"/>
        <v/>
      </c>
      <c r="CV854" t="str">
        <f t="shared" si="536"/>
        <v/>
      </c>
      <c r="CW854" t="str">
        <f t="shared" si="537"/>
        <v/>
      </c>
      <c r="CX854" t="str">
        <f t="shared" si="538"/>
        <v/>
      </c>
      <c r="CY854" t="str">
        <f t="shared" si="539"/>
        <v/>
      </c>
      <c r="CZ854" t="str">
        <f t="shared" si="540"/>
        <v/>
      </c>
      <c r="DA854" t="str">
        <f t="shared" si="541"/>
        <v/>
      </c>
      <c r="DB854" t="str">
        <f t="shared" si="542"/>
        <v/>
      </c>
    </row>
    <row r="855" spans="1:106">
      <c r="A855" t="s">
        <v>1663</v>
      </c>
      <c r="B855" s="9" t="str">
        <f t="shared" si="545"/>
        <v>primary.matter.particulate+organic+dry+aerosol.mass.fraction.in_air</v>
      </c>
      <c r="C855" s="1">
        <v>1</v>
      </c>
      <c r="D855" t="s">
        <v>4661</v>
      </c>
      <c r="E855">
        <f>MATCH(A855,'[1]Original from 20130831'!A:A,0)</f>
        <v>808</v>
      </c>
      <c r="M855" t="s">
        <v>434</v>
      </c>
      <c r="P855" t="s">
        <v>425</v>
      </c>
      <c r="Q855" t="s">
        <v>426</v>
      </c>
      <c r="S855" t="s">
        <v>185</v>
      </c>
      <c r="V855" t="s">
        <v>150</v>
      </c>
      <c r="AH855" t="s">
        <v>60</v>
      </c>
      <c r="BD855" s="5" t="str">
        <f t="shared" si="543"/>
        <v>primary.matter.particulate+organic+dry+aerosol.mass.fraction.in_air.</v>
      </c>
      <c r="BE855" t="str">
        <f t="shared" si="509"/>
        <v/>
      </c>
      <c r="BF855" t="str">
        <f t="shared" si="509"/>
        <v/>
      </c>
      <c r="BG855" t="str">
        <f t="shared" si="509"/>
        <v/>
      </c>
      <c r="BH855" t="str">
        <f t="shared" si="509"/>
        <v/>
      </c>
      <c r="BI855" t="str">
        <f t="shared" si="509"/>
        <v/>
      </c>
      <c r="BJ855" t="str">
        <f t="shared" si="509"/>
        <v/>
      </c>
      <c r="BK855" t="str">
        <f t="shared" si="509"/>
        <v/>
      </c>
      <c r="BL855" t="str">
        <f t="shared" si="509"/>
        <v>primary.</v>
      </c>
      <c r="BM855" t="str">
        <f t="shared" si="509"/>
        <v/>
      </c>
      <c r="BN855" t="str">
        <f t="shared" si="546"/>
        <v/>
      </c>
      <c r="BO855" t="str">
        <f t="shared" si="546"/>
        <v>matter.</v>
      </c>
      <c r="BP855" t="str">
        <f t="shared" si="546"/>
        <v>particulate+organic+dry+aerosol.</v>
      </c>
      <c r="BQ855" t="str">
        <f t="shared" si="511"/>
        <v/>
      </c>
      <c r="BR855" t="str">
        <f t="shared" si="512"/>
        <v>mass.</v>
      </c>
      <c r="BS855" t="str">
        <f t="shared" si="512"/>
        <v/>
      </c>
      <c r="BT855" t="str">
        <f t="shared" si="512"/>
        <v/>
      </c>
      <c r="BU855" t="str">
        <f t="shared" si="510"/>
        <v>fraction.</v>
      </c>
      <c r="BV855" t="str">
        <f t="shared" si="513"/>
        <v/>
      </c>
      <c r="BW855" t="str">
        <f t="shared" si="514"/>
        <v/>
      </c>
      <c r="BX855" t="str">
        <f t="shared" si="544"/>
        <v/>
      </c>
      <c r="BY855" t="str">
        <f t="shared" si="515"/>
        <v/>
      </c>
      <c r="BZ855" t="str">
        <f t="shared" si="516"/>
        <v/>
      </c>
      <c r="CA855" t="str">
        <f t="shared" si="517"/>
        <v/>
      </c>
      <c r="CB855" t="str">
        <f t="shared" si="517"/>
        <v/>
      </c>
      <c r="CC855" t="str">
        <f t="shared" si="518"/>
        <v/>
      </c>
      <c r="CD855" t="str">
        <f t="shared" si="519"/>
        <v/>
      </c>
      <c r="CE855" t="str">
        <f t="shared" si="520"/>
        <v/>
      </c>
      <c r="CF855" t="str">
        <f t="shared" si="521"/>
        <v/>
      </c>
      <c r="CG855" t="str">
        <f t="shared" si="522"/>
        <v>in_air.</v>
      </c>
      <c r="CH855" t="str">
        <f t="shared" si="523"/>
        <v/>
      </c>
      <c r="CI855" t="str">
        <f t="shared" si="524"/>
        <v/>
      </c>
      <c r="CJ855" t="str">
        <f t="shared" si="525"/>
        <v/>
      </c>
      <c r="CK855" t="str">
        <f t="shared" si="526"/>
        <v/>
      </c>
      <c r="CL855" t="str">
        <f t="shared" si="527"/>
        <v/>
      </c>
      <c r="CM855" t="str">
        <f t="shared" si="528"/>
        <v/>
      </c>
      <c r="CN855" t="str">
        <f t="shared" si="529"/>
        <v/>
      </c>
      <c r="CO855" t="str">
        <f t="shared" si="530"/>
        <v/>
      </c>
      <c r="CP855" t="str">
        <f t="shared" si="531"/>
        <v/>
      </c>
      <c r="CQ855" t="str">
        <f t="shared" si="532"/>
        <v/>
      </c>
      <c r="CR855" t="str">
        <f t="shared" si="532"/>
        <v/>
      </c>
      <c r="CS855" t="str">
        <f t="shared" si="533"/>
        <v/>
      </c>
      <c r="CT855" t="str">
        <f t="shared" si="534"/>
        <v/>
      </c>
      <c r="CU855" t="str">
        <f t="shared" si="535"/>
        <v/>
      </c>
      <c r="CV855" t="str">
        <f t="shared" si="536"/>
        <v/>
      </c>
      <c r="CW855" t="str">
        <f t="shared" si="537"/>
        <v/>
      </c>
      <c r="CX855" t="str">
        <f t="shared" si="538"/>
        <v/>
      </c>
      <c r="CY855" t="str">
        <f t="shared" si="539"/>
        <v/>
      </c>
      <c r="CZ855" t="str">
        <f t="shared" si="540"/>
        <v/>
      </c>
      <c r="DA855" t="str">
        <f t="shared" si="541"/>
        <v/>
      </c>
      <c r="DB855" t="str">
        <f t="shared" si="542"/>
        <v/>
      </c>
    </row>
    <row r="856" spans="1:106">
      <c r="A856" t="s">
        <v>1664</v>
      </c>
      <c r="B856" s="9" t="str">
        <f t="shared" si="545"/>
        <v>propane.mass.fraction.in_air</v>
      </c>
      <c r="C856" s="1">
        <v>1</v>
      </c>
      <c r="D856" t="s">
        <v>1665</v>
      </c>
      <c r="E856">
        <f>MATCH(A856,'[1]Original from 20130831'!A:A,0)</f>
        <v>809</v>
      </c>
      <c r="P856" t="s">
        <v>436</v>
      </c>
      <c r="S856" t="s">
        <v>185</v>
      </c>
      <c r="V856" t="s">
        <v>150</v>
      </c>
      <c r="AH856" t="s">
        <v>60</v>
      </c>
      <c r="BD856" s="5" t="str">
        <f t="shared" si="543"/>
        <v>propane.mass.fraction.in_air.</v>
      </c>
      <c r="BE856" t="str">
        <f t="shared" si="509"/>
        <v/>
      </c>
      <c r="BF856" t="str">
        <f t="shared" si="509"/>
        <v/>
      </c>
      <c r="BG856" t="str">
        <f t="shared" si="509"/>
        <v/>
      </c>
      <c r="BH856" t="str">
        <f t="shared" si="509"/>
        <v/>
      </c>
      <c r="BI856" t="str">
        <f t="shared" si="509"/>
        <v/>
      </c>
      <c r="BJ856" t="str">
        <f t="shared" si="509"/>
        <v/>
      </c>
      <c r="BK856" t="str">
        <f t="shared" si="509"/>
        <v/>
      </c>
      <c r="BL856" t="str">
        <f t="shared" si="509"/>
        <v/>
      </c>
      <c r="BM856" t="str">
        <f t="shared" si="509"/>
        <v/>
      </c>
      <c r="BN856" t="str">
        <f t="shared" si="546"/>
        <v/>
      </c>
      <c r="BO856" t="str">
        <f t="shared" si="546"/>
        <v>propane.</v>
      </c>
      <c r="BP856" t="str">
        <f t="shared" si="546"/>
        <v/>
      </c>
      <c r="BQ856" t="str">
        <f t="shared" si="511"/>
        <v/>
      </c>
      <c r="BR856" t="str">
        <f t="shared" si="512"/>
        <v>mass.</v>
      </c>
      <c r="BS856" t="str">
        <f t="shared" si="512"/>
        <v/>
      </c>
      <c r="BT856" t="str">
        <f t="shared" si="512"/>
        <v/>
      </c>
      <c r="BU856" t="str">
        <f t="shared" si="510"/>
        <v>fraction.</v>
      </c>
      <c r="BV856" t="str">
        <f t="shared" si="513"/>
        <v/>
      </c>
      <c r="BW856" t="str">
        <f t="shared" si="514"/>
        <v/>
      </c>
      <c r="BX856" t="str">
        <f t="shared" si="544"/>
        <v/>
      </c>
      <c r="BY856" t="str">
        <f t="shared" si="515"/>
        <v/>
      </c>
      <c r="BZ856" t="str">
        <f t="shared" si="516"/>
        <v/>
      </c>
      <c r="CA856" t="str">
        <f t="shared" si="517"/>
        <v/>
      </c>
      <c r="CB856" t="str">
        <f t="shared" si="517"/>
        <v/>
      </c>
      <c r="CC856" t="str">
        <f t="shared" si="518"/>
        <v/>
      </c>
      <c r="CD856" t="str">
        <f t="shared" si="519"/>
        <v/>
      </c>
      <c r="CE856" t="str">
        <f t="shared" si="520"/>
        <v/>
      </c>
      <c r="CF856" t="str">
        <f t="shared" si="521"/>
        <v/>
      </c>
      <c r="CG856" t="str">
        <f t="shared" si="522"/>
        <v>in_air.</v>
      </c>
      <c r="CH856" t="str">
        <f t="shared" si="523"/>
        <v/>
      </c>
      <c r="CI856" t="str">
        <f t="shared" si="524"/>
        <v/>
      </c>
      <c r="CJ856" t="str">
        <f t="shared" si="525"/>
        <v/>
      </c>
      <c r="CK856" t="str">
        <f t="shared" si="526"/>
        <v/>
      </c>
      <c r="CL856" t="str">
        <f t="shared" si="527"/>
        <v/>
      </c>
      <c r="CM856" t="str">
        <f t="shared" si="528"/>
        <v/>
      </c>
      <c r="CN856" t="str">
        <f t="shared" si="529"/>
        <v/>
      </c>
      <c r="CO856" t="str">
        <f t="shared" si="530"/>
        <v/>
      </c>
      <c r="CP856" t="str">
        <f t="shared" si="531"/>
        <v/>
      </c>
      <c r="CQ856" t="str">
        <f t="shared" si="532"/>
        <v/>
      </c>
      <c r="CR856" t="str">
        <f t="shared" si="532"/>
        <v/>
      </c>
      <c r="CS856" t="str">
        <f t="shared" si="533"/>
        <v/>
      </c>
      <c r="CT856" t="str">
        <f t="shared" si="534"/>
        <v/>
      </c>
      <c r="CU856" t="str">
        <f t="shared" si="535"/>
        <v/>
      </c>
      <c r="CV856" t="str">
        <f t="shared" si="536"/>
        <v/>
      </c>
      <c r="CW856" t="str">
        <f t="shared" si="537"/>
        <v/>
      </c>
      <c r="CX856" t="str">
        <f t="shared" si="538"/>
        <v/>
      </c>
      <c r="CY856" t="str">
        <f t="shared" si="539"/>
        <v/>
      </c>
      <c r="CZ856" t="str">
        <f t="shared" si="540"/>
        <v/>
      </c>
      <c r="DA856" t="str">
        <f t="shared" si="541"/>
        <v/>
      </c>
      <c r="DB856" t="str">
        <f t="shared" si="542"/>
        <v/>
      </c>
    </row>
    <row r="857" spans="1:106">
      <c r="A857" t="s">
        <v>1666</v>
      </c>
      <c r="B857" s="9" t="str">
        <f t="shared" si="545"/>
        <v>propene.mass.fraction.in_air</v>
      </c>
      <c r="C857" s="1">
        <v>1</v>
      </c>
      <c r="D857" t="s">
        <v>1667</v>
      </c>
      <c r="E857">
        <f>MATCH(A857,'[1]Original from 20130831'!A:A,0)</f>
        <v>810</v>
      </c>
      <c r="P857" t="s">
        <v>438</v>
      </c>
      <c r="S857" t="s">
        <v>185</v>
      </c>
      <c r="V857" t="s">
        <v>150</v>
      </c>
      <c r="AH857" t="s">
        <v>60</v>
      </c>
      <c r="BD857" s="5" t="str">
        <f t="shared" si="543"/>
        <v>propene.mass.fraction.in_air.</v>
      </c>
      <c r="BE857" t="str">
        <f t="shared" si="509"/>
        <v/>
      </c>
      <c r="BF857" t="str">
        <f t="shared" si="509"/>
        <v/>
      </c>
      <c r="BG857" t="str">
        <f t="shared" si="509"/>
        <v/>
      </c>
      <c r="BH857" t="str">
        <f t="shared" si="509"/>
        <v/>
      </c>
      <c r="BI857" t="str">
        <f t="shared" si="509"/>
        <v/>
      </c>
      <c r="BJ857" t="str">
        <f t="shared" si="509"/>
        <v/>
      </c>
      <c r="BK857" t="str">
        <f t="shared" si="509"/>
        <v/>
      </c>
      <c r="BL857" t="str">
        <f t="shared" si="509"/>
        <v/>
      </c>
      <c r="BM857" t="str">
        <f t="shared" si="509"/>
        <v/>
      </c>
      <c r="BN857" t="str">
        <f t="shared" si="546"/>
        <v/>
      </c>
      <c r="BO857" t="str">
        <f t="shared" si="546"/>
        <v>propene.</v>
      </c>
      <c r="BP857" t="str">
        <f t="shared" si="546"/>
        <v/>
      </c>
      <c r="BQ857" t="str">
        <f t="shared" si="511"/>
        <v/>
      </c>
      <c r="BR857" t="str">
        <f t="shared" si="512"/>
        <v>mass.</v>
      </c>
      <c r="BS857" t="str">
        <f t="shared" si="512"/>
        <v/>
      </c>
      <c r="BT857" t="str">
        <f t="shared" si="512"/>
        <v/>
      </c>
      <c r="BU857" t="str">
        <f t="shared" si="510"/>
        <v>fraction.</v>
      </c>
      <c r="BV857" t="str">
        <f t="shared" si="513"/>
        <v/>
      </c>
      <c r="BW857" t="str">
        <f t="shared" si="514"/>
        <v/>
      </c>
      <c r="BX857" t="str">
        <f t="shared" si="544"/>
        <v/>
      </c>
      <c r="BY857" t="str">
        <f t="shared" si="515"/>
        <v/>
      </c>
      <c r="BZ857" t="str">
        <f t="shared" si="516"/>
        <v/>
      </c>
      <c r="CA857" t="str">
        <f t="shared" si="517"/>
        <v/>
      </c>
      <c r="CB857" t="str">
        <f t="shared" si="517"/>
        <v/>
      </c>
      <c r="CC857" t="str">
        <f t="shared" si="518"/>
        <v/>
      </c>
      <c r="CD857" t="str">
        <f t="shared" si="519"/>
        <v/>
      </c>
      <c r="CE857" t="str">
        <f t="shared" si="520"/>
        <v/>
      </c>
      <c r="CF857" t="str">
        <f t="shared" si="521"/>
        <v/>
      </c>
      <c r="CG857" t="str">
        <f t="shared" si="522"/>
        <v>in_air.</v>
      </c>
      <c r="CH857" t="str">
        <f t="shared" si="523"/>
        <v/>
      </c>
      <c r="CI857" t="str">
        <f t="shared" si="524"/>
        <v/>
      </c>
      <c r="CJ857" t="str">
        <f t="shared" si="525"/>
        <v/>
      </c>
      <c r="CK857" t="str">
        <f t="shared" si="526"/>
        <v/>
      </c>
      <c r="CL857" t="str">
        <f t="shared" si="527"/>
        <v/>
      </c>
      <c r="CM857" t="str">
        <f t="shared" si="528"/>
        <v/>
      </c>
      <c r="CN857" t="str">
        <f t="shared" si="529"/>
        <v/>
      </c>
      <c r="CO857" t="str">
        <f t="shared" si="530"/>
        <v/>
      </c>
      <c r="CP857" t="str">
        <f t="shared" si="531"/>
        <v/>
      </c>
      <c r="CQ857" t="str">
        <f t="shared" si="532"/>
        <v/>
      </c>
      <c r="CR857" t="str">
        <f t="shared" si="532"/>
        <v/>
      </c>
      <c r="CS857" t="str">
        <f t="shared" si="533"/>
        <v/>
      </c>
      <c r="CT857" t="str">
        <f t="shared" si="534"/>
        <v/>
      </c>
      <c r="CU857" t="str">
        <f t="shared" si="535"/>
        <v/>
      </c>
      <c r="CV857" t="str">
        <f t="shared" si="536"/>
        <v/>
      </c>
      <c r="CW857" t="str">
        <f t="shared" si="537"/>
        <v/>
      </c>
      <c r="CX857" t="str">
        <f t="shared" si="538"/>
        <v/>
      </c>
      <c r="CY857" t="str">
        <f t="shared" si="539"/>
        <v/>
      </c>
      <c r="CZ857" t="str">
        <f t="shared" si="540"/>
        <v/>
      </c>
      <c r="DA857" t="str">
        <f t="shared" si="541"/>
        <v/>
      </c>
      <c r="DB857" t="str">
        <f t="shared" si="542"/>
        <v/>
      </c>
    </row>
    <row r="858" spans="1:106">
      <c r="A858" t="s">
        <v>1668</v>
      </c>
      <c r="B858" s="9" t="str">
        <f t="shared" si="545"/>
        <v>radon.mass.fraction.in_air</v>
      </c>
      <c r="C858" s="1">
        <v>1</v>
      </c>
      <c r="D858" t="s">
        <v>1669</v>
      </c>
      <c r="E858">
        <f>MATCH(A858,'[1]Original from 20130831'!A:A,0)</f>
        <v>811</v>
      </c>
      <c r="P858" t="s">
        <v>440</v>
      </c>
      <c r="S858" t="s">
        <v>185</v>
      </c>
      <c r="V858" t="s">
        <v>150</v>
      </c>
      <c r="AH858" t="s">
        <v>60</v>
      </c>
      <c r="BD858" s="5" t="str">
        <f t="shared" si="543"/>
        <v>radon.mass.fraction.in_air.</v>
      </c>
      <c r="BE858" t="str">
        <f t="shared" si="509"/>
        <v/>
      </c>
      <c r="BF858" t="str">
        <f t="shared" si="509"/>
        <v/>
      </c>
      <c r="BG858" t="str">
        <f t="shared" si="509"/>
        <v/>
      </c>
      <c r="BH858" t="str">
        <f t="shared" ref="BH858:BM921" si="547">IF(ISBLANK(I858),"",I858 &amp; ".")</f>
        <v/>
      </c>
      <c r="BI858" t="str">
        <f t="shared" si="547"/>
        <v/>
      </c>
      <c r="BJ858" t="str">
        <f t="shared" si="547"/>
        <v/>
      </c>
      <c r="BK858" t="str">
        <f t="shared" si="547"/>
        <v/>
      </c>
      <c r="BL858" t="str">
        <f t="shared" si="547"/>
        <v/>
      </c>
      <c r="BM858" t="str">
        <f t="shared" si="547"/>
        <v/>
      </c>
      <c r="BN858" t="str">
        <f t="shared" si="546"/>
        <v/>
      </c>
      <c r="BO858" t="str">
        <f t="shared" si="546"/>
        <v>radon.</v>
      </c>
      <c r="BP858" t="str">
        <f t="shared" si="546"/>
        <v/>
      </c>
      <c r="BQ858" t="str">
        <f t="shared" si="511"/>
        <v/>
      </c>
      <c r="BR858" t="str">
        <f t="shared" si="512"/>
        <v>mass.</v>
      </c>
      <c r="BS858" t="str">
        <f t="shared" si="512"/>
        <v/>
      </c>
      <c r="BT858" t="str">
        <f t="shared" si="512"/>
        <v/>
      </c>
      <c r="BU858" t="str">
        <f t="shared" si="510"/>
        <v>fraction.</v>
      </c>
      <c r="BV858" t="str">
        <f t="shared" si="513"/>
        <v/>
      </c>
      <c r="BW858" t="str">
        <f t="shared" si="514"/>
        <v/>
      </c>
      <c r="BX858" t="str">
        <f t="shared" si="544"/>
        <v/>
      </c>
      <c r="BY858" t="str">
        <f t="shared" si="515"/>
        <v/>
      </c>
      <c r="BZ858" t="str">
        <f t="shared" si="516"/>
        <v/>
      </c>
      <c r="CA858" t="str">
        <f t="shared" si="517"/>
        <v/>
      </c>
      <c r="CB858" t="str">
        <f t="shared" si="517"/>
        <v/>
      </c>
      <c r="CC858" t="str">
        <f t="shared" si="518"/>
        <v/>
      </c>
      <c r="CD858" t="str">
        <f t="shared" si="519"/>
        <v/>
      </c>
      <c r="CE858" t="str">
        <f t="shared" si="520"/>
        <v/>
      </c>
      <c r="CF858" t="str">
        <f t="shared" si="521"/>
        <v/>
      </c>
      <c r="CG858" t="str">
        <f t="shared" si="522"/>
        <v>in_air.</v>
      </c>
      <c r="CH858" t="str">
        <f t="shared" si="523"/>
        <v/>
      </c>
      <c r="CI858" t="str">
        <f t="shared" si="524"/>
        <v/>
      </c>
      <c r="CJ858" t="str">
        <f t="shared" si="525"/>
        <v/>
      </c>
      <c r="CK858" t="str">
        <f t="shared" si="526"/>
        <v/>
      </c>
      <c r="CL858" t="str">
        <f t="shared" si="527"/>
        <v/>
      </c>
      <c r="CM858" t="str">
        <f t="shared" si="528"/>
        <v/>
      </c>
      <c r="CN858" t="str">
        <f t="shared" si="529"/>
        <v/>
      </c>
      <c r="CO858" t="str">
        <f t="shared" si="530"/>
        <v/>
      </c>
      <c r="CP858" t="str">
        <f t="shared" si="531"/>
        <v/>
      </c>
      <c r="CQ858" t="str">
        <f t="shared" si="532"/>
        <v/>
      </c>
      <c r="CR858" t="str">
        <f t="shared" si="532"/>
        <v/>
      </c>
      <c r="CS858" t="str">
        <f t="shared" si="533"/>
        <v/>
      </c>
      <c r="CT858" t="str">
        <f t="shared" si="534"/>
        <v/>
      </c>
      <c r="CU858" t="str">
        <f t="shared" si="535"/>
        <v/>
      </c>
      <c r="CV858" t="str">
        <f t="shared" si="536"/>
        <v/>
      </c>
      <c r="CW858" t="str">
        <f t="shared" si="537"/>
        <v/>
      </c>
      <c r="CX858" t="str">
        <f t="shared" si="538"/>
        <v/>
      </c>
      <c r="CY858" t="str">
        <f t="shared" si="539"/>
        <v/>
      </c>
      <c r="CZ858" t="str">
        <f t="shared" si="540"/>
        <v/>
      </c>
      <c r="DA858" t="str">
        <f t="shared" si="541"/>
        <v/>
      </c>
      <c r="DB858" t="str">
        <f t="shared" si="542"/>
        <v/>
      </c>
    </row>
    <row r="859" spans="1:106">
      <c r="A859" t="s">
        <v>1670</v>
      </c>
      <c r="B859" s="9" t="str">
        <f t="shared" si="545"/>
        <v>rain.mass.fraction.in_air</v>
      </c>
      <c r="C859" s="1">
        <v>1</v>
      </c>
      <c r="D859" t="s">
        <v>1542</v>
      </c>
      <c r="E859">
        <f>MATCH(A859,'[1]Original from 20130831'!A:A,0)</f>
        <v>812</v>
      </c>
      <c r="P859" t="s">
        <v>963</v>
      </c>
      <c r="S859" t="s">
        <v>185</v>
      </c>
      <c r="V859" t="s">
        <v>150</v>
      </c>
      <c r="AH859" t="s">
        <v>60</v>
      </c>
      <c r="BD859" s="5" t="str">
        <f t="shared" si="543"/>
        <v>rain.mass.fraction.in_air.</v>
      </c>
      <c r="BE859" t="str">
        <f t="shared" ref="BE859:BJ922" si="548">IF(ISBLANK(F859),"",F859 &amp; ".")</f>
        <v/>
      </c>
      <c r="BF859" t="str">
        <f t="shared" si="548"/>
        <v/>
      </c>
      <c r="BG859" t="str">
        <f t="shared" si="548"/>
        <v/>
      </c>
      <c r="BH859" t="str">
        <f t="shared" si="547"/>
        <v/>
      </c>
      <c r="BI859" t="str">
        <f t="shared" si="547"/>
        <v/>
      </c>
      <c r="BJ859" t="str">
        <f t="shared" si="547"/>
        <v/>
      </c>
      <c r="BK859" t="str">
        <f t="shared" si="547"/>
        <v/>
      </c>
      <c r="BL859" t="str">
        <f t="shared" si="547"/>
        <v/>
      </c>
      <c r="BM859" t="str">
        <f t="shared" si="547"/>
        <v/>
      </c>
      <c r="BN859" t="str">
        <f t="shared" si="546"/>
        <v/>
      </c>
      <c r="BO859" t="str">
        <f t="shared" si="546"/>
        <v>rain.</v>
      </c>
      <c r="BP859" t="str">
        <f t="shared" si="546"/>
        <v/>
      </c>
      <c r="BQ859" t="str">
        <f t="shared" si="511"/>
        <v/>
      </c>
      <c r="BR859" t="str">
        <f t="shared" si="512"/>
        <v>mass.</v>
      </c>
      <c r="BS859" t="str">
        <f t="shared" si="512"/>
        <v/>
      </c>
      <c r="BT859" t="str">
        <f t="shared" si="512"/>
        <v/>
      </c>
      <c r="BU859" t="str">
        <f t="shared" si="510"/>
        <v>fraction.</v>
      </c>
      <c r="BV859" t="str">
        <f t="shared" si="513"/>
        <v/>
      </c>
      <c r="BW859" t="str">
        <f t="shared" si="514"/>
        <v/>
      </c>
      <c r="BX859" t="str">
        <f t="shared" si="544"/>
        <v/>
      </c>
      <c r="BY859" t="str">
        <f t="shared" si="515"/>
        <v/>
      </c>
      <c r="BZ859" t="str">
        <f t="shared" si="516"/>
        <v/>
      </c>
      <c r="CA859" t="str">
        <f t="shared" si="517"/>
        <v/>
      </c>
      <c r="CB859" t="str">
        <f t="shared" si="517"/>
        <v/>
      </c>
      <c r="CC859" t="str">
        <f t="shared" si="518"/>
        <v/>
      </c>
      <c r="CD859" t="str">
        <f t="shared" si="519"/>
        <v/>
      </c>
      <c r="CE859" t="str">
        <f t="shared" si="520"/>
        <v/>
      </c>
      <c r="CF859" t="str">
        <f t="shared" si="521"/>
        <v/>
      </c>
      <c r="CG859" t="str">
        <f t="shared" si="522"/>
        <v>in_air.</v>
      </c>
      <c r="CH859" t="str">
        <f t="shared" si="523"/>
        <v/>
      </c>
      <c r="CI859" t="str">
        <f t="shared" si="524"/>
        <v/>
      </c>
      <c r="CJ859" t="str">
        <f t="shared" si="525"/>
        <v/>
      </c>
      <c r="CK859" t="str">
        <f t="shared" si="526"/>
        <v/>
      </c>
      <c r="CL859" t="str">
        <f t="shared" si="527"/>
        <v/>
      </c>
      <c r="CM859" t="str">
        <f t="shared" si="528"/>
        <v/>
      </c>
      <c r="CN859" t="str">
        <f t="shared" si="529"/>
        <v/>
      </c>
      <c r="CO859" t="str">
        <f t="shared" si="530"/>
        <v/>
      </c>
      <c r="CP859" t="str">
        <f t="shared" si="531"/>
        <v/>
      </c>
      <c r="CQ859" t="str">
        <f t="shared" si="532"/>
        <v/>
      </c>
      <c r="CR859" t="str">
        <f t="shared" si="532"/>
        <v/>
      </c>
      <c r="CS859" t="str">
        <f t="shared" si="533"/>
        <v/>
      </c>
      <c r="CT859" t="str">
        <f t="shared" si="534"/>
        <v/>
      </c>
      <c r="CU859" t="str">
        <f t="shared" si="535"/>
        <v/>
      </c>
      <c r="CV859" t="str">
        <f t="shared" si="536"/>
        <v/>
      </c>
      <c r="CW859" t="str">
        <f t="shared" si="537"/>
        <v/>
      </c>
      <c r="CX859" t="str">
        <f t="shared" si="538"/>
        <v/>
      </c>
      <c r="CY859" t="str">
        <f t="shared" si="539"/>
        <v/>
      </c>
      <c r="CZ859" t="str">
        <f t="shared" si="540"/>
        <v/>
      </c>
      <c r="DA859" t="str">
        <f t="shared" si="541"/>
        <v/>
      </c>
      <c r="DB859" t="str">
        <f t="shared" si="542"/>
        <v/>
      </c>
    </row>
    <row r="860" spans="1:106">
      <c r="A860" t="s">
        <v>1671</v>
      </c>
      <c r="B860" s="9" t="str">
        <f t="shared" si="545"/>
        <v>seasalt.dry+aerosol.mass.fraction.in_air</v>
      </c>
      <c r="C860" s="1">
        <v>1</v>
      </c>
      <c r="D860" t="s">
        <v>4645</v>
      </c>
      <c r="E860">
        <f>MATCH(A860,'[1]Original from 20130831'!A:A,0)</f>
        <v>813</v>
      </c>
      <c r="P860" t="s">
        <v>442</v>
      </c>
      <c r="Q860" t="s">
        <v>247</v>
      </c>
      <c r="S860" t="s">
        <v>185</v>
      </c>
      <c r="V860" t="s">
        <v>150</v>
      </c>
      <c r="AH860" t="s">
        <v>60</v>
      </c>
      <c r="BD860" s="5" t="str">
        <f t="shared" si="543"/>
        <v>seasalt.dry+aerosol.mass.fraction.in_air.</v>
      </c>
      <c r="BE860" t="str">
        <f t="shared" si="548"/>
        <v/>
      </c>
      <c r="BF860" t="str">
        <f t="shared" si="548"/>
        <v/>
      </c>
      <c r="BG860" t="str">
        <f t="shared" si="548"/>
        <v/>
      </c>
      <c r="BH860" t="str">
        <f t="shared" si="547"/>
        <v/>
      </c>
      <c r="BI860" t="str">
        <f t="shared" si="547"/>
        <v/>
      </c>
      <c r="BJ860" t="str">
        <f t="shared" si="547"/>
        <v/>
      </c>
      <c r="BK860" t="str">
        <f t="shared" si="547"/>
        <v/>
      </c>
      <c r="BL860" t="str">
        <f t="shared" si="547"/>
        <v/>
      </c>
      <c r="BM860" t="str">
        <f t="shared" si="547"/>
        <v/>
      </c>
      <c r="BN860" t="str">
        <f t="shared" si="546"/>
        <v/>
      </c>
      <c r="BO860" t="str">
        <f t="shared" si="546"/>
        <v>seasalt.</v>
      </c>
      <c r="BP860" t="str">
        <f t="shared" si="546"/>
        <v>dry+aerosol.</v>
      </c>
      <c r="BQ860" t="str">
        <f t="shared" si="511"/>
        <v/>
      </c>
      <c r="BR860" t="str">
        <f t="shared" si="512"/>
        <v>mass.</v>
      </c>
      <c r="BS860" t="str">
        <f t="shared" si="512"/>
        <v/>
      </c>
      <c r="BT860" t="str">
        <f t="shared" si="512"/>
        <v/>
      </c>
      <c r="BU860" t="str">
        <f t="shared" si="510"/>
        <v>fraction.</v>
      </c>
      <c r="BV860" t="str">
        <f t="shared" si="513"/>
        <v/>
      </c>
      <c r="BW860" t="str">
        <f t="shared" si="514"/>
        <v/>
      </c>
      <c r="BX860" t="str">
        <f t="shared" si="544"/>
        <v/>
      </c>
      <c r="BY860" t="str">
        <f t="shared" si="515"/>
        <v/>
      </c>
      <c r="BZ860" t="str">
        <f t="shared" si="516"/>
        <v/>
      </c>
      <c r="CA860" t="str">
        <f t="shared" si="517"/>
        <v/>
      </c>
      <c r="CB860" t="str">
        <f t="shared" si="517"/>
        <v/>
      </c>
      <c r="CC860" t="str">
        <f t="shared" si="518"/>
        <v/>
      </c>
      <c r="CD860" t="str">
        <f t="shared" si="519"/>
        <v/>
      </c>
      <c r="CE860" t="str">
        <f t="shared" si="520"/>
        <v/>
      </c>
      <c r="CF860" t="str">
        <f t="shared" si="521"/>
        <v/>
      </c>
      <c r="CG860" t="str">
        <f t="shared" si="522"/>
        <v>in_air.</v>
      </c>
      <c r="CH860" t="str">
        <f t="shared" si="523"/>
        <v/>
      </c>
      <c r="CI860" t="str">
        <f t="shared" si="524"/>
        <v/>
      </c>
      <c r="CJ860" t="str">
        <f t="shared" si="525"/>
        <v/>
      </c>
      <c r="CK860" t="str">
        <f t="shared" si="526"/>
        <v/>
      </c>
      <c r="CL860" t="str">
        <f t="shared" si="527"/>
        <v/>
      </c>
      <c r="CM860" t="str">
        <f t="shared" si="528"/>
        <v/>
      </c>
      <c r="CN860" t="str">
        <f t="shared" si="529"/>
        <v/>
      </c>
      <c r="CO860" t="str">
        <f t="shared" si="530"/>
        <v/>
      </c>
      <c r="CP860" t="str">
        <f t="shared" si="531"/>
        <v/>
      </c>
      <c r="CQ860" t="str">
        <f t="shared" si="532"/>
        <v/>
      </c>
      <c r="CR860" t="str">
        <f t="shared" si="532"/>
        <v/>
      </c>
      <c r="CS860" t="str">
        <f t="shared" si="533"/>
        <v/>
      </c>
      <c r="CT860" t="str">
        <f t="shared" si="534"/>
        <v/>
      </c>
      <c r="CU860" t="str">
        <f t="shared" si="535"/>
        <v/>
      </c>
      <c r="CV860" t="str">
        <f t="shared" si="536"/>
        <v/>
      </c>
      <c r="CW860" t="str">
        <f t="shared" si="537"/>
        <v/>
      </c>
      <c r="CX860" t="str">
        <f t="shared" si="538"/>
        <v/>
      </c>
      <c r="CY860" t="str">
        <f t="shared" si="539"/>
        <v/>
      </c>
      <c r="CZ860" t="str">
        <f t="shared" si="540"/>
        <v/>
      </c>
      <c r="DA860" t="str">
        <f t="shared" si="541"/>
        <v/>
      </c>
      <c r="DB860" t="str">
        <f t="shared" si="542"/>
        <v/>
      </c>
    </row>
    <row r="861" spans="1:106">
      <c r="A861" t="s">
        <v>1672</v>
      </c>
      <c r="B861" s="9" t="str">
        <f t="shared" si="545"/>
        <v>secondary.matter.particulate+organic+dry+aerosol.mass.fraction.in_air</v>
      </c>
      <c r="C861" s="1">
        <v>1</v>
      </c>
      <c r="D861" t="s">
        <v>4662</v>
      </c>
      <c r="E861">
        <f>MATCH(A861,'[1]Original from 20130831'!A:A,0)</f>
        <v>814</v>
      </c>
      <c r="M861" t="s">
        <v>444</v>
      </c>
      <c r="P861" t="s">
        <v>425</v>
      </c>
      <c r="Q861" t="s">
        <v>426</v>
      </c>
      <c r="S861" t="s">
        <v>185</v>
      </c>
      <c r="V861" t="s">
        <v>150</v>
      </c>
      <c r="AH861" t="s">
        <v>60</v>
      </c>
      <c r="BD861" s="5" t="str">
        <f t="shared" si="543"/>
        <v>secondary.matter.particulate+organic+dry+aerosol.mass.fraction.in_air.</v>
      </c>
      <c r="BE861" t="str">
        <f t="shared" si="548"/>
        <v/>
      </c>
      <c r="BF861" t="str">
        <f t="shared" si="548"/>
        <v/>
      </c>
      <c r="BG861" t="str">
        <f t="shared" si="548"/>
        <v/>
      </c>
      <c r="BH861" t="str">
        <f t="shared" si="547"/>
        <v/>
      </c>
      <c r="BI861" t="str">
        <f t="shared" si="547"/>
        <v/>
      </c>
      <c r="BJ861" t="str">
        <f t="shared" si="547"/>
        <v/>
      </c>
      <c r="BK861" t="str">
        <f t="shared" si="547"/>
        <v/>
      </c>
      <c r="BL861" t="str">
        <f t="shared" si="547"/>
        <v>secondary.</v>
      </c>
      <c r="BM861" t="str">
        <f t="shared" si="547"/>
        <v/>
      </c>
      <c r="BN861" t="str">
        <f t="shared" si="546"/>
        <v/>
      </c>
      <c r="BO861" t="str">
        <f t="shared" si="546"/>
        <v>matter.</v>
      </c>
      <c r="BP861" t="str">
        <f t="shared" si="546"/>
        <v>particulate+organic+dry+aerosol.</v>
      </c>
      <c r="BQ861" t="str">
        <f t="shared" si="511"/>
        <v/>
      </c>
      <c r="BR861" t="str">
        <f t="shared" si="512"/>
        <v>mass.</v>
      </c>
      <c r="BS861" t="str">
        <f t="shared" si="512"/>
        <v/>
      </c>
      <c r="BT861" t="str">
        <f t="shared" si="512"/>
        <v/>
      </c>
      <c r="BU861" t="str">
        <f t="shared" si="510"/>
        <v>fraction.</v>
      </c>
      <c r="BV861" t="str">
        <f t="shared" si="513"/>
        <v/>
      </c>
      <c r="BW861" t="str">
        <f t="shared" si="514"/>
        <v/>
      </c>
      <c r="BX861" t="str">
        <f t="shared" si="544"/>
        <v/>
      </c>
      <c r="BY861" t="str">
        <f t="shared" si="515"/>
        <v/>
      </c>
      <c r="BZ861" t="str">
        <f t="shared" si="516"/>
        <v/>
      </c>
      <c r="CA861" t="str">
        <f t="shared" si="517"/>
        <v/>
      </c>
      <c r="CB861" t="str">
        <f t="shared" si="517"/>
        <v/>
      </c>
      <c r="CC861" t="str">
        <f t="shared" si="518"/>
        <v/>
      </c>
      <c r="CD861" t="str">
        <f t="shared" si="519"/>
        <v/>
      </c>
      <c r="CE861" t="str">
        <f t="shared" si="520"/>
        <v/>
      </c>
      <c r="CF861" t="str">
        <f t="shared" si="521"/>
        <v/>
      </c>
      <c r="CG861" t="str">
        <f t="shared" si="522"/>
        <v>in_air.</v>
      </c>
      <c r="CH861" t="str">
        <f t="shared" si="523"/>
        <v/>
      </c>
      <c r="CI861" t="str">
        <f t="shared" si="524"/>
        <v/>
      </c>
      <c r="CJ861" t="str">
        <f t="shared" si="525"/>
        <v/>
      </c>
      <c r="CK861" t="str">
        <f t="shared" si="526"/>
        <v/>
      </c>
      <c r="CL861" t="str">
        <f t="shared" si="527"/>
        <v/>
      </c>
      <c r="CM861" t="str">
        <f t="shared" si="528"/>
        <v/>
      </c>
      <c r="CN861" t="str">
        <f t="shared" si="529"/>
        <v/>
      </c>
      <c r="CO861" t="str">
        <f t="shared" si="530"/>
        <v/>
      </c>
      <c r="CP861" t="str">
        <f t="shared" si="531"/>
        <v/>
      </c>
      <c r="CQ861" t="str">
        <f t="shared" si="532"/>
        <v/>
      </c>
      <c r="CR861" t="str">
        <f t="shared" si="532"/>
        <v/>
      </c>
      <c r="CS861" t="str">
        <f t="shared" si="533"/>
        <v/>
      </c>
      <c r="CT861" t="str">
        <f t="shared" si="534"/>
        <v/>
      </c>
      <c r="CU861" t="str">
        <f t="shared" si="535"/>
        <v/>
      </c>
      <c r="CV861" t="str">
        <f t="shared" si="536"/>
        <v/>
      </c>
      <c r="CW861" t="str">
        <f t="shared" si="537"/>
        <v/>
      </c>
      <c r="CX861" t="str">
        <f t="shared" si="538"/>
        <v/>
      </c>
      <c r="CY861" t="str">
        <f t="shared" si="539"/>
        <v/>
      </c>
      <c r="CZ861" t="str">
        <f t="shared" si="540"/>
        <v/>
      </c>
      <c r="DA861" t="str">
        <f t="shared" si="541"/>
        <v/>
      </c>
      <c r="DB861" t="str">
        <f t="shared" si="542"/>
        <v/>
      </c>
    </row>
    <row r="862" spans="1:106">
      <c r="A862" t="s">
        <v>1673</v>
      </c>
      <c r="B862" s="9" t="str">
        <f t="shared" si="545"/>
        <v>snow.mass.fraction.in_air</v>
      </c>
      <c r="C862" s="1">
        <v>1</v>
      </c>
      <c r="D862" t="s">
        <v>1542</v>
      </c>
      <c r="E862">
        <f>MATCH(A862,'[1]Original from 20130831'!A:A,0)</f>
        <v>815</v>
      </c>
      <c r="P862" t="s">
        <v>65</v>
      </c>
      <c r="S862" t="s">
        <v>185</v>
      </c>
      <c r="V862" t="s">
        <v>150</v>
      </c>
      <c r="AH862" t="s">
        <v>60</v>
      </c>
      <c r="BD862" s="5" t="str">
        <f t="shared" si="543"/>
        <v>snow.mass.fraction.in_air.</v>
      </c>
      <c r="BE862" t="str">
        <f t="shared" si="548"/>
        <v/>
      </c>
      <c r="BF862" t="str">
        <f t="shared" si="548"/>
        <v/>
      </c>
      <c r="BG862" t="str">
        <f t="shared" si="548"/>
        <v/>
      </c>
      <c r="BH862" t="str">
        <f t="shared" si="547"/>
        <v/>
      </c>
      <c r="BI862" t="str">
        <f t="shared" si="547"/>
        <v/>
      </c>
      <c r="BJ862" t="str">
        <f t="shared" si="547"/>
        <v/>
      </c>
      <c r="BK862" t="str">
        <f t="shared" si="547"/>
        <v/>
      </c>
      <c r="BL862" t="str">
        <f t="shared" si="547"/>
        <v/>
      </c>
      <c r="BM862" t="str">
        <f t="shared" si="547"/>
        <v/>
      </c>
      <c r="BN862" t="str">
        <f t="shared" si="546"/>
        <v/>
      </c>
      <c r="BO862" t="str">
        <f t="shared" si="546"/>
        <v>snow.</v>
      </c>
      <c r="BP862" t="str">
        <f t="shared" si="546"/>
        <v/>
      </c>
      <c r="BQ862" t="str">
        <f t="shared" si="511"/>
        <v/>
      </c>
      <c r="BR862" t="str">
        <f t="shared" si="512"/>
        <v>mass.</v>
      </c>
      <c r="BS862" t="str">
        <f t="shared" si="512"/>
        <v/>
      </c>
      <c r="BT862" t="str">
        <f t="shared" si="512"/>
        <v/>
      </c>
      <c r="BU862" t="str">
        <f t="shared" si="510"/>
        <v>fraction.</v>
      </c>
      <c r="BV862" t="str">
        <f t="shared" si="513"/>
        <v/>
      </c>
      <c r="BW862" t="str">
        <f t="shared" si="514"/>
        <v/>
      </c>
      <c r="BX862" t="str">
        <f t="shared" si="544"/>
        <v/>
      </c>
      <c r="BY862" t="str">
        <f t="shared" si="515"/>
        <v/>
      </c>
      <c r="BZ862" t="str">
        <f t="shared" si="516"/>
        <v/>
      </c>
      <c r="CA862" t="str">
        <f t="shared" si="517"/>
        <v/>
      </c>
      <c r="CB862" t="str">
        <f t="shared" si="517"/>
        <v/>
      </c>
      <c r="CC862" t="str">
        <f t="shared" si="518"/>
        <v/>
      </c>
      <c r="CD862" t="str">
        <f t="shared" si="519"/>
        <v/>
      </c>
      <c r="CE862" t="str">
        <f t="shared" si="520"/>
        <v/>
      </c>
      <c r="CF862" t="str">
        <f t="shared" si="521"/>
        <v/>
      </c>
      <c r="CG862" t="str">
        <f t="shared" si="522"/>
        <v>in_air.</v>
      </c>
      <c r="CH862" t="str">
        <f t="shared" si="523"/>
        <v/>
      </c>
      <c r="CI862" t="str">
        <f t="shared" si="524"/>
        <v/>
      </c>
      <c r="CJ862" t="str">
        <f t="shared" si="525"/>
        <v/>
      </c>
      <c r="CK862" t="str">
        <f t="shared" si="526"/>
        <v/>
      </c>
      <c r="CL862" t="str">
        <f t="shared" si="527"/>
        <v/>
      </c>
      <c r="CM862" t="str">
        <f t="shared" si="528"/>
        <v/>
      </c>
      <c r="CN862" t="str">
        <f t="shared" si="529"/>
        <v/>
      </c>
      <c r="CO862" t="str">
        <f t="shared" si="530"/>
        <v/>
      </c>
      <c r="CP862" t="str">
        <f t="shared" si="531"/>
        <v/>
      </c>
      <c r="CQ862" t="str">
        <f t="shared" si="532"/>
        <v/>
      </c>
      <c r="CR862" t="str">
        <f t="shared" si="532"/>
        <v/>
      </c>
      <c r="CS862" t="str">
        <f t="shared" si="533"/>
        <v/>
      </c>
      <c r="CT862" t="str">
        <f t="shared" si="534"/>
        <v/>
      </c>
      <c r="CU862" t="str">
        <f t="shared" si="535"/>
        <v/>
      </c>
      <c r="CV862" t="str">
        <f t="shared" si="536"/>
        <v/>
      </c>
      <c r="CW862" t="str">
        <f t="shared" si="537"/>
        <v/>
      </c>
      <c r="CX862" t="str">
        <f t="shared" si="538"/>
        <v/>
      </c>
      <c r="CY862" t="str">
        <f t="shared" si="539"/>
        <v/>
      </c>
      <c r="CZ862" t="str">
        <f t="shared" si="540"/>
        <v/>
      </c>
      <c r="DA862" t="str">
        <f t="shared" si="541"/>
        <v/>
      </c>
      <c r="DB862" t="str">
        <f t="shared" si="542"/>
        <v/>
      </c>
    </row>
    <row r="863" spans="1:106">
      <c r="A863" t="s">
        <v>1674</v>
      </c>
      <c r="B863" s="9" t="str">
        <f t="shared" si="545"/>
        <v>cloud_ice.stratiform.mass.fraction.in_air</v>
      </c>
      <c r="C863" s="1">
        <v>1</v>
      </c>
      <c r="D863" t="s">
        <v>1675</v>
      </c>
      <c r="E863">
        <f>MATCH(A863,'[1]Original from 20130831'!A:A,0)</f>
        <v>816</v>
      </c>
      <c r="P863" t="s">
        <v>1676</v>
      </c>
      <c r="Q863" t="s">
        <v>1677</v>
      </c>
      <c r="S863" t="s">
        <v>185</v>
      </c>
      <c r="V863" t="s">
        <v>150</v>
      </c>
      <c r="AH863" t="s">
        <v>60</v>
      </c>
      <c r="BD863" s="5" t="str">
        <f t="shared" si="543"/>
        <v>cloud_ice.stratiform.mass.fraction.in_air.</v>
      </c>
      <c r="BE863" t="str">
        <f t="shared" si="548"/>
        <v/>
      </c>
      <c r="BF863" t="str">
        <f t="shared" si="548"/>
        <v/>
      </c>
      <c r="BG863" t="str">
        <f t="shared" si="548"/>
        <v/>
      </c>
      <c r="BH863" t="str">
        <f t="shared" si="547"/>
        <v/>
      </c>
      <c r="BI863" t="str">
        <f t="shared" si="547"/>
        <v/>
      </c>
      <c r="BJ863" t="str">
        <f t="shared" si="547"/>
        <v/>
      </c>
      <c r="BK863" t="str">
        <f t="shared" si="547"/>
        <v/>
      </c>
      <c r="BL863" t="str">
        <f t="shared" si="547"/>
        <v/>
      </c>
      <c r="BM863" t="str">
        <f t="shared" si="547"/>
        <v/>
      </c>
      <c r="BN863" t="str">
        <f t="shared" si="546"/>
        <v/>
      </c>
      <c r="BO863" t="str">
        <f t="shared" si="546"/>
        <v>cloud_ice.</v>
      </c>
      <c r="BP863" t="str">
        <f t="shared" si="546"/>
        <v>stratiform.</v>
      </c>
      <c r="BQ863" t="str">
        <f t="shared" si="511"/>
        <v/>
      </c>
      <c r="BR863" t="str">
        <f t="shared" si="512"/>
        <v>mass.</v>
      </c>
      <c r="BS863" t="str">
        <f t="shared" si="512"/>
        <v/>
      </c>
      <c r="BT863" t="str">
        <f t="shared" si="512"/>
        <v/>
      </c>
      <c r="BU863" t="str">
        <f t="shared" si="510"/>
        <v>fraction.</v>
      </c>
      <c r="BV863" t="str">
        <f t="shared" si="513"/>
        <v/>
      </c>
      <c r="BW863" t="str">
        <f t="shared" si="514"/>
        <v/>
      </c>
      <c r="BX863" t="str">
        <f t="shared" si="544"/>
        <v/>
      </c>
      <c r="BY863" t="str">
        <f t="shared" si="515"/>
        <v/>
      </c>
      <c r="BZ863" t="str">
        <f t="shared" si="516"/>
        <v/>
      </c>
      <c r="CA863" t="str">
        <f t="shared" si="517"/>
        <v/>
      </c>
      <c r="CB863" t="str">
        <f t="shared" si="517"/>
        <v/>
      </c>
      <c r="CC863" t="str">
        <f t="shared" si="518"/>
        <v/>
      </c>
      <c r="CD863" t="str">
        <f t="shared" si="519"/>
        <v/>
      </c>
      <c r="CE863" t="str">
        <f t="shared" si="520"/>
        <v/>
      </c>
      <c r="CF863" t="str">
        <f t="shared" si="521"/>
        <v/>
      </c>
      <c r="CG863" t="str">
        <f t="shared" si="522"/>
        <v>in_air.</v>
      </c>
      <c r="CH863" t="str">
        <f t="shared" si="523"/>
        <v/>
      </c>
      <c r="CI863" t="str">
        <f t="shared" si="524"/>
        <v/>
      </c>
      <c r="CJ863" t="str">
        <f t="shared" si="525"/>
        <v/>
      </c>
      <c r="CK863" t="str">
        <f t="shared" si="526"/>
        <v/>
      </c>
      <c r="CL863" t="str">
        <f t="shared" si="527"/>
        <v/>
      </c>
      <c r="CM863" t="str">
        <f t="shared" si="528"/>
        <v/>
      </c>
      <c r="CN863" t="str">
        <f t="shared" si="529"/>
        <v/>
      </c>
      <c r="CO863" t="str">
        <f t="shared" si="530"/>
        <v/>
      </c>
      <c r="CP863" t="str">
        <f t="shared" si="531"/>
        <v/>
      </c>
      <c r="CQ863" t="str">
        <f t="shared" si="532"/>
        <v/>
      </c>
      <c r="CR863" t="str">
        <f t="shared" si="532"/>
        <v/>
      </c>
      <c r="CS863" t="str">
        <f t="shared" si="533"/>
        <v/>
      </c>
      <c r="CT863" t="str">
        <f t="shared" si="534"/>
        <v/>
      </c>
      <c r="CU863" t="str">
        <f t="shared" si="535"/>
        <v/>
      </c>
      <c r="CV863" t="str">
        <f t="shared" si="536"/>
        <v/>
      </c>
      <c r="CW863" t="str">
        <f t="shared" si="537"/>
        <v/>
      </c>
      <c r="CX863" t="str">
        <f t="shared" si="538"/>
        <v/>
      </c>
      <c r="CY863" t="str">
        <f t="shared" si="539"/>
        <v/>
      </c>
      <c r="CZ863" t="str">
        <f t="shared" si="540"/>
        <v/>
      </c>
      <c r="DA863" t="str">
        <f t="shared" si="541"/>
        <v/>
      </c>
      <c r="DB863" t="str">
        <f t="shared" si="542"/>
        <v/>
      </c>
    </row>
    <row r="864" spans="1:106">
      <c r="A864" t="s">
        <v>1678</v>
      </c>
      <c r="B864" s="9" t="str">
        <f t="shared" si="545"/>
        <v>cloud.water.stratiform+liquid.mass.fraction.in_air</v>
      </c>
      <c r="C864" s="1">
        <v>1</v>
      </c>
      <c r="D864" t="s">
        <v>1675</v>
      </c>
      <c r="E864">
        <f>MATCH(A864,'[1]Original from 20130831'!A:A,0)</f>
        <v>817</v>
      </c>
      <c r="I864" t="s">
        <v>604</v>
      </c>
      <c r="P864" t="s">
        <v>461</v>
      </c>
      <c r="Q864" t="s">
        <v>1679</v>
      </c>
      <c r="S864" t="s">
        <v>185</v>
      </c>
      <c r="V864" t="s">
        <v>150</v>
      </c>
      <c r="AH864" t="s">
        <v>60</v>
      </c>
      <c r="BD864" s="5" t="str">
        <f t="shared" si="543"/>
        <v>cloud.water.stratiform+liquid.mass.fraction.in_air.</v>
      </c>
      <c r="BE864" t="str">
        <f t="shared" si="548"/>
        <v/>
      </c>
      <c r="BF864" t="str">
        <f t="shared" si="548"/>
        <v/>
      </c>
      <c r="BG864" t="str">
        <f t="shared" si="548"/>
        <v/>
      </c>
      <c r="BH864" t="str">
        <f t="shared" si="547"/>
        <v>cloud.</v>
      </c>
      <c r="BI864" t="str">
        <f t="shared" si="547"/>
        <v/>
      </c>
      <c r="BJ864" t="str">
        <f t="shared" si="547"/>
        <v/>
      </c>
      <c r="BK864" t="str">
        <f t="shared" si="547"/>
        <v/>
      </c>
      <c r="BL864" t="str">
        <f t="shared" si="547"/>
        <v/>
      </c>
      <c r="BM864" t="str">
        <f t="shared" si="547"/>
        <v/>
      </c>
      <c r="BN864" t="str">
        <f t="shared" si="546"/>
        <v/>
      </c>
      <c r="BO864" t="str">
        <f t="shared" si="546"/>
        <v>water.</v>
      </c>
      <c r="BP864" t="str">
        <f t="shared" si="546"/>
        <v>stratiform+liquid.</v>
      </c>
      <c r="BQ864" t="str">
        <f t="shared" si="511"/>
        <v/>
      </c>
      <c r="BR864" t="str">
        <f t="shared" si="512"/>
        <v>mass.</v>
      </c>
      <c r="BS864" t="str">
        <f t="shared" si="512"/>
        <v/>
      </c>
      <c r="BT864" t="str">
        <f t="shared" si="512"/>
        <v/>
      </c>
      <c r="BU864" t="str">
        <f t="shared" si="510"/>
        <v>fraction.</v>
      </c>
      <c r="BV864" t="str">
        <f t="shared" si="513"/>
        <v/>
      </c>
      <c r="BW864" t="str">
        <f t="shared" si="514"/>
        <v/>
      </c>
      <c r="BX864" t="str">
        <f t="shared" si="544"/>
        <v/>
      </c>
      <c r="BY864" t="str">
        <f t="shared" si="515"/>
        <v/>
      </c>
      <c r="BZ864" t="str">
        <f t="shared" si="516"/>
        <v/>
      </c>
      <c r="CA864" t="str">
        <f t="shared" si="517"/>
        <v/>
      </c>
      <c r="CB864" t="str">
        <f t="shared" si="517"/>
        <v/>
      </c>
      <c r="CC864" t="str">
        <f t="shared" si="518"/>
        <v/>
      </c>
      <c r="CD864" t="str">
        <f t="shared" si="519"/>
        <v/>
      </c>
      <c r="CE864" t="str">
        <f t="shared" si="520"/>
        <v/>
      </c>
      <c r="CF864" t="str">
        <f t="shared" si="521"/>
        <v/>
      </c>
      <c r="CG864" t="str">
        <f t="shared" si="522"/>
        <v>in_air.</v>
      </c>
      <c r="CH864" t="str">
        <f t="shared" si="523"/>
        <v/>
      </c>
      <c r="CI864" t="str">
        <f t="shared" si="524"/>
        <v/>
      </c>
      <c r="CJ864" t="str">
        <f t="shared" si="525"/>
        <v/>
      </c>
      <c r="CK864" t="str">
        <f t="shared" si="526"/>
        <v/>
      </c>
      <c r="CL864" t="str">
        <f t="shared" si="527"/>
        <v/>
      </c>
      <c r="CM864" t="str">
        <f t="shared" si="528"/>
        <v/>
      </c>
      <c r="CN864" t="str">
        <f t="shared" si="529"/>
        <v/>
      </c>
      <c r="CO864" t="str">
        <f t="shared" si="530"/>
        <v/>
      </c>
      <c r="CP864" t="str">
        <f t="shared" si="531"/>
        <v/>
      </c>
      <c r="CQ864" t="str">
        <f t="shared" si="532"/>
        <v/>
      </c>
      <c r="CR864" t="str">
        <f t="shared" si="532"/>
        <v/>
      </c>
      <c r="CS864" t="str">
        <f t="shared" si="533"/>
        <v/>
      </c>
      <c r="CT864" t="str">
        <f t="shared" si="534"/>
        <v/>
      </c>
      <c r="CU864" t="str">
        <f t="shared" si="535"/>
        <v/>
      </c>
      <c r="CV864" t="str">
        <f t="shared" si="536"/>
        <v/>
      </c>
      <c r="CW864" t="str">
        <f t="shared" si="537"/>
        <v/>
      </c>
      <c r="CX864" t="str">
        <f t="shared" si="538"/>
        <v/>
      </c>
      <c r="CY864" t="str">
        <f t="shared" si="539"/>
        <v/>
      </c>
      <c r="CZ864" t="str">
        <f t="shared" si="540"/>
        <v/>
      </c>
      <c r="DA864" t="str">
        <f t="shared" si="541"/>
        <v/>
      </c>
      <c r="DB864" t="str">
        <f t="shared" si="542"/>
        <v/>
      </c>
    </row>
    <row r="865" spans="1:126">
      <c r="A865" t="s">
        <v>1680</v>
      </c>
      <c r="B865" s="9" t="str">
        <f t="shared" si="545"/>
        <v>sulfate.dry+aerosol.mass.fraction.in_air</v>
      </c>
      <c r="C865" s="1">
        <v>1</v>
      </c>
      <c r="D865" t="s">
        <v>4663</v>
      </c>
      <c r="E865">
        <f>MATCH(A865,'[1]Original from 20130831'!A:A,0)</f>
        <v>818</v>
      </c>
      <c r="P865" t="s">
        <v>446</v>
      </c>
      <c r="Q865" t="s">
        <v>247</v>
      </c>
      <c r="S865" t="s">
        <v>185</v>
      </c>
      <c r="V865" t="s">
        <v>150</v>
      </c>
      <c r="AH865" t="s">
        <v>60</v>
      </c>
      <c r="BD865" s="5" t="str">
        <f t="shared" si="543"/>
        <v>sulfate.dry+aerosol.mass.fraction.in_air.</v>
      </c>
      <c r="BE865" t="str">
        <f t="shared" si="548"/>
        <v/>
      </c>
      <c r="BF865" t="str">
        <f t="shared" si="548"/>
        <v/>
      </c>
      <c r="BG865" t="str">
        <f t="shared" si="548"/>
        <v/>
      </c>
      <c r="BH865" t="str">
        <f t="shared" si="547"/>
        <v/>
      </c>
      <c r="BI865" t="str">
        <f t="shared" si="547"/>
        <v/>
      </c>
      <c r="BJ865" t="str">
        <f t="shared" si="547"/>
        <v/>
      </c>
      <c r="BK865" t="str">
        <f t="shared" si="547"/>
        <v/>
      </c>
      <c r="BL865" t="str">
        <f t="shared" si="547"/>
        <v/>
      </c>
      <c r="BM865" t="str">
        <f t="shared" si="547"/>
        <v/>
      </c>
      <c r="BN865" t="str">
        <f t="shared" si="546"/>
        <v/>
      </c>
      <c r="BO865" t="str">
        <f t="shared" si="546"/>
        <v>sulfate.</v>
      </c>
      <c r="BP865" t="str">
        <f t="shared" si="546"/>
        <v>dry+aerosol.</v>
      </c>
      <c r="BQ865" t="str">
        <f t="shared" si="511"/>
        <v/>
      </c>
      <c r="BR865" t="str">
        <f t="shared" si="512"/>
        <v>mass.</v>
      </c>
      <c r="BS865" t="str">
        <f t="shared" si="512"/>
        <v/>
      </c>
      <c r="BT865" t="str">
        <f t="shared" si="512"/>
        <v/>
      </c>
      <c r="BU865" t="str">
        <f t="shared" si="510"/>
        <v>fraction.</v>
      </c>
      <c r="BV865" t="str">
        <f t="shared" si="513"/>
        <v/>
      </c>
      <c r="BW865" t="str">
        <f t="shared" si="514"/>
        <v/>
      </c>
      <c r="BX865" t="str">
        <f t="shared" si="544"/>
        <v/>
      </c>
      <c r="BY865" t="str">
        <f t="shared" si="515"/>
        <v/>
      </c>
      <c r="BZ865" t="str">
        <f t="shared" si="516"/>
        <v/>
      </c>
      <c r="CA865" t="str">
        <f t="shared" si="517"/>
        <v/>
      </c>
      <c r="CB865" t="str">
        <f t="shared" si="517"/>
        <v/>
      </c>
      <c r="CC865" t="str">
        <f t="shared" si="518"/>
        <v/>
      </c>
      <c r="CD865" t="str">
        <f t="shared" si="519"/>
        <v/>
      </c>
      <c r="CE865" t="str">
        <f t="shared" si="520"/>
        <v/>
      </c>
      <c r="CF865" t="str">
        <f t="shared" si="521"/>
        <v/>
      </c>
      <c r="CG865" t="str">
        <f t="shared" si="522"/>
        <v>in_air.</v>
      </c>
      <c r="CH865" t="str">
        <f t="shared" si="523"/>
        <v/>
      </c>
      <c r="CI865" t="str">
        <f t="shared" si="524"/>
        <v/>
      </c>
      <c r="CJ865" t="str">
        <f t="shared" si="525"/>
        <v/>
      </c>
      <c r="CK865" t="str">
        <f t="shared" si="526"/>
        <v/>
      </c>
      <c r="CL865" t="str">
        <f t="shared" si="527"/>
        <v/>
      </c>
      <c r="CM865" t="str">
        <f t="shared" si="528"/>
        <v/>
      </c>
      <c r="CN865" t="str">
        <f t="shared" si="529"/>
        <v/>
      </c>
      <c r="CO865" t="str">
        <f t="shared" si="530"/>
        <v/>
      </c>
      <c r="CP865" t="str">
        <f t="shared" si="531"/>
        <v/>
      </c>
      <c r="CQ865" t="str">
        <f t="shared" si="532"/>
        <v/>
      </c>
      <c r="CR865" t="str">
        <f t="shared" si="532"/>
        <v/>
      </c>
      <c r="CS865" t="str">
        <f t="shared" si="533"/>
        <v/>
      </c>
      <c r="CT865" t="str">
        <f t="shared" si="534"/>
        <v/>
      </c>
      <c r="CU865" t="str">
        <f t="shared" si="535"/>
        <v/>
      </c>
      <c r="CV865" t="str">
        <f t="shared" si="536"/>
        <v/>
      </c>
      <c r="CW865" t="str">
        <f t="shared" si="537"/>
        <v/>
      </c>
      <c r="CX865" t="str">
        <f t="shared" si="538"/>
        <v/>
      </c>
      <c r="CY865" t="str">
        <f t="shared" si="539"/>
        <v/>
      </c>
      <c r="CZ865" t="str">
        <f t="shared" si="540"/>
        <v/>
      </c>
      <c r="DA865" t="str">
        <f t="shared" si="541"/>
        <v/>
      </c>
      <c r="DB865" t="str">
        <f t="shared" si="542"/>
        <v/>
      </c>
    </row>
    <row r="866" spans="1:126">
      <c r="A866" t="s">
        <v>1681</v>
      </c>
      <c r="B866" s="9" t="str">
        <f t="shared" si="545"/>
        <v>sulfur_dioxide.mass.fraction.in_air</v>
      </c>
      <c r="C866" s="1">
        <v>1</v>
      </c>
      <c r="D866" t="s">
        <v>1542</v>
      </c>
      <c r="E866">
        <f>MATCH(A866,'[1]Original from 20130831'!A:A,0)</f>
        <v>819</v>
      </c>
      <c r="P866" t="s">
        <v>453</v>
      </c>
      <c r="S866" t="s">
        <v>185</v>
      </c>
      <c r="V866" t="s">
        <v>150</v>
      </c>
      <c r="AH866" t="s">
        <v>60</v>
      </c>
      <c r="BD866" s="5" t="str">
        <f t="shared" si="543"/>
        <v>sulfur_dioxide.mass.fraction.in_air.</v>
      </c>
      <c r="BE866" t="str">
        <f t="shared" si="548"/>
        <v/>
      </c>
      <c r="BF866" t="str">
        <f t="shared" si="548"/>
        <v/>
      </c>
      <c r="BG866" t="str">
        <f t="shared" si="548"/>
        <v/>
      </c>
      <c r="BH866" t="str">
        <f t="shared" si="547"/>
        <v/>
      </c>
      <c r="BI866" t="str">
        <f t="shared" si="547"/>
        <v/>
      </c>
      <c r="BJ866" t="str">
        <f t="shared" si="547"/>
        <v/>
      </c>
      <c r="BK866" t="str">
        <f t="shared" si="547"/>
        <v/>
      </c>
      <c r="BL866" t="str">
        <f t="shared" si="547"/>
        <v/>
      </c>
      <c r="BM866" t="str">
        <f t="shared" si="547"/>
        <v/>
      </c>
      <c r="BN866" t="str">
        <f t="shared" si="546"/>
        <v/>
      </c>
      <c r="BO866" t="str">
        <f t="shared" si="546"/>
        <v>sulfur_dioxide.</v>
      </c>
      <c r="BP866" t="str">
        <f t="shared" si="546"/>
        <v/>
      </c>
      <c r="BQ866" t="str">
        <f t="shared" si="511"/>
        <v/>
      </c>
      <c r="BR866" t="str">
        <f t="shared" si="512"/>
        <v>mass.</v>
      </c>
      <c r="BS866" t="str">
        <f t="shared" si="512"/>
        <v/>
      </c>
      <c r="BT866" t="str">
        <f t="shared" si="512"/>
        <v/>
      </c>
      <c r="BU866" t="str">
        <f t="shared" si="510"/>
        <v>fraction.</v>
      </c>
      <c r="BV866" t="str">
        <f t="shared" si="513"/>
        <v/>
      </c>
      <c r="BW866" t="str">
        <f t="shared" si="514"/>
        <v/>
      </c>
      <c r="BX866" t="str">
        <f t="shared" si="544"/>
        <v/>
      </c>
      <c r="BY866" t="str">
        <f t="shared" si="515"/>
        <v/>
      </c>
      <c r="BZ866" t="str">
        <f t="shared" si="516"/>
        <v/>
      </c>
      <c r="CA866" t="str">
        <f t="shared" si="517"/>
        <v/>
      </c>
      <c r="CB866" t="str">
        <f t="shared" si="517"/>
        <v/>
      </c>
      <c r="CC866" t="str">
        <f t="shared" si="518"/>
        <v/>
      </c>
      <c r="CD866" t="str">
        <f t="shared" si="519"/>
        <v/>
      </c>
      <c r="CE866" t="str">
        <f t="shared" si="520"/>
        <v/>
      </c>
      <c r="CF866" t="str">
        <f t="shared" si="521"/>
        <v/>
      </c>
      <c r="CG866" t="str">
        <f t="shared" si="522"/>
        <v>in_air.</v>
      </c>
      <c r="CH866" t="str">
        <f t="shared" si="523"/>
        <v/>
      </c>
      <c r="CI866" t="str">
        <f t="shared" si="524"/>
        <v/>
      </c>
      <c r="CJ866" t="str">
        <f t="shared" si="525"/>
        <v/>
      </c>
      <c r="CK866" t="str">
        <f t="shared" si="526"/>
        <v/>
      </c>
      <c r="CL866" t="str">
        <f t="shared" si="527"/>
        <v/>
      </c>
      <c r="CM866" t="str">
        <f t="shared" si="528"/>
        <v/>
      </c>
      <c r="CN866" t="str">
        <f t="shared" si="529"/>
        <v/>
      </c>
      <c r="CO866" t="str">
        <f t="shared" si="530"/>
        <v/>
      </c>
      <c r="CP866" t="str">
        <f t="shared" si="531"/>
        <v/>
      </c>
      <c r="CQ866" t="str">
        <f t="shared" si="532"/>
        <v/>
      </c>
      <c r="CR866" t="str">
        <f t="shared" si="532"/>
        <v/>
      </c>
      <c r="CS866" t="str">
        <f t="shared" si="533"/>
        <v/>
      </c>
      <c r="CT866" t="str">
        <f t="shared" si="534"/>
        <v/>
      </c>
      <c r="CU866" t="str">
        <f t="shared" si="535"/>
        <v/>
      </c>
      <c r="CV866" t="str">
        <f t="shared" si="536"/>
        <v/>
      </c>
      <c r="CW866" t="str">
        <f t="shared" si="537"/>
        <v/>
      </c>
      <c r="CX866" t="str">
        <f t="shared" si="538"/>
        <v/>
      </c>
      <c r="CY866" t="str">
        <f t="shared" si="539"/>
        <v/>
      </c>
      <c r="CZ866" t="str">
        <f t="shared" si="540"/>
        <v/>
      </c>
      <c r="DA866" t="str">
        <f t="shared" si="541"/>
        <v/>
      </c>
      <c r="DB866" t="str">
        <f t="shared" si="542"/>
        <v/>
      </c>
    </row>
    <row r="867" spans="1:126">
      <c r="A867" t="s">
        <v>1682</v>
      </c>
      <c r="B867" s="9" t="str">
        <f t="shared" si="545"/>
        <v>sulfuric_acid.mass.fraction.in_air</v>
      </c>
      <c r="C867" s="1">
        <v>1</v>
      </c>
      <c r="D867" t="s">
        <v>1683</v>
      </c>
      <c r="E867">
        <f>MATCH(A867,'[1]Original from 20130831'!A:A,0)</f>
        <v>820</v>
      </c>
      <c r="P867" t="s">
        <v>1684</v>
      </c>
      <c r="S867" t="s">
        <v>185</v>
      </c>
      <c r="V867" t="s">
        <v>150</v>
      </c>
      <c r="AH867" t="s">
        <v>60</v>
      </c>
      <c r="BD867" s="5" t="str">
        <f t="shared" si="543"/>
        <v>sulfuric_acid.mass.fraction.in_air.</v>
      </c>
      <c r="BE867" t="str">
        <f t="shared" si="548"/>
        <v/>
      </c>
      <c r="BF867" t="str">
        <f t="shared" si="548"/>
        <v/>
      </c>
      <c r="BG867" t="str">
        <f t="shared" si="548"/>
        <v/>
      </c>
      <c r="BH867" t="str">
        <f t="shared" si="547"/>
        <v/>
      </c>
      <c r="BI867" t="str">
        <f t="shared" si="547"/>
        <v/>
      </c>
      <c r="BJ867" t="str">
        <f t="shared" si="547"/>
        <v/>
      </c>
      <c r="BK867" t="str">
        <f t="shared" si="547"/>
        <v/>
      </c>
      <c r="BL867" t="str">
        <f t="shared" si="547"/>
        <v/>
      </c>
      <c r="BM867" t="str">
        <f t="shared" si="547"/>
        <v/>
      </c>
      <c r="BN867" t="str">
        <f t="shared" si="546"/>
        <v/>
      </c>
      <c r="BO867" t="str">
        <f t="shared" si="546"/>
        <v>sulfuric_acid.</v>
      </c>
      <c r="BP867" t="str">
        <f t="shared" si="546"/>
        <v/>
      </c>
      <c r="BQ867" t="str">
        <f t="shared" si="511"/>
        <v/>
      </c>
      <c r="BR867" t="str">
        <f t="shared" si="512"/>
        <v>mass.</v>
      </c>
      <c r="BS867" t="str">
        <f t="shared" si="512"/>
        <v/>
      </c>
      <c r="BT867" t="str">
        <f t="shared" si="512"/>
        <v/>
      </c>
      <c r="BU867" t="str">
        <f t="shared" si="510"/>
        <v>fraction.</v>
      </c>
      <c r="BV867" t="str">
        <f t="shared" si="513"/>
        <v/>
      </c>
      <c r="BW867" t="str">
        <f t="shared" si="514"/>
        <v/>
      </c>
      <c r="BX867" t="str">
        <f t="shared" si="544"/>
        <v/>
      </c>
      <c r="BY867" t="str">
        <f t="shared" si="515"/>
        <v/>
      </c>
      <c r="BZ867" t="str">
        <f t="shared" si="516"/>
        <v/>
      </c>
      <c r="CA867" t="str">
        <f t="shared" si="517"/>
        <v/>
      </c>
      <c r="CB867" t="str">
        <f t="shared" si="517"/>
        <v/>
      </c>
      <c r="CC867" t="str">
        <f t="shared" si="518"/>
        <v/>
      </c>
      <c r="CD867" t="str">
        <f t="shared" si="519"/>
        <v/>
      </c>
      <c r="CE867" t="str">
        <f t="shared" si="520"/>
        <v/>
      </c>
      <c r="CF867" t="str">
        <f t="shared" si="521"/>
        <v/>
      </c>
      <c r="CG867" t="str">
        <f t="shared" si="522"/>
        <v>in_air.</v>
      </c>
      <c r="CH867" t="str">
        <f t="shared" si="523"/>
        <v/>
      </c>
      <c r="CI867" t="str">
        <f t="shared" si="524"/>
        <v/>
      </c>
      <c r="CJ867" t="str">
        <f t="shared" si="525"/>
        <v/>
      </c>
      <c r="CK867" t="str">
        <f t="shared" si="526"/>
        <v/>
      </c>
      <c r="CL867" t="str">
        <f t="shared" si="527"/>
        <v/>
      </c>
      <c r="CM867" t="str">
        <f t="shared" si="528"/>
        <v/>
      </c>
      <c r="CN867" t="str">
        <f t="shared" si="529"/>
        <v/>
      </c>
      <c r="CO867" t="str">
        <f t="shared" si="530"/>
        <v/>
      </c>
      <c r="CP867" t="str">
        <f t="shared" si="531"/>
        <v/>
      </c>
      <c r="CQ867" t="str">
        <f t="shared" si="532"/>
        <v/>
      </c>
      <c r="CR867" t="str">
        <f t="shared" si="532"/>
        <v/>
      </c>
      <c r="CS867" t="str">
        <f t="shared" si="533"/>
        <v/>
      </c>
      <c r="CT867" t="str">
        <f t="shared" si="534"/>
        <v/>
      </c>
      <c r="CU867" t="str">
        <f t="shared" si="535"/>
        <v/>
      </c>
      <c r="CV867" t="str">
        <f t="shared" si="536"/>
        <v/>
      </c>
      <c r="CW867" t="str">
        <f t="shared" si="537"/>
        <v/>
      </c>
      <c r="CX867" t="str">
        <f t="shared" si="538"/>
        <v/>
      </c>
      <c r="CY867" t="str">
        <f t="shared" si="539"/>
        <v/>
      </c>
      <c r="CZ867" t="str">
        <f t="shared" si="540"/>
        <v/>
      </c>
      <c r="DA867" t="str">
        <f t="shared" si="541"/>
        <v/>
      </c>
      <c r="DB867" t="str">
        <f t="shared" si="542"/>
        <v/>
      </c>
    </row>
    <row r="868" spans="1:126">
      <c r="A868" t="s">
        <v>1685</v>
      </c>
      <c r="B868" s="9" t="str">
        <f t="shared" si="545"/>
        <v>terpenes.mass.fraction.in_air</v>
      </c>
      <c r="C868" s="1">
        <v>1</v>
      </c>
      <c r="D868" t="s">
        <v>4664</v>
      </c>
      <c r="E868">
        <f>MATCH(A868,'[1]Original from 20130831'!A:A,0)</f>
        <v>821</v>
      </c>
      <c r="P868" t="s">
        <v>455</v>
      </c>
      <c r="S868" t="s">
        <v>185</v>
      </c>
      <c r="V868" t="s">
        <v>150</v>
      </c>
      <c r="AH868" t="s">
        <v>60</v>
      </c>
      <c r="BD868" s="5" t="str">
        <f t="shared" si="543"/>
        <v>terpenes.mass.fraction.in_air.</v>
      </c>
      <c r="BE868" t="str">
        <f t="shared" si="548"/>
        <v/>
      </c>
      <c r="BF868" t="str">
        <f t="shared" si="548"/>
        <v/>
      </c>
      <c r="BG868" t="str">
        <f t="shared" si="548"/>
        <v/>
      </c>
      <c r="BH868" t="str">
        <f t="shared" si="547"/>
        <v/>
      </c>
      <c r="BI868" t="str">
        <f t="shared" si="547"/>
        <v/>
      </c>
      <c r="BJ868" t="str">
        <f t="shared" si="547"/>
        <v/>
      </c>
      <c r="BK868" t="str">
        <f t="shared" si="547"/>
        <v/>
      </c>
      <c r="BL868" t="str">
        <f t="shared" si="547"/>
        <v/>
      </c>
      <c r="BM868" t="str">
        <f t="shared" si="547"/>
        <v/>
      </c>
      <c r="BN868" t="str">
        <f t="shared" si="546"/>
        <v/>
      </c>
      <c r="BO868" t="str">
        <f t="shared" si="546"/>
        <v>terpenes.</v>
      </c>
      <c r="BP868" t="str">
        <f t="shared" si="546"/>
        <v/>
      </c>
      <c r="BQ868" t="str">
        <f t="shared" si="511"/>
        <v/>
      </c>
      <c r="BR868" t="str">
        <f t="shared" si="512"/>
        <v>mass.</v>
      </c>
      <c r="BS868" t="str">
        <f t="shared" si="512"/>
        <v/>
      </c>
      <c r="BT868" t="str">
        <f t="shared" si="512"/>
        <v/>
      </c>
      <c r="BU868" t="str">
        <f t="shared" si="510"/>
        <v>fraction.</v>
      </c>
      <c r="BV868" t="str">
        <f t="shared" si="513"/>
        <v/>
      </c>
      <c r="BW868" t="str">
        <f t="shared" si="514"/>
        <v/>
      </c>
      <c r="BX868" t="str">
        <f t="shared" si="544"/>
        <v/>
      </c>
      <c r="BY868" t="str">
        <f t="shared" si="515"/>
        <v/>
      </c>
      <c r="BZ868" t="str">
        <f t="shared" si="516"/>
        <v/>
      </c>
      <c r="CA868" t="str">
        <f t="shared" si="517"/>
        <v/>
      </c>
      <c r="CB868" t="str">
        <f t="shared" si="517"/>
        <v/>
      </c>
      <c r="CC868" t="str">
        <f t="shared" si="518"/>
        <v/>
      </c>
      <c r="CD868" t="str">
        <f t="shared" si="519"/>
        <v/>
      </c>
      <c r="CE868" t="str">
        <f t="shared" si="520"/>
        <v/>
      </c>
      <c r="CF868" t="str">
        <f t="shared" si="521"/>
        <v/>
      </c>
      <c r="CG868" t="str">
        <f t="shared" si="522"/>
        <v>in_air.</v>
      </c>
      <c r="CH868" t="str">
        <f t="shared" si="523"/>
        <v/>
      </c>
      <c r="CI868" t="str">
        <f t="shared" si="524"/>
        <v/>
      </c>
      <c r="CJ868" t="str">
        <f t="shared" si="525"/>
        <v/>
      </c>
      <c r="CK868" t="str">
        <f t="shared" si="526"/>
        <v/>
      </c>
      <c r="CL868" t="str">
        <f t="shared" si="527"/>
        <v/>
      </c>
      <c r="CM868" t="str">
        <f t="shared" si="528"/>
        <v/>
      </c>
      <c r="CN868" t="str">
        <f t="shared" si="529"/>
        <v/>
      </c>
      <c r="CO868" t="str">
        <f t="shared" si="530"/>
        <v/>
      </c>
      <c r="CP868" t="str">
        <f t="shared" si="531"/>
        <v/>
      </c>
      <c r="CQ868" t="str">
        <f t="shared" si="532"/>
        <v/>
      </c>
      <c r="CR868" t="str">
        <f t="shared" si="532"/>
        <v/>
      </c>
      <c r="CS868" t="str">
        <f t="shared" si="533"/>
        <v/>
      </c>
      <c r="CT868" t="str">
        <f t="shared" si="534"/>
        <v/>
      </c>
      <c r="CU868" t="str">
        <f t="shared" si="535"/>
        <v/>
      </c>
      <c r="CV868" t="str">
        <f t="shared" si="536"/>
        <v/>
      </c>
      <c r="CW868" t="str">
        <f t="shared" si="537"/>
        <v/>
      </c>
      <c r="CX868" t="str">
        <f t="shared" si="538"/>
        <v/>
      </c>
      <c r="CY868" t="str">
        <f t="shared" si="539"/>
        <v/>
      </c>
      <c r="CZ868" t="str">
        <f t="shared" si="540"/>
        <v/>
      </c>
      <c r="DA868" t="str">
        <f t="shared" si="541"/>
        <v/>
      </c>
      <c r="DB868" t="str">
        <f t="shared" si="542"/>
        <v/>
      </c>
    </row>
    <row r="869" spans="1:126">
      <c r="A869" t="s">
        <v>1686</v>
      </c>
      <c r="B869" s="9" t="str">
        <f t="shared" si="545"/>
        <v>toluene.mass.fraction.in_air</v>
      </c>
      <c r="C869" s="1">
        <v>1</v>
      </c>
      <c r="D869" t="s">
        <v>1687</v>
      </c>
      <c r="E869">
        <f>MATCH(A869,'[1]Original from 20130831'!A:A,0)</f>
        <v>822</v>
      </c>
      <c r="P869" t="s">
        <v>457</v>
      </c>
      <c r="S869" t="s">
        <v>185</v>
      </c>
      <c r="V869" t="s">
        <v>150</v>
      </c>
      <c r="AH869" t="s">
        <v>60</v>
      </c>
      <c r="BD869" s="5" t="str">
        <f t="shared" si="543"/>
        <v>toluene.mass.fraction.in_air.</v>
      </c>
      <c r="BE869" t="str">
        <f t="shared" si="548"/>
        <v/>
      </c>
      <c r="BF869" t="str">
        <f t="shared" si="548"/>
        <v/>
      </c>
      <c r="BG869" t="str">
        <f t="shared" si="548"/>
        <v/>
      </c>
      <c r="BH869" t="str">
        <f t="shared" si="547"/>
        <v/>
      </c>
      <c r="BI869" t="str">
        <f t="shared" si="547"/>
        <v/>
      </c>
      <c r="BJ869" t="str">
        <f t="shared" si="547"/>
        <v/>
      </c>
      <c r="BK869" t="str">
        <f t="shared" si="547"/>
        <v/>
      </c>
      <c r="BL869" t="str">
        <f t="shared" si="547"/>
        <v/>
      </c>
      <c r="BM869" t="str">
        <f t="shared" si="547"/>
        <v/>
      </c>
      <c r="BN869" t="str">
        <f t="shared" si="546"/>
        <v/>
      </c>
      <c r="BO869" t="str">
        <f t="shared" si="546"/>
        <v>toluene.</v>
      </c>
      <c r="BP869" t="str">
        <f t="shared" si="546"/>
        <v/>
      </c>
      <c r="BQ869" t="str">
        <f t="shared" si="511"/>
        <v/>
      </c>
      <c r="BR869" t="str">
        <f t="shared" si="512"/>
        <v>mass.</v>
      </c>
      <c r="BS869" t="str">
        <f t="shared" si="512"/>
        <v/>
      </c>
      <c r="BT869" t="str">
        <f t="shared" si="512"/>
        <v/>
      </c>
      <c r="BU869" t="str">
        <f t="shared" si="510"/>
        <v>fraction.</v>
      </c>
      <c r="BV869" t="str">
        <f t="shared" si="513"/>
        <v/>
      </c>
      <c r="BW869" t="str">
        <f t="shared" si="514"/>
        <v/>
      </c>
      <c r="BX869" t="str">
        <f t="shared" si="544"/>
        <v/>
      </c>
      <c r="BY869" t="str">
        <f t="shared" si="515"/>
        <v/>
      </c>
      <c r="BZ869" t="str">
        <f t="shared" si="516"/>
        <v/>
      </c>
      <c r="CA869" t="str">
        <f t="shared" si="517"/>
        <v/>
      </c>
      <c r="CB869" t="str">
        <f t="shared" si="517"/>
        <v/>
      </c>
      <c r="CC869" t="str">
        <f t="shared" si="518"/>
        <v/>
      </c>
      <c r="CD869" t="str">
        <f t="shared" si="519"/>
        <v/>
      </c>
      <c r="CE869" t="str">
        <f t="shared" si="520"/>
        <v/>
      </c>
      <c r="CF869" t="str">
        <f t="shared" si="521"/>
        <v/>
      </c>
      <c r="CG869" t="str">
        <f t="shared" si="522"/>
        <v>in_air.</v>
      </c>
      <c r="CH869" t="str">
        <f t="shared" si="523"/>
        <v/>
      </c>
      <c r="CI869" t="str">
        <f t="shared" si="524"/>
        <v/>
      </c>
      <c r="CJ869" t="str">
        <f t="shared" si="525"/>
        <v/>
      </c>
      <c r="CK869" t="str">
        <f t="shared" si="526"/>
        <v/>
      </c>
      <c r="CL869" t="str">
        <f t="shared" si="527"/>
        <v/>
      </c>
      <c r="CM869" t="str">
        <f t="shared" si="528"/>
        <v/>
      </c>
      <c r="CN869" t="str">
        <f t="shared" si="529"/>
        <v/>
      </c>
      <c r="CO869" t="str">
        <f t="shared" si="530"/>
        <v/>
      </c>
      <c r="CP869" t="str">
        <f t="shared" si="531"/>
        <v/>
      </c>
      <c r="CQ869" t="str">
        <f t="shared" si="532"/>
        <v/>
      </c>
      <c r="CR869" t="str">
        <f t="shared" si="532"/>
        <v/>
      </c>
      <c r="CS869" t="str">
        <f t="shared" si="533"/>
        <v/>
      </c>
      <c r="CT869" t="str">
        <f t="shared" si="534"/>
        <v/>
      </c>
      <c r="CU869" t="str">
        <f t="shared" si="535"/>
        <v/>
      </c>
      <c r="CV869" t="str">
        <f t="shared" si="536"/>
        <v/>
      </c>
      <c r="CW869" t="str">
        <f t="shared" si="537"/>
        <v/>
      </c>
      <c r="CX869" t="str">
        <f t="shared" si="538"/>
        <v/>
      </c>
      <c r="CY869" t="str">
        <f t="shared" si="539"/>
        <v/>
      </c>
      <c r="CZ869" t="str">
        <f t="shared" si="540"/>
        <v/>
      </c>
      <c r="DA869" t="str">
        <f t="shared" si="541"/>
        <v/>
      </c>
      <c r="DB869" t="str">
        <f t="shared" si="542"/>
        <v/>
      </c>
    </row>
    <row r="870" spans="1:126">
      <c r="A870" t="s">
        <v>1688</v>
      </c>
      <c r="B870" s="9" t="str">
        <f t="shared" si="545"/>
        <v>water.unfrozen.mass.fraction.in_soil_moisture</v>
      </c>
      <c r="C870" s="1">
        <v>1</v>
      </c>
      <c r="D870" t="s">
        <v>4665</v>
      </c>
      <c r="E870">
        <f>MATCH(A870,'[1]Original from 20130831'!A:A,0)</f>
        <v>823</v>
      </c>
      <c r="P870" t="s">
        <v>461</v>
      </c>
      <c r="Q870" t="s">
        <v>1689</v>
      </c>
      <c r="S870" t="s">
        <v>185</v>
      </c>
      <c r="V870" t="s">
        <v>150</v>
      </c>
      <c r="AH870" t="s">
        <v>1570</v>
      </c>
      <c r="BD870" s="5" t="str">
        <f t="shared" si="543"/>
        <v>water.unfrozen.mass.fraction.in_soil_moisture.</v>
      </c>
      <c r="BE870" t="str">
        <f t="shared" si="548"/>
        <v/>
      </c>
      <c r="BF870" t="str">
        <f t="shared" si="548"/>
        <v/>
      </c>
      <c r="BG870" t="str">
        <f t="shared" si="548"/>
        <v/>
      </c>
      <c r="BH870" t="str">
        <f t="shared" si="547"/>
        <v/>
      </c>
      <c r="BI870" t="str">
        <f t="shared" si="547"/>
        <v/>
      </c>
      <c r="BJ870" t="str">
        <f t="shared" si="547"/>
        <v/>
      </c>
      <c r="BK870" t="str">
        <f t="shared" si="547"/>
        <v/>
      </c>
      <c r="BL870" t="str">
        <f t="shared" si="547"/>
        <v/>
      </c>
      <c r="BM870" t="str">
        <f t="shared" si="547"/>
        <v/>
      </c>
      <c r="BN870" t="str">
        <f t="shared" si="546"/>
        <v/>
      </c>
      <c r="BO870" t="str">
        <f t="shared" si="546"/>
        <v>water.</v>
      </c>
      <c r="BP870" t="str">
        <f t="shared" si="546"/>
        <v>unfrozen.</v>
      </c>
      <c r="BQ870" t="str">
        <f t="shared" si="511"/>
        <v/>
      </c>
      <c r="BR870" t="str">
        <f t="shared" si="512"/>
        <v>mass.</v>
      </c>
      <c r="BS870" t="str">
        <f t="shared" si="512"/>
        <v/>
      </c>
      <c r="BT870" t="str">
        <f t="shared" si="512"/>
        <v/>
      </c>
      <c r="BU870" t="str">
        <f t="shared" si="510"/>
        <v>fraction.</v>
      </c>
      <c r="BV870" t="str">
        <f t="shared" si="513"/>
        <v/>
      </c>
      <c r="BW870" t="str">
        <f t="shared" si="514"/>
        <v/>
      </c>
      <c r="BX870" t="str">
        <f t="shared" si="544"/>
        <v/>
      </c>
      <c r="BY870" t="str">
        <f t="shared" si="515"/>
        <v/>
      </c>
      <c r="BZ870" t="str">
        <f t="shared" si="516"/>
        <v/>
      </c>
      <c r="CA870" t="str">
        <f t="shared" si="517"/>
        <v/>
      </c>
      <c r="CB870" t="str">
        <f t="shared" si="517"/>
        <v/>
      </c>
      <c r="CC870" t="str">
        <f t="shared" si="518"/>
        <v/>
      </c>
      <c r="CD870" t="str">
        <f t="shared" si="519"/>
        <v/>
      </c>
      <c r="CE870" t="str">
        <f t="shared" si="520"/>
        <v/>
      </c>
      <c r="CF870" t="str">
        <f t="shared" si="521"/>
        <v/>
      </c>
      <c r="CG870" t="str">
        <f t="shared" si="522"/>
        <v>in_soil_moisture.</v>
      </c>
      <c r="CH870" t="str">
        <f t="shared" si="523"/>
        <v/>
      </c>
      <c r="CI870" t="str">
        <f t="shared" si="524"/>
        <v/>
      </c>
      <c r="CJ870" t="str">
        <f t="shared" si="525"/>
        <v/>
      </c>
      <c r="CK870" t="str">
        <f t="shared" si="526"/>
        <v/>
      </c>
      <c r="CL870" t="str">
        <f t="shared" si="527"/>
        <v/>
      </c>
      <c r="CM870" t="str">
        <f t="shared" si="528"/>
        <v/>
      </c>
      <c r="CN870" t="str">
        <f t="shared" si="529"/>
        <v/>
      </c>
      <c r="CO870" t="str">
        <f t="shared" si="530"/>
        <v/>
      </c>
      <c r="CP870" t="str">
        <f t="shared" si="531"/>
        <v/>
      </c>
      <c r="CQ870" t="str">
        <f t="shared" si="532"/>
        <v/>
      </c>
      <c r="CR870" t="str">
        <f t="shared" si="532"/>
        <v/>
      </c>
      <c r="CS870" t="str">
        <f t="shared" si="533"/>
        <v/>
      </c>
      <c r="CT870" t="str">
        <f t="shared" si="534"/>
        <v/>
      </c>
      <c r="CU870" t="str">
        <f t="shared" si="535"/>
        <v/>
      </c>
      <c r="CV870" t="str">
        <f t="shared" si="536"/>
        <v/>
      </c>
      <c r="CW870" t="str">
        <f t="shared" si="537"/>
        <v/>
      </c>
      <c r="CX870" t="str">
        <f t="shared" si="538"/>
        <v/>
      </c>
      <c r="CY870" t="str">
        <f t="shared" si="539"/>
        <v/>
      </c>
      <c r="CZ870" t="str">
        <f t="shared" si="540"/>
        <v/>
      </c>
      <c r="DA870" t="str">
        <f t="shared" si="541"/>
        <v/>
      </c>
      <c r="DB870" t="str">
        <f t="shared" si="542"/>
        <v/>
      </c>
    </row>
    <row r="871" spans="1:126">
      <c r="A871" t="s">
        <v>1690</v>
      </c>
      <c r="B871" s="9" t="str">
        <f t="shared" si="545"/>
        <v>water.mass.fraction.in_air</v>
      </c>
      <c r="C871" s="1">
        <v>1</v>
      </c>
      <c r="D871" t="s">
        <v>4666</v>
      </c>
      <c r="E871">
        <f>MATCH(A871,'[1]Original from 20130831'!A:A,0)</f>
        <v>824</v>
      </c>
      <c r="P871" t="s">
        <v>461</v>
      </c>
      <c r="S871" t="s">
        <v>185</v>
      </c>
      <c r="V871" t="s">
        <v>150</v>
      </c>
      <c r="AH871" t="s">
        <v>60</v>
      </c>
      <c r="BD871" s="5" t="str">
        <f t="shared" si="543"/>
        <v>water.mass.fraction.in_air.</v>
      </c>
      <c r="BE871" t="str">
        <f t="shared" si="548"/>
        <v/>
      </c>
      <c r="BF871" t="str">
        <f t="shared" si="548"/>
        <v/>
      </c>
      <c r="BG871" t="str">
        <f t="shared" si="548"/>
        <v/>
      </c>
      <c r="BH871" t="str">
        <f t="shared" si="547"/>
        <v/>
      </c>
      <c r="BI871" t="str">
        <f t="shared" si="547"/>
        <v/>
      </c>
      <c r="BJ871" t="str">
        <f t="shared" si="547"/>
        <v/>
      </c>
      <c r="BK871" t="str">
        <f t="shared" si="547"/>
        <v/>
      </c>
      <c r="BL871" t="str">
        <f t="shared" si="547"/>
        <v/>
      </c>
      <c r="BM871" t="str">
        <f t="shared" si="547"/>
        <v/>
      </c>
      <c r="BN871" t="str">
        <f t="shared" si="546"/>
        <v/>
      </c>
      <c r="BO871" t="str">
        <f t="shared" si="546"/>
        <v>water.</v>
      </c>
      <c r="BP871" t="str">
        <f t="shared" si="546"/>
        <v/>
      </c>
      <c r="BQ871" t="str">
        <f t="shared" si="511"/>
        <v/>
      </c>
      <c r="BR871" t="str">
        <f t="shared" si="512"/>
        <v>mass.</v>
      </c>
      <c r="BS871" t="str">
        <f t="shared" si="512"/>
        <v/>
      </c>
      <c r="BT871" t="str">
        <f t="shared" si="512"/>
        <v/>
      </c>
      <c r="BU871" t="str">
        <f t="shared" si="510"/>
        <v>fraction.</v>
      </c>
      <c r="BV871" t="str">
        <f t="shared" si="513"/>
        <v/>
      </c>
      <c r="BW871" t="str">
        <f t="shared" si="514"/>
        <v/>
      </c>
      <c r="BX871" t="str">
        <f t="shared" si="544"/>
        <v/>
      </c>
      <c r="BY871" t="str">
        <f t="shared" si="515"/>
        <v/>
      </c>
      <c r="BZ871" t="str">
        <f t="shared" si="516"/>
        <v/>
      </c>
      <c r="CA871" t="str">
        <f t="shared" si="517"/>
        <v/>
      </c>
      <c r="CB871" t="str">
        <f t="shared" si="517"/>
        <v/>
      </c>
      <c r="CC871" t="str">
        <f t="shared" si="518"/>
        <v/>
      </c>
      <c r="CD871" t="str">
        <f t="shared" si="519"/>
        <v/>
      </c>
      <c r="CE871" t="str">
        <f t="shared" si="520"/>
        <v/>
      </c>
      <c r="CF871" t="str">
        <f t="shared" si="521"/>
        <v/>
      </c>
      <c r="CG871" t="str">
        <f t="shared" si="522"/>
        <v>in_air.</v>
      </c>
      <c r="CH871" t="str">
        <f t="shared" si="523"/>
        <v/>
      </c>
      <c r="CI871" t="str">
        <f t="shared" si="524"/>
        <v/>
      </c>
      <c r="CJ871" t="str">
        <f t="shared" si="525"/>
        <v/>
      </c>
      <c r="CK871" t="str">
        <f t="shared" si="526"/>
        <v/>
      </c>
      <c r="CL871" t="str">
        <f t="shared" si="527"/>
        <v/>
      </c>
      <c r="CM871" t="str">
        <f t="shared" si="528"/>
        <v/>
      </c>
      <c r="CN871" t="str">
        <f t="shared" si="529"/>
        <v/>
      </c>
      <c r="CO871" t="str">
        <f t="shared" si="530"/>
        <v/>
      </c>
      <c r="CP871" t="str">
        <f t="shared" si="531"/>
        <v/>
      </c>
      <c r="CQ871" t="str">
        <f t="shared" si="532"/>
        <v/>
      </c>
      <c r="CR871" t="str">
        <f t="shared" si="532"/>
        <v/>
      </c>
      <c r="CS871" t="str">
        <f t="shared" si="533"/>
        <v/>
      </c>
      <c r="CT871" t="str">
        <f t="shared" si="534"/>
        <v/>
      </c>
      <c r="CU871" t="str">
        <f t="shared" si="535"/>
        <v/>
      </c>
      <c r="CV871" t="str">
        <f t="shared" si="536"/>
        <v/>
      </c>
      <c r="CW871" t="str">
        <f t="shared" si="537"/>
        <v/>
      </c>
      <c r="CX871" t="str">
        <f t="shared" si="538"/>
        <v/>
      </c>
      <c r="CY871" t="str">
        <f t="shared" si="539"/>
        <v/>
      </c>
      <c r="CZ871" t="str">
        <f t="shared" si="540"/>
        <v/>
      </c>
      <c r="DA871" t="str">
        <f t="shared" si="541"/>
        <v/>
      </c>
      <c r="DB871" t="str">
        <f t="shared" si="542"/>
        <v/>
      </c>
    </row>
    <row r="872" spans="1:126">
      <c r="A872" t="s">
        <v>1691</v>
      </c>
      <c r="B872" s="9" t="str">
        <f t="shared" si="545"/>
        <v>water.ambient+aerosol.mass.fraction.in_air</v>
      </c>
      <c r="C872" s="1">
        <v>1</v>
      </c>
      <c r="D872" t="s">
        <v>4667</v>
      </c>
      <c r="E872">
        <f>MATCH(A872,'[1]Original from 20130831'!A:A,0)</f>
        <v>825</v>
      </c>
      <c r="P872" t="s">
        <v>461</v>
      </c>
      <c r="Q872" t="s">
        <v>448</v>
      </c>
      <c r="S872" t="s">
        <v>185</v>
      </c>
      <c r="V872" t="s">
        <v>150</v>
      </c>
      <c r="AH872" t="s">
        <v>60</v>
      </c>
      <c r="BD872" s="5" t="str">
        <f t="shared" si="543"/>
        <v>water.ambient+aerosol.mass.fraction.in_air.</v>
      </c>
      <c r="BE872" t="str">
        <f t="shared" si="548"/>
        <v/>
      </c>
      <c r="BF872" t="str">
        <f t="shared" si="548"/>
        <v/>
      </c>
      <c r="BG872" t="str">
        <f t="shared" si="548"/>
        <v/>
      </c>
      <c r="BH872" t="str">
        <f t="shared" si="547"/>
        <v/>
      </c>
      <c r="BI872" t="str">
        <f t="shared" si="547"/>
        <v/>
      </c>
      <c r="BJ872" t="str">
        <f t="shared" si="547"/>
        <v/>
      </c>
      <c r="BK872" t="str">
        <f t="shared" si="547"/>
        <v/>
      </c>
      <c r="BL872" t="str">
        <f t="shared" si="547"/>
        <v/>
      </c>
      <c r="BM872" t="str">
        <f t="shared" si="547"/>
        <v/>
      </c>
      <c r="BN872" t="str">
        <f t="shared" si="546"/>
        <v/>
      </c>
      <c r="BO872" t="str">
        <f t="shared" si="546"/>
        <v>water.</v>
      </c>
      <c r="BP872" t="str">
        <f t="shared" si="546"/>
        <v>ambient+aerosol.</v>
      </c>
      <c r="BQ872" t="str">
        <f t="shared" si="511"/>
        <v/>
      </c>
      <c r="BR872" t="str">
        <f t="shared" si="512"/>
        <v>mass.</v>
      </c>
      <c r="BS872" t="str">
        <f t="shared" si="512"/>
        <v/>
      </c>
      <c r="BT872" t="str">
        <f t="shared" si="512"/>
        <v/>
      </c>
      <c r="BU872" t="str">
        <f t="shared" si="510"/>
        <v>fraction.</v>
      </c>
      <c r="BV872" t="str">
        <f t="shared" si="513"/>
        <v/>
      </c>
      <c r="BW872" t="str">
        <f t="shared" si="514"/>
        <v/>
      </c>
      <c r="BX872" t="str">
        <f t="shared" si="544"/>
        <v/>
      </c>
      <c r="BY872" t="str">
        <f t="shared" si="515"/>
        <v/>
      </c>
      <c r="BZ872" t="str">
        <f t="shared" si="516"/>
        <v/>
      </c>
      <c r="CA872" t="str">
        <f t="shared" si="517"/>
        <v/>
      </c>
      <c r="CB872" t="str">
        <f t="shared" si="517"/>
        <v/>
      </c>
      <c r="CC872" t="str">
        <f t="shared" si="518"/>
        <v/>
      </c>
      <c r="CD872" t="str">
        <f t="shared" si="519"/>
        <v/>
      </c>
      <c r="CE872" t="str">
        <f t="shared" si="520"/>
        <v/>
      </c>
      <c r="CF872" t="str">
        <f t="shared" si="521"/>
        <v/>
      </c>
      <c r="CG872" t="str">
        <f t="shared" si="522"/>
        <v>in_air.</v>
      </c>
      <c r="CH872" t="str">
        <f t="shared" si="523"/>
        <v/>
      </c>
      <c r="CI872" t="str">
        <f t="shared" si="524"/>
        <v/>
      </c>
      <c r="CJ872" t="str">
        <f t="shared" si="525"/>
        <v/>
      </c>
      <c r="CK872" t="str">
        <f t="shared" si="526"/>
        <v/>
      </c>
      <c r="CL872" t="str">
        <f t="shared" si="527"/>
        <v/>
      </c>
      <c r="CM872" t="str">
        <f t="shared" si="528"/>
        <v/>
      </c>
      <c r="CN872" t="str">
        <f t="shared" si="529"/>
        <v/>
      </c>
      <c r="CO872" t="str">
        <f t="shared" si="530"/>
        <v/>
      </c>
      <c r="CP872" t="str">
        <f t="shared" si="531"/>
        <v/>
      </c>
      <c r="CQ872" t="str">
        <f t="shared" si="532"/>
        <v/>
      </c>
      <c r="CR872" t="str">
        <f t="shared" si="532"/>
        <v/>
      </c>
      <c r="CS872" t="str">
        <f t="shared" si="533"/>
        <v/>
      </c>
      <c r="CT872" t="str">
        <f t="shared" si="534"/>
        <v/>
      </c>
      <c r="CU872" t="str">
        <f t="shared" si="535"/>
        <v/>
      </c>
      <c r="CV872" t="str">
        <f t="shared" si="536"/>
        <v/>
      </c>
      <c r="CW872" t="str">
        <f t="shared" si="537"/>
        <v/>
      </c>
      <c r="CX872" t="str">
        <f t="shared" si="538"/>
        <v/>
      </c>
      <c r="CY872" t="str">
        <f t="shared" si="539"/>
        <v/>
      </c>
      <c r="CZ872" t="str">
        <f t="shared" si="540"/>
        <v/>
      </c>
      <c r="DA872" t="str">
        <f t="shared" si="541"/>
        <v/>
      </c>
      <c r="DB872" t="str">
        <f t="shared" si="542"/>
        <v/>
      </c>
    </row>
    <row r="873" spans="1:126">
      <c r="A873" t="s">
        <v>1692</v>
      </c>
      <c r="B873" s="9" t="str">
        <f t="shared" si="545"/>
        <v>xylene.mass.fraction.in_air</v>
      </c>
      <c r="C873" s="1">
        <v>1</v>
      </c>
      <c r="D873" t="s">
        <v>1693</v>
      </c>
      <c r="E873">
        <f>MATCH(A873,'[1]Original from 20130831'!A:A,0)</f>
        <v>826</v>
      </c>
      <c r="P873" t="s">
        <v>466</v>
      </c>
      <c r="S873" t="s">
        <v>185</v>
      </c>
      <c r="V873" t="s">
        <v>150</v>
      </c>
      <c r="AH873" t="s">
        <v>60</v>
      </c>
      <c r="BD873" s="5" t="str">
        <f t="shared" si="543"/>
        <v>xylene.mass.fraction.in_air.</v>
      </c>
      <c r="BE873" t="str">
        <f t="shared" si="548"/>
        <v/>
      </c>
      <c r="BF873" t="str">
        <f t="shared" si="548"/>
        <v/>
      </c>
      <c r="BG873" t="str">
        <f t="shared" si="548"/>
        <v/>
      </c>
      <c r="BH873" t="str">
        <f t="shared" si="547"/>
        <v/>
      </c>
      <c r="BI873" t="str">
        <f t="shared" si="547"/>
        <v/>
      </c>
      <c r="BJ873" t="str">
        <f t="shared" si="547"/>
        <v/>
      </c>
      <c r="BK873" t="str">
        <f t="shared" si="547"/>
        <v/>
      </c>
      <c r="BL873" t="str">
        <f t="shared" si="547"/>
        <v/>
      </c>
      <c r="BM873" t="str">
        <f t="shared" si="547"/>
        <v/>
      </c>
      <c r="BN873" t="str">
        <f t="shared" si="546"/>
        <v/>
      </c>
      <c r="BO873" t="str">
        <f t="shared" si="546"/>
        <v>xylene.</v>
      </c>
      <c r="BP873" t="str">
        <f t="shared" si="546"/>
        <v/>
      </c>
      <c r="BQ873" t="str">
        <f t="shared" si="511"/>
        <v/>
      </c>
      <c r="BR873" t="str">
        <f t="shared" si="512"/>
        <v>mass.</v>
      </c>
      <c r="BS873" t="str">
        <f t="shared" si="512"/>
        <v/>
      </c>
      <c r="BT873" t="str">
        <f t="shared" si="512"/>
        <v/>
      </c>
      <c r="BU873" t="str">
        <f t="shared" si="510"/>
        <v>fraction.</v>
      </c>
      <c r="BV873" t="str">
        <f t="shared" si="513"/>
        <v/>
      </c>
      <c r="BW873" t="str">
        <f t="shared" si="514"/>
        <v/>
      </c>
      <c r="BX873" t="str">
        <f t="shared" si="544"/>
        <v/>
      </c>
      <c r="BY873" t="str">
        <f t="shared" si="515"/>
        <v/>
      </c>
      <c r="BZ873" t="str">
        <f t="shared" si="516"/>
        <v/>
      </c>
      <c r="CA873" t="str">
        <f t="shared" si="517"/>
        <v/>
      </c>
      <c r="CB873" t="str">
        <f t="shared" si="517"/>
        <v/>
      </c>
      <c r="CC873" t="str">
        <f t="shared" si="518"/>
        <v/>
      </c>
      <c r="CD873" t="str">
        <f t="shared" si="519"/>
        <v/>
      </c>
      <c r="CE873" t="str">
        <f t="shared" si="520"/>
        <v/>
      </c>
      <c r="CF873" t="str">
        <f t="shared" si="521"/>
        <v/>
      </c>
      <c r="CG873" t="str">
        <f t="shared" si="522"/>
        <v>in_air.</v>
      </c>
      <c r="CH873" t="str">
        <f t="shared" si="523"/>
        <v/>
      </c>
      <c r="CI873" t="str">
        <f t="shared" si="524"/>
        <v/>
      </c>
      <c r="CJ873" t="str">
        <f t="shared" si="525"/>
        <v/>
      </c>
      <c r="CK873" t="str">
        <f t="shared" si="526"/>
        <v/>
      </c>
      <c r="CL873" t="str">
        <f t="shared" si="527"/>
        <v/>
      </c>
      <c r="CM873" t="str">
        <f t="shared" si="528"/>
        <v/>
      </c>
      <c r="CN873" t="str">
        <f t="shared" si="529"/>
        <v/>
      </c>
      <c r="CO873" t="str">
        <f t="shared" si="530"/>
        <v/>
      </c>
      <c r="CP873" t="str">
        <f t="shared" si="531"/>
        <v/>
      </c>
      <c r="CQ873" t="str">
        <f t="shared" si="532"/>
        <v/>
      </c>
      <c r="CR873" t="str">
        <f t="shared" si="532"/>
        <v/>
      </c>
      <c r="CS873" t="str">
        <f t="shared" si="533"/>
        <v/>
      </c>
      <c r="CT873" t="str">
        <f t="shared" si="534"/>
        <v/>
      </c>
      <c r="CU873" t="str">
        <f t="shared" si="535"/>
        <v/>
      </c>
      <c r="CV873" t="str">
        <f t="shared" si="536"/>
        <v/>
      </c>
      <c r="CW873" t="str">
        <f t="shared" si="537"/>
        <v/>
      </c>
      <c r="CX873" t="str">
        <f t="shared" si="538"/>
        <v/>
      </c>
      <c r="CY873" t="str">
        <f t="shared" si="539"/>
        <v/>
      </c>
      <c r="CZ873" t="str">
        <f t="shared" si="540"/>
        <v/>
      </c>
      <c r="DA873" t="str">
        <f t="shared" si="541"/>
        <v/>
      </c>
      <c r="DB873" t="str">
        <f t="shared" si="542"/>
        <v/>
      </c>
    </row>
    <row r="874" spans="1:126">
      <c r="A874" t="s">
        <v>1694</v>
      </c>
      <c r="B874" s="9" t="str">
        <f t="shared" si="545"/>
        <v>soil_pool.content.carbon.medium.(mass)</v>
      </c>
      <c r="C874" s="1" t="s">
        <v>230</v>
      </c>
      <c r="D874" t="s">
        <v>4668</v>
      </c>
      <c r="E874">
        <f>MATCH(A874,'[1]Original from 20130831'!A:A,0)</f>
        <v>827</v>
      </c>
      <c r="I874" t="s">
        <v>992</v>
      </c>
      <c r="J874" t="s">
        <v>188</v>
      </c>
      <c r="P874" t="s">
        <v>251</v>
      </c>
      <c r="Q874" t="s">
        <v>1695</v>
      </c>
      <c r="V874" t="s">
        <v>676</v>
      </c>
      <c r="BD874" s="5" t="str">
        <f t="shared" si="543"/>
        <v>soil_pool.content.carbon.medium.(mass).</v>
      </c>
      <c r="BE874" t="str">
        <f t="shared" si="548"/>
        <v/>
      </c>
      <c r="BF874" t="str">
        <f t="shared" si="548"/>
        <v/>
      </c>
      <c r="BG874" t="str">
        <f t="shared" si="548"/>
        <v/>
      </c>
      <c r="BH874" t="str">
        <f t="shared" si="547"/>
        <v>soil_pool.</v>
      </c>
      <c r="BI874" t="str">
        <f t="shared" si="547"/>
        <v>content.</v>
      </c>
      <c r="BJ874" t="str">
        <f t="shared" si="547"/>
        <v/>
      </c>
      <c r="BK874" t="str">
        <f t="shared" si="547"/>
        <v/>
      </c>
      <c r="BL874" t="str">
        <f t="shared" si="547"/>
        <v/>
      </c>
      <c r="BM874" t="str">
        <f t="shared" si="547"/>
        <v/>
      </c>
      <c r="BN874" t="str">
        <f t="shared" si="546"/>
        <v/>
      </c>
      <c r="BO874" t="str">
        <f t="shared" si="546"/>
        <v>carbon.</v>
      </c>
      <c r="BP874" t="str">
        <f t="shared" si="546"/>
        <v>medium.</v>
      </c>
      <c r="BQ874" t="str">
        <f t="shared" si="511"/>
        <v/>
      </c>
      <c r="BR874" t="str">
        <f t="shared" si="512"/>
        <v/>
      </c>
      <c r="BS874" t="str">
        <f t="shared" si="512"/>
        <v/>
      </c>
      <c r="BT874" t="str">
        <f t="shared" si="512"/>
        <v/>
      </c>
      <c r="BU874" t="str">
        <f t="shared" si="510"/>
        <v>(mass).</v>
      </c>
      <c r="BV874" t="str">
        <f t="shared" si="513"/>
        <v/>
      </c>
      <c r="BW874" t="str">
        <f t="shared" si="514"/>
        <v/>
      </c>
      <c r="BX874" t="str">
        <f t="shared" si="544"/>
        <v/>
      </c>
      <c r="BY874" t="str">
        <f t="shared" si="515"/>
        <v/>
      </c>
      <c r="BZ874" t="str">
        <f t="shared" si="516"/>
        <v/>
      </c>
      <c r="CA874" t="str">
        <f t="shared" si="517"/>
        <v/>
      </c>
      <c r="CB874" t="str">
        <f t="shared" si="517"/>
        <v/>
      </c>
      <c r="CC874" t="str">
        <f t="shared" si="518"/>
        <v/>
      </c>
      <c r="CD874" t="str">
        <f t="shared" si="519"/>
        <v/>
      </c>
      <c r="CE874" t="str">
        <f t="shared" si="520"/>
        <v/>
      </c>
      <c r="CF874" t="str">
        <f t="shared" si="521"/>
        <v/>
      </c>
      <c r="CG874" t="str">
        <f t="shared" si="522"/>
        <v/>
      </c>
      <c r="CH874" t="str">
        <f t="shared" si="523"/>
        <v/>
      </c>
      <c r="CI874" t="str">
        <f t="shared" si="524"/>
        <v/>
      </c>
      <c r="CJ874" t="str">
        <f t="shared" si="525"/>
        <v/>
      </c>
      <c r="CK874" t="str">
        <f t="shared" si="526"/>
        <v/>
      </c>
      <c r="CL874" t="str">
        <f t="shared" si="527"/>
        <v/>
      </c>
      <c r="CM874" t="str">
        <f t="shared" si="528"/>
        <v/>
      </c>
      <c r="CN874" t="str">
        <f t="shared" si="529"/>
        <v/>
      </c>
      <c r="CO874" t="str">
        <f t="shared" si="530"/>
        <v/>
      </c>
      <c r="CP874" t="str">
        <f t="shared" si="531"/>
        <v/>
      </c>
      <c r="CQ874" t="str">
        <f t="shared" si="532"/>
        <v/>
      </c>
      <c r="CR874" t="str">
        <f t="shared" si="532"/>
        <v/>
      </c>
      <c r="CS874" t="str">
        <f t="shared" si="533"/>
        <v/>
      </c>
      <c r="CT874" t="str">
        <f t="shared" si="534"/>
        <v/>
      </c>
      <c r="CU874" t="str">
        <f t="shared" si="535"/>
        <v/>
      </c>
      <c r="CV874" t="str">
        <f t="shared" si="536"/>
        <v/>
      </c>
      <c r="CW874" t="str">
        <f t="shared" si="537"/>
        <v/>
      </c>
      <c r="CX874" t="str">
        <f t="shared" si="538"/>
        <v/>
      </c>
      <c r="CY874" t="str">
        <f t="shared" si="539"/>
        <v/>
      </c>
      <c r="CZ874" t="str">
        <f t="shared" si="540"/>
        <v/>
      </c>
      <c r="DA874" t="str">
        <f t="shared" si="541"/>
        <v/>
      </c>
      <c r="DB874" t="str">
        <f t="shared" si="542"/>
        <v/>
      </c>
    </row>
    <row r="875" spans="1:126">
      <c r="A875" t="s">
        <v>1696</v>
      </c>
      <c r="B875" s="9" t="str">
        <f t="shared" si="545"/>
        <v>medium_type_cloud.area.fraction</v>
      </c>
      <c r="C875" s="1">
        <v>1</v>
      </c>
      <c r="D875" t="s">
        <v>4669</v>
      </c>
      <c r="E875" t="e">
        <f>MATCH(A875,'[1]Original from 20130831'!A:A,0)</f>
        <v>#N/A</v>
      </c>
      <c r="I875" s="11" t="s">
        <v>1697</v>
      </c>
      <c r="P875" s="11" t="s">
        <v>149</v>
      </c>
      <c r="V875" s="11" t="s">
        <v>150</v>
      </c>
      <c r="BD875" s="5" t="str">
        <f t="shared" si="543"/>
        <v>medium_type_cloud.area.fraction.</v>
      </c>
      <c r="BE875" t="str">
        <f t="shared" si="548"/>
        <v/>
      </c>
      <c r="BF875" t="str">
        <f t="shared" si="548"/>
        <v/>
      </c>
      <c r="BG875" t="str">
        <f t="shared" si="548"/>
        <v/>
      </c>
      <c r="BH875" t="str">
        <f t="shared" si="547"/>
        <v>medium_type_cloud.</v>
      </c>
      <c r="BI875" t="str">
        <f t="shared" si="547"/>
        <v/>
      </c>
      <c r="BJ875" t="str">
        <f t="shared" si="547"/>
        <v/>
      </c>
      <c r="BK875" t="str">
        <f t="shared" si="547"/>
        <v/>
      </c>
      <c r="BL875" t="str">
        <f t="shared" si="547"/>
        <v/>
      </c>
      <c r="BM875" t="str">
        <f t="shared" si="547"/>
        <v/>
      </c>
      <c r="BN875" t="str">
        <f t="shared" si="546"/>
        <v/>
      </c>
      <c r="BO875" t="str">
        <f t="shared" si="546"/>
        <v>area.</v>
      </c>
      <c r="BP875" t="str">
        <f t="shared" si="546"/>
        <v/>
      </c>
      <c r="BQ875" t="str">
        <f t="shared" si="511"/>
        <v/>
      </c>
      <c r="BR875" t="str">
        <f t="shared" si="512"/>
        <v/>
      </c>
      <c r="BS875" t="str">
        <f t="shared" si="512"/>
        <v/>
      </c>
      <c r="BT875" t="str">
        <f t="shared" si="512"/>
        <v/>
      </c>
      <c r="BU875" t="str">
        <f t="shared" si="510"/>
        <v>fraction.</v>
      </c>
      <c r="BV875" t="str">
        <f t="shared" si="513"/>
        <v/>
      </c>
      <c r="BW875" t="str">
        <f t="shared" si="514"/>
        <v/>
      </c>
      <c r="BX875" t="str">
        <f t="shared" si="544"/>
        <v/>
      </c>
      <c r="BY875" t="str">
        <f t="shared" si="515"/>
        <v/>
      </c>
      <c r="BZ875" t="str">
        <f t="shared" si="516"/>
        <v/>
      </c>
      <c r="CA875" t="str">
        <f t="shared" si="517"/>
        <v/>
      </c>
      <c r="CB875" t="str">
        <f t="shared" si="517"/>
        <v/>
      </c>
      <c r="CC875" t="str">
        <f t="shared" si="518"/>
        <v/>
      </c>
      <c r="CD875" t="str">
        <f t="shared" si="519"/>
        <v/>
      </c>
      <c r="CE875" t="str">
        <f t="shared" si="520"/>
        <v/>
      </c>
      <c r="CF875" t="str">
        <f t="shared" si="521"/>
        <v/>
      </c>
      <c r="CG875" t="str">
        <f t="shared" si="522"/>
        <v/>
      </c>
      <c r="CH875" t="str">
        <f t="shared" si="523"/>
        <v/>
      </c>
      <c r="CI875" t="str">
        <f t="shared" si="524"/>
        <v/>
      </c>
      <c r="CJ875" t="str">
        <f t="shared" si="525"/>
        <v/>
      </c>
      <c r="CK875" t="str">
        <f t="shared" si="526"/>
        <v/>
      </c>
      <c r="CL875" t="str">
        <f t="shared" si="527"/>
        <v/>
      </c>
      <c r="CM875" t="str">
        <f t="shared" si="528"/>
        <v/>
      </c>
      <c r="CN875" t="str">
        <f t="shared" si="529"/>
        <v/>
      </c>
      <c r="CO875" t="str">
        <f t="shared" si="530"/>
        <v/>
      </c>
      <c r="CP875" t="str">
        <f t="shared" si="531"/>
        <v/>
      </c>
      <c r="CQ875" t="str">
        <f t="shared" si="532"/>
        <v/>
      </c>
      <c r="CR875" t="str">
        <f t="shared" si="532"/>
        <v/>
      </c>
      <c r="CS875" t="str">
        <f t="shared" si="533"/>
        <v/>
      </c>
      <c r="CT875" t="str">
        <f t="shared" si="534"/>
        <v/>
      </c>
      <c r="CU875" t="str">
        <f t="shared" si="535"/>
        <v/>
      </c>
      <c r="CV875" t="str">
        <f t="shared" si="536"/>
        <v/>
      </c>
      <c r="CW875" t="str">
        <f t="shared" si="537"/>
        <v/>
      </c>
      <c r="CX875" t="str">
        <f t="shared" si="538"/>
        <v/>
      </c>
      <c r="CY875" t="str">
        <f t="shared" si="539"/>
        <v/>
      </c>
      <c r="CZ875" t="str">
        <f t="shared" si="540"/>
        <v/>
      </c>
      <c r="DA875" t="str">
        <f t="shared" si="541"/>
        <v/>
      </c>
      <c r="DB875" t="str">
        <f t="shared" si="542"/>
        <v/>
      </c>
    </row>
    <row r="876" spans="1:126">
      <c r="A876" t="s">
        <v>1698</v>
      </c>
      <c r="B876" s="9" t="str">
        <f t="shared" si="545"/>
        <v>aragonite.undersaturation.depth_of.in_sea_water.minimum</v>
      </c>
      <c r="C876" s="1" t="s">
        <v>108</v>
      </c>
      <c r="D876" t="s">
        <v>4670</v>
      </c>
      <c r="E876">
        <f>MATCH(A876,'[1]Original from 20130831'!A:A,0)</f>
        <v>828</v>
      </c>
      <c r="P876" t="s">
        <v>1699</v>
      </c>
      <c r="Q876" t="s">
        <v>1700</v>
      </c>
      <c r="V876" t="s">
        <v>807</v>
      </c>
      <c r="AH876" t="s">
        <v>649</v>
      </c>
      <c r="AR876" t="s">
        <v>1701</v>
      </c>
      <c r="BD876" s="5" t="str">
        <f t="shared" si="543"/>
        <v>aragonite.undersaturation.depth_of.in_sea_water.minimum.</v>
      </c>
      <c r="BE876" t="str">
        <f t="shared" si="548"/>
        <v/>
      </c>
      <c r="BF876" t="str">
        <f t="shared" si="548"/>
        <v/>
      </c>
      <c r="BG876" t="str">
        <f t="shared" si="548"/>
        <v/>
      </c>
      <c r="BH876" t="str">
        <f t="shared" si="547"/>
        <v/>
      </c>
      <c r="BI876" t="str">
        <f t="shared" si="547"/>
        <v/>
      </c>
      <c r="BJ876" t="str">
        <f t="shared" si="547"/>
        <v/>
      </c>
      <c r="BK876" t="str">
        <f t="shared" si="547"/>
        <v/>
      </c>
      <c r="BL876" t="str">
        <f t="shared" si="547"/>
        <v/>
      </c>
      <c r="BM876" t="str">
        <f t="shared" si="547"/>
        <v/>
      </c>
      <c r="BN876" t="str">
        <f t="shared" si="546"/>
        <v/>
      </c>
      <c r="BO876" t="str">
        <f t="shared" si="546"/>
        <v>aragonite.</v>
      </c>
      <c r="BP876" t="str">
        <f t="shared" si="546"/>
        <v>undersaturation.</v>
      </c>
      <c r="BQ876" t="str">
        <f t="shared" si="511"/>
        <v/>
      </c>
      <c r="BR876" t="str">
        <f t="shared" si="512"/>
        <v/>
      </c>
      <c r="BS876" t="str">
        <f t="shared" si="512"/>
        <v/>
      </c>
      <c r="BT876" t="str">
        <f t="shared" si="512"/>
        <v/>
      </c>
      <c r="BU876" t="str">
        <f t="shared" si="510"/>
        <v>depth_of.</v>
      </c>
      <c r="BV876" t="str">
        <f t="shared" si="513"/>
        <v/>
      </c>
      <c r="BW876" t="str">
        <f t="shared" si="514"/>
        <v/>
      </c>
      <c r="BX876" t="str">
        <f t="shared" si="544"/>
        <v/>
      </c>
      <c r="BY876" t="str">
        <f t="shared" si="515"/>
        <v/>
      </c>
      <c r="BZ876" t="str">
        <f t="shared" si="516"/>
        <v/>
      </c>
      <c r="CA876" t="str">
        <f t="shared" si="517"/>
        <v/>
      </c>
      <c r="CB876" t="str">
        <f t="shared" si="517"/>
        <v/>
      </c>
      <c r="CC876" t="str">
        <f t="shared" si="518"/>
        <v/>
      </c>
      <c r="CD876" t="str">
        <f t="shared" si="519"/>
        <v/>
      </c>
      <c r="CE876" t="str">
        <f t="shared" si="520"/>
        <v/>
      </c>
      <c r="CF876" t="str">
        <f t="shared" si="521"/>
        <v/>
      </c>
      <c r="CG876" t="str">
        <f t="shared" si="522"/>
        <v>in_sea_water.</v>
      </c>
      <c r="CH876" t="str">
        <f t="shared" si="523"/>
        <v/>
      </c>
      <c r="CI876" t="str">
        <f t="shared" si="524"/>
        <v/>
      </c>
      <c r="CJ876" t="str">
        <f t="shared" si="525"/>
        <v/>
      </c>
      <c r="CK876" t="str">
        <f t="shared" si="526"/>
        <v/>
      </c>
      <c r="CL876" t="str">
        <f t="shared" si="527"/>
        <v/>
      </c>
      <c r="CM876" t="str">
        <f t="shared" si="528"/>
        <v/>
      </c>
      <c r="CN876" t="str">
        <f t="shared" si="529"/>
        <v/>
      </c>
      <c r="CO876" t="str">
        <f t="shared" si="530"/>
        <v/>
      </c>
      <c r="CP876" t="str">
        <f t="shared" si="531"/>
        <v/>
      </c>
      <c r="CQ876" t="str">
        <f t="shared" si="532"/>
        <v>minimum.</v>
      </c>
      <c r="CR876" t="str">
        <f t="shared" si="532"/>
        <v/>
      </c>
      <c r="CS876" t="str">
        <f t="shared" si="533"/>
        <v/>
      </c>
      <c r="CT876" t="str">
        <f t="shared" si="534"/>
        <v/>
      </c>
      <c r="CU876" t="str">
        <f t="shared" si="535"/>
        <v/>
      </c>
      <c r="CV876" t="str">
        <f t="shared" si="536"/>
        <v/>
      </c>
      <c r="CW876" t="str">
        <f t="shared" si="537"/>
        <v/>
      </c>
      <c r="CX876" t="str">
        <f t="shared" si="538"/>
        <v/>
      </c>
      <c r="CY876" t="str">
        <f t="shared" si="539"/>
        <v/>
      </c>
      <c r="CZ876" t="str">
        <f t="shared" si="540"/>
        <v/>
      </c>
      <c r="DA876" t="str">
        <f t="shared" si="541"/>
        <v/>
      </c>
      <c r="DB876" t="str">
        <f t="shared" si="542"/>
        <v/>
      </c>
    </row>
    <row r="877" spans="1:126">
      <c r="A877" t="s">
        <v>1702</v>
      </c>
      <c r="B877" s="9" t="str">
        <f t="shared" si="545"/>
        <v>calcite.undersaturation.depth.in_sea_water.minimum</v>
      </c>
      <c r="C877" s="1" t="s">
        <v>108</v>
      </c>
      <c r="D877" t="s">
        <v>4671</v>
      </c>
      <c r="E877">
        <f>MATCH(A877,'[1]Original from 20130831'!A:A,0)</f>
        <v>829</v>
      </c>
      <c r="P877" t="s">
        <v>1703</v>
      </c>
      <c r="Q877" t="s">
        <v>1700</v>
      </c>
      <c r="V877" t="s">
        <v>795</v>
      </c>
      <c r="AH877" t="s">
        <v>649</v>
      </c>
      <c r="AR877" t="s">
        <v>1701</v>
      </c>
      <c r="BD877" s="5" t="str">
        <f t="shared" si="543"/>
        <v>calcite.undersaturation.depth.in_sea_water.minimum.</v>
      </c>
      <c r="BE877" t="str">
        <f t="shared" si="548"/>
        <v/>
      </c>
      <c r="BF877" t="str">
        <f t="shared" si="548"/>
        <v/>
      </c>
      <c r="BG877" t="str">
        <f t="shared" si="548"/>
        <v/>
      </c>
      <c r="BH877" t="str">
        <f t="shared" si="547"/>
        <v/>
      </c>
      <c r="BI877" t="str">
        <f t="shared" si="547"/>
        <v/>
      </c>
      <c r="BJ877" t="str">
        <f t="shared" si="547"/>
        <v/>
      </c>
      <c r="BK877" t="str">
        <f t="shared" si="547"/>
        <v/>
      </c>
      <c r="BL877" t="str">
        <f t="shared" si="547"/>
        <v/>
      </c>
      <c r="BM877" t="str">
        <f t="shared" si="547"/>
        <v/>
      </c>
      <c r="BN877" t="str">
        <f t="shared" si="546"/>
        <v/>
      </c>
      <c r="BO877" t="str">
        <f t="shared" si="546"/>
        <v>calcite.</v>
      </c>
      <c r="BP877" t="str">
        <f t="shared" si="546"/>
        <v>undersaturation.</v>
      </c>
      <c r="BQ877" t="str">
        <f t="shared" si="511"/>
        <v/>
      </c>
      <c r="BR877" t="str">
        <f t="shared" si="512"/>
        <v/>
      </c>
      <c r="BS877" t="str">
        <f t="shared" si="512"/>
        <v/>
      </c>
      <c r="BT877" t="str">
        <f t="shared" si="512"/>
        <v/>
      </c>
      <c r="BU877" t="str">
        <f t="shared" si="510"/>
        <v>depth.</v>
      </c>
      <c r="BV877" t="str">
        <f t="shared" si="513"/>
        <v/>
      </c>
      <c r="BW877" t="str">
        <f t="shared" si="514"/>
        <v/>
      </c>
      <c r="BX877" t="str">
        <f t="shared" si="544"/>
        <v/>
      </c>
      <c r="BY877" t="str">
        <f t="shared" si="515"/>
        <v/>
      </c>
      <c r="BZ877" t="str">
        <f t="shared" si="516"/>
        <v/>
      </c>
      <c r="CA877" t="str">
        <f t="shared" si="517"/>
        <v/>
      </c>
      <c r="CB877" t="str">
        <f t="shared" si="517"/>
        <v/>
      </c>
      <c r="CC877" t="str">
        <f t="shared" si="518"/>
        <v/>
      </c>
      <c r="CD877" t="str">
        <f t="shared" si="519"/>
        <v/>
      </c>
      <c r="CE877" t="str">
        <f t="shared" si="520"/>
        <v/>
      </c>
      <c r="CF877" t="str">
        <f t="shared" si="521"/>
        <v/>
      </c>
      <c r="CG877" t="str">
        <f t="shared" si="522"/>
        <v>in_sea_water.</v>
      </c>
      <c r="CH877" t="str">
        <f t="shared" si="523"/>
        <v/>
      </c>
      <c r="CI877" t="str">
        <f t="shared" si="524"/>
        <v/>
      </c>
      <c r="CJ877" t="str">
        <f t="shared" si="525"/>
        <v/>
      </c>
      <c r="CK877" t="str">
        <f t="shared" si="526"/>
        <v/>
      </c>
      <c r="CL877" t="str">
        <f t="shared" si="527"/>
        <v/>
      </c>
      <c r="CM877" t="str">
        <f t="shared" si="528"/>
        <v/>
      </c>
      <c r="CN877" t="str">
        <f t="shared" si="529"/>
        <v/>
      </c>
      <c r="CO877" t="str">
        <f t="shared" si="530"/>
        <v/>
      </c>
      <c r="CP877" t="str">
        <f t="shared" si="531"/>
        <v/>
      </c>
      <c r="CQ877" t="str">
        <f t="shared" si="532"/>
        <v>minimum.</v>
      </c>
      <c r="CR877" t="str">
        <f t="shared" si="532"/>
        <v/>
      </c>
      <c r="CS877" t="str">
        <f t="shared" si="533"/>
        <v/>
      </c>
      <c r="CT877" t="str">
        <f t="shared" si="534"/>
        <v/>
      </c>
      <c r="CU877" t="str">
        <f t="shared" si="535"/>
        <v/>
      </c>
      <c r="CV877" t="str">
        <f t="shared" si="536"/>
        <v/>
      </c>
      <c r="CW877" t="str">
        <f t="shared" si="537"/>
        <v/>
      </c>
      <c r="CX877" t="str">
        <f t="shared" si="538"/>
        <v/>
      </c>
      <c r="CY877" t="str">
        <f t="shared" si="539"/>
        <v/>
      </c>
      <c r="CZ877" t="str">
        <f t="shared" si="540"/>
        <v/>
      </c>
      <c r="DA877" t="str">
        <f t="shared" si="541"/>
        <v/>
      </c>
      <c r="DB877" t="str">
        <f t="shared" si="542"/>
        <v/>
      </c>
    </row>
    <row r="878" spans="1:126">
      <c r="A878" t="s">
        <v>1704</v>
      </c>
      <c r="B878" s="9" t="str">
        <f t="shared" si="545"/>
        <v>surface.minus_one_times+flux.upwelling.longwave.(energy).in_air</v>
      </c>
      <c r="C878" s="1" t="s">
        <v>574</v>
      </c>
      <c r="D878" t="s">
        <v>4672</v>
      </c>
      <c r="E878">
        <f>MATCH(A878,'[1]Original from 20130831'!A:A,0)</f>
        <v>830</v>
      </c>
      <c r="F878" t="s">
        <v>64</v>
      </c>
      <c r="J878" t="s">
        <v>1705</v>
      </c>
      <c r="K878" t="s">
        <v>1706</v>
      </c>
      <c r="N878" t="s">
        <v>770</v>
      </c>
      <c r="V878" t="s">
        <v>199</v>
      </c>
      <c r="AH878" t="s">
        <v>60</v>
      </c>
      <c r="BD878" s="5" t="str">
        <f t="shared" si="543"/>
        <v>surface.minus_one_times+flux.upwelling.longwave.(energy).in_air.</v>
      </c>
      <c r="BE878" t="str">
        <f t="shared" si="548"/>
        <v>surface.</v>
      </c>
      <c r="BF878" t="str">
        <f t="shared" si="548"/>
        <v/>
      </c>
      <c r="BG878" t="str">
        <f t="shared" si="548"/>
        <v/>
      </c>
      <c r="BH878" t="str">
        <f t="shared" si="547"/>
        <v/>
      </c>
      <c r="BI878" t="str">
        <f t="shared" si="547"/>
        <v>minus_one_times+flux.</v>
      </c>
      <c r="BJ878" t="str">
        <f t="shared" si="547"/>
        <v>upwelling.</v>
      </c>
      <c r="BK878" t="str">
        <f t="shared" si="547"/>
        <v/>
      </c>
      <c r="BL878" t="str">
        <f t="shared" si="547"/>
        <v/>
      </c>
      <c r="BM878" t="str">
        <f t="shared" si="547"/>
        <v>longwave.</v>
      </c>
      <c r="BN878" t="str">
        <f t="shared" si="546"/>
        <v/>
      </c>
      <c r="BO878" t="str">
        <f t="shared" si="546"/>
        <v/>
      </c>
      <c r="BP878" t="str">
        <f t="shared" si="546"/>
        <v/>
      </c>
      <c r="BQ878" t="str">
        <f t="shared" si="511"/>
        <v/>
      </c>
      <c r="BR878" t="str">
        <f t="shared" si="512"/>
        <v/>
      </c>
      <c r="BS878" t="str">
        <f t="shared" si="512"/>
        <v/>
      </c>
      <c r="BT878" t="str">
        <f t="shared" si="512"/>
        <v/>
      </c>
      <c r="BU878" t="str">
        <f t="shared" si="510"/>
        <v>(energy).</v>
      </c>
      <c r="BV878" t="str">
        <f t="shared" si="513"/>
        <v/>
      </c>
      <c r="BW878" t="str">
        <f t="shared" si="514"/>
        <v/>
      </c>
      <c r="BX878" t="str">
        <f t="shared" si="544"/>
        <v/>
      </c>
      <c r="BY878" t="str">
        <f t="shared" si="515"/>
        <v/>
      </c>
      <c r="BZ878" t="str">
        <f t="shared" si="516"/>
        <v/>
      </c>
      <c r="CA878" t="str">
        <f t="shared" si="517"/>
        <v/>
      </c>
      <c r="CB878" t="str">
        <f t="shared" si="517"/>
        <v/>
      </c>
      <c r="CC878" t="str">
        <f t="shared" si="518"/>
        <v/>
      </c>
      <c r="CD878" t="str">
        <f t="shared" si="519"/>
        <v/>
      </c>
      <c r="CE878" t="str">
        <f t="shared" si="520"/>
        <v/>
      </c>
      <c r="CF878" t="str">
        <f t="shared" si="521"/>
        <v/>
      </c>
      <c r="CG878" t="str">
        <f t="shared" si="522"/>
        <v>in_air.</v>
      </c>
      <c r="CH878" t="str">
        <f t="shared" si="523"/>
        <v/>
      </c>
      <c r="CI878" t="str">
        <f t="shared" si="524"/>
        <v/>
      </c>
      <c r="CJ878" t="str">
        <f t="shared" si="525"/>
        <v/>
      </c>
      <c r="CK878" t="str">
        <f t="shared" si="526"/>
        <v/>
      </c>
      <c r="CL878" t="str">
        <f t="shared" si="527"/>
        <v/>
      </c>
      <c r="CM878" t="str">
        <f t="shared" si="528"/>
        <v/>
      </c>
      <c r="CN878" t="str">
        <f t="shared" si="529"/>
        <v/>
      </c>
      <c r="CO878" t="str">
        <f t="shared" si="530"/>
        <v/>
      </c>
      <c r="CP878" t="str">
        <f t="shared" si="531"/>
        <v/>
      </c>
      <c r="CQ878" t="str">
        <f t="shared" si="532"/>
        <v/>
      </c>
      <c r="CR878" t="str">
        <f t="shared" si="532"/>
        <v/>
      </c>
      <c r="CS878" t="str">
        <f t="shared" si="533"/>
        <v/>
      </c>
      <c r="CT878" t="str">
        <f t="shared" si="534"/>
        <v/>
      </c>
      <c r="CU878" t="str">
        <f t="shared" si="535"/>
        <v/>
      </c>
      <c r="CV878" t="str">
        <f t="shared" si="536"/>
        <v/>
      </c>
      <c r="CW878" t="str">
        <f t="shared" si="537"/>
        <v/>
      </c>
      <c r="CX878" t="str">
        <f t="shared" si="538"/>
        <v/>
      </c>
      <c r="CY878" t="str">
        <f t="shared" si="539"/>
        <v/>
      </c>
      <c r="CZ878" t="str">
        <f t="shared" si="540"/>
        <v/>
      </c>
      <c r="DA878" t="str">
        <f t="shared" si="541"/>
        <v/>
      </c>
      <c r="DB878" t="str">
        <f t="shared" si="542"/>
        <v/>
      </c>
      <c r="DV878" t="s">
        <v>1706</v>
      </c>
    </row>
    <row r="879" spans="1:126">
      <c r="A879" t="s">
        <v>1707</v>
      </c>
      <c r="B879" s="9" t="str">
        <f t="shared" si="545"/>
        <v>surface.minus_one_times+flux.upwelling.shortwave.(energy).in_air</v>
      </c>
      <c r="C879" s="1" t="s">
        <v>574</v>
      </c>
      <c r="D879" t="s">
        <v>4673</v>
      </c>
      <c r="E879">
        <f>MATCH(A879,'[1]Original from 20130831'!A:A,0)</f>
        <v>831</v>
      </c>
      <c r="F879" t="s">
        <v>64</v>
      </c>
      <c r="J879" t="s">
        <v>1705</v>
      </c>
      <c r="K879" t="s">
        <v>1706</v>
      </c>
      <c r="N879" t="s">
        <v>822</v>
      </c>
      <c r="V879" t="s">
        <v>199</v>
      </c>
      <c r="AH879" t="s">
        <v>60</v>
      </c>
      <c r="BD879" s="5" t="str">
        <f t="shared" si="543"/>
        <v>surface.minus_one_times+flux.upwelling.shortwave.(energy).in_air.</v>
      </c>
      <c r="BE879" t="str">
        <f t="shared" si="548"/>
        <v>surface.</v>
      </c>
      <c r="BF879" t="str">
        <f t="shared" si="548"/>
        <v/>
      </c>
      <c r="BG879" t="str">
        <f t="shared" si="548"/>
        <v/>
      </c>
      <c r="BH879" t="str">
        <f t="shared" si="547"/>
        <v/>
      </c>
      <c r="BI879" t="str">
        <f t="shared" si="547"/>
        <v>minus_one_times+flux.</v>
      </c>
      <c r="BJ879" t="str">
        <f t="shared" si="547"/>
        <v>upwelling.</v>
      </c>
      <c r="BK879" t="str">
        <f t="shared" si="547"/>
        <v/>
      </c>
      <c r="BL879" t="str">
        <f t="shared" si="547"/>
        <v/>
      </c>
      <c r="BM879" t="str">
        <f t="shared" si="547"/>
        <v>shortwave.</v>
      </c>
      <c r="BN879" t="str">
        <f t="shared" si="546"/>
        <v/>
      </c>
      <c r="BO879" t="str">
        <f t="shared" si="546"/>
        <v/>
      </c>
      <c r="BP879" t="str">
        <f t="shared" si="546"/>
        <v/>
      </c>
      <c r="BQ879" t="str">
        <f t="shared" si="511"/>
        <v/>
      </c>
      <c r="BR879" t="str">
        <f t="shared" si="512"/>
        <v/>
      </c>
      <c r="BS879" t="str">
        <f t="shared" si="512"/>
        <v/>
      </c>
      <c r="BT879" t="str">
        <f t="shared" si="512"/>
        <v/>
      </c>
      <c r="BU879" t="str">
        <f t="shared" si="510"/>
        <v>(energy).</v>
      </c>
      <c r="BV879" t="str">
        <f t="shared" si="513"/>
        <v/>
      </c>
      <c r="BW879" t="str">
        <f t="shared" si="514"/>
        <v/>
      </c>
      <c r="BX879" t="str">
        <f t="shared" si="544"/>
        <v/>
      </c>
      <c r="BY879" t="str">
        <f t="shared" si="515"/>
        <v/>
      </c>
      <c r="BZ879" t="str">
        <f t="shared" si="516"/>
        <v/>
      </c>
      <c r="CA879" t="str">
        <f t="shared" si="517"/>
        <v/>
      </c>
      <c r="CB879" t="str">
        <f t="shared" si="517"/>
        <v/>
      </c>
      <c r="CC879" t="str">
        <f t="shared" si="518"/>
        <v/>
      </c>
      <c r="CD879" t="str">
        <f t="shared" si="519"/>
        <v/>
      </c>
      <c r="CE879" t="str">
        <f t="shared" si="520"/>
        <v/>
      </c>
      <c r="CF879" t="str">
        <f t="shared" si="521"/>
        <v/>
      </c>
      <c r="CG879" t="str">
        <f t="shared" si="522"/>
        <v>in_air.</v>
      </c>
      <c r="CH879" t="str">
        <f t="shared" si="523"/>
        <v/>
      </c>
      <c r="CI879" t="str">
        <f t="shared" si="524"/>
        <v/>
      </c>
      <c r="CJ879" t="str">
        <f t="shared" si="525"/>
        <v/>
      </c>
      <c r="CK879" t="str">
        <f t="shared" si="526"/>
        <v/>
      </c>
      <c r="CL879" t="str">
        <f t="shared" si="527"/>
        <v/>
      </c>
      <c r="CM879" t="str">
        <f t="shared" si="528"/>
        <v/>
      </c>
      <c r="CN879" t="str">
        <f t="shared" si="529"/>
        <v/>
      </c>
      <c r="CO879" t="str">
        <f t="shared" si="530"/>
        <v/>
      </c>
      <c r="CP879" t="str">
        <f t="shared" si="531"/>
        <v/>
      </c>
      <c r="CQ879" t="str">
        <f t="shared" si="532"/>
        <v/>
      </c>
      <c r="CR879" t="str">
        <f t="shared" si="532"/>
        <v/>
      </c>
      <c r="CS879" t="str">
        <f t="shared" si="533"/>
        <v/>
      </c>
      <c r="CT879" t="str">
        <f t="shared" si="534"/>
        <v/>
      </c>
      <c r="CU879" t="str">
        <f t="shared" si="535"/>
        <v/>
      </c>
      <c r="CV879" t="str">
        <f t="shared" si="536"/>
        <v/>
      </c>
      <c r="CW879" t="str">
        <f t="shared" si="537"/>
        <v/>
      </c>
      <c r="CX879" t="str">
        <f t="shared" si="538"/>
        <v/>
      </c>
      <c r="CY879" t="str">
        <f t="shared" si="539"/>
        <v/>
      </c>
      <c r="CZ879" t="str">
        <f t="shared" si="540"/>
        <v/>
      </c>
      <c r="DA879" t="str">
        <f t="shared" si="541"/>
        <v/>
      </c>
      <c r="DB879" t="str">
        <f t="shared" si="542"/>
        <v/>
      </c>
      <c r="DV879" t="s">
        <v>1706</v>
      </c>
    </row>
    <row r="880" spans="1:126">
      <c r="A880" t="s">
        <v>1708</v>
      </c>
      <c r="B880" s="9" t="str">
        <f t="shared" si="545"/>
        <v>toa.minus_one_times+flux.outgoing.shortwave.(energy)</v>
      </c>
      <c r="C880" s="1" t="s">
        <v>574</v>
      </c>
      <c r="D880" t="s">
        <v>4674</v>
      </c>
      <c r="E880">
        <f>MATCH(A880,'[1]Original from 20130831'!A:A,0)</f>
        <v>832</v>
      </c>
      <c r="F880" t="s">
        <v>1105</v>
      </c>
      <c r="J880" t="s">
        <v>1705</v>
      </c>
      <c r="K880" t="s">
        <v>1107</v>
      </c>
      <c r="N880" t="s">
        <v>822</v>
      </c>
      <c r="V880" t="s">
        <v>199</v>
      </c>
      <c r="BD880" s="5" t="str">
        <f t="shared" si="543"/>
        <v>toa.minus_one_times+flux.outgoing.shortwave.(energy).</v>
      </c>
      <c r="BE880" t="str">
        <f t="shared" si="548"/>
        <v>toa.</v>
      </c>
      <c r="BF880" t="str">
        <f t="shared" si="548"/>
        <v/>
      </c>
      <c r="BG880" t="str">
        <f t="shared" si="548"/>
        <v/>
      </c>
      <c r="BH880" t="str">
        <f t="shared" si="547"/>
        <v/>
      </c>
      <c r="BI880" t="str">
        <f t="shared" si="547"/>
        <v>minus_one_times+flux.</v>
      </c>
      <c r="BJ880" t="str">
        <f t="shared" si="547"/>
        <v>outgoing.</v>
      </c>
      <c r="BK880" t="str">
        <f t="shared" si="547"/>
        <v/>
      </c>
      <c r="BL880" t="str">
        <f t="shared" si="547"/>
        <v/>
      </c>
      <c r="BM880" t="str">
        <f t="shared" si="547"/>
        <v>shortwave.</v>
      </c>
      <c r="BN880" t="str">
        <f t="shared" si="546"/>
        <v/>
      </c>
      <c r="BO880" t="str">
        <f t="shared" si="546"/>
        <v/>
      </c>
      <c r="BP880" t="str">
        <f t="shared" si="546"/>
        <v/>
      </c>
      <c r="BQ880" t="str">
        <f t="shared" si="511"/>
        <v/>
      </c>
      <c r="BR880" t="str">
        <f t="shared" si="512"/>
        <v/>
      </c>
      <c r="BS880" t="str">
        <f t="shared" si="512"/>
        <v/>
      </c>
      <c r="BT880" t="str">
        <f t="shared" si="512"/>
        <v/>
      </c>
      <c r="BU880" t="str">
        <f t="shared" si="510"/>
        <v>(energy).</v>
      </c>
      <c r="BV880" t="str">
        <f t="shared" si="513"/>
        <v/>
      </c>
      <c r="BW880" t="str">
        <f t="shared" si="514"/>
        <v/>
      </c>
      <c r="BX880" t="str">
        <f t="shared" si="544"/>
        <v/>
      </c>
      <c r="BY880" t="str">
        <f t="shared" si="515"/>
        <v/>
      </c>
      <c r="BZ880" t="str">
        <f t="shared" si="516"/>
        <v/>
      </c>
      <c r="CA880" t="str">
        <f t="shared" si="517"/>
        <v/>
      </c>
      <c r="CB880" t="str">
        <f t="shared" si="517"/>
        <v/>
      </c>
      <c r="CC880" t="str">
        <f t="shared" si="518"/>
        <v/>
      </c>
      <c r="CD880" t="str">
        <f t="shared" si="519"/>
        <v/>
      </c>
      <c r="CE880" t="str">
        <f t="shared" si="520"/>
        <v/>
      </c>
      <c r="CF880" t="str">
        <f t="shared" si="521"/>
        <v/>
      </c>
      <c r="CG880" t="str">
        <f t="shared" si="522"/>
        <v/>
      </c>
      <c r="CH880" t="str">
        <f t="shared" si="523"/>
        <v/>
      </c>
      <c r="CI880" t="str">
        <f t="shared" si="524"/>
        <v/>
      </c>
      <c r="CJ880" t="str">
        <f t="shared" si="525"/>
        <v/>
      </c>
      <c r="CK880" t="str">
        <f t="shared" si="526"/>
        <v/>
      </c>
      <c r="CL880" t="str">
        <f t="shared" si="527"/>
        <v/>
      </c>
      <c r="CM880" t="str">
        <f t="shared" si="528"/>
        <v/>
      </c>
      <c r="CN880" t="str">
        <f t="shared" si="529"/>
        <v/>
      </c>
      <c r="CO880" t="str">
        <f t="shared" si="530"/>
        <v/>
      </c>
      <c r="CP880" t="str">
        <f t="shared" si="531"/>
        <v/>
      </c>
      <c r="CQ880" t="str">
        <f t="shared" si="532"/>
        <v/>
      </c>
      <c r="CR880" t="str">
        <f t="shared" si="532"/>
        <v/>
      </c>
      <c r="CS880" t="str">
        <f t="shared" si="533"/>
        <v/>
      </c>
      <c r="CT880" t="str">
        <f t="shared" si="534"/>
        <v/>
      </c>
      <c r="CU880" t="str">
        <f t="shared" si="535"/>
        <v/>
      </c>
      <c r="CV880" t="str">
        <f t="shared" si="536"/>
        <v/>
      </c>
      <c r="CW880" t="str">
        <f t="shared" si="537"/>
        <v/>
      </c>
      <c r="CX880" t="str">
        <f t="shared" si="538"/>
        <v/>
      </c>
      <c r="CY880" t="str">
        <f t="shared" si="539"/>
        <v/>
      </c>
      <c r="CZ880" t="str">
        <f t="shared" si="540"/>
        <v/>
      </c>
      <c r="DA880" t="str">
        <f t="shared" si="541"/>
        <v/>
      </c>
      <c r="DB880" t="str">
        <f t="shared" si="542"/>
        <v/>
      </c>
      <c r="DV880" t="s">
        <v>1107</v>
      </c>
    </row>
    <row r="881" spans="1:106">
      <c r="A881" t="s">
        <v>1709</v>
      </c>
      <c r="B881" s="9" t="str">
        <f t="shared" si="545"/>
        <v>minus_one_times+flux.water.(mass).into_sea_water.from_rivers</v>
      </c>
      <c r="C881" s="1" t="s">
        <v>182</v>
      </c>
      <c r="D881" t="s">
        <v>4675</v>
      </c>
      <c r="E881">
        <f>MATCH(A881,'[1]Original from 20130831'!A:A,0)</f>
        <v>833</v>
      </c>
      <c r="J881" t="s">
        <v>1705</v>
      </c>
      <c r="P881" t="s">
        <v>461</v>
      </c>
      <c r="V881" t="s">
        <v>676</v>
      </c>
      <c r="AI881" t="s">
        <v>649</v>
      </c>
      <c r="AL881" t="s">
        <v>1710</v>
      </c>
      <c r="BD881" s="5" t="str">
        <f t="shared" si="543"/>
        <v>minus_one_times+flux.water.(mass).into_sea_water.from_rivers.</v>
      </c>
      <c r="BE881" t="str">
        <f t="shared" si="548"/>
        <v/>
      </c>
      <c r="BF881" t="str">
        <f t="shared" si="548"/>
        <v/>
      </c>
      <c r="BG881" t="str">
        <f t="shared" si="548"/>
        <v/>
      </c>
      <c r="BH881" t="str">
        <f t="shared" si="547"/>
        <v/>
      </c>
      <c r="BI881" t="str">
        <f t="shared" si="547"/>
        <v>minus_one_times+flux.</v>
      </c>
      <c r="BJ881" t="str">
        <f t="shared" si="547"/>
        <v/>
      </c>
      <c r="BK881" t="str">
        <f t="shared" si="547"/>
        <v/>
      </c>
      <c r="BL881" t="str">
        <f t="shared" si="547"/>
        <v/>
      </c>
      <c r="BM881" t="str">
        <f t="shared" si="547"/>
        <v/>
      </c>
      <c r="BN881" t="str">
        <f t="shared" si="546"/>
        <v/>
      </c>
      <c r="BO881" t="str">
        <f t="shared" si="546"/>
        <v>water.</v>
      </c>
      <c r="BP881" t="str">
        <f t="shared" si="546"/>
        <v/>
      </c>
      <c r="BQ881" t="str">
        <f t="shared" si="511"/>
        <v/>
      </c>
      <c r="BR881" t="str">
        <f t="shared" si="512"/>
        <v/>
      </c>
      <c r="BS881" t="str">
        <f t="shared" si="512"/>
        <v/>
      </c>
      <c r="BT881" t="str">
        <f t="shared" si="512"/>
        <v/>
      </c>
      <c r="BU881" t="str">
        <f t="shared" si="510"/>
        <v>(mass).</v>
      </c>
      <c r="BV881" t="str">
        <f t="shared" si="513"/>
        <v/>
      </c>
      <c r="BW881" t="str">
        <f t="shared" si="514"/>
        <v/>
      </c>
      <c r="BX881" t="str">
        <f t="shared" si="544"/>
        <v/>
      </c>
      <c r="BY881" t="str">
        <f t="shared" si="515"/>
        <v/>
      </c>
      <c r="BZ881" t="str">
        <f t="shared" si="516"/>
        <v/>
      </c>
      <c r="CA881" t="str">
        <f t="shared" si="517"/>
        <v/>
      </c>
      <c r="CB881" t="str">
        <f t="shared" si="517"/>
        <v/>
      </c>
      <c r="CC881" t="str">
        <f t="shared" si="518"/>
        <v/>
      </c>
      <c r="CD881" t="str">
        <f t="shared" si="519"/>
        <v/>
      </c>
      <c r="CE881" t="str">
        <f t="shared" si="520"/>
        <v/>
      </c>
      <c r="CF881" t="str">
        <f t="shared" si="521"/>
        <v/>
      </c>
      <c r="CG881" t="str">
        <f t="shared" si="522"/>
        <v/>
      </c>
      <c r="CH881" t="str">
        <f t="shared" si="523"/>
        <v>into_sea_water.</v>
      </c>
      <c r="CI881" t="str">
        <f t="shared" si="524"/>
        <v/>
      </c>
      <c r="CJ881" t="str">
        <f t="shared" si="525"/>
        <v/>
      </c>
      <c r="CK881" t="str">
        <f t="shared" si="526"/>
        <v>from_rivers.</v>
      </c>
      <c r="CL881" t="str">
        <f t="shared" si="527"/>
        <v/>
      </c>
      <c r="CM881" t="str">
        <f t="shared" si="528"/>
        <v/>
      </c>
      <c r="CN881" t="str">
        <f t="shared" si="529"/>
        <v/>
      </c>
      <c r="CO881" t="str">
        <f t="shared" si="530"/>
        <v/>
      </c>
      <c r="CP881" t="str">
        <f t="shared" si="531"/>
        <v/>
      </c>
      <c r="CQ881" t="str">
        <f t="shared" si="532"/>
        <v/>
      </c>
      <c r="CR881" t="str">
        <f t="shared" si="532"/>
        <v/>
      </c>
      <c r="CS881" t="str">
        <f t="shared" si="533"/>
        <v/>
      </c>
      <c r="CT881" t="str">
        <f t="shared" si="534"/>
        <v/>
      </c>
      <c r="CU881" t="str">
        <f t="shared" si="535"/>
        <v/>
      </c>
      <c r="CV881" t="str">
        <f t="shared" si="536"/>
        <v/>
      </c>
      <c r="CW881" t="str">
        <f t="shared" si="537"/>
        <v/>
      </c>
      <c r="CX881" t="str">
        <f t="shared" si="538"/>
        <v/>
      </c>
      <c r="CY881" t="str">
        <f t="shared" si="539"/>
        <v/>
      </c>
      <c r="CZ881" t="str">
        <f t="shared" si="540"/>
        <v/>
      </c>
      <c r="DA881" t="str">
        <f t="shared" si="541"/>
        <v/>
      </c>
      <c r="DB881" t="str">
        <f t="shared" si="542"/>
        <v/>
      </c>
    </row>
    <row r="882" spans="1:106">
      <c r="A882" t="s">
        <v>1711</v>
      </c>
      <c r="B882" s="9" t="str">
        <f t="shared" si="545"/>
        <v>content.miscellaneous.carbon+matter.living.(mass)</v>
      </c>
      <c r="C882" s="1" t="s">
        <v>230</v>
      </c>
      <c r="D882" t="s">
        <v>4676</v>
      </c>
      <c r="E882">
        <f>MATCH(A882,'[1]Original from 20130831'!A:A,0)</f>
        <v>834</v>
      </c>
      <c r="J882" t="s">
        <v>188</v>
      </c>
      <c r="M882" t="s">
        <v>1399</v>
      </c>
      <c r="P882" t="s">
        <v>1712</v>
      </c>
      <c r="Q882" t="s">
        <v>1713</v>
      </c>
      <c r="V882" t="s">
        <v>676</v>
      </c>
      <c r="BD882" s="5" t="str">
        <f t="shared" si="543"/>
        <v>content.miscellaneous.carbon+matter.living.(mass).</v>
      </c>
      <c r="BE882" t="str">
        <f t="shared" si="548"/>
        <v/>
      </c>
      <c r="BF882" t="str">
        <f t="shared" si="548"/>
        <v/>
      </c>
      <c r="BG882" t="str">
        <f t="shared" si="548"/>
        <v/>
      </c>
      <c r="BH882" t="str">
        <f t="shared" si="547"/>
        <v/>
      </c>
      <c r="BI882" t="str">
        <f t="shared" si="547"/>
        <v>content.</v>
      </c>
      <c r="BJ882" t="str">
        <f t="shared" si="547"/>
        <v/>
      </c>
      <c r="BK882" t="str">
        <f t="shared" si="547"/>
        <v/>
      </c>
      <c r="BL882" t="str">
        <f t="shared" si="547"/>
        <v>miscellaneous.</v>
      </c>
      <c r="BM882" t="str">
        <f t="shared" si="547"/>
        <v/>
      </c>
      <c r="BN882" t="str">
        <f t="shared" si="546"/>
        <v/>
      </c>
      <c r="BO882" t="str">
        <f t="shared" si="546"/>
        <v>carbon+matter.</v>
      </c>
      <c r="BP882" t="str">
        <f t="shared" si="546"/>
        <v>living.</v>
      </c>
      <c r="BQ882" t="str">
        <f t="shared" si="511"/>
        <v/>
      </c>
      <c r="BR882" t="str">
        <f t="shared" si="512"/>
        <v/>
      </c>
      <c r="BS882" t="str">
        <f t="shared" si="512"/>
        <v/>
      </c>
      <c r="BT882" t="str">
        <f t="shared" si="512"/>
        <v/>
      </c>
      <c r="BU882" t="str">
        <f t="shared" si="510"/>
        <v>(mass).</v>
      </c>
      <c r="BV882" t="str">
        <f t="shared" si="513"/>
        <v/>
      </c>
      <c r="BW882" t="str">
        <f t="shared" si="514"/>
        <v/>
      </c>
      <c r="BX882" t="str">
        <f t="shared" si="544"/>
        <v/>
      </c>
      <c r="BY882" t="str">
        <f t="shared" si="515"/>
        <v/>
      </c>
      <c r="BZ882" t="str">
        <f t="shared" si="516"/>
        <v/>
      </c>
      <c r="CA882" t="str">
        <f t="shared" si="517"/>
        <v/>
      </c>
      <c r="CB882" t="str">
        <f t="shared" si="517"/>
        <v/>
      </c>
      <c r="CC882" t="str">
        <f t="shared" si="518"/>
        <v/>
      </c>
      <c r="CD882" t="str">
        <f t="shared" si="519"/>
        <v/>
      </c>
      <c r="CE882" t="str">
        <f t="shared" si="520"/>
        <v/>
      </c>
      <c r="CF882" t="str">
        <f t="shared" si="521"/>
        <v/>
      </c>
      <c r="CG882" t="str">
        <f t="shared" si="522"/>
        <v/>
      </c>
      <c r="CH882" t="str">
        <f t="shared" si="523"/>
        <v/>
      </c>
      <c r="CI882" t="str">
        <f t="shared" si="524"/>
        <v/>
      </c>
      <c r="CJ882" t="str">
        <f t="shared" si="525"/>
        <v/>
      </c>
      <c r="CK882" t="str">
        <f t="shared" si="526"/>
        <v/>
      </c>
      <c r="CL882" t="str">
        <f t="shared" si="527"/>
        <v/>
      </c>
      <c r="CM882" t="str">
        <f t="shared" si="528"/>
        <v/>
      </c>
      <c r="CN882" t="str">
        <f t="shared" si="529"/>
        <v/>
      </c>
      <c r="CO882" t="str">
        <f t="shared" si="530"/>
        <v/>
      </c>
      <c r="CP882" t="str">
        <f t="shared" si="531"/>
        <v/>
      </c>
      <c r="CQ882" t="str">
        <f t="shared" si="532"/>
        <v/>
      </c>
      <c r="CR882" t="str">
        <f t="shared" si="532"/>
        <v/>
      </c>
      <c r="CS882" t="str">
        <f t="shared" si="533"/>
        <v/>
      </c>
      <c r="CT882" t="str">
        <f t="shared" si="534"/>
        <v/>
      </c>
      <c r="CU882" t="str">
        <f t="shared" si="535"/>
        <v/>
      </c>
      <c r="CV882" t="str">
        <f t="shared" si="536"/>
        <v/>
      </c>
      <c r="CW882" t="str">
        <f t="shared" si="537"/>
        <v/>
      </c>
      <c r="CX882" t="str">
        <f t="shared" si="538"/>
        <v/>
      </c>
      <c r="CY882" t="str">
        <f t="shared" si="539"/>
        <v/>
      </c>
      <c r="CZ882" t="str">
        <f t="shared" si="540"/>
        <v/>
      </c>
      <c r="DA882" t="str">
        <f t="shared" si="541"/>
        <v/>
      </c>
      <c r="DB882" t="str">
        <f t="shared" si="542"/>
        <v/>
      </c>
    </row>
    <row r="883" spans="1:106">
      <c r="A883" t="s">
        <v>1714</v>
      </c>
      <c r="B883" s="9" t="str">
        <f t="shared" si="545"/>
        <v>level_number.model</v>
      </c>
      <c r="C883" s="1">
        <v>1</v>
      </c>
      <c r="D883" t="s">
        <v>1715</v>
      </c>
      <c r="E883">
        <f>MATCH(A883,'[1]Original from 20130831'!A:A,0)</f>
        <v>835</v>
      </c>
      <c r="V883" t="s">
        <v>1716</v>
      </c>
      <c r="AC883" t="s">
        <v>1717</v>
      </c>
      <c r="BD883" s="5" t="str">
        <f t="shared" si="543"/>
        <v>level_number.model.</v>
      </c>
      <c r="BE883" t="str">
        <f t="shared" si="548"/>
        <v/>
      </c>
      <c r="BF883" t="str">
        <f t="shared" si="548"/>
        <v/>
      </c>
      <c r="BG883" t="str">
        <f t="shared" si="548"/>
        <v/>
      </c>
      <c r="BH883" t="str">
        <f t="shared" si="547"/>
        <v/>
      </c>
      <c r="BI883" t="str">
        <f t="shared" si="547"/>
        <v/>
      </c>
      <c r="BJ883" t="str">
        <f t="shared" si="547"/>
        <v/>
      </c>
      <c r="BK883" t="str">
        <f t="shared" si="547"/>
        <v/>
      </c>
      <c r="BL883" t="str">
        <f t="shared" si="547"/>
        <v/>
      </c>
      <c r="BM883" t="str">
        <f t="shared" si="547"/>
        <v/>
      </c>
      <c r="BN883" t="str">
        <f t="shared" si="546"/>
        <v/>
      </c>
      <c r="BO883" t="str">
        <f t="shared" si="546"/>
        <v/>
      </c>
      <c r="BP883" t="str">
        <f t="shared" si="546"/>
        <v/>
      </c>
      <c r="BQ883" t="str">
        <f t="shared" si="511"/>
        <v/>
      </c>
      <c r="BR883" t="str">
        <f t="shared" si="512"/>
        <v/>
      </c>
      <c r="BS883" t="str">
        <f t="shared" si="512"/>
        <v/>
      </c>
      <c r="BT883" t="str">
        <f t="shared" si="512"/>
        <v/>
      </c>
      <c r="BU883" t="str">
        <f t="shared" si="510"/>
        <v>level_number.</v>
      </c>
      <c r="BV883" t="str">
        <f t="shared" si="513"/>
        <v/>
      </c>
      <c r="BW883" t="str">
        <f t="shared" si="514"/>
        <v/>
      </c>
      <c r="BX883" t="str">
        <f t="shared" si="544"/>
        <v/>
      </c>
      <c r="BY883" t="str">
        <f t="shared" si="515"/>
        <v/>
      </c>
      <c r="BZ883" t="str">
        <f t="shared" si="516"/>
        <v/>
      </c>
      <c r="CA883" t="str">
        <f t="shared" si="517"/>
        <v/>
      </c>
      <c r="CB883" t="str">
        <f t="shared" si="517"/>
        <v>model.</v>
      </c>
      <c r="CC883" t="str">
        <f t="shared" si="518"/>
        <v/>
      </c>
      <c r="CD883" t="str">
        <f t="shared" si="519"/>
        <v/>
      </c>
      <c r="CE883" t="str">
        <f t="shared" si="520"/>
        <v/>
      </c>
      <c r="CF883" t="str">
        <f t="shared" si="521"/>
        <v/>
      </c>
      <c r="CG883" t="str">
        <f t="shared" si="522"/>
        <v/>
      </c>
      <c r="CH883" t="str">
        <f t="shared" si="523"/>
        <v/>
      </c>
      <c r="CI883" t="str">
        <f t="shared" si="524"/>
        <v/>
      </c>
      <c r="CJ883" t="str">
        <f t="shared" si="525"/>
        <v/>
      </c>
      <c r="CK883" t="str">
        <f t="shared" si="526"/>
        <v/>
      </c>
      <c r="CL883" t="str">
        <f t="shared" si="527"/>
        <v/>
      </c>
      <c r="CM883" t="str">
        <f t="shared" si="528"/>
        <v/>
      </c>
      <c r="CN883" t="str">
        <f t="shared" si="529"/>
        <v/>
      </c>
      <c r="CO883" t="str">
        <f t="shared" si="530"/>
        <v/>
      </c>
      <c r="CP883" t="str">
        <f t="shared" si="531"/>
        <v/>
      </c>
      <c r="CQ883" t="str">
        <f t="shared" si="532"/>
        <v/>
      </c>
      <c r="CR883" t="str">
        <f t="shared" si="532"/>
        <v/>
      </c>
      <c r="CS883" t="str">
        <f t="shared" si="533"/>
        <v/>
      </c>
      <c r="CT883" t="str">
        <f t="shared" si="534"/>
        <v/>
      </c>
      <c r="CU883" t="str">
        <f t="shared" si="535"/>
        <v/>
      </c>
      <c r="CV883" t="str">
        <f t="shared" si="536"/>
        <v/>
      </c>
      <c r="CW883" t="str">
        <f t="shared" si="537"/>
        <v/>
      </c>
      <c r="CX883" t="str">
        <f t="shared" si="538"/>
        <v/>
      </c>
      <c r="CY883" t="str">
        <f t="shared" si="539"/>
        <v/>
      </c>
      <c r="CZ883" t="str">
        <f t="shared" si="540"/>
        <v/>
      </c>
      <c r="DA883" t="str">
        <f t="shared" si="541"/>
        <v/>
      </c>
      <c r="DB883" t="str">
        <f t="shared" si="542"/>
        <v/>
      </c>
    </row>
    <row r="884" spans="1:106">
      <c r="A884" t="s">
        <v>1718</v>
      </c>
      <c r="B884" s="9" t="str">
        <f t="shared" si="545"/>
        <v>level_number.defined_by_sigma_theta.model.at_base_of_ocean_mixed_layer</v>
      </c>
      <c r="C884" s="1">
        <v>1</v>
      </c>
      <c r="D884" t="s">
        <v>4677</v>
      </c>
      <c r="E884">
        <f>MATCH(A884,'[1]Original from 20130831'!A:A,0)</f>
        <v>836</v>
      </c>
      <c r="V884" t="s">
        <v>1716</v>
      </c>
      <c r="X884" t="s">
        <v>1719</v>
      </c>
      <c r="AC884" t="s">
        <v>1717</v>
      </c>
      <c r="AG884" t="s">
        <v>1720</v>
      </c>
      <c r="BD884" s="5" t="str">
        <f t="shared" si="543"/>
        <v>level_number.defined_by_sigma_theta.model.at_base_of_ocean_mixed_layer.</v>
      </c>
      <c r="BE884" t="str">
        <f t="shared" si="548"/>
        <v/>
      </c>
      <c r="BF884" t="str">
        <f t="shared" si="548"/>
        <v/>
      </c>
      <c r="BG884" t="str">
        <f t="shared" si="548"/>
        <v/>
      </c>
      <c r="BH884" t="str">
        <f t="shared" si="547"/>
        <v/>
      </c>
      <c r="BI884" t="str">
        <f t="shared" si="547"/>
        <v/>
      </c>
      <c r="BJ884" t="str">
        <f t="shared" si="547"/>
        <v/>
      </c>
      <c r="BK884" t="str">
        <f t="shared" si="547"/>
        <v/>
      </c>
      <c r="BL884" t="str">
        <f t="shared" si="547"/>
        <v/>
      </c>
      <c r="BM884" t="str">
        <f t="shared" si="547"/>
        <v/>
      </c>
      <c r="BN884" t="str">
        <f t="shared" si="546"/>
        <v/>
      </c>
      <c r="BO884" t="str">
        <f t="shared" si="546"/>
        <v/>
      </c>
      <c r="BP884" t="str">
        <f t="shared" si="546"/>
        <v/>
      </c>
      <c r="BQ884" t="str">
        <f t="shared" si="511"/>
        <v/>
      </c>
      <c r="BR884" t="str">
        <f t="shared" si="512"/>
        <v/>
      </c>
      <c r="BS884" t="str">
        <f t="shared" si="512"/>
        <v/>
      </c>
      <c r="BT884" t="str">
        <f t="shared" si="512"/>
        <v/>
      </c>
      <c r="BU884" t="str">
        <f t="shared" si="510"/>
        <v>level_number.</v>
      </c>
      <c r="BV884" t="str">
        <f t="shared" si="513"/>
        <v/>
      </c>
      <c r="BW884" t="str">
        <f t="shared" si="514"/>
        <v>defined_by_sigma_theta.</v>
      </c>
      <c r="BX884" t="str">
        <f t="shared" si="544"/>
        <v/>
      </c>
      <c r="BY884" t="str">
        <f t="shared" si="515"/>
        <v/>
      </c>
      <c r="BZ884" t="str">
        <f t="shared" si="516"/>
        <v/>
      </c>
      <c r="CA884" t="str">
        <f t="shared" si="517"/>
        <v/>
      </c>
      <c r="CB884" t="str">
        <f t="shared" si="517"/>
        <v>model.</v>
      </c>
      <c r="CC884" t="str">
        <f t="shared" si="518"/>
        <v/>
      </c>
      <c r="CD884" t="str">
        <f t="shared" si="519"/>
        <v/>
      </c>
      <c r="CE884" t="str">
        <f t="shared" si="520"/>
        <v/>
      </c>
      <c r="CF884" t="str">
        <f t="shared" si="521"/>
        <v>at_base_of_ocean_mixed_layer.</v>
      </c>
      <c r="CG884" t="str">
        <f t="shared" si="522"/>
        <v/>
      </c>
      <c r="CH884" t="str">
        <f t="shared" si="523"/>
        <v/>
      </c>
      <c r="CI884" t="str">
        <f t="shared" si="524"/>
        <v/>
      </c>
      <c r="CJ884" t="str">
        <f t="shared" si="525"/>
        <v/>
      </c>
      <c r="CK884" t="str">
        <f t="shared" si="526"/>
        <v/>
      </c>
      <c r="CL884" t="str">
        <f t="shared" si="527"/>
        <v/>
      </c>
      <c r="CM884" t="str">
        <f t="shared" si="528"/>
        <v/>
      </c>
      <c r="CN884" t="str">
        <f t="shared" si="529"/>
        <v/>
      </c>
      <c r="CO884" t="str">
        <f t="shared" si="530"/>
        <v/>
      </c>
      <c r="CP884" t="str">
        <f t="shared" si="531"/>
        <v/>
      </c>
      <c r="CQ884" t="str">
        <f t="shared" si="532"/>
        <v/>
      </c>
      <c r="CR884" t="str">
        <f t="shared" si="532"/>
        <v/>
      </c>
      <c r="CS884" t="str">
        <f t="shared" si="533"/>
        <v/>
      </c>
      <c r="CT884" t="str">
        <f t="shared" si="534"/>
        <v/>
      </c>
      <c r="CU884" t="str">
        <f t="shared" si="535"/>
        <v/>
      </c>
      <c r="CV884" t="str">
        <f t="shared" si="536"/>
        <v/>
      </c>
      <c r="CW884" t="str">
        <f t="shared" si="537"/>
        <v/>
      </c>
      <c r="CX884" t="str">
        <f t="shared" si="538"/>
        <v/>
      </c>
      <c r="CY884" t="str">
        <f t="shared" si="539"/>
        <v/>
      </c>
      <c r="CZ884" t="str">
        <f t="shared" si="540"/>
        <v/>
      </c>
      <c r="DA884" t="str">
        <f t="shared" si="541"/>
        <v/>
      </c>
      <c r="DB884" t="str">
        <f t="shared" si="542"/>
        <v/>
      </c>
    </row>
    <row r="885" spans="1:106">
      <c r="A885" t="s">
        <v>1721</v>
      </c>
      <c r="B885" s="9" t="str">
        <f t="shared" si="545"/>
        <v>convective.level_number.model.at_cloud_base</v>
      </c>
      <c r="C885" s="1">
        <v>1</v>
      </c>
      <c r="D885" t="s">
        <v>1722</v>
      </c>
      <c r="E885">
        <f>MATCH(A885,'[1]Original from 20130831'!A:A,0)</f>
        <v>837</v>
      </c>
      <c r="Q885" t="s">
        <v>87</v>
      </c>
      <c r="V885" t="s">
        <v>1716</v>
      </c>
      <c r="AC885" t="s">
        <v>1717</v>
      </c>
      <c r="AG885" t="s">
        <v>81</v>
      </c>
      <c r="BD885" s="5" t="str">
        <f t="shared" si="543"/>
        <v>convective.level_number.model.at_cloud_base.</v>
      </c>
      <c r="BE885" t="str">
        <f t="shared" si="548"/>
        <v/>
      </c>
      <c r="BF885" t="str">
        <f t="shared" si="548"/>
        <v/>
      </c>
      <c r="BG885" t="str">
        <f t="shared" si="548"/>
        <v/>
      </c>
      <c r="BH885" t="str">
        <f t="shared" si="547"/>
        <v/>
      </c>
      <c r="BI885" t="str">
        <f t="shared" si="547"/>
        <v/>
      </c>
      <c r="BJ885" t="str">
        <f t="shared" si="547"/>
        <v/>
      </c>
      <c r="BK885" t="str">
        <f t="shared" si="547"/>
        <v/>
      </c>
      <c r="BL885" t="str">
        <f t="shared" si="547"/>
        <v/>
      </c>
      <c r="BM885" t="str">
        <f t="shared" si="547"/>
        <v/>
      </c>
      <c r="BN885" t="str">
        <f t="shared" si="546"/>
        <v/>
      </c>
      <c r="BO885" t="str">
        <f t="shared" si="546"/>
        <v/>
      </c>
      <c r="BP885" t="str">
        <f t="shared" si="546"/>
        <v>convective.</v>
      </c>
      <c r="BQ885" t="str">
        <f t="shared" si="511"/>
        <v/>
      </c>
      <c r="BR885" t="str">
        <f t="shared" si="512"/>
        <v/>
      </c>
      <c r="BS885" t="str">
        <f t="shared" si="512"/>
        <v/>
      </c>
      <c r="BT885" t="str">
        <f t="shared" si="512"/>
        <v/>
      </c>
      <c r="BU885" t="str">
        <f t="shared" si="510"/>
        <v>level_number.</v>
      </c>
      <c r="BV885" t="str">
        <f t="shared" si="513"/>
        <v/>
      </c>
      <c r="BW885" t="str">
        <f t="shared" si="514"/>
        <v/>
      </c>
      <c r="BX885" t="str">
        <f t="shared" si="544"/>
        <v/>
      </c>
      <c r="BY885" t="str">
        <f t="shared" si="515"/>
        <v/>
      </c>
      <c r="BZ885" t="str">
        <f t="shared" si="516"/>
        <v/>
      </c>
      <c r="CA885" t="str">
        <f t="shared" si="517"/>
        <v/>
      </c>
      <c r="CB885" t="str">
        <f t="shared" si="517"/>
        <v>model.</v>
      </c>
      <c r="CC885" t="str">
        <f t="shared" si="518"/>
        <v/>
      </c>
      <c r="CD885" t="str">
        <f t="shared" si="519"/>
        <v/>
      </c>
      <c r="CE885" t="str">
        <f t="shared" si="520"/>
        <v/>
      </c>
      <c r="CF885" t="str">
        <f t="shared" si="521"/>
        <v>at_cloud_base.</v>
      </c>
      <c r="CG885" t="str">
        <f t="shared" si="522"/>
        <v/>
      </c>
      <c r="CH885" t="str">
        <f t="shared" si="523"/>
        <v/>
      </c>
      <c r="CI885" t="str">
        <f t="shared" si="524"/>
        <v/>
      </c>
      <c r="CJ885" t="str">
        <f t="shared" si="525"/>
        <v/>
      </c>
      <c r="CK885" t="str">
        <f t="shared" si="526"/>
        <v/>
      </c>
      <c r="CL885" t="str">
        <f t="shared" si="527"/>
        <v/>
      </c>
      <c r="CM885" t="str">
        <f t="shared" si="528"/>
        <v/>
      </c>
      <c r="CN885" t="str">
        <f t="shared" si="529"/>
        <v/>
      </c>
      <c r="CO885" t="str">
        <f t="shared" si="530"/>
        <v/>
      </c>
      <c r="CP885" t="str">
        <f t="shared" si="531"/>
        <v/>
      </c>
      <c r="CQ885" t="str">
        <f t="shared" si="532"/>
        <v/>
      </c>
      <c r="CR885" t="str">
        <f t="shared" si="532"/>
        <v/>
      </c>
      <c r="CS885" t="str">
        <f t="shared" si="533"/>
        <v/>
      </c>
      <c r="CT885" t="str">
        <f t="shared" si="534"/>
        <v/>
      </c>
      <c r="CU885" t="str">
        <f t="shared" si="535"/>
        <v/>
      </c>
      <c r="CV885" t="str">
        <f t="shared" si="536"/>
        <v/>
      </c>
      <c r="CW885" t="str">
        <f t="shared" si="537"/>
        <v/>
      </c>
      <c r="CX885" t="str">
        <f t="shared" si="538"/>
        <v/>
      </c>
      <c r="CY885" t="str">
        <f t="shared" si="539"/>
        <v/>
      </c>
      <c r="CZ885" t="str">
        <f t="shared" si="540"/>
        <v/>
      </c>
      <c r="DA885" t="str">
        <f t="shared" si="541"/>
        <v/>
      </c>
      <c r="DB885" t="str">
        <f t="shared" si="542"/>
        <v/>
      </c>
    </row>
    <row r="886" spans="1:106">
      <c r="A886" t="s">
        <v>1723</v>
      </c>
      <c r="B886" s="9" t="str">
        <f t="shared" si="545"/>
        <v>convective.level_number.model.at_cloud_top</v>
      </c>
      <c r="C886" s="1">
        <v>1</v>
      </c>
      <c r="D886" t="s">
        <v>1724</v>
      </c>
      <c r="E886">
        <f>MATCH(A886,'[1]Original from 20130831'!A:A,0)</f>
        <v>838</v>
      </c>
      <c r="Q886" t="s">
        <v>87</v>
      </c>
      <c r="V886" t="s">
        <v>1716</v>
      </c>
      <c r="AC886" t="s">
        <v>1717</v>
      </c>
      <c r="AG886" t="s">
        <v>84</v>
      </c>
      <c r="BD886" s="5" t="str">
        <f t="shared" si="543"/>
        <v>convective.level_number.model.at_cloud_top.</v>
      </c>
      <c r="BE886" t="str">
        <f t="shared" si="548"/>
        <v/>
      </c>
      <c r="BF886" t="str">
        <f t="shared" si="548"/>
        <v/>
      </c>
      <c r="BG886" t="str">
        <f t="shared" si="548"/>
        <v/>
      </c>
      <c r="BH886" t="str">
        <f t="shared" si="547"/>
        <v/>
      </c>
      <c r="BI886" t="str">
        <f t="shared" si="547"/>
        <v/>
      </c>
      <c r="BJ886" t="str">
        <f t="shared" si="547"/>
        <v/>
      </c>
      <c r="BK886" t="str">
        <f t="shared" si="547"/>
        <v/>
      </c>
      <c r="BL886" t="str">
        <f t="shared" si="547"/>
        <v/>
      </c>
      <c r="BM886" t="str">
        <f t="shared" si="547"/>
        <v/>
      </c>
      <c r="BN886" t="str">
        <f t="shared" si="546"/>
        <v/>
      </c>
      <c r="BO886" t="str">
        <f t="shared" si="546"/>
        <v/>
      </c>
      <c r="BP886" t="str">
        <f t="shared" si="546"/>
        <v>convective.</v>
      </c>
      <c r="BQ886" t="str">
        <f t="shared" si="511"/>
        <v/>
      </c>
      <c r="BR886" t="str">
        <f t="shared" si="512"/>
        <v/>
      </c>
      <c r="BS886" t="str">
        <f t="shared" si="512"/>
        <v/>
      </c>
      <c r="BT886" t="str">
        <f t="shared" si="512"/>
        <v/>
      </c>
      <c r="BU886" t="str">
        <f t="shared" si="510"/>
        <v>level_number.</v>
      </c>
      <c r="BV886" t="str">
        <f t="shared" si="513"/>
        <v/>
      </c>
      <c r="BW886" t="str">
        <f t="shared" si="514"/>
        <v/>
      </c>
      <c r="BX886" t="str">
        <f t="shared" si="544"/>
        <v/>
      </c>
      <c r="BY886" t="str">
        <f t="shared" si="515"/>
        <v/>
      </c>
      <c r="BZ886" t="str">
        <f t="shared" si="516"/>
        <v/>
      </c>
      <c r="CA886" t="str">
        <f t="shared" si="517"/>
        <v/>
      </c>
      <c r="CB886" t="str">
        <f t="shared" si="517"/>
        <v>model.</v>
      </c>
      <c r="CC886" t="str">
        <f t="shared" si="518"/>
        <v/>
      </c>
      <c r="CD886" t="str">
        <f t="shared" si="519"/>
        <v/>
      </c>
      <c r="CE886" t="str">
        <f t="shared" si="520"/>
        <v/>
      </c>
      <c r="CF886" t="str">
        <f t="shared" si="521"/>
        <v>at_cloud_top.</v>
      </c>
      <c r="CG886" t="str">
        <f t="shared" si="522"/>
        <v/>
      </c>
      <c r="CH886" t="str">
        <f t="shared" si="523"/>
        <v/>
      </c>
      <c r="CI886" t="str">
        <f t="shared" si="524"/>
        <v/>
      </c>
      <c r="CJ886" t="str">
        <f t="shared" si="525"/>
        <v/>
      </c>
      <c r="CK886" t="str">
        <f t="shared" si="526"/>
        <v/>
      </c>
      <c r="CL886" t="str">
        <f t="shared" si="527"/>
        <v/>
      </c>
      <c r="CM886" t="str">
        <f t="shared" si="528"/>
        <v/>
      </c>
      <c r="CN886" t="str">
        <f t="shared" si="529"/>
        <v/>
      </c>
      <c r="CO886" t="str">
        <f t="shared" si="530"/>
        <v/>
      </c>
      <c r="CP886" t="str">
        <f t="shared" si="531"/>
        <v/>
      </c>
      <c r="CQ886" t="str">
        <f t="shared" si="532"/>
        <v/>
      </c>
      <c r="CR886" t="str">
        <f t="shared" si="532"/>
        <v/>
      </c>
      <c r="CS886" t="str">
        <f t="shared" si="533"/>
        <v/>
      </c>
      <c r="CT886" t="str">
        <f t="shared" si="534"/>
        <v/>
      </c>
      <c r="CU886" t="str">
        <f t="shared" si="535"/>
        <v/>
      </c>
      <c r="CV886" t="str">
        <f t="shared" si="536"/>
        <v/>
      </c>
      <c r="CW886" t="str">
        <f t="shared" si="537"/>
        <v/>
      </c>
      <c r="CX886" t="str">
        <f t="shared" si="538"/>
        <v/>
      </c>
      <c r="CY886" t="str">
        <f t="shared" si="539"/>
        <v/>
      </c>
      <c r="CZ886" t="str">
        <f t="shared" si="540"/>
        <v/>
      </c>
      <c r="DA886" t="str">
        <f t="shared" si="541"/>
        <v/>
      </c>
      <c r="DB886" t="str">
        <f t="shared" si="542"/>
        <v/>
      </c>
    </row>
    <row r="887" spans="1:106">
      <c r="A887" t="s">
        <v>1725</v>
      </c>
      <c r="B887" s="9" t="str">
        <f t="shared" si="545"/>
        <v>level_number.model.at_sea_floor</v>
      </c>
      <c r="C887" s="1">
        <v>1</v>
      </c>
      <c r="D887" t="s">
        <v>1726</v>
      </c>
      <c r="E887">
        <f>MATCH(A887,'[1]Original from 20130831'!A:A,0)</f>
        <v>839</v>
      </c>
      <c r="V887" t="s">
        <v>1716</v>
      </c>
      <c r="AC887" t="s">
        <v>1717</v>
      </c>
      <c r="AG887" t="s">
        <v>1063</v>
      </c>
      <c r="BD887" s="5" t="str">
        <f t="shared" si="543"/>
        <v>level_number.model.at_sea_floor.</v>
      </c>
      <c r="BE887" t="str">
        <f t="shared" si="548"/>
        <v/>
      </c>
      <c r="BF887" t="str">
        <f t="shared" si="548"/>
        <v/>
      </c>
      <c r="BG887" t="str">
        <f t="shared" si="548"/>
        <v/>
      </c>
      <c r="BH887" t="str">
        <f t="shared" si="547"/>
        <v/>
      </c>
      <c r="BI887" t="str">
        <f t="shared" si="547"/>
        <v/>
      </c>
      <c r="BJ887" t="str">
        <f t="shared" si="547"/>
        <v/>
      </c>
      <c r="BK887" t="str">
        <f t="shared" si="547"/>
        <v/>
      </c>
      <c r="BL887" t="str">
        <f t="shared" si="547"/>
        <v/>
      </c>
      <c r="BM887" t="str">
        <f t="shared" si="547"/>
        <v/>
      </c>
      <c r="BN887" t="str">
        <f t="shared" si="546"/>
        <v/>
      </c>
      <c r="BO887" t="str">
        <f t="shared" si="546"/>
        <v/>
      </c>
      <c r="BP887" t="str">
        <f t="shared" si="546"/>
        <v/>
      </c>
      <c r="BQ887" t="str">
        <f t="shared" si="511"/>
        <v/>
      </c>
      <c r="BR887" t="str">
        <f t="shared" si="512"/>
        <v/>
      </c>
      <c r="BS887" t="str">
        <f t="shared" si="512"/>
        <v/>
      </c>
      <c r="BT887" t="str">
        <f t="shared" si="512"/>
        <v/>
      </c>
      <c r="BU887" t="str">
        <f t="shared" si="510"/>
        <v>level_number.</v>
      </c>
      <c r="BV887" t="str">
        <f t="shared" si="513"/>
        <v/>
      </c>
      <c r="BW887" t="str">
        <f t="shared" si="514"/>
        <v/>
      </c>
      <c r="BX887" t="str">
        <f t="shared" si="544"/>
        <v/>
      </c>
      <c r="BY887" t="str">
        <f t="shared" si="515"/>
        <v/>
      </c>
      <c r="BZ887" t="str">
        <f t="shared" si="516"/>
        <v/>
      </c>
      <c r="CA887" t="str">
        <f t="shared" si="517"/>
        <v/>
      </c>
      <c r="CB887" t="str">
        <f t="shared" si="517"/>
        <v>model.</v>
      </c>
      <c r="CC887" t="str">
        <f t="shared" si="518"/>
        <v/>
      </c>
      <c r="CD887" t="str">
        <f t="shared" si="519"/>
        <v/>
      </c>
      <c r="CE887" t="str">
        <f t="shared" si="520"/>
        <v/>
      </c>
      <c r="CF887" t="str">
        <f t="shared" si="521"/>
        <v>at_sea_floor.</v>
      </c>
      <c r="CG887" t="str">
        <f t="shared" si="522"/>
        <v/>
      </c>
      <c r="CH887" t="str">
        <f t="shared" si="523"/>
        <v/>
      </c>
      <c r="CI887" t="str">
        <f t="shared" si="524"/>
        <v/>
      </c>
      <c r="CJ887" t="str">
        <f t="shared" si="525"/>
        <v/>
      </c>
      <c r="CK887" t="str">
        <f t="shared" si="526"/>
        <v/>
      </c>
      <c r="CL887" t="str">
        <f t="shared" si="527"/>
        <v/>
      </c>
      <c r="CM887" t="str">
        <f t="shared" si="528"/>
        <v/>
      </c>
      <c r="CN887" t="str">
        <f t="shared" si="529"/>
        <v/>
      </c>
      <c r="CO887" t="str">
        <f t="shared" si="530"/>
        <v/>
      </c>
      <c r="CP887" t="str">
        <f t="shared" si="531"/>
        <v/>
      </c>
      <c r="CQ887" t="str">
        <f t="shared" si="532"/>
        <v/>
      </c>
      <c r="CR887" t="str">
        <f t="shared" si="532"/>
        <v/>
      </c>
      <c r="CS887" t="str">
        <f t="shared" si="533"/>
        <v/>
      </c>
      <c r="CT887" t="str">
        <f t="shared" si="534"/>
        <v/>
      </c>
      <c r="CU887" t="str">
        <f t="shared" si="535"/>
        <v/>
      </c>
      <c r="CV887" t="str">
        <f t="shared" si="536"/>
        <v/>
      </c>
      <c r="CW887" t="str">
        <f t="shared" si="537"/>
        <v/>
      </c>
      <c r="CX887" t="str">
        <f t="shared" si="538"/>
        <v/>
      </c>
      <c r="CY887" t="str">
        <f t="shared" si="539"/>
        <v/>
      </c>
      <c r="CZ887" t="str">
        <f t="shared" si="540"/>
        <v/>
      </c>
      <c r="DA887" t="str">
        <f t="shared" si="541"/>
        <v/>
      </c>
      <c r="DB887" t="str">
        <f t="shared" si="542"/>
        <v/>
      </c>
    </row>
    <row r="888" spans="1:106">
      <c r="A888" t="s">
        <v>1727</v>
      </c>
      <c r="B888" s="9" t="str">
        <f t="shared" si="545"/>
        <v>level_number.model.at_top_of_atmosphere_boundary_layer</v>
      </c>
      <c r="C888" s="1">
        <v>1</v>
      </c>
      <c r="D888" t="s">
        <v>1715</v>
      </c>
      <c r="E888">
        <f>MATCH(A888,'[1]Original from 20130831'!A:A,0)</f>
        <v>840</v>
      </c>
      <c r="V888" t="s">
        <v>1716</v>
      </c>
      <c r="AC888" t="s">
        <v>1717</v>
      </c>
      <c r="AG888" t="s">
        <v>1728</v>
      </c>
      <c r="BD888" s="5" t="str">
        <f t="shared" si="543"/>
        <v>level_number.model.at_top_of_atmosphere_boundary_layer.</v>
      </c>
      <c r="BE888" t="str">
        <f t="shared" si="548"/>
        <v/>
      </c>
      <c r="BF888" t="str">
        <f t="shared" si="548"/>
        <v/>
      </c>
      <c r="BG888" t="str">
        <f t="shared" si="548"/>
        <v/>
      </c>
      <c r="BH888" t="str">
        <f t="shared" si="547"/>
        <v/>
      </c>
      <c r="BI888" t="str">
        <f t="shared" si="547"/>
        <v/>
      </c>
      <c r="BJ888" t="str">
        <f t="shared" si="547"/>
        <v/>
      </c>
      <c r="BK888" t="str">
        <f t="shared" si="547"/>
        <v/>
      </c>
      <c r="BL888" t="str">
        <f t="shared" si="547"/>
        <v/>
      </c>
      <c r="BM888" t="str">
        <f t="shared" si="547"/>
        <v/>
      </c>
      <c r="BN888" t="str">
        <f t="shared" si="546"/>
        <v/>
      </c>
      <c r="BO888" t="str">
        <f t="shared" si="546"/>
        <v/>
      </c>
      <c r="BP888" t="str">
        <f t="shared" si="546"/>
        <v/>
      </c>
      <c r="BQ888" t="str">
        <f t="shared" si="511"/>
        <v/>
      </c>
      <c r="BR888" t="str">
        <f t="shared" si="512"/>
        <v/>
      </c>
      <c r="BS888" t="str">
        <f t="shared" si="512"/>
        <v/>
      </c>
      <c r="BT888" t="str">
        <f t="shared" si="512"/>
        <v/>
      </c>
      <c r="BU888" t="str">
        <f t="shared" si="510"/>
        <v>level_number.</v>
      </c>
      <c r="BV888" t="str">
        <f t="shared" si="513"/>
        <v/>
      </c>
      <c r="BW888" t="str">
        <f t="shared" si="514"/>
        <v/>
      </c>
      <c r="BX888" t="str">
        <f t="shared" si="544"/>
        <v/>
      </c>
      <c r="BY888" t="str">
        <f t="shared" si="515"/>
        <v/>
      </c>
      <c r="BZ888" t="str">
        <f t="shared" si="516"/>
        <v/>
      </c>
      <c r="CA888" t="str">
        <f t="shared" si="517"/>
        <v/>
      </c>
      <c r="CB888" t="str">
        <f t="shared" si="517"/>
        <v>model.</v>
      </c>
      <c r="CC888" t="str">
        <f t="shared" si="518"/>
        <v/>
      </c>
      <c r="CD888" t="str">
        <f t="shared" si="519"/>
        <v/>
      </c>
      <c r="CE888" t="str">
        <f t="shared" si="520"/>
        <v/>
      </c>
      <c r="CF888" t="str">
        <f t="shared" si="521"/>
        <v>at_top_of_atmosphere_boundary_layer.</v>
      </c>
      <c r="CG888" t="str">
        <f t="shared" si="522"/>
        <v/>
      </c>
      <c r="CH888" t="str">
        <f t="shared" si="523"/>
        <v/>
      </c>
      <c r="CI888" t="str">
        <f t="shared" si="524"/>
        <v/>
      </c>
      <c r="CJ888" t="str">
        <f t="shared" si="525"/>
        <v/>
      </c>
      <c r="CK888" t="str">
        <f t="shared" si="526"/>
        <v/>
      </c>
      <c r="CL888" t="str">
        <f t="shared" si="527"/>
        <v/>
      </c>
      <c r="CM888" t="str">
        <f t="shared" si="528"/>
        <v/>
      </c>
      <c r="CN888" t="str">
        <f t="shared" si="529"/>
        <v/>
      </c>
      <c r="CO888" t="str">
        <f t="shared" si="530"/>
        <v/>
      </c>
      <c r="CP888" t="str">
        <f t="shared" si="531"/>
        <v/>
      </c>
      <c r="CQ888" t="str">
        <f t="shared" si="532"/>
        <v/>
      </c>
      <c r="CR888" t="str">
        <f t="shared" si="532"/>
        <v/>
      </c>
      <c r="CS888" t="str">
        <f t="shared" si="533"/>
        <v/>
      </c>
      <c r="CT888" t="str">
        <f t="shared" si="534"/>
        <v/>
      </c>
      <c r="CU888" t="str">
        <f t="shared" si="535"/>
        <v/>
      </c>
      <c r="CV888" t="str">
        <f t="shared" si="536"/>
        <v/>
      </c>
      <c r="CW888" t="str">
        <f t="shared" si="537"/>
        <v/>
      </c>
      <c r="CX888" t="str">
        <f t="shared" si="538"/>
        <v/>
      </c>
      <c r="CY888" t="str">
        <f t="shared" si="539"/>
        <v/>
      </c>
      <c r="CZ888" t="str">
        <f t="shared" si="540"/>
        <v/>
      </c>
      <c r="DA888" t="str">
        <f t="shared" si="541"/>
        <v/>
      </c>
      <c r="DB888" t="str">
        <f t="shared" si="542"/>
        <v/>
      </c>
    </row>
    <row r="889" spans="1:106">
      <c r="A889" t="s">
        <v>1729</v>
      </c>
      <c r="B889" s="9" t="str">
        <f t="shared" si="545"/>
        <v>soil_layer.content_of.moisture.(mass)</v>
      </c>
      <c r="C889" s="1" t="s">
        <v>230</v>
      </c>
      <c r="D889" t="s">
        <v>4678</v>
      </c>
      <c r="E889">
        <f>MATCH(A889,'[1]Original from 20130831'!A:A,0)</f>
        <v>841</v>
      </c>
      <c r="I889" t="s">
        <v>1011</v>
      </c>
      <c r="J889" t="s">
        <v>231</v>
      </c>
      <c r="P889" t="s">
        <v>1198</v>
      </c>
      <c r="V889" t="s">
        <v>676</v>
      </c>
      <c r="BD889" s="5" t="str">
        <f t="shared" si="543"/>
        <v>soil_layer.content_of.moisture.(mass).</v>
      </c>
      <c r="BE889" t="str">
        <f t="shared" si="548"/>
        <v/>
      </c>
      <c r="BF889" t="str">
        <f t="shared" si="548"/>
        <v/>
      </c>
      <c r="BG889" t="str">
        <f t="shared" si="548"/>
        <v/>
      </c>
      <c r="BH889" t="str">
        <f t="shared" si="547"/>
        <v>soil_layer.</v>
      </c>
      <c r="BI889" t="str">
        <f t="shared" si="547"/>
        <v>content_of.</v>
      </c>
      <c r="BJ889" t="str">
        <f t="shared" si="547"/>
        <v/>
      </c>
      <c r="BK889" t="str">
        <f t="shared" si="547"/>
        <v/>
      </c>
      <c r="BL889" t="str">
        <f t="shared" si="547"/>
        <v/>
      </c>
      <c r="BM889" t="str">
        <f t="shared" si="547"/>
        <v/>
      </c>
      <c r="BN889" t="str">
        <f t="shared" si="546"/>
        <v/>
      </c>
      <c r="BO889" t="str">
        <f t="shared" si="546"/>
        <v>moisture.</v>
      </c>
      <c r="BP889" t="str">
        <f t="shared" si="546"/>
        <v/>
      </c>
      <c r="BQ889" t="str">
        <f t="shared" si="511"/>
        <v/>
      </c>
      <c r="BR889" t="str">
        <f t="shared" si="512"/>
        <v/>
      </c>
      <c r="BS889" t="str">
        <f t="shared" si="512"/>
        <v/>
      </c>
      <c r="BT889" t="str">
        <f t="shared" si="512"/>
        <v/>
      </c>
      <c r="BU889" t="str">
        <f t="shared" si="510"/>
        <v>(mass).</v>
      </c>
      <c r="BV889" t="str">
        <f t="shared" si="513"/>
        <v/>
      </c>
      <c r="BW889" t="str">
        <f t="shared" si="514"/>
        <v/>
      </c>
      <c r="BX889" t="str">
        <f t="shared" si="544"/>
        <v/>
      </c>
      <c r="BY889" t="str">
        <f t="shared" si="515"/>
        <v/>
      </c>
      <c r="BZ889" t="str">
        <f t="shared" si="516"/>
        <v/>
      </c>
      <c r="CA889" t="str">
        <f t="shared" si="517"/>
        <v/>
      </c>
      <c r="CB889" t="str">
        <f t="shared" si="517"/>
        <v/>
      </c>
      <c r="CC889" t="str">
        <f t="shared" si="518"/>
        <v/>
      </c>
      <c r="CD889" t="str">
        <f t="shared" si="519"/>
        <v/>
      </c>
      <c r="CE889" t="str">
        <f t="shared" si="520"/>
        <v/>
      </c>
      <c r="CF889" t="str">
        <f t="shared" si="521"/>
        <v/>
      </c>
      <c r="CG889" t="str">
        <f t="shared" si="522"/>
        <v/>
      </c>
      <c r="CH889" t="str">
        <f t="shared" si="523"/>
        <v/>
      </c>
      <c r="CI889" t="str">
        <f t="shared" si="524"/>
        <v/>
      </c>
      <c r="CJ889" t="str">
        <f t="shared" si="525"/>
        <v/>
      </c>
      <c r="CK889" t="str">
        <f t="shared" si="526"/>
        <v/>
      </c>
      <c r="CL889" t="str">
        <f t="shared" si="527"/>
        <v/>
      </c>
      <c r="CM889" t="str">
        <f t="shared" si="528"/>
        <v/>
      </c>
      <c r="CN889" t="str">
        <f t="shared" si="529"/>
        <v/>
      </c>
      <c r="CO889" t="str">
        <f t="shared" si="530"/>
        <v/>
      </c>
      <c r="CP889" t="str">
        <f t="shared" si="531"/>
        <v/>
      </c>
      <c r="CQ889" t="str">
        <f t="shared" si="532"/>
        <v/>
      </c>
      <c r="CR889" t="str">
        <f t="shared" si="532"/>
        <v/>
      </c>
      <c r="CS889" t="str">
        <f t="shared" si="533"/>
        <v/>
      </c>
      <c r="CT889" t="str">
        <f t="shared" si="534"/>
        <v/>
      </c>
      <c r="CU889" t="str">
        <f t="shared" si="535"/>
        <v/>
      </c>
      <c r="CV889" t="str">
        <f t="shared" si="536"/>
        <v/>
      </c>
      <c r="CW889" t="str">
        <f t="shared" si="537"/>
        <v/>
      </c>
      <c r="CX889" t="str">
        <f t="shared" si="538"/>
        <v/>
      </c>
      <c r="CY889" t="str">
        <f t="shared" si="539"/>
        <v/>
      </c>
      <c r="CZ889" t="str">
        <f t="shared" si="540"/>
        <v/>
      </c>
      <c r="DA889" t="str">
        <f t="shared" si="541"/>
        <v/>
      </c>
      <c r="DB889" t="str">
        <f t="shared" si="542"/>
        <v/>
      </c>
    </row>
    <row r="890" spans="1:106">
      <c r="A890" t="s">
        <v>1730</v>
      </c>
      <c r="B890" s="9" t="str">
        <f t="shared" si="545"/>
        <v>soil_layer.content_of.moisture.(mass).at_field_capacity</v>
      </c>
      <c r="C890" s="1" t="s">
        <v>230</v>
      </c>
      <c r="D890" t="s">
        <v>4679</v>
      </c>
      <c r="E890">
        <f>MATCH(A890,'[1]Original from 20130831'!A:A,0)</f>
        <v>842</v>
      </c>
      <c r="I890" t="s">
        <v>1011</v>
      </c>
      <c r="J890" t="s">
        <v>231</v>
      </c>
      <c r="P890" t="s">
        <v>1198</v>
      </c>
      <c r="V890" t="s">
        <v>676</v>
      </c>
      <c r="AG890" t="s">
        <v>1731</v>
      </c>
      <c r="BD890" s="5" t="str">
        <f t="shared" si="543"/>
        <v>soil_layer.content_of.moisture.(mass).at_field_capacity.</v>
      </c>
      <c r="BE890" t="str">
        <f t="shared" si="548"/>
        <v/>
      </c>
      <c r="BF890" t="str">
        <f t="shared" si="548"/>
        <v/>
      </c>
      <c r="BG890" t="str">
        <f t="shared" si="548"/>
        <v/>
      </c>
      <c r="BH890" t="str">
        <f t="shared" si="547"/>
        <v>soil_layer.</v>
      </c>
      <c r="BI890" t="str">
        <f t="shared" si="547"/>
        <v>content_of.</v>
      </c>
      <c r="BJ890" t="str">
        <f t="shared" si="547"/>
        <v/>
      </c>
      <c r="BK890" t="str">
        <f t="shared" si="547"/>
        <v/>
      </c>
      <c r="BL890" t="str">
        <f t="shared" si="547"/>
        <v/>
      </c>
      <c r="BM890" t="str">
        <f t="shared" si="547"/>
        <v/>
      </c>
      <c r="BN890" t="str">
        <f t="shared" si="546"/>
        <v/>
      </c>
      <c r="BO890" t="str">
        <f t="shared" si="546"/>
        <v>moisture.</v>
      </c>
      <c r="BP890" t="str">
        <f t="shared" si="546"/>
        <v/>
      </c>
      <c r="BQ890" t="str">
        <f t="shared" si="511"/>
        <v/>
      </c>
      <c r="BR890" t="str">
        <f t="shared" si="512"/>
        <v/>
      </c>
      <c r="BS890" t="str">
        <f t="shared" si="512"/>
        <v/>
      </c>
      <c r="BT890" t="str">
        <f t="shared" si="512"/>
        <v/>
      </c>
      <c r="BU890" t="str">
        <f t="shared" si="510"/>
        <v>(mass).</v>
      </c>
      <c r="BV890" t="str">
        <f t="shared" si="513"/>
        <v/>
      </c>
      <c r="BW890" t="str">
        <f t="shared" si="514"/>
        <v/>
      </c>
      <c r="BX890" t="str">
        <f t="shared" si="544"/>
        <v/>
      </c>
      <c r="BY890" t="str">
        <f t="shared" si="515"/>
        <v/>
      </c>
      <c r="BZ890" t="str">
        <f t="shared" si="516"/>
        <v/>
      </c>
      <c r="CA890" t="str">
        <f t="shared" si="517"/>
        <v/>
      </c>
      <c r="CB890" t="str">
        <f t="shared" si="517"/>
        <v/>
      </c>
      <c r="CC890" t="str">
        <f t="shared" si="518"/>
        <v/>
      </c>
      <c r="CD890" t="str">
        <f t="shared" si="519"/>
        <v/>
      </c>
      <c r="CE890" t="str">
        <f t="shared" si="520"/>
        <v/>
      </c>
      <c r="CF890" t="str">
        <f t="shared" si="521"/>
        <v>at_field_capacity.</v>
      </c>
      <c r="CG890" t="str">
        <f t="shared" si="522"/>
        <v/>
      </c>
      <c r="CH890" t="str">
        <f t="shared" si="523"/>
        <v/>
      </c>
      <c r="CI890" t="str">
        <f t="shared" si="524"/>
        <v/>
      </c>
      <c r="CJ890" t="str">
        <f t="shared" si="525"/>
        <v/>
      </c>
      <c r="CK890" t="str">
        <f t="shared" si="526"/>
        <v/>
      </c>
      <c r="CL890" t="str">
        <f t="shared" si="527"/>
        <v/>
      </c>
      <c r="CM890" t="str">
        <f t="shared" si="528"/>
        <v/>
      </c>
      <c r="CN890" t="str">
        <f t="shared" si="529"/>
        <v/>
      </c>
      <c r="CO890" t="str">
        <f t="shared" si="530"/>
        <v/>
      </c>
      <c r="CP890" t="str">
        <f t="shared" si="531"/>
        <v/>
      </c>
      <c r="CQ890" t="str">
        <f t="shared" si="532"/>
        <v/>
      </c>
      <c r="CR890" t="str">
        <f t="shared" si="532"/>
        <v/>
      </c>
      <c r="CS890" t="str">
        <f t="shared" si="533"/>
        <v/>
      </c>
      <c r="CT890" t="str">
        <f t="shared" si="534"/>
        <v/>
      </c>
      <c r="CU890" t="str">
        <f t="shared" si="535"/>
        <v/>
      </c>
      <c r="CV890" t="str">
        <f t="shared" si="536"/>
        <v/>
      </c>
      <c r="CW890" t="str">
        <f t="shared" si="537"/>
        <v/>
      </c>
      <c r="CX890" t="str">
        <f t="shared" si="538"/>
        <v/>
      </c>
      <c r="CY890" t="str">
        <f t="shared" si="539"/>
        <v/>
      </c>
      <c r="CZ890" t="str">
        <f t="shared" si="540"/>
        <v/>
      </c>
      <c r="DA890" t="str">
        <f t="shared" si="541"/>
        <v/>
      </c>
      <c r="DB890" t="str">
        <f t="shared" si="542"/>
        <v/>
      </c>
    </row>
    <row r="891" spans="1:106">
      <c r="A891" t="s">
        <v>1732</v>
      </c>
      <c r="B891" s="9" t="str">
        <f t="shared" si="545"/>
        <v>concentration_of.acetic_acid.mole.in_air</v>
      </c>
      <c r="C891" s="1" t="s">
        <v>1733</v>
      </c>
      <c r="D891" t="s">
        <v>4680</v>
      </c>
      <c r="E891">
        <f>MATCH(A891,'[1]Original from 20130831'!A:A,0)</f>
        <v>843</v>
      </c>
      <c r="J891" t="s">
        <v>1226</v>
      </c>
      <c r="P891" t="s">
        <v>232</v>
      </c>
      <c r="V891" t="s">
        <v>475</v>
      </c>
      <c r="AH891" t="s">
        <v>60</v>
      </c>
      <c r="BD891" s="5" t="str">
        <f t="shared" si="543"/>
        <v>concentration_of.acetic_acid.mole.in_air.</v>
      </c>
      <c r="BE891" t="str">
        <f t="shared" si="548"/>
        <v/>
      </c>
      <c r="BF891" t="str">
        <f t="shared" si="548"/>
        <v/>
      </c>
      <c r="BG891" t="str">
        <f t="shared" si="548"/>
        <v/>
      </c>
      <c r="BH891" t="str">
        <f t="shared" si="547"/>
        <v/>
      </c>
      <c r="BI891" t="str">
        <f t="shared" si="547"/>
        <v>concentration_of.</v>
      </c>
      <c r="BJ891" t="str">
        <f t="shared" si="547"/>
        <v/>
      </c>
      <c r="BK891" t="str">
        <f t="shared" si="547"/>
        <v/>
      </c>
      <c r="BL891" t="str">
        <f t="shared" si="547"/>
        <v/>
      </c>
      <c r="BM891" t="str">
        <f t="shared" si="547"/>
        <v/>
      </c>
      <c r="BN891" t="str">
        <f t="shared" si="546"/>
        <v/>
      </c>
      <c r="BO891" t="str">
        <f t="shared" si="546"/>
        <v>acetic_acid.</v>
      </c>
      <c r="BP891" t="str">
        <f t="shared" si="546"/>
        <v/>
      </c>
      <c r="BQ891" t="str">
        <f t="shared" si="511"/>
        <v/>
      </c>
      <c r="BR891" t="str">
        <f t="shared" si="512"/>
        <v/>
      </c>
      <c r="BS891" t="str">
        <f t="shared" si="512"/>
        <v/>
      </c>
      <c r="BT891" t="str">
        <f t="shared" si="512"/>
        <v/>
      </c>
      <c r="BU891" t="str">
        <f t="shared" si="510"/>
        <v>mole.</v>
      </c>
      <c r="BV891" t="str">
        <f t="shared" si="513"/>
        <v/>
      </c>
      <c r="BW891" t="str">
        <f t="shared" si="514"/>
        <v/>
      </c>
      <c r="BX891" t="str">
        <f t="shared" si="544"/>
        <v/>
      </c>
      <c r="BY891" t="str">
        <f t="shared" si="515"/>
        <v/>
      </c>
      <c r="BZ891" t="str">
        <f t="shared" si="516"/>
        <v/>
      </c>
      <c r="CA891" t="str">
        <f t="shared" si="517"/>
        <v/>
      </c>
      <c r="CB891" t="str">
        <f t="shared" si="517"/>
        <v/>
      </c>
      <c r="CC891" t="str">
        <f t="shared" si="518"/>
        <v/>
      </c>
      <c r="CD891" t="str">
        <f t="shared" si="519"/>
        <v/>
      </c>
      <c r="CE891" t="str">
        <f t="shared" si="520"/>
        <v/>
      </c>
      <c r="CF891" t="str">
        <f t="shared" si="521"/>
        <v/>
      </c>
      <c r="CG891" t="str">
        <f t="shared" si="522"/>
        <v>in_air.</v>
      </c>
      <c r="CH891" t="str">
        <f t="shared" si="523"/>
        <v/>
      </c>
      <c r="CI891" t="str">
        <f t="shared" si="524"/>
        <v/>
      </c>
      <c r="CJ891" t="str">
        <f t="shared" si="525"/>
        <v/>
      </c>
      <c r="CK891" t="str">
        <f t="shared" si="526"/>
        <v/>
      </c>
      <c r="CL891" t="str">
        <f t="shared" si="527"/>
        <v/>
      </c>
      <c r="CM891" t="str">
        <f t="shared" si="528"/>
        <v/>
      </c>
      <c r="CN891" t="str">
        <f t="shared" si="529"/>
        <v/>
      </c>
      <c r="CO891" t="str">
        <f t="shared" si="530"/>
        <v/>
      </c>
      <c r="CP891" t="str">
        <f t="shared" si="531"/>
        <v/>
      </c>
      <c r="CQ891" t="str">
        <f t="shared" si="532"/>
        <v/>
      </c>
      <c r="CR891" t="str">
        <f t="shared" si="532"/>
        <v/>
      </c>
      <c r="CS891" t="str">
        <f t="shared" si="533"/>
        <v/>
      </c>
      <c r="CT891" t="str">
        <f t="shared" si="534"/>
        <v/>
      </c>
      <c r="CU891" t="str">
        <f t="shared" si="535"/>
        <v/>
      </c>
      <c r="CV891" t="str">
        <f t="shared" si="536"/>
        <v/>
      </c>
      <c r="CW891" t="str">
        <f t="shared" si="537"/>
        <v/>
      </c>
      <c r="CX891" t="str">
        <f t="shared" si="538"/>
        <v/>
      </c>
      <c r="CY891" t="str">
        <f t="shared" si="539"/>
        <v/>
      </c>
      <c r="CZ891" t="str">
        <f t="shared" si="540"/>
        <v/>
      </c>
      <c r="DA891" t="str">
        <f t="shared" si="541"/>
        <v/>
      </c>
      <c r="DB891" t="str">
        <f t="shared" si="542"/>
        <v/>
      </c>
    </row>
    <row r="892" spans="1:106">
      <c r="A892" t="s">
        <v>1734</v>
      </c>
      <c r="B892" s="9" t="str">
        <f t="shared" si="545"/>
        <v>concentration_of.aceto_nitrile.mole.in_air</v>
      </c>
      <c r="C892" s="1" t="s">
        <v>1733</v>
      </c>
      <c r="D892" t="s">
        <v>4681</v>
      </c>
      <c r="E892">
        <f>MATCH(A892,'[1]Original from 20130831'!A:A,0)</f>
        <v>844</v>
      </c>
      <c r="J892" t="s">
        <v>1226</v>
      </c>
      <c r="P892" t="s">
        <v>234</v>
      </c>
      <c r="V892" t="s">
        <v>475</v>
      </c>
      <c r="AH892" t="s">
        <v>60</v>
      </c>
      <c r="BD892" s="5" t="str">
        <f t="shared" si="543"/>
        <v>concentration_of.aceto_nitrile.mole.in_air.</v>
      </c>
      <c r="BE892" t="str">
        <f t="shared" si="548"/>
        <v/>
      </c>
      <c r="BF892" t="str">
        <f t="shared" si="548"/>
        <v/>
      </c>
      <c r="BG892" t="str">
        <f t="shared" si="548"/>
        <v/>
      </c>
      <c r="BH892" t="str">
        <f t="shared" si="547"/>
        <v/>
      </c>
      <c r="BI892" t="str">
        <f t="shared" si="547"/>
        <v>concentration_of.</v>
      </c>
      <c r="BJ892" t="str">
        <f t="shared" si="547"/>
        <v/>
      </c>
      <c r="BK892" t="str">
        <f t="shared" si="547"/>
        <v/>
      </c>
      <c r="BL892" t="str">
        <f t="shared" si="547"/>
        <v/>
      </c>
      <c r="BM892" t="str">
        <f t="shared" si="547"/>
        <v/>
      </c>
      <c r="BN892" t="str">
        <f t="shared" si="546"/>
        <v/>
      </c>
      <c r="BO892" t="str">
        <f t="shared" si="546"/>
        <v>aceto_nitrile.</v>
      </c>
      <c r="BP892" t="str">
        <f t="shared" si="546"/>
        <v/>
      </c>
      <c r="BQ892" t="str">
        <f t="shared" si="511"/>
        <v/>
      </c>
      <c r="BR892" t="str">
        <f t="shared" si="512"/>
        <v/>
      </c>
      <c r="BS892" t="str">
        <f t="shared" si="512"/>
        <v/>
      </c>
      <c r="BT892" t="str">
        <f t="shared" si="512"/>
        <v/>
      </c>
      <c r="BU892" t="str">
        <f t="shared" si="510"/>
        <v>mole.</v>
      </c>
      <c r="BV892" t="str">
        <f t="shared" si="513"/>
        <v/>
      </c>
      <c r="BW892" t="str">
        <f t="shared" si="514"/>
        <v/>
      </c>
      <c r="BX892" t="str">
        <f t="shared" si="544"/>
        <v/>
      </c>
      <c r="BY892" t="str">
        <f t="shared" si="515"/>
        <v/>
      </c>
      <c r="BZ892" t="str">
        <f t="shared" si="516"/>
        <v/>
      </c>
      <c r="CA892" t="str">
        <f t="shared" si="517"/>
        <v/>
      </c>
      <c r="CB892" t="str">
        <f t="shared" si="517"/>
        <v/>
      </c>
      <c r="CC892" t="str">
        <f t="shared" si="518"/>
        <v/>
      </c>
      <c r="CD892" t="str">
        <f t="shared" si="519"/>
        <v/>
      </c>
      <c r="CE892" t="str">
        <f t="shared" si="520"/>
        <v/>
      </c>
      <c r="CF892" t="str">
        <f t="shared" si="521"/>
        <v/>
      </c>
      <c r="CG892" t="str">
        <f t="shared" si="522"/>
        <v>in_air.</v>
      </c>
      <c r="CH892" t="str">
        <f t="shared" si="523"/>
        <v/>
      </c>
      <c r="CI892" t="str">
        <f t="shared" si="524"/>
        <v/>
      </c>
      <c r="CJ892" t="str">
        <f t="shared" si="525"/>
        <v/>
      </c>
      <c r="CK892" t="str">
        <f t="shared" si="526"/>
        <v/>
      </c>
      <c r="CL892" t="str">
        <f t="shared" si="527"/>
        <v/>
      </c>
      <c r="CM892" t="str">
        <f t="shared" si="528"/>
        <v/>
      </c>
      <c r="CN892" t="str">
        <f t="shared" si="529"/>
        <v/>
      </c>
      <c r="CO892" t="str">
        <f t="shared" si="530"/>
        <v/>
      </c>
      <c r="CP892" t="str">
        <f t="shared" si="531"/>
        <v/>
      </c>
      <c r="CQ892" t="str">
        <f t="shared" si="532"/>
        <v/>
      </c>
      <c r="CR892" t="str">
        <f t="shared" si="532"/>
        <v/>
      </c>
      <c r="CS892" t="str">
        <f t="shared" si="533"/>
        <v/>
      </c>
      <c r="CT892" t="str">
        <f t="shared" si="534"/>
        <v/>
      </c>
      <c r="CU892" t="str">
        <f t="shared" si="535"/>
        <v/>
      </c>
      <c r="CV892" t="str">
        <f t="shared" si="536"/>
        <v/>
      </c>
      <c r="CW892" t="str">
        <f t="shared" si="537"/>
        <v/>
      </c>
      <c r="CX892" t="str">
        <f t="shared" si="538"/>
        <v/>
      </c>
      <c r="CY892" t="str">
        <f t="shared" si="539"/>
        <v/>
      </c>
      <c r="CZ892" t="str">
        <f t="shared" si="540"/>
        <v/>
      </c>
      <c r="DA892" t="str">
        <f t="shared" si="541"/>
        <v/>
      </c>
      <c r="DB892" t="str">
        <f t="shared" si="542"/>
        <v/>
      </c>
    </row>
    <row r="893" spans="1:106">
      <c r="A893" t="s">
        <v>1735</v>
      </c>
      <c r="B893" s="9" t="str">
        <f t="shared" si="545"/>
        <v>concentration_of.alpha_hexachlorocyclohexane.mole.in_air</v>
      </c>
      <c r="C893" s="1" t="s">
        <v>1733</v>
      </c>
      <c r="D893" t="s">
        <v>4682</v>
      </c>
      <c r="E893">
        <f>MATCH(A893,'[1]Original from 20130831'!A:A,0)</f>
        <v>845</v>
      </c>
      <c r="J893" t="s">
        <v>1226</v>
      </c>
      <c r="P893" t="s">
        <v>240</v>
      </c>
      <c r="V893" t="s">
        <v>475</v>
      </c>
      <c r="AH893" t="s">
        <v>60</v>
      </c>
      <c r="BD893" s="5" t="str">
        <f t="shared" si="543"/>
        <v>concentration_of.alpha_hexachlorocyclohexane.mole.in_air.</v>
      </c>
      <c r="BE893" t="str">
        <f t="shared" si="548"/>
        <v/>
      </c>
      <c r="BF893" t="str">
        <f t="shared" si="548"/>
        <v/>
      </c>
      <c r="BG893" t="str">
        <f t="shared" si="548"/>
        <v/>
      </c>
      <c r="BH893" t="str">
        <f t="shared" si="547"/>
        <v/>
      </c>
      <c r="BI893" t="str">
        <f t="shared" si="547"/>
        <v>concentration_of.</v>
      </c>
      <c r="BJ893" t="str">
        <f t="shared" si="547"/>
        <v/>
      </c>
      <c r="BK893" t="str">
        <f t="shared" si="547"/>
        <v/>
      </c>
      <c r="BL893" t="str">
        <f t="shared" si="547"/>
        <v/>
      </c>
      <c r="BM893" t="str">
        <f t="shared" si="547"/>
        <v/>
      </c>
      <c r="BN893" t="str">
        <f t="shared" si="546"/>
        <v/>
      </c>
      <c r="BO893" t="str">
        <f t="shared" si="546"/>
        <v>alpha_hexachlorocyclohexane.</v>
      </c>
      <c r="BP893" t="str">
        <f t="shared" si="546"/>
        <v/>
      </c>
      <c r="BQ893" t="str">
        <f t="shared" si="511"/>
        <v/>
      </c>
      <c r="BR893" t="str">
        <f t="shared" si="512"/>
        <v/>
      </c>
      <c r="BS893" t="str">
        <f t="shared" si="512"/>
        <v/>
      </c>
      <c r="BT893" t="str">
        <f t="shared" si="512"/>
        <v/>
      </c>
      <c r="BU893" t="str">
        <f t="shared" si="510"/>
        <v>mole.</v>
      </c>
      <c r="BV893" t="str">
        <f t="shared" si="513"/>
        <v/>
      </c>
      <c r="BW893" t="str">
        <f t="shared" si="514"/>
        <v/>
      </c>
      <c r="BX893" t="str">
        <f t="shared" si="544"/>
        <v/>
      </c>
      <c r="BY893" t="str">
        <f t="shared" si="515"/>
        <v/>
      </c>
      <c r="BZ893" t="str">
        <f t="shared" si="516"/>
        <v/>
      </c>
      <c r="CA893" t="str">
        <f t="shared" si="517"/>
        <v/>
      </c>
      <c r="CB893" t="str">
        <f t="shared" si="517"/>
        <v/>
      </c>
      <c r="CC893" t="str">
        <f t="shared" si="518"/>
        <v/>
      </c>
      <c r="CD893" t="str">
        <f t="shared" si="519"/>
        <v/>
      </c>
      <c r="CE893" t="str">
        <f t="shared" si="520"/>
        <v/>
      </c>
      <c r="CF893" t="str">
        <f t="shared" si="521"/>
        <v/>
      </c>
      <c r="CG893" t="str">
        <f t="shared" si="522"/>
        <v>in_air.</v>
      </c>
      <c r="CH893" t="str">
        <f t="shared" si="523"/>
        <v/>
      </c>
      <c r="CI893" t="str">
        <f t="shared" si="524"/>
        <v/>
      </c>
      <c r="CJ893" t="str">
        <f t="shared" si="525"/>
        <v/>
      </c>
      <c r="CK893" t="str">
        <f t="shared" si="526"/>
        <v/>
      </c>
      <c r="CL893" t="str">
        <f t="shared" si="527"/>
        <v/>
      </c>
      <c r="CM893" t="str">
        <f t="shared" si="528"/>
        <v/>
      </c>
      <c r="CN893" t="str">
        <f t="shared" si="529"/>
        <v/>
      </c>
      <c r="CO893" t="str">
        <f t="shared" si="530"/>
        <v/>
      </c>
      <c r="CP893" t="str">
        <f t="shared" si="531"/>
        <v/>
      </c>
      <c r="CQ893" t="str">
        <f t="shared" si="532"/>
        <v/>
      </c>
      <c r="CR893" t="str">
        <f t="shared" si="532"/>
        <v/>
      </c>
      <c r="CS893" t="str">
        <f t="shared" si="533"/>
        <v/>
      </c>
      <c r="CT893" t="str">
        <f t="shared" si="534"/>
        <v/>
      </c>
      <c r="CU893" t="str">
        <f t="shared" si="535"/>
        <v/>
      </c>
      <c r="CV893" t="str">
        <f t="shared" si="536"/>
        <v/>
      </c>
      <c r="CW893" t="str">
        <f t="shared" si="537"/>
        <v/>
      </c>
      <c r="CX893" t="str">
        <f t="shared" si="538"/>
        <v/>
      </c>
      <c r="CY893" t="str">
        <f t="shared" si="539"/>
        <v/>
      </c>
      <c r="CZ893" t="str">
        <f t="shared" si="540"/>
        <v/>
      </c>
      <c r="DA893" t="str">
        <f t="shared" si="541"/>
        <v/>
      </c>
      <c r="DB893" t="str">
        <f t="shared" si="542"/>
        <v/>
      </c>
    </row>
    <row r="894" spans="1:106">
      <c r="A894" t="s">
        <v>1736</v>
      </c>
      <c r="B894" s="9" t="str">
        <f t="shared" si="545"/>
        <v>concentration_of.alpha_pinene.mole.in_air</v>
      </c>
      <c r="C894" s="1" t="s">
        <v>1733</v>
      </c>
      <c r="D894" t="s">
        <v>4683</v>
      </c>
      <c r="E894">
        <f>MATCH(A894,'[1]Original from 20130831'!A:A,0)</f>
        <v>846</v>
      </c>
      <c r="J894" t="s">
        <v>1226</v>
      </c>
      <c r="P894" t="s">
        <v>242</v>
      </c>
      <c r="V894" t="s">
        <v>475</v>
      </c>
      <c r="AH894" t="s">
        <v>60</v>
      </c>
      <c r="BD894" s="5" t="str">
        <f t="shared" si="543"/>
        <v>concentration_of.alpha_pinene.mole.in_air.</v>
      </c>
      <c r="BE894" t="str">
        <f t="shared" si="548"/>
        <v/>
      </c>
      <c r="BF894" t="str">
        <f t="shared" si="548"/>
        <v/>
      </c>
      <c r="BG894" t="str">
        <f t="shared" si="548"/>
        <v/>
      </c>
      <c r="BH894" t="str">
        <f t="shared" si="547"/>
        <v/>
      </c>
      <c r="BI894" t="str">
        <f t="shared" si="547"/>
        <v>concentration_of.</v>
      </c>
      <c r="BJ894" t="str">
        <f t="shared" si="547"/>
        <v/>
      </c>
      <c r="BK894" t="str">
        <f t="shared" si="547"/>
        <v/>
      </c>
      <c r="BL894" t="str">
        <f t="shared" si="547"/>
        <v/>
      </c>
      <c r="BM894" t="str">
        <f t="shared" si="547"/>
        <v/>
      </c>
      <c r="BN894" t="str">
        <f t="shared" si="546"/>
        <v/>
      </c>
      <c r="BO894" t="str">
        <f t="shared" si="546"/>
        <v>alpha_pinene.</v>
      </c>
      <c r="BP894" t="str">
        <f t="shared" si="546"/>
        <v/>
      </c>
      <c r="BQ894" t="str">
        <f t="shared" si="511"/>
        <v/>
      </c>
      <c r="BR894" t="str">
        <f t="shared" si="512"/>
        <v/>
      </c>
      <c r="BS894" t="str">
        <f t="shared" si="512"/>
        <v/>
      </c>
      <c r="BT894" t="str">
        <f t="shared" si="512"/>
        <v/>
      </c>
      <c r="BU894" t="str">
        <f t="shared" si="510"/>
        <v>mole.</v>
      </c>
      <c r="BV894" t="str">
        <f t="shared" si="513"/>
        <v/>
      </c>
      <c r="BW894" t="str">
        <f t="shared" si="514"/>
        <v/>
      </c>
      <c r="BX894" t="str">
        <f t="shared" si="544"/>
        <v/>
      </c>
      <c r="BY894" t="str">
        <f t="shared" si="515"/>
        <v/>
      </c>
      <c r="BZ894" t="str">
        <f t="shared" si="516"/>
        <v/>
      </c>
      <c r="CA894" t="str">
        <f t="shared" si="517"/>
        <v/>
      </c>
      <c r="CB894" t="str">
        <f t="shared" si="517"/>
        <v/>
      </c>
      <c r="CC894" t="str">
        <f t="shared" si="518"/>
        <v/>
      </c>
      <c r="CD894" t="str">
        <f t="shared" si="519"/>
        <v/>
      </c>
      <c r="CE894" t="str">
        <f t="shared" si="520"/>
        <v/>
      </c>
      <c r="CF894" t="str">
        <f t="shared" si="521"/>
        <v/>
      </c>
      <c r="CG894" t="str">
        <f t="shared" si="522"/>
        <v>in_air.</v>
      </c>
      <c r="CH894" t="str">
        <f t="shared" si="523"/>
        <v/>
      </c>
      <c r="CI894" t="str">
        <f t="shared" si="524"/>
        <v/>
      </c>
      <c r="CJ894" t="str">
        <f t="shared" si="525"/>
        <v/>
      </c>
      <c r="CK894" t="str">
        <f t="shared" si="526"/>
        <v/>
      </c>
      <c r="CL894" t="str">
        <f t="shared" si="527"/>
        <v/>
      </c>
      <c r="CM894" t="str">
        <f t="shared" si="528"/>
        <v/>
      </c>
      <c r="CN894" t="str">
        <f t="shared" si="529"/>
        <v/>
      </c>
      <c r="CO894" t="str">
        <f t="shared" si="530"/>
        <v/>
      </c>
      <c r="CP894" t="str">
        <f t="shared" si="531"/>
        <v/>
      </c>
      <c r="CQ894" t="str">
        <f t="shared" si="532"/>
        <v/>
      </c>
      <c r="CR894" t="str">
        <f t="shared" si="532"/>
        <v/>
      </c>
      <c r="CS894" t="str">
        <f t="shared" si="533"/>
        <v/>
      </c>
      <c r="CT894" t="str">
        <f t="shared" si="534"/>
        <v/>
      </c>
      <c r="CU894" t="str">
        <f t="shared" si="535"/>
        <v/>
      </c>
      <c r="CV894" t="str">
        <f t="shared" si="536"/>
        <v/>
      </c>
      <c r="CW894" t="str">
        <f t="shared" si="537"/>
        <v/>
      </c>
      <c r="CX894" t="str">
        <f t="shared" si="538"/>
        <v/>
      </c>
      <c r="CY894" t="str">
        <f t="shared" si="539"/>
        <v/>
      </c>
      <c r="CZ894" t="str">
        <f t="shared" si="540"/>
        <v/>
      </c>
      <c r="DA894" t="str">
        <f t="shared" si="541"/>
        <v/>
      </c>
      <c r="DB894" t="str">
        <f t="shared" si="542"/>
        <v/>
      </c>
    </row>
    <row r="895" spans="1:106">
      <c r="A895" t="s">
        <v>1737</v>
      </c>
      <c r="B895" s="9" t="str">
        <f t="shared" si="545"/>
        <v>concentration_of.ammonia.mole.in_air</v>
      </c>
      <c r="C895" s="1" t="s">
        <v>1733</v>
      </c>
      <c r="D895" t="s">
        <v>4684</v>
      </c>
      <c r="E895">
        <f>MATCH(A895,'[1]Original from 20130831'!A:A,0)</f>
        <v>847</v>
      </c>
      <c r="J895" t="s">
        <v>1226</v>
      </c>
      <c r="P895" t="s">
        <v>244</v>
      </c>
      <c r="V895" t="s">
        <v>475</v>
      </c>
      <c r="AH895" t="s">
        <v>60</v>
      </c>
      <c r="BD895" s="5" t="str">
        <f t="shared" si="543"/>
        <v>concentration_of.ammonia.mole.in_air.</v>
      </c>
      <c r="BE895" t="str">
        <f t="shared" si="548"/>
        <v/>
      </c>
      <c r="BF895" t="str">
        <f t="shared" si="548"/>
        <v/>
      </c>
      <c r="BG895" t="str">
        <f t="shared" si="548"/>
        <v/>
      </c>
      <c r="BH895" t="str">
        <f t="shared" si="547"/>
        <v/>
      </c>
      <c r="BI895" t="str">
        <f t="shared" si="547"/>
        <v>concentration_of.</v>
      </c>
      <c r="BJ895" t="str">
        <f t="shared" si="547"/>
        <v/>
      </c>
      <c r="BK895" t="str">
        <f t="shared" si="547"/>
        <v/>
      </c>
      <c r="BL895" t="str">
        <f t="shared" si="547"/>
        <v/>
      </c>
      <c r="BM895" t="str">
        <f t="shared" si="547"/>
        <v/>
      </c>
      <c r="BN895" t="str">
        <f t="shared" si="546"/>
        <v/>
      </c>
      <c r="BO895" t="str">
        <f t="shared" si="546"/>
        <v>ammonia.</v>
      </c>
      <c r="BP895" t="str">
        <f t="shared" si="546"/>
        <v/>
      </c>
      <c r="BQ895" t="str">
        <f t="shared" si="511"/>
        <v/>
      </c>
      <c r="BR895" t="str">
        <f t="shared" si="512"/>
        <v/>
      </c>
      <c r="BS895" t="str">
        <f t="shared" si="512"/>
        <v/>
      </c>
      <c r="BT895" t="str">
        <f t="shared" si="512"/>
        <v/>
      </c>
      <c r="BU895" t="str">
        <f t="shared" si="510"/>
        <v>mole.</v>
      </c>
      <c r="BV895" t="str">
        <f t="shared" si="513"/>
        <v/>
      </c>
      <c r="BW895" t="str">
        <f t="shared" si="514"/>
        <v/>
      </c>
      <c r="BX895" t="str">
        <f t="shared" si="544"/>
        <v/>
      </c>
      <c r="BY895" t="str">
        <f t="shared" si="515"/>
        <v/>
      </c>
      <c r="BZ895" t="str">
        <f t="shared" si="516"/>
        <v/>
      </c>
      <c r="CA895" t="str">
        <f t="shared" si="517"/>
        <v/>
      </c>
      <c r="CB895" t="str">
        <f t="shared" si="517"/>
        <v/>
      </c>
      <c r="CC895" t="str">
        <f t="shared" si="518"/>
        <v/>
      </c>
      <c r="CD895" t="str">
        <f t="shared" si="519"/>
        <v/>
      </c>
      <c r="CE895" t="str">
        <f t="shared" si="520"/>
        <v/>
      </c>
      <c r="CF895" t="str">
        <f t="shared" si="521"/>
        <v/>
      </c>
      <c r="CG895" t="str">
        <f t="shared" si="522"/>
        <v>in_air.</v>
      </c>
      <c r="CH895" t="str">
        <f t="shared" si="523"/>
        <v/>
      </c>
      <c r="CI895" t="str">
        <f t="shared" si="524"/>
        <v/>
      </c>
      <c r="CJ895" t="str">
        <f t="shared" si="525"/>
        <v/>
      </c>
      <c r="CK895" t="str">
        <f t="shared" si="526"/>
        <v/>
      </c>
      <c r="CL895" t="str">
        <f t="shared" si="527"/>
        <v/>
      </c>
      <c r="CM895" t="str">
        <f t="shared" si="528"/>
        <v/>
      </c>
      <c r="CN895" t="str">
        <f t="shared" si="529"/>
        <v/>
      </c>
      <c r="CO895" t="str">
        <f t="shared" si="530"/>
        <v/>
      </c>
      <c r="CP895" t="str">
        <f t="shared" si="531"/>
        <v/>
      </c>
      <c r="CQ895" t="str">
        <f t="shared" si="532"/>
        <v/>
      </c>
      <c r="CR895" t="str">
        <f t="shared" si="532"/>
        <v/>
      </c>
      <c r="CS895" t="str">
        <f t="shared" si="533"/>
        <v/>
      </c>
      <c r="CT895" t="str">
        <f t="shared" si="534"/>
        <v/>
      </c>
      <c r="CU895" t="str">
        <f t="shared" si="535"/>
        <v/>
      </c>
      <c r="CV895" t="str">
        <f t="shared" si="536"/>
        <v/>
      </c>
      <c r="CW895" t="str">
        <f t="shared" si="537"/>
        <v/>
      </c>
      <c r="CX895" t="str">
        <f t="shared" si="538"/>
        <v/>
      </c>
      <c r="CY895" t="str">
        <f t="shared" si="539"/>
        <v/>
      </c>
      <c r="CZ895" t="str">
        <f t="shared" si="540"/>
        <v/>
      </c>
      <c r="DA895" t="str">
        <f t="shared" si="541"/>
        <v/>
      </c>
      <c r="DB895" t="str">
        <f t="shared" si="542"/>
        <v/>
      </c>
    </row>
    <row r="896" spans="1:106">
      <c r="A896" t="s">
        <v>1738</v>
      </c>
      <c r="B896" s="9" t="str">
        <f t="shared" si="545"/>
        <v>concentration_of.ammonium.mole.in_sea_water</v>
      </c>
      <c r="C896" s="1" t="s">
        <v>1733</v>
      </c>
      <c r="D896" t="s">
        <v>1739</v>
      </c>
      <c r="E896">
        <f>MATCH(A896,'[1]Original from 20130831'!A:A,0)</f>
        <v>848</v>
      </c>
      <c r="J896" t="s">
        <v>1226</v>
      </c>
      <c r="P896" t="s">
        <v>246</v>
      </c>
      <c r="V896" t="s">
        <v>475</v>
      </c>
      <c r="AH896" t="s">
        <v>649</v>
      </c>
      <c r="BD896" s="5" t="str">
        <f t="shared" si="543"/>
        <v>concentration_of.ammonium.mole.in_sea_water.</v>
      </c>
      <c r="BE896" t="str">
        <f t="shared" si="548"/>
        <v/>
      </c>
      <c r="BF896" t="str">
        <f t="shared" si="548"/>
        <v/>
      </c>
      <c r="BG896" t="str">
        <f t="shared" si="548"/>
        <v/>
      </c>
      <c r="BH896" t="str">
        <f t="shared" si="547"/>
        <v/>
      </c>
      <c r="BI896" t="str">
        <f t="shared" si="547"/>
        <v>concentration_of.</v>
      </c>
      <c r="BJ896" t="str">
        <f t="shared" si="547"/>
        <v/>
      </c>
      <c r="BK896" t="str">
        <f t="shared" si="547"/>
        <v/>
      </c>
      <c r="BL896" t="str">
        <f t="shared" si="547"/>
        <v/>
      </c>
      <c r="BM896" t="str">
        <f t="shared" si="547"/>
        <v/>
      </c>
      <c r="BN896" t="str">
        <f t="shared" si="546"/>
        <v/>
      </c>
      <c r="BO896" t="str">
        <f t="shared" si="546"/>
        <v>ammonium.</v>
      </c>
      <c r="BP896" t="str">
        <f t="shared" si="546"/>
        <v/>
      </c>
      <c r="BQ896" t="str">
        <f t="shared" si="511"/>
        <v/>
      </c>
      <c r="BR896" t="str">
        <f t="shared" si="512"/>
        <v/>
      </c>
      <c r="BS896" t="str">
        <f t="shared" si="512"/>
        <v/>
      </c>
      <c r="BT896" t="str">
        <f t="shared" si="512"/>
        <v/>
      </c>
      <c r="BU896" t="str">
        <f t="shared" si="510"/>
        <v>mole.</v>
      </c>
      <c r="BV896" t="str">
        <f t="shared" si="513"/>
        <v/>
      </c>
      <c r="BW896" t="str">
        <f t="shared" si="514"/>
        <v/>
      </c>
      <c r="BX896" t="str">
        <f t="shared" si="544"/>
        <v/>
      </c>
      <c r="BY896" t="str">
        <f t="shared" si="515"/>
        <v/>
      </c>
      <c r="BZ896" t="str">
        <f t="shared" si="516"/>
        <v/>
      </c>
      <c r="CA896" t="str">
        <f t="shared" si="517"/>
        <v/>
      </c>
      <c r="CB896" t="str">
        <f t="shared" si="517"/>
        <v/>
      </c>
      <c r="CC896" t="str">
        <f t="shared" si="518"/>
        <v/>
      </c>
      <c r="CD896" t="str">
        <f t="shared" si="519"/>
        <v/>
      </c>
      <c r="CE896" t="str">
        <f t="shared" si="520"/>
        <v/>
      </c>
      <c r="CF896" t="str">
        <f t="shared" si="521"/>
        <v/>
      </c>
      <c r="CG896" t="str">
        <f t="shared" si="522"/>
        <v>in_sea_water.</v>
      </c>
      <c r="CH896" t="str">
        <f t="shared" si="523"/>
        <v/>
      </c>
      <c r="CI896" t="str">
        <f t="shared" si="524"/>
        <v/>
      </c>
      <c r="CJ896" t="str">
        <f t="shared" si="525"/>
        <v/>
      </c>
      <c r="CK896" t="str">
        <f t="shared" si="526"/>
        <v/>
      </c>
      <c r="CL896" t="str">
        <f t="shared" si="527"/>
        <v/>
      </c>
      <c r="CM896" t="str">
        <f t="shared" si="528"/>
        <v/>
      </c>
      <c r="CN896" t="str">
        <f t="shared" si="529"/>
        <v/>
      </c>
      <c r="CO896" t="str">
        <f t="shared" si="530"/>
        <v/>
      </c>
      <c r="CP896" t="str">
        <f t="shared" si="531"/>
        <v/>
      </c>
      <c r="CQ896" t="str">
        <f t="shared" si="532"/>
        <v/>
      </c>
      <c r="CR896" t="str">
        <f t="shared" si="532"/>
        <v/>
      </c>
      <c r="CS896" t="str">
        <f t="shared" si="533"/>
        <v/>
      </c>
      <c r="CT896" t="str">
        <f t="shared" si="534"/>
        <v/>
      </c>
      <c r="CU896" t="str">
        <f t="shared" si="535"/>
        <v/>
      </c>
      <c r="CV896" t="str">
        <f t="shared" si="536"/>
        <v/>
      </c>
      <c r="CW896" t="str">
        <f t="shared" si="537"/>
        <v/>
      </c>
      <c r="CX896" t="str">
        <f t="shared" si="538"/>
        <v/>
      </c>
      <c r="CY896" t="str">
        <f t="shared" si="539"/>
        <v/>
      </c>
      <c r="CZ896" t="str">
        <f t="shared" si="540"/>
        <v/>
      </c>
      <c r="DA896" t="str">
        <f t="shared" si="541"/>
        <v/>
      </c>
      <c r="DB896" t="str">
        <f t="shared" si="542"/>
        <v/>
      </c>
    </row>
    <row r="897" spans="1:106">
      <c r="A897" t="s">
        <v>1740</v>
      </c>
      <c r="B897" s="9" t="str">
        <f t="shared" si="545"/>
        <v>concentration_of.anthropogenic.nmvoc.expressed_as_carbon.mole.in_air</v>
      </c>
      <c r="C897" s="1" t="s">
        <v>1733</v>
      </c>
      <c r="D897" t="s">
        <v>4685</v>
      </c>
      <c r="E897">
        <f>MATCH(A897,'[1]Original from 20130831'!A:A,0)</f>
        <v>849</v>
      </c>
      <c r="J897" t="s">
        <v>1226</v>
      </c>
      <c r="M897" t="s">
        <v>249</v>
      </c>
      <c r="P897" t="s">
        <v>250</v>
      </c>
      <c r="R897" t="s">
        <v>251</v>
      </c>
      <c r="V897" t="s">
        <v>475</v>
      </c>
      <c r="AH897" t="s">
        <v>60</v>
      </c>
      <c r="BD897" s="5" t="str">
        <f t="shared" si="543"/>
        <v>concentration_of.anthropogenic.nmvoc.expressed_as_carbon.mole.in_air.</v>
      </c>
      <c r="BE897" t="str">
        <f t="shared" si="548"/>
        <v/>
      </c>
      <c r="BF897" t="str">
        <f t="shared" si="548"/>
        <v/>
      </c>
      <c r="BG897" t="str">
        <f t="shared" si="548"/>
        <v/>
      </c>
      <c r="BH897" t="str">
        <f t="shared" si="547"/>
        <v/>
      </c>
      <c r="BI897" t="str">
        <f t="shared" si="547"/>
        <v>concentration_of.</v>
      </c>
      <c r="BJ897" t="str">
        <f t="shared" si="547"/>
        <v/>
      </c>
      <c r="BK897" t="str">
        <f t="shared" si="547"/>
        <v/>
      </c>
      <c r="BL897" t="str">
        <f t="shared" si="547"/>
        <v>anthropogenic.</v>
      </c>
      <c r="BM897" t="str">
        <f t="shared" si="547"/>
        <v/>
      </c>
      <c r="BN897" t="str">
        <f t="shared" si="546"/>
        <v/>
      </c>
      <c r="BO897" t="str">
        <f t="shared" si="546"/>
        <v>nmvoc.</v>
      </c>
      <c r="BP897" t="str">
        <f t="shared" si="546"/>
        <v/>
      </c>
      <c r="BQ897" t="str">
        <f t="shared" si="511"/>
        <v>expressed_as_carbon.</v>
      </c>
      <c r="BR897" t="str">
        <f t="shared" si="512"/>
        <v/>
      </c>
      <c r="BS897" t="str">
        <f t="shared" si="512"/>
        <v/>
      </c>
      <c r="BT897" t="str">
        <f t="shared" si="512"/>
        <v/>
      </c>
      <c r="BU897" t="str">
        <f t="shared" si="510"/>
        <v>mole.</v>
      </c>
      <c r="BV897" t="str">
        <f t="shared" si="513"/>
        <v/>
      </c>
      <c r="BW897" t="str">
        <f t="shared" si="514"/>
        <v/>
      </c>
      <c r="BX897" t="str">
        <f t="shared" si="544"/>
        <v/>
      </c>
      <c r="BY897" t="str">
        <f t="shared" si="515"/>
        <v/>
      </c>
      <c r="BZ897" t="str">
        <f t="shared" si="516"/>
        <v/>
      </c>
      <c r="CA897" t="str">
        <f t="shared" si="517"/>
        <v/>
      </c>
      <c r="CB897" t="str">
        <f t="shared" si="517"/>
        <v/>
      </c>
      <c r="CC897" t="str">
        <f t="shared" si="518"/>
        <v/>
      </c>
      <c r="CD897" t="str">
        <f t="shared" si="519"/>
        <v/>
      </c>
      <c r="CE897" t="str">
        <f t="shared" si="520"/>
        <v/>
      </c>
      <c r="CF897" t="str">
        <f t="shared" si="521"/>
        <v/>
      </c>
      <c r="CG897" t="str">
        <f t="shared" si="522"/>
        <v>in_air.</v>
      </c>
      <c r="CH897" t="str">
        <f t="shared" si="523"/>
        <v/>
      </c>
      <c r="CI897" t="str">
        <f t="shared" si="524"/>
        <v/>
      </c>
      <c r="CJ897" t="str">
        <f t="shared" si="525"/>
        <v/>
      </c>
      <c r="CK897" t="str">
        <f t="shared" si="526"/>
        <v/>
      </c>
      <c r="CL897" t="str">
        <f t="shared" si="527"/>
        <v/>
      </c>
      <c r="CM897" t="str">
        <f t="shared" si="528"/>
        <v/>
      </c>
      <c r="CN897" t="str">
        <f t="shared" si="529"/>
        <v/>
      </c>
      <c r="CO897" t="str">
        <f t="shared" si="530"/>
        <v/>
      </c>
      <c r="CP897" t="str">
        <f t="shared" si="531"/>
        <v/>
      </c>
      <c r="CQ897" t="str">
        <f t="shared" si="532"/>
        <v/>
      </c>
      <c r="CR897" t="str">
        <f t="shared" si="532"/>
        <v/>
      </c>
      <c r="CS897" t="str">
        <f t="shared" si="533"/>
        <v/>
      </c>
      <c r="CT897" t="str">
        <f t="shared" si="534"/>
        <v/>
      </c>
      <c r="CU897" t="str">
        <f t="shared" si="535"/>
        <v/>
      </c>
      <c r="CV897" t="str">
        <f t="shared" si="536"/>
        <v/>
      </c>
      <c r="CW897" t="str">
        <f t="shared" si="537"/>
        <v/>
      </c>
      <c r="CX897" t="str">
        <f t="shared" si="538"/>
        <v/>
      </c>
      <c r="CY897" t="str">
        <f t="shared" si="539"/>
        <v/>
      </c>
      <c r="CZ897" t="str">
        <f t="shared" si="540"/>
        <v/>
      </c>
      <c r="DA897" t="str">
        <f t="shared" si="541"/>
        <v/>
      </c>
      <c r="DB897" t="str">
        <f t="shared" si="542"/>
        <v/>
      </c>
    </row>
    <row r="898" spans="1:106">
      <c r="A898" t="s">
        <v>1741</v>
      </c>
      <c r="B898" s="9" t="str">
        <f t="shared" si="545"/>
        <v>concentration_of.aragonite.expressed_as_carbon.mole.in_sea_water</v>
      </c>
      <c r="C898" s="1" t="s">
        <v>1733</v>
      </c>
      <c r="D898" t="s">
        <v>4686</v>
      </c>
      <c r="E898">
        <f>MATCH(A898,'[1]Original from 20130831'!A:A,0)</f>
        <v>850</v>
      </c>
      <c r="J898" t="s">
        <v>1226</v>
      </c>
      <c r="P898" t="s">
        <v>1699</v>
      </c>
      <c r="R898" t="s">
        <v>251</v>
      </c>
      <c r="V898" t="s">
        <v>475</v>
      </c>
      <c r="AH898" t="s">
        <v>649</v>
      </c>
      <c r="BD898" s="5" t="str">
        <f t="shared" si="543"/>
        <v>concentration_of.aragonite.expressed_as_carbon.mole.in_sea_water.</v>
      </c>
      <c r="BE898" t="str">
        <f t="shared" si="548"/>
        <v/>
      </c>
      <c r="BF898" t="str">
        <f t="shared" si="548"/>
        <v/>
      </c>
      <c r="BG898" t="str">
        <f t="shared" si="548"/>
        <v/>
      </c>
      <c r="BH898" t="str">
        <f t="shared" si="547"/>
        <v/>
      </c>
      <c r="BI898" t="str">
        <f t="shared" si="547"/>
        <v>concentration_of.</v>
      </c>
      <c r="BJ898" t="str">
        <f t="shared" si="547"/>
        <v/>
      </c>
      <c r="BK898" t="str">
        <f t="shared" si="547"/>
        <v/>
      </c>
      <c r="BL898" t="str">
        <f t="shared" si="547"/>
        <v/>
      </c>
      <c r="BM898" t="str">
        <f t="shared" si="547"/>
        <v/>
      </c>
      <c r="BN898" t="str">
        <f t="shared" si="546"/>
        <v/>
      </c>
      <c r="BO898" t="str">
        <f t="shared" si="546"/>
        <v>aragonite.</v>
      </c>
      <c r="BP898" t="str">
        <f t="shared" si="546"/>
        <v/>
      </c>
      <c r="BQ898" t="str">
        <f t="shared" si="511"/>
        <v>expressed_as_carbon.</v>
      </c>
      <c r="BR898" t="str">
        <f t="shared" si="512"/>
        <v/>
      </c>
      <c r="BS898" t="str">
        <f t="shared" si="512"/>
        <v/>
      </c>
      <c r="BT898" t="str">
        <f t="shared" si="512"/>
        <v/>
      </c>
      <c r="BU898" t="str">
        <f t="shared" si="510"/>
        <v>mole.</v>
      </c>
      <c r="BV898" t="str">
        <f t="shared" si="513"/>
        <v/>
      </c>
      <c r="BW898" t="str">
        <f t="shared" si="514"/>
        <v/>
      </c>
      <c r="BX898" t="str">
        <f t="shared" si="544"/>
        <v/>
      </c>
      <c r="BY898" t="str">
        <f t="shared" si="515"/>
        <v/>
      </c>
      <c r="BZ898" t="str">
        <f t="shared" si="516"/>
        <v/>
      </c>
      <c r="CA898" t="str">
        <f t="shared" si="517"/>
        <v/>
      </c>
      <c r="CB898" t="str">
        <f t="shared" si="517"/>
        <v/>
      </c>
      <c r="CC898" t="str">
        <f t="shared" si="518"/>
        <v/>
      </c>
      <c r="CD898" t="str">
        <f t="shared" si="519"/>
        <v/>
      </c>
      <c r="CE898" t="str">
        <f t="shared" si="520"/>
        <v/>
      </c>
      <c r="CF898" t="str">
        <f t="shared" si="521"/>
        <v/>
      </c>
      <c r="CG898" t="str">
        <f t="shared" si="522"/>
        <v>in_sea_water.</v>
      </c>
      <c r="CH898" t="str">
        <f t="shared" si="523"/>
        <v/>
      </c>
      <c r="CI898" t="str">
        <f t="shared" si="524"/>
        <v/>
      </c>
      <c r="CJ898" t="str">
        <f t="shared" si="525"/>
        <v/>
      </c>
      <c r="CK898" t="str">
        <f t="shared" si="526"/>
        <v/>
      </c>
      <c r="CL898" t="str">
        <f t="shared" si="527"/>
        <v/>
      </c>
      <c r="CM898" t="str">
        <f t="shared" si="528"/>
        <v/>
      </c>
      <c r="CN898" t="str">
        <f t="shared" si="529"/>
        <v/>
      </c>
      <c r="CO898" t="str">
        <f t="shared" si="530"/>
        <v/>
      </c>
      <c r="CP898" t="str">
        <f t="shared" si="531"/>
        <v/>
      </c>
      <c r="CQ898" t="str">
        <f t="shared" si="532"/>
        <v/>
      </c>
      <c r="CR898" t="str">
        <f t="shared" si="532"/>
        <v/>
      </c>
      <c r="CS898" t="str">
        <f t="shared" si="533"/>
        <v/>
      </c>
      <c r="CT898" t="str">
        <f t="shared" si="534"/>
        <v/>
      </c>
      <c r="CU898" t="str">
        <f t="shared" si="535"/>
        <v/>
      </c>
      <c r="CV898" t="str">
        <f t="shared" si="536"/>
        <v/>
      </c>
      <c r="CW898" t="str">
        <f t="shared" si="537"/>
        <v/>
      </c>
      <c r="CX898" t="str">
        <f t="shared" si="538"/>
        <v/>
      </c>
      <c r="CY898" t="str">
        <f t="shared" si="539"/>
        <v/>
      </c>
      <c r="CZ898" t="str">
        <f t="shared" si="540"/>
        <v/>
      </c>
      <c r="DA898" t="str">
        <f t="shared" si="541"/>
        <v/>
      </c>
      <c r="DB898" t="str">
        <f t="shared" si="542"/>
        <v/>
      </c>
    </row>
    <row r="899" spans="1:106">
      <c r="A899" t="s">
        <v>1742</v>
      </c>
      <c r="B899" s="9" t="str">
        <f t="shared" si="545"/>
        <v>concentration_of.aragonite.expressed_as_carbon.mole.at_saturation.in_sea_water</v>
      </c>
      <c r="C899" s="1" t="s">
        <v>1733</v>
      </c>
      <c r="D899" t="s">
        <v>4687</v>
      </c>
      <c r="E899">
        <f>MATCH(A899,'[1]Original from 20130831'!A:A,0)</f>
        <v>851</v>
      </c>
      <c r="J899" t="s">
        <v>1226</v>
      </c>
      <c r="P899" t="s">
        <v>1699</v>
      </c>
      <c r="R899" t="s">
        <v>251</v>
      </c>
      <c r="V899" t="s">
        <v>475</v>
      </c>
      <c r="AG899" t="s">
        <v>1743</v>
      </c>
      <c r="AH899" t="s">
        <v>649</v>
      </c>
      <c r="BD899" s="5" t="str">
        <f t="shared" si="543"/>
        <v>concentration_of.aragonite.expressed_as_carbon.mole.at_saturation.in_sea_water.</v>
      </c>
      <c r="BE899" t="str">
        <f t="shared" si="548"/>
        <v/>
      </c>
      <c r="BF899" t="str">
        <f t="shared" si="548"/>
        <v/>
      </c>
      <c r="BG899" t="str">
        <f t="shared" si="548"/>
        <v/>
      </c>
      <c r="BH899" t="str">
        <f t="shared" si="547"/>
        <v/>
      </c>
      <c r="BI899" t="str">
        <f t="shared" si="547"/>
        <v>concentration_of.</v>
      </c>
      <c r="BJ899" t="str">
        <f t="shared" si="547"/>
        <v/>
      </c>
      <c r="BK899" t="str">
        <f t="shared" si="547"/>
        <v/>
      </c>
      <c r="BL899" t="str">
        <f t="shared" si="547"/>
        <v/>
      </c>
      <c r="BM899" t="str">
        <f t="shared" si="547"/>
        <v/>
      </c>
      <c r="BN899" t="str">
        <f t="shared" si="546"/>
        <v/>
      </c>
      <c r="BO899" t="str">
        <f t="shared" si="546"/>
        <v>aragonite.</v>
      </c>
      <c r="BP899" t="str">
        <f t="shared" si="546"/>
        <v/>
      </c>
      <c r="BQ899" t="str">
        <f t="shared" si="511"/>
        <v>expressed_as_carbon.</v>
      </c>
      <c r="BR899" t="str">
        <f t="shared" si="512"/>
        <v/>
      </c>
      <c r="BS899" t="str">
        <f t="shared" si="512"/>
        <v/>
      </c>
      <c r="BT899" t="str">
        <f t="shared" si="512"/>
        <v/>
      </c>
      <c r="BU899" t="str">
        <f t="shared" si="510"/>
        <v>mole.</v>
      </c>
      <c r="BV899" t="str">
        <f t="shared" si="513"/>
        <v/>
      </c>
      <c r="BW899" t="str">
        <f t="shared" si="514"/>
        <v/>
      </c>
      <c r="BX899" t="str">
        <f t="shared" si="544"/>
        <v/>
      </c>
      <c r="BY899" t="str">
        <f t="shared" si="515"/>
        <v/>
      </c>
      <c r="BZ899" t="str">
        <f t="shared" si="516"/>
        <v/>
      </c>
      <c r="CA899" t="str">
        <f t="shared" si="517"/>
        <v/>
      </c>
      <c r="CB899" t="str">
        <f t="shared" si="517"/>
        <v/>
      </c>
      <c r="CC899" t="str">
        <f t="shared" si="518"/>
        <v/>
      </c>
      <c r="CD899" t="str">
        <f t="shared" si="519"/>
        <v/>
      </c>
      <c r="CE899" t="str">
        <f t="shared" si="520"/>
        <v/>
      </c>
      <c r="CF899" t="str">
        <f t="shared" si="521"/>
        <v>at_saturation.</v>
      </c>
      <c r="CG899" t="str">
        <f t="shared" si="522"/>
        <v>in_sea_water.</v>
      </c>
      <c r="CH899" t="str">
        <f t="shared" si="523"/>
        <v/>
      </c>
      <c r="CI899" t="str">
        <f t="shared" si="524"/>
        <v/>
      </c>
      <c r="CJ899" t="str">
        <f t="shared" si="525"/>
        <v/>
      </c>
      <c r="CK899" t="str">
        <f t="shared" si="526"/>
        <v/>
      </c>
      <c r="CL899" t="str">
        <f t="shared" si="527"/>
        <v/>
      </c>
      <c r="CM899" t="str">
        <f t="shared" si="528"/>
        <v/>
      </c>
      <c r="CN899" t="str">
        <f t="shared" si="529"/>
        <v/>
      </c>
      <c r="CO899" t="str">
        <f t="shared" si="530"/>
        <v/>
      </c>
      <c r="CP899" t="str">
        <f t="shared" si="531"/>
        <v/>
      </c>
      <c r="CQ899" t="str">
        <f t="shared" si="532"/>
        <v/>
      </c>
      <c r="CR899" t="str">
        <f t="shared" si="532"/>
        <v/>
      </c>
      <c r="CS899" t="str">
        <f t="shared" si="533"/>
        <v/>
      </c>
      <c r="CT899" t="str">
        <f t="shared" si="534"/>
        <v/>
      </c>
      <c r="CU899" t="str">
        <f t="shared" si="535"/>
        <v/>
      </c>
      <c r="CV899" t="str">
        <f t="shared" si="536"/>
        <v/>
      </c>
      <c r="CW899" t="str">
        <f t="shared" si="537"/>
        <v/>
      </c>
      <c r="CX899" t="str">
        <f t="shared" si="538"/>
        <v/>
      </c>
      <c r="CY899" t="str">
        <f t="shared" si="539"/>
        <v/>
      </c>
      <c r="CZ899" t="str">
        <f t="shared" si="540"/>
        <v/>
      </c>
      <c r="DA899" t="str">
        <f t="shared" si="541"/>
        <v/>
      </c>
      <c r="DB899" t="str">
        <f t="shared" si="542"/>
        <v/>
      </c>
    </row>
    <row r="900" spans="1:106">
      <c r="A900" t="s">
        <v>1744</v>
      </c>
      <c r="B900" s="9" t="str">
        <f t="shared" si="545"/>
        <v>concentration_of.bromine.atomic.mole.in_air</v>
      </c>
      <c r="C900" s="1" t="s">
        <v>1733</v>
      </c>
      <c r="D900" t="s">
        <v>4688</v>
      </c>
      <c r="E900">
        <f>MATCH(A900,'[1]Original from 20130831'!A:A,0)</f>
        <v>852</v>
      </c>
      <c r="J900" t="s">
        <v>1226</v>
      </c>
      <c r="P900" t="s">
        <v>256</v>
      </c>
      <c r="Q900" t="s">
        <v>257</v>
      </c>
      <c r="V900" t="s">
        <v>475</v>
      </c>
      <c r="AH900" t="s">
        <v>60</v>
      </c>
      <c r="BD900" s="5" t="str">
        <f t="shared" si="543"/>
        <v>concentration_of.bromine.atomic.mole.in_air.</v>
      </c>
      <c r="BE900" t="str">
        <f t="shared" si="548"/>
        <v/>
      </c>
      <c r="BF900" t="str">
        <f t="shared" si="548"/>
        <v/>
      </c>
      <c r="BG900" t="str">
        <f t="shared" si="548"/>
        <v/>
      </c>
      <c r="BH900" t="str">
        <f t="shared" si="547"/>
        <v/>
      </c>
      <c r="BI900" t="str">
        <f t="shared" si="547"/>
        <v>concentration_of.</v>
      </c>
      <c r="BJ900" t="str">
        <f t="shared" si="547"/>
        <v/>
      </c>
      <c r="BK900" t="str">
        <f t="shared" ref="BK900:BP963" si="549">IF(ISBLANK(L900),"",L900 &amp; ".")</f>
        <v/>
      </c>
      <c r="BL900" t="str">
        <f t="shared" si="549"/>
        <v/>
      </c>
      <c r="BM900" t="str">
        <f t="shared" si="549"/>
        <v/>
      </c>
      <c r="BN900" t="str">
        <f t="shared" si="546"/>
        <v/>
      </c>
      <c r="BO900" t="str">
        <f t="shared" si="546"/>
        <v>bromine.</v>
      </c>
      <c r="BP900" t="str">
        <f t="shared" si="546"/>
        <v>atomic.</v>
      </c>
      <c r="BQ900" t="str">
        <f t="shared" si="511"/>
        <v/>
      </c>
      <c r="BR900" t="str">
        <f t="shared" si="512"/>
        <v/>
      </c>
      <c r="BS900" t="str">
        <f t="shared" si="512"/>
        <v/>
      </c>
      <c r="BT900" t="str">
        <f t="shared" si="512"/>
        <v/>
      </c>
      <c r="BU900" t="str">
        <f t="shared" si="510"/>
        <v>mole.</v>
      </c>
      <c r="BV900" t="str">
        <f t="shared" si="513"/>
        <v/>
      </c>
      <c r="BW900" t="str">
        <f t="shared" si="514"/>
        <v/>
      </c>
      <c r="BX900" t="str">
        <f t="shared" si="544"/>
        <v/>
      </c>
      <c r="BY900" t="str">
        <f t="shared" si="515"/>
        <v/>
      </c>
      <c r="BZ900" t="str">
        <f t="shared" si="516"/>
        <v/>
      </c>
      <c r="CA900" t="str">
        <f t="shared" si="517"/>
        <v/>
      </c>
      <c r="CB900" t="str">
        <f t="shared" si="517"/>
        <v/>
      </c>
      <c r="CC900" t="str">
        <f t="shared" si="518"/>
        <v/>
      </c>
      <c r="CD900" t="str">
        <f t="shared" si="519"/>
        <v/>
      </c>
      <c r="CE900" t="str">
        <f t="shared" si="520"/>
        <v/>
      </c>
      <c r="CF900" t="str">
        <f t="shared" si="521"/>
        <v/>
      </c>
      <c r="CG900" t="str">
        <f t="shared" si="522"/>
        <v>in_air.</v>
      </c>
      <c r="CH900" t="str">
        <f t="shared" si="523"/>
        <v/>
      </c>
      <c r="CI900" t="str">
        <f t="shared" si="524"/>
        <v/>
      </c>
      <c r="CJ900" t="str">
        <f t="shared" si="525"/>
        <v/>
      </c>
      <c r="CK900" t="str">
        <f t="shared" si="526"/>
        <v/>
      </c>
      <c r="CL900" t="str">
        <f t="shared" si="527"/>
        <v/>
      </c>
      <c r="CM900" t="str">
        <f t="shared" si="528"/>
        <v/>
      </c>
      <c r="CN900" t="str">
        <f t="shared" si="529"/>
        <v/>
      </c>
      <c r="CO900" t="str">
        <f t="shared" si="530"/>
        <v/>
      </c>
      <c r="CP900" t="str">
        <f t="shared" si="531"/>
        <v/>
      </c>
      <c r="CQ900" t="str">
        <f t="shared" si="532"/>
        <v/>
      </c>
      <c r="CR900" t="str">
        <f t="shared" si="532"/>
        <v/>
      </c>
      <c r="CS900" t="str">
        <f t="shared" si="533"/>
        <v/>
      </c>
      <c r="CT900" t="str">
        <f t="shared" si="534"/>
        <v/>
      </c>
      <c r="CU900" t="str">
        <f t="shared" si="535"/>
        <v/>
      </c>
      <c r="CV900" t="str">
        <f t="shared" si="536"/>
        <v/>
      </c>
      <c r="CW900" t="str">
        <f t="shared" si="537"/>
        <v/>
      </c>
      <c r="CX900" t="str">
        <f t="shared" si="538"/>
        <v/>
      </c>
      <c r="CY900" t="str">
        <f t="shared" si="539"/>
        <v/>
      </c>
      <c r="CZ900" t="str">
        <f t="shared" si="540"/>
        <v/>
      </c>
      <c r="DA900" t="str">
        <f t="shared" si="541"/>
        <v/>
      </c>
      <c r="DB900" t="str">
        <f t="shared" si="542"/>
        <v/>
      </c>
    </row>
    <row r="901" spans="1:106">
      <c r="A901" t="s">
        <v>1745</v>
      </c>
      <c r="B901" s="9" t="str">
        <f t="shared" si="545"/>
        <v>concentration_of.chlorine.atomic.mole.in_air</v>
      </c>
      <c r="C901" s="1" t="s">
        <v>1733</v>
      </c>
      <c r="D901" t="s">
        <v>4689</v>
      </c>
      <c r="E901">
        <f>MATCH(A901,'[1]Original from 20130831'!A:A,0)</f>
        <v>853</v>
      </c>
      <c r="J901" t="s">
        <v>1226</v>
      </c>
      <c r="P901" t="s">
        <v>259</v>
      </c>
      <c r="Q901" t="s">
        <v>257</v>
      </c>
      <c r="V901" t="s">
        <v>475</v>
      </c>
      <c r="AH901" t="s">
        <v>60</v>
      </c>
      <c r="BD901" s="5" t="str">
        <f t="shared" si="543"/>
        <v>concentration_of.chlorine.atomic.mole.in_air.</v>
      </c>
      <c r="BE901" t="str">
        <f t="shared" si="548"/>
        <v/>
      </c>
      <c r="BF901" t="str">
        <f t="shared" si="548"/>
        <v/>
      </c>
      <c r="BG901" t="str">
        <f t="shared" si="548"/>
        <v/>
      </c>
      <c r="BH901" t="str">
        <f t="shared" si="548"/>
        <v/>
      </c>
      <c r="BI901" t="str">
        <f t="shared" si="548"/>
        <v>concentration_of.</v>
      </c>
      <c r="BJ901" t="str">
        <f t="shared" si="548"/>
        <v/>
      </c>
      <c r="BK901" t="str">
        <f t="shared" si="549"/>
        <v/>
      </c>
      <c r="BL901" t="str">
        <f t="shared" si="549"/>
        <v/>
      </c>
      <c r="BM901" t="str">
        <f t="shared" si="549"/>
        <v/>
      </c>
      <c r="BN901" t="str">
        <f t="shared" si="546"/>
        <v/>
      </c>
      <c r="BO901" t="str">
        <f t="shared" si="546"/>
        <v>chlorine.</v>
      </c>
      <c r="BP901" t="str">
        <f t="shared" si="546"/>
        <v>atomic.</v>
      </c>
      <c r="BQ901" t="str">
        <f t="shared" si="511"/>
        <v/>
      </c>
      <c r="BR901" t="str">
        <f t="shared" si="512"/>
        <v/>
      </c>
      <c r="BS901" t="str">
        <f t="shared" si="512"/>
        <v/>
      </c>
      <c r="BT901" t="str">
        <f t="shared" si="512"/>
        <v/>
      </c>
      <c r="BU901" t="str">
        <f t="shared" si="512"/>
        <v>mole.</v>
      </c>
      <c r="BV901" t="str">
        <f t="shared" si="513"/>
        <v/>
      </c>
      <c r="BW901" t="str">
        <f t="shared" si="514"/>
        <v/>
      </c>
      <c r="BX901" t="str">
        <f t="shared" si="544"/>
        <v/>
      </c>
      <c r="BY901" t="str">
        <f t="shared" si="515"/>
        <v/>
      </c>
      <c r="BZ901" t="str">
        <f t="shared" si="516"/>
        <v/>
      </c>
      <c r="CA901" t="str">
        <f t="shared" si="517"/>
        <v/>
      </c>
      <c r="CB901" t="str">
        <f t="shared" si="517"/>
        <v/>
      </c>
      <c r="CC901" t="str">
        <f t="shared" si="518"/>
        <v/>
      </c>
      <c r="CD901" t="str">
        <f t="shared" si="519"/>
        <v/>
      </c>
      <c r="CE901" t="str">
        <f t="shared" si="520"/>
        <v/>
      </c>
      <c r="CF901" t="str">
        <f t="shared" si="521"/>
        <v/>
      </c>
      <c r="CG901" t="str">
        <f t="shared" si="522"/>
        <v>in_air.</v>
      </c>
      <c r="CH901" t="str">
        <f t="shared" si="523"/>
        <v/>
      </c>
      <c r="CI901" t="str">
        <f t="shared" si="524"/>
        <v/>
      </c>
      <c r="CJ901" t="str">
        <f t="shared" si="525"/>
        <v/>
      </c>
      <c r="CK901" t="str">
        <f t="shared" si="526"/>
        <v/>
      </c>
      <c r="CL901" t="str">
        <f t="shared" si="527"/>
        <v/>
      </c>
      <c r="CM901" t="str">
        <f t="shared" si="528"/>
        <v/>
      </c>
      <c r="CN901" t="str">
        <f t="shared" si="529"/>
        <v/>
      </c>
      <c r="CO901" t="str">
        <f t="shared" si="530"/>
        <v/>
      </c>
      <c r="CP901" t="str">
        <f t="shared" si="531"/>
        <v/>
      </c>
      <c r="CQ901" t="str">
        <f t="shared" si="532"/>
        <v/>
      </c>
      <c r="CR901" t="str">
        <f t="shared" si="532"/>
        <v/>
      </c>
      <c r="CS901" t="str">
        <f t="shared" si="533"/>
        <v/>
      </c>
      <c r="CT901" t="str">
        <f t="shared" si="534"/>
        <v/>
      </c>
      <c r="CU901" t="str">
        <f t="shared" si="535"/>
        <v/>
      </c>
      <c r="CV901" t="str">
        <f t="shared" si="536"/>
        <v/>
      </c>
      <c r="CW901" t="str">
        <f t="shared" si="537"/>
        <v/>
      </c>
      <c r="CX901" t="str">
        <f t="shared" si="538"/>
        <v/>
      </c>
      <c r="CY901" t="str">
        <f t="shared" si="539"/>
        <v/>
      </c>
      <c r="CZ901" t="str">
        <f t="shared" si="540"/>
        <v/>
      </c>
      <c r="DA901" t="str">
        <f t="shared" si="541"/>
        <v/>
      </c>
      <c r="DB901" t="str">
        <f t="shared" si="542"/>
        <v/>
      </c>
    </row>
    <row r="902" spans="1:106">
      <c r="A902" t="s">
        <v>1746</v>
      </c>
      <c r="B902" s="9" t="str">
        <f t="shared" si="545"/>
        <v>concentration_of.nitrogen.atomic.mole.in_air</v>
      </c>
      <c r="C902" s="1" t="s">
        <v>1733</v>
      </c>
      <c r="D902" t="s">
        <v>4690</v>
      </c>
      <c r="E902">
        <f>MATCH(A902,'[1]Original from 20130831'!A:A,0)</f>
        <v>854</v>
      </c>
      <c r="J902" t="s">
        <v>1226</v>
      </c>
      <c r="P902" t="s">
        <v>261</v>
      </c>
      <c r="Q902" t="s">
        <v>257</v>
      </c>
      <c r="V902" t="s">
        <v>475</v>
      </c>
      <c r="AH902" t="s">
        <v>60</v>
      </c>
      <c r="BD902" s="5" t="str">
        <f t="shared" si="543"/>
        <v>concentration_of.nitrogen.atomic.mole.in_air.</v>
      </c>
      <c r="BE902" t="str">
        <f t="shared" si="548"/>
        <v/>
      </c>
      <c r="BF902" t="str">
        <f t="shared" si="548"/>
        <v/>
      </c>
      <c r="BG902" t="str">
        <f t="shared" si="548"/>
        <v/>
      </c>
      <c r="BH902" t="str">
        <f t="shared" si="548"/>
        <v/>
      </c>
      <c r="BI902" t="str">
        <f t="shared" si="548"/>
        <v>concentration_of.</v>
      </c>
      <c r="BJ902" t="str">
        <f t="shared" si="548"/>
        <v/>
      </c>
      <c r="BK902" t="str">
        <f t="shared" si="549"/>
        <v/>
      </c>
      <c r="BL902" t="str">
        <f t="shared" si="549"/>
        <v/>
      </c>
      <c r="BM902" t="str">
        <f t="shared" si="549"/>
        <v/>
      </c>
      <c r="BN902" t="str">
        <f t="shared" si="546"/>
        <v/>
      </c>
      <c r="BO902" t="str">
        <f t="shared" si="546"/>
        <v>nitrogen.</v>
      </c>
      <c r="BP902" t="str">
        <f t="shared" si="546"/>
        <v>atomic.</v>
      </c>
      <c r="BQ902" t="str">
        <f t="shared" ref="BQ902:BQ965" si="550">IF(ISBLANK(R902),"","expressed_as_" &amp; R902 &amp; ".")</f>
        <v/>
      </c>
      <c r="BR902" t="str">
        <f t="shared" ref="BR902:BU965" si="551">IF(ISBLANK(S902),"",S902 &amp; ".")</f>
        <v/>
      </c>
      <c r="BS902" t="str">
        <f t="shared" si="551"/>
        <v/>
      </c>
      <c r="BT902" t="str">
        <f t="shared" si="551"/>
        <v/>
      </c>
      <c r="BU902" t="str">
        <f t="shared" si="551"/>
        <v>mole.</v>
      </c>
      <c r="BV902" t="str">
        <f t="shared" ref="BV902:BV965" si="552">IF(ISBLANK(W902),"","wrt_" &amp; W902 &amp; ".")</f>
        <v/>
      </c>
      <c r="BW902" t="str">
        <f t="shared" ref="BW902:BW965" si="553">IF(ISBLANK(X902),"","defined_by_" &amp; X902 &amp; ".")</f>
        <v/>
      </c>
      <c r="BX902" t="str">
        <f t="shared" si="544"/>
        <v/>
      </c>
      <c r="BY902" t="str">
        <f t="shared" ref="BY902:BY965" si="554">IF(ISBLANK(Z902),"","to_" &amp; Z902 &amp; ".")</f>
        <v/>
      </c>
      <c r="BZ902" t="str">
        <f t="shared" ref="BZ902:BZ965" si="555">IF(ISBLANK(AA902),"","times_" &amp; AA902 &amp; ".")</f>
        <v/>
      </c>
      <c r="CA902" t="str">
        <f t="shared" ref="CA902:CB965" si="556">IF(ISBLANK(AB902),"",AB902 &amp; ".")</f>
        <v/>
      </c>
      <c r="CB902" t="str">
        <f t="shared" si="556"/>
        <v/>
      </c>
      <c r="CC902" t="str">
        <f t="shared" ref="CC902:CC965" si="557">IF(ISBLANK(AD902),"","difference_between_" &amp; AD902 &amp; ".")</f>
        <v/>
      </c>
      <c r="CD902" t="str">
        <f t="shared" ref="CD902:CD965" si="558">IF(ISBLANK(AE902),"","and_" &amp; AE902 &amp; ".")</f>
        <v/>
      </c>
      <c r="CE902" t="str">
        <f t="shared" ref="CE902:CE965" si="559">IF(ISBLANK(AF902),"",AF902 &amp; ".")</f>
        <v/>
      </c>
      <c r="CF902" t="str">
        <f t="shared" ref="CF902:CF965" si="560">IF(ISBLANK(AG902),"","at_" &amp; AG902 &amp; ".")</f>
        <v/>
      </c>
      <c r="CG902" t="str">
        <f t="shared" ref="CG902:CG965" si="561">IF(ISBLANK(AH902),"","in_" &amp; AH902 &amp; ".")</f>
        <v>in_air.</v>
      </c>
      <c r="CH902" t="str">
        <f t="shared" ref="CH902:CH965" si="562">IF(ISBLANK(AI902),"","into_" &amp; AI902 &amp; ".")</f>
        <v/>
      </c>
      <c r="CI902" t="str">
        <f t="shared" ref="CI902:CI965" si="563">IF(ISBLANK(AJ902),"","out_of_" &amp; AJ902 &amp; ".")</f>
        <v/>
      </c>
      <c r="CJ902" t="str">
        <f t="shared" ref="CJ902:CJ965" si="564">IF(ISBLANK(AK902),"","to_" &amp; AK902 &amp; ".")</f>
        <v/>
      </c>
      <c r="CK902" t="str">
        <f t="shared" ref="CK902:CK965" si="565">IF(ISBLANK(AL902),"","from_" &amp; AL902 &amp; ".")</f>
        <v/>
      </c>
      <c r="CL902" t="str">
        <f t="shared" ref="CL902:CL965" si="566">IF(ISBLANK(AM902),"","reflected_by_" &amp; AM902 &amp; ".")</f>
        <v/>
      </c>
      <c r="CM902" t="str">
        <f t="shared" ref="CM902:CM965" si="567">IF(ISBLANK(AN902),"","over_" &amp; AN902 &amp; ".")</f>
        <v/>
      </c>
      <c r="CN902" t="str">
        <f t="shared" ref="CN902:CN965" si="568">IF(ISBLANK(AO902),"","above_" &amp; AO902 &amp; ".")</f>
        <v/>
      </c>
      <c r="CO902" t="str">
        <f t="shared" ref="CO902:CO965" si="569">IF(ISBLANK(AP902),"","below_" &amp; AP902 &amp; ".")</f>
        <v/>
      </c>
      <c r="CP902" t="str">
        <f t="shared" ref="CP902:CP965" si="570">IF(ISBLANK(AQ902),"","accumulated_in_" &amp; AQ902 &amp; ".")</f>
        <v/>
      </c>
      <c r="CQ902" t="str">
        <f t="shared" ref="CQ902:CR965" si="571">IF(ISBLANK(AR902),"",AR902 &amp; ".")</f>
        <v/>
      </c>
      <c r="CR902" t="str">
        <f t="shared" si="571"/>
        <v/>
      </c>
      <c r="CS902" t="str">
        <f t="shared" ref="CS902:CS965" si="572">IF(ISBLANK(AT902),"","assuming_" &amp; AT902 &amp; ".")</f>
        <v/>
      </c>
      <c r="CT902" t="str">
        <f t="shared" ref="CT902:CT965" si="573">IF(ISBLANK(AU902),"",AU902 &amp; ".")</f>
        <v/>
      </c>
      <c r="CU902" t="str">
        <f t="shared" ref="CU902:CU965" si="574">IF(ISBLANK(AV902),"","due_to_" &amp; AV902 &amp; ".")</f>
        <v/>
      </c>
      <c r="CV902" t="str">
        <f t="shared" ref="CV902:CV965" si="575">IF(ISBLANK(AW902),"","excluding_" &amp; AW902 &amp; ".")</f>
        <v/>
      </c>
      <c r="CW902" t="str">
        <f t="shared" ref="CW902:CW965" si="576">IF(ISBLANK(AX902),"","for_" &amp; AX902 &amp; ".")</f>
        <v/>
      </c>
      <c r="CX902" t="str">
        <f t="shared" ref="CX902:CX965" si="577">IF(ISBLANK(AY902),"","by_" &amp; AY902 &amp; ".")</f>
        <v/>
      </c>
      <c r="CY902" t="str">
        <f t="shared" ref="CY902:CY965" si="578">IF(ISBLANK(AZ902),"","reported_on_" &amp; AZ902 &amp; ".")</f>
        <v/>
      </c>
      <c r="CZ902" t="str">
        <f t="shared" ref="CZ902:CZ965" si="579">IF(ISBLANK(BA902),"",BA902 &amp; ".")</f>
        <v/>
      </c>
      <c r="DA902" t="str">
        <f t="shared" ref="DA902:DA965" si="580">IF(ISBLANK(EA902),"",BB902 &amp; ".")</f>
        <v/>
      </c>
      <c r="DB902" t="str">
        <f t="shared" ref="DB902:DB965" si="581">IF(ISBLANK(BB902),"",BB902 &amp; ".")</f>
        <v/>
      </c>
    </row>
    <row r="903" spans="1:106">
      <c r="A903" t="s">
        <v>1747</v>
      </c>
      <c r="B903" s="9" t="str">
        <f t="shared" si="545"/>
        <v>concentration_of.bacteria.expressed_as_carbon.mole.in_sea_water</v>
      </c>
      <c r="C903" s="1" t="s">
        <v>1733</v>
      </c>
      <c r="D903" t="s">
        <v>4691</v>
      </c>
      <c r="E903">
        <f>MATCH(A903,'[1]Original from 20130831'!A:A,0)</f>
        <v>855</v>
      </c>
      <c r="J903" t="s">
        <v>1226</v>
      </c>
      <c r="P903" t="s">
        <v>1748</v>
      </c>
      <c r="R903" t="s">
        <v>251</v>
      </c>
      <c r="V903" t="s">
        <v>475</v>
      </c>
      <c r="AH903" t="s">
        <v>649</v>
      </c>
      <c r="BD903" s="5" t="str">
        <f t="shared" ref="BD903:BD966" si="582">CONCATENATE(BE903,BF903,BG903,BH903,BI903,BJ903,BK903,BL903,BM903,BN903,BO903,BP903,BQ903,BR903,BS903,BT903,BU903,BV903,BW903,BX903,BY903,BZ903,CA903,CB903,CC903,CD903,CE903,CF903,CG903,CH903,CI903,CJ903,CK903,CL903,CM903,CN903,CO903,CP903,CQ903,CR903,CS903,CT903,CU903,CV903,CW903,CX903,CY903,CZ903,DA903)</f>
        <v>concentration_of.bacteria.expressed_as_carbon.mole.in_sea_water.</v>
      </c>
      <c r="BE903" t="str">
        <f t="shared" si="548"/>
        <v/>
      </c>
      <c r="BF903" t="str">
        <f t="shared" si="548"/>
        <v/>
      </c>
      <c r="BG903" t="str">
        <f t="shared" si="548"/>
        <v/>
      </c>
      <c r="BH903" t="str">
        <f t="shared" si="548"/>
        <v/>
      </c>
      <c r="BI903" t="str">
        <f t="shared" si="548"/>
        <v>concentration_of.</v>
      </c>
      <c r="BJ903" t="str">
        <f t="shared" si="548"/>
        <v/>
      </c>
      <c r="BK903" t="str">
        <f t="shared" si="549"/>
        <v/>
      </c>
      <c r="BL903" t="str">
        <f t="shared" si="549"/>
        <v/>
      </c>
      <c r="BM903" t="str">
        <f t="shared" si="549"/>
        <v/>
      </c>
      <c r="BN903" t="str">
        <f t="shared" si="546"/>
        <v/>
      </c>
      <c r="BO903" t="str">
        <f t="shared" si="546"/>
        <v>bacteria.</v>
      </c>
      <c r="BP903" t="str">
        <f t="shared" si="546"/>
        <v/>
      </c>
      <c r="BQ903" t="str">
        <f t="shared" si="550"/>
        <v>expressed_as_carbon.</v>
      </c>
      <c r="BR903" t="str">
        <f t="shared" si="551"/>
        <v/>
      </c>
      <c r="BS903" t="str">
        <f t="shared" si="551"/>
        <v/>
      </c>
      <c r="BT903" t="str">
        <f t="shared" si="551"/>
        <v/>
      </c>
      <c r="BU903" t="str">
        <f t="shared" si="551"/>
        <v>mole.</v>
      </c>
      <c r="BV903" t="str">
        <f t="shared" si="552"/>
        <v/>
      </c>
      <c r="BW903" t="str">
        <f t="shared" si="553"/>
        <v/>
      </c>
      <c r="BX903" t="str">
        <f t="shared" ref="BX903:BX966" si="583">IF(ISBLANK(Y903),"",Y903 &amp; ".")</f>
        <v/>
      </c>
      <c r="BY903" t="str">
        <f t="shared" si="554"/>
        <v/>
      </c>
      <c r="BZ903" t="str">
        <f t="shared" si="555"/>
        <v/>
      </c>
      <c r="CA903" t="str">
        <f t="shared" si="556"/>
        <v/>
      </c>
      <c r="CB903" t="str">
        <f t="shared" si="556"/>
        <v/>
      </c>
      <c r="CC903" t="str">
        <f t="shared" si="557"/>
        <v/>
      </c>
      <c r="CD903" t="str">
        <f t="shared" si="558"/>
        <v/>
      </c>
      <c r="CE903" t="str">
        <f t="shared" si="559"/>
        <v/>
      </c>
      <c r="CF903" t="str">
        <f t="shared" si="560"/>
        <v/>
      </c>
      <c r="CG903" t="str">
        <f t="shared" si="561"/>
        <v>in_sea_water.</v>
      </c>
      <c r="CH903" t="str">
        <f t="shared" si="562"/>
        <v/>
      </c>
      <c r="CI903" t="str">
        <f t="shared" si="563"/>
        <v/>
      </c>
      <c r="CJ903" t="str">
        <f t="shared" si="564"/>
        <v/>
      </c>
      <c r="CK903" t="str">
        <f t="shared" si="565"/>
        <v/>
      </c>
      <c r="CL903" t="str">
        <f t="shared" si="566"/>
        <v/>
      </c>
      <c r="CM903" t="str">
        <f t="shared" si="567"/>
        <v/>
      </c>
      <c r="CN903" t="str">
        <f t="shared" si="568"/>
        <v/>
      </c>
      <c r="CO903" t="str">
        <f t="shared" si="569"/>
        <v/>
      </c>
      <c r="CP903" t="str">
        <f t="shared" si="570"/>
        <v/>
      </c>
      <c r="CQ903" t="str">
        <f t="shared" si="571"/>
        <v/>
      </c>
      <c r="CR903" t="str">
        <f t="shared" si="571"/>
        <v/>
      </c>
      <c r="CS903" t="str">
        <f t="shared" si="572"/>
        <v/>
      </c>
      <c r="CT903" t="str">
        <f t="shared" si="573"/>
        <v/>
      </c>
      <c r="CU903" t="str">
        <f t="shared" si="574"/>
        <v/>
      </c>
      <c r="CV903" t="str">
        <f t="shared" si="575"/>
        <v/>
      </c>
      <c r="CW903" t="str">
        <f t="shared" si="576"/>
        <v/>
      </c>
      <c r="CX903" t="str">
        <f t="shared" si="577"/>
        <v/>
      </c>
      <c r="CY903" t="str">
        <f t="shared" si="578"/>
        <v/>
      </c>
      <c r="CZ903" t="str">
        <f t="shared" si="579"/>
        <v/>
      </c>
      <c r="DA903" t="str">
        <f t="shared" si="580"/>
        <v/>
      </c>
      <c r="DB903" t="str">
        <f t="shared" si="581"/>
        <v/>
      </c>
    </row>
    <row r="904" spans="1:106">
      <c r="A904" t="s">
        <v>1749</v>
      </c>
      <c r="B904" s="9" t="str">
        <f t="shared" ref="B904:B967" si="584">LEFT(BD904,LEN(BD904)-1)</f>
        <v>concentration_of.benzene.mole.in_air</v>
      </c>
      <c r="C904" s="1" t="s">
        <v>1733</v>
      </c>
      <c r="D904" t="s">
        <v>4692</v>
      </c>
      <c r="E904">
        <f>MATCH(A904,'[1]Original from 20130831'!A:A,0)</f>
        <v>856</v>
      </c>
      <c r="J904" t="s">
        <v>1226</v>
      </c>
      <c r="P904" t="s">
        <v>263</v>
      </c>
      <c r="V904" t="s">
        <v>475</v>
      </c>
      <c r="AH904" t="s">
        <v>60</v>
      </c>
      <c r="BD904" s="5" t="str">
        <f t="shared" si="582"/>
        <v>concentration_of.benzene.mole.in_air.</v>
      </c>
      <c r="BE904" t="str">
        <f t="shared" si="548"/>
        <v/>
      </c>
      <c r="BF904" t="str">
        <f t="shared" si="548"/>
        <v/>
      </c>
      <c r="BG904" t="str">
        <f t="shared" si="548"/>
        <v/>
      </c>
      <c r="BH904" t="str">
        <f t="shared" si="548"/>
        <v/>
      </c>
      <c r="BI904" t="str">
        <f t="shared" si="548"/>
        <v>concentration_of.</v>
      </c>
      <c r="BJ904" t="str">
        <f t="shared" si="548"/>
        <v/>
      </c>
      <c r="BK904" t="str">
        <f t="shared" si="549"/>
        <v/>
      </c>
      <c r="BL904" t="str">
        <f t="shared" si="549"/>
        <v/>
      </c>
      <c r="BM904" t="str">
        <f t="shared" si="549"/>
        <v/>
      </c>
      <c r="BN904" t="str">
        <f t="shared" si="546"/>
        <v/>
      </c>
      <c r="BO904" t="str">
        <f t="shared" si="546"/>
        <v>benzene.</v>
      </c>
      <c r="BP904" t="str">
        <f t="shared" si="546"/>
        <v/>
      </c>
      <c r="BQ904" t="str">
        <f t="shared" si="550"/>
        <v/>
      </c>
      <c r="BR904" t="str">
        <f t="shared" si="551"/>
        <v/>
      </c>
      <c r="BS904" t="str">
        <f t="shared" si="551"/>
        <v/>
      </c>
      <c r="BT904" t="str">
        <f t="shared" si="551"/>
        <v/>
      </c>
      <c r="BU904" t="str">
        <f t="shared" si="551"/>
        <v>mole.</v>
      </c>
      <c r="BV904" t="str">
        <f t="shared" si="552"/>
        <v/>
      </c>
      <c r="BW904" t="str">
        <f t="shared" si="553"/>
        <v/>
      </c>
      <c r="BX904" t="str">
        <f t="shared" si="583"/>
        <v/>
      </c>
      <c r="BY904" t="str">
        <f t="shared" si="554"/>
        <v/>
      </c>
      <c r="BZ904" t="str">
        <f t="shared" si="555"/>
        <v/>
      </c>
      <c r="CA904" t="str">
        <f t="shared" si="556"/>
        <v/>
      </c>
      <c r="CB904" t="str">
        <f t="shared" si="556"/>
        <v/>
      </c>
      <c r="CC904" t="str">
        <f t="shared" si="557"/>
        <v/>
      </c>
      <c r="CD904" t="str">
        <f t="shared" si="558"/>
        <v/>
      </c>
      <c r="CE904" t="str">
        <f t="shared" si="559"/>
        <v/>
      </c>
      <c r="CF904" t="str">
        <f t="shared" si="560"/>
        <v/>
      </c>
      <c r="CG904" t="str">
        <f t="shared" si="561"/>
        <v>in_air.</v>
      </c>
      <c r="CH904" t="str">
        <f t="shared" si="562"/>
        <v/>
      </c>
      <c r="CI904" t="str">
        <f t="shared" si="563"/>
        <v/>
      </c>
      <c r="CJ904" t="str">
        <f t="shared" si="564"/>
        <v/>
      </c>
      <c r="CK904" t="str">
        <f t="shared" si="565"/>
        <v/>
      </c>
      <c r="CL904" t="str">
        <f t="shared" si="566"/>
        <v/>
      </c>
      <c r="CM904" t="str">
        <f t="shared" si="567"/>
        <v/>
      </c>
      <c r="CN904" t="str">
        <f t="shared" si="568"/>
        <v/>
      </c>
      <c r="CO904" t="str">
        <f t="shared" si="569"/>
        <v/>
      </c>
      <c r="CP904" t="str">
        <f t="shared" si="570"/>
        <v/>
      </c>
      <c r="CQ904" t="str">
        <f t="shared" si="571"/>
        <v/>
      </c>
      <c r="CR904" t="str">
        <f t="shared" si="571"/>
        <v/>
      </c>
      <c r="CS904" t="str">
        <f t="shared" si="572"/>
        <v/>
      </c>
      <c r="CT904" t="str">
        <f t="shared" si="573"/>
        <v/>
      </c>
      <c r="CU904" t="str">
        <f t="shared" si="574"/>
        <v/>
      </c>
      <c r="CV904" t="str">
        <f t="shared" si="575"/>
        <v/>
      </c>
      <c r="CW904" t="str">
        <f t="shared" si="576"/>
        <v/>
      </c>
      <c r="CX904" t="str">
        <f t="shared" si="577"/>
        <v/>
      </c>
      <c r="CY904" t="str">
        <f t="shared" si="578"/>
        <v/>
      </c>
      <c r="CZ904" t="str">
        <f t="shared" si="579"/>
        <v/>
      </c>
      <c r="DA904" t="str">
        <f t="shared" si="580"/>
        <v/>
      </c>
      <c r="DB904" t="str">
        <f t="shared" si="581"/>
        <v/>
      </c>
    </row>
    <row r="905" spans="1:106">
      <c r="A905" t="s">
        <v>1750</v>
      </c>
      <c r="B905" s="9" t="str">
        <f t="shared" si="584"/>
        <v>concentration_of.beta_pinene.mole.in_air</v>
      </c>
      <c r="C905" s="1" t="s">
        <v>1733</v>
      </c>
      <c r="D905" t="s">
        <v>4693</v>
      </c>
      <c r="E905">
        <f>MATCH(A905,'[1]Original from 20130831'!A:A,0)</f>
        <v>857</v>
      </c>
      <c r="J905" t="s">
        <v>1226</v>
      </c>
      <c r="P905" t="s">
        <v>265</v>
      </c>
      <c r="V905" t="s">
        <v>475</v>
      </c>
      <c r="AH905" t="s">
        <v>60</v>
      </c>
      <c r="BD905" s="5" t="str">
        <f t="shared" si="582"/>
        <v>concentration_of.beta_pinene.mole.in_air.</v>
      </c>
      <c r="BE905" t="str">
        <f t="shared" si="548"/>
        <v/>
      </c>
      <c r="BF905" t="str">
        <f t="shared" si="548"/>
        <v/>
      </c>
      <c r="BG905" t="str">
        <f t="shared" si="548"/>
        <v/>
      </c>
      <c r="BH905" t="str">
        <f t="shared" si="548"/>
        <v/>
      </c>
      <c r="BI905" t="str">
        <f t="shared" si="548"/>
        <v>concentration_of.</v>
      </c>
      <c r="BJ905" t="str">
        <f t="shared" si="548"/>
        <v/>
      </c>
      <c r="BK905" t="str">
        <f t="shared" si="549"/>
        <v/>
      </c>
      <c r="BL905" t="str">
        <f t="shared" si="549"/>
        <v/>
      </c>
      <c r="BM905" t="str">
        <f t="shared" si="549"/>
        <v/>
      </c>
      <c r="BN905" t="str">
        <f t="shared" si="546"/>
        <v/>
      </c>
      <c r="BO905" t="str">
        <f t="shared" si="546"/>
        <v>beta_pinene.</v>
      </c>
      <c r="BP905" t="str">
        <f t="shared" si="546"/>
        <v/>
      </c>
      <c r="BQ905" t="str">
        <f t="shared" si="550"/>
        <v/>
      </c>
      <c r="BR905" t="str">
        <f t="shared" si="551"/>
        <v/>
      </c>
      <c r="BS905" t="str">
        <f t="shared" si="551"/>
        <v/>
      </c>
      <c r="BT905" t="str">
        <f t="shared" si="551"/>
        <v/>
      </c>
      <c r="BU905" t="str">
        <f t="shared" si="551"/>
        <v>mole.</v>
      </c>
      <c r="BV905" t="str">
        <f t="shared" si="552"/>
        <v/>
      </c>
      <c r="BW905" t="str">
        <f t="shared" si="553"/>
        <v/>
      </c>
      <c r="BX905" t="str">
        <f t="shared" si="583"/>
        <v/>
      </c>
      <c r="BY905" t="str">
        <f t="shared" si="554"/>
        <v/>
      </c>
      <c r="BZ905" t="str">
        <f t="shared" si="555"/>
        <v/>
      </c>
      <c r="CA905" t="str">
        <f t="shared" si="556"/>
        <v/>
      </c>
      <c r="CB905" t="str">
        <f t="shared" si="556"/>
        <v/>
      </c>
      <c r="CC905" t="str">
        <f t="shared" si="557"/>
        <v/>
      </c>
      <c r="CD905" t="str">
        <f t="shared" si="558"/>
        <v/>
      </c>
      <c r="CE905" t="str">
        <f t="shared" si="559"/>
        <v/>
      </c>
      <c r="CF905" t="str">
        <f t="shared" si="560"/>
        <v/>
      </c>
      <c r="CG905" t="str">
        <f t="shared" si="561"/>
        <v>in_air.</v>
      </c>
      <c r="CH905" t="str">
        <f t="shared" si="562"/>
        <v/>
      </c>
      <c r="CI905" t="str">
        <f t="shared" si="563"/>
        <v/>
      </c>
      <c r="CJ905" t="str">
        <f t="shared" si="564"/>
        <v/>
      </c>
      <c r="CK905" t="str">
        <f t="shared" si="565"/>
        <v/>
      </c>
      <c r="CL905" t="str">
        <f t="shared" si="566"/>
        <v/>
      </c>
      <c r="CM905" t="str">
        <f t="shared" si="567"/>
        <v/>
      </c>
      <c r="CN905" t="str">
        <f t="shared" si="568"/>
        <v/>
      </c>
      <c r="CO905" t="str">
        <f t="shared" si="569"/>
        <v/>
      </c>
      <c r="CP905" t="str">
        <f t="shared" si="570"/>
        <v/>
      </c>
      <c r="CQ905" t="str">
        <f t="shared" si="571"/>
        <v/>
      </c>
      <c r="CR905" t="str">
        <f t="shared" si="571"/>
        <v/>
      </c>
      <c r="CS905" t="str">
        <f t="shared" si="572"/>
        <v/>
      </c>
      <c r="CT905" t="str">
        <f t="shared" si="573"/>
        <v/>
      </c>
      <c r="CU905" t="str">
        <f t="shared" si="574"/>
        <v/>
      </c>
      <c r="CV905" t="str">
        <f t="shared" si="575"/>
        <v/>
      </c>
      <c r="CW905" t="str">
        <f t="shared" si="576"/>
        <v/>
      </c>
      <c r="CX905" t="str">
        <f t="shared" si="577"/>
        <v/>
      </c>
      <c r="CY905" t="str">
        <f t="shared" si="578"/>
        <v/>
      </c>
      <c r="CZ905" t="str">
        <f t="shared" si="579"/>
        <v/>
      </c>
      <c r="DA905" t="str">
        <f t="shared" si="580"/>
        <v/>
      </c>
      <c r="DB905" t="str">
        <f t="shared" si="581"/>
        <v/>
      </c>
    </row>
    <row r="906" spans="1:106">
      <c r="A906" t="s">
        <v>1751</v>
      </c>
      <c r="B906" s="9" t="str">
        <f t="shared" si="584"/>
        <v>concentration_of.biogenic.nmvoc.expressed_as_carbon.mole.in_air</v>
      </c>
      <c r="C906" s="1" t="s">
        <v>1733</v>
      </c>
      <c r="D906" t="s">
        <v>4694</v>
      </c>
      <c r="E906">
        <f>MATCH(A906,'[1]Original from 20130831'!A:A,0)</f>
        <v>858</v>
      </c>
      <c r="J906" t="s">
        <v>1226</v>
      </c>
      <c r="M906" t="s">
        <v>267</v>
      </c>
      <c r="P906" t="s">
        <v>250</v>
      </c>
      <c r="R906" t="s">
        <v>251</v>
      </c>
      <c r="V906" t="s">
        <v>475</v>
      </c>
      <c r="AH906" t="s">
        <v>60</v>
      </c>
      <c r="BD906" s="5" t="str">
        <f t="shared" si="582"/>
        <v>concentration_of.biogenic.nmvoc.expressed_as_carbon.mole.in_air.</v>
      </c>
      <c r="BE906" t="str">
        <f t="shared" si="548"/>
        <v/>
      </c>
      <c r="BF906" t="str">
        <f t="shared" si="548"/>
        <v/>
      </c>
      <c r="BG906" t="str">
        <f t="shared" si="548"/>
        <v/>
      </c>
      <c r="BH906" t="str">
        <f t="shared" si="548"/>
        <v/>
      </c>
      <c r="BI906" t="str">
        <f t="shared" si="548"/>
        <v>concentration_of.</v>
      </c>
      <c r="BJ906" t="str">
        <f t="shared" si="548"/>
        <v/>
      </c>
      <c r="BK906" t="str">
        <f t="shared" si="549"/>
        <v/>
      </c>
      <c r="BL906" t="str">
        <f t="shared" si="549"/>
        <v>biogenic.</v>
      </c>
      <c r="BM906" t="str">
        <f t="shared" si="549"/>
        <v/>
      </c>
      <c r="BN906" t="str">
        <f t="shared" si="549"/>
        <v/>
      </c>
      <c r="BO906" t="str">
        <f t="shared" si="549"/>
        <v>nmvoc.</v>
      </c>
      <c r="BP906" t="str">
        <f t="shared" si="549"/>
        <v/>
      </c>
      <c r="BQ906" t="str">
        <f t="shared" si="550"/>
        <v>expressed_as_carbon.</v>
      </c>
      <c r="BR906" t="str">
        <f t="shared" si="551"/>
        <v/>
      </c>
      <c r="BS906" t="str">
        <f t="shared" si="551"/>
        <v/>
      </c>
      <c r="BT906" t="str">
        <f t="shared" si="551"/>
        <v/>
      </c>
      <c r="BU906" t="str">
        <f t="shared" si="551"/>
        <v>mole.</v>
      </c>
      <c r="BV906" t="str">
        <f t="shared" si="552"/>
        <v/>
      </c>
      <c r="BW906" t="str">
        <f t="shared" si="553"/>
        <v/>
      </c>
      <c r="BX906" t="str">
        <f t="shared" si="583"/>
        <v/>
      </c>
      <c r="BY906" t="str">
        <f t="shared" si="554"/>
        <v/>
      </c>
      <c r="BZ906" t="str">
        <f t="shared" si="555"/>
        <v/>
      </c>
      <c r="CA906" t="str">
        <f t="shared" si="556"/>
        <v/>
      </c>
      <c r="CB906" t="str">
        <f t="shared" si="556"/>
        <v/>
      </c>
      <c r="CC906" t="str">
        <f t="shared" si="557"/>
        <v/>
      </c>
      <c r="CD906" t="str">
        <f t="shared" si="558"/>
        <v/>
      </c>
      <c r="CE906" t="str">
        <f t="shared" si="559"/>
        <v/>
      </c>
      <c r="CF906" t="str">
        <f t="shared" si="560"/>
        <v/>
      </c>
      <c r="CG906" t="str">
        <f t="shared" si="561"/>
        <v>in_air.</v>
      </c>
      <c r="CH906" t="str">
        <f t="shared" si="562"/>
        <v/>
      </c>
      <c r="CI906" t="str">
        <f t="shared" si="563"/>
        <v/>
      </c>
      <c r="CJ906" t="str">
        <f t="shared" si="564"/>
        <v/>
      </c>
      <c r="CK906" t="str">
        <f t="shared" si="565"/>
        <v/>
      </c>
      <c r="CL906" t="str">
        <f t="shared" si="566"/>
        <v/>
      </c>
      <c r="CM906" t="str">
        <f t="shared" si="567"/>
        <v/>
      </c>
      <c r="CN906" t="str">
        <f t="shared" si="568"/>
        <v/>
      </c>
      <c r="CO906" t="str">
        <f t="shared" si="569"/>
        <v/>
      </c>
      <c r="CP906" t="str">
        <f t="shared" si="570"/>
        <v/>
      </c>
      <c r="CQ906" t="str">
        <f t="shared" si="571"/>
        <v/>
      </c>
      <c r="CR906" t="str">
        <f t="shared" si="571"/>
        <v/>
      </c>
      <c r="CS906" t="str">
        <f t="shared" si="572"/>
        <v/>
      </c>
      <c r="CT906" t="str">
        <f t="shared" si="573"/>
        <v/>
      </c>
      <c r="CU906" t="str">
        <f t="shared" si="574"/>
        <v/>
      </c>
      <c r="CV906" t="str">
        <f t="shared" si="575"/>
        <v/>
      </c>
      <c r="CW906" t="str">
        <f t="shared" si="576"/>
        <v/>
      </c>
      <c r="CX906" t="str">
        <f t="shared" si="577"/>
        <v/>
      </c>
      <c r="CY906" t="str">
        <f t="shared" si="578"/>
        <v/>
      </c>
      <c r="CZ906" t="str">
        <f t="shared" si="579"/>
        <v/>
      </c>
      <c r="DA906" t="str">
        <f t="shared" si="580"/>
        <v/>
      </c>
      <c r="DB906" t="str">
        <f t="shared" si="581"/>
        <v/>
      </c>
    </row>
    <row r="907" spans="1:106">
      <c r="A907" t="s">
        <v>1752</v>
      </c>
      <c r="B907" s="9" t="str">
        <f t="shared" si="584"/>
        <v>concentration_of.bromine_chloride.mole.in_air</v>
      </c>
      <c r="C907" s="1" t="s">
        <v>1733</v>
      </c>
      <c r="D907" t="s">
        <v>4695</v>
      </c>
      <c r="E907">
        <f>MATCH(A907,'[1]Original from 20130831'!A:A,0)</f>
        <v>859</v>
      </c>
      <c r="J907" t="s">
        <v>1226</v>
      </c>
      <c r="P907" t="s">
        <v>271</v>
      </c>
      <c r="V907" t="s">
        <v>475</v>
      </c>
      <c r="AH907" t="s">
        <v>60</v>
      </c>
      <c r="BD907" s="5" t="str">
        <f t="shared" si="582"/>
        <v>concentration_of.bromine_chloride.mole.in_air.</v>
      </c>
      <c r="BE907" t="str">
        <f t="shared" si="548"/>
        <v/>
      </c>
      <c r="BF907" t="str">
        <f t="shared" si="548"/>
        <v/>
      </c>
      <c r="BG907" t="str">
        <f t="shared" si="548"/>
        <v/>
      </c>
      <c r="BH907" t="str">
        <f t="shared" si="548"/>
        <v/>
      </c>
      <c r="BI907" t="str">
        <f t="shared" si="548"/>
        <v>concentration_of.</v>
      </c>
      <c r="BJ907" t="str">
        <f t="shared" si="548"/>
        <v/>
      </c>
      <c r="BK907" t="str">
        <f t="shared" si="549"/>
        <v/>
      </c>
      <c r="BL907" t="str">
        <f t="shared" si="549"/>
        <v/>
      </c>
      <c r="BM907" t="str">
        <f t="shared" si="549"/>
        <v/>
      </c>
      <c r="BN907" t="str">
        <f t="shared" si="549"/>
        <v/>
      </c>
      <c r="BO907" t="str">
        <f t="shared" si="549"/>
        <v>bromine_chloride.</v>
      </c>
      <c r="BP907" t="str">
        <f t="shared" si="549"/>
        <v/>
      </c>
      <c r="BQ907" t="str">
        <f t="shared" si="550"/>
        <v/>
      </c>
      <c r="BR907" t="str">
        <f t="shared" si="551"/>
        <v/>
      </c>
      <c r="BS907" t="str">
        <f t="shared" si="551"/>
        <v/>
      </c>
      <c r="BT907" t="str">
        <f t="shared" si="551"/>
        <v/>
      </c>
      <c r="BU907" t="str">
        <f t="shared" si="551"/>
        <v>mole.</v>
      </c>
      <c r="BV907" t="str">
        <f t="shared" si="552"/>
        <v/>
      </c>
      <c r="BW907" t="str">
        <f t="shared" si="553"/>
        <v/>
      </c>
      <c r="BX907" t="str">
        <f t="shared" si="583"/>
        <v/>
      </c>
      <c r="BY907" t="str">
        <f t="shared" si="554"/>
        <v/>
      </c>
      <c r="BZ907" t="str">
        <f t="shared" si="555"/>
        <v/>
      </c>
      <c r="CA907" t="str">
        <f t="shared" si="556"/>
        <v/>
      </c>
      <c r="CB907" t="str">
        <f t="shared" si="556"/>
        <v/>
      </c>
      <c r="CC907" t="str">
        <f t="shared" si="557"/>
        <v/>
      </c>
      <c r="CD907" t="str">
        <f t="shared" si="558"/>
        <v/>
      </c>
      <c r="CE907" t="str">
        <f t="shared" si="559"/>
        <v/>
      </c>
      <c r="CF907" t="str">
        <f t="shared" si="560"/>
        <v/>
      </c>
      <c r="CG907" t="str">
        <f t="shared" si="561"/>
        <v>in_air.</v>
      </c>
      <c r="CH907" t="str">
        <f t="shared" si="562"/>
        <v/>
      </c>
      <c r="CI907" t="str">
        <f t="shared" si="563"/>
        <v/>
      </c>
      <c r="CJ907" t="str">
        <f t="shared" si="564"/>
        <v/>
      </c>
      <c r="CK907" t="str">
        <f t="shared" si="565"/>
        <v/>
      </c>
      <c r="CL907" t="str">
        <f t="shared" si="566"/>
        <v/>
      </c>
      <c r="CM907" t="str">
        <f t="shared" si="567"/>
        <v/>
      </c>
      <c r="CN907" t="str">
        <f t="shared" si="568"/>
        <v/>
      </c>
      <c r="CO907" t="str">
        <f t="shared" si="569"/>
        <v/>
      </c>
      <c r="CP907" t="str">
        <f t="shared" si="570"/>
        <v/>
      </c>
      <c r="CQ907" t="str">
        <f t="shared" si="571"/>
        <v/>
      </c>
      <c r="CR907" t="str">
        <f t="shared" si="571"/>
        <v/>
      </c>
      <c r="CS907" t="str">
        <f t="shared" si="572"/>
        <v/>
      </c>
      <c r="CT907" t="str">
        <f t="shared" si="573"/>
        <v/>
      </c>
      <c r="CU907" t="str">
        <f t="shared" si="574"/>
        <v/>
      </c>
      <c r="CV907" t="str">
        <f t="shared" si="575"/>
        <v/>
      </c>
      <c r="CW907" t="str">
        <f t="shared" si="576"/>
        <v/>
      </c>
      <c r="CX907" t="str">
        <f t="shared" si="577"/>
        <v/>
      </c>
      <c r="CY907" t="str">
        <f t="shared" si="578"/>
        <v/>
      </c>
      <c r="CZ907" t="str">
        <f t="shared" si="579"/>
        <v/>
      </c>
      <c r="DA907" t="str">
        <f t="shared" si="580"/>
        <v/>
      </c>
      <c r="DB907" t="str">
        <f t="shared" si="581"/>
        <v/>
      </c>
    </row>
    <row r="908" spans="1:106">
      <c r="A908" t="s">
        <v>1753</v>
      </c>
      <c r="B908" s="9" t="str">
        <f t="shared" si="584"/>
        <v>concentration_of.bromine_monoxide.mole.in_air</v>
      </c>
      <c r="C908" s="1" t="s">
        <v>1733</v>
      </c>
      <c r="D908" t="s">
        <v>4696</v>
      </c>
      <c r="E908">
        <f>MATCH(A908,'[1]Original from 20130831'!A:A,0)</f>
        <v>860</v>
      </c>
      <c r="J908" t="s">
        <v>1226</v>
      </c>
      <c r="P908" t="s">
        <v>273</v>
      </c>
      <c r="V908" t="s">
        <v>475</v>
      </c>
      <c r="AH908" t="s">
        <v>60</v>
      </c>
      <c r="BD908" s="5" t="str">
        <f t="shared" si="582"/>
        <v>concentration_of.bromine_monoxide.mole.in_air.</v>
      </c>
      <c r="BE908" t="str">
        <f t="shared" si="548"/>
        <v/>
      </c>
      <c r="BF908" t="str">
        <f t="shared" si="548"/>
        <v/>
      </c>
      <c r="BG908" t="str">
        <f t="shared" si="548"/>
        <v/>
      </c>
      <c r="BH908" t="str">
        <f t="shared" si="548"/>
        <v/>
      </c>
      <c r="BI908" t="str">
        <f t="shared" si="548"/>
        <v>concentration_of.</v>
      </c>
      <c r="BJ908" t="str">
        <f t="shared" si="548"/>
        <v/>
      </c>
      <c r="BK908" t="str">
        <f t="shared" si="549"/>
        <v/>
      </c>
      <c r="BL908" t="str">
        <f t="shared" si="549"/>
        <v/>
      </c>
      <c r="BM908" t="str">
        <f t="shared" si="549"/>
        <v/>
      </c>
      <c r="BN908" t="str">
        <f t="shared" si="549"/>
        <v/>
      </c>
      <c r="BO908" t="str">
        <f t="shared" si="549"/>
        <v>bromine_monoxide.</v>
      </c>
      <c r="BP908" t="str">
        <f t="shared" si="549"/>
        <v/>
      </c>
      <c r="BQ908" t="str">
        <f t="shared" si="550"/>
        <v/>
      </c>
      <c r="BR908" t="str">
        <f t="shared" si="551"/>
        <v/>
      </c>
      <c r="BS908" t="str">
        <f t="shared" si="551"/>
        <v/>
      </c>
      <c r="BT908" t="str">
        <f t="shared" si="551"/>
        <v/>
      </c>
      <c r="BU908" t="str">
        <f t="shared" si="551"/>
        <v>mole.</v>
      </c>
      <c r="BV908" t="str">
        <f t="shared" si="552"/>
        <v/>
      </c>
      <c r="BW908" t="str">
        <f t="shared" si="553"/>
        <v/>
      </c>
      <c r="BX908" t="str">
        <f t="shared" si="583"/>
        <v/>
      </c>
      <c r="BY908" t="str">
        <f t="shared" si="554"/>
        <v/>
      </c>
      <c r="BZ908" t="str">
        <f t="shared" si="555"/>
        <v/>
      </c>
      <c r="CA908" t="str">
        <f t="shared" si="556"/>
        <v/>
      </c>
      <c r="CB908" t="str">
        <f t="shared" si="556"/>
        <v/>
      </c>
      <c r="CC908" t="str">
        <f t="shared" si="557"/>
        <v/>
      </c>
      <c r="CD908" t="str">
        <f t="shared" si="558"/>
        <v/>
      </c>
      <c r="CE908" t="str">
        <f t="shared" si="559"/>
        <v/>
      </c>
      <c r="CF908" t="str">
        <f t="shared" si="560"/>
        <v/>
      </c>
      <c r="CG908" t="str">
        <f t="shared" si="561"/>
        <v>in_air.</v>
      </c>
      <c r="CH908" t="str">
        <f t="shared" si="562"/>
        <v/>
      </c>
      <c r="CI908" t="str">
        <f t="shared" si="563"/>
        <v/>
      </c>
      <c r="CJ908" t="str">
        <f t="shared" si="564"/>
        <v/>
      </c>
      <c r="CK908" t="str">
        <f t="shared" si="565"/>
        <v/>
      </c>
      <c r="CL908" t="str">
        <f t="shared" si="566"/>
        <v/>
      </c>
      <c r="CM908" t="str">
        <f t="shared" si="567"/>
        <v/>
      </c>
      <c r="CN908" t="str">
        <f t="shared" si="568"/>
        <v/>
      </c>
      <c r="CO908" t="str">
        <f t="shared" si="569"/>
        <v/>
      </c>
      <c r="CP908" t="str">
        <f t="shared" si="570"/>
        <v/>
      </c>
      <c r="CQ908" t="str">
        <f t="shared" si="571"/>
        <v/>
      </c>
      <c r="CR908" t="str">
        <f t="shared" si="571"/>
        <v/>
      </c>
      <c r="CS908" t="str">
        <f t="shared" si="572"/>
        <v/>
      </c>
      <c r="CT908" t="str">
        <f t="shared" si="573"/>
        <v/>
      </c>
      <c r="CU908" t="str">
        <f t="shared" si="574"/>
        <v/>
      </c>
      <c r="CV908" t="str">
        <f t="shared" si="575"/>
        <v/>
      </c>
      <c r="CW908" t="str">
        <f t="shared" si="576"/>
        <v/>
      </c>
      <c r="CX908" t="str">
        <f t="shared" si="577"/>
        <v/>
      </c>
      <c r="CY908" t="str">
        <f t="shared" si="578"/>
        <v/>
      </c>
      <c r="CZ908" t="str">
        <f t="shared" si="579"/>
        <v/>
      </c>
      <c r="DA908" t="str">
        <f t="shared" si="580"/>
        <v/>
      </c>
      <c r="DB908" t="str">
        <f t="shared" si="581"/>
        <v/>
      </c>
    </row>
    <row r="909" spans="1:106">
      <c r="A909" t="s">
        <v>1754</v>
      </c>
      <c r="B909" s="9" t="str">
        <f t="shared" si="584"/>
        <v>concentration_of.bromine_nitrate.mole.in_air</v>
      </c>
      <c r="C909" s="1" t="s">
        <v>1733</v>
      </c>
      <c r="D909" t="s">
        <v>4697</v>
      </c>
      <c r="E909">
        <f>MATCH(A909,'[1]Original from 20130831'!A:A,0)</f>
        <v>861</v>
      </c>
      <c r="J909" t="s">
        <v>1226</v>
      </c>
      <c r="P909" t="s">
        <v>275</v>
      </c>
      <c r="V909" t="s">
        <v>475</v>
      </c>
      <c r="AH909" t="s">
        <v>60</v>
      </c>
      <c r="BD909" s="5" t="str">
        <f t="shared" si="582"/>
        <v>concentration_of.bromine_nitrate.mole.in_air.</v>
      </c>
      <c r="BE909" t="str">
        <f t="shared" si="548"/>
        <v/>
      </c>
      <c r="BF909" t="str">
        <f t="shared" si="548"/>
        <v/>
      </c>
      <c r="BG909" t="str">
        <f t="shared" si="548"/>
        <v/>
      </c>
      <c r="BH909" t="str">
        <f t="shared" si="548"/>
        <v/>
      </c>
      <c r="BI909" t="str">
        <f t="shared" si="548"/>
        <v>concentration_of.</v>
      </c>
      <c r="BJ909" t="str">
        <f t="shared" si="548"/>
        <v/>
      </c>
      <c r="BK909" t="str">
        <f t="shared" si="549"/>
        <v/>
      </c>
      <c r="BL909" t="str">
        <f t="shared" si="549"/>
        <v/>
      </c>
      <c r="BM909" t="str">
        <f t="shared" si="549"/>
        <v/>
      </c>
      <c r="BN909" t="str">
        <f t="shared" si="549"/>
        <v/>
      </c>
      <c r="BO909" t="str">
        <f t="shared" si="549"/>
        <v>bromine_nitrate.</v>
      </c>
      <c r="BP909" t="str">
        <f t="shared" si="549"/>
        <v/>
      </c>
      <c r="BQ909" t="str">
        <f t="shared" si="550"/>
        <v/>
      </c>
      <c r="BR909" t="str">
        <f t="shared" si="551"/>
        <v/>
      </c>
      <c r="BS909" t="str">
        <f t="shared" si="551"/>
        <v/>
      </c>
      <c r="BT909" t="str">
        <f t="shared" si="551"/>
        <v/>
      </c>
      <c r="BU909" t="str">
        <f t="shared" si="551"/>
        <v>mole.</v>
      </c>
      <c r="BV909" t="str">
        <f t="shared" si="552"/>
        <v/>
      </c>
      <c r="BW909" t="str">
        <f t="shared" si="553"/>
        <v/>
      </c>
      <c r="BX909" t="str">
        <f t="shared" si="583"/>
        <v/>
      </c>
      <c r="BY909" t="str">
        <f t="shared" si="554"/>
        <v/>
      </c>
      <c r="BZ909" t="str">
        <f t="shared" si="555"/>
        <v/>
      </c>
      <c r="CA909" t="str">
        <f t="shared" si="556"/>
        <v/>
      </c>
      <c r="CB909" t="str">
        <f t="shared" si="556"/>
        <v/>
      </c>
      <c r="CC909" t="str">
        <f t="shared" si="557"/>
        <v/>
      </c>
      <c r="CD909" t="str">
        <f t="shared" si="558"/>
        <v/>
      </c>
      <c r="CE909" t="str">
        <f t="shared" si="559"/>
        <v/>
      </c>
      <c r="CF909" t="str">
        <f t="shared" si="560"/>
        <v/>
      </c>
      <c r="CG909" t="str">
        <f t="shared" si="561"/>
        <v>in_air.</v>
      </c>
      <c r="CH909" t="str">
        <f t="shared" si="562"/>
        <v/>
      </c>
      <c r="CI909" t="str">
        <f t="shared" si="563"/>
        <v/>
      </c>
      <c r="CJ909" t="str">
        <f t="shared" si="564"/>
        <v/>
      </c>
      <c r="CK909" t="str">
        <f t="shared" si="565"/>
        <v/>
      </c>
      <c r="CL909" t="str">
        <f t="shared" si="566"/>
        <v/>
      </c>
      <c r="CM909" t="str">
        <f t="shared" si="567"/>
        <v/>
      </c>
      <c r="CN909" t="str">
        <f t="shared" si="568"/>
        <v/>
      </c>
      <c r="CO909" t="str">
        <f t="shared" si="569"/>
        <v/>
      </c>
      <c r="CP909" t="str">
        <f t="shared" si="570"/>
        <v/>
      </c>
      <c r="CQ909" t="str">
        <f t="shared" si="571"/>
        <v/>
      </c>
      <c r="CR909" t="str">
        <f t="shared" si="571"/>
        <v/>
      </c>
      <c r="CS909" t="str">
        <f t="shared" si="572"/>
        <v/>
      </c>
      <c r="CT909" t="str">
        <f t="shared" si="573"/>
        <v/>
      </c>
      <c r="CU909" t="str">
        <f t="shared" si="574"/>
        <v/>
      </c>
      <c r="CV909" t="str">
        <f t="shared" si="575"/>
        <v/>
      </c>
      <c r="CW909" t="str">
        <f t="shared" si="576"/>
        <v/>
      </c>
      <c r="CX909" t="str">
        <f t="shared" si="577"/>
        <v/>
      </c>
      <c r="CY909" t="str">
        <f t="shared" si="578"/>
        <v/>
      </c>
      <c r="CZ909" t="str">
        <f t="shared" si="579"/>
        <v/>
      </c>
      <c r="DA909" t="str">
        <f t="shared" si="580"/>
        <v/>
      </c>
      <c r="DB909" t="str">
        <f t="shared" si="581"/>
        <v/>
      </c>
    </row>
    <row r="910" spans="1:106">
      <c r="A910" t="s">
        <v>1755</v>
      </c>
      <c r="B910" s="9" t="str">
        <f t="shared" si="584"/>
        <v>concentration_of.brox.expressed_as_bromine.mole.in_air</v>
      </c>
      <c r="C910" s="1" t="s">
        <v>1733</v>
      </c>
      <c r="D910" t="s">
        <v>4698</v>
      </c>
      <c r="E910">
        <f>MATCH(A910,'[1]Original from 20130831'!A:A,0)</f>
        <v>862</v>
      </c>
      <c r="J910" t="s">
        <v>1226</v>
      </c>
      <c r="P910" t="s">
        <v>277</v>
      </c>
      <c r="R910" t="s">
        <v>256</v>
      </c>
      <c r="V910" t="s">
        <v>475</v>
      </c>
      <c r="AH910" t="s">
        <v>60</v>
      </c>
      <c r="BD910" s="5" t="str">
        <f t="shared" si="582"/>
        <v>concentration_of.brox.expressed_as_bromine.mole.in_air.</v>
      </c>
      <c r="BE910" t="str">
        <f t="shared" si="548"/>
        <v/>
      </c>
      <c r="BF910" t="str">
        <f t="shared" si="548"/>
        <v/>
      </c>
      <c r="BG910" t="str">
        <f t="shared" si="548"/>
        <v/>
      </c>
      <c r="BH910" t="str">
        <f t="shared" si="548"/>
        <v/>
      </c>
      <c r="BI910" t="str">
        <f t="shared" si="548"/>
        <v>concentration_of.</v>
      </c>
      <c r="BJ910" t="str">
        <f t="shared" si="548"/>
        <v/>
      </c>
      <c r="BK910" t="str">
        <f t="shared" si="549"/>
        <v/>
      </c>
      <c r="BL910" t="str">
        <f t="shared" si="549"/>
        <v/>
      </c>
      <c r="BM910" t="str">
        <f t="shared" si="549"/>
        <v/>
      </c>
      <c r="BN910" t="str">
        <f t="shared" si="549"/>
        <v/>
      </c>
      <c r="BO910" t="str">
        <f t="shared" si="549"/>
        <v>brox.</v>
      </c>
      <c r="BP910" t="str">
        <f t="shared" si="549"/>
        <v/>
      </c>
      <c r="BQ910" t="str">
        <f t="shared" si="550"/>
        <v>expressed_as_bromine.</v>
      </c>
      <c r="BR910" t="str">
        <f t="shared" si="551"/>
        <v/>
      </c>
      <c r="BS910" t="str">
        <f t="shared" si="551"/>
        <v/>
      </c>
      <c r="BT910" t="str">
        <f t="shared" si="551"/>
        <v/>
      </c>
      <c r="BU910" t="str">
        <f t="shared" si="551"/>
        <v>mole.</v>
      </c>
      <c r="BV910" t="str">
        <f t="shared" si="552"/>
        <v/>
      </c>
      <c r="BW910" t="str">
        <f t="shared" si="553"/>
        <v/>
      </c>
      <c r="BX910" t="str">
        <f t="shared" si="583"/>
        <v/>
      </c>
      <c r="BY910" t="str">
        <f t="shared" si="554"/>
        <v/>
      </c>
      <c r="BZ910" t="str">
        <f t="shared" si="555"/>
        <v/>
      </c>
      <c r="CA910" t="str">
        <f t="shared" si="556"/>
        <v/>
      </c>
      <c r="CB910" t="str">
        <f t="shared" si="556"/>
        <v/>
      </c>
      <c r="CC910" t="str">
        <f t="shared" si="557"/>
        <v/>
      </c>
      <c r="CD910" t="str">
        <f t="shared" si="558"/>
        <v/>
      </c>
      <c r="CE910" t="str">
        <f t="shared" si="559"/>
        <v/>
      </c>
      <c r="CF910" t="str">
        <f t="shared" si="560"/>
        <v/>
      </c>
      <c r="CG910" t="str">
        <f t="shared" si="561"/>
        <v>in_air.</v>
      </c>
      <c r="CH910" t="str">
        <f t="shared" si="562"/>
        <v/>
      </c>
      <c r="CI910" t="str">
        <f t="shared" si="563"/>
        <v/>
      </c>
      <c r="CJ910" t="str">
        <f t="shared" si="564"/>
        <v/>
      </c>
      <c r="CK910" t="str">
        <f t="shared" si="565"/>
        <v/>
      </c>
      <c r="CL910" t="str">
        <f t="shared" si="566"/>
        <v/>
      </c>
      <c r="CM910" t="str">
        <f t="shared" si="567"/>
        <v/>
      </c>
      <c r="CN910" t="str">
        <f t="shared" si="568"/>
        <v/>
      </c>
      <c r="CO910" t="str">
        <f t="shared" si="569"/>
        <v/>
      </c>
      <c r="CP910" t="str">
        <f t="shared" si="570"/>
        <v/>
      </c>
      <c r="CQ910" t="str">
        <f t="shared" si="571"/>
        <v/>
      </c>
      <c r="CR910" t="str">
        <f t="shared" si="571"/>
        <v/>
      </c>
      <c r="CS910" t="str">
        <f t="shared" si="572"/>
        <v/>
      </c>
      <c r="CT910" t="str">
        <f t="shared" si="573"/>
        <v/>
      </c>
      <c r="CU910" t="str">
        <f t="shared" si="574"/>
        <v/>
      </c>
      <c r="CV910" t="str">
        <f t="shared" si="575"/>
        <v/>
      </c>
      <c r="CW910" t="str">
        <f t="shared" si="576"/>
        <v/>
      </c>
      <c r="CX910" t="str">
        <f t="shared" si="577"/>
        <v/>
      </c>
      <c r="CY910" t="str">
        <f t="shared" si="578"/>
        <v/>
      </c>
      <c r="CZ910" t="str">
        <f t="shared" si="579"/>
        <v/>
      </c>
      <c r="DA910" t="str">
        <f t="shared" si="580"/>
        <v/>
      </c>
      <c r="DB910" t="str">
        <f t="shared" si="581"/>
        <v/>
      </c>
    </row>
    <row r="911" spans="1:106">
      <c r="A911" t="s">
        <v>1756</v>
      </c>
      <c r="B911" s="9" t="str">
        <f t="shared" si="584"/>
        <v>concentration_of.butane.mole.in_air</v>
      </c>
      <c r="C911" s="1" t="s">
        <v>1733</v>
      </c>
      <c r="D911" t="s">
        <v>4699</v>
      </c>
      <c r="E911">
        <f>MATCH(A911,'[1]Original from 20130831'!A:A,0)</f>
        <v>863</v>
      </c>
      <c r="J911" t="s">
        <v>1226</v>
      </c>
      <c r="P911" t="s">
        <v>279</v>
      </c>
      <c r="V911" t="s">
        <v>475</v>
      </c>
      <c r="AH911" t="s">
        <v>60</v>
      </c>
      <c r="BD911" s="5" t="str">
        <f t="shared" si="582"/>
        <v>concentration_of.butane.mole.in_air.</v>
      </c>
      <c r="BE911" t="str">
        <f t="shared" si="548"/>
        <v/>
      </c>
      <c r="BF911" t="str">
        <f t="shared" si="548"/>
        <v/>
      </c>
      <c r="BG911" t="str">
        <f t="shared" si="548"/>
        <v/>
      </c>
      <c r="BH911" t="str">
        <f t="shared" si="548"/>
        <v/>
      </c>
      <c r="BI911" t="str">
        <f t="shared" si="548"/>
        <v>concentration_of.</v>
      </c>
      <c r="BJ911" t="str">
        <f t="shared" si="548"/>
        <v/>
      </c>
      <c r="BK911" t="str">
        <f t="shared" si="549"/>
        <v/>
      </c>
      <c r="BL911" t="str">
        <f t="shared" si="549"/>
        <v/>
      </c>
      <c r="BM911" t="str">
        <f t="shared" si="549"/>
        <v/>
      </c>
      <c r="BN911" t="str">
        <f t="shared" si="549"/>
        <v/>
      </c>
      <c r="BO911" t="str">
        <f t="shared" si="549"/>
        <v>butane.</v>
      </c>
      <c r="BP911" t="str">
        <f t="shared" si="549"/>
        <v/>
      </c>
      <c r="BQ911" t="str">
        <f t="shared" si="550"/>
        <v/>
      </c>
      <c r="BR911" t="str">
        <f t="shared" si="551"/>
        <v/>
      </c>
      <c r="BS911" t="str">
        <f t="shared" si="551"/>
        <v/>
      </c>
      <c r="BT911" t="str">
        <f t="shared" si="551"/>
        <v/>
      </c>
      <c r="BU911" t="str">
        <f t="shared" si="551"/>
        <v>mole.</v>
      </c>
      <c r="BV911" t="str">
        <f t="shared" si="552"/>
        <v/>
      </c>
      <c r="BW911" t="str">
        <f t="shared" si="553"/>
        <v/>
      </c>
      <c r="BX911" t="str">
        <f t="shared" si="583"/>
        <v/>
      </c>
      <c r="BY911" t="str">
        <f t="shared" si="554"/>
        <v/>
      </c>
      <c r="BZ911" t="str">
        <f t="shared" si="555"/>
        <v/>
      </c>
      <c r="CA911" t="str">
        <f t="shared" si="556"/>
        <v/>
      </c>
      <c r="CB911" t="str">
        <f t="shared" si="556"/>
        <v/>
      </c>
      <c r="CC911" t="str">
        <f t="shared" si="557"/>
        <v/>
      </c>
      <c r="CD911" t="str">
        <f t="shared" si="558"/>
        <v/>
      </c>
      <c r="CE911" t="str">
        <f t="shared" si="559"/>
        <v/>
      </c>
      <c r="CF911" t="str">
        <f t="shared" si="560"/>
        <v/>
      </c>
      <c r="CG911" t="str">
        <f t="shared" si="561"/>
        <v>in_air.</v>
      </c>
      <c r="CH911" t="str">
        <f t="shared" si="562"/>
        <v/>
      </c>
      <c r="CI911" t="str">
        <f t="shared" si="563"/>
        <v/>
      </c>
      <c r="CJ911" t="str">
        <f t="shared" si="564"/>
        <v/>
      </c>
      <c r="CK911" t="str">
        <f t="shared" si="565"/>
        <v/>
      </c>
      <c r="CL911" t="str">
        <f t="shared" si="566"/>
        <v/>
      </c>
      <c r="CM911" t="str">
        <f t="shared" si="567"/>
        <v/>
      </c>
      <c r="CN911" t="str">
        <f t="shared" si="568"/>
        <v/>
      </c>
      <c r="CO911" t="str">
        <f t="shared" si="569"/>
        <v/>
      </c>
      <c r="CP911" t="str">
        <f t="shared" si="570"/>
        <v/>
      </c>
      <c r="CQ911" t="str">
        <f t="shared" si="571"/>
        <v/>
      </c>
      <c r="CR911" t="str">
        <f t="shared" si="571"/>
        <v/>
      </c>
      <c r="CS911" t="str">
        <f t="shared" si="572"/>
        <v/>
      </c>
      <c r="CT911" t="str">
        <f t="shared" si="573"/>
        <v/>
      </c>
      <c r="CU911" t="str">
        <f t="shared" si="574"/>
        <v/>
      </c>
      <c r="CV911" t="str">
        <f t="shared" si="575"/>
        <v/>
      </c>
      <c r="CW911" t="str">
        <f t="shared" si="576"/>
        <v/>
      </c>
      <c r="CX911" t="str">
        <f t="shared" si="577"/>
        <v/>
      </c>
      <c r="CY911" t="str">
        <f t="shared" si="578"/>
        <v/>
      </c>
      <c r="CZ911" t="str">
        <f t="shared" si="579"/>
        <v/>
      </c>
      <c r="DA911" t="str">
        <f t="shared" si="580"/>
        <v/>
      </c>
      <c r="DB911" t="str">
        <f t="shared" si="581"/>
        <v/>
      </c>
    </row>
    <row r="912" spans="1:106">
      <c r="A912" t="s">
        <v>1757</v>
      </c>
      <c r="B912" s="9" t="str">
        <f t="shared" si="584"/>
        <v>concentration_of.phytoplankton.calcareous.expressed_as_carbon.mole.in_sea_water</v>
      </c>
      <c r="C912" s="1" t="s">
        <v>1733</v>
      </c>
      <c r="D912" t="s">
        <v>4700</v>
      </c>
      <c r="E912">
        <f>MATCH(A912,'[1]Original from 20130831'!A:A,0)</f>
        <v>864</v>
      </c>
      <c r="J912" t="s">
        <v>1226</v>
      </c>
      <c r="P912" t="s">
        <v>1266</v>
      </c>
      <c r="Q912" t="s">
        <v>1267</v>
      </c>
      <c r="R912" t="s">
        <v>251</v>
      </c>
      <c r="V912" t="s">
        <v>475</v>
      </c>
      <c r="AH912" t="s">
        <v>649</v>
      </c>
      <c r="BD912" s="5" t="str">
        <f t="shared" si="582"/>
        <v>concentration_of.phytoplankton.calcareous.expressed_as_carbon.mole.in_sea_water.</v>
      </c>
      <c r="BE912" t="str">
        <f t="shared" si="548"/>
        <v/>
      </c>
      <c r="BF912" t="str">
        <f t="shared" si="548"/>
        <v/>
      </c>
      <c r="BG912" t="str">
        <f t="shared" si="548"/>
        <v/>
      </c>
      <c r="BH912" t="str">
        <f t="shared" si="548"/>
        <v/>
      </c>
      <c r="BI912" t="str">
        <f t="shared" si="548"/>
        <v>concentration_of.</v>
      </c>
      <c r="BJ912" t="str">
        <f t="shared" si="548"/>
        <v/>
      </c>
      <c r="BK912" t="str">
        <f t="shared" si="549"/>
        <v/>
      </c>
      <c r="BL912" t="str">
        <f t="shared" si="549"/>
        <v/>
      </c>
      <c r="BM912" t="str">
        <f t="shared" si="549"/>
        <v/>
      </c>
      <c r="BN912" t="str">
        <f t="shared" si="549"/>
        <v/>
      </c>
      <c r="BO912" t="str">
        <f t="shared" si="549"/>
        <v>phytoplankton.</v>
      </c>
      <c r="BP912" t="str">
        <f t="shared" si="549"/>
        <v>calcareous.</v>
      </c>
      <c r="BQ912" t="str">
        <f t="shared" si="550"/>
        <v>expressed_as_carbon.</v>
      </c>
      <c r="BR912" t="str">
        <f t="shared" si="551"/>
        <v/>
      </c>
      <c r="BS912" t="str">
        <f t="shared" si="551"/>
        <v/>
      </c>
      <c r="BT912" t="str">
        <f t="shared" si="551"/>
        <v/>
      </c>
      <c r="BU912" t="str">
        <f t="shared" si="551"/>
        <v>mole.</v>
      </c>
      <c r="BV912" t="str">
        <f t="shared" si="552"/>
        <v/>
      </c>
      <c r="BW912" t="str">
        <f t="shared" si="553"/>
        <v/>
      </c>
      <c r="BX912" t="str">
        <f t="shared" si="583"/>
        <v/>
      </c>
      <c r="BY912" t="str">
        <f t="shared" si="554"/>
        <v/>
      </c>
      <c r="BZ912" t="str">
        <f t="shared" si="555"/>
        <v/>
      </c>
      <c r="CA912" t="str">
        <f t="shared" si="556"/>
        <v/>
      </c>
      <c r="CB912" t="str">
        <f t="shared" si="556"/>
        <v/>
      </c>
      <c r="CC912" t="str">
        <f t="shared" si="557"/>
        <v/>
      </c>
      <c r="CD912" t="str">
        <f t="shared" si="558"/>
        <v/>
      </c>
      <c r="CE912" t="str">
        <f t="shared" si="559"/>
        <v/>
      </c>
      <c r="CF912" t="str">
        <f t="shared" si="560"/>
        <v/>
      </c>
      <c r="CG912" t="str">
        <f t="shared" si="561"/>
        <v>in_sea_water.</v>
      </c>
      <c r="CH912" t="str">
        <f t="shared" si="562"/>
        <v/>
      </c>
      <c r="CI912" t="str">
        <f t="shared" si="563"/>
        <v/>
      </c>
      <c r="CJ912" t="str">
        <f t="shared" si="564"/>
        <v/>
      </c>
      <c r="CK912" t="str">
        <f t="shared" si="565"/>
        <v/>
      </c>
      <c r="CL912" t="str">
        <f t="shared" si="566"/>
        <v/>
      </c>
      <c r="CM912" t="str">
        <f t="shared" si="567"/>
        <v/>
      </c>
      <c r="CN912" t="str">
        <f t="shared" si="568"/>
        <v/>
      </c>
      <c r="CO912" t="str">
        <f t="shared" si="569"/>
        <v/>
      </c>
      <c r="CP912" t="str">
        <f t="shared" si="570"/>
        <v/>
      </c>
      <c r="CQ912" t="str">
        <f t="shared" si="571"/>
        <v/>
      </c>
      <c r="CR912" t="str">
        <f t="shared" si="571"/>
        <v/>
      </c>
      <c r="CS912" t="str">
        <f t="shared" si="572"/>
        <v/>
      </c>
      <c r="CT912" t="str">
        <f t="shared" si="573"/>
        <v/>
      </c>
      <c r="CU912" t="str">
        <f t="shared" si="574"/>
        <v/>
      </c>
      <c r="CV912" t="str">
        <f t="shared" si="575"/>
        <v/>
      </c>
      <c r="CW912" t="str">
        <f t="shared" si="576"/>
        <v/>
      </c>
      <c r="CX912" t="str">
        <f t="shared" si="577"/>
        <v/>
      </c>
      <c r="CY912" t="str">
        <f t="shared" si="578"/>
        <v/>
      </c>
      <c r="CZ912" t="str">
        <f t="shared" si="579"/>
        <v/>
      </c>
      <c r="DA912" t="str">
        <f t="shared" si="580"/>
        <v/>
      </c>
      <c r="DB912" t="str">
        <f t="shared" si="581"/>
        <v/>
      </c>
    </row>
    <row r="913" spans="1:106">
      <c r="A913" t="s">
        <v>1758</v>
      </c>
      <c r="B913" s="9" t="str">
        <f t="shared" si="584"/>
        <v>concentration_of.calcite.expressed_as_carbon.mole.in_sea_water</v>
      </c>
      <c r="C913" s="1" t="s">
        <v>1733</v>
      </c>
      <c r="D913" t="s">
        <v>4701</v>
      </c>
      <c r="E913">
        <f>MATCH(A913,'[1]Original from 20130831'!A:A,0)</f>
        <v>865</v>
      </c>
      <c r="J913" t="s">
        <v>1226</v>
      </c>
      <c r="P913" t="s">
        <v>1703</v>
      </c>
      <c r="R913" t="s">
        <v>251</v>
      </c>
      <c r="V913" t="s">
        <v>475</v>
      </c>
      <c r="AH913" t="s">
        <v>649</v>
      </c>
      <c r="BD913" s="5" t="str">
        <f t="shared" si="582"/>
        <v>concentration_of.calcite.expressed_as_carbon.mole.in_sea_water.</v>
      </c>
      <c r="BE913" t="str">
        <f t="shared" si="548"/>
        <v/>
      </c>
      <c r="BF913" t="str">
        <f t="shared" si="548"/>
        <v/>
      </c>
      <c r="BG913" t="str">
        <f t="shared" si="548"/>
        <v/>
      </c>
      <c r="BH913" t="str">
        <f t="shared" si="548"/>
        <v/>
      </c>
      <c r="BI913" t="str">
        <f t="shared" si="548"/>
        <v>concentration_of.</v>
      </c>
      <c r="BJ913" t="str">
        <f t="shared" si="548"/>
        <v/>
      </c>
      <c r="BK913" t="str">
        <f t="shared" si="549"/>
        <v/>
      </c>
      <c r="BL913" t="str">
        <f t="shared" si="549"/>
        <v/>
      </c>
      <c r="BM913" t="str">
        <f t="shared" si="549"/>
        <v/>
      </c>
      <c r="BN913" t="str">
        <f t="shared" si="549"/>
        <v/>
      </c>
      <c r="BO913" t="str">
        <f t="shared" si="549"/>
        <v>calcite.</v>
      </c>
      <c r="BP913" t="str">
        <f t="shared" si="549"/>
        <v/>
      </c>
      <c r="BQ913" t="str">
        <f t="shared" si="550"/>
        <v>expressed_as_carbon.</v>
      </c>
      <c r="BR913" t="str">
        <f t="shared" si="551"/>
        <v/>
      </c>
      <c r="BS913" t="str">
        <f t="shared" si="551"/>
        <v/>
      </c>
      <c r="BT913" t="str">
        <f t="shared" si="551"/>
        <v/>
      </c>
      <c r="BU913" t="str">
        <f t="shared" si="551"/>
        <v>mole.</v>
      </c>
      <c r="BV913" t="str">
        <f t="shared" si="552"/>
        <v/>
      </c>
      <c r="BW913" t="str">
        <f t="shared" si="553"/>
        <v/>
      </c>
      <c r="BX913" t="str">
        <f t="shared" si="583"/>
        <v/>
      </c>
      <c r="BY913" t="str">
        <f t="shared" si="554"/>
        <v/>
      </c>
      <c r="BZ913" t="str">
        <f t="shared" si="555"/>
        <v/>
      </c>
      <c r="CA913" t="str">
        <f t="shared" si="556"/>
        <v/>
      </c>
      <c r="CB913" t="str">
        <f t="shared" si="556"/>
        <v/>
      </c>
      <c r="CC913" t="str">
        <f t="shared" si="557"/>
        <v/>
      </c>
      <c r="CD913" t="str">
        <f t="shared" si="558"/>
        <v/>
      </c>
      <c r="CE913" t="str">
        <f t="shared" si="559"/>
        <v/>
      </c>
      <c r="CF913" t="str">
        <f t="shared" si="560"/>
        <v/>
      </c>
      <c r="CG913" t="str">
        <f t="shared" si="561"/>
        <v>in_sea_water.</v>
      </c>
      <c r="CH913" t="str">
        <f t="shared" si="562"/>
        <v/>
      </c>
      <c r="CI913" t="str">
        <f t="shared" si="563"/>
        <v/>
      </c>
      <c r="CJ913" t="str">
        <f t="shared" si="564"/>
        <v/>
      </c>
      <c r="CK913" t="str">
        <f t="shared" si="565"/>
        <v/>
      </c>
      <c r="CL913" t="str">
        <f t="shared" si="566"/>
        <v/>
      </c>
      <c r="CM913" t="str">
        <f t="shared" si="567"/>
        <v/>
      </c>
      <c r="CN913" t="str">
        <f t="shared" si="568"/>
        <v/>
      </c>
      <c r="CO913" t="str">
        <f t="shared" si="569"/>
        <v/>
      </c>
      <c r="CP913" t="str">
        <f t="shared" si="570"/>
        <v/>
      </c>
      <c r="CQ913" t="str">
        <f t="shared" si="571"/>
        <v/>
      </c>
      <c r="CR913" t="str">
        <f t="shared" si="571"/>
        <v/>
      </c>
      <c r="CS913" t="str">
        <f t="shared" si="572"/>
        <v/>
      </c>
      <c r="CT913" t="str">
        <f t="shared" si="573"/>
        <v/>
      </c>
      <c r="CU913" t="str">
        <f t="shared" si="574"/>
        <v/>
      </c>
      <c r="CV913" t="str">
        <f t="shared" si="575"/>
        <v/>
      </c>
      <c r="CW913" t="str">
        <f t="shared" si="576"/>
        <v/>
      </c>
      <c r="CX913" t="str">
        <f t="shared" si="577"/>
        <v/>
      </c>
      <c r="CY913" t="str">
        <f t="shared" si="578"/>
        <v/>
      </c>
      <c r="CZ913" t="str">
        <f t="shared" si="579"/>
        <v/>
      </c>
      <c r="DA913" t="str">
        <f t="shared" si="580"/>
        <v/>
      </c>
      <c r="DB913" t="str">
        <f t="shared" si="581"/>
        <v/>
      </c>
    </row>
    <row r="914" spans="1:106">
      <c r="A914" t="s">
        <v>1759</v>
      </c>
      <c r="B914" s="9" t="str">
        <f t="shared" si="584"/>
        <v>concentration_of.calcite.expressed_as_carbon.mole.at_saturation.in_sea_water</v>
      </c>
      <c r="C914" s="1" t="s">
        <v>1733</v>
      </c>
      <c r="D914" t="s">
        <v>4702</v>
      </c>
      <c r="E914">
        <f>MATCH(A914,'[1]Original from 20130831'!A:A,0)</f>
        <v>866</v>
      </c>
      <c r="J914" t="s">
        <v>1226</v>
      </c>
      <c r="P914" t="s">
        <v>1703</v>
      </c>
      <c r="R914" t="s">
        <v>251</v>
      </c>
      <c r="V914" t="s">
        <v>475</v>
      </c>
      <c r="AG914" t="s">
        <v>1743</v>
      </c>
      <c r="AH914" t="s">
        <v>649</v>
      </c>
      <c r="BD914" s="5" t="str">
        <f t="shared" si="582"/>
        <v>concentration_of.calcite.expressed_as_carbon.mole.at_saturation.in_sea_water.</v>
      </c>
      <c r="BE914" t="str">
        <f t="shared" si="548"/>
        <v/>
      </c>
      <c r="BF914" t="str">
        <f t="shared" si="548"/>
        <v/>
      </c>
      <c r="BG914" t="str">
        <f t="shared" si="548"/>
        <v/>
      </c>
      <c r="BH914" t="str">
        <f t="shared" si="548"/>
        <v/>
      </c>
      <c r="BI914" t="str">
        <f t="shared" si="548"/>
        <v>concentration_of.</v>
      </c>
      <c r="BJ914" t="str">
        <f t="shared" si="548"/>
        <v/>
      </c>
      <c r="BK914" t="str">
        <f t="shared" si="549"/>
        <v/>
      </c>
      <c r="BL914" t="str">
        <f t="shared" si="549"/>
        <v/>
      </c>
      <c r="BM914" t="str">
        <f t="shared" si="549"/>
        <v/>
      </c>
      <c r="BN914" t="str">
        <f t="shared" si="549"/>
        <v/>
      </c>
      <c r="BO914" t="str">
        <f t="shared" si="549"/>
        <v>calcite.</v>
      </c>
      <c r="BP914" t="str">
        <f t="shared" si="549"/>
        <v/>
      </c>
      <c r="BQ914" t="str">
        <f t="shared" si="550"/>
        <v>expressed_as_carbon.</v>
      </c>
      <c r="BR914" t="str">
        <f t="shared" si="551"/>
        <v/>
      </c>
      <c r="BS914" t="str">
        <f t="shared" si="551"/>
        <v/>
      </c>
      <c r="BT914" t="str">
        <f t="shared" si="551"/>
        <v/>
      </c>
      <c r="BU914" t="str">
        <f t="shared" si="551"/>
        <v>mole.</v>
      </c>
      <c r="BV914" t="str">
        <f t="shared" si="552"/>
        <v/>
      </c>
      <c r="BW914" t="str">
        <f t="shared" si="553"/>
        <v/>
      </c>
      <c r="BX914" t="str">
        <f t="shared" si="583"/>
        <v/>
      </c>
      <c r="BY914" t="str">
        <f t="shared" si="554"/>
        <v/>
      </c>
      <c r="BZ914" t="str">
        <f t="shared" si="555"/>
        <v/>
      </c>
      <c r="CA914" t="str">
        <f t="shared" si="556"/>
        <v/>
      </c>
      <c r="CB914" t="str">
        <f t="shared" si="556"/>
        <v/>
      </c>
      <c r="CC914" t="str">
        <f t="shared" si="557"/>
        <v/>
      </c>
      <c r="CD914" t="str">
        <f t="shared" si="558"/>
        <v/>
      </c>
      <c r="CE914" t="str">
        <f t="shared" si="559"/>
        <v/>
      </c>
      <c r="CF914" t="str">
        <f t="shared" si="560"/>
        <v>at_saturation.</v>
      </c>
      <c r="CG914" t="str">
        <f t="shared" si="561"/>
        <v>in_sea_water.</v>
      </c>
      <c r="CH914" t="str">
        <f t="shared" si="562"/>
        <v/>
      </c>
      <c r="CI914" t="str">
        <f t="shared" si="563"/>
        <v/>
      </c>
      <c r="CJ914" t="str">
        <f t="shared" si="564"/>
        <v/>
      </c>
      <c r="CK914" t="str">
        <f t="shared" si="565"/>
        <v/>
      </c>
      <c r="CL914" t="str">
        <f t="shared" si="566"/>
        <v/>
      </c>
      <c r="CM914" t="str">
        <f t="shared" si="567"/>
        <v/>
      </c>
      <c r="CN914" t="str">
        <f t="shared" si="568"/>
        <v/>
      </c>
      <c r="CO914" t="str">
        <f t="shared" si="569"/>
        <v/>
      </c>
      <c r="CP914" t="str">
        <f t="shared" si="570"/>
        <v/>
      </c>
      <c r="CQ914" t="str">
        <f t="shared" si="571"/>
        <v/>
      </c>
      <c r="CR914" t="str">
        <f t="shared" si="571"/>
        <v/>
      </c>
      <c r="CS914" t="str">
        <f t="shared" si="572"/>
        <v/>
      </c>
      <c r="CT914" t="str">
        <f t="shared" si="573"/>
        <v/>
      </c>
      <c r="CU914" t="str">
        <f t="shared" si="574"/>
        <v/>
      </c>
      <c r="CV914" t="str">
        <f t="shared" si="575"/>
        <v/>
      </c>
      <c r="CW914" t="str">
        <f t="shared" si="576"/>
        <v/>
      </c>
      <c r="CX914" t="str">
        <f t="shared" si="577"/>
        <v/>
      </c>
      <c r="CY914" t="str">
        <f t="shared" si="578"/>
        <v/>
      </c>
      <c r="CZ914" t="str">
        <f t="shared" si="579"/>
        <v/>
      </c>
      <c r="DA914" t="str">
        <f t="shared" si="580"/>
        <v/>
      </c>
      <c r="DB914" t="str">
        <f t="shared" si="581"/>
        <v/>
      </c>
    </row>
    <row r="915" spans="1:106">
      <c r="A915" t="s">
        <v>1760</v>
      </c>
      <c r="B915" s="9" t="str">
        <f t="shared" si="584"/>
        <v>concentration_of.carbonate.expressed_as_carbon.mole.in_sea_water</v>
      </c>
      <c r="C915" s="1" t="s">
        <v>1733</v>
      </c>
      <c r="D915" t="s">
        <v>4703</v>
      </c>
      <c r="E915">
        <f>MATCH(A915,'[1]Original from 20130831'!A:A,0)</f>
        <v>870</v>
      </c>
      <c r="J915" t="s">
        <v>1226</v>
      </c>
      <c r="P915" t="s">
        <v>1761</v>
      </c>
      <c r="R915" t="s">
        <v>251</v>
      </c>
      <c r="V915" t="s">
        <v>475</v>
      </c>
      <c r="AH915" t="s">
        <v>649</v>
      </c>
      <c r="BD915" s="5" t="str">
        <f t="shared" si="582"/>
        <v>concentration_of.carbonate.expressed_as_carbon.mole.in_sea_water.</v>
      </c>
      <c r="BE915" t="str">
        <f t="shared" si="548"/>
        <v/>
      </c>
      <c r="BF915" t="str">
        <f t="shared" si="548"/>
        <v/>
      </c>
      <c r="BG915" t="str">
        <f t="shared" si="548"/>
        <v/>
      </c>
      <c r="BH915" t="str">
        <f t="shared" si="548"/>
        <v/>
      </c>
      <c r="BI915" t="str">
        <f t="shared" si="548"/>
        <v>concentration_of.</v>
      </c>
      <c r="BJ915" t="str">
        <f t="shared" si="548"/>
        <v/>
      </c>
      <c r="BK915" t="str">
        <f t="shared" si="549"/>
        <v/>
      </c>
      <c r="BL915" t="str">
        <f t="shared" si="549"/>
        <v/>
      </c>
      <c r="BM915" t="str">
        <f t="shared" si="549"/>
        <v/>
      </c>
      <c r="BN915" t="str">
        <f t="shared" si="549"/>
        <v/>
      </c>
      <c r="BO915" t="str">
        <f t="shared" si="549"/>
        <v>carbonate.</v>
      </c>
      <c r="BP915" t="str">
        <f t="shared" si="549"/>
        <v/>
      </c>
      <c r="BQ915" t="str">
        <f t="shared" si="550"/>
        <v>expressed_as_carbon.</v>
      </c>
      <c r="BR915" t="str">
        <f t="shared" si="551"/>
        <v/>
      </c>
      <c r="BS915" t="str">
        <f t="shared" si="551"/>
        <v/>
      </c>
      <c r="BT915" t="str">
        <f t="shared" si="551"/>
        <v/>
      </c>
      <c r="BU915" t="str">
        <f t="shared" si="551"/>
        <v>mole.</v>
      </c>
      <c r="BV915" t="str">
        <f t="shared" si="552"/>
        <v/>
      </c>
      <c r="BW915" t="str">
        <f t="shared" si="553"/>
        <v/>
      </c>
      <c r="BX915" t="str">
        <f t="shared" si="583"/>
        <v/>
      </c>
      <c r="BY915" t="str">
        <f t="shared" si="554"/>
        <v/>
      </c>
      <c r="BZ915" t="str">
        <f t="shared" si="555"/>
        <v/>
      </c>
      <c r="CA915" t="str">
        <f t="shared" si="556"/>
        <v/>
      </c>
      <c r="CB915" t="str">
        <f t="shared" si="556"/>
        <v/>
      </c>
      <c r="CC915" t="str">
        <f t="shared" si="557"/>
        <v/>
      </c>
      <c r="CD915" t="str">
        <f t="shared" si="558"/>
        <v/>
      </c>
      <c r="CE915" t="str">
        <f t="shared" si="559"/>
        <v/>
      </c>
      <c r="CF915" t="str">
        <f t="shared" si="560"/>
        <v/>
      </c>
      <c r="CG915" t="str">
        <f t="shared" si="561"/>
        <v>in_sea_water.</v>
      </c>
      <c r="CH915" t="str">
        <f t="shared" si="562"/>
        <v/>
      </c>
      <c r="CI915" t="str">
        <f t="shared" si="563"/>
        <v/>
      </c>
      <c r="CJ915" t="str">
        <f t="shared" si="564"/>
        <v/>
      </c>
      <c r="CK915" t="str">
        <f t="shared" si="565"/>
        <v/>
      </c>
      <c r="CL915" t="str">
        <f t="shared" si="566"/>
        <v/>
      </c>
      <c r="CM915" t="str">
        <f t="shared" si="567"/>
        <v/>
      </c>
      <c r="CN915" t="str">
        <f t="shared" si="568"/>
        <v/>
      </c>
      <c r="CO915" t="str">
        <f t="shared" si="569"/>
        <v/>
      </c>
      <c r="CP915" t="str">
        <f t="shared" si="570"/>
        <v/>
      </c>
      <c r="CQ915" t="str">
        <f t="shared" si="571"/>
        <v/>
      </c>
      <c r="CR915" t="str">
        <f t="shared" si="571"/>
        <v/>
      </c>
      <c r="CS915" t="str">
        <f t="shared" si="572"/>
        <v/>
      </c>
      <c r="CT915" t="str">
        <f t="shared" si="573"/>
        <v/>
      </c>
      <c r="CU915" t="str">
        <f t="shared" si="574"/>
        <v/>
      </c>
      <c r="CV915" t="str">
        <f t="shared" si="575"/>
        <v/>
      </c>
      <c r="CW915" t="str">
        <f t="shared" si="576"/>
        <v/>
      </c>
      <c r="CX915" t="str">
        <f t="shared" si="577"/>
        <v/>
      </c>
      <c r="CY915" t="str">
        <f t="shared" si="578"/>
        <v/>
      </c>
      <c r="CZ915" t="str">
        <f t="shared" si="579"/>
        <v/>
      </c>
      <c r="DA915" t="str">
        <f t="shared" si="580"/>
        <v/>
      </c>
      <c r="DB915" t="str">
        <f t="shared" si="581"/>
        <v/>
      </c>
    </row>
    <row r="916" spans="1:106">
      <c r="A916" t="s">
        <v>1762</v>
      </c>
      <c r="B916" s="9" t="str">
        <f t="shared" si="584"/>
        <v>concentration_of.carbon_dioxide.mole.in_air</v>
      </c>
      <c r="C916" s="1" t="s">
        <v>1733</v>
      </c>
      <c r="D916" t="s">
        <v>4704</v>
      </c>
      <c r="E916">
        <f>MATCH(A916,'[1]Original from 20130831'!A:A,0)</f>
        <v>867</v>
      </c>
      <c r="J916" t="s">
        <v>1226</v>
      </c>
      <c r="P916" t="s">
        <v>281</v>
      </c>
      <c r="V916" t="s">
        <v>475</v>
      </c>
      <c r="AH916" t="s">
        <v>60</v>
      </c>
      <c r="BD916" s="5" t="str">
        <f t="shared" si="582"/>
        <v>concentration_of.carbon_dioxide.mole.in_air.</v>
      </c>
      <c r="BE916" t="str">
        <f t="shared" si="548"/>
        <v/>
      </c>
      <c r="BF916" t="str">
        <f t="shared" si="548"/>
        <v/>
      </c>
      <c r="BG916" t="str">
        <f t="shared" si="548"/>
        <v/>
      </c>
      <c r="BH916" t="str">
        <f t="shared" si="548"/>
        <v/>
      </c>
      <c r="BI916" t="str">
        <f t="shared" si="548"/>
        <v>concentration_of.</v>
      </c>
      <c r="BJ916" t="str">
        <f t="shared" si="548"/>
        <v/>
      </c>
      <c r="BK916" t="str">
        <f t="shared" si="549"/>
        <v/>
      </c>
      <c r="BL916" t="str">
        <f t="shared" si="549"/>
        <v/>
      </c>
      <c r="BM916" t="str">
        <f t="shared" si="549"/>
        <v/>
      </c>
      <c r="BN916" t="str">
        <f t="shared" si="549"/>
        <v/>
      </c>
      <c r="BO916" t="str">
        <f t="shared" si="549"/>
        <v>carbon_dioxide.</v>
      </c>
      <c r="BP916" t="str">
        <f t="shared" si="549"/>
        <v/>
      </c>
      <c r="BQ916" t="str">
        <f t="shared" si="550"/>
        <v/>
      </c>
      <c r="BR916" t="str">
        <f t="shared" si="551"/>
        <v/>
      </c>
      <c r="BS916" t="str">
        <f t="shared" si="551"/>
        <v/>
      </c>
      <c r="BT916" t="str">
        <f t="shared" si="551"/>
        <v/>
      </c>
      <c r="BU916" t="str">
        <f t="shared" si="551"/>
        <v>mole.</v>
      </c>
      <c r="BV916" t="str">
        <f t="shared" si="552"/>
        <v/>
      </c>
      <c r="BW916" t="str">
        <f t="shared" si="553"/>
        <v/>
      </c>
      <c r="BX916" t="str">
        <f t="shared" si="583"/>
        <v/>
      </c>
      <c r="BY916" t="str">
        <f t="shared" si="554"/>
        <v/>
      </c>
      <c r="BZ916" t="str">
        <f t="shared" si="555"/>
        <v/>
      </c>
      <c r="CA916" t="str">
        <f t="shared" si="556"/>
        <v/>
      </c>
      <c r="CB916" t="str">
        <f t="shared" si="556"/>
        <v/>
      </c>
      <c r="CC916" t="str">
        <f t="shared" si="557"/>
        <v/>
      </c>
      <c r="CD916" t="str">
        <f t="shared" si="558"/>
        <v/>
      </c>
      <c r="CE916" t="str">
        <f t="shared" si="559"/>
        <v/>
      </c>
      <c r="CF916" t="str">
        <f t="shared" si="560"/>
        <v/>
      </c>
      <c r="CG916" t="str">
        <f t="shared" si="561"/>
        <v>in_air.</v>
      </c>
      <c r="CH916" t="str">
        <f t="shared" si="562"/>
        <v/>
      </c>
      <c r="CI916" t="str">
        <f t="shared" si="563"/>
        <v/>
      </c>
      <c r="CJ916" t="str">
        <f t="shared" si="564"/>
        <v/>
      </c>
      <c r="CK916" t="str">
        <f t="shared" si="565"/>
        <v/>
      </c>
      <c r="CL916" t="str">
        <f t="shared" si="566"/>
        <v/>
      </c>
      <c r="CM916" t="str">
        <f t="shared" si="567"/>
        <v/>
      </c>
      <c r="CN916" t="str">
        <f t="shared" si="568"/>
        <v/>
      </c>
      <c r="CO916" t="str">
        <f t="shared" si="569"/>
        <v/>
      </c>
      <c r="CP916" t="str">
        <f t="shared" si="570"/>
        <v/>
      </c>
      <c r="CQ916" t="str">
        <f t="shared" si="571"/>
        <v/>
      </c>
      <c r="CR916" t="str">
        <f t="shared" si="571"/>
        <v/>
      </c>
      <c r="CS916" t="str">
        <f t="shared" si="572"/>
        <v/>
      </c>
      <c r="CT916" t="str">
        <f t="shared" si="573"/>
        <v/>
      </c>
      <c r="CU916" t="str">
        <f t="shared" si="574"/>
        <v/>
      </c>
      <c r="CV916" t="str">
        <f t="shared" si="575"/>
        <v/>
      </c>
      <c r="CW916" t="str">
        <f t="shared" si="576"/>
        <v/>
      </c>
      <c r="CX916" t="str">
        <f t="shared" si="577"/>
        <v/>
      </c>
      <c r="CY916" t="str">
        <f t="shared" si="578"/>
        <v/>
      </c>
      <c r="CZ916" t="str">
        <f t="shared" si="579"/>
        <v/>
      </c>
      <c r="DA916" t="str">
        <f t="shared" si="580"/>
        <v/>
      </c>
      <c r="DB916" t="str">
        <f t="shared" si="581"/>
        <v/>
      </c>
    </row>
    <row r="917" spans="1:106">
      <c r="A917" t="s">
        <v>1763</v>
      </c>
      <c r="B917" s="9" t="str">
        <f t="shared" si="584"/>
        <v>concentration_of.carbon_monoxide.mole.in_air</v>
      </c>
      <c r="C917" s="1" t="s">
        <v>1733</v>
      </c>
      <c r="D917" t="s">
        <v>4705</v>
      </c>
      <c r="E917">
        <f>MATCH(A917,'[1]Original from 20130831'!A:A,0)</f>
        <v>868</v>
      </c>
      <c r="J917" t="s">
        <v>1226</v>
      </c>
      <c r="P917" t="s">
        <v>283</v>
      </c>
      <c r="V917" t="s">
        <v>475</v>
      </c>
      <c r="AH917" t="s">
        <v>60</v>
      </c>
      <c r="BD917" s="5" t="str">
        <f t="shared" si="582"/>
        <v>concentration_of.carbon_monoxide.mole.in_air.</v>
      </c>
      <c r="BE917" t="str">
        <f t="shared" si="548"/>
        <v/>
      </c>
      <c r="BF917" t="str">
        <f t="shared" si="548"/>
        <v/>
      </c>
      <c r="BG917" t="str">
        <f t="shared" si="548"/>
        <v/>
      </c>
      <c r="BH917" t="str">
        <f t="shared" si="548"/>
        <v/>
      </c>
      <c r="BI917" t="str">
        <f t="shared" si="548"/>
        <v>concentration_of.</v>
      </c>
      <c r="BJ917" t="str">
        <f t="shared" si="548"/>
        <v/>
      </c>
      <c r="BK917" t="str">
        <f t="shared" si="549"/>
        <v/>
      </c>
      <c r="BL917" t="str">
        <f t="shared" si="549"/>
        <v/>
      </c>
      <c r="BM917" t="str">
        <f t="shared" si="549"/>
        <v/>
      </c>
      <c r="BN917" t="str">
        <f t="shared" si="549"/>
        <v/>
      </c>
      <c r="BO917" t="str">
        <f t="shared" si="549"/>
        <v>carbon_monoxide.</v>
      </c>
      <c r="BP917" t="str">
        <f t="shared" si="549"/>
        <v/>
      </c>
      <c r="BQ917" t="str">
        <f t="shared" si="550"/>
        <v/>
      </c>
      <c r="BR917" t="str">
        <f t="shared" si="551"/>
        <v/>
      </c>
      <c r="BS917" t="str">
        <f t="shared" si="551"/>
        <v/>
      </c>
      <c r="BT917" t="str">
        <f t="shared" si="551"/>
        <v/>
      </c>
      <c r="BU917" t="str">
        <f t="shared" si="551"/>
        <v>mole.</v>
      </c>
      <c r="BV917" t="str">
        <f t="shared" si="552"/>
        <v/>
      </c>
      <c r="BW917" t="str">
        <f t="shared" si="553"/>
        <v/>
      </c>
      <c r="BX917" t="str">
        <f t="shared" si="583"/>
        <v/>
      </c>
      <c r="BY917" t="str">
        <f t="shared" si="554"/>
        <v/>
      </c>
      <c r="BZ917" t="str">
        <f t="shared" si="555"/>
        <v/>
      </c>
      <c r="CA917" t="str">
        <f t="shared" si="556"/>
        <v/>
      </c>
      <c r="CB917" t="str">
        <f t="shared" si="556"/>
        <v/>
      </c>
      <c r="CC917" t="str">
        <f t="shared" si="557"/>
        <v/>
      </c>
      <c r="CD917" t="str">
        <f t="shared" si="558"/>
        <v/>
      </c>
      <c r="CE917" t="str">
        <f t="shared" si="559"/>
        <v/>
      </c>
      <c r="CF917" t="str">
        <f t="shared" si="560"/>
        <v/>
      </c>
      <c r="CG917" t="str">
        <f t="shared" si="561"/>
        <v>in_air.</v>
      </c>
      <c r="CH917" t="str">
        <f t="shared" si="562"/>
        <v/>
      </c>
      <c r="CI917" t="str">
        <f t="shared" si="563"/>
        <v/>
      </c>
      <c r="CJ917" t="str">
        <f t="shared" si="564"/>
        <v/>
      </c>
      <c r="CK917" t="str">
        <f t="shared" si="565"/>
        <v/>
      </c>
      <c r="CL917" t="str">
        <f t="shared" si="566"/>
        <v/>
      </c>
      <c r="CM917" t="str">
        <f t="shared" si="567"/>
        <v/>
      </c>
      <c r="CN917" t="str">
        <f t="shared" si="568"/>
        <v/>
      </c>
      <c r="CO917" t="str">
        <f t="shared" si="569"/>
        <v/>
      </c>
      <c r="CP917" t="str">
        <f t="shared" si="570"/>
        <v/>
      </c>
      <c r="CQ917" t="str">
        <f t="shared" si="571"/>
        <v/>
      </c>
      <c r="CR917" t="str">
        <f t="shared" si="571"/>
        <v/>
      </c>
      <c r="CS917" t="str">
        <f t="shared" si="572"/>
        <v/>
      </c>
      <c r="CT917" t="str">
        <f t="shared" si="573"/>
        <v/>
      </c>
      <c r="CU917" t="str">
        <f t="shared" si="574"/>
        <v/>
      </c>
      <c r="CV917" t="str">
        <f t="shared" si="575"/>
        <v/>
      </c>
      <c r="CW917" t="str">
        <f t="shared" si="576"/>
        <v/>
      </c>
      <c r="CX917" t="str">
        <f t="shared" si="577"/>
        <v/>
      </c>
      <c r="CY917" t="str">
        <f t="shared" si="578"/>
        <v/>
      </c>
      <c r="CZ917" t="str">
        <f t="shared" si="579"/>
        <v/>
      </c>
      <c r="DA917" t="str">
        <f t="shared" si="580"/>
        <v/>
      </c>
      <c r="DB917" t="str">
        <f t="shared" si="581"/>
        <v/>
      </c>
    </row>
    <row r="918" spans="1:106">
      <c r="A918" t="s">
        <v>1764</v>
      </c>
      <c r="B918" s="9" t="str">
        <f t="shared" si="584"/>
        <v>concentration_of.carbon_tetrachloride.mole.in_air</v>
      </c>
      <c r="C918" s="1" t="s">
        <v>1733</v>
      </c>
      <c r="D918" t="s">
        <v>4706</v>
      </c>
      <c r="E918">
        <f>MATCH(A918,'[1]Original from 20130831'!A:A,0)</f>
        <v>869</v>
      </c>
      <c r="J918" t="s">
        <v>1226</v>
      </c>
      <c r="P918" t="s">
        <v>285</v>
      </c>
      <c r="V918" t="s">
        <v>475</v>
      </c>
      <c r="AH918" t="s">
        <v>60</v>
      </c>
      <c r="BD918" s="5" t="str">
        <f t="shared" si="582"/>
        <v>concentration_of.carbon_tetrachloride.mole.in_air.</v>
      </c>
      <c r="BE918" t="str">
        <f t="shared" si="548"/>
        <v/>
      </c>
      <c r="BF918" t="str">
        <f t="shared" si="548"/>
        <v/>
      </c>
      <c r="BG918" t="str">
        <f t="shared" si="548"/>
        <v/>
      </c>
      <c r="BH918" t="str">
        <f t="shared" si="548"/>
        <v/>
      </c>
      <c r="BI918" t="str">
        <f t="shared" si="548"/>
        <v>concentration_of.</v>
      </c>
      <c r="BJ918" t="str">
        <f t="shared" si="548"/>
        <v/>
      </c>
      <c r="BK918" t="str">
        <f t="shared" si="549"/>
        <v/>
      </c>
      <c r="BL918" t="str">
        <f t="shared" si="549"/>
        <v/>
      </c>
      <c r="BM918" t="str">
        <f t="shared" si="549"/>
        <v/>
      </c>
      <c r="BN918" t="str">
        <f t="shared" si="549"/>
        <v/>
      </c>
      <c r="BO918" t="str">
        <f t="shared" si="549"/>
        <v>carbon_tetrachloride.</v>
      </c>
      <c r="BP918" t="str">
        <f t="shared" si="549"/>
        <v/>
      </c>
      <c r="BQ918" t="str">
        <f t="shared" si="550"/>
        <v/>
      </c>
      <c r="BR918" t="str">
        <f t="shared" si="551"/>
        <v/>
      </c>
      <c r="BS918" t="str">
        <f t="shared" si="551"/>
        <v/>
      </c>
      <c r="BT918" t="str">
        <f t="shared" si="551"/>
        <v/>
      </c>
      <c r="BU918" t="str">
        <f t="shared" si="551"/>
        <v>mole.</v>
      </c>
      <c r="BV918" t="str">
        <f t="shared" si="552"/>
        <v/>
      </c>
      <c r="BW918" t="str">
        <f t="shared" si="553"/>
        <v/>
      </c>
      <c r="BX918" t="str">
        <f t="shared" si="583"/>
        <v/>
      </c>
      <c r="BY918" t="str">
        <f t="shared" si="554"/>
        <v/>
      </c>
      <c r="BZ918" t="str">
        <f t="shared" si="555"/>
        <v/>
      </c>
      <c r="CA918" t="str">
        <f t="shared" si="556"/>
        <v/>
      </c>
      <c r="CB918" t="str">
        <f t="shared" si="556"/>
        <v/>
      </c>
      <c r="CC918" t="str">
        <f t="shared" si="557"/>
        <v/>
      </c>
      <c r="CD918" t="str">
        <f t="shared" si="558"/>
        <v/>
      </c>
      <c r="CE918" t="str">
        <f t="shared" si="559"/>
        <v/>
      </c>
      <c r="CF918" t="str">
        <f t="shared" si="560"/>
        <v/>
      </c>
      <c r="CG918" t="str">
        <f t="shared" si="561"/>
        <v>in_air.</v>
      </c>
      <c r="CH918" t="str">
        <f t="shared" si="562"/>
        <v/>
      </c>
      <c r="CI918" t="str">
        <f t="shared" si="563"/>
        <v/>
      </c>
      <c r="CJ918" t="str">
        <f t="shared" si="564"/>
        <v/>
      </c>
      <c r="CK918" t="str">
        <f t="shared" si="565"/>
        <v/>
      </c>
      <c r="CL918" t="str">
        <f t="shared" si="566"/>
        <v/>
      </c>
      <c r="CM918" t="str">
        <f t="shared" si="567"/>
        <v/>
      </c>
      <c r="CN918" t="str">
        <f t="shared" si="568"/>
        <v/>
      </c>
      <c r="CO918" t="str">
        <f t="shared" si="569"/>
        <v/>
      </c>
      <c r="CP918" t="str">
        <f t="shared" si="570"/>
        <v/>
      </c>
      <c r="CQ918" t="str">
        <f t="shared" si="571"/>
        <v/>
      </c>
      <c r="CR918" t="str">
        <f t="shared" si="571"/>
        <v/>
      </c>
      <c r="CS918" t="str">
        <f t="shared" si="572"/>
        <v/>
      </c>
      <c r="CT918" t="str">
        <f t="shared" si="573"/>
        <v/>
      </c>
      <c r="CU918" t="str">
        <f t="shared" si="574"/>
        <v/>
      </c>
      <c r="CV918" t="str">
        <f t="shared" si="575"/>
        <v/>
      </c>
      <c r="CW918" t="str">
        <f t="shared" si="576"/>
        <v/>
      </c>
      <c r="CX918" t="str">
        <f t="shared" si="577"/>
        <v/>
      </c>
      <c r="CY918" t="str">
        <f t="shared" si="578"/>
        <v/>
      </c>
      <c r="CZ918" t="str">
        <f t="shared" si="579"/>
        <v/>
      </c>
      <c r="DA918" t="str">
        <f t="shared" si="580"/>
        <v/>
      </c>
      <c r="DB918" t="str">
        <f t="shared" si="581"/>
        <v/>
      </c>
    </row>
    <row r="919" spans="1:106">
      <c r="A919" t="s">
        <v>1765</v>
      </c>
      <c r="B919" s="9" t="str">
        <f t="shared" si="584"/>
        <v>concentration_of.cfc113a.mole.in_air</v>
      </c>
      <c r="C919" s="1" t="s">
        <v>1733</v>
      </c>
      <c r="D919" t="s">
        <v>4707</v>
      </c>
      <c r="E919">
        <f>MATCH(A919,'[1]Original from 20130831'!A:A,0)</f>
        <v>873</v>
      </c>
      <c r="J919" t="s">
        <v>1226</v>
      </c>
      <c r="P919" t="s">
        <v>291</v>
      </c>
      <c r="V919" t="s">
        <v>475</v>
      </c>
      <c r="AH919" t="s">
        <v>60</v>
      </c>
      <c r="BD919" s="5" t="str">
        <f t="shared" si="582"/>
        <v>concentration_of.cfc113a.mole.in_air.</v>
      </c>
      <c r="BE919" t="str">
        <f t="shared" si="548"/>
        <v/>
      </c>
      <c r="BF919" t="str">
        <f t="shared" si="548"/>
        <v/>
      </c>
      <c r="BG919" t="str">
        <f t="shared" si="548"/>
        <v/>
      </c>
      <c r="BH919" t="str">
        <f t="shared" si="548"/>
        <v/>
      </c>
      <c r="BI919" t="str">
        <f t="shared" si="548"/>
        <v>concentration_of.</v>
      </c>
      <c r="BJ919" t="str">
        <f t="shared" si="548"/>
        <v/>
      </c>
      <c r="BK919" t="str">
        <f t="shared" si="549"/>
        <v/>
      </c>
      <c r="BL919" t="str">
        <f t="shared" si="549"/>
        <v/>
      </c>
      <c r="BM919" t="str">
        <f t="shared" si="549"/>
        <v/>
      </c>
      <c r="BN919" t="str">
        <f t="shared" si="549"/>
        <v/>
      </c>
      <c r="BO919" t="str">
        <f t="shared" si="549"/>
        <v>cfc113a.</v>
      </c>
      <c r="BP919" t="str">
        <f t="shared" si="549"/>
        <v/>
      </c>
      <c r="BQ919" t="str">
        <f t="shared" si="550"/>
        <v/>
      </c>
      <c r="BR919" t="str">
        <f t="shared" si="551"/>
        <v/>
      </c>
      <c r="BS919" t="str">
        <f t="shared" si="551"/>
        <v/>
      </c>
      <c r="BT919" t="str">
        <f t="shared" si="551"/>
        <v/>
      </c>
      <c r="BU919" t="str">
        <f t="shared" si="551"/>
        <v>mole.</v>
      </c>
      <c r="BV919" t="str">
        <f t="shared" si="552"/>
        <v/>
      </c>
      <c r="BW919" t="str">
        <f t="shared" si="553"/>
        <v/>
      </c>
      <c r="BX919" t="str">
        <f t="shared" si="583"/>
        <v/>
      </c>
      <c r="BY919" t="str">
        <f t="shared" si="554"/>
        <v/>
      </c>
      <c r="BZ919" t="str">
        <f t="shared" si="555"/>
        <v/>
      </c>
      <c r="CA919" t="str">
        <f t="shared" si="556"/>
        <v/>
      </c>
      <c r="CB919" t="str">
        <f t="shared" si="556"/>
        <v/>
      </c>
      <c r="CC919" t="str">
        <f t="shared" si="557"/>
        <v/>
      </c>
      <c r="CD919" t="str">
        <f t="shared" si="558"/>
        <v/>
      </c>
      <c r="CE919" t="str">
        <f t="shared" si="559"/>
        <v/>
      </c>
      <c r="CF919" t="str">
        <f t="shared" si="560"/>
        <v/>
      </c>
      <c r="CG919" t="str">
        <f t="shared" si="561"/>
        <v>in_air.</v>
      </c>
      <c r="CH919" t="str">
        <f t="shared" si="562"/>
        <v/>
      </c>
      <c r="CI919" t="str">
        <f t="shared" si="563"/>
        <v/>
      </c>
      <c r="CJ919" t="str">
        <f t="shared" si="564"/>
        <v/>
      </c>
      <c r="CK919" t="str">
        <f t="shared" si="565"/>
        <v/>
      </c>
      <c r="CL919" t="str">
        <f t="shared" si="566"/>
        <v/>
      </c>
      <c r="CM919" t="str">
        <f t="shared" si="567"/>
        <v/>
      </c>
      <c r="CN919" t="str">
        <f t="shared" si="568"/>
        <v/>
      </c>
      <c r="CO919" t="str">
        <f t="shared" si="569"/>
        <v/>
      </c>
      <c r="CP919" t="str">
        <f t="shared" si="570"/>
        <v/>
      </c>
      <c r="CQ919" t="str">
        <f t="shared" si="571"/>
        <v/>
      </c>
      <c r="CR919" t="str">
        <f t="shared" si="571"/>
        <v/>
      </c>
      <c r="CS919" t="str">
        <f t="shared" si="572"/>
        <v/>
      </c>
      <c r="CT919" t="str">
        <f t="shared" si="573"/>
        <v/>
      </c>
      <c r="CU919" t="str">
        <f t="shared" si="574"/>
        <v/>
      </c>
      <c r="CV919" t="str">
        <f t="shared" si="575"/>
        <v/>
      </c>
      <c r="CW919" t="str">
        <f t="shared" si="576"/>
        <v/>
      </c>
      <c r="CX919" t="str">
        <f t="shared" si="577"/>
        <v/>
      </c>
      <c r="CY919" t="str">
        <f t="shared" si="578"/>
        <v/>
      </c>
      <c r="CZ919" t="str">
        <f t="shared" si="579"/>
        <v/>
      </c>
      <c r="DA919" t="str">
        <f t="shared" si="580"/>
        <v/>
      </c>
      <c r="DB919" t="str">
        <f t="shared" si="581"/>
        <v/>
      </c>
    </row>
    <row r="920" spans="1:106">
      <c r="A920" t="s">
        <v>1766</v>
      </c>
      <c r="B920" s="9" t="str">
        <f t="shared" si="584"/>
        <v>concentration_of.cfc113.mole.in_air</v>
      </c>
      <c r="C920" s="1" t="s">
        <v>1733</v>
      </c>
      <c r="D920" t="s">
        <v>4708</v>
      </c>
      <c r="E920">
        <f>MATCH(A920,'[1]Original from 20130831'!A:A,0)</f>
        <v>872</v>
      </c>
      <c r="J920" t="s">
        <v>1226</v>
      </c>
      <c r="P920" t="s">
        <v>289</v>
      </c>
      <c r="V920" t="s">
        <v>475</v>
      </c>
      <c r="AH920" t="s">
        <v>60</v>
      </c>
      <c r="BD920" s="5" t="str">
        <f t="shared" si="582"/>
        <v>concentration_of.cfc113.mole.in_air.</v>
      </c>
      <c r="BE920" t="str">
        <f t="shared" si="548"/>
        <v/>
      </c>
      <c r="BF920" t="str">
        <f t="shared" si="548"/>
        <v/>
      </c>
      <c r="BG920" t="str">
        <f t="shared" si="548"/>
        <v/>
      </c>
      <c r="BH920" t="str">
        <f t="shared" si="548"/>
        <v/>
      </c>
      <c r="BI920" t="str">
        <f t="shared" si="548"/>
        <v>concentration_of.</v>
      </c>
      <c r="BJ920" t="str">
        <f t="shared" si="548"/>
        <v/>
      </c>
      <c r="BK920" t="str">
        <f t="shared" si="549"/>
        <v/>
      </c>
      <c r="BL920" t="str">
        <f t="shared" si="549"/>
        <v/>
      </c>
      <c r="BM920" t="str">
        <f t="shared" si="549"/>
        <v/>
      </c>
      <c r="BN920" t="str">
        <f t="shared" si="549"/>
        <v/>
      </c>
      <c r="BO920" t="str">
        <f t="shared" si="549"/>
        <v>cfc113.</v>
      </c>
      <c r="BP920" t="str">
        <f t="shared" si="549"/>
        <v/>
      </c>
      <c r="BQ920" t="str">
        <f t="shared" si="550"/>
        <v/>
      </c>
      <c r="BR920" t="str">
        <f t="shared" si="551"/>
        <v/>
      </c>
      <c r="BS920" t="str">
        <f t="shared" si="551"/>
        <v/>
      </c>
      <c r="BT920" t="str">
        <f t="shared" si="551"/>
        <v/>
      </c>
      <c r="BU920" t="str">
        <f t="shared" si="551"/>
        <v>mole.</v>
      </c>
      <c r="BV920" t="str">
        <f t="shared" si="552"/>
        <v/>
      </c>
      <c r="BW920" t="str">
        <f t="shared" si="553"/>
        <v/>
      </c>
      <c r="BX920" t="str">
        <f t="shared" si="583"/>
        <v/>
      </c>
      <c r="BY920" t="str">
        <f t="shared" si="554"/>
        <v/>
      </c>
      <c r="BZ920" t="str">
        <f t="shared" si="555"/>
        <v/>
      </c>
      <c r="CA920" t="str">
        <f t="shared" si="556"/>
        <v/>
      </c>
      <c r="CB920" t="str">
        <f t="shared" si="556"/>
        <v/>
      </c>
      <c r="CC920" t="str">
        <f t="shared" si="557"/>
        <v/>
      </c>
      <c r="CD920" t="str">
        <f t="shared" si="558"/>
        <v/>
      </c>
      <c r="CE920" t="str">
        <f t="shared" si="559"/>
        <v/>
      </c>
      <c r="CF920" t="str">
        <f t="shared" si="560"/>
        <v/>
      </c>
      <c r="CG920" t="str">
        <f t="shared" si="561"/>
        <v>in_air.</v>
      </c>
      <c r="CH920" t="str">
        <f t="shared" si="562"/>
        <v/>
      </c>
      <c r="CI920" t="str">
        <f t="shared" si="563"/>
        <v/>
      </c>
      <c r="CJ920" t="str">
        <f t="shared" si="564"/>
        <v/>
      </c>
      <c r="CK920" t="str">
        <f t="shared" si="565"/>
        <v/>
      </c>
      <c r="CL920" t="str">
        <f t="shared" si="566"/>
        <v/>
      </c>
      <c r="CM920" t="str">
        <f t="shared" si="567"/>
        <v/>
      </c>
      <c r="CN920" t="str">
        <f t="shared" si="568"/>
        <v/>
      </c>
      <c r="CO920" t="str">
        <f t="shared" si="569"/>
        <v/>
      </c>
      <c r="CP920" t="str">
        <f t="shared" si="570"/>
        <v/>
      </c>
      <c r="CQ920" t="str">
        <f t="shared" si="571"/>
        <v/>
      </c>
      <c r="CR920" t="str">
        <f t="shared" si="571"/>
        <v/>
      </c>
      <c r="CS920" t="str">
        <f t="shared" si="572"/>
        <v/>
      </c>
      <c r="CT920" t="str">
        <f t="shared" si="573"/>
        <v/>
      </c>
      <c r="CU920" t="str">
        <f t="shared" si="574"/>
        <v/>
      </c>
      <c r="CV920" t="str">
        <f t="shared" si="575"/>
        <v/>
      </c>
      <c r="CW920" t="str">
        <f t="shared" si="576"/>
        <v/>
      </c>
      <c r="CX920" t="str">
        <f t="shared" si="577"/>
        <v/>
      </c>
      <c r="CY920" t="str">
        <f t="shared" si="578"/>
        <v/>
      </c>
      <c r="CZ920" t="str">
        <f t="shared" si="579"/>
        <v/>
      </c>
      <c r="DA920" t="str">
        <f t="shared" si="580"/>
        <v/>
      </c>
      <c r="DB920" t="str">
        <f t="shared" si="581"/>
        <v/>
      </c>
    </row>
    <row r="921" spans="1:106">
      <c r="A921" t="s">
        <v>1767</v>
      </c>
      <c r="B921" s="9" t="str">
        <f t="shared" si="584"/>
        <v>concentration_of.cfc114.mole.in_air</v>
      </c>
      <c r="C921" s="1" t="s">
        <v>1733</v>
      </c>
      <c r="D921" t="s">
        <v>4709</v>
      </c>
      <c r="E921">
        <f>MATCH(A921,'[1]Original from 20130831'!A:A,0)</f>
        <v>874</v>
      </c>
      <c r="J921" t="s">
        <v>1226</v>
      </c>
      <c r="P921" t="s">
        <v>293</v>
      </c>
      <c r="V921" t="s">
        <v>475</v>
      </c>
      <c r="AH921" t="s">
        <v>60</v>
      </c>
      <c r="BD921" s="5" t="str">
        <f t="shared" si="582"/>
        <v>concentration_of.cfc114.mole.in_air.</v>
      </c>
      <c r="BE921" t="str">
        <f t="shared" si="548"/>
        <v/>
      </c>
      <c r="BF921" t="str">
        <f t="shared" si="548"/>
        <v/>
      </c>
      <c r="BG921" t="str">
        <f t="shared" si="548"/>
        <v/>
      </c>
      <c r="BH921" t="str">
        <f t="shared" si="548"/>
        <v/>
      </c>
      <c r="BI921" t="str">
        <f t="shared" si="548"/>
        <v>concentration_of.</v>
      </c>
      <c r="BJ921" t="str">
        <f t="shared" si="548"/>
        <v/>
      </c>
      <c r="BK921" t="str">
        <f t="shared" si="549"/>
        <v/>
      </c>
      <c r="BL921" t="str">
        <f t="shared" si="549"/>
        <v/>
      </c>
      <c r="BM921" t="str">
        <f t="shared" si="549"/>
        <v/>
      </c>
      <c r="BN921" t="str">
        <f t="shared" si="549"/>
        <v/>
      </c>
      <c r="BO921" t="str">
        <f t="shared" si="549"/>
        <v>cfc114.</v>
      </c>
      <c r="BP921" t="str">
        <f t="shared" si="549"/>
        <v/>
      </c>
      <c r="BQ921" t="str">
        <f t="shared" si="550"/>
        <v/>
      </c>
      <c r="BR921" t="str">
        <f t="shared" si="551"/>
        <v/>
      </c>
      <c r="BS921" t="str">
        <f t="shared" si="551"/>
        <v/>
      </c>
      <c r="BT921" t="str">
        <f t="shared" si="551"/>
        <v/>
      </c>
      <c r="BU921" t="str">
        <f t="shared" si="551"/>
        <v>mole.</v>
      </c>
      <c r="BV921" t="str">
        <f t="shared" si="552"/>
        <v/>
      </c>
      <c r="BW921" t="str">
        <f t="shared" si="553"/>
        <v/>
      </c>
      <c r="BX921" t="str">
        <f t="shared" si="583"/>
        <v/>
      </c>
      <c r="BY921" t="str">
        <f t="shared" si="554"/>
        <v/>
      </c>
      <c r="BZ921" t="str">
        <f t="shared" si="555"/>
        <v/>
      </c>
      <c r="CA921" t="str">
        <f t="shared" si="556"/>
        <v/>
      </c>
      <c r="CB921" t="str">
        <f t="shared" si="556"/>
        <v/>
      </c>
      <c r="CC921" t="str">
        <f t="shared" si="557"/>
        <v/>
      </c>
      <c r="CD921" t="str">
        <f t="shared" si="558"/>
        <v/>
      </c>
      <c r="CE921" t="str">
        <f t="shared" si="559"/>
        <v/>
      </c>
      <c r="CF921" t="str">
        <f t="shared" si="560"/>
        <v/>
      </c>
      <c r="CG921" t="str">
        <f t="shared" si="561"/>
        <v>in_air.</v>
      </c>
      <c r="CH921" t="str">
        <f t="shared" si="562"/>
        <v/>
      </c>
      <c r="CI921" t="str">
        <f t="shared" si="563"/>
        <v/>
      </c>
      <c r="CJ921" t="str">
        <f t="shared" si="564"/>
        <v/>
      </c>
      <c r="CK921" t="str">
        <f t="shared" si="565"/>
        <v/>
      </c>
      <c r="CL921" t="str">
        <f t="shared" si="566"/>
        <v/>
      </c>
      <c r="CM921" t="str">
        <f t="shared" si="567"/>
        <v/>
      </c>
      <c r="CN921" t="str">
        <f t="shared" si="568"/>
        <v/>
      </c>
      <c r="CO921" t="str">
        <f t="shared" si="569"/>
        <v/>
      </c>
      <c r="CP921" t="str">
        <f t="shared" si="570"/>
        <v/>
      </c>
      <c r="CQ921" t="str">
        <f t="shared" si="571"/>
        <v/>
      </c>
      <c r="CR921" t="str">
        <f t="shared" si="571"/>
        <v/>
      </c>
      <c r="CS921" t="str">
        <f t="shared" si="572"/>
        <v/>
      </c>
      <c r="CT921" t="str">
        <f t="shared" si="573"/>
        <v/>
      </c>
      <c r="CU921" t="str">
        <f t="shared" si="574"/>
        <v/>
      </c>
      <c r="CV921" t="str">
        <f t="shared" si="575"/>
        <v/>
      </c>
      <c r="CW921" t="str">
        <f t="shared" si="576"/>
        <v/>
      </c>
      <c r="CX921" t="str">
        <f t="shared" si="577"/>
        <v/>
      </c>
      <c r="CY921" t="str">
        <f t="shared" si="578"/>
        <v/>
      </c>
      <c r="CZ921" t="str">
        <f t="shared" si="579"/>
        <v/>
      </c>
      <c r="DA921" t="str">
        <f t="shared" si="580"/>
        <v/>
      </c>
      <c r="DB921" t="str">
        <f t="shared" si="581"/>
        <v/>
      </c>
    </row>
    <row r="922" spans="1:106">
      <c r="A922" t="s">
        <v>1768</v>
      </c>
      <c r="B922" s="9" t="str">
        <f t="shared" si="584"/>
        <v>concentration_of.cfc115.mole.in_air</v>
      </c>
      <c r="C922" s="1" t="s">
        <v>1733</v>
      </c>
      <c r="D922" t="s">
        <v>4710</v>
      </c>
      <c r="E922">
        <f>MATCH(A922,'[1]Original from 20130831'!A:A,0)</f>
        <v>875</v>
      </c>
      <c r="J922" t="s">
        <v>1226</v>
      </c>
      <c r="P922" t="s">
        <v>295</v>
      </c>
      <c r="V922" t="s">
        <v>475</v>
      </c>
      <c r="AH922" t="s">
        <v>60</v>
      </c>
      <c r="BD922" s="5" t="str">
        <f t="shared" si="582"/>
        <v>concentration_of.cfc115.mole.in_air.</v>
      </c>
      <c r="BE922" t="str">
        <f t="shared" si="548"/>
        <v/>
      </c>
      <c r="BF922" t="str">
        <f t="shared" si="548"/>
        <v/>
      </c>
      <c r="BG922" t="str">
        <f t="shared" si="548"/>
        <v/>
      </c>
      <c r="BH922" t="str">
        <f t="shared" ref="BH922:BM985" si="585">IF(ISBLANK(I922),"",I922 &amp; ".")</f>
        <v/>
      </c>
      <c r="BI922" t="str">
        <f t="shared" si="585"/>
        <v>concentration_of.</v>
      </c>
      <c r="BJ922" t="str">
        <f t="shared" si="585"/>
        <v/>
      </c>
      <c r="BK922" t="str">
        <f t="shared" si="549"/>
        <v/>
      </c>
      <c r="BL922" t="str">
        <f t="shared" si="549"/>
        <v/>
      </c>
      <c r="BM922" t="str">
        <f t="shared" si="549"/>
        <v/>
      </c>
      <c r="BN922" t="str">
        <f t="shared" si="549"/>
        <v/>
      </c>
      <c r="BO922" t="str">
        <f t="shared" si="549"/>
        <v>cfc115.</v>
      </c>
      <c r="BP922" t="str">
        <f t="shared" si="549"/>
        <v/>
      </c>
      <c r="BQ922" t="str">
        <f t="shared" si="550"/>
        <v/>
      </c>
      <c r="BR922" t="str">
        <f t="shared" si="551"/>
        <v/>
      </c>
      <c r="BS922" t="str">
        <f t="shared" si="551"/>
        <v/>
      </c>
      <c r="BT922" t="str">
        <f t="shared" si="551"/>
        <v/>
      </c>
      <c r="BU922" t="str">
        <f t="shared" si="551"/>
        <v>mole.</v>
      </c>
      <c r="BV922" t="str">
        <f t="shared" si="552"/>
        <v/>
      </c>
      <c r="BW922" t="str">
        <f t="shared" si="553"/>
        <v/>
      </c>
      <c r="BX922" t="str">
        <f t="shared" si="583"/>
        <v/>
      </c>
      <c r="BY922" t="str">
        <f t="shared" si="554"/>
        <v/>
      </c>
      <c r="BZ922" t="str">
        <f t="shared" si="555"/>
        <v/>
      </c>
      <c r="CA922" t="str">
        <f t="shared" si="556"/>
        <v/>
      </c>
      <c r="CB922" t="str">
        <f t="shared" si="556"/>
        <v/>
      </c>
      <c r="CC922" t="str">
        <f t="shared" si="557"/>
        <v/>
      </c>
      <c r="CD922" t="str">
        <f t="shared" si="558"/>
        <v/>
      </c>
      <c r="CE922" t="str">
        <f t="shared" si="559"/>
        <v/>
      </c>
      <c r="CF922" t="str">
        <f t="shared" si="560"/>
        <v/>
      </c>
      <c r="CG922" t="str">
        <f t="shared" si="561"/>
        <v>in_air.</v>
      </c>
      <c r="CH922" t="str">
        <f t="shared" si="562"/>
        <v/>
      </c>
      <c r="CI922" t="str">
        <f t="shared" si="563"/>
        <v/>
      </c>
      <c r="CJ922" t="str">
        <f t="shared" si="564"/>
        <v/>
      </c>
      <c r="CK922" t="str">
        <f t="shared" si="565"/>
        <v/>
      </c>
      <c r="CL922" t="str">
        <f t="shared" si="566"/>
        <v/>
      </c>
      <c r="CM922" t="str">
        <f t="shared" si="567"/>
        <v/>
      </c>
      <c r="CN922" t="str">
        <f t="shared" si="568"/>
        <v/>
      </c>
      <c r="CO922" t="str">
        <f t="shared" si="569"/>
        <v/>
      </c>
      <c r="CP922" t="str">
        <f t="shared" si="570"/>
        <v/>
      </c>
      <c r="CQ922" t="str">
        <f t="shared" si="571"/>
        <v/>
      </c>
      <c r="CR922" t="str">
        <f t="shared" si="571"/>
        <v/>
      </c>
      <c r="CS922" t="str">
        <f t="shared" si="572"/>
        <v/>
      </c>
      <c r="CT922" t="str">
        <f t="shared" si="573"/>
        <v/>
      </c>
      <c r="CU922" t="str">
        <f t="shared" si="574"/>
        <v/>
      </c>
      <c r="CV922" t="str">
        <f t="shared" si="575"/>
        <v/>
      </c>
      <c r="CW922" t="str">
        <f t="shared" si="576"/>
        <v/>
      </c>
      <c r="CX922" t="str">
        <f t="shared" si="577"/>
        <v/>
      </c>
      <c r="CY922" t="str">
        <f t="shared" si="578"/>
        <v/>
      </c>
      <c r="CZ922" t="str">
        <f t="shared" si="579"/>
        <v/>
      </c>
      <c r="DA922" t="str">
        <f t="shared" si="580"/>
        <v/>
      </c>
      <c r="DB922" t="str">
        <f t="shared" si="581"/>
        <v/>
      </c>
    </row>
    <row r="923" spans="1:106">
      <c r="A923" t="s">
        <v>1769</v>
      </c>
      <c r="B923" s="9" t="str">
        <f t="shared" si="584"/>
        <v>concentration_of.cfc11.mole.in_air</v>
      </c>
      <c r="C923" s="1" t="s">
        <v>1733</v>
      </c>
      <c r="D923" t="s">
        <v>4711</v>
      </c>
      <c r="E923">
        <f>MATCH(A923,'[1]Original from 20130831'!A:A,0)</f>
        <v>871</v>
      </c>
      <c r="J923" t="s">
        <v>1226</v>
      </c>
      <c r="P923" t="s">
        <v>287</v>
      </c>
      <c r="V923" t="s">
        <v>475</v>
      </c>
      <c r="AH923" t="s">
        <v>60</v>
      </c>
      <c r="BD923" s="5" t="str">
        <f t="shared" si="582"/>
        <v>concentration_of.cfc11.mole.in_air.</v>
      </c>
      <c r="BE923" t="str">
        <f t="shared" ref="BE923:BJ986" si="586">IF(ISBLANK(F923),"",F923 &amp; ".")</f>
        <v/>
      </c>
      <c r="BF923" t="str">
        <f t="shared" si="586"/>
        <v/>
      </c>
      <c r="BG923" t="str">
        <f t="shared" si="586"/>
        <v/>
      </c>
      <c r="BH923" t="str">
        <f t="shared" si="585"/>
        <v/>
      </c>
      <c r="BI923" t="str">
        <f t="shared" si="585"/>
        <v>concentration_of.</v>
      </c>
      <c r="BJ923" t="str">
        <f t="shared" si="585"/>
        <v/>
      </c>
      <c r="BK923" t="str">
        <f t="shared" si="549"/>
        <v/>
      </c>
      <c r="BL923" t="str">
        <f t="shared" si="549"/>
        <v/>
      </c>
      <c r="BM923" t="str">
        <f t="shared" si="549"/>
        <v/>
      </c>
      <c r="BN923" t="str">
        <f t="shared" si="549"/>
        <v/>
      </c>
      <c r="BO923" t="str">
        <f t="shared" si="549"/>
        <v>cfc11.</v>
      </c>
      <c r="BP923" t="str">
        <f t="shared" si="549"/>
        <v/>
      </c>
      <c r="BQ923" t="str">
        <f t="shared" si="550"/>
        <v/>
      </c>
      <c r="BR923" t="str">
        <f t="shared" si="551"/>
        <v/>
      </c>
      <c r="BS923" t="str">
        <f t="shared" si="551"/>
        <v/>
      </c>
      <c r="BT923" t="str">
        <f t="shared" si="551"/>
        <v/>
      </c>
      <c r="BU923" t="str">
        <f t="shared" si="551"/>
        <v>mole.</v>
      </c>
      <c r="BV923" t="str">
        <f t="shared" si="552"/>
        <v/>
      </c>
      <c r="BW923" t="str">
        <f t="shared" si="553"/>
        <v/>
      </c>
      <c r="BX923" t="str">
        <f t="shared" si="583"/>
        <v/>
      </c>
      <c r="BY923" t="str">
        <f t="shared" si="554"/>
        <v/>
      </c>
      <c r="BZ923" t="str">
        <f t="shared" si="555"/>
        <v/>
      </c>
      <c r="CA923" t="str">
        <f t="shared" si="556"/>
        <v/>
      </c>
      <c r="CB923" t="str">
        <f t="shared" si="556"/>
        <v/>
      </c>
      <c r="CC923" t="str">
        <f t="shared" si="557"/>
        <v/>
      </c>
      <c r="CD923" t="str">
        <f t="shared" si="558"/>
        <v/>
      </c>
      <c r="CE923" t="str">
        <f t="shared" si="559"/>
        <v/>
      </c>
      <c r="CF923" t="str">
        <f t="shared" si="560"/>
        <v/>
      </c>
      <c r="CG923" t="str">
        <f t="shared" si="561"/>
        <v>in_air.</v>
      </c>
      <c r="CH923" t="str">
        <f t="shared" si="562"/>
        <v/>
      </c>
      <c r="CI923" t="str">
        <f t="shared" si="563"/>
        <v/>
      </c>
      <c r="CJ923" t="str">
        <f t="shared" si="564"/>
        <v/>
      </c>
      <c r="CK923" t="str">
        <f t="shared" si="565"/>
        <v/>
      </c>
      <c r="CL923" t="str">
        <f t="shared" si="566"/>
        <v/>
      </c>
      <c r="CM923" t="str">
        <f t="shared" si="567"/>
        <v/>
      </c>
      <c r="CN923" t="str">
        <f t="shared" si="568"/>
        <v/>
      </c>
      <c r="CO923" t="str">
        <f t="shared" si="569"/>
        <v/>
      </c>
      <c r="CP923" t="str">
        <f t="shared" si="570"/>
        <v/>
      </c>
      <c r="CQ923" t="str">
        <f t="shared" si="571"/>
        <v/>
      </c>
      <c r="CR923" t="str">
        <f t="shared" si="571"/>
        <v/>
      </c>
      <c r="CS923" t="str">
        <f t="shared" si="572"/>
        <v/>
      </c>
      <c r="CT923" t="str">
        <f t="shared" si="573"/>
        <v/>
      </c>
      <c r="CU923" t="str">
        <f t="shared" si="574"/>
        <v/>
      </c>
      <c r="CV923" t="str">
        <f t="shared" si="575"/>
        <v/>
      </c>
      <c r="CW923" t="str">
        <f t="shared" si="576"/>
        <v/>
      </c>
      <c r="CX923" t="str">
        <f t="shared" si="577"/>
        <v/>
      </c>
      <c r="CY923" t="str">
        <f t="shared" si="578"/>
        <v/>
      </c>
      <c r="CZ923" t="str">
        <f t="shared" si="579"/>
        <v/>
      </c>
      <c r="DA923" t="str">
        <f t="shared" si="580"/>
        <v/>
      </c>
      <c r="DB923" t="str">
        <f t="shared" si="581"/>
        <v/>
      </c>
    </row>
    <row r="924" spans="1:106">
      <c r="A924" t="s">
        <v>1770</v>
      </c>
      <c r="B924" s="9" t="str">
        <f t="shared" si="584"/>
        <v>concentration_of.cfc12.mole.in_air</v>
      </c>
      <c r="C924" s="1" t="s">
        <v>1733</v>
      </c>
      <c r="D924" t="s">
        <v>4712</v>
      </c>
      <c r="E924">
        <f>MATCH(A924,'[1]Original from 20130831'!A:A,0)</f>
        <v>876</v>
      </c>
      <c r="J924" t="s">
        <v>1226</v>
      </c>
      <c r="P924" t="s">
        <v>297</v>
      </c>
      <c r="V924" t="s">
        <v>475</v>
      </c>
      <c r="AH924" t="s">
        <v>60</v>
      </c>
      <c r="BD924" s="5" t="str">
        <f t="shared" si="582"/>
        <v>concentration_of.cfc12.mole.in_air.</v>
      </c>
      <c r="BE924" t="str">
        <f t="shared" si="586"/>
        <v/>
      </c>
      <c r="BF924" t="str">
        <f t="shared" si="586"/>
        <v/>
      </c>
      <c r="BG924" t="str">
        <f t="shared" si="586"/>
        <v/>
      </c>
      <c r="BH924" t="str">
        <f t="shared" si="585"/>
        <v/>
      </c>
      <c r="BI924" t="str">
        <f t="shared" si="585"/>
        <v>concentration_of.</v>
      </c>
      <c r="BJ924" t="str">
        <f t="shared" si="585"/>
        <v/>
      </c>
      <c r="BK924" t="str">
        <f t="shared" si="549"/>
        <v/>
      </c>
      <c r="BL924" t="str">
        <f t="shared" si="549"/>
        <v/>
      </c>
      <c r="BM924" t="str">
        <f t="shared" si="549"/>
        <v/>
      </c>
      <c r="BN924" t="str">
        <f t="shared" si="549"/>
        <v/>
      </c>
      <c r="BO924" t="str">
        <f t="shared" si="549"/>
        <v>cfc12.</v>
      </c>
      <c r="BP924" t="str">
        <f t="shared" si="549"/>
        <v/>
      </c>
      <c r="BQ924" t="str">
        <f t="shared" si="550"/>
        <v/>
      </c>
      <c r="BR924" t="str">
        <f t="shared" si="551"/>
        <v/>
      </c>
      <c r="BS924" t="str">
        <f t="shared" si="551"/>
        <v/>
      </c>
      <c r="BT924" t="str">
        <f t="shared" si="551"/>
        <v/>
      </c>
      <c r="BU924" t="str">
        <f t="shared" si="551"/>
        <v>mole.</v>
      </c>
      <c r="BV924" t="str">
        <f t="shared" si="552"/>
        <v/>
      </c>
      <c r="BW924" t="str">
        <f t="shared" si="553"/>
        <v/>
      </c>
      <c r="BX924" t="str">
        <f t="shared" si="583"/>
        <v/>
      </c>
      <c r="BY924" t="str">
        <f t="shared" si="554"/>
        <v/>
      </c>
      <c r="BZ924" t="str">
        <f t="shared" si="555"/>
        <v/>
      </c>
      <c r="CA924" t="str">
        <f t="shared" si="556"/>
        <v/>
      </c>
      <c r="CB924" t="str">
        <f t="shared" si="556"/>
        <v/>
      </c>
      <c r="CC924" t="str">
        <f t="shared" si="557"/>
        <v/>
      </c>
      <c r="CD924" t="str">
        <f t="shared" si="558"/>
        <v/>
      </c>
      <c r="CE924" t="str">
        <f t="shared" si="559"/>
        <v/>
      </c>
      <c r="CF924" t="str">
        <f t="shared" si="560"/>
        <v/>
      </c>
      <c r="CG924" t="str">
        <f t="shared" si="561"/>
        <v>in_air.</v>
      </c>
      <c r="CH924" t="str">
        <f t="shared" si="562"/>
        <v/>
      </c>
      <c r="CI924" t="str">
        <f t="shared" si="563"/>
        <v/>
      </c>
      <c r="CJ924" t="str">
        <f t="shared" si="564"/>
        <v/>
      </c>
      <c r="CK924" t="str">
        <f t="shared" si="565"/>
        <v/>
      </c>
      <c r="CL924" t="str">
        <f t="shared" si="566"/>
        <v/>
      </c>
      <c r="CM924" t="str">
        <f t="shared" si="567"/>
        <v/>
      </c>
      <c r="CN924" t="str">
        <f t="shared" si="568"/>
        <v/>
      </c>
      <c r="CO924" t="str">
        <f t="shared" si="569"/>
        <v/>
      </c>
      <c r="CP924" t="str">
        <f t="shared" si="570"/>
        <v/>
      </c>
      <c r="CQ924" t="str">
        <f t="shared" si="571"/>
        <v/>
      </c>
      <c r="CR924" t="str">
        <f t="shared" si="571"/>
        <v/>
      </c>
      <c r="CS924" t="str">
        <f t="shared" si="572"/>
        <v/>
      </c>
      <c r="CT924" t="str">
        <f t="shared" si="573"/>
        <v/>
      </c>
      <c r="CU924" t="str">
        <f t="shared" si="574"/>
        <v/>
      </c>
      <c r="CV924" t="str">
        <f t="shared" si="575"/>
        <v/>
      </c>
      <c r="CW924" t="str">
        <f t="shared" si="576"/>
        <v/>
      </c>
      <c r="CX924" t="str">
        <f t="shared" si="577"/>
        <v/>
      </c>
      <c r="CY924" t="str">
        <f t="shared" si="578"/>
        <v/>
      </c>
      <c r="CZ924" t="str">
        <f t="shared" si="579"/>
        <v/>
      </c>
      <c r="DA924" t="str">
        <f t="shared" si="580"/>
        <v/>
      </c>
      <c r="DB924" t="str">
        <f t="shared" si="581"/>
        <v/>
      </c>
    </row>
    <row r="925" spans="1:106">
      <c r="A925" t="s">
        <v>1771</v>
      </c>
      <c r="B925" s="9" t="str">
        <f t="shared" si="584"/>
        <v>concentration_of.chlorine_dioxide.mole.in_air</v>
      </c>
      <c r="C925" s="1" t="s">
        <v>1733</v>
      </c>
      <c r="D925" t="s">
        <v>4713</v>
      </c>
      <c r="E925">
        <f>MATCH(A925,'[1]Original from 20130831'!A:A,0)</f>
        <v>877</v>
      </c>
      <c r="J925" t="s">
        <v>1226</v>
      </c>
      <c r="P925" t="s">
        <v>299</v>
      </c>
      <c r="V925" t="s">
        <v>475</v>
      </c>
      <c r="AH925" t="s">
        <v>60</v>
      </c>
      <c r="BD925" s="5" t="str">
        <f t="shared" si="582"/>
        <v>concentration_of.chlorine_dioxide.mole.in_air.</v>
      </c>
      <c r="BE925" t="str">
        <f t="shared" si="586"/>
        <v/>
      </c>
      <c r="BF925" t="str">
        <f t="shared" si="586"/>
        <v/>
      </c>
      <c r="BG925" t="str">
        <f t="shared" si="586"/>
        <v/>
      </c>
      <c r="BH925" t="str">
        <f t="shared" si="585"/>
        <v/>
      </c>
      <c r="BI925" t="str">
        <f t="shared" si="585"/>
        <v>concentration_of.</v>
      </c>
      <c r="BJ925" t="str">
        <f t="shared" si="585"/>
        <v/>
      </c>
      <c r="BK925" t="str">
        <f t="shared" si="549"/>
        <v/>
      </c>
      <c r="BL925" t="str">
        <f t="shared" si="549"/>
        <v/>
      </c>
      <c r="BM925" t="str">
        <f t="shared" si="549"/>
        <v/>
      </c>
      <c r="BN925" t="str">
        <f t="shared" si="549"/>
        <v/>
      </c>
      <c r="BO925" t="str">
        <f t="shared" si="549"/>
        <v>chlorine_dioxide.</v>
      </c>
      <c r="BP925" t="str">
        <f t="shared" si="549"/>
        <v/>
      </c>
      <c r="BQ925" t="str">
        <f t="shared" si="550"/>
        <v/>
      </c>
      <c r="BR925" t="str">
        <f t="shared" si="551"/>
        <v/>
      </c>
      <c r="BS925" t="str">
        <f t="shared" si="551"/>
        <v/>
      </c>
      <c r="BT925" t="str">
        <f t="shared" si="551"/>
        <v/>
      </c>
      <c r="BU925" t="str">
        <f t="shared" si="551"/>
        <v>mole.</v>
      </c>
      <c r="BV925" t="str">
        <f t="shared" si="552"/>
        <v/>
      </c>
      <c r="BW925" t="str">
        <f t="shared" si="553"/>
        <v/>
      </c>
      <c r="BX925" t="str">
        <f t="shared" si="583"/>
        <v/>
      </c>
      <c r="BY925" t="str">
        <f t="shared" si="554"/>
        <v/>
      </c>
      <c r="BZ925" t="str">
        <f t="shared" si="555"/>
        <v/>
      </c>
      <c r="CA925" t="str">
        <f t="shared" si="556"/>
        <v/>
      </c>
      <c r="CB925" t="str">
        <f t="shared" si="556"/>
        <v/>
      </c>
      <c r="CC925" t="str">
        <f t="shared" si="557"/>
        <v/>
      </c>
      <c r="CD925" t="str">
        <f t="shared" si="558"/>
        <v/>
      </c>
      <c r="CE925" t="str">
        <f t="shared" si="559"/>
        <v/>
      </c>
      <c r="CF925" t="str">
        <f t="shared" si="560"/>
        <v/>
      </c>
      <c r="CG925" t="str">
        <f t="shared" si="561"/>
        <v>in_air.</v>
      </c>
      <c r="CH925" t="str">
        <f t="shared" si="562"/>
        <v/>
      </c>
      <c r="CI925" t="str">
        <f t="shared" si="563"/>
        <v/>
      </c>
      <c r="CJ925" t="str">
        <f t="shared" si="564"/>
        <v/>
      </c>
      <c r="CK925" t="str">
        <f t="shared" si="565"/>
        <v/>
      </c>
      <c r="CL925" t="str">
        <f t="shared" si="566"/>
        <v/>
      </c>
      <c r="CM925" t="str">
        <f t="shared" si="567"/>
        <v/>
      </c>
      <c r="CN925" t="str">
        <f t="shared" si="568"/>
        <v/>
      </c>
      <c r="CO925" t="str">
        <f t="shared" si="569"/>
        <v/>
      </c>
      <c r="CP925" t="str">
        <f t="shared" si="570"/>
        <v/>
      </c>
      <c r="CQ925" t="str">
        <f t="shared" si="571"/>
        <v/>
      </c>
      <c r="CR925" t="str">
        <f t="shared" si="571"/>
        <v/>
      </c>
      <c r="CS925" t="str">
        <f t="shared" si="572"/>
        <v/>
      </c>
      <c r="CT925" t="str">
        <f t="shared" si="573"/>
        <v/>
      </c>
      <c r="CU925" t="str">
        <f t="shared" si="574"/>
        <v/>
      </c>
      <c r="CV925" t="str">
        <f t="shared" si="575"/>
        <v/>
      </c>
      <c r="CW925" t="str">
        <f t="shared" si="576"/>
        <v/>
      </c>
      <c r="CX925" t="str">
        <f t="shared" si="577"/>
        <v/>
      </c>
      <c r="CY925" t="str">
        <f t="shared" si="578"/>
        <v/>
      </c>
      <c r="CZ925" t="str">
        <f t="shared" si="579"/>
        <v/>
      </c>
      <c r="DA925" t="str">
        <f t="shared" si="580"/>
        <v/>
      </c>
      <c r="DB925" t="str">
        <f t="shared" si="581"/>
        <v/>
      </c>
    </row>
    <row r="926" spans="1:106">
      <c r="A926" t="s">
        <v>1772</v>
      </c>
      <c r="B926" s="9" t="str">
        <f t="shared" si="584"/>
        <v>concentration_of.chlorine_monoxide.mole.in_air</v>
      </c>
      <c r="C926" s="1" t="s">
        <v>1733</v>
      </c>
      <c r="D926" t="s">
        <v>4714</v>
      </c>
      <c r="E926">
        <f>MATCH(A926,'[1]Original from 20130831'!A:A,0)</f>
        <v>878</v>
      </c>
      <c r="J926" t="s">
        <v>1226</v>
      </c>
      <c r="P926" t="s">
        <v>301</v>
      </c>
      <c r="V926" t="s">
        <v>475</v>
      </c>
      <c r="AH926" t="s">
        <v>60</v>
      </c>
      <c r="BD926" s="5" t="str">
        <f t="shared" si="582"/>
        <v>concentration_of.chlorine_monoxide.mole.in_air.</v>
      </c>
      <c r="BE926" t="str">
        <f t="shared" si="586"/>
        <v/>
      </c>
      <c r="BF926" t="str">
        <f t="shared" si="586"/>
        <v/>
      </c>
      <c r="BG926" t="str">
        <f t="shared" si="586"/>
        <v/>
      </c>
      <c r="BH926" t="str">
        <f t="shared" si="585"/>
        <v/>
      </c>
      <c r="BI926" t="str">
        <f t="shared" si="585"/>
        <v>concentration_of.</v>
      </c>
      <c r="BJ926" t="str">
        <f t="shared" si="585"/>
        <v/>
      </c>
      <c r="BK926" t="str">
        <f t="shared" si="549"/>
        <v/>
      </c>
      <c r="BL926" t="str">
        <f t="shared" si="549"/>
        <v/>
      </c>
      <c r="BM926" t="str">
        <f t="shared" si="549"/>
        <v/>
      </c>
      <c r="BN926" t="str">
        <f t="shared" si="549"/>
        <v/>
      </c>
      <c r="BO926" t="str">
        <f t="shared" si="549"/>
        <v>chlorine_monoxide.</v>
      </c>
      <c r="BP926" t="str">
        <f t="shared" si="549"/>
        <v/>
      </c>
      <c r="BQ926" t="str">
        <f t="shared" si="550"/>
        <v/>
      </c>
      <c r="BR926" t="str">
        <f t="shared" si="551"/>
        <v/>
      </c>
      <c r="BS926" t="str">
        <f t="shared" si="551"/>
        <v/>
      </c>
      <c r="BT926" t="str">
        <f t="shared" si="551"/>
        <v/>
      </c>
      <c r="BU926" t="str">
        <f t="shared" si="551"/>
        <v>mole.</v>
      </c>
      <c r="BV926" t="str">
        <f t="shared" si="552"/>
        <v/>
      </c>
      <c r="BW926" t="str">
        <f t="shared" si="553"/>
        <v/>
      </c>
      <c r="BX926" t="str">
        <f t="shared" si="583"/>
        <v/>
      </c>
      <c r="BY926" t="str">
        <f t="shared" si="554"/>
        <v/>
      </c>
      <c r="BZ926" t="str">
        <f t="shared" si="555"/>
        <v/>
      </c>
      <c r="CA926" t="str">
        <f t="shared" si="556"/>
        <v/>
      </c>
      <c r="CB926" t="str">
        <f t="shared" si="556"/>
        <v/>
      </c>
      <c r="CC926" t="str">
        <f t="shared" si="557"/>
        <v/>
      </c>
      <c r="CD926" t="str">
        <f t="shared" si="558"/>
        <v/>
      </c>
      <c r="CE926" t="str">
        <f t="shared" si="559"/>
        <v/>
      </c>
      <c r="CF926" t="str">
        <f t="shared" si="560"/>
        <v/>
      </c>
      <c r="CG926" t="str">
        <f t="shared" si="561"/>
        <v>in_air.</v>
      </c>
      <c r="CH926" t="str">
        <f t="shared" si="562"/>
        <v/>
      </c>
      <c r="CI926" t="str">
        <f t="shared" si="563"/>
        <v/>
      </c>
      <c r="CJ926" t="str">
        <f t="shared" si="564"/>
        <v/>
      </c>
      <c r="CK926" t="str">
        <f t="shared" si="565"/>
        <v/>
      </c>
      <c r="CL926" t="str">
        <f t="shared" si="566"/>
        <v/>
      </c>
      <c r="CM926" t="str">
        <f t="shared" si="567"/>
        <v/>
      </c>
      <c r="CN926" t="str">
        <f t="shared" si="568"/>
        <v/>
      </c>
      <c r="CO926" t="str">
        <f t="shared" si="569"/>
        <v/>
      </c>
      <c r="CP926" t="str">
        <f t="shared" si="570"/>
        <v/>
      </c>
      <c r="CQ926" t="str">
        <f t="shared" si="571"/>
        <v/>
      </c>
      <c r="CR926" t="str">
        <f t="shared" si="571"/>
        <v/>
      </c>
      <c r="CS926" t="str">
        <f t="shared" si="572"/>
        <v/>
      </c>
      <c r="CT926" t="str">
        <f t="shared" si="573"/>
        <v/>
      </c>
      <c r="CU926" t="str">
        <f t="shared" si="574"/>
        <v/>
      </c>
      <c r="CV926" t="str">
        <f t="shared" si="575"/>
        <v/>
      </c>
      <c r="CW926" t="str">
        <f t="shared" si="576"/>
        <v/>
      </c>
      <c r="CX926" t="str">
        <f t="shared" si="577"/>
        <v/>
      </c>
      <c r="CY926" t="str">
        <f t="shared" si="578"/>
        <v/>
      </c>
      <c r="CZ926" t="str">
        <f t="shared" si="579"/>
        <v/>
      </c>
      <c r="DA926" t="str">
        <f t="shared" si="580"/>
        <v/>
      </c>
      <c r="DB926" t="str">
        <f t="shared" si="581"/>
        <v/>
      </c>
    </row>
    <row r="927" spans="1:106">
      <c r="A927" t="s">
        <v>1773</v>
      </c>
      <c r="B927" s="9" t="str">
        <f t="shared" si="584"/>
        <v>concentration_of.chlorine_nitrate.mole.in_air</v>
      </c>
      <c r="C927" s="1" t="s">
        <v>1733</v>
      </c>
      <c r="D927" t="s">
        <v>4715</v>
      </c>
      <c r="E927">
        <f>MATCH(A927,'[1]Original from 20130831'!A:A,0)</f>
        <v>879</v>
      </c>
      <c r="J927" t="s">
        <v>1226</v>
      </c>
      <c r="P927" t="s">
        <v>303</v>
      </c>
      <c r="V927" t="s">
        <v>475</v>
      </c>
      <c r="AH927" t="s">
        <v>60</v>
      </c>
      <c r="BD927" s="5" t="str">
        <f t="shared" si="582"/>
        <v>concentration_of.chlorine_nitrate.mole.in_air.</v>
      </c>
      <c r="BE927" t="str">
        <f t="shared" si="586"/>
        <v/>
      </c>
      <c r="BF927" t="str">
        <f t="shared" si="586"/>
        <v/>
      </c>
      <c r="BG927" t="str">
        <f t="shared" si="586"/>
        <v/>
      </c>
      <c r="BH927" t="str">
        <f t="shared" si="585"/>
        <v/>
      </c>
      <c r="BI927" t="str">
        <f t="shared" si="585"/>
        <v>concentration_of.</v>
      </c>
      <c r="BJ927" t="str">
        <f t="shared" si="585"/>
        <v/>
      </c>
      <c r="BK927" t="str">
        <f t="shared" si="549"/>
        <v/>
      </c>
      <c r="BL927" t="str">
        <f t="shared" si="549"/>
        <v/>
      </c>
      <c r="BM927" t="str">
        <f t="shared" si="549"/>
        <v/>
      </c>
      <c r="BN927" t="str">
        <f t="shared" si="549"/>
        <v/>
      </c>
      <c r="BO927" t="str">
        <f t="shared" si="549"/>
        <v>chlorine_nitrate.</v>
      </c>
      <c r="BP927" t="str">
        <f t="shared" si="549"/>
        <v/>
      </c>
      <c r="BQ927" t="str">
        <f t="shared" si="550"/>
        <v/>
      </c>
      <c r="BR927" t="str">
        <f t="shared" si="551"/>
        <v/>
      </c>
      <c r="BS927" t="str">
        <f t="shared" si="551"/>
        <v/>
      </c>
      <c r="BT927" t="str">
        <f t="shared" si="551"/>
        <v/>
      </c>
      <c r="BU927" t="str">
        <f t="shared" si="551"/>
        <v>mole.</v>
      </c>
      <c r="BV927" t="str">
        <f t="shared" si="552"/>
        <v/>
      </c>
      <c r="BW927" t="str">
        <f t="shared" si="553"/>
        <v/>
      </c>
      <c r="BX927" t="str">
        <f t="shared" si="583"/>
        <v/>
      </c>
      <c r="BY927" t="str">
        <f t="shared" si="554"/>
        <v/>
      </c>
      <c r="BZ927" t="str">
        <f t="shared" si="555"/>
        <v/>
      </c>
      <c r="CA927" t="str">
        <f t="shared" si="556"/>
        <v/>
      </c>
      <c r="CB927" t="str">
        <f t="shared" si="556"/>
        <v/>
      </c>
      <c r="CC927" t="str">
        <f t="shared" si="557"/>
        <v/>
      </c>
      <c r="CD927" t="str">
        <f t="shared" si="558"/>
        <v/>
      </c>
      <c r="CE927" t="str">
        <f t="shared" si="559"/>
        <v/>
      </c>
      <c r="CF927" t="str">
        <f t="shared" si="560"/>
        <v/>
      </c>
      <c r="CG927" t="str">
        <f t="shared" si="561"/>
        <v>in_air.</v>
      </c>
      <c r="CH927" t="str">
        <f t="shared" si="562"/>
        <v/>
      </c>
      <c r="CI927" t="str">
        <f t="shared" si="563"/>
        <v/>
      </c>
      <c r="CJ927" t="str">
        <f t="shared" si="564"/>
        <v/>
      </c>
      <c r="CK927" t="str">
        <f t="shared" si="565"/>
        <v/>
      </c>
      <c r="CL927" t="str">
        <f t="shared" si="566"/>
        <v/>
      </c>
      <c r="CM927" t="str">
        <f t="shared" si="567"/>
        <v/>
      </c>
      <c r="CN927" t="str">
        <f t="shared" si="568"/>
        <v/>
      </c>
      <c r="CO927" t="str">
        <f t="shared" si="569"/>
        <v/>
      </c>
      <c r="CP927" t="str">
        <f t="shared" si="570"/>
        <v/>
      </c>
      <c r="CQ927" t="str">
        <f t="shared" si="571"/>
        <v/>
      </c>
      <c r="CR927" t="str">
        <f t="shared" si="571"/>
        <v/>
      </c>
      <c r="CS927" t="str">
        <f t="shared" si="572"/>
        <v/>
      </c>
      <c r="CT927" t="str">
        <f t="shared" si="573"/>
        <v/>
      </c>
      <c r="CU927" t="str">
        <f t="shared" si="574"/>
        <v/>
      </c>
      <c r="CV927" t="str">
        <f t="shared" si="575"/>
        <v/>
      </c>
      <c r="CW927" t="str">
        <f t="shared" si="576"/>
        <v/>
      </c>
      <c r="CX927" t="str">
        <f t="shared" si="577"/>
        <v/>
      </c>
      <c r="CY927" t="str">
        <f t="shared" si="578"/>
        <v/>
      </c>
      <c r="CZ927" t="str">
        <f t="shared" si="579"/>
        <v/>
      </c>
      <c r="DA927" t="str">
        <f t="shared" si="580"/>
        <v/>
      </c>
      <c r="DB927" t="str">
        <f t="shared" si="581"/>
        <v/>
      </c>
    </row>
    <row r="928" spans="1:106">
      <c r="A928" t="s">
        <v>1774</v>
      </c>
      <c r="B928" s="9" t="str">
        <f t="shared" si="584"/>
        <v>concentration_of.clox.expressed_as_chlorine.mole.in_air</v>
      </c>
      <c r="C928" s="1" t="s">
        <v>1733</v>
      </c>
      <c r="D928" t="s">
        <v>4716</v>
      </c>
      <c r="E928">
        <f>MATCH(A928,'[1]Original from 20130831'!A:A,0)</f>
        <v>880</v>
      </c>
      <c r="J928" t="s">
        <v>1226</v>
      </c>
      <c r="P928" t="s">
        <v>312</v>
      </c>
      <c r="R928" t="s">
        <v>259</v>
      </c>
      <c r="V928" t="s">
        <v>475</v>
      </c>
      <c r="AH928" t="s">
        <v>60</v>
      </c>
      <c r="BD928" s="5" t="str">
        <f t="shared" si="582"/>
        <v>concentration_of.clox.expressed_as_chlorine.mole.in_air.</v>
      </c>
      <c r="BE928" t="str">
        <f t="shared" si="586"/>
        <v/>
      </c>
      <c r="BF928" t="str">
        <f t="shared" si="586"/>
        <v/>
      </c>
      <c r="BG928" t="str">
        <f t="shared" si="586"/>
        <v/>
      </c>
      <c r="BH928" t="str">
        <f t="shared" si="585"/>
        <v/>
      </c>
      <c r="BI928" t="str">
        <f t="shared" si="585"/>
        <v>concentration_of.</v>
      </c>
      <c r="BJ928" t="str">
        <f t="shared" si="585"/>
        <v/>
      </c>
      <c r="BK928" t="str">
        <f t="shared" si="549"/>
        <v/>
      </c>
      <c r="BL928" t="str">
        <f t="shared" si="549"/>
        <v/>
      </c>
      <c r="BM928" t="str">
        <f t="shared" si="549"/>
        <v/>
      </c>
      <c r="BN928" t="str">
        <f t="shared" si="549"/>
        <v/>
      </c>
      <c r="BO928" t="str">
        <f t="shared" si="549"/>
        <v>clox.</v>
      </c>
      <c r="BP928" t="str">
        <f t="shared" si="549"/>
        <v/>
      </c>
      <c r="BQ928" t="str">
        <f t="shared" si="550"/>
        <v>expressed_as_chlorine.</v>
      </c>
      <c r="BR928" t="str">
        <f t="shared" si="551"/>
        <v/>
      </c>
      <c r="BS928" t="str">
        <f t="shared" si="551"/>
        <v/>
      </c>
      <c r="BT928" t="str">
        <f t="shared" si="551"/>
        <v/>
      </c>
      <c r="BU928" t="str">
        <f t="shared" si="551"/>
        <v>mole.</v>
      </c>
      <c r="BV928" t="str">
        <f t="shared" si="552"/>
        <v/>
      </c>
      <c r="BW928" t="str">
        <f t="shared" si="553"/>
        <v/>
      </c>
      <c r="BX928" t="str">
        <f t="shared" si="583"/>
        <v/>
      </c>
      <c r="BY928" t="str">
        <f t="shared" si="554"/>
        <v/>
      </c>
      <c r="BZ928" t="str">
        <f t="shared" si="555"/>
        <v/>
      </c>
      <c r="CA928" t="str">
        <f t="shared" si="556"/>
        <v/>
      </c>
      <c r="CB928" t="str">
        <f t="shared" si="556"/>
        <v/>
      </c>
      <c r="CC928" t="str">
        <f t="shared" si="557"/>
        <v/>
      </c>
      <c r="CD928" t="str">
        <f t="shared" si="558"/>
        <v/>
      </c>
      <c r="CE928" t="str">
        <f t="shared" si="559"/>
        <v/>
      </c>
      <c r="CF928" t="str">
        <f t="shared" si="560"/>
        <v/>
      </c>
      <c r="CG928" t="str">
        <f t="shared" si="561"/>
        <v>in_air.</v>
      </c>
      <c r="CH928" t="str">
        <f t="shared" si="562"/>
        <v/>
      </c>
      <c r="CI928" t="str">
        <f t="shared" si="563"/>
        <v/>
      </c>
      <c r="CJ928" t="str">
        <f t="shared" si="564"/>
        <v/>
      </c>
      <c r="CK928" t="str">
        <f t="shared" si="565"/>
        <v/>
      </c>
      <c r="CL928" t="str">
        <f t="shared" si="566"/>
        <v/>
      </c>
      <c r="CM928" t="str">
        <f t="shared" si="567"/>
        <v/>
      </c>
      <c r="CN928" t="str">
        <f t="shared" si="568"/>
        <v/>
      </c>
      <c r="CO928" t="str">
        <f t="shared" si="569"/>
        <v/>
      </c>
      <c r="CP928" t="str">
        <f t="shared" si="570"/>
        <v/>
      </c>
      <c r="CQ928" t="str">
        <f t="shared" si="571"/>
        <v/>
      </c>
      <c r="CR928" t="str">
        <f t="shared" si="571"/>
        <v/>
      </c>
      <c r="CS928" t="str">
        <f t="shared" si="572"/>
        <v/>
      </c>
      <c r="CT928" t="str">
        <f t="shared" si="573"/>
        <v/>
      </c>
      <c r="CU928" t="str">
        <f t="shared" si="574"/>
        <v/>
      </c>
      <c r="CV928" t="str">
        <f t="shared" si="575"/>
        <v/>
      </c>
      <c r="CW928" t="str">
        <f t="shared" si="576"/>
        <v/>
      </c>
      <c r="CX928" t="str">
        <f t="shared" si="577"/>
        <v/>
      </c>
      <c r="CY928" t="str">
        <f t="shared" si="578"/>
        <v/>
      </c>
      <c r="CZ928" t="str">
        <f t="shared" si="579"/>
        <v/>
      </c>
      <c r="DA928" t="str">
        <f t="shared" si="580"/>
        <v/>
      </c>
      <c r="DB928" t="str">
        <f t="shared" si="581"/>
        <v/>
      </c>
    </row>
    <row r="929" spans="1:106">
      <c r="A929" t="s">
        <v>1775</v>
      </c>
      <c r="B929" s="9" t="str">
        <f t="shared" si="584"/>
        <v>concentration_of.diatoms.expressed_as_carbon.mole.in_sea_water</v>
      </c>
      <c r="C929" s="1" t="s">
        <v>1733</v>
      </c>
      <c r="D929" t="s">
        <v>4717</v>
      </c>
      <c r="E929">
        <f>MATCH(A929,'[1]Original from 20130831'!A:A,0)</f>
        <v>881</v>
      </c>
      <c r="J929" t="s">
        <v>1226</v>
      </c>
      <c r="P929" t="s">
        <v>1306</v>
      </c>
      <c r="R929" t="s">
        <v>251</v>
      </c>
      <c r="V929" t="s">
        <v>475</v>
      </c>
      <c r="AH929" t="s">
        <v>649</v>
      </c>
      <c r="BD929" s="5" t="str">
        <f t="shared" si="582"/>
        <v>concentration_of.diatoms.expressed_as_carbon.mole.in_sea_water.</v>
      </c>
      <c r="BE929" t="str">
        <f t="shared" si="586"/>
        <v/>
      </c>
      <c r="BF929" t="str">
        <f t="shared" si="586"/>
        <v/>
      </c>
      <c r="BG929" t="str">
        <f t="shared" si="586"/>
        <v/>
      </c>
      <c r="BH929" t="str">
        <f t="shared" si="585"/>
        <v/>
      </c>
      <c r="BI929" t="str">
        <f t="shared" si="585"/>
        <v>concentration_of.</v>
      </c>
      <c r="BJ929" t="str">
        <f t="shared" si="585"/>
        <v/>
      </c>
      <c r="BK929" t="str">
        <f t="shared" si="549"/>
        <v/>
      </c>
      <c r="BL929" t="str">
        <f t="shared" si="549"/>
        <v/>
      </c>
      <c r="BM929" t="str">
        <f t="shared" si="549"/>
        <v/>
      </c>
      <c r="BN929" t="str">
        <f t="shared" si="549"/>
        <v/>
      </c>
      <c r="BO929" t="str">
        <f t="shared" si="549"/>
        <v>diatoms.</v>
      </c>
      <c r="BP929" t="str">
        <f t="shared" si="549"/>
        <v/>
      </c>
      <c r="BQ929" t="str">
        <f t="shared" si="550"/>
        <v>expressed_as_carbon.</v>
      </c>
      <c r="BR929" t="str">
        <f t="shared" si="551"/>
        <v/>
      </c>
      <c r="BS929" t="str">
        <f t="shared" si="551"/>
        <v/>
      </c>
      <c r="BT929" t="str">
        <f t="shared" si="551"/>
        <v/>
      </c>
      <c r="BU929" t="str">
        <f t="shared" si="551"/>
        <v>mole.</v>
      </c>
      <c r="BV929" t="str">
        <f t="shared" si="552"/>
        <v/>
      </c>
      <c r="BW929" t="str">
        <f t="shared" si="553"/>
        <v/>
      </c>
      <c r="BX929" t="str">
        <f t="shared" si="583"/>
        <v/>
      </c>
      <c r="BY929" t="str">
        <f t="shared" si="554"/>
        <v/>
      </c>
      <c r="BZ929" t="str">
        <f t="shared" si="555"/>
        <v/>
      </c>
      <c r="CA929" t="str">
        <f t="shared" si="556"/>
        <v/>
      </c>
      <c r="CB929" t="str">
        <f t="shared" si="556"/>
        <v/>
      </c>
      <c r="CC929" t="str">
        <f t="shared" si="557"/>
        <v/>
      </c>
      <c r="CD929" t="str">
        <f t="shared" si="558"/>
        <v/>
      </c>
      <c r="CE929" t="str">
        <f t="shared" si="559"/>
        <v/>
      </c>
      <c r="CF929" t="str">
        <f t="shared" si="560"/>
        <v/>
      </c>
      <c r="CG929" t="str">
        <f t="shared" si="561"/>
        <v>in_sea_water.</v>
      </c>
      <c r="CH929" t="str">
        <f t="shared" si="562"/>
        <v/>
      </c>
      <c r="CI929" t="str">
        <f t="shared" si="563"/>
        <v/>
      </c>
      <c r="CJ929" t="str">
        <f t="shared" si="564"/>
        <v/>
      </c>
      <c r="CK929" t="str">
        <f t="shared" si="565"/>
        <v/>
      </c>
      <c r="CL929" t="str">
        <f t="shared" si="566"/>
        <v/>
      </c>
      <c r="CM929" t="str">
        <f t="shared" si="567"/>
        <v/>
      </c>
      <c r="CN929" t="str">
        <f t="shared" si="568"/>
        <v/>
      </c>
      <c r="CO929" t="str">
        <f t="shared" si="569"/>
        <v/>
      </c>
      <c r="CP929" t="str">
        <f t="shared" si="570"/>
        <v/>
      </c>
      <c r="CQ929" t="str">
        <f t="shared" si="571"/>
        <v/>
      </c>
      <c r="CR929" t="str">
        <f t="shared" si="571"/>
        <v/>
      </c>
      <c r="CS929" t="str">
        <f t="shared" si="572"/>
        <v/>
      </c>
      <c r="CT929" t="str">
        <f t="shared" si="573"/>
        <v/>
      </c>
      <c r="CU929" t="str">
        <f t="shared" si="574"/>
        <v/>
      </c>
      <c r="CV929" t="str">
        <f t="shared" si="575"/>
        <v/>
      </c>
      <c r="CW929" t="str">
        <f t="shared" si="576"/>
        <v/>
      </c>
      <c r="CX929" t="str">
        <f t="shared" si="577"/>
        <v/>
      </c>
      <c r="CY929" t="str">
        <f t="shared" si="578"/>
        <v/>
      </c>
      <c r="CZ929" t="str">
        <f t="shared" si="579"/>
        <v/>
      </c>
      <c r="DA929" t="str">
        <f t="shared" si="580"/>
        <v/>
      </c>
      <c r="DB929" t="str">
        <f t="shared" si="581"/>
        <v/>
      </c>
    </row>
    <row r="930" spans="1:106">
      <c r="A930" t="s">
        <v>1776</v>
      </c>
      <c r="B930" s="9" t="str">
        <f t="shared" si="584"/>
        <v>concentration_of.diatoms.expressed_as_nitrogen.mole.in_sea_water</v>
      </c>
      <c r="C930" s="1" t="s">
        <v>1733</v>
      </c>
      <c r="D930" t="s">
        <v>4718</v>
      </c>
      <c r="E930">
        <f>MATCH(A930,'[1]Original from 20130831'!A:A,0)</f>
        <v>882</v>
      </c>
      <c r="J930" t="s">
        <v>1226</v>
      </c>
      <c r="P930" t="s">
        <v>1306</v>
      </c>
      <c r="R930" t="s">
        <v>261</v>
      </c>
      <c r="V930" t="s">
        <v>475</v>
      </c>
      <c r="AH930" t="s">
        <v>649</v>
      </c>
      <c r="BD930" s="5" t="str">
        <f t="shared" si="582"/>
        <v>concentration_of.diatoms.expressed_as_nitrogen.mole.in_sea_water.</v>
      </c>
      <c r="BE930" t="str">
        <f t="shared" si="586"/>
        <v/>
      </c>
      <c r="BF930" t="str">
        <f t="shared" si="586"/>
        <v/>
      </c>
      <c r="BG930" t="str">
        <f t="shared" si="586"/>
        <v/>
      </c>
      <c r="BH930" t="str">
        <f t="shared" si="585"/>
        <v/>
      </c>
      <c r="BI930" t="str">
        <f t="shared" si="585"/>
        <v>concentration_of.</v>
      </c>
      <c r="BJ930" t="str">
        <f t="shared" si="585"/>
        <v/>
      </c>
      <c r="BK930" t="str">
        <f t="shared" si="549"/>
        <v/>
      </c>
      <c r="BL930" t="str">
        <f t="shared" si="549"/>
        <v/>
      </c>
      <c r="BM930" t="str">
        <f t="shared" si="549"/>
        <v/>
      </c>
      <c r="BN930" t="str">
        <f t="shared" si="549"/>
        <v/>
      </c>
      <c r="BO930" t="str">
        <f t="shared" si="549"/>
        <v>diatoms.</v>
      </c>
      <c r="BP930" t="str">
        <f t="shared" si="549"/>
        <v/>
      </c>
      <c r="BQ930" t="str">
        <f t="shared" si="550"/>
        <v>expressed_as_nitrogen.</v>
      </c>
      <c r="BR930" t="str">
        <f t="shared" si="551"/>
        <v/>
      </c>
      <c r="BS930" t="str">
        <f t="shared" si="551"/>
        <v/>
      </c>
      <c r="BT930" t="str">
        <f t="shared" si="551"/>
        <v/>
      </c>
      <c r="BU930" t="str">
        <f t="shared" si="551"/>
        <v>mole.</v>
      </c>
      <c r="BV930" t="str">
        <f t="shared" si="552"/>
        <v/>
      </c>
      <c r="BW930" t="str">
        <f t="shared" si="553"/>
        <v/>
      </c>
      <c r="BX930" t="str">
        <f t="shared" si="583"/>
        <v/>
      </c>
      <c r="BY930" t="str">
        <f t="shared" si="554"/>
        <v/>
      </c>
      <c r="BZ930" t="str">
        <f t="shared" si="555"/>
        <v/>
      </c>
      <c r="CA930" t="str">
        <f t="shared" si="556"/>
        <v/>
      </c>
      <c r="CB930" t="str">
        <f t="shared" si="556"/>
        <v/>
      </c>
      <c r="CC930" t="str">
        <f t="shared" si="557"/>
        <v/>
      </c>
      <c r="CD930" t="str">
        <f t="shared" si="558"/>
        <v/>
      </c>
      <c r="CE930" t="str">
        <f t="shared" si="559"/>
        <v/>
      </c>
      <c r="CF930" t="str">
        <f t="shared" si="560"/>
        <v/>
      </c>
      <c r="CG930" t="str">
        <f t="shared" si="561"/>
        <v>in_sea_water.</v>
      </c>
      <c r="CH930" t="str">
        <f t="shared" si="562"/>
        <v/>
      </c>
      <c r="CI930" t="str">
        <f t="shared" si="563"/>
        <v/>
      </c>
      <c r="CJ930" t="str">
        <f t="shared" si="564"/>
        <v/>
      </c>
      <c r="CK930" t="str">
        <f t="shared" si="565"/>
        <v/>
      </c>
      <c r="CL930" t="str">
        <f t="shared" si="566"/>
        <v/>
      </c>
      <c r="CM930" t="str">
        <f t="shared" si="567"/>
        <v/>
      </c>
      <c r="CN930" t="str">
        <f t="shared" si="568"/>
        <v/>
      </c>
      <c r="CO930" t="str">
        <f t="shared" si="569"/>
        <v/>
      </c>
      <c r="CP930" t="str">
        <f t="shared" si="570"/>
        <v/>
      </c>
      <c r="CQ930" t="str">
        <f t="shared" si="571"/>
        <v/>
      </c>
      <c r="CR930" t="str">
        <f t="shared" si="571"/>
        <v/>
      </c>
      <c r="CS930" t="str">
        <f t="shared" si="572"/>
        <v/>
      </c>
      <c r="CT930" t="str">
        <f t="shared" si="573"/>
        <v/>
      </c>
      <c r="CU930" t="str">
        <f t="shared" si="574"/>
        <v/>
      </c>
      <c r="CV930" t="str">
        <f t="shared" si="575"/>
        <v/>
      </c>
      <c r="CW930" t="str">
        <f t="shared" si="576"/>
        <v/>
      </c>
      <c r="CX930" t="str">
        <f t="shared" si="577"/>
        <v/>
      </c>
      <c r="CY930" t="str">
        <f t="shared" si="578"/>
        <v/>
      </c>
      <c r="CZ930" t="str">
        <f t="shared" si="579"/>
        <v/>
      </c>
      <c r="DA930" t="str">
        <f t="shared" si="580"/>
        <v/>
      </c>
      <c r="DB930" t="str">
        <f t="shared" si="581"/>
        <v/>
      </c>
    </row>
    <row r="931" spans="1:106">
      <c r="A931" t="s">
        <v>1777</v>
      </c>
      <c r="B931" s="9" t="str">
        <f t="shared" si="584"/>
        <v>concentration_of.diazotrophs.expressed_as_carbon.mole.in_sea_water</v>
      </c>
      <c r="C931" s="1" t="s">
        <v>1733</v>
      </c>
      <c r="D931" t="s">
        <v>4719</v>
      </c>
      <c r="E931">
        <f>MATCH(A931,'[1]Original from 20130831'!A:A,0)</f>
        <v>883</v>
      </c>
      <c r="J931" t="s">
        <v>1226</v>
      </c>
      <c r="P931" t="s">
        <v>1312</v>
      </c>
      <c r="R931" t="s">
        <v>251</v>
      </c>
      <c r="V931" t="s">
        <v>475</v>
      </c>
      <c r="AH931" t="s">
        <v>649</v>
      </c>
      <c r="BD931" s="5" t="str">
        <f t="shared" si="582"/>
        <v>concentration_of.diazotrophs.expressed_as_carbon.mole.in_sea_water.</v>
      </c>
      <c r="BE931" t="str">
        <f t="shared" si="586"/>
        <v/>
      </c>
      <c r="BF931" t="str">
        <f t="shared" si="586"/>
        <v/>
      </c>
      <c r="BG931" t="str">
        <f t="shared" si="586"/>
        <v/>
      </c>
      <c r="BH931" t="str">
        <f t="shared" si="585"/>
        <v/>
      </c>
      <c r="BI931" t="str">
        <f t="shared" si="585"/>
        <v>concentration_of.</v>
      </c>
      <c r="BJ931" t="str">
        <f t="shared" si="585"/>
        <v/>
      </c>
      <c r="BK931" t="str">
        <f t="shared" si="549"/>
        <v/>
      </c>
      <c r="BL931" t="str">
        <f t="shared" si="549"/>
        <v/>
      </c>
      <c r="BM931" t="str">
        <f t="shared" si="549"/>
        <v/>
      </c>
      <c r="BN931" t="str">
        <f t="shared" si="549"/>
        <v/>
      </c>
      <c r="BO931" t="str">
        <f t="shared" si="549"/>
        <v>diazotrophs.</v>
      </c>
      <c r="BP931" t="str">
        <f t="shared" si="549"/>
        <v/>
      </c>
      <c r="BQ931" t="str">
        <f t="shared" si="550"/>
        <v>expressed_as_carbon.</v>
      </c>
      <c r="BR931" t="str">
        <f t="shared" si="551"/>
        <v/>
      </c>
      <c r="BS931" t="str">
        <f t="shared" si="551"/>
        <v/>
      </c>
      <c r="BT931" t="str">
        <f t="shared" si="551"/>
        <v/>
      </c>
      <c r="BU931" t="str">
        <f t="shared" si="551"/>
        <v>mole.</v>
      </c>
      <c r="BV931" t="str">
        <f t="shared" si="552"/>
        <v/>
      </c>
      <c r="BW931" t="str">
        <f t="shared" si="553"/>
        <v/>
      </c>
      <c r="BX931" t="str">
        <f t="shared" si="583"/>
        <v/>
      </c>
      <c r="BY931" t="str">
        <f t="shared" si="554"/>
        <v/>
      </c>
      <c r="BZ931" t="str">
        <f t="shared" si="555"/>
        <v/>
      </c>
      <c r="CA931" t="str">
        <f t="shared" si="556"/>
        <v/>
      </c>
      <c r="CB931" t="str">
        <f t="shared" si="556"/>
        <v/>
      </c>
      <c r="CC931" t="str">
        <f t="shared" si="557"/>
        <v/>
      </c>
      <c r="CD931" t="str">
        <f t="shared" si="558"/>
        <v/>
      </c>
      <c r="CE931" t="str">
        <f t="shared" si="559"/>
        <v/>
      </c>
      <c r="CF931" t="str">
        <f t="shared" si="560"/>
        <v/>
      </c>
      <c r="CG931" t="str">
        <f t="shared" si="561"/>
        <v>in_sea_water.</v>
      </c>
      <c r="CH931" t="str">
        <f t="shared" si="562"/>
        <v/>
      </c>
      <c r="CI931" t="str">
        <f t="shared" si="563"/>
        <v/>
      </c>
      <c r="CJ931" t="str">
        <f t="shared" si="564"/>
        <v/>
      </c>
      <c r="CK931" t="str">
        <f t="shared" si="565"/>
        <v/>
      </c>
      <c r="CL931" t="str">
        <f t="shared" si="566"/>
        <v/>
      </c>
      <c r="CM931" t="str">
        <f t="shared" si="567"/>
        <v/>
      </c>
      <c r="CN931" t="str">
        <f t="shared" si="568"/>
        <v/>
      </c>
      <c r="CO931" t="str">
        <f t="shared" si="569"/>
        <v/>
      </c>
      <c r="CP931" t="str">
        <f t="shared" si="570"/>
        <v/>
      </c>
      <c r="CQ931" t="str">
        <f t="shared" si="571"/>
        <v/>
      </c>
      <c r="CR931" t="str">
        <f t="shared" si="571"/>
        <v/>
      </c>
      <c r="CS931" t="str">
        <f t="shared" si="572"/>
        <v/>
      </c>
      <c r="CT931" t="str">
        <f t="shared" si="573"/>
        <v/>
      </c>
      <c r="CU931" t="str">
        <f t="shared" si="574"/>
        <v/>
      </c>
      <c r="CV931" t="str">
        <f t="shared" si="575"/>
        <v/>
      </c>
      <c r="CW931" t="str">
        <f t="shared" si="576"/>
        <v/>
      </c>
      <c r="CX931" t="str">
        <f t="shared" si="577"/>
        <v/>
      </c>
      <c r="CY931" t="str">
        <f t="shared" si="578"/>
        <v/>
      </c>
      <c r="CZ931" t="str">
        <f t="shared" si="579"/>
        <v/>
      </c>
      <c r="DA931" t="str">
        <f t="shared" si="580"/>
        <v/>
      </c>
      <c r="DB931" t="str">
        <f t="shared" si="581"/>
        <v/>
      </c>
    </row>
    <row r="932" spans="1:106">
      <c r="A932" t="s">
        <v>1778</v>
      </c>
      <c r="B932" s="9" t="str">
        <f t="shared" si="584"/>
        <v>concentration_of.dichlorine_peroxide.mole.in_air</v>
      </c>
      <c r="C932" s="1" t="s">
        <v>1733</v>
      </c>
      <c r="D932" t="s">
        <v>4720</v>
      </c>
      <c r="E932">
        <f>MATCH(A932,'[1]Original from 20130831'!A:A,0)</f>
        <v>884</v>
      </c>
      <c r="J932" t="s">
        <v>1226</v>
      </c>
      <c r="P932" t="s">
        <v>317</v>
      </c>
      <c r="V932" t="s">
        <v>475</v>
      </c>
      <c r="AH932" t="s">
        <v>60</v>
      </c>
      <c r="BD932" s="5" t="str">
        <f t="shared" si="582"/>
        <v>concentration_of.dichlorine_peroxide.mole.in_air.</v>
      </c>
      <c r="BE932" t="str">
        <f t="shared" si="586"/>
        <v/>
      </c>
      <c r="BF932" t="str">
        <f t="shared" si="586"/>
        <v/>
      </c>
      <c r="BG932" t="str">
        <f t="shared" si="586"/>
        <v/>
      </c>
      <c r="BH932" t="str">
        <f t="shared" si="585"/>
        <v/>
      </c>
      <c r="BI932" t="str">
        <f t="shared" si="585"/>
        <v>concentration_of.</v>
      </c>
      <c r="BJ932" t="str">
        <f t="shared" si="585"/>
        <v/>
      </c>
      <c r="BK932" t="str">
        <f t="shared" si="549"/>
        <v/>
      </c>
      <c r="BL932" t="str">
        <f t="shared" si="549"/>
        <v/>
      </c>
      <c r="BM932" t="str">
        <f t="shared" si="549"/>
        <v/>
      </c>
      <c r="BN932" t="str">
        <f t="shared" si="549"/>
        <v/>
      </c>
      <c r="BO932" t="str">
        <f t="shared" si="549"/>
        <v>dichlorine_peroxide.</v>
      </c>
      <c r="BP932" t="str">
        <f t="shared" si="549"/>
        <v/>
      </c>
      <c r="BQ932" t="str">
        <f t="shared" si="550"/>
        <v/>
      </c>
      <c r="BR932" t="str">
        <f t="shared" si="551"/>
        <v/>
      </c>
      <c r="BS932" t="str">
        <f t="shared" si="551"/>
        <v/>
      </c>
      <c r="BT932" t="str">
        <f t="shared" si="551"/>
        <v/>
      </c>
      <c r="BU932" t="str">
        <f t="shared" si="551"/>
        <v>mole.</v>
      </c>
      <c r="BV932" t="str">
        <f t="shared" si="552"/>
        <v/>
      </c>
      <c r="BW932" t="str">
        <f t="shared" si="553"/>
        <v/>
      </c>
      <c r="BX932" t="str">
        <f t="shared" si="583"/>
        <v/>
      </c>
      <c r="BY932" t="str">
        <f t="shared" si="554"/>
        <v/>
      </c>
      <c r="BZ932" t="str">
        <f t="shared" si="555"/>
        <v/>
      </c>
      <c r="CA932" t="str">
        <f t="shared" si="556"/>
        <v/>
      </c>
      <c r="CB932" t="str">
        <f t="shared" si="556"/>
        <v/>
      </c>
      <c r="CC932" t="str">
        <f t="shared" si="557"/>
        <v/>
      </c>
      <c r="CD932" t="str">
        <f t="shared" si="558"/>
        <v/>
      </c>
      <c r="CE932" t="str">
        <f t="shared" si="559"/>
        <v/>
      </c>
      <c r="CF932" t="str">
        <f t="shared" si="560"/>
        <v/>
      </c>
      <c r="CG932" t="str">
        <f t="shared" si="561"/>
        <v>in_air.</v>
      </c>
      <c r="CH932" t="str">
        <f t="shared" si="562"/>
        <v/>
      </c>
      <c r="CI932" t="str">
        <f t="shared" si="563"/>
        <v/>
      </c>
      <c r="CJ932" t="str">
        <f t="shared" si="564"/>
        <v/>
      </c>
      <c r="CK932" t="str">
        <f t="shared" si="565"/>
        <v/>
      </c>
      <c r="CL932" t="str">
        <f t="shared" si="566"/>
        <v/>
      </c>
      <c r="CM932" t="str">
        <f t="shared" si="567"/>
        <v/>
      </c>
      <c r="CN932" t="str">
        <f t="shared" si="568"/>
        <v/>
      </c>
      <c r="CO932" t="str">
        <f t="shared" si="569"/>
        <v/>
      </c>
      <c r="CP932" t="str">
        <f t="shared" si="570"/>
        <v/>
      </c>
      <c r="CQ932" t="str">
        <f t="shared" si="571"/>
        <v/>
      </c>
      <c r="CR932" t="str">
        <f t="shared" si="571"/>
        <v/>
      </c>
      <c r="CS932" t="str">
        <f t="shared" si="572"/>
        <v/>
      </c>
      <c r="CT932" t="str">
        <f t="shared" si="573"/>
        <v/>
      </c>
      <c r="CU932" t="str">
        <f t="shared" si="574"/>
        <v/>
      </c>
      <c r="CV932" t="str">
        <f t="shared" si="575"/>
        <v/>
      </c>
      <c r="CW932" t="str">
        <f t="shared" si="576"/>
        <v/>
      </c>
      <c r="CX932" t="str">
        <f t="shared" si="577"/>
        <v/>
      </c>
      <c r="CY932" t="str">
        <f t="shared" si="578"/>
        <v/>
      </c>
      <c r="CZ932" t="str">
        <f t="shared" si="579"/>
        <v/>
      </c>
      <c r="DA932" t="str">
        <f t="shared" si="580"/>
        <v/>
      </c>
      <c r="DB932" t="str">
        <f t="shared" si="581"/>
        <v/>
      </c>
    </row>
    <row r="933" spans="1:106">
      <c r="A933" t="s">
        <v>1779</v>
      </c>
      <c r="B933" s="9" t="str">
        <f t="shared" si="584"/>
        <v>concentration_of.dimethyl_sulfide.mole.in_air</v>
      </c>
      <c r="C933" s="1" t="s">
        <v>1733</v>
      </c>
      <c r="D933" t="s">
        <v>4721</v>
      </c>
      <c r="E933">
        <f>MATCH(A933,'[1]Original from 20130831'!A:A,0)</f>
        <v>885</v>
      </c>
      <c r="J933" t="s">
        <v>1226</v>
      </c>
      <c r="P933" t="s">
        <v>319</v>
      </c>
      <c r="V933" t="s">
        <v>475</v>
      </c>
      <c r="AH933" t="s">
        <v>60</v>
      </c>
      <c r="BD933" s="5" t="str">
        <f t="shared" si="582"/>
        <v>concentration_of.dimethyl_sulfide.mole.in_air.</v>
      </c>
      <c r="BE933" t="str">
        <f t="shared" si="586"/>
        <v/>
      </c>
      <c r="BF933" t="str">
        <f t="shared" si="586"/>
        <v/>
      </c>
      <c r="BG933" t="str">
        <f t="shared" si="586"/>
        <v/>
      </c>
      <c r="BH933" t="str">
        <f t="shared" si="585"/>
        <v/>
      </c>
      <c r="BI933" t="str">
        <f t="shared" si="585"/>
        <v>concentration_of.</v>
      </c>
      <c r="BJ933" t="str">
        <f t="shared" si="585"/>
        <v/>
      </c>
      <c r="BK933" t="str">
        <f t="shared" si="549"/>
        <v/>
      </c>
      <c r="BL933" t="str">
        <f t="shared" si="549"/>
        <v/>
      </c>
      <c r="BM933" t="str">
        <f t="shared" si="549"/>
        <v/>
      </c>
      <c r="BN933" t="str">
        <f t="shared" si="549"/>
        <v/>
      </c>
      <c r="BO933" t="str">
        <f t="shared" si="549"/>
        <v>dimethyl_sulfide.</v>
      </c>
      <c r="BP933" t="str">
        <f t="shared" si="549"/>
        <v/>
      </c>
      <c r="BQ933" t="str">
        <f t="shared" si="550"/>
        <v/>
      </c>
      <c r="BR933" t="str">
        <f t="shared" si="551"/>
        <v/>
      </c>
      <c r="BS933" t="str">
        <f t="shared" si="551"/>
        <v/>
      </c>
      <c r="BT933" t="str">
        <f t="shared" si="551"/>
        <v/>
      </c>
      <c r="BU933" t="str">
        <f t="shared" si="551"/>
        <v>mole.</v>
      </c>
      <c r="BV933" t="str">
        <f t="shared" si="552"/>
        <v/>
      </c>
      <c r="BW933" t="str">
        <f t="shared" si="553"/>
        <v/>
      </c>
      <c r="BX933" t="str">
        <f t="shared" si="583"/>
        <v/>
      </c>
      <c r="BY933" t="str">
        <f t="shared" si="554"/>
        <v/>
      </c>
      <c r="BZ933" t="str">
        <f t="shared" si="555"/>
        <v/>
      </c>
      <c r="CA933" t="str">
        <f t="shared" si="556"/>
        <v/>
      </c>
      <c r="CB933" t="str">
        <f t="shared" si="556"/>
        <v/>
      </c>
      <c r="CC933" t="str">
        <f t="shared" si="557"/>
        <v/>
      </c>
      <c r="CD933" t="str">
        <f t="shared" si="558"/>
        <v/>
      </c>
      <c r="CE933" t="str">
        <f t="shared" si="559"/>
        <v/>
      </c>
      <c r="CF933" t="str">
        <f t="shared" si="560"/>
        <v/>
      </c>
      <c r="CG933" t="str">
        <f t="shared" si="561"/>
        <v>in_air.</v>
      </c>
      <c r="CH933" t="str">
        <f t="shared" si="562"/>
        <v/>
      </c>
      <c r="CI933" t="str">
        <f t="shared" si="563"/>
        <v/>
      </c>
      <c r="CJ933" t="str">
        <f t="shared" si="564"/>
        <v/>
      </c>
      <c r="CK933" t="str">
        <f t="shared" si="565"/>
        <v/>
      </c>
      <c r="CL933" t="str">
        <f t="shared" si="566"/>
        <v/>
      </c>
      <c r="CM933" t="str">
        <f t="shared" si="567"/>
        <v/>
      </c>
      <c r="CN933" t="str">
        <f t="shared" si="568"/>
        <v/>
      </c>
      <c r="CO933" t="str">
        <f t="shared" si="569"/>
        <v/>
      </c>
      <c r="CP933" t="str">
        <f t="shared" si="570"/>
        <v/>
      </c>
      <c r="CQ933" t="str">
        <f t="shared" si="571"/>
        <v/>
      </c>
      <c r="CR933" t="str">
        <f t="shared" si="571"/>
        <v/>
      </c>
      <c r="CS933" t="str">
        <f t="shared" si="572"/>
        <v/>
      </c>
      <c r="CT933" t="str">
        <f t="shared" si="573"/>
        <v/>
      </c>
      <c r="CU933" t="str">
        <f t="shared" si="574"/>
        <v/>
      </c>
      <c r="CV933" t="str">
        <f t="shared" si="575"/>
        <v/>
      </c>
      <c r="CW933" t="str">
        <f t="shared" si="576"/>
        <v/>
      </c>
      <c r="CX933" t="str">
        <f t="shared" si="577"/>
        <v/>
      </c>
      <c r="CY933" t="str">
        <f t="shared" si="578"/>
        <v/>
      </c>
      <c r="CZ933" t="str">
        <f t="shared" si="579"/>
        <v/>
      </c>
      <c r="DA933" t="str">
        <f t="shared" si="580"/>
        <v/>
      </c>
      <c r="DB933" t="str">
        <f t="shared" si="581"/>
        <v/>
      </c>
    </row>
    <row r="934" spans="1:106">
      <c r="A934" t="s">
        <v>1780</v>
      </c>
      <c r="B934" s="9" t="str">
        <f t="shared" si="584"/>
        <v>concentration_of.dimethyl_sulfide.mole.in_sea_water</v>
      </c>
      <c r="C934" s="1" t="s">
        <v>1733</v>
      </c>
      <c r="D934" t="s">
        <v>4722</v>
      </c>
      <c r="E934">
        <f>MATCH(A934,'[1]Original from 20130831'!A:A,0)</f>
        <v>886</v>
      </c>
      <c r="J934" t="s">
        <v>1226</v>
      </c>
      <c r="P934" t="s">
        <v>319</v>
      </c>
      <c r="V934" t="s">
        <v>475</v>
      </c>
      <c r="AH934" t="s">
        <v>649</v>
      </c>
      <c r="BD934" s="5" t="str">
        <f t="shared" si="582"/>
        <v>concentration_of.dimethyl_sulfide.mole.in_sea_water.</v>
      </c>
      <c r="BE934" t="str">
        <f t="shared" si="586"/>
        <v/>
      </c>
      <c r="BF934" t="str">
        <f t="shared" si="586"/>
        <v/>
      </c>
      <c r="BG934" t="str">
        <f t="shared" si="586"/>
        <v/>
      </c>
      <c r="BH934" t="str">
        <f t="shared" si="585"/>
        <v/>
      </c>
      <c r="BI934" t="str">
        <f t="shared" si="585"/>
        <v>concentration_of.</v>
      </c>
      <c r="BJ934" t="str">
        <f t="shared" si="585"/>
        <v/>
      </c>
      <c r="BK934" t="str">
        <f t="shared" si="549"/>
        <v/>
      </c>
      <c r="BL934" t="str">
        <f t="shared" si="549"/>
        <v/>
      </c>
      <c r="BM934" t="str">
        <f t="shared" si="549"/>
        <v/>
      </c>
      <c r="BN934" t="str">
        <f t="shared" si="549"/>
        <v/>
      </c>
      <c r="BO934" t="str">
        <f t="shared" si="549"/>
        <v>dimethyl_sulfide.</v>
      </c>
      <c r="BP934" t="str">
        <f t="shared" si="549"/>
        <v/>
      </c>
      <c r="BQ934" t="str">
        <f t="shared" si="550"/>
        <v/>
      </c>
      <c r="BR934" t="str">
        <f t="shared" si="551"/>
        <v/>
      </c>
      <c r="BS934" t="str">
        <f t="shared" si="551"/>
        <v/>
      </c>
      <c r="BT934" t="str">
        <f t="shared" si="551"/>
        <v/>
      </c>
      <c r="BU934" t="str">
        <f t="shared" si="551"/>
        <v>mole.</v>
      </c>
      <c r="BV934" t="str">
        <f t="shared" si="552"/>
        <v/>
      </c>
      <c r="BW934" t="str">
        <f t="shared" si="553"/>
        <v/>
      </c>
      <c r="BX934" t="str">
        <f t="shared" si="583"/>
        <v/>
      </c>
      <c r="BY934" t="str">
        <f t="shared" si="554"/>
        <v/>
      </c>
      <c r="BZ934" t="str">
        <f t="shared" si="555"/>
        <v/>
      </c>
      <c r="CA934" t="str">
        <f t="shared" si="556"/>
        <v/>
      </c>
      <c r="CB934" t="str">
        <f t="shared" si="556"/>
        <v/>
      </c>
      <c r="CC934" t="str">
        <f t="shared" si="557"/>
        <v/>
      </c>
      <c r="CD934" t="str">
        <f t="shared" si="558"/>
        <v/>
      </c>
      <c r="CE934" t="str">
        <f t="shared" si="559"/>
        <v/>
      </c>
      <c r="CF934" t="str">
        <f t="shared" si="560"/>
        <v/>
      </c>
      <c r="CG934" t="str">
        <f t="shared" si="561"/>
        <v>in_sea_water.</v>
      </c>
      <c r="CH934" t="str">
        <f t="shared" si="562"/>
        <v/>
      </c>
      <c r="CI934" t="str">
        <f t="shared" si="563"/>
        <v/>
      </c>
      <c r="CJ934" t="str">
        <f t="shared" si="564"/>
        <v/>
      </c>
      <c r="CK934" t="str">
        <f t="shared" si="565"/>
        <v/>
      </c>
      <c r="CL934" t="str">
        <f t="shared" si="566"/>
        <v/>
      </c>
      <c r="CM934" t="str">
        <f t="shared" si="567"/>
        <v/>
      </c>
      <c r="CN934" t="str">
        <f t="shared" si="568"/>
        <v/>
      </c>
      <c r="CO934" t="str">
        <f t="shared" si="569"/>
        <v/>
      </c>
      <c r="CP934" t="str">
        <f t="shared" si="570"/>
        <v/>
      </c>
      <c r="CQ934" t="str">
        <f t="shared" si="571"/>
        <v/>
      </c>
      <c r="CR934" t="str">
        <f t="shared" si="571"/>
        <v/>
      </c>
      <c r="CS934" t="str">
        <f t="shared" si="572"/>
        <v/>
      </c>
      <c r="CT934" t="str">
        <f t="shared" si="573"/>
        <v/>
      </c>
      <c r="CU934" t="str">
        <f t="shared" si="574"/>
        <v/>
      </c>
      <c r="CV934" t="str">
        <f t="shared" si="575"/>
        <v/>
      </c>
      <c r="CW934" t="str">
        <f t="shared" si="576"/>
        <v/>
      </c>
      <c r="CX934" t="str">
        <f t="shared" si="577"/>
        <v/>
      </c>
      <c r="CY934" t="str">
        <f t="shared" si="578"/>
        <v/>
      </c>
      <c r="CZ934" t="str">
        <f t="shared" si="579"/>
        <v/>
      </c>
      <c r="DA934" t="str">
        <f t="shared" si="580"/>
        <v/>
      </c>
      <c r="DB934" t="str">
        <f t="shared" si="581"/>
        <v/>
      </c>
    </row>
    <row r="935" spans="1:106">
      <c r="A935" t="s">
        <v>1781</v>
      </c>
      <c r="B935" s="9" t="str">
        <f t="shared" si="584"/>
        <v>concentration_of.dinitrogen_pentoxide.mole.in_air</v>
      </c>
      <c r="C935" s="1" t="s">
        <v>1733</v>
      </c>
      <c r="D935" t="s">
        <v>4723</v>
      </c>
      <c r="E935">
        <f>MATCH(A935,'[1]Original from 20130831'!A:A,0)</f>
        <v>887</v>
      </c>
      <c r="J935" t="s">
        <v>1226</v>
      </c>
      <c r="P935" t="s">
        <v>321</v>
      </c>
      <c r="V935" t="s">
        <v>475</v>
      </c>
      <c r="AH935" t="s">
        <v>60</v>
      </c>
      <c r="BD935" s="5" t="str">
        <f t="shared" si="582"/>
        <v>concentration_of.dinitrogen_pentoxide.mole.in_air.</v>
      </c>
      <c r="BE935" t="str">
        <f t="shared" si="586"/>
        <v/>
      </c>
      <c r="BF935" t="str">
        <f t="shared" si="586"/>
        <v/>
      </c>
      <c r="BG935" t="str">
        <f t="shared" si="586"/>
        <v/>
      </c>
      <c r="BH935" t="str">
        <f t="shared" si="585"/>
        <v/>
      </c>
      <c r="BI935" t="str">
        <f t="shared" si="585"/>
        <v>concentration_of.</v>
      </c>
      <c r="BJ935" t="str">
        <f t="shared" si="585"/>
        <v/>
      </c>
      <c r="BK935" t="str">
        <f t="shared" si="549"/>
        <v/>
      </c>
      <c r="BL935" t="str">
        <f t="shared" si="549"/>
        <v/>
      </c>
      <c r="BM935" t="str">
        <f t="shared" si="549"/>
        <v/>
      </c>
      <c r="BN935" t="str">
        <f t="shared" si="549"/>
        <v/>
      </c>
      <c r="BO935" t="str">
        <f t="shared" si="549"/>
        <v>dinitrogen_pentoxide.</v>
      </c>
      <c r="BP935" t="str">
        <f t="shared" si="549"/>
        <v/>
      </c>
      <c r="BQ935" t="str">
        <f t="shared" si="550"/>
        <v/>
      </c>
      <c r="BR935" t="str">
        <f t="shared" si="551"/>
        <v/>
      </c>
      <c r="BS935" t="str">
        <f t="shared" si="551"/>
        <v/>
      </c>
      <c r="BT935" t="str">
        <f t="shared" si="551"/>
        <v/>
      </c>
      <c r="BU935" t="str">
        <f t="shared" si="551"/>
        <v>mole.</v>
      </c>
      <c r="BV935" t="str">
        <f t="shared" si="552"/>
        <v/>
      </c>
      <c r="BW935" t="str">
        <f t="shared" si="553"/>
        <v/>
      </c>
      <c r="BX935" t="str">
        <f t="shared" si="583"/>
        <v/>
      </c>
      <c r="BY935" t="str">
        <f t="shared" si="554"/>
        <v/>
      </c>
      <c r="BZ935" t="str">
        <f t="shared" si="555"/>
        <v/>
      </c>
      <c r="CA935" t="str">
        <f t="shared" si="556"/>
        <v/>
      </c>
      <c r="CB935" t="str">
        <f t="shared" si="556"/>
        <v/>
      </c>
      <c r="CC935" t="str">
        <f t="shared" si="557"/>
        <v/>
      </c>
      <c r="CD935" t="str">
        <f t="shared" si="558"/>
        <v/>
      </c>
      <c r="CE935" t="str">
        <f t="shared" si="559"/>
        <v/>
      </c>
      <c r="CF935" t="str">
        <f t="shared" si="560"/>
        <v/>
      </c>
      <c r="CG935" t="str">
        <f t="shared" si="561"/>
        <v>in_air.</v>
      </c>
      <c r="CH935" t="str">
        <f t="shared" si="562"/>
        <v/>
      </c>
      <c r="CI935" t="str">
        <f t="shared" si="563"/>
        <v/>
      </c>
      <c r="CJ935" t="str">
        <f t="shared" si="564"/>
        <v/>
      </c>
      <c r="CK935" t="str">
        <f t="shared" si="565"/>
        <v/>
      </c>
      <c r="CL935" t="str">
        <f t="shared" si="566"/>
        <v/>
      </c>
      <c r="CM935" t="str">
        <f t="shared" si="567"/>
        <v/>
      </c>
      <c r="CN935" t="str">
        <f t="shared" si="568"/>
        <v/>
      </c>
      <c r="CO935" t="str">
        <f t="shared" si="569"/>
        <v/>
      </c>
      <c r="CP935" t="str">
        <f t="shared" si="570"/>
        <v/>
      </c>
      <c r="CQ935" t="str">
        <f t="shared" si="571"/>
        <v/>
      </c>
      <c r="CR935" t="str">
        <f t="shared" si="571"/>
        <v/>
      </c>
      <c r="CS935" t="str">
        <f t="shared" si="572"/>
        <v/>
      </c>
      <c r="CT935" t="str">
        <f t="shared" si="573"/>
        <v/>
      </c>
      <c r="CU935" t="str">
        <f t="shared" si="574"/>
        <v/>
      </c>
      <c r="CV935" t="str">
        <f t="shared" si="575"/>
        <v/>
      </c>
      <c r="CW935" t="str">
        <f t="shared" si="576"/>
        <v/>
      </c>
      <c r="CX935" t="str">
        <f t="shared" si="577"/>
        <v/>
      </c>
      <c r="CY935" t="str">
        <f t="shared" si="578"/>
        <v/>
      </c>
      <c r="CZ935" t="str">
        <f t="shared" si="579"/>
        <v/>
      </c>
      <c r="DA935" t="str">
        <f t="shared" si="580"/>
        <v/>
      </c>
      <c r="DB935" t="str">
        <f t="shared" si="581"/>
        <v/>
      </c>
    </row>
    <row r="936" spans="1:106">
      <c r="A936" t="s">
        <v>1782</v>
      </c>
      <c r="B936" s="9" t="str">
        <f t="shared" si="584"/>
        <v>concentration_of.carbon.dissolved+inorganic.mole.in_sea_water</v>
      </c>
      <c r="C936" s="1" t="s">
        <v>1733</v>
      </c>
      <c r="D936" t="s">
        <v>4724</v>
      </c>
      <c r="E936">
        <f>MATCH(A936,'[1]Original from 20130831'!A:A,0)</f>
        <v>888</v>
      </c>
      <c r="J936" t="s">
        <v>1226</v>
      </c>
      <c r="P936" t="s">
        <v>251</v>
      </c>
      <c r="Q936" t="s">
        <v>1783</v>
      </c>
      <c r="V936" t="s">
        <v>475</v>
      </c>
      <c r="AH936" t="s">
        <v>649</v>
      </c>
      <c r="BD936" s="5" t="str">
        <f t="shared" si="582"/>
        <v>concentration_of.carbon.dissolved+inorganic.mole.in_sea_water.</v>
      </c>
      <c r="BE936" t="str">
        <f t="shared" si="586"/>
        <v/>
      </c>
      <c r="BF936" t="str">
        <f t="shared" si="586"/>
        <v/>
      </c>
      <c r="BG936" t="str">
        <f t="shared" si="586"/>
        <v/>
      </c>
      <c r="BH936" t="str">
        <f t="shared" si="585"/>
        <v/>
      </c>
      <c r="BI936" t="str">
        <f t="shared" si="585"/>
        <v>concentration_of.</v>
      </c>
      <c r="BJ936" t="str">
        <f t="shared" si="585"/>
        <v/>
      </c>
      <c r="BK936" t="str">
        <f t="shared" si="549"/>
        <v/>
      </c>
      <c r="BL936" t="str">
        <f t="shared" si="549"/>
        <v/>
      </c>
      <c r="BM936" t="str">
        <f t="shared" si="549"/>
        <v/>
      </c>
      <c r="BN936" t="str">
        <f t="shared" si="549"/>
        <v/>
      </c>
      <c r="BO936" t="str">
        <f t="shared" si="549"/>
        <v>carbon.</v>
      </c>
      <c r="BP936" t="str">
        <f t="shared" si="549"/>
        <v>dissolved+inorganic.</v>
      </c>
      <c r="BQ936" t="str">
        <f t="shared" si="550"/>
        <v/>
      </c>
      <c r="BR936" t="str">
        <f t="shared" si="551"/>
        <v/>
      </c>
      <c r="BS936" t="str">
        <f t="shared" si="551"/>
        <v/>
      </c>
      <c r="BT936" t="str">
        <f t="shared" si="551"/>
        <v/>
      </c>
      <c r="BU936" t="str">
        <f t="shared" si="551"/>
        <v>mole.</v>
      </c>
      <c r="BV936" t="str">
        <f t="shared" si="552"/>
        <v/>
      </c>
      <c r="BW936" t="str">
        <f t="shared" si="553"/>
        <v/>
      </c>
      <c r="BX936" t="str">
        <f t="shared" si="583"/>
        <v/>
      </c>
      <c r="BY936" t="str">
        <f t="shared" si="554"/>
        <v/>
      </c>
      <c r="BZ936" t="str">
        <f t="shared" si="555"/>
        <v/>
      </c>
      <c r="CA936" t="str">
        <f t="shared" si="556"/>
        <v/>
      </c>
      <c r="CB936" t="str">
        <f t="shared" si="556"/>
        <v/>
      </c>
      <c r="CC936" t="str">
        <f t="shared" si="557"/>
        <v/>
      </c>
      <c r="CD936" t="str">
        <f t="shared" si="558"/>
        <v/>
      </c>
      <c r="CE936" t="str">
        <f t="shared" si="559"/>
        <v/>
      </c>
      <c r="CF936" t="str">
        <f t="shared" si="560"/>
        <v/>
      </c>
      <c r="CG936" t="str">
        <f t="shared" si="561"/>
        <v>in_sea_water.</v>
      </c>
      <c r="CH936" t="str">
        <f t="shared" si="562"/>
        <v/>
      </c>
      <c r="CI936" t="str">
        <f t="shared" si="563"/>
        <v/>
      </c>
      <c r="CJ936" t="str">
        <f t="shared" si="564"/>
        <v/>
      </c>
      <c r="CK936" t="str">
        <f t="shared" si="565"/>
        <v/>
      </c>
      <c r="CL936" t="str">
        <f t="shared" si="566"/>
        <v/>
      </c>
      <c r="CM936" t="str">
        <f t="shared" si="567"/>
        <v/>
      </c>
      <c r="CN936" t="str">
        <f t="shared" si="568"/>
        <v/>
      </c>
      <c r="CO936" t="str">
        <f t="shared" si="569"/>
        <v/>
      </c>
      <c r="CP936" t="str">
        <f t="shared" si="570"/>
        <v/>
      </c>
      <c r="CQ936" t="str">
        <f t="shared" si="571"/>
        <v/>
      </c>
      <c r="CR936" t="str">
        <f t="shared" si="571"/>
        <v/>
      </c>
      <c r="CS936" t="str">
        <f t="shared" si="572"/>
        <v/>
      </c>
      <c r="CT936" t="str">
        <f t="shared" si="573"/>
        <v/>
      </c>
      <c r="CU936" t="str">
        <f t="shared" si="574"/>
        <v/>
      </c>
      <c r="CV936" t="str">
        <f t="shared" si="575"/>
        <v/>
      </c>
      <c r="CW936" t="str">
        <f t="shared" si="576"/>
        <v/>
      </c>
      <c r="CX936" t="str">
        <f t="shared" si="577"/>
        <v/>
      </c>
      <c r="CY936" t="str">
        <f t="shared" si="578"/>
        <v/>
      </c>
      <c r="CZ936" t="str">
        <f t="shared" si="579"/>
        <v/>
      </c>
      <c r="DA936" t="str">
        <f t="shared" si="580"/>
        <v/>
      </c>
      <c r="DB936" t="str">
        <f t="shared" si="581"/>
        <v/>
      </c>
    </row>
    <row r="937" spans="1:106">
      <c r="A937" t="s">
        <v>1784</v>
      </c>
      <c r="B937" s="9" t="str">
        <f t="shared" si="584"/>
        <v>concentration_of.iron.dissolved.mole.in_sea_water</v>
      </c>
      <c r="C937" s="1" t="s">
        <v>1733</v>
      </c>
      <c r="D937" t="s">
        <v>4725</v>
      </c>
      <c r="E937">
        <f>MATCH(A937,'[1]Original from 20130831'!A:A,0)</f>
        <v>889</v>
      </c>
      <c r="J937" t="s">
        <v>1226</v>
      </c>
      <c r="P937" t="s">
        <v>1785</v>
      </c>
      <c r="Q937" t="s">
        <v>1786</v>
      </c>
      <c r="V937" t="s">
        <v>475</v>
      </c>
      <c r="AH937" t="s">
        <v>649</v>
      </c>
      <c r="BD937" s="5" t="str">
        <f t="shared" si="582"/>
        <v>concentration_of.iron.dissolved.mole.in_sea_water.</v>
      </c>
      <c r="BE937" t="str">
        <f t="shared" si="586"/>
        <v/>
      </c>
      <c r="BF937" t="str">
        <f t="shared" si="586"/>
        <v/>
      </c>
      <c r="BG937" t="str">
        <f t="shared" si="586"/>
        <v/>
      </c>
      <c r="BH937" t="str">
        <f t="shared" si="585"/>
        <v/>
      </c>
      <c r="BI937" t="str">
        <f t="shared" si="585"/>
        <v>concentration_of.</v>
      </c>
      <c r="BJ937" t="str">
        <f t="shared" si="585"/>
        <v/>
      </c>
      <c r="BK937" t="str">
        <f t="shared" si="549"/>
        <v/>
      </c>
      <c r="BL937" t="str">
        <f t="shared" si="549"/>
        <v/>
      </c>
      <c r="BM937" t="str">
        <f t="shared" si="549"/>
        <v/>
      </c>
      <c r="BN937" t="str">
        <f t="shared" si="549"/>
        <v/>
      </c>
      <c r="BO937" t="str">
        <f t="shared" si="549"/>
        <v>iron.</v>
      </c>
      <c r="BP937" t="str">
        <f t="shared" si="549"/>
        <v>dissolved.</v>
      </c>
      <c r="BQ937" t="str">
        <f t="shared" si="550"/>
        <v/>
      </c>
      <c r="BR937" t="str">
        <f t="shared" si="551"/>
        <v/>
      </c>
      <c r="BS937" t="str">
        <f t="shared" si="551"/>
        <v/>
      </c>
      <c r="BT937" t="str">
        <f t="shared" si="551"/>
        <v/>
      </c>
      <c r="BU937" t="str">
        <f t="shared" si="551"/>
        <v>mole.</v>
      </c>
      <c r="BV937" t="str">
        <f t="shared" si="552"/>
        <v/>
      </c>
      <c r="BW937" t="str">
        <f t="shared" si="553"/>
        <v/>
      </c>
      <c r="BX937" t="str">
        <f t="shared" si="583"/>
        <v/>
      </c>
      <c r="BY937" t="str">
        <f t="shared" si="554"/>
        <v/>
      </c>
      <c r="BZ937" t="str">
        <f t="shared" si="555"/>
        <v/>
      </c>
      <c r="CA937" t="str">
        <f t="shared" si="556"/>
        <v/>
      </c>
      <c r="CB937" t="str">
        <f t="shared" si="556"/>
        <v/>
      </c>
      <c r="CC937" t="str">
        <f t="shared" si="557"/>
        <v/>
      </c>
      <c r="CD937" t="str">
        <f t="shared" si="558"/>
        <v/>
      </c>
      <c r="CE937" t="str">
        <f t="shared" si="559"/>
        <v/>
      </c>
      <c r="CF937" t="str">
        <f t="shared" si="560"/>
        <v/>
      </c>
      <c r="CG937" t="str">
        <f t="shared" si="561"/>
        <v>in_sea_water.</v>
      </c>
      <c r="CH937" t="str">
        <f t="shared" si="562"/>
        <v/>
      </c>
      <c r="CI937" t="str">
        <f t="shared" si="563"/>
        <v/>
      </c>
      <c r="CJ937" t="str">
        <f t="shared" si="564"/>
        <v/>
      </c>
      <c r="CK937" t="str">
        <f t="shared" si="565"/>
        <v/>
      </c>
      <c r="CL937" t="str">
        <f t="shared" si="566"/>
        <v/>
      </c>
      <c r="CM937" t="str">
        <f t="shared" si="567"/>
        <v/>
      </c>
      <c r="CN937" t="str">
        <f t="shared" si="568"/>
        <v/>
      </c>
      <c r="CO937" t="str">
        <f t="shared" si="569"/>
        <v/>
      </c>
      <c r="CP937" t="str">
        <f t="shared" si="570"/>
        <v/>
      </c>
      <c r="CQ937" t="str">
        <f t="shared" si="571"/>
        <v/>
      </c>
      <c r="CR937" t="str">
        <f t="shared" si="571"/>
        <v/>
      </c>
      <c r="CS937" t="str">
        <f t="shared" si="572"/>
        <v/>
      </c>
      <c r="CT937" t="str">
        <f t="shared" si="573"/>
        <v/>
      </c>
      <c r="CU937" t="str">
        <f t="shared" si="574"/>
        <v/>
      </c>
      <c r="CV937" t="str">
        <f t="shared" si="575"/>
        <v/>
      </c>
      <c r="CW937" t="str">
        <f t="shared" si="576"/>
        <v/>
      </c>
      <c r="CX937" t="str">
        <f t="shared" si="577"/>
        <v/>
      </c>
      <c r="CY937" t="str">
        <f t="shared" si="578"/>
        <v/>
      </c>
      <c r="CZ937" t="str">
        <f t="shared" si="579"/>
        <v/>
      </c>
      <c r="DA937" t="str">
        <f t="shared" si="580"/>
        <v/>
      </c>
      <c r="DB937" t="str">
        <f t="shared" si="581"/>
        <v/>
      </c>
    </row>
    <row r="938" spans="1:106">
      <c r="A938" t="s">
        <v>1787</v>
      </c>
      <c r="B938" s="9" t="str">
        <f t="shared" si="584"/>
        <v>concentration_of.oxygen.dissolved+molecular.mole.in_sea_water</v>
      </c>
      <c r="C938" s="1" t="s">
        <v>1733</v>
      </c>
      <c r="D938" t="s">
        <v>4725</v>
      </c>
      <c r="E938">
        <f>MATCH(A938,'[1]Original from 20130831'!A:A,0)</f>
        <v>890</v>
      </c>
      <c r="J938" t="s">
        <v>1226</v>
      </c>
      <c r="P938" t="s">
        <v>801</v>
      </c>
      <c r="Q938" t="s">
        <v>802</v>
      </c>
      <c r="V938" t="s">
        <v>475</v>
      </c>
      <c r="AH938" t="s">
        <v>649</v>
      </c>
      <c r="BD938" s="5" t="str">
        <f t="shared" si="582"/>
        <v>concentration_of.oxygen.dissolved+molecular.mole.in_sea_water.</v>
      </c>
      <c r="BE938" t="str">
        <f t="shared" si="586"/>
        <v/>
      </c>
      <c r="BF938" t="str">
        <f t="shared" si="586"/>
        <v/>
      </c>
      <c r="BG938" t="str">
        <f t="shared" si="586"/>
        <v/>
      </c>
      <c r="BH938" t="str">
        <f t="shared" si="585"/>
        <v/>
      </c>
      <c r="BI938" t="str">
        <f t="shared" si="585"/>
        <v>concentration_of.</v>
      </c>
      <c r="BJ938" t="str">
        <f t="shared" si="585"/>
        <v/>
      </c>
      <c r="BK938" t="str">
        <f t="shared" si="549"/>
        <v/>
      </c>
      <c r="BL938" t="str">
        <f t="shared" si="549"/>
        <v/>
      </c>
      <c r="BM938" t="str">
        <f t="shared" si="549"/>
        <v/>
      </c>
      <c r="BN938" t="str">
        <f t="shared" si="549"/>
        <v/>
      </c>
      <c r="BO938" t="str">
        <f t="shared" si="549"/>
        <v>oxygen.</v>
      </c>
      <c r="BP938" t="str">
        <f t="shared" si="549"/>
        <v>dissolved+molecular.</v>
      </c>
      <c r="BQ938" t="str">
        <f t="shared" si="550"/>
        <v/>
      </c>
      <c r="BR938" t="str">
        <f t="shared" si="551"/>
        <v/>
      </c>
      <c r="BS938" t="str">
        <f t="shared" si="551"/>
        <v/>
      </c>
      <c r="BT938" t="str">
        <f t="shared" si="551"/>
        <v/>
      </c>
      <c r="BU938" t="str">
        <f t="shared" si="551"/>
        <v>mole.</v>
      </c>
      <c r="BV938" t="str">
        <f t="shared" si="552"/>
        <v/>
      </c>
      <c r="BW938" t="str">
        <f t="shared" si="553"/>
        <v/>
      </c>
      <c r="BX938" t="str">
        <f t="shared" si="583"/>
        <v/>
      </c>
      <c r="BY938" t="str">
        <f t="shared" si="554"/>
        <v/>
      </c>
      <c r="BZ938" t="str">
        <f t="shared" si="555"/>
        <v/>
      </c>
      <c r="CA938" t="str">
        <f t="shared" si="556"/>
        <v/>
      </c>
      <c r="CB938" t="str">
        <f t="shared" si="556"/>
        <v/>
      </c>
      <c r="CC938" t="str">
        <f t="shared" si="557"/>
        <v/>
      </c>
      <c r="CD938" t="str">
        <f t="shared" si="558"/>
        <v/>
      </c>
      <c r="CE938" t="str">
        <f t="shared" si="559"/>
        <v/>
      </c>
      <c r="CF938" t="str">
        <f t="shared" si="560"/>
        <v/>
      </c>
      <c r="CG938" t="str">
        <f t="shared" si="561"/>
        <v>in_sea_water.</v>
      </c>
      <c r="CH938" t="str">
        <f t="shared" si="562"/>
        <v/>
      </c>
      <c r="CI938" t="str">
        <f t="shared" si="563"/>
        <v/>
      </c>
      <c r="CJ938" t="str">
        <f t="shared" si="564"/>
        <v/>
      </c>
      <c r="CK938" t="str">
        <f t="shared" si="565"/>
        <v/>
      </c>
      <c r="CL938" t="str">
        <f t="shared" si="566"/>
        <v/>
      </c>
      <c r="CM938" t="str">
        <f t="shared" si="567"/>
        <v/>
      </c>
      <c r="CN938" t="str">
        <f t="shared" si="568"/>
        <v/>
      </c>
      <c r="CO938" t="str">
        <f t="shared" si="569"/>
        <v/>
      </c>
      <c r="CP938" t="str">
        <f t="shared" si="570"/>
        <v/>
      </c>
      <c r="CQ938" t="str">
        <f t="shared" si="571"/>
        <v/>
      </c>
      <c r="CR938" t="str">
        <f t="shared" si="571"/>
        <v/>
      </c>
      <c r="CS938" t="str">
        <f t="shared" si="572"/>
        <v/>
      </c>
      <c r="CT938" t="str">
        <f t="shared" si="573"/>
        <v/>
      </c>
      <c r="CU938" t="str">
        <f t="shared" si="574"/>
        <v/>
      </c>
      <c r="CV938" t="str">
        <f t="shared" si="575"/>
        <v/>
      </c>
      <c r="CW938" t="str">
        <f t="shared" si="576"/>
        <v/>
      </c>
      <c r="CX938" t="str">
        <f t="shared" si="577"/>
        <v/>
      </c>
      <c r="CY938" t="str">
        <f t="shared" si="578"/>
        <v/>
      </c>
      <c r="CZ938" t="str">
        <f t="shared" si="579"/>
        <v/>
      </c>
      <c r="DA938" t="str">
        <f t="shared" si="580"/>
        <v/>
      </c>
      <c r="DB938" t="str">
        <f t="shared" si="581"/>
        <v/>
      </c>
    </row>
    <row r="939" spans="1:106">
      <c r="A939" t="s">
        <v>1788</v>
      </c>
      <c r="B939" s="9" t="str">
        <f t="shared" si="584"/>
        <v>concentration_of.oxygen.dissolved+molecular.mole.at_shallowest_local_minimum_in_vertical_profile.in_sea_water</v>
      </c>
      <c r="C939" s="1" t="s">
        <v>1733</v>
      </c>
      <c r="D939" t="s">
        <v>4726</v>
      </c>
      <c r="E939">
        <f>MATCH(A939,'[1]Original from 20130831'!A:A,0)</f>
        <v>891</v>
      </c>
      <c r="J939" t="s">
        <v>1226</v>
      </c>
      <c r="P939" t="s">
        <v>801</v>
      </c>
      <c r="Q939" t="s">
        <v>802</v>
      </c>
      <c r="V939" t="s">
        <v>475</v>
      </c>
      <c r="AG939" t="s">
        <v>803</v>
      </c>
      <c r="AH939" t="s">
        <v>649</v>
      </c>
      <c r="BD939" s="5" t="str">
        <f t="shared" si="582"/>
        <v>concentration_of.oxygen.dissolved+molecular.mole.at_shallowest_local_minimum_in_vertical_profile.in_sea_water.</v>
      </c>
      <c r="BE939" t="str">
        <f t="shared" si="586"/>
        <v/>
      </c>
      <c r="BF939" t="str">
        <f t="shared" si="586"/>
        <v/>
      </c>
      <c r="BG939" t="str">
        <f t="shared" si="586"/>
        <v/>
      </c>
      <c r="BH939" t="str">
        <f t="shared" si="585"/>
        <v/>
      </c>
      <c r="BI939" t="str">
        <f t="shared" si="585"/>
        <v>concentration_of.</v>
      </c>
      <c r="BJ939" t="str">
        <f t="shared" si="585"/>
        <v/>
      </c>
      <c r="BK939" t="str">
        <f t="shared" si="549"/>
        <v/>
      </c>
      <c r="BL939" t="str">
        <f t="shared" si="549"/>
        <v/>
      </c>
      <c r="BM939" t="str">
        <f t="shared" si="549"/>
        <v/>
      </c>
      <c r="BN939" t="str">
        <f t="shared" si="549"/>
        <v/>
      </c>
      <c r="BO939" t="str">
        <f t="shared" si="549"/>
        <v>oxygen.</v>
      </c>
      <c r="BP939" t="str">
        <f t="shared" si="549"/>
        <v>dissolved+molecular.</v>
      </c>
      <c r="BQ939" t="str">
        <f t="shared" si="550"/>
        <v/>
      </c>
      <c r="BR939" t="str">
        <f t="shared" si="551"/>
        <v/>
      </c>
      <c r="BS939" t="str">
        <f t="shared" si="551"/>
        <v/>
      </c>
      <c r="BT939" t="str">
        <f t="shared" si="551"/>
        <v/>
      </c>
      <c r="BU939" t="str">
        <f t="shared" si="551"/>
        <v>mole.</v>
      </c>
      <c r="BV939" t="str">
        <f t="shared" si="552"/>
        <v/>
      </c>
      <c r="BW939" t="str">
        <f t="shared" si="553"/>
        <v/>
      </c>
      <c r="BX939" t="str">
        <f t="shared" si="583"/>
        <v/>
      </c>
      <c r="BY939" t="str">
        <f t="shared" si="554"/>
        <v/>
      </c>
      <c r="BZ939" t="str">
        <f t="shared" si="555"/>
        <v/>
      </c>
      <c r="CA939" t="str">
        <f t="shared" si="556"/>
        <v/>
      </c>
      <c r="CB939" t="str">
        <f t="shared" si="556"/>
        <v/>
      </c>
      <c r="CC939" t="str">
        <f t="shared" si="557"/>
        <v/>
      </c>
      <c r="CD939" t="str">
        <f t="shared" si="558"/>
        <v/>
      </c>
      <c r="CE939" t="str">
        <f t="shared" si="559"/>
        <v/>
      </c>
      <c r="CF939" t="str">
        <f t="shared" si="560"/>
        <v>at_shallowest_local_minimum_in_vertical_profile.</v>
      </c>
      <c r="CG939" t="str">
        <f t="shared" si="561"/>
        <v>in_sea_water.</v>
      </c>
      <c r="CH939" t="str">
        <f t="shared" si="562"/>
        <v/>
      </c>
      <c r="CI939" t="str">
        <f t="shared" si="563"/>
        <v/>
      </c>
      <c r="CJ939" t="str">
        <f t="shared" si="564"/>
        <v/>
      </c>
      <c r="CK939" t="str">
        <f t="shared" si="565"/>
        <v/>
      </c>
      <c r="CL939" t="str">
        <f t="shared" si="566"/>
        <v/>
      </c>
      <c r="CM939" t="str">
        <f t="shared" si="567"/>
        <v/>
      </c>
      <c r="CN939" t="str">
        <f t="shared" si="568"/>
        <v/>
      </c>
      <c r="CO939" t="str">
        <f t="shared" si="569"/>
        <v/>
      </c>
      <c r="CP939" t="str">
        <f t="shared" si="570"/>
        <v/>
      </c>
      <c r="CQ939" t="str">
        <f t="shared" si="571"/>
        <v/>
      </c>
      <c r="CR939" t="str">
        <f t="shared" si="571"/>
        <v/>
      </c>
      <c r="CS939" t="str">
        <f t="shared" si="572"/>
        <v/>
      </c>
      <c r="CT939" t="str">
        <f t="shared" si="573"/>
        <v/>
      </c>
      <c r="CU939" t="str">
        <f t="shared" si="574"/>
        <v/>
      </c>
      <c r="CV939" t="str">
        <f t="shared" si="575"/>
        <v/>
      </c>
      <c r="CW939" t="str">
        <f t="shared" si="576"/>
        <v/>
      </c>
      <c r="CX939" t="str">
        <f t="shared" si="577"/>
        <v/>
      </c>
      <c r="CY939" t="str">
        <f t="shared" si="578"/>
        <v/>
      </c>
      <c r="CZ939" t="str">
        <f t="shared" si="579"/>
        <v/>
      </c>
      <c r="DA939" t="str">
        <f t="shared" si="580"/>
        <v/>
      </c>
      <c r="DB939" t="str">
        <f t="shared" si="581"/>
        <v/>
      </c>
    </row>
    <row r="940" spans="1:106">
      <c r="A940" t="s">
        <v>1789</v>
      </c>
      <c r="B940" s="9" t="str">
        <f t="shared" si="584"/>
        <v>concentration_of.carbon.dissolved+organic.mole.in_sea_water</v>
      </c>
      <c r="C940" s="1" t="s">
        <v>1733</v>
      </c>
      <c r="D940" t="s">
        <v>4727</v>
      </c>
      <c r="E940">
        <f>MATCH(A940,'[1]Original from 20130831'!A:A,0)</f>
        <v>892</v>
      </c>
      <c r="J940" t="s">
        <v>1226</v>
      </c>
      <c r="P940" t="s">
        <v>251</v>
      </c>
      <c r="Q940" t="s">
        <v>1790</v>
      </c>
      <c r="V940" t="s">
        <v>475</v>
      </c>
      <c r="AH940" t="s">
        <v>649</v>
      </c>
      <c r="BD940" s="5" t="str">
        <f t="shared" si="582"/>
        <v>concentration_of.carbon.dissolved+organic.mole.in_sea_water.</v>
      </c>
      <c r="BE940" t="str">
        <f t="shared" si="586"/>
        <v/>
      </c>
      <c r="BF940" t="str">
        <f t="shared" si="586"/>
        <v/>
      </c>
      <c r="BG940" t="str">
        <f t="shared" si="586"/>
        <v/>
      </c>
      <c r="BH940" t="str">
        <f t="shared" si="585"/>
        <v/>
      </c>
      <c r="BI940" t="str">
        <f t="shared" si="585"/>
        <v>concentration_of.</v>
      </c>
      <c r="BJ940" t="str">
        <f t="shared" si="585"/>
        <v/>
      </c>
      <c r="BK940" t="str">
        <f t="shared" si="549"/>
        <v/>
      </c>
      <c r="BL940" t="str">
        <f t="shared" si="549"/>
        <v/>
      </c>
      <c r="BM940" t="str">
        <f t="shared" si="549"/>
        <v/>
      </c>
      <c r="BN940" t="str">
        <f t="shared" si="549"/>
        <v/>
      </c>
      <c r="BO940" t="str">
        <f t="shared" si="549"/>
        <v>carbon.</v>
      </c>
      <c r="BP940" t="str">
        <f t="shared" si="549"/>
        <v>dissolved+organic.</v>
      </c>
      <c r="BQ940" t="str">
        <f t="shared" si="550"/>
        <v/>
      </c>
      <c r="BR940" t="str">
        <f t="shared" si="551"/>
        <v/>
      </c>
      <c r="BS940" t="str">
        <f t="shared" si="551"/>
        <v/>
      </c>
      <c r="BT940" t="str">
        <f t="shared" si="551"/>
        <v/>
      </c>
      <c r="BU940" t="str">
        <f t="shared" si="551"/>
        <v>mole.</v>
      </c>
      <c r="BV940" t="str">
        <f t="shared" si="552"/>
        <v/>
      </c>
      <c r="BW940" t="str">
        <f t="shared" si="553"/>
        <v/>
      </c>
      <c r="BX940" t="str">
        <f t="shared" si="583"/>
        <v/>
      </c>
      <c r="BY940" t="str">
        <f t="shared" si="554"/>
        <v/>
      </c>
      <c r="BZ940" t="str">
        <f t="shared" si="555"/>
        <v/>
      </c>
      <c r="CA940" t="str">
        <f t="shared" si="556"/>
        <v/>
      </c>
      <c r="CB940" t="str">
        <f t="shared" si="556"/>
        <v/>
      </c>
      <c r="CC940" t="str">
        <f t="shared" si="557"/>
        <v/>
      </c>
      <c r="CD940" t="str">
        <f t="shared" si="558"/>
        <v/>
      </c>
      <c r="CE940" t="str">
        <f t="shared" si="559"/>
        <v/>
      </c>
      <c r="CF940" t="str">
        <f t="shared" si="560"/>
        <v/>
      </c>
      <c r="CG940" t="str">
        <f t="shared" si="561"/>
        <v>in_sea_water.</v>
      </c>
      <c r="CH940" t="str">
        <f t="shared" si="562"/>
        <v/>
      </c>
      <c r="CI940" t="str">
        <f t="shared" si="563"/>
        <v/>
      </c>
      <c r="CJ940" t="str">
        <f t="shared" si="564"/>
        <v/>
      </c>
      <c r="CK940" t="str">
        <f t="shared" si="565"/>
        <v/>
      </c>
      <c r="CL940" t="str">
        <f t="shared" si="566"/>
        <v/>
      </c>
      <c r="CM940" t="str">
        <f t="shared" si="567"/>
        <v/>
      </c>
      <c r="CN940" t="str">
        <f t="shared" si="568"/>
        <v/>
      </c>
      <c r="CO940" t="str">
        <f t="shared" si="569"/>
        <v/>
      </c>
      <c r="CP940" t="str">
        <f t="shared" si="570"/>
        <v/>
      </c>
      <c r="CQ940" t="str">
        <f t="shared" si="571"/>
        <v/>
      </c>
      <c r="CR940" t="str">
        <f t="shared" si="571"/>
        <v/>
      </c>
      <c r="CS940" t="str">
        <f t="shared" si="572"/>
        <v/>
      </c>
      <c r="CT940" t="str">
        <f t="shared" si="573"/>
        <v/>
      </c>
      <c r="CU940" t="str">
        <f t="shared" si="574"/>
        <v/>
      </c>
      <c r="CV940" t="str">
        <f t="shared" si="575"/>
        <v/>
      </c>
      <c r="CW940" t="str">
        <f t="shared" si="576"/>
        <v/>
      </c>
      <c r="CX940" t="str">
        <f t="shared" si="577"/>
        <v/>
      </c>
      <c r="CY940" t="str">
        <f t="shared" si="578"/>
        <v/>
      </c>
      <c r="CZ940" t="str">
        <f t="shared" si="579"/>
        <v/>
      </c>
      <c r="DA940" t="str">
        <f t="shared" si="580"/>
        <v/>
      </c>
      <c r="DB940" t="str">
        <f t="shared" si="581"/>
        <v/>
      </c>
    </row>
    <row r="941" spans="1:106">
      <c r="A941" t="s">
        <v>1791</v>
      </c>
      <c r="B941" s="9" t="str">
        <f t="shared" si="584"/>
        <v>concentration_of.ethane.mole.in_air</v>
      </c>
      <c r="C941" s="1" t="s">
        <v>1733</v>
      </c>
      <c r="D941" t="s">
        <v>4728</v>
      </c>
      <c r="E941">
        <f>MATCH(A941,'[1]Original from 20130831'!A:A,0)</f>
        <v>893</v>
      </c>
      <c r="J941" t="s">
        <v>1226</v>
      </c>
      <c r="P941" t="s">
        <v>325</v>
      </c>
      <c r="V941" t="s">
        <v>475</v>
      </c>
      <c r="AH941" t="s">
        <v>60</v>
      </c>
      <c r="BD941" s="5" t="str">
        <f t="shared" si="582"/>
        <v>concentration_of.ethane.mole.in_air.</v>
      </c>
      <c r="BE941" t="str">
        <f t="shared" si="586"/>
        <v/>
      </c>
      <c r="BF941" t="str">
        <f t="shared" si="586"/>
        <v/>
      </c>
      <c r="BG941" t="str">
        <f t="shared" si="586"/>
        <v/>
      </c>
      <c r="BH941" t="str">
        <f t="shared" si="585"/>
        <v/>
      </c>
      <c r="BI941" t="str">
        <f t="shared" si="585"/>
        <v>concentration_of.</v>
      </c>
      <c r="BJ941" t="str">
        <f t="shared" si="585"/>
        <v/>
      </c>
      <c r="BK941" t="str">
        <f t="shared" si="549"/>
        <v/>
      </c>
      <c r="BL941" t="str">
        <f t="shared" si="549"/>
        <v/>
      </c>
      <c r="BM941" t="str">
        <f t="shared" si="549"/>
        <v/>
      </c>
      <c r="BN941" t="str">
        <f t="shared" si="549"/>
        <v/>
      </c>
      <c r="BO941" t="str">
        <f t="shared" si="549"/>
        <v>ethane.</v>
      </c>
      <c r="BP941" t="str">
        <f t="shared" si="549"/>
        <v/>
      </c>
      <c r="BQ941" t="str">
        <f t="shared" si="550"/>
        <v/>
      </c>
      <c r="BR941" t="str">
        <f t="shared" si="551"/>
        <v/>
      </c>
      <c r="BS941" t="str">
        <f t="shared" si="551"/>
        <v/>
      </c>
      <c r="BT941" t="str">
        <f t="shared" si="551"/>
        <v/>
      </c>
      <c r="BU941" t="str">
        <f t="shared" si="551"/>
        <v>mole.</v>
      </c>
      <c r="BV941" t="str">
        <f t="shared" si="552"/>
        <v/>
      </c>
      <c r="BW941" t="str">
        <f t="shared" si="553"/>
        <v/>
      </c>
      <c r="BX941" t="str">
        <f t="shared" si="583"/>
        <v/>
      </c>
      <c r="BY941" t="str">
        <f t="shared" si="554"/>
        <v/>
      </c>
      <c r="BZ941" t="str">
        <f t="shared" si="555"/>
        <v/>
      </c>
      <c r="CA941" t="str">
        <f t="shared" si="556"/>
        <v/>
      </c>
      <c r="CB941" t="str">
        <f t="shared" si="556"/>
        <v/>
      </c>
      <c r="CC941" t="str">
        <f t="shared" si="557"/>
        <v/>
      </c>
      <c r="CD941" t="str">
        <f t="shared" si="558"/>
        <v/>
      </c>
      <c r="CE941" t="str">
        <f t="shared" si="559"/>
        <v/>
      </c>
      <c r="CF941" t="str">
        <f t="shared" si="560"/>
        <v/>
      </c>
      <c r="CG941" t="str">
        <f t="shared" si="561"/>
        <v>in_air.</v>
      </c>
      <c r="CH941" t="str">
        <f t="shared" si="562"/>
        <v/>
      </c>
      <c r="CI941" t="str">
        <f t="shared" si="563"/>
        <v/>
      </c>
      <c r="CJ941" t="str">
        <f t="shared" si="564"/>
        <v/>
      </c>
      <c r="CK941" t="str">
        <f t="shared" si="565"/>
        <v/>
      </c>
      <c r="CL941" t="str">
        <f t="shared" si="566"/>
        <v/>
      </c>
      <c r="CM941" t="str">
        <f t="shared" si="567"/>
        <v/>
      </c>
      <c r="CN941" t="str">
        <f t="shared" si="568"/>
        <v/>
      </c>
      <c r="CO941" t="str">
        <f t="shared" si="569"/>
        <v/>
      </c>
      <c r="CP941" t="str">
        <f t="shared" si="570"/>
        <v/>
      </c>
      <c r="CQ941" t="str">
        <f t="shared" si="571"/>
        <v/>
      </c>
      <c r="CR941" t="str">
        <f t="shared" si="571"/>
        <v/>
      </c>
      <c r="CS941" t="str">
        <f t="shared" si="572"/>
        <v/>
      </c>
      <c r="CT941" t="str">
        <f t="shared" si="573"/>
        <v/>
      </c>
      <c r="CU941" t="str">
        <f t="shared" si="574"/>
        <v/>
      </c>
      <c r="CV941" t="str">
        <f t="shared" si="575"/>
        <v/>
      </c>
      <c r="CW941" t="str">
        <f t="shared" si="576"/>
        <v/>
      </c>
      <c r="CX941" t="str">
        <f t="shared" si="577"/>
        <v/>
      </c>
      <c r="CY941" t="str">
        <f t="shared" si="578"/>
        <v/>
      </c>
      <c r="CZ941" t="str">
        <f t="shared" si="579"/>
        <v/>
      </c>
      <c r="DA941" t="str">
        <f t="shared" si="580"/>
        <v/>
      </c>
      <c r="DB941" t="str">
        <f t="shared" si="581"/>
        <v/>
      </c>
    </row>
    <row r="942" spans="1:106">
      <c r="A942" t="s">
        <v>1792</v>
      </c>
      <c r="B942" s="9" t="str">
        <f t="shared" si="584"/>
        <v>concentration_of.ethanol.mole.in_air</v>
      </c>
      <c r="C942" s="1" t="s">
        <v>1733</v>
      </c>
      <c r="D942" t="s">
        <v>4729</v>
      </c>
      <c r="E942">
        <f>MATCH(A942,'[1]Original from 20130831'!A:A,0)</f>
        <v>894</v>
      </c>
      <c r="J942" t="s">
        <v>1226</v>
      </c>
      <c r="P942" t="s">
        <v>327</v>
      </c>
      <c r="V942" t="s">
        <v>475</v>
      </c>
      <c r="AH942" t="s">
        <v>60</v>
      </c>
      <c r="BD942" s="5" t="str">
        <f t="shared" si="582"/>
        <v>concentration_of.ethanol.mole.in_air.</v>
      </c>
      <c r="BE942" t="str">
        <f t="shared" si="586"/>
        <v/>
      </c>
      <c r="BF942" t="str">
        <f t="shared" si="586"/>
        <v/>
      </c>
      <c r="BG942" t="str">
        <f t="shared" si="586"/>
        <v/>
      </c>
      <c r="BH942" t="str">
        <f t="shared" si="585"/>
        <v/>
      </c>
      <c r="BI942" t="str">
        <f t="shared" si="585"/>
        <v>concentration_of.</v>
      </c>
      <c r="BJ942" t="str">
        <f t="shared" si="585"/>
        <v/>
      </c>
      <c r="BK942" t="str">
        <f t="shared" si="549"/>
        <v/>
      </c>
      <c r="BL942" t="str">
        <f t="shared" si="549"/>
        <v/>
      </c>
      <c r="BM942" t="str">
        <f t="shared" si="549"/>
        <v/>
      </c>
      <c r="BN942" t="str">
        <f t="shared" si="549"/>
        <v/>
      </c>
      <c r="BO942" t="str">
        <f t="shared" si="549"/>
        <v>ethanol.</v>
      </c>
      <c r="BP942" t="str">
        <f t="shared" si="549"/>
        <v/>
      </c>
      <c r="BQ942" t="str">
        <f t="shared" si="550"/>
        <v/>
      </c>
      <c r="BR942" t="str">
        <f t="shared" si="551"/>
        <v/>
      </c>
      <c r="BS942" t="str">
        <f t="shared" si="551"/>
        <v/>
      </c>
      <c r="BT942" t="str">
        <f t="shared" si="551"/>
        <v/>
      </c>
      <c r="BU942" t="str">
        <f t="shared" si="551"/>
        <v>mole.</v>
      </c>
      <c r="BV942" t="str">
        <f t="shared" si="552"/>
        <v/>
      </c>
      <c r="BW942" t="str">
        <f t="shared" si="553"/>
        <v/>
      </c>
      <c r="BX942" t="str">
        <f t="shared" si="583"/>
        <v/>
      </c>
      <c r="BY942" t="str">
        <f t="shared" si="554"/>
        <v/>
      </c>
      <c r="BZ942" t="str">
        <f t="shared" si="555"/>
        <v/>
      </c>
      <c r="CA942" t="str">
        <f t="shared" si="556"/>
        <v/>
      </c>
      <c r="CB942" t="str">
        <f t="shared" si="556"/>
        <v/>
      </c>
      <c r="CC942" t="str">
        <f t="shared" si="557"/>
        <v/>
      </c>
      <c r="CD942" t="str">
        <f t="shared" si="558"/>
        <v/>
      </c>
      <c r="CE942" t="str">
        <f t="shared" si="559"/>
        <v/>
      </c>
      <c r="CF942" t="str">
        <f t="shared" si="560"/>
        <v/>
      </c>
      <c r="CG942" t="str">
        <f t="shared" si="561"/>
        <v>in_air.</v>
      </c>
      <c r="CH942" t="str">
        <f t="shared" si="562"/>
        <v/>
      </c>
      <c r="CI942" t="str">
        <f t="shared" si="563"/>
        <v/>
      </c>
      <c r="CJ942" t="str">
        <f t="shared" si="564"/>
        <v/>
      </c>
      <c r="CK942" t="str">
        <f t="shared" si="565"/>
        <v/>
      </c>
      <c r="CL942" t="str">
        <f t="shared" si="566"/>
        <v/>
      </c>
      <c r="CM942" t="str">
        <f t="shared" si="567"/>
        <v/>
      </c>
      <c r="CN942" t="str">
        <f t="shared" si="568"/>
        <v/>
      </c>
      <c r="CO942" t="str">
        <f t="shared" si="569"/>
        <v/>
      </c>
      <c r="CP942" t="str">
        <f t="shared" si="570"/>
        <v/>
      </c>
      <c r="CQ942" t="str">
        <f t="shared" si="571"/>
        <v/>
      </c>
      <c r="CR942" t="str">
        <f t="shared" si="571"/>
        <v/>
      </c>
      <c r="CS942" t="str">
        <f t="shared" si="572"/>
        <v/>
      </c>
      <c r="CT942" t="str">
        <f t="shared" si="573"/>
        <v/>
      </c>
      <c r="CU942" t="str">
        <f t="shared" si="574"/>
        <v/>
      </c>
      <c r="CV942" t="str">
        <f t="shared" si="575"/>
        <v/>
      </c>
      <c r="CW942" t="str">
        <f t="shared" si="576"/>
        <v/>
      </c>
      <c r="CX942" t="str">
        <f t="shared" si="577"/>
        <v/>
      </c>
      <c r="CY942" t="str">
        <f t="shared" si="578"/>
        <v/>
      </c>
      <c r="CZ942" t="str">
        <f t="shared" si="579"/>
        <v/>
      </c>
      <c r="DA942" t="str">
        <f t="shared" si="580"/>
        <v/>
      </c>
      <c r="DB942" t="str">
        <f t="shared" si="581"/>
        <v/>
      </c>
    </row>
    <row r="943" spans="1:106">
      <c r="A943" t="s">
        <v>1793</v>
      </c>
      <c r="B943" s="9" t="str">
        <f t="shared" si="584"/>
        <v>concentration_of.ethene.mole.in_air</v>
      </c>
      <c r="C943" s="1" t="s">
        <v>1733</v>
      </c>
      <c r="D943" t="s">
        <v>4730</v>
      </c>
      <c r="E943">
        <f>MATCH(A943,'[1]Original from 20130831'!A:A,0)</f>
        <v>895</v>
      </c>
      <c r="J943" t="s">
        <v>1226</v>
      </c>
      <c r="P943" t="s">
        <v>329</v>
      </c>
      <c r="V943" t="s">
        <v>475</v>
      </c>
      <c r="AH943" t="s">
        <v>60</v>
      </c>
      <c r="BD943" s="5" t="str">
        <f t="shared" si="582"/>
        <v>concentration_of.ethene.mole.in_air.</v>
      </c>
      <c r="BE943" t="str">
        <f t="shared" si="586"/>
        <v/>
      </c>
      <c r="BF943" t="str">
        <f t="shared" si="586"/>
        <v/>
      </c>
      <c r="BG943" t="str">
        <f t="shared" si="586"/>
        <v/>
      </c>
      <c r="BH943" t="str">
        <f t="shared" si="585"/>
        <v/>
      </c>
      <c r="BI943" t="str">
        <f t="shared" si="585"/>
        <v>concentration_of.</v>
      </c>
      <c r="BJ943" t="str">
        <f t="shared" si="585"/>
        <v/>
      </c>
      <c r="BK943" t="str">
        <f t="shared" si="549"/>
        <v/>
      </c>
      <c r="BL943" t="str">
        <f t="shared" si="549"/>
        <v/>
      </c>
      <c r="BM943" t="str">
        <f t="shared" si="549"/>
        <v/>
      </c>
      <c r="BN943" t="str">
        <f t="shared" si="549"/>
        <v/>
      </c>
      <c r="BO943" t="str">
        <f t="shared" si="549"/>
        <v>ethene.</v>
      </c>
      <c r="BP943" t="str">
        <f t="shared" si="549"/>
        <v/>
      </c>
      <c r="BQ943" t="str">
        <f t="shared" si="550"/>
        <v/>
      </c>
      <c r="BR943" t="str">
        <f t="shared" si="551"/>
        <v/>
      </c>
      <c r="BS943" t="str">
        <f t="shared" si="551"/>
        <v/>
      </c>
      <c r="BT943" t="str">
        <f t="shared" si="551"/>
        <v/>
      </c>
      <c r="BU943" t="str">
        <f t="shared" si="551"/>
        <v>mole.</v>
      </c>
      <c r="BV943" t="str">
        <f t="shared" si="552"/>
        <v/>
      </c>
      <c r="BW943" t="str">
        <f t="shared" si="553"/>
        <v/>
      </c>
      <c r="BX943" t="str">
        <f t="shared" si="583"/>
        <v/>
      </c>
      <c r="BY943" t="str">
        <f t="shared" si="554"/>
        <v/>
      </c>
      <c r="BZ943" t="str">
        <f t="shared" si="555"/>
        <v/>
      </c>
      <c r="CA943" t="str">
        <f t="shared" si="556"/>
        <v/>
      </c>
      <c r="CB943" t="str">
        <f t="shared" si="556"/>
        <v/>
      </c>
      <c r="CC943" t="str">
        <f t="shared" si="557"/>
        <v/>
      </c>
      <c r="CD943" t="str">
        <f t="shared" si="558"/>
        <v/>
      </c>
      <c r="CE943" t="str">
        <f t="shared" si="559"/>
        <v/>
      </c>
      <c r="CF943" t="str">
        <f t="shared" si="560"/>
        <v/>
      </c>
      <c r="CG943" t="str">
        <f t="shared" si="561"/>
        <v>in_air.</v>
      </c>
      <c r="CH943" t="str">
        <f t="shared" si="562"/>
        <v/>
      </c>
      <c r="CI943" t="str">
        <f t="shared" si="563"/>
        <v/>
      </c>
      <c r="CJ943" t="str">
        <f t="shared" si="564"/>
        <v/>
      </c>
      <c r="CK943" t="str">
        <f t="shared" si="565"/>
        <v/>
      </c>
      <c r="CL943" t="str">
        <f t="shared" si="566"/>
        <v/>
      </c>
      <c r="CM943" t="str">
        <f t="shared" si="567"/>
        <v/>
      </c>
      <c r="CN943" t="str">
        <f t="shared" si="568"/>
        <v/>
      </c>
      <c r="CO943" t="str">
        <f t="shared" si="569"/>
        <v/>
      </c>
      <c r="CP943" t="str">
        <f t="shared" si="570"/>
        <v/>
      </c>
      <c r="CQ943" t="str">
        <f t="shared" si="571"/>
        <v/>
      </c>
      <c r="CR943" t="str">
        <f t="shared" si="571"/>
        <v/>
      </c>
      <c r="CS943" t="str">
        <f t="shared" si="572"/>
        <v/>
      </c>
      <c r="CT943" t="str">
        <f t="shared" si="573"/>
        <v/>
      </c>
      <c r="CU943" t="str">
        <f t="shared" si="574"/>
        <v/>
      </c>
      <c r="CV943" t="str">
        <f t="shared" si="575"/>
        <v/>
      </c>
      <c r="CW943" t="str">
        <f t="shared" si="576"/>
        <v/>
      </c>
      <c r="CX943" t="str">
        <f t="shared" si="577"/>
        <v/>
      </c>
      <c r="CY943" t="str">
        <f t="shared" si="578"/>
        <v/>
      </c>
      <c r="CZ943" t="str">
        <f t="shared" si="579"/>
        <v/>
      </c>
      <c r="DA943" t="str">
        <f t="shared" si="580"/>
        <v/>
      </c>
      <c r="DB943" t="str">
        <f t="shared" si="581"/>
        <v/>
      </c>
    </row>
    <row r="944" spans="1:106">
      <c r="A944" t="s">
        <v>1794</v>
      </c>
      <c r="B944" s="9" t="str">
        <f t="shared" si="584"/>
        <v>concentration_of.ethyne.mole.in_air</v>
      </c>
      <c r="C944" s="1" t="s">
        <v>1733</v>
      </c>
      <c r="D944" t="s">
        <v>4731</v>
      </c>
      <c r="E944">
        <f>MATCH(A944,'[1]Original from 20130831'!A:A,0)</f>
        <v>896</v>
      </c>
      <c r="J944" t="s">
        <v>1226</v>
      </c>
      <c r="P944" t="s">
        <v>331</v>
      </c>
      <c r="V944" t="s">
        <v>475</v>
      </c>
      <c r="AH944" t="s">
        <v>60</v>
      </c>
      <c r="BD944" s="5" t="str">
        <f t="shared" si="582"/>
        <v>concentration_of.ethyne.mole.in_air.</v>
      </c>
      <c r="BE944" t="str">
        <f t="shared" si="586"/>
        <v/>
      </c>
      <c r="BF944" t="str">
        <f t="shared" si="586"/>
        <v/>
      </c>
      <c r="BG944" t="str">
        <f t="shared" si="586"/>
        <v/>
      </c>
      <c r="BH944" t="str">
        <f t="shared" si="585"/>
        <v/>
      </c>
      <c r="BI944" t="str">
        <f t="shared" si="585"/>
        <v>concentration_of.</v>
      </c>
      <c r="BJ944" t="str">
        <f t="shared" si="585"/>
        <v/>
      </c>
      <c r="BK944" t="str">
        <f t="shared" si="549"/>
        <v/>
      </c>
      <c r="BL944" t="str">
        <f t="shared" si="549"/>
        <v/>
      </c>
      <c r="BM944" t="str">
        <f t="shared" si="549"/>
        <v/>
      </c>
      <c r="BN944" t="str">
        <f t="shared" si="549"/>
        <v/>
      </c>
      <c r="BO944" t="str">
        <f t="shared" si="549"/>
        <v>ethyne.</v>
      </c>
      <c r="BP944" t="str">
        <f t="shared" si="549"/>
        <v/>
      </c>
      <c r="BQ944" t="str">
        <f t="shared" si="550"/>
        <v/>
      </c>
      <c r="BR944" t="str">
        <f t="shared" si="551"/>
        <v/>
      </c>
      <c r="BS944" t="str">
        <f t="shared" si="551"/>
        <v/>
      </c>
      <c r="BT944" t="str">
        <f t="shared" si="551"/>
        <v/>
      </c>
      <c r="BU944" t="str">
        <f t="shared" si="551"/>
        <v>mole.</v>
      </c>
      <c r="BV944" t="str">
        <f t="shared" si="552"/>
        <v/>
      </c>
      <c r="BW944" t="str">
        <f t="shared" si="553"/>
        <v/>
      </c>
      <c r="BX944" t="str">
        <f t="shared" si="583"/>
        <v/>
      </c>
      <c r="BY944" t="str">
        <f t="shared" si="554"/>
        <v/>
      </c>
      <c r="BZ944" t="str">
        <f t="shared" si="555"/>
        <v/>
      </c>
      <c r="CA944" t="str">
        <f t="shared" si="556"/>
        <v/>
      </c>
      <c r="CB944" t="str">
        <f t="shared" si="556"/>
        <v/>
      </c>
      <c r="CC944" t="str">
        <f t="shared" si="557"/>
        <v/>
      </c>
      <c r="CD944" t="str">
        <f t="shared" si="558"/>
        <v/>
      </c>
      <c r="CE944" t="str">
        <f t="shared" si="559"/>
        <v/>
      </c>
      <c r="CF944" t="str">
        <f t="shared" si="560"/>
        <v/>
      </c>
      <c r="CG944" t="str">
        <f t="shared" si="561"/>
        <v>in_air.</v>
      </c>
      <c r="CH944" t="str">
        <f t="shared" si="562"/>
        <v/>
      </c>
      <c r="CI944" t="str">
        <f t="shared" si="563"/>
        <v/>
      </c>
      <c r="CJ944" t="str">
        <f t="shared" si="564"/>
        <v/>
      </c>
      <c r="CK944" t="str">
        <f t="shared" si="565"/>
        <v/>
      </c>
      <c r="CL944" t="str">
        <f t="shared" si="566"/>
        <v/>
      </c>
      <c r="CM944" t="str">
        <f t="shared" si="567"/>
        <v/>
      </c>
      <c r="CN944" t="str">
        <f t="shared" si="568"/>
        <v/>
      </c>
      <c r="CO944" t="str">
        <f t="shared" si="569"/>
        <v/>
      </c>
      <c r="CP944" t="str">
        <f t="shared" si="570"/>
        <v/>
      </c>
      <c r="CQ944" t="str">
        <f t="shared" si="571"/>
        <v/>
      </c>
      <c r="CR944" t="str">
        <f t="shared" si="571"/>
        <v/>
      </c>
      <c r="CS944" t="str">
        <f t="shared" si="572"/>
        <v/>
      </c>
      <c r="CT944" t="str">
        <f t="shared" si="573"/>
        <v/>
      </c>
      <c r="CU944" t="str">
        <f t="shared" si="574"/>
        <v/>
      </c>
      <c r="CV944" t="str">
        <f t="shared" si="575"/>
        <v/>
      </c>
      <c r="CW944" t="str">
        <f t="shared" si="576"/>
        <v/>
      </c>
      <c r="CX944" t="str">
        <f t="shared" si="577"/>
        <v/>
      </c>
      <c r="CY944" t="str">
        <f t="shared" si="578"/>
        <v/>
      </c>
      <c r="CZ944" t="str">
        <f t="shared" si="579"/>
        <v/>
      </c>
      <c r="DA944" t="str">
        <f t="shared" si="580"/>
        <v/>
      </c>
      <c r="DB944" t="str">
        <f t="shared" si="581"/>
        <v/>
      </c>
    </row>
    <row r="945" spans="1:106">
      <c r="A945" t="s">
        <v>1795</v>
      </c>
      <c r="B945" s="9" t="str">
        <f t="shared" si="584"/>
        <v>concentration_of.formaldehyde.mole.in_air</v>
      </c>
      <c r="C945" s="1" t="s">
        <v>1733</v>
      </c>
      <c r="D945" t="s">
        <v>4732</v>
      </c>
      <c r="E945">
        <f>MATCH(A945,'[1]Original from 20130831'!A:A,0)</f>
        <v>897</v>
      </c>
      <c r="J945" t="s">
        <v>1226</v>
      </c>
      <c r="P945" t="s">
        <v>333</v>
      </c>
      <c r="V945" t="s">
        <v>475</v>
      </c>
      <c r="AH945" t="s">
        <v>60</v>
      </c>
      <c r="BD945" s="5" t="str">
        <f t="shared" si="582"/>
        <v>concentration_of.formaldehyde.mole.in_air.</v>
      </c>
      <c r="BE945" t="str">
        <f t="shared" si="586"/>
        <v/>
      </c>
      <c r="BF945" t="str">
        <f t="shared" si="586"/>
        <v/>
      </c>
      <c r="BG945" t="str">
        <f t="shared" si="586"/>
        <v/>
      </c>
      <c r="BH945" t="str">
        <f t="shared" si="585"/>
        <v/>
      </c>
      <c r="BI945" t="str">
        <f t="shared" si="585"/>
        <v>concentration_of.</v>
      </c>
      <c r="BJ945" t="str">
        <f t="shared" si="585"/>
        <v/>
      </c>
      <c r="BK945" t="str">
        <f t="shared" si="549"/>
        <v/>
      </c>
      <c r="BL945" t="str">
        <f t="shared" si="549"/>
        <v/>
      </c>
      <c r="BM945" t="str">
        <f t="shared" si="549"/>
        <v/>
      </c>
      <c r="BN945" t="str">
        <f t="shared" ref="BN945:BP1008" si="587">IF(ISBLANK(O945),"",O945 &amp; ".")</f>
        <v/>
      </c>
      <c r="BO945" t="str">
        <f t="shared" si="587"/>
        <v>formaldehyde.</v>
      </c>
      <c r="BP945" t="str">
        <f t="shared" si="587"/>
        <v/>
      </c>
      <c r="BQ945" t="str">
        <f t="shared" si="550"/>
        <v/>
      </c>
      <c r="BR945" t="str">
        <f t="shared" si="551"/>
        <v/>
      </c>
      <c r="BS945" t="str">
        <f t="shared" si="551"/>
        <v/>
      </c>
      <c r="BT945" t="str">
        <f t="shared" si="551"/>
        <v/>
      </c>
      <c r="BU945" t="str">
        <f t="shared" si="551"/>
        <v>mole.</v>
      </c>
      <c r="BV945" t="str">
        <f t="shared" si="552"/>
        <v/>
      </c>
      <c r="BW945" t="str">
        <f t="shared" si="553"/>
        <v/>
      </c>
      <c r="BX945" t="str">
        <f t="shared" si="583"/>
        <v/>
      </c>
      <c r="BY945" t="str">
        <f t="shared" si="554"/>
        <v/>
      </c>
      <c r="BZ945" t="str">
        <f t="shared" si="555"/>
        <v/>
      </c>
      <c r="CA945" t="str">
        <f t="shared" si="556"/>
        <v/>
      </c>
      <c r="CB945" t="str">
        <f t="shared" si="556"/>
        <v/>
      </c>
      <c r="CC945" t="str">
        <f t="shared" si="557"/>
        <v/>
      </c>
      <c r="CD945" t="str">
        <f t="shared" si="558"/>
        <v/>
      </c>
      <c r="CE945" t="str">
        <f t="shared" si="559"/>
        <v/>
      </c>
      <c r="CF945" t="str">
        <f t="shared" si="560"/>
        <v/>
      </c>
      <c r="CG945" t="str">
        <f t="shared" si="561"/>
        <v>in_air.</v>
      </c>
      <c r="CH945" t="str">
        <f t="shared" si="562"/>
        <v/>
      </c>
      <c r="CI945" t="str">
        <f t="shared" si="563"/>
        <v/>
      </c>
      <c r="CJ945" t="str">
        <f t="shared" si="564"/>
        <v/>
      </c>
      <c r="CK945" t="str">
        <f t="shared" si="565"/>
        <v/>
      </c>
      <c r="CL945" t="str">
        <f t="shared" si="566"/>
        <v/>
      </c>
      <c r="CM945" t="str">
        <f t="shared" si="567"/>
        <v/>
      </c>
      <c r="CN945" t="str">
        <f t="shared" si="568"/>
        <v/>
      </c>
      <c r="CO945" t="str">
        <f t="shared" si="569"/>
        <v/>
      </c>
      <c r="CP945" t="str">
        <f t="shared" si="570"/>
        <v/>
      </c>
      <c r="CQ945" t="str">
        <f t="shared" si="571"/>
        <v/>
      </c>
      <c r="CR945" t="str">
        <f t="shared" si="571"/>
        <v/>
      </c>
      <c r="CS945" t="str">
        <f t="shared" si="572"/>
        <v/>
      </c>
      <c r="CT945" t="str">
        <f t="shared" si="573"/>
        <v/>
      </c>
      <c r="CU945" t="str">
        <f t="shared" si="574"/>
        <v/>
      </c>
      <c r="CV945" t="str">
        <f t="shared" si="575"/>
        <v/>
      </c>
      <c r="CW945" t="str">
        <f t="shared" si="576"/>
        <v/>
      </c>
      <c r="CX945" t="str">
        <f t="shared" si="577"/>
        <v/>
      </c>
      <c r="CY945" t="str">
        <f t="shared" si="578"/>
        <v/>
      </c>
      <c r="CZ945" t="str">
        <f t="shared" si="579"/>
        <v/>
      </c>
      <c r="DA945" t="str">
        <f t="shared" si="580"/>
        <v/>
      </c>
      <c r="DB945" t="str">
        <f t="shared" si="581"/>
        <v/>
      </c>
    </row>
    <row r="946" spans="1:106">
      <c r="A946" t="s">
        <v>1796</v>
      </c>
      <c r="B946" s="9" t="str">
        <f t="shared" si="584"/>
        <v>concentration_of.formic_acid.mole.in_air</v>
      </c>
      <c r="C946" s="1" t="s">
        <v>1733</v>
      </c>
      <c r="D946" t="s">
        <v>4733</v>
      </c>
      <c r="E946">
        <f>MATCH(A946,'[1]Original from 20130831'!A:A,0)</f>
        <v>898</v>
      </c>
      <c r="J946" t="s">
        <v>1226</v>
      </c>
      <c r="P946" t="s">
        <v>335</v>
      </c>
      <c r="V946" t="s">
        <v>475</v>
      </c>
      <c r="AH946" t="s">
        <v>60</v>
      </c>
      <c r="BD946" s="5" t="str">
        <f t="shared" si="582"/>
        <v>concentration_of.formic_acid.mole.in_air.</v>
      </c>
      <c r="BE946" t="str">
        <f t="shared" si="586"/>
        <v/>
      </c>
      <c r="BF946" t="str">
        <f t="shared" si="586"/>
        <v/>
      </c>
      <c r="BG946" t="str">
        <f t="shared" si="586"/>
        <v/>
      </c>
      <c r="BH946" t="str">
        <f t="shared" si="585"/>
        <v/>
      </c>
      <c r="BI946" t="str">
        <f t="shared" si="585"/>
        <v>concentration_of.</v>
      </c>
      <c r="BJ946" t="str">
        <f t="shared" si="585"/>
        <v/>
      </c>
      <c r="BK946" t="str">
        <f t="shared" si="585"/>
        <v/>
      </c>
      <c r="BL946" t="str">
        <f t="shared" si="585"/>
        <v/>
      </c>
      <c r="BM946" t="str">
        <f t="shared" si="585"/>
        <v/>
      </c>
      <c r="BN946" t="str">
        <f t="shared" si="587"/>
        <v/>
      </c>
      <c r="BO946" t="str">
        <f t="shared" si="587"/>
        <v>formic_acid.</v>
      </c>
      <c r="BP946" t="str">
        <f t="shared" si="587"/>
        <v/>
      </c>
      <c r="BQ946" t="str">
        <f t="shared" si="550"/>
        <v/>
      </c>
      <c r="BR946" t="str">
        <f t="shared" si="551"/>
        <v/>
      </c>
      <c r="BS946" t="str">
        <f t="shared" si="551"/>
        <v/>
      </c>
      <c r="BT946" t="str">
        <f t="shared" si="551"/>
        <v/>
      </c>
      <c r="BU946" t="str">
        <f t="shared" si="551"/>
        <v>mole.</v>
      </c>
      <c r="BV946" t="str">
        <f t="shared" si="552"/>
        <v/>
      </c>
      <c r="BW946" t="str">
        <f t="shared" si="553"/>
        <v/>
      </c>
      <c r="BX946" t="str">
        <f t="shared" si="583"/>
        <v/>
      </c>
      <c r="BY946" t="str">
        <f t="shared" si="554"/>
        <v/>
      </c>
      <c r="BZ946" t="str">
        <f t="shared" si="555"/>
        <v/>
      </c>
      <c r="CA946" t="str">
        <f t="shared" si="556"/>
        <v/>
      </c>
      <c r="CB946" t="str">
        <f t="shared" si="556"/>
        <v/>
      </c>
      <c r="CC946" t="str">
        <f t="shared" si="557"/>
        <v/>
      </c>
      <c r="CD946" t="str">
        <f t="shared" si="558"/>
        <v/>
      </c>
      <c r="CE946" t="str">
        <f t="shared" si="559"/>
        <v/>
      </c>
      <c r="CF946" t="str">
        <f t="shared" si="560"/>
        <v/>
      </c>
      <c r="CG946" t="str">
        <f t="shared" si="561"/>
        <v>in_air.</v>
      </c>
      <c r="CH946" t="str">
        <f t="shared" si="562"/>
        <v/>
      </c>
      <c r="CI946" t="str">
        <f t="shared" si="563"/>
        <v/>
      </c>
      <c r="CJ946" t="str">
        <f t="shared" si="564"/>
        <v/>
      </c>
      <c r="CK946" t="str">
        <f t="shared" si="565"/>
        <v/>
      </c>
      <c r="CL946" t="str">
        <f t="shared" si="566"/>
        <v/>
      </c>
      <c r="CM946" t="str">
        <f t="shared" si="567"/>
        <v/>
      </c>
      <c r="CN946" t="str">
        <f t="shared" si="568"/>
        <v/>
      </c>
      <c r="CO946" t="str">
        <f t="shared" si="569"/>
        <v/>
      </c>
      <c r="CP946" t="str">
        <f t="shared" si="570"/>
        <v/>
      </c>
      <c r="CQ946" t="str">
        <f t="shared" si="571"/>
        <v/>
      </c>
      <c r="CR946" t="str">
        <f t="shared" si="571"/>
        <v/>
      </c>
      <c r="CS946" t="str">
        <f t="shared" si="572"/>
        <v/>
      </c>
      <c r="CT946" t="str">
        <f t="shared" si="573"/>
        <v/>
      </c>
      <c r="CU946" t="str">
        <f t="shared" si="574"/>
        <v/>
      </c>
      <c r="CV946" t="str">
        <f t="shared" si="575"/>
        <v/>
      </c>
      <c r="CW946" t="str">
        <f t="shared" si="576"/>
        <v/>
      </c>
      <c r="CX946" t="str">
        <f t="shared" si="577"/>
        <v/>
      </c>
      <c r="CY946" t="str">
        <f t="shared" si="578"/>
        <v/>
      </c>
      <c r="CZ946" t="str">
        <f t="shared" si="579"/>
        <v/>
      </c>
      <c r="DA946" t="str">
        <f t="shared" si="580"/>
        <v/>
      </c>
      <c r="DB946" t="str">
        <f t="shared" si="581"/>
        <v/>
      </c>
    </row>
    <row r="947" spans="1:106">
      <c r="A947" t="s">
        <v>1797</v>
      </c>
      <c r="B947" s="9" t="str">
        <f t="shared" si="584"/>
        <v>concentration_of.mercury.gaseous+divalent.mole.in_air</v>
      </c>
      <c r="C947" s="1" t="s">
        <v>1733</v>
      </c>
      <c r="D947" t="s">
        <v>4734</v>
      </c>
      <c r="E947">
        <f>MATCH(A947,'[1]Original from 20130831'!A:A,0)</f>
        <v>899</v>
      </c>
      <c r="J947" t="s">
        <v>1226</v>
      </c>
      <c r="P947" t="s">
        <v>337</v>
      </c>
      <c r="Q947" t="s">
        <v>338</v>
      </c>
      <c r="V947" t="s">
        <v>475</v>
      </c>
      <c r="AH947" t="s">
        <v>60</v>
      </c>
      <c r="BD947" s="5" t="str">
        <f t="shared" si="582"/>
        <v>concentration_of.mercury.gaseous+divalent.mole.in_air.</v>
      </c>
      <c r="BE947" t="str">
        <f t="shared" si="586"/>
        <v/>
      </c>
      <c r="BF947" t="str">
        <f t="shared" si="586"/>
        <v/>
      </c>
      <c r="BG947" t="str">
        <f t="shared" si="586"/>
        <v/>
      </c>
      <c r="BH947" t="str">
        <f t="shared" si="585"/>
        <v/>
      </c>
      <c r="BI947" t="str">
        <f t="shared" si="585"/>
        <v>concentration_of.</v>
      </c>
      <c r="BJ947" t="str">
        <f t="shared" si="585"/>
        <v/>
      </c>
      <c r="BK947" t="str">
        <f t="shared" si="585"/>
        <v/>
      </c>
      <c r="BL947" t="str">
        <f t="shared" si="585"/>
        <v/>
      </c>
      <c r="BM947" t="str">
        <f t="shared" si="585"/>
        <v/>
      </c>
      <c r="BN947" t="str">
        <f t="shared" si="587"/>
        <v/>
      </c>
      <c r="BO947" t="str">
        <f t="shared" si="587"/>
        <v>mercury.</v>
      </c>
      <c r="BP947" t="str">
        <f t="shared" si="587"/>
        <v>gaseous+divalent.</v>
      </c>
      <c r="BQ947" t="str">
        <f t="shared" si="550"/>
        <v/>
      </c>
      <c r="BR947" t="str">
        <f t="shared" si="551"/>
        <v/>
      </c>
      <c r="BS947" t="str">
        <f t="shared" si="551"/>
        <v/>
      </c>
      <c r="BT947" t="str">
        <f t="shared" si="551"/>
        <v/>
      </c>
      <c r="BU947" t="str">
        <f t="shared" si="551"/>
        <v>mole.</v>
      </c>
      <c r="BV947" t="str">
        <f t="shared" si="552"/>
        <v/>
      </c>
      <c r="BW947" t="str">
        <f t="shared" si="553"/>
        <v/>
      </c>
      <c r="BX947" t="str">
        <f t="shared" si="583"/>
        <v/>
      </c>
      <c r="BY947" t="str">
        <f t="shared" si="554"/>
        <v/>
      </c>
      <c r="BZ947" t="str">
        <f t="shared" si="555"/>
        <v/>
      </c>
      <c r="CA947" t="str">
        <f t="shared" si="556"/>
        <v/>
      </c>
      <c r="CB947" t="str">
        <f t="shared" si="556"/>
        <v/>
      </c>
      <c r="CC947" t="str">
        <f t="shared" si="557"/>
        <v/>
      </c>
      <c r="CD947" t="str">
        <f t="shared" si="558"/>
        <v/>
      </c>
      <c r="CE947" t="str">
        <f t="shared" si="559"/>
        <v/>
      </c>
      <c r="CF947" t="str">
        <f t="shared" si="560"/>
        <v/>
      </c>
      <c r="CG947" t="str">
        <f t="shared" si="561"/>
        <v>in_air.</v>
      </c>
      <c r="CH947" t="str">
        <f t="shared" si="562"/>
        <v/>
      </c>
      <c r="CI947" t="str">
        <f t="shared" si="563"/>
        <v/>
      </c>
      <c r="CJ947" t="str">
        <f t="shared" si="564"/>
        <v/>
      </c>
      <c r="CK947" t="str">
        <f t="shared" si="565"/>
        <v/>
      </c>
      <c r="CL947" t="str">
        <f t="shared" si="566"/>
        <v/>
      </c>
      <c r="CM947" t="str">
        <f t="shared" si="567"/>
        <v/>
      </c>
      <c r="CN947" t="str">
        <f t="shared" si="568"/>
        <v/>
      </c>
      <c r="CO947" t="str">
        <f t="shared" si="569"/>
        <v/>
      </c>
      <c r="CP947" t="str">
        <f t="shared" si="570"/>
        <v/>
      </c>
      <c r="CQ947" t="str">
        <f t="shared" si="571"/>
        <v/>
      </c>
      <c r="CR947" t="str">
        <f t="shared" si="571"/>
        <v/>
      </c>
      <c r="CS947" t="str">
        <f t="shared" si="572"/>
        <v/>
      </c>
      <c r="CT947" t="str">
        <f t="shared" si="573"/>
        <v/>
      </c>
      <c r="CU947" t="str">
        <f t="shared" si="574"/>
        <v/>
      </c>
      <c r="CV947" t="str">
        <f t="shared" si="575"/>
        <v/>
      </c>
      <c r="CW947" t="str">
        <f t="shared" si="576"/>
        <v/>
      </c>
      <c r="CX947" t="str">
        <f t="shared" si="577"/>
        <v/>
      </c>
      <c r="CY947" t="str">
        <f t="shared" si="578"/>
        <v/>
      </c>
      <c r="CZ947" t="str">
        <f t="shared" si="579"/>
        <v/>
      </c>
      <c r="DA947" t="str">
        <f t="shared" si="580"/>
        <v/>
      </c>
      <c r="DB947" t="str">
        <f t="shared" si="581"/>
        <v/>
      </c>
    </row>
    <row r="948" spans="1:106">
      <c r="A948" t="s">
        <v>1798</v>
      </c>
      <c r="B948" s="9" t="str">
        <f t="shared" si="584"/>
        <v>concentration_of.mercury.gaseous+elemental.mole.in_air</v>
      </c>
      <c r="C948" s="1" t="s">
        <v>1733</v>
      </c>
      <c r="D948" t="s">
        <v>4735</v>
      </c>
      <c r="E948">
        <f>MATCH(A948,'[1]Original from 20130831'!A:A,0)</f>
        <v>900</v>
      </c>
      <c r="J948" t="s">
        <v>1226</v>
      </c>
      <c r="P948" t="s">
        <v>337</v>
      </c>
      <c r="Q948" t="s">
        <v>340</v>
      </c>
      <c r="V948" t="s">
        <v>475</v>
      </c>
      <c r="AH948" t="s">
        <v>60</v>
      </c>
      <c r="BD948" s="5" t="str">
        <f t="shared" si="582"/>
        <v>concentration_of.mercury.gaseous+elemental.mole.in_air.</v>
      </c>
      <c r="BE948" t="str">
        <f t="shared" si="586"/>
        <v/>
      </c>
      <c r="BF948" t="str">
        <f t="shared" si="586"/>
        <v/>
      </c>
      <c r="BG948" t="str">
        <f t="shared" si="586"/>
        <v/>
      </c>
      <c r="BH948" t="str">
        <f t="shared" si="585"/>
        <v/>
      </c>
      <c r="BI948" t="str">
        <f t="shared" si="585"/>
        <v>concentration_of.</v>
      </c>
      <c r="BJ948" t="str">
        <f t="shared" si="585"/>
        <v/>
      </c>
      <c r="BK948" t="str">
        <f t="shared" si="585"/>
        <v/>
      </c>
      <c r="BL948" t="str">
        <f t="shared" si="585"/>
        <v/>
      </c>
      <c r="BM948" t="str">
        <f t="shared" si="585"/>
        <v/>
      </c>
      <c r="BN948" t="str">
        <f t="shared" si="587"/>
        <v/>
      </c>
      <c r="BO948" t="str">
        <f t="shared" si="587"/>
        <v>mercury.</v>
      </c>
      <c r="BP948" t="str">
        <f t="shared" si="587"/>
        <v>gaseous+elemental.</v>
      </c>
      <c r="BQ948" t="str">
        <f t="shared" si="550"/>
        <v/>
      </c>
      <c r="BR948" t="str">
        <f t="shared" si="551"/>
        <v/>
      </c>
      <c r="BS948" t="str">
        <f t="shared" si="551"/>
        <v/>
      </c>
      <c r="BT948" t="str">
        <f t="shared" si="551"/>
        <v/>
      </c>
      <c r="BU948" t="str">
        <f t="shared" si="551"/>
        <v>mole.</v>
      </c>
      <c r="BV948" t="str">
        <f t="shared" si="552"/>
        <v/>
      </c>
      <c r="BW948" t="str">
        <f t="shared" si="553"/>
        <v/>
      </c>
      <c r="BX948" t="str">
        <f t="shared" si="583"/>
        <v/>
      </c>
      <c r="BY948" t="str">
        <f t="shared" si="554"/>
        <v/>
      </c>
      <c r="BZ948" t="str">
        <f t="shared" si="555"/>
        <v/>
      </c>
      <c r="CA948" t="str">
        <f t="shared" si="556"/>
        <v/>
      </c>
      <c r="CB948" t="str">
        <f t="shared" si="556"/>
        <v/>
      </c>
      <c r="CC948" t="str">
        <f t="shared" si="557"/>
        <v/>
      </c>
      <c r="CD948" t="str">
        <f t="shared" si="558"/>
        <v/>
      </c>
      <c r="CE948" t="str">
        <f t="shared" si="559"/>
        <v/>
      </c>
      <c r="CF948" t="str">
        <f t="shared" si="560"/>
        <v/>
      </c>
      <c r="CG948" t="str">
        <f t="shared" si="561"/>
        <v>in_air.</v>
      </c>
      <c r="CH948" t="str">
        <f t="shared" si="562"/>
        <v/>
      </c>
      <c r="CI948" t="str">
        <f t="shared" si="563"/>
        <v/>
      </c>
      <c r="CJ948" t="str">
        <f t="shared" si="564"/>
        <v/>
      </c>
      <c r="CK948" t="str">
        <f t="shared" si="565"/>
        <v/>
      </c>
      <c r="CL948" t="str">
        <f t="shared" si="566"/>
        <v/>
      </c>
      <c r="CM948" t="str">
        <f t="shared" si="567"/>
        <v/>
      </c>
      <c r="CN948" t="str">
        <f t="shared" si="568"/>
        <v/>
      </c>
      <c r="CO948" t="str">
        <f t="shared" si="569"/>
        <v/>
      </c>
      <c r="CP948" t="str">
        <f t="shared" si="570"/>
        <v/>
      </c>
      <c r="CQ948" t="str">
        <f t="shared" si="571"/>
        <v/>
      </c>
      <c r="CR948" t="str">
        <f t="shared" si="571"/>
        <v/>
      </c>
      <c r="CS948" t="str">
        <f t="shared" si="572"/>
        <v/>
      </c>
      <c r="CT948" t="str">
        <f t="shared" si="573"/>
        <v/>
      </c>
      <c r="CU948" t="str">
        <f t="shared" si="574"/>
        <v/>
      </c>
      <c r="CV948" t="str">
        <f t="shared" si="575"/>
        <v/>
      </c>
      <c r="CW948" t="str">
        <f t="shared" si="576"/>
        <v/>
      </c>
      <c r="CX948" t="str">
        <f t="shared" si="577"/>
        <v/>
      </c>
      <c r="CY948" t="str">
        <f t="shared" si="578"/>
        <v/>
      </c>
      <c r="CZ948" t="str">
        <f t="shared" si="579"/>
        <v/>
      </c>
      <c r="DA948" t="str">
        <f t="shared" si="580"/>
        <v/>
      </c>
      <c r="DB948" t="str">
        <f t="shared" si="581"/>
        <v/>
      </c>
    </row>
    <row r="949" spans="1:106">
      <c r="A949" t="s">
        <v>1799</v>
      </c>
      <c r="B949" s="9" t="str">
        <f t="shared" si="584"/>
        <v>concentration_of.halon1202.mole.in_air</v>
      </c>
      <c r="C949" s="1" t="s">
        <v>1733</v>
      </c>
      <c r="D949" t="s">
        <v>4736</v>
      </c>
      <c r="E949">
        <f>MATCH(A949,'[1]Original from 20130831'!A:A,0)</f>
        <v>901</v>
      </c>
      <c r="J949" t="s">
        <v>1226</v>
      </c>
      <c r="P949" t="s">
        <v>342</v>
      </c>
      <c r="V949" t="s">
        <v>475</v>
      </c>
      <c r="AH949" t="s">
        <v>60</v>
      </c>
      <c r="BD949" s="5" t="str">
        <f t="shared" si="582"/>
        <v>concentration_of.halon1202.mole.in_air.</v>
      </c>
      <c r="BE949" t="str">
        <f t="shared" si="586"/>
        <v/>
      </c>
      <c r="BF949" t="str">
        <f t="shared" si="586"/>
        <v/>
      </c>
      <c r="BG949" t="str">
        <f t="shared" si="586"/>
        <v/>
      </c>
      <c r="BH949" t="str">
        <f t="shared" si="585"/>
        <v/>
      </c>
      <c r="BI949" t="str">
        <f t="shared" si="585"/>
        <v>concentration_of.</v>
      </c>
      <c r="BJ949" t="str">
        <f t="shared" si="585"/>
        <v/>
      </c>
      <c r="BK949" t="str">
        <f t="shared" si="585"/>
        <v/>
      </c>
      <c r="BL949" t="str">
        <f t="shared" si="585"/>
        <v/>
      </c>
      <c r="BM949" t="str">
        <f t="shared" si="585"/>
        <v/>
      </c>
      <c r="BN949" t="str">
        <f t="shared" si="587"/>
        <v/>
      </c>
      <c r="BO949" t="str">
        <f t="shared" si="587"/>
        <v>halon1202.</v>
      </c>
      <c r="BP949" t="str">
        <f t="shared" si="587"/>
        <v/>
      </c>
      <c r="BQ949" t="str">
        <f t="shared" si="550"/>
        <v/>
      </c>
      <c r="BR949" t="str">
        <f t="shared" si="551"/>
        <v/>
      </c>
      <c r="BS949" t="str">
        <f t="shared" si="551"/>
        <v/>
      </c>
      <c r="BT949" t="str">
        <f t="shared" si="551"/>
        <v/>
      </c>
      <c r="BU949" t="str">
        <f t="shared" si="551"/>
        <v>mole.</v>
      </c>
      <c r="BV949" t="str">
        <f t="shared" si="552"/>
        <v/>
      </c>
      <c r="BW949" t="str">
        <f t="shared" si="553"/>
        <v/>
      </c>
      <c r="BX949" t="str">
        <f t="shared" si="583"/>
        <v/>
      </c>
      <c r="BY949" t="str">
        <f t="shared" si="554"/>
        <v/>
      </c>
      <c r="BZ949" t="str">
        <f t="shared" si="555"/>
        <v/>
      </c>
      <c r="CA949" t="str">
        <f t="shared" si="556"/>
        <v/>
      </c>
      <c r="CB949" t="str">
        <f t="shared" si="556"/>
        <v/>
      </c>
      <c r="CC949" t="str">
        <f t="shared" si="557"/>
        <v/>
      </c>
      <c r="CD949" t="str">
        <f t="shared" si="558"/>
        <v/>
      </c>
      <c r="CE949" t="str">
        <f t="shared" si="559"/>
        <v/>
      </c>
      <c r="CF949" t="str">
        <f t="shared" si="560"/>
        <v/>
      </c>
      <c r="CG949" t="str">
        <f t="shared" si="561"/>
        <v>in_air.</v>
      </c>
      <c r="CH949" t="str">
        <f t="shared" si="562"/>
        <v/>
      </c>
      <c r="CI949" t="str">
        <f t="shared" si="563"/>
        <v/>
      </c>
      <c r="CJ949" t="str">
        <f t="shared" si="564"/>
        <v/>
      </c>
      <c r="CK949" t="str">
        <f t="shared" si="565"/>
        <v/>
      </c>
      <c r="CL949" t="str">
        <f t="shared" si="566"/>
        <v/>
      </c>
      <c r="CM949" t="str">
        <f t="shared" si="567"/>
        <v/>
      </c>
      <c r="CN949" t="str">
        <f t="shared" si="568"/>
        <v/>
      </c>
      <c r="CO949" t="str">
        <f t="shared" si="569"/>
        <v/>
      </c>
      <c r="CP949" t="str">
        <f t="shared" si="570"/>
        <v/>
      </c>
      <c r="CQ949" t="str">
        <f t="shared" si="571"/>
        <v/>
      </c>
      <c r="CR949" t="str">
        <f t="shared" si="571"/>
        <v/>
      </c>
      <c r="CS949" t="str">
        <f t="shared" si="572"/>
        <v/>
      </c>
      <c r="CT949" t="str">
        <f t="shared" si="573"/>
        <v/>
      </c>
      <c r="CU949" t="str">
        <f t="shared" si="574"/>
        <v/>
      </c>
      <c r="CV949" t="str">
        <f t="shared" si="575"/>
        <v/>
      </c>
      <c r="CW949" t="str">
        <f t="shared" si="576"/>
        <v/>
      </c>
      <c r="CX949" t="str">
        <f t="shared" si="577"/>
        <v/>
      </c>
      <c r="CY949" t="str">
        <f t="shared" si="578"/>
        <v/>
      </c>
      <c r="CZ949" t="str">
        <f t="shared" si="579"/>
        <v/>
      </c>
      <c r="DA949" t="str">
        <f t="shared" si="580"/>
        <v/>
      </c>
      <c r="DB949" t="str">
        <f t="shared" si="581"/>
        <v/>
      </c>
    </row>
    <row r="950" spans="1:106">
      <c r="A950" t="s">
        <v>1800</v>
      </c>
      <c r="B950" s="9" t="str">
        <f t="shared" si="584"/>
        <v>concentration_of.halon1211.mole.in_air</v>
      </c>
      <c r="C950" s="1" t="s">
        <v>1733</v>
      </c>
      <c r="D950" t="s">
        <v>4737</v>
      </c>
      <c r="E950">
        <f>MATCH(A950,'[1]Original from 20130831'!A:A,0)</f>
        <v>902</v>
      </c>
      <c r="J950" t="s">
        <v>1226</v>
      </c>
      <c r="P950" t="s">
        <v>344</v>
      </c>
      <c r="V950" t="s">
        <v>475</v>
      </c>
      <c r="AH950" t="s">
        <v>60</v>
      </c>
      <c r="BD950" s="5" t="str">
        <f t="shared" si="582"/>
        <v>concentration_of.halon1211.mole.in_air.</v>
      </c>
      <c r="BE950" t="str">
        <f t="shared" si="586"/>
        <v/>
      </c>
      <c r="BF950" t="str">
        <f t="shared" si="586"/>
        <v/>
      </c>
      <c r="BG950" t="str">
        <f t="shared" si="586"/>
        <v/>
      </c>
      <c r="BH950" t="str">
        <f t="shared" si="585"/>
        <v/>
      </c>
      <c r="BI950" t="str">
        <f t="shared" si="585"/>
        <v>concentration_of.</v>
      </c>
      <c r="BJ950" t="str">
        <f t="shared" si="585"/>
        <v/>
      </c>
      <c r="BK950" t="str">
        <f t="shared" si="585"/>
        <v/>
      </c>
      <c r="BL950" t="str">
        <f t="shared" si="585"/>
        <v/>
      </c>
      <c r="BM950" t="str">
        <f t="shared" si="585"/>
        <v/>
      </c>
      <c r="BN950" t="str">
        <f t="shared" si="587"/>
        <v/>
      </c>
      <c r="BO950" t="str">
        <f t="shared" si="587"/>
        <v>halon1211.</v>
      </c>
      <c r="BP950" t="str">
        <f t="shared" si="587"/>
        <v/>
      </c>
      <c r="BQ950" t="str">
        <f t="shared" si="550"/>
        <v/>
      </c>
      <c r="BR950" t="str">
        <f t="shared" si="551"/>
        <v/>
      </c>
      <c r="BS950" t="str">
        <f t="shared" si="551"/>
        <v/>
      </c>
      <c r="BT950" t="str">
        <f t="shared" si="551"/>
        <v/>
      </c>
      <c r="BU950" t="str">
        <f t="shared" si="551"/>
        <v>mole.</v>
      </c>
      <c r="BV950" t="str">
        <f t="shared" si="552"/>
        <v/>
      </c>
      <c r="BW950" t="str">
        <f t="shared" si="553"/>
        <v/>
      </c>
      <c r="BX950" t="str">
        <f t="shared" si="583"/>
        <v/>
      </c>
      <c r="BY950" t="str">
        <f t="shared" si="554"/>
        <v/>
      </c>
      <c r="BZ950" t="str">
        <f t="shared" si="555"/>
        <v/>
      </c>
      <c r="CA950" t="str">
        <f t="shared" si="556"/>
        <v/>
      </c>
      <c r="CB950" t="str">
        <f t="shared" si="556"/>
        <v/>
      </c>
      <c r="CC950" t="str">
        <f t="shared" si="557"/>
        <v/>
      </c>
      <c r="CD950" t="str">
        <f t="shared" si="558"/>
        <v/>
      </c>
      <c r="CE950" t="str">
        <f t="shared" si="559"/>
        <v/>
      </c>
      <c r="CF950" t="str">
        <f t="shared" si="560"/>
        <v/>
      </c>
      <c r="CG950" t="str">
        <f t="shared" si="561"/>
        <v>in_air.</v>
      </c>
      <c r="CH950" t="str">
        <f t="shared" si="562"/>
        <v/>
      </c>
      <c r="CI950" t="str">
        <f t="shared" si="563"/>
        <v/>
      </c>
      <c r="CJ950" t="str">
        <f t="shared" si="564"/>
        <v/>
      </c>
      <c r="CK950" t="str">
        <f t="shared" si="565"/>
        <v/>
      </c>
      <c r="CL950" t="str">
        <f t="shared" si="566"/>
        <v/>
      </c>
      <c r="CM950" t="str">
        <f t="shared" si="567"/>
        <v/>
      </c>
      <c r="CN950" t="str">
        <f t="shared" si="568"/>
        <v/>
      </c>
      <c r="CO950" t="str">
        <f t="shared" si="569"/>
        <v/>
      </c>
      <c r="CP950" t="str">
        <f t="shared" si="570"/>
        <v/>
      </c>
      <c r="CQ950" t="str">
        <f t="shared" si="571"/>
        <v/>
      </c>
      <c r="CR950" t="str">
        <f t="shared" si="571"/>
        <v/>
      </c>
      <c r="CS950" t="str">
        <f t="shared" si="572"/>
        <v/>
      </c>
      <c r="CT950" t="str">
        <f t="shared" si="573"/>
        <v/>
      </c>
      <c r="CU950" t="str">
        <f t="shared" si="574"/>
        <v/>
      </c>
      <c r="CV950" t="str">
        <f t="shared" si="575"/>
        <v/>
      </c>
      <c r="CW950" t="str">
        <f t="shared" si="576"/>
        <v/>
      </c>
      <c r="CX950" t="str">
        <f t="shared" si="577"/>
        <v/>
      </c>
      <c r="CY950" t="str">
        <f t="shared" si="578"/>
        <v/>
      </c>
      <c r="CZ950" t="str">
        <f t="shared" si="579"/>
        <v/>
      </c>
      <c r="DA950" t="str">
        <f t="shared" si="580"/>
        <v/>
      </c>
      <c r="DB950" t="str">
        <f t="shared" si="581"/>
        <v/>
      </c>
    </row>
    <row r="951" spans="1:106">
      <c r="A951" t="s">
        <v>1801</v>
      </c>
      <c r="B951" s="9" t="str">
        <f t="shared" si="584"/>
        <v>concentration_of.halon1301.mole.in_air</v>
      </c>
      <c r="C951" s="1" t="s">
        <v>1733</v>
      </c>
      <c r="D951" t="s">
        <v>4738</v>
      </c>
      <c r="E951">
        <f>MATCH(A951,'[1]Original from 20130831'!A:A,0)</f>
        <v>903</v>
      </c>
      <c r="J951" t="s">
        <v>1226</v>
      </c>
      <c r="P951" t="s">
        <v>346</v>
      </c>
      <c r="V951" t="s">
        <v>475</v>
      </c>
      <c r="AH951" t="s">
        <v>60</v>
      </c>
      <c r="BD951" s="5" t="str">
        <f t="shared" si="582"/>
        <v>concentration_of.halon1301.mole.in_air.</v>
      </c>
      <c r="BE951" t="str">
        <f t="shared" si="586"/>
        <v/>
      </c>
      <c r="BF951" t="str">
        <f t="shared" si="586"/>
        <v/>
      </c>
      <c r="BG951" t="str">
        <f t="shared" si="586"/>
        <v/>
      </c>
      <c r="BH951" t="str">
        <f t="shared" si="585"/>
        <v/>
      </c>
      <c r="BI951" t="str">
        <f t="shared" si="585"/>
        <v>concentration_of.</v>
      </c>
      <c r="BJ951" t="str">
        <f t="shared" si="585"/>
        <v/>
      </c>
      <c r="BK951" t="str">
        <f t="shared" si="585"/>
        <v/>
      </c>
      <c r="BL951" t="str">
        <f t="shared" si="585"/>
        <v/>
      </c>
      <c r="BM951" t="str">
        <f t="shared" si="585"/>
        <v/>
      </c>
      <c r="BN951" t="str">
        <f t="shared" si="587"/>
        <v/>
      </c>
      <c r="BO951" t="str">
        <f t="shared" si="587"/>
        <v>halon1301.</v>
      </c>
      <c r="BP951" t="str">
        <f t="shared" si="587"/>
        <v/>
      </c>
      <c r="BQ951" t="str">
        <f t="shared" si="550"/>
        <v/>
      </c>
      <c r="BR951" t="str">
        <f t="shared" si="551"/>
        <v/>
      </c>
      <c r="BS951" t="str">
        <f t="shared" si="551"/>
        <v/>
      </c>
      <c r="BT951" t="str">
        <f t="shared" si="551"/>
        <v/>
      </c>
      <c r="BU951" t="str">
        <f t="shared" si="551"/>
        <v>mole.</v>
      </c>
      <c r="BV951" t="str">
        <f t="shared" si="552"/>
        <v/>
      </c>
      <c r="BW951" t="str">
        <f t="shared" si="553"/>
        <v/>
      </c>
      <c r="BX951" t="str">
        <f t="shared" si="583"/>
        <v/>
      </c>
      <c r="BY951" t="str">
        <f t="shared" si="554"/>
        <v/>
      </c>
      <c r="BZ951" t="str">
        <f t="shared" si="555"/>
        <v/>
      </c>
      <c r="CA951" t="str">
        <f t="shared" si="556"/>
        <v/>
      </c>
      <c r="CB951" t="str">
        <f t="shared" si="556"/>
        <v/>
      </c>
      <c r="CC951" t="str">
        <f t="shared" si="557"/>
        <v/>
      </c>
      <c r="CD951" t="str">
        <f t="shared" si="558"/>
        <v/>
      </c>
      <c r="CE951" t="str">
        <f t="shared" si="559"/>
        <v/>
      </c>
      <c r="CF951" t="str">
        <f t="shared" si="560"/>
        <v/>
      </c>
      <c r="CG951" t="str">
        <f t="shared" si="561"/>
        <v>in_air.</v>
      </c>
      <c r="CH951" t="str">
        <f t="shared" si="562"/>
        <v/>
      </c>
      <c r="CI951" t="str">
        <f t="shared" si="563"/>
        <v/>
      </c>
      <c r="CJ951" t="str">
        <f t="shared" si="564"/>
        <v/>
      </c>
      <c r="CK951" t="str">
        <f t="shared" si="565"/>
        <v/>
      </c>
      <c r="CL951" t="str">
        <f t="shared" si="566"/>
        <v/>
      </c>
      <c r="CM951" t="str">
        <f t="shared" si="567"/>
        <v/>
      </c>
      <c r="CN951" t="str">
        <f t="shared" si="568"/>
        <v/>
      </c>
      <c r="CO951" t="str">
        <f t="shared" si="569"/>
        <v/>
      </c>
      <c r="CP951" t="str">
        <f t="shared" si="570"/>
        <v/>
      </c>
      <c r="CQ951" t="str">
        <f t="shared" si="571"/>
        <v/>
      </c>
      <c r="CR951" t="str">
        <f t="shared" si="571"/>
        <v/>
      </c>
      <c r="CS951" t="str">
        <f t="shared" si="572"/>
        <v/>
      </c>
      <c r="CT951" t="str">
        <f t="shared" si="573"/>
        <v/>
      </c>
      <c r="CU951" t="str">
        <f t="shared" si="574"/>
        <v/>
      </c>
      <c r="CV951" t="str">
        <f t="shared" si="575"/>
        <v/>
      </c>
      <c r="CW951" t="str">
        <f t="shared" si="576"/>
        <v/>
      </c>
      <c r="CX951" t="str">
        <f t="shared" si="577"/>
        <v/>
      </c>
      <c r="CY951" t="str">
        <f t="shared" si="578"/>
        <v/>
      </c>
      <c r="CZ951" t="str">
        <f t="shared" si="579"/>
        <v/>
      </c>
      <c r="DA951" t="str">
        <f t="shared" si="580"/>
        <v/>
      </c>
      <c r="DB951" t="str">
        <f t="shared" si="581"/>
        <v/>
      </c>
    </row>
    <row r="952" spans="1:106">
      <c r="A952" t="s">
        <v>1802</v>
      </c>
      <c r="B952" s="9" t="str">
        <f t="shared" si="584"/>
        <v>concentration_of.halon2402.mole.in_air</v>
      </c>
      <c r="C952" s="1" t="s">
        <v>1733</v>
      </c>
      <c r="D952" t="s">
        <v>4739</v>
      </c>
      <c r="E952">
        <f>MATCH(A952,'[1]Original from 20130831'!A:A,0)</f>
        <v>904</v>
      </c>
      <c r="J952" t="s">
        <v>1226</v>
      </c>
      <c r="P952" t="s">
        <v>348</v>
      </c>
      <c r="V952" t="s">
        <v>475</v>
      </c>
      <c r="AH952" t="s">
        <v>60</v>
      </c>
      <c r="BD952" s="5" t="str">
        <f t="shared" si="582"/>
        <v>concentration_of.halon2402.mole.in_air.</v>
      </c>
      <c r="BE952" t="str">
        <f t="shared" si="586"/>
        <v/>
      </c>
      <c r="BF952" t="str">
        <f t="shared" si="586"/>
        <v/>
      </c>
      <c r="BG952" t="str">
        <f t="shared" si="586"/>
        <v/>
      </c>
      <c r="BH952" t="str">
        <f t="shared" si="585"/>
        <v/>
      </c>
      <c r="BI952" t="str">
        <f t="shared" si="585"/>
        <v>concentration_of.</v>
      </c>
      <c r="BJ952" t="str">
        <f t="shared" si="585"/>
        <v/>
      </c>
      <c r="BK952" t="str">
        <f t="shared" si="585"/>
        <v/>
      </c>
      <c r="BL952" t="str">
        <f t="shared" si="585"/>
        <v/>
      </c>
      <c r="BM952" t="str">
        <f t="shared" si="585"/>
        <v/>
      </c>
      <c r="BN952" t="str">
        <f t="shared" si="587"/>
        <v/>
      </c>
      <c r="BO952" t="str">
        <f t="shared" si="587"/>
        <v>halon2402.</v>
      </c>
      <c r="BP952" t="str">
        <f t="shared" si="587"/>
        <v/>
      </c>
      <c r="BQ952" t="str">
        <f t="shared" si="550"/>
        <v/>
      </c>
      <c r="BR952" t="str">
        <f t="shared" si="551"/>
        <v/>
      </c>
      <c r="BS952" t="str">
        <f t="shared" si="551"/>
        <v/>
      </c>
      <c r="BT952" t="str">
        <f t="shared" si="551"/>
        <v/>
      </c>
      <c r="BU952" t="str">
        <f t="shared" si="551"/>
        <v>mole.</v>
      </c>
      <c r="BV952" t="str">
        <f t="shared" si="552"/>
        <v/>
      </c>
      <c r="BW952" t="str">
        <f t="shared" si="553"/>
        <v/>
      </c>
      <c r="BX952" t="str">
        <f t="shared" si="583"/>
        <v/>
      </c>
      <c r="BY952" t="str">
        <f t="shared" si="554"/>
        <v/>
      </c>
      <c r="BZ952" t="str">
        <f t="shared" si="555"/>
        <v/>
      </c>
      <c r="CA952" t="str">
        <f t="shared" si="556"/>
        <v/>
      </c>
      <c r="CB952" t="str">
        <f t="shared" si="556"/>
        <v/>
      </c>
      <c r="CC952" t="str">
        <f t="shared" si="557"/>
        <v/>
      </c>
      <c r="CD952" t="str">
        <f t="shared" si="558"/>
        <v/>
      </c>
      <c r="CE952" t="str">
        <f t="shared" si="559"/>
        <v/>
      </c>
      <c r="CF952" t="str">
        <f t="shared" si="560"/>
        <v/>
      </c>
      <c r="CG952" t="str">
        <f t="shared" si="561"/>
        <v>in_air.</v>
      </c>
      <c r="CH952" t="str">
        <f t="shared" si="562"/>
        <v/>
      </c>
      <c r="CI952" t="str">
        <f t="shared" si="563"/>
        <v/>
      </c>
      <c r="CJ952" t="str">
        <f t="shared" si="564"/>
        <v/>
      </c>
      <c r="CK952" t="str">
        <f t="shared" si="565"/>
        <v/>
      </c>
      <c r="CL952" t="str">
        <f t="shared" si="566"/>
        <v/>
      </c>
      <c r="CM952" t="str">
        <f t="shared" si="567"/>
        <v/>
      </c>
      <c r="CN952" t="str">
        <f t="shared" si="568"/>
        <v/>
      </c>
      <c r="CO952" t="str">
        <f t="shared" si="569"/>
        <v/>
      </c>
      <c r="CP952" t="str">
        <f t="shared" si="570"/>
        <v/>
      </c>
      <c r="CQ952" t="str">
        <f t="shared" si="571"/>
        <v/>
      </c>
      <c r="CR952" t="str">
        <f t="shared" si="571"/>
        <v/>
      </c>
      <c r="CS952" t="str">
        <f t="shared" si="572"/>
        <v/>
      </c>
      <c r="CT952" t="str">
        <f t="shared" si="573"/>
        <v/>
      </c>
      <c r="CU952" t="str">
        <f t="shared" si="574"/>
        <v/>
      </c>
      <c r="CV952" t="str">
        <f t="shared" si="575"/>
        <v/>
      </c>
      <c r="CW952" t="str">
        <f t="shared" si="576"/>
        <v/>
      </c>
      <c r="CX952" t="str">
        <f t="shared" si="577"/>
        <v/>
      </c>
      <c r="CY952" t="str">
        <f t="shared" si="578"/>
        <v/>
      </c>
      <c r="CZ952" t="str">
        <f t="shared" si="579"/>
        <v/>
      </c>
      <c r="DA952" t="str">
        <f t="shared" si="580"/>
        <v/>
      </c>
      <c r="DB952" t="str">
        <f t="shared" si="581"/>
        <v/>
      </c>
    </row>
    <row r="953" spans="1:106">
      <c r="A953" t="s">
        <v>1803</v>
      </c>
      <c r="B953" s="9" t="str">
        <f t="shared" si="584"/>
        <v>concentration_of.hcfc140a.mole.in_air</v>
      </c>
      <c r="C953" s="1" t="s">
        <v>1733</v>
      </c>
      <c r="D953" t="s">
        <v>4740</v>
      </c>
      <c r="E953">
        <f>MATCH(A953,'[1]Original from 20130831'!A:A,0)</f>
        <v>905</v>
      </c>
      <c r="J953" t="s">
        <v>1226</v>
      </c>
      <c r="P953" t="s">
        <v>350</v>
      </c>
      <c r="V953" t="s">
        <v>475</v>
      </c>
      <c r="AH953" t="s">
        <v>60</v>
      </c>
      <c r="BD953" s="5" t="str">
        <f t="shared" si="582"/>
        <v>concentration_of.hcfc140a.mole.in_air.</v>
      </c>
      <c r="BE953" t="str">
        <f t="shared" si="586"/>
        <v/>
      </c>
      <c r="BF953" t="str">
        <f t="shared" si="586"/>
        <v/>
      </c>
      <c r="BG953" t="str">
        <f t="shared" si="586"/>
        <v/>
      </c>
      <c r="BH953" t="str">
        <f t="shared" si="585"/>
        <v/>
      </c>
      <c r="BI953" t="str">
        <f t="shared" si="585"/>
        <v>concentration_of.</v>
      </c>
      <c r="BJ953" t="str">
        <f t="shared" si="585"/>
        <v/>
      </c>
      <c r="BK953" t="str">
        <f t="shared" si="585"/>
        <v/>
      </c>
      <c r="BL953" t="str">
        <f t="shared" si="585"/>
        <v/>
      </c>
      <c r="BM953" t="str">
        <f t="shared" si="585"/>
        <v/>
      </c>
      <c r="BN953" t="str">
        <f t="shared" si="587"/>
        <v/>
      </c>
      <c r="BO953" t="str">
        <f t="shared" si="587"/>
        <v>hcfc140a.</v>
      </c>
      <c r="BP953" t="str">
        <f t="shared" si="587"/>
        <v/>
      </c>
      <c r="BQ953" t="str">
        <f t="shared" si="550"/>
        <v/>
      </c>
      <c r="BR953" t="str">
        <f t="shared" si="551"/>
        <v/>
      </c>
      <c r="BS953" t="str">
        <f t="shared" si="551"/>
        <v/>
      </c>
      <c r="BT953" t="str">
        <f t="shared" si="551"/>
        <v/>
      </c>
      <c r="BU953" t="str">
        <f t="shared" si="551"/>
        <v>mole.</v>
      </c>
      <c r="BV953" t="str">
        <f t="shared" si="552"/>
        <v/>
      </c>
      <c r="BW953" t="str">
        <f t="shared" si="553"/>
        <v/>
      </c>
      <c r="BX953" t="str">
        <f t="shared" si="583"/>
        <v/>
      </c>
      <c r="BY953" t="str">
        <f t="shared" si="554"/>
        <v/>
      </c>
      <c r="BZ953" t="str">
        <f t="shared" si="555"/>
        <v/>
      </c>
      <c r="CA953" t="str">
        <f t="shared" si="556"/>
        <v/>
      </c>
      <c r="CB953" t="str">
        <f t="shared" si="556"/>
        <v/>
      </c>
      <c r="CC953" t="str">
        <f t="shared" si="557"/>
        <v/>
      </c>
      <c r="CD953" t="str">
        <f t="shared" si="558"/>
        <v/>
      </c>
      <c r="CE953" t="str">
        <f t="shared" si="559"/>
        <v/>
      </c>
      <c r="CF953" t="str">
        <f t="shared" si="560"/>
        <v/>
      </c>
      <c r="CG953" t="str">
        <f t="shared" si="561"/>
        <v>in_air.</v>
      </c>
      <c r="CH953" t="str">
        <f t="shared" si="562"/>
        <v/>
      </c>
      <c r="CI953" t="str">
        <f t="shared" si="563"/>
        <v/>
      </c>
      <c r="CJ953" t="str">
        <f t="shared" si="564"/>
        <v/>
      </c>
      <c r="CK953" t="str">
        <f t="shared" si="565"/>
        <v/>
      </c>
      <c r="CL953" t="str">
        <f t="shared" si="566"/>
        <v/>
      </c>
      <c r="CM953" t="str">
        <f t="shared" si="567"/>
        <v/>
      </c>
      <c r="CN953" t="str">
        <f t="shared" si="568"/>
        <v/>
      </c>
      <c r="CO953" t="str">
        <f t="shared" si="569"/>
        <v/>
      </c>
      <c r="CP953" t="str">
        <f t="shared" si="570"/>
        <v/>
      </c>
      <c r="CQ953" t="str">
        <f t="shared" si="571"/>
        <v/>
      </c>
      <c r="CR953" t="str">
        <f t="shared" si="571"/>
        <v/>
      </c>
      <c r="CS953" t="str">
        <f t="shared" si="572"/>
        <v/>
      </c>
      <c r="CT953" t="str">
        <f t="shared" si="573"/>
        <v/>
      </c>
      <c r="CU953" t="str">
        <f t="shared" si="574"/>
        <v/>
      </c>
      <c r="CV953" t="str">
        <f t="shared" si="575"/>
        <v/>
      </c>
      <c r="CW953" t="str">
        <f t="shared" si="576"/>
        <v/>
      </c>
      <c r="CX953" t="str">
        <f t="shared" si="577"/>
        <v/>
      </c>
      <c r="CY953" t="str">
        <f t="shared" si="578"/>
        <v/>
      </c>
      <c r="CZ953" t="str">
        <f t="shared" si="579"/>
        <v/>
      </c>
      <c r="DA953" t="str">
        <f t="shared" si="580"/>
        <v/>
      </c>
      <c r="DB953" t="str">
        <f t="shared" si="581"/>
        <v/>
      </c>
    </row>
    <row r="954" spans="1:106">
      <c r="A954" t="s">
        <v>1804</v>
      </c>
      <c r="B954" s="9" t="str">
        <f t="shared" si="584"/>
        <v>concentration_of.hcfc141b.mole.in_air</v>
      </c>
      <c r="C954" s="1" t="s">
        <v>1733</v>
      </c>
      <c r="D954" t="s">
        <v>4741</v>
      </c>
      <c r="E954">
        <f>MATCH(A954,'[1]Original from 20130831'!A:A,0)</f>
        <v>906</v>
      </c>
      <c r="J954" t="s">
        <v>1226</v>
      </c>
      <c r="P954" t="s">
        <v>352</v>
      </c>
      <c r="V954" t="s">
        <v>475</v>
      </c>
      <c r="AH954" t="s">
        <v>60</v>
      </c>
      <c r="BD954" s="5" t="str">
        <f t="shared" si="582"/>
        <v>concentration_of.hcfc141b.mole.in_air.</v>
      </c>
      <c r="BE954" t="str">
        <f t="shared" si="586"/>
        <v/>
      </c>
      <c r="BF954" t="str">
        <f t="shared" si="586"/>
        <v/>
      </c>
      <c r="BG954" t="str">
        <f t="shared" si="586"/>
        <v/>
      </c>
      <c r="BH954" t="str">
        <f t="shared" si="585"/>
        <v/>
      </c>
      <c r="BI954" t="str">
        <f t="shared" si="585"/>
        <v>concentration_of.</v>
      </c>
      <c r="BJ954" t="str">
        <f t="shared" si="585"/>
        <v/>
      </c>
      <c r="BK954" t="str">
        <f t="shared" si="585"/>
        <v/>
      </c>
      <c r="BL954" t="str">
        <f t="shared" si="585"/>
        <v/>
      </c>
      <c r="BM954" t="str">
        <f t="shared" si="585"/>
        <v/>
      </c>
      <c r="BN954" t="str">
        <f t="shared" si="587"/>
        <v/>
      </c>
      <c r="BO954" t="str">
        <f t="shared" si="587"/>
        <v>hcfc141b.</v>
      </c>
      <c r="BP954" t="str">
        <f t="shared" si="587"/>
        <v/>
      </c>
      <c r="BQ954" t="str">
        <f t="shared" si="550"/>
        <v/>
      </c>
      <c r="BR954" t="str">
        <f t="shared" si="551"/>
        <v/>
      </c>
      <c r="BS954" t="str">
        <f t="shared" si="551"/>
        <v/>
      </c>
      <c r="BT954" t="str">
        <f t="shared" si="551"/>
        <v/>
      </c>
      <c r="BU954" t="str">
        <f t="shared" si="551"/>
        <v>mole.</v>
      </c>
      <c r="BV954" t="str">
        <f t="shared" si="552"/>
        <v/>
      </c>
      <c r="BW954" t="str">
        <f t="shared" si="553"/>
        <v/>
      </c>
      <c r="BX954" t="str">
        <f t="shared" si="583"/>
        <v/>
      </c>
      <c r="BY954" t="str">
        <f t="shared" si="554"/>
        <v/>
      </c>
      <c r="BZ954" t="str">
        <f t="shared" si="555"/>
        <v/>
      </c>
      <c r="CA954" t="str">
        <f t="shared" si="556"/>
        <v/>
      </c>
      <c r="CB954" t="str">
        <f t="shared" si="556"/>
        <v/>
      </c>
      <c r="CC954" t="str">
        <f t="shared" si="557"/>
        <v/>
      </c>
      <c r="CD954" t="str">
        <f t="shared" si="558"/>
        <v/>
      </c>
      <c r="CE954" t="str">
        <f t="shared" si="559"/>
        <v/>
      </c>
      <c r="CF954" t="str">
        <f t="shared" si="560"/>
        <v/>
      </c>
      <c r="CG954" t="str">
        <f t="shared" si="561"/>
        <v>in_air.</v>
      </c>
      <c r="CH954" t="str">
        <f t="shared" si="562"/>
        <v/>
      </c>
      <c r="CI954" t="str">
        <f t="shared" si="563"/>
        <v/>
      </c>
      <c r="CJ954" t="str">
        <f t="shared" si="564"/>
        <v/>
      </c>
      <c r="CK954" t="str">
        <f t="shared" si="565"/>
        <v/>
      </c>
      <c r="CL954" t="str">
        <f t="shared" si="566"/>
        <v/>
      </c>
      <c r="CM954" t="str">
        <f t="shared" si="567"/>
        <v/>
      </c>
      <c r="CN954" t="str">
        <f t="shared" si="568"/>
        <v/>
      </c>
      <c r="CO954" t="str">
        <f t="shared" si="569"/>
        <v/>
      </c>
      <c r="CP954" t="str">
        <f t="shared" si="570"/>
        <v/>
      </c>
      <c r="CQ954" t="str">
        <f t="shared" si="571"/>
        <v/>
      </c>
      <c r="CR954" t="str">
        <f t="shared" si="571"/>
        <v/>
      </c>
      <c r="CS954" t="str">
        <f t="shared" si="572"/>
        <v/>
      </c>
      <c r="CT954" t="str">
        <f t="shared" si="573"/>
        <v/>
      </c>
      <c r="CU954" t="str">
        <f t="shared" si="574"/>
        <v/>
      </c>
      <c r="CV954" t="str">
        <f t="shared" si="575"/>
        <v/>
      </c>
      <c r="CW954" t="str">
        <f t="shared" si="576"/>
        <v/>
      </c>
      <c r="CX954" t="str">
        <f t="shared" si="577"/>
        <v/>
      </c>
      <c r="CY954" t="str">
        <f t="shared" si="578"/>
        <v/>
      </c>
      <c r="CZ954" t="str">
        <f t="shared" si="579"/>
        <v/>
      </c>
      <c r="DA954" t="str">
        <f t="shared" si="580"/>
        <v/>
      </c>
      <c r="DB954" t="str">
        <f t="shared" si="581"/>
        <v/>
      </c>
    </row>
    <row r="955" spans="1:106">
      <c r="A955" t="s">
        <v>1805</v>
      </c>
      <c r="B955" s="9" t="str">
        <f t="shared" si="584"/>
        <v>concentration_of.hcfc142b.mole.in_air</v>
      </c>
      <c r="C955" s="1" t="s">
        <v>1733</v>
      </c>
      <c r="D955" t="s">
        <v>4742</v>
      </c>
      <c r="E955">
        <f>MATCH(A955,'[1]Original from 20130831'!A:A,0)</f>
        <v>907</v>
      </c>
      <c r="J955" t="s">
        <v>1226</v>
      </c>
      <c r="P955" t="s">
        <v>354</v>
      </c>
      <c r="V955" t="s">
        <v>475</v>
      </c>
      <c r="AH955" t="s">
        <v>60</v>
      </c>
      <c r="BD955" s="5" t="str">
        <f t="shared" si="582"/>
        <v>concentration_of.hcfc142b.mole.in_air.</v>
      </c>
      <c r="BE955" t="str">
        <f t="shared" si="586"/>
        <v/>
      </c>
      <c r="BF955" t="str">
        <f t="shared" si="586"/>
        <v/>
      </c>
      <c r="BG955" t="str">
        <f t="shared" si="586"/>
        <v/>
      </c>
      <c r="BH955" t="str">
        <f t="shared" si="585"/>
        <v/>
      </c>
      <c r="BI955" t="str">
        <f t="shared" si="585"/>
        <v>concentration_of.</v>
      </c>
      <c r="BJ955" t="str">
        <f t="shared" si="585"/>
        <v/>
      </c>
      <c r="BK955" t="str">
        <f t="shared" si="585"/>
        <v/>
      </c>
      <c r="BL955" t="str">
        <f t="shared" si="585"/>
        <v/>
      </c>
      <c r="BM955" t="str">
        <f t="shared" si="585"/>
        <v/>
      </c>
      <c r="BN955" t="str">
        <f t="shared" si="587"/>
        <v/>
      </c>
      <c r="BO955" t="str">
        <f t="shared" si="587"/>
        <v>hcfc142b.</v>
      </c>
      <c r="BP955" t="str">
        <f t="shared" si="587"/>
        <v/>
      </c>
      <c r="BQ955" t="str">
        <f t="shared" si="550"/>
        <v/>
      </c>
      <c r="BR955" t="str">
        <f t="shared" si="551"/>
        <v/>
      </c>
      <c r="BS955" t="str">
        <f t="shared" si="551"/>
        <v/>
      </c>
      <c r="BT955" t="str">
        <f t="shared" si="551"/>
        <v/>
      </c>
      <c r="BU955" t="str">
        <f t="shared" si="551"/>
        <v>mole.</v>
      </c>
      <c r="BV955" t="str">
        <f t="shared" si="552"/>
        <v/>
      </c>
      <c r="BW955" t="str">
        <f t="shared" si="553"/>
        <v/>
      </c>
      <c r="BX955" t="str">
        <f t="shared" si="583"/>
        <v/>
      </c>
      <c r="BY955" t="str">
        <f t="shared" si="554"/>
        <v/>
      </c>
      <c r="BZ955" t="str">
        <f t="shared" si="555"/>
        <v/>
      </c>
      <c r="CA955" t="str">
        <f t="shared" si="556"/>
        <v/>
      </c>
      <c r="CB955" t="str">
        <f t="shared" si="556"/>
        <v/>
      </c>
      <c r="CC955" t="str">
        <f t="shared" si="557"/>
        <v/>
      </c>
      <c r="CD955" t="str">
        <f t="shared" si="558"/>
        <v/>
      </c>
      <c r="CE955" t="str">
        <f t="shared" si="559"/>
        <v/>
      </c>
      <c r="CF955" t="str">
        <f t="shared" si="560"/>
        <v/>
      </c>
      <c r="CG955" t="str">
        <f t="shared" si="561"/>
        <v>in_air.</v>
      </c>
      <c r="CH955" t="str">
        <f t="shared" si="562"/>
        <v/>
      </c>
      <c r="CI955" t="str">
        <f t="shared" si="563"/>
        <v/>
      </c>
      <c r="CJ955" t="str">
        <f t="shared" si="564"/>
        <v/>
      </c>
      <c r="CK955" t="str">
        <f t="shared" si="565"/>
        <v/>
      </c>
      <c r="CL955" t="str">
        <f t="shared" si="566"/>
        <v/>
      </c>
      <c r="CM955" t="str">
        <f t="shared" si="567"/>
        <v/>
      </c>
      <c r="CN955" t="str">
        <f t="shared" si="568"/>
        <v/>
      </c>
      <c r="CO955" t="str">
        <f t="shared" si="569"/>
        <v/>
      </c>
      <c r="CP955" t="str">
        <f t="shared" si="570"/>
        <v/>
      </c>
      <c r="CQ955" t="str">
        <f t="shared" si="571"/>
        <v/>
      </c>
      <c r="CR955" t="str">
        <f t="shared" si="571"/>
        <v/>
      </c>
      <c r="CS955" t="str">
        <f t="shared" si="572"/>
        <v/>
      </c>
      <c r="CT955" t="str">
        <f t="shared" si="573"/>
        <v/>
      </c>
      <c r="CU955" t="str">
        <f t="shared" si="574"/>
        <v/>
      </c>
      <c r="CV955" t="str">
        <f t="shared" si="575"/>
        <v/>
      </c>
      <c r="CW955" t="str">
        <f t="shared" si="576"/>
        <v/>
      </c>
      <c r="CX955" t="str">
        <f t="shared" si="577"/>
        <v/>
      </c>
      <c r="CY955" t="str">
        <f t="shared" si="578"/>
        <v/>
      </c>
      <c r="CZ955" t="str">
        <f t="shared" si="579"/>
        <v/>
      </c>
      <c r="DA955" t="str">
        <f t="shared" si="580"/>
        <v/>
      </c>
      <c r="DB955" t="str">
        <f t="shared" si="581"/>
        <v/>
      </c>
    </row>
    <row r="956" spans="1:106">
      <c r="A956" t="s">
        <v>1806</v>
      </c>
      <c r="B956" s="9" t="str">
        <f t="shared" si="584"/>
        <v>concentration_of.hcfc22.mole.in_air</v>
      </c>
      <c r="C956" s="1" t="s">
        <v>1733</v>
      </c>
      <c r="D956" t="s">
        <v>4743</v>
      </c>
      <c r="E956">
        <f>MATCH(A956,'[1]Original from 20130831'!A:A,0)</f>
        <v>908</v>
      </c>
      <c r="J956" t="s">
        <v>1226</v>
      </c>
      <c r="P956" t="s">
        <v>356</v>
      </c>
      <c r="V956" t="s">
        <v>475</v>
      </c>
      <c r="AH956" t="s">
        <v>60</v>
      </c>
      <c r="BD956" s="5" t="str">
        <f t="shared" si="582"/>
        <v>concentration_of.hcfc22.mole.in_air.</v>
      </c>
      <c r="BE956" t="str">
        <f t="shared" si="586"/>
        <v/>
      </c>
      <c r="BF956" t="str">
        <f t="shared" si="586"/>
        <v/>
      </c>
      <c r="BG956" t="str">
        <f t="shared" si="586"/>
        <v/>
      </c>
      <c r="BH956" t="str">
        <f t="shared" si="585"/>
        <v/>
      </c>
      <c r="BI956" t="str">
        <f t="shared" si="585"/>
        <v>concentration_of.</v>
      </c>
      <c r="BJ956" t="str">
        <f t="shared" si="585"/>
        <v/>
      </c>
      <c r="BK956" t="str">
        <f t="shared" si="585"/>
        <v/>
      </c>
      <c r="BL956" t="str">
        <f t="shared" si="585"/>
        <v/>
      </c>
      <c r="BM956" t="str">
        <f t="shared" si="585"/>
        <v/>
      </c>
      <c r="BN956" t="str">
        <f t="shared" si="587"/>
        <v/>
      </c>
      <c r="BO956" t="str">
        <f t="shared" si="587"/>
        <v>hcfc22.</v>
      </c>
      <c r="BP956" t="str">
        <f t="shared" si="587"/>
        <v/>
      </c>
      <c r="BQ956" t="str">
        <f t="shared" si="550"/>
        <v/>
      </c>
      <c r="BR956" t="str">
        <f t="shared" si="551"/>
        <v/>
      </c>
      <c r="BS956" t="str">
        <f t="shared" si="551"/>
        <v/>
      </c>
      <c r="BT956" t="str">
        <f t="shared" si="551"/>
        <v/>
      </c>
      <c r="BU956" t="str">
        <f t="shared" si="551"/>
        <v>mole.</v>
      </c>
      <c r="BV956" t="str">
        <f t="shared" si="552"/>
        <v/>
      </c>
      <c r="BW956" t="str">
        <f t="shared" si="553"/>
        <v/>
      </c>
      <c r="BX956" t="str">
        <f t="shared" si="583"/>
        <v/>
      </c>
      <c r="BY956" t="str">
        <f t="shared" si="554"/>
        <v/>
      </c>
      <c r="BZ956" t="str">
        <f t="shared" si="555"/>
        <v/>
      </c>
      <c r="CA956" t="str">
        <f t="shared" si="556"/>
        <v/>
      </c>
      <c r="CB956" t="str">
        <f t="shared" si="556"/>
        <v/>
      </c>
      <c r="CC956" t="str">
        <f t="shared" si="557"/>
        <v/>
      </c>
      <c r="CD956" t="str">
        <f t="shared" si="558"/>
        <v/>
      </c>
      <c r="CE956" t="str">
        <f t="shared" si="559"/>
        <v/>
      </c>
      <c r="CF956" t="str">
        <f t="shared" si="560"/>
        <v/>
      </c>
      <c r="CG956" t="str">
        <f t="shared" si="561"/>
        <v>in_air.</v>
      </c>
      <c r="CH956" t="str">
        <f t="shared" si="562"/>
        <v/>
      </c>
      <c r="CI956" t="str">
        <f t="shared" si="563"/>
        <v/>
      </c>
      <c r="CJ956" t="str">
        <f t="shared" si="564"/>
        <v/>
      </c>
      <c r="CK956" t="str">
        <f t="shared" si="565"/>
        <v/>
      </c>
      <c r="CL956" t="str">
        <f t="shared" si="566"/>
        <v/>
      </c>
      <c r="CM956" t="str">
        <f t="shared" si="567"/>
        <v/>
      </c>
      <c r="CN956" t="str">
        <f t="shared" si="568"/>
        <v/>
      </c>
      <c r="CO956" t="str">
        <f t="shared" si="569"/>
        <v/>
      </c>
      <c r="CP956" t="str">
        <f t="shared" si="570"/>
        <v/>
      </c>
      <c r="CQ956" t="str">
        <f t="shared" si="571"/>
        <v/>
      </c>
      <c r="CR956" t="str">
        <f t="shared" si="571"/>
        <v/>
      </c>
      <c r="CS956" t="str">
        <f t="shared" si="572"/>
        <v/>
      </c>
      <c r="CT956" t="str">
        <f t="shared" si="573"/>
        <v/>
      </c>
      <c r="CU956" t="str">
        <f t="shared" si="574"/>
        <v/>
      </c>
      <c r="CV956" t="str">
        <f t="shared" si="575"/>
        <v/>
      </c>
      <c r="CW956" t="str">
        <f t="shared" si="576"/>
        <v/>
      </c>
      <c r="CX956" t="str">
        <f t="shared" si="577"/>
        <v/>
      </c>
      <c r="CY956" t="str">
        <f t="shared" si="578"/>
        <v/>
      </c>
      <c r="CZ956" t="str">
        <f t="shared" si="579"/>
        <v/>
      </c>
      <c r="DA956" t="str">
        <f t="shared" si="580"/>
        <v/>
      </c>
      <c r="DB956" t="str">
        <f t="shared" si="581"/>
        <v/>
      </c>
    </row>
    <row r="957" spans="1:106">
      <c r="A957" t="s">
        <v>1807</v>
      </c>
      <c r="B957" s="9" t="str">
        <f t="shared" si="584"/>
        <v>concentration_of.hexachlorobiphenyl.mole.in_air</v>
      </c>
      <c r="C957" s="1" t="s">
        <v>1733</v>
      </c>
      <c r="D957" t="s">
        <v>4744</v>
      </c>
      <c r="E957">
        <f>MATCH(A957,'[1]Original from 20130831'!A:A,0)</f>
        <v>909</v>
      </c>
      <c r="J957" t="s">
        <v>1226</v>
      </c>
      <c r="P957" t="s">
        <v>358</v>
      </c>
      <c r="V957" t="s">
        <v>475</v>
      </c>
      <c r="AH957" t="s">
        <v>60</v>
      </c>
      <c r="BD957" s="5" t="str">
        <f t="shared" si="582"/>
        <v>concentration_of.hexachlorobiphenyl.mole.in_air.</v>
      </c>
      <c r="BE957" t="str">
        <f t="shared" si="586"/>
        <v/>
      </c>
      <c r="BF957" t="str">
        <f t="shared" si="586"/>
        <v/>
      </c>
      <c r="BG957" t="str">
        <f t="shared" si="586"/>
        <v/>
      </c>
      <c r="BH957" t="str">
        <f t="shared" si="585"/>
        <v/>
      </c>
      <c r="BI957" t="str">
        <f t="shared" si="585"/>
        <v>concentration_of.</v>
      </c>
      <c r="BJ957" t="str">
        <f t="shared" si="585"/>
        <v/>
      </c>
      <c r="BK957" t="str">
        <f t="shared" si="585"/>
        <v/>
      </c>
      <c r="BL957" t="str">
        <f t="shared" si="585"/>
        <v/>
      </c>
      <c r="BM957" t="str">
        <f t="shared" si="585"/>
        <v/>
      </c>
      <c r="BN957" t="str">
        <f t="shared" si="587"/>
        <v/>
      </c>
      <c r="BO957" t="str">
        <f t="shared" si="587"/>
        <v>hexachlorobiphenyl.</v>
      </c>
      <c r="BP957" t="str">
        <f t="shared" si="587"/>
        <v/>
      </c>
      <c r="BQ957" t="str">
        <f t="shared" si="550"/>
        <v/>
      </c>
      <c r="BR957" t="str">
        <f t="shared" si="551"/>
        <v/>
      </c>
      <c r="BS957" t="str">
        <f t="shared" si="551"/>
        <v/>
      </c>
      <c r="BT957" t="str">
        <f t="shared" si="551"/>
        <v/>
      </c>
      <c r="BU957" t="str">
        <f t="shared" si="551"/>
        <v>mole.</v>
      </c>
      <c r="BV957" t="str">
        <f t="shared" si="552"/>
        <v/>
      </c>
      <c r="BW957" t="str">
        <f t="shared" si="553"/>
        <v/>
      </c>
      <c r="BX957" t="str">
        <f t="shared" si="583"/>
        <v/>
      </c>
      <c r="BY957" t="str">
        <f t="shared" si="554"/>
        <v/>
      </c>
      <c r="BZ957" t="str">
        <f t="shared" si="555"/>
        <v/>
      </c>
      <c r="CA957" t="str">
        <f t="shared" si="556"/>
        <v/>
      </c>
      <c r="CB957" t="str">
        <f t="shared" si="556"/>
        <v/>
      </c>
      <c r="CC957" t="str">
        <f t="shared" si="557"/>
        <v/>
      </c>
      <c r="CD957" t="str">
        <f t="shared" si="558"/>
        <v/>
      </c>
      <c r="CE957" t="str">
        <f t="shared" si="559"/>
        <v/>
      </c>
      <c r="CF957" t="str">
        <f t="shared" si="560"/>
        <v/>
      </c>
      <c r="CG957" t="str">
        <f t="shared" si="561"/>
        <v>in_air.</v>
      </c>
      <c r="CH957" t="str">
        <f t="shared" si="562"/>
        <v/>
      </c>
      <c r="CI957" t="str">
        <f t="shared" si="563"/>
        <v/>
      </c>
      <c r="CJ957" t="str">
        <f t="shared" si="564"/>
        <v/>
      </c>
      <c r="CK957" t="str">
        <f t="shared" si="565"/>
        <v/>
      </c>
      <c r="CL957" t="str">
        <f t="shared" si="566"/>
        <v/>
      </c>
      <c r="CM957" t="str">
        <f t="shared" si="567"/>
        <v/>
      </c>
      <c r="CN957" t="str">
        <f t="shared" si="568"/>
        <v/>
      </c>
      <c r="CO957" t="str">
        <f t="shared" si="569"/>
        <v/>
      </c>
      <c r="CP957" t="str">
        <f t="shared" si="570"/>
        <v/>
      </c>
      <c r="CQ957" t="str">
        <f t="shared" si="571"/>
        <v/>
      </c>
      <c r="CR957" t="str">
        <f t="shared" si="571"/>
        <v/>
      </c>
      <c r="CS957" t="str">
        <f t="shared" si="572"/>
        <v/>
      </c>
      <c r="CT957" t="str">
        <f t="shared" si="573"/>
        <v/>
      </c>
      <c r="CU957" t="str">
        <f t="shared" si="574"/>
        <v/>
      </c>
      <c r="CV957" t="str">
        <f t="shared" si="575"/>
        <v/>
      </c>
      <c r="CW957" t="str">
        <f t="shared" si="576"/>
        <v/>
      </c>
      <c r="CX957" t="str">
        <f t="shared" si="577"/>
        <v/>
      </c>
      <c r="CY957" t="str">
        <f t="shared" si="578"/>
        <v/>
      </c>
      <c r="CZ957" t="str">
        <f t="shared" si="579"/>
        <v/>
      </c>
      <c r="DA957" t="str">
        <f t="shared" si="580"/>
        <v/>
      </c>
      <c r="DB957" t="str">
        <f t="shared" si="581"/>
        <v/>
      </c>
    </row>
    <row r="958" spans="1:106">
      <c r="A958" t="s">
        <v>1808</v>
      </c>
      <c r="B958" s="9" t="str">
        <f t="shared" si="584"/>
        <v>concentration_of.hox.expressed_as_hydrogen.mole.in_air</v>
      </c>
      <c r="C958" s="1" t="s">
        <v>1733</v>
      </c>
      <c r="D958" t="s">
        <v>4745</v>
      </c>
      <c r="E958">
        <f>MATCH(A958,'[1]Original from 20130831'!A:A,0)</f>
        <v>910</v>
      </c>
      <c r="J958" t="s">
        <v>1226</v>
      </c>
      <c r="P958" t="s">
        <v>360</v>
      </c>
      <c r="R958" t="s">
        <v>361</v>
      </c>
      <c r="V958" t="s">
        <v>475</v>
      </c>
      <c r="AH958" t="s">
        <v>60</v>
      </c>
      <c r="BD958" s="5" t="str">
        <f t="shared" si="582"/>
        <v>concentration_of.hox.expressed_as_hydrogen.mole.in_air.</v>
      </c>
      <c r="BE958" t="str">
        <f t="shared" si="586"/>
        <v/>
      </c>
      <c r="BF958" t="str">
        <f t="shared" si="586"/>
        <v/>
      </c>
      <c r="BG958" t="str">
        <f t="shared" si="586"/>
        <v/>
      </c>
      <c r="BH958" t="str">
        <f t="shared" si="585"/>
        <v/>
      </c>
      <c r="BI958" t="str">
        <f t="shared" si="585"/>
        <v>concentration_of.</v>
      </c>
      <c r="BJ958" t="str">
        <f t="shared" si="585"/>
        <v/>
      </c>
      <c r="BK958" t="str">
        <f t="shared" si="585"/>
        <v/>
      </c>
      <c r="BL958" t="str">
        <f t="shared" si="585"/>
        <v/>
      </c>
      <c r="BM958" t="str">
        <f t="shared" si="585"/>
        <v/>
      </c>
      <c r="BN958" t="str">
        <f t="shared" si="587"/>
        <v/>
      </c>
      <c r="BO958" t="str">
        <f t="shared" si="587"/>
        <v>hox.</v>
      </c>
      <c r="BP958" t="str">
        <f t="shared" si="587"/>
        <v/>
      </c>
      <c r="BQ958" t="str">
        <f t="shared" si="550"/>
        <v>expressed_as_hydrogen.</v>
      </c>
      <c r="BR958" t="str">
        <f t="shared" si="551"/>
        <v/>
      </c>
      <c r="BS958" t="str">
        <f t="shared" si="551"/>
        <v/>
      </c>
      <c r="BT958" t="str">
        <f t="shared" si="551"/>
        <v/>
      </c>
      <c r="BU958" t="str">
        <f t="shared" si="551"/>
        <v>mole.</v>
      </c>
      <c r="BV958" t="str">
        <f t="shared" si="552"/>
        <v/>
      </c>
      <c r="BW958" t="str">
        <f t="shared" si="553"/>
        <v/>
      </c>
      <c r="BX958" t="str">
        <f t="shared" si="583"/>
        <v/>
      </c>
      <c r="BY958" t="str">
        <f t="shared" si="554"/>
        <v/>
      </c>
      <c r="BZ958" t="str">
        <f t="shared" si="555"/>
        <v/>
      </c>
      <c r="CA958" t="str">
        <f t="shared" si="556"/>
        <v/>
      </c>
      <c r="CB958" t="str">
        <f t="shared" si="556"/>
        <v/>
      </c>
      <c r="CC958" t="str">
        <f t="shared" si="557"/>
        <v/>
      </c>
      <c r="CD958" t="str">
        <f t="shared" si="558"/>
        <v/>
      </c>
      <c r="CE958" t="str">
        <f t="shared" si="559"/>
        <v/>
      </c>
      <c r="CF958" t="str">
        <f t="shared" si="560"/>
        <v/>
      </c>
      <c r="CG958" t="str">
        <f t="shared" si="561"/>
        <v>in_air.</v>
      </c>
      <c r="CH958" t="str">
        <f t="shared" si="562"/>
        <v/>
      </c>
      <c r="CI958" t="str">
        <f t="shared" si="563"/>
        <v/>
      </c>
      <c r="CJ958" t="str">
        <f t="shared" si="564"/>
        <v/>
      </c>
      <c r="CK958" t="str">
        <f t="shared" si="565"/>
        <v/>
      </c>
      <c r="CL958" t="str">
        <f t="shared" si="566"/>
        <v/>
      </c>
      <c r="CM958" t="str">
        <f t="shared" si="567"/>
        <v/>
      </c>
      <c r="CN958" t="str">
        <f t="shared" si="568"/>
        <v/>
      </c>
      <c r="CO958" t="str">
        <f t="shared" si="569"/>
        <v/>
      </c>
      <c r="CP958" t="str">
        <f t="shared" si="570"/>
        <v/>
      </c>
      <c r="CQ958" t="str">
        <f t="shared" si="571"/>
        <v/>
      </c>
      <c r="CR958" t="str">
        <f t="shared" si="571"/>
        <v/>
      </c>
      <c r="CS958" t="str">
        <f t="shared" si="572"/>
        <v/>
      </c>
      <c r="CT958" t="str">
        <f t="shared" si="573"/>
        <v/>
      </c>
      <c r="CU958" t="str">
        <f t="shared" si="574"/>
        <v/>
      </c>
      <c r="CV958" t="str">
        <f t="shared" si="575"/>
        <v/>
      </c>
      <c r="CW958" t="str">
        <f t="shared" si="576"/>
        <v/>
      </c>
      <c r="CX958" t="str">
        <f t="shared" si="577"/>
        <v/>
      </c>
      <c r="CY958" t="str">
        <f t="shared" si="578"/>
        <v/>
      </c>
      <c r="CZ958" t="str">
        <f t="shared" si="579"/>
        <v/>
      </c>
      <c r="DA958" t="str">
        <f t="shared" si="580"/>
        <v/>
      </c>
      <c r="DB958" t="str">
        <f t="shared" si="581"/>
        <v/>
      </c>
    </row>
    <row r="959" spans="1:106">
      <c r="A959" t="s">
        <v>1809</v>
      </c>
      <c r="B959" s="9" t="str">
        <f t="shared" si="584"/>
        <v>concentration_of.hydrogen_bromide.mole.in_air</v>
      </c>
      <c r="C959" s="1" t="s">
        <v>1733</v>
      </c>
      <c r="D959" t="s">
        <v>4746</v>
      </c>
      <c r="E959">
        <f>MATCH(A959,'[1]Original from 20130831'!A:A,0)</f>
        <v>911</v>
      </c>
      <c r="J959" t="s">
        <v>1226</v>
      </c>
      <c r="P959" t="s">
        <v>363</v>
      </c>
      <c r="V959" t="s">
        <v>475</v>
      </c>
      <c r="AH959" t="s">
        <v>60</v>
      </c>
      <c r="BD959" s="5" t="str">
        <f t="shared" si="582"/>
        <v>concentration_of.hydrogen_bromide.mole.in_air.</v>
      </c>
      <c r="BE959" t="str">
        <f t="shared" si="586"/>
        <v/>
      </c>
      <c r="BF959" t="str">
        <f t="shared" si="586"/>
        <v/>
      </c>
      <c r="BG959" t="str">
        <f t="shared" si="586"/>
        <v/>
      </c>
      <c r="BH959" t="str">
        <f t="shared" si="585"/>
        <v/>
      </c>
      <c r="BI959" t="str">
        <f t="shared" si="585"/>
        <v>concentration_of.</v>
      </c>
      <c r="BJ959" t="str">
        <f t="shared" si="585"/>
        <v/>
      </c>
      <c r="BK959" t="str">
        <f t="shared" si="585"/>
        <v/>
      </c>
      <c r="BL959" t="str">
        <f t="shared" si="585"/>
        <v/>
      </c>
      <c r="BM959" t="str">
        <f t="shared" si="585"/>
        <v/>
      </c>
      <c r="BN959" t="str">
        <f t="shared" si="587"/>
        <v/>
      </c>
      <c r="BO959" t="str">
        <f t="shared" si="587"/>
        <v>hydrogen_bromide.</v>
      </c>
      <c r="BP959" t="str">
        <f t="shared" si="587"/>
        <v/>
      </c>
      <c r="BQ959" t="str">
        <f t="shared" si="550"/>
        <v/>
      </c>
      <c r="BR959" t="str">
        <f t="shared" si="551"/>
        <v/>
      </c>
      <c r="BS959" t="str">
        <f t="shared" si="551"/>
        <v/>
      </c>
      <c r="BT959" t="str">
        <f t="shared" si="551"/>
        <v/>
      </c>
      <c r="BU959" t="str">
        <f t="shared" si="551"/>
        <v>mole.</v>
      </c>
      <c r="BV959" t="str">
        <f t="shared" si="552"/>
        <v/>
      </c>
      <c r="BW959" t="str">
        <f t="shared" si="553"/>
        <v/>
      </c>
      <c r="BX959" t="str">
        <f t="shared" si="583"/>
        <v/>
      </c>
      <c r="BY959" t="str">
        <f t="shared" si="554"/>
        <v/>
      </c>
      <c r="BZ959" t="str">
        <f t="shared" si="555"/>
        <v/>
      </c>
      <c r="CA959" t="str">
        <f t="shared" si="556"/>
        <v/>
      </c>
      <c r="CB959" t="str">
        <f t="shared" si="556"/>
        <v/>
      </c>
      <c r="CC959" t="str">
        <f t="shared" si="557"/>
        <v/>
      </c>
      <c r="CD959" t="str">
        <f t="shared" si="558"/>
        <v/>
      </c>
      <c r="CE959" t="str">
        <f t="shared" si="559"/>
        <v/>
      </c>
      <c r="CF959" t="str">
        <f t="shared" si="560"/>
        <v/>
      </c>
      <c r="CG959" t="str">
        <f t="shared" si="561"/>
        <v>in_air.</v>
      </c>
      <c r="CH959" t="str">
        <f t="shared" si="562"/>
        <v/>
      </c>
      <c r="CI959" t="str">
        <f t="shared" si="563"/>
        <v/>
      </c>
      <c r="CJ959" t="str">
        <f t="shared" si="564"/>
        <v/>
      </c>
      <c r="CK959" t="str">
        <f t="shared" si="565"/>
        <v/>
      </c>
      <c r="CL959" t="str">
        <f t="shared" si="566"/>
        <v/>
      </c>
      <c r="CM959" t="str">
        <f t="shared" si="567"/>
        <v/>
      </c>
      <c r="CN959" t="str">
        <f t="shared" si="568"/>
        <v/>
      </c>
      <c r="CO959" t="str">
        <f t="shared" si="569"/>
        <v/>
      </c>
      <c r="CP959" t="str">
        <f t="shared" si="570"/>
        <v/>
      </c>
      <c r="CQ959" t="str">
        <f t="shared" si="571"/>
        <v/>
      </c>
      <c r="CR959" t="str">
        <f t="shared" si="571"/>
        <v/>
      </c>
      <c r="CS959" t="str">
        <f t="shared" si="572"/>
        <v/>
      </c>
      <c r="CT959" t="str">
        <f t="shared" si="573"/>
        <v/>
      </c>
      <c r="CU959" t="str">
        <f t="shared" si="574"/>
        <v/>
      </c>
      <c r="CV959" t="str">
        <f t="shared" si="575"/>
        <v/>
      </c>
      <c r="CW959" t="str">
        <f t="shared" si="576"/>
        <v/>
      </c>
      <c r="CX959" t="str">
        <f t="shared" si="577"/>
        <v/>
      </c>
      <c r="CY959" t="str">
        <f t="shared" si="578"/>
        <v/>
      </c>
      <c r="CZ959" t="str">
        <f t="shared" si="579"/>
        <v/>
      </c>
      <c r="DA959" t="str">
        <f t="shared" si="580"/>
        <v/>
      </c>
      <c r="DB959" t="str">
        <f t="shared" si="581"/>
        <v/>
      </c>
    </row>
    <row r="960" spans="1:106">
      <c r="A960" t="s">
        <v>1810</v>
      </c>
      <c r="B960" s="9" t="str">
        <f t="shared" si="584"/>
        <v>concentration_of.hydrogen_chloride.mole.in_air</v>
      </c>
      <c r="C960" s="1" t="s">
        <v>1733</v>
      </c>
      <c r="D960" t="s">
        <v>4747</v>
      </c>
      <c r="E960">
        <f>MATCH(A960,'[1]Original from 20130831'!A:A,0)</f>
        <v>912</v>
      </c>
      <c r="J960" t="s">
        <v>1226</v>
      </c>
      <c r="P960" t="s">
        <v>365</v>
      </c>
      <c r="V960" t="s">
        <v>475</v>
      </c>
      <c r="AH960" t="s">
        <v>60</v>
      </c>
      <c r="BD960" s="5" t="str">
        <f t="shared" si="582"/>
        <v>concentration_of.hydrogen_chloride.mole.in_air.</v>
      </c>
      <c r="BE960" t="str">
        <f t="shared" si="586"/>
        <v/>
      </c>
      <c r="BF960" t="str">
        <f t="shared" si="586"/>
        <v/>
      </c>
      <c r="BG960" t="str">
        <f t="shared" si="586"/>
        <v/>
      </c>
      <c r="BH960" t="str">
        <f t="shared" si="585"/>
        <v/>
      </c>
      <c r="BI960" t="str">
        <f t="shared" si="585"/>
        <v>concentration_of.</v>
      </c>
      <c r="BJ960" t="str">
        <f t="shared" si="585"/>
        <v/>
      </c>
      <c r="BK960" t="str">
        <f t="shared" si="585"/>
        <v/>
      </c>
      <c r="BL960" t="str">
        <f t="shared" si="585"/>
        <v/>
      </c>
      <c r="BM960" t="str">
        <f t="shared" si="585"/>
        <v/>
      </c>
      <c r="BN960" t="str">
        <f t="shared" si="587"/>
        <v/>
      </c>
      <c r="BO960" t="str">
        <f t="shared" si="587"/>
        <v>hydrogen_chloride.</v>
      </c>
      <c r="BP960" t="str">
        <f t="shared" si="587"/>
        <v/>
      </c>
      <c r="BQ960" t="str">
        <f t="shared" si="550"/>
        <v/>
      </c>
      <c r="BR960" t="str">
        <f t="shared" si="551"/>
        <v/>
      </c>
      <c r="BS960" t="str">
        <f t="shared" si="551"/>
        <v/>
      </c>
      <c r="BT960" t="str">
        <f t="shared" si="551"/>
        <v/>
      </c>
      <c r="BU960" t="str">
        <f t="shared" si="551"/>
        <v>mole.</v>
      </c>
      <c r="BV960" t="str">
        <f t="shared" si="552"/>
        <v/>
      </c>
      <c r="BW960" t="str">
        <f t="shared" si="553"/>
        <v/>
      </c>
      <c r="BX960" t="str">
        <f t="shared" si="583"/>
        <v/>
      </c>
      <c r="BY960" t="str">
        <f t="shared" si="554"/>
        <v/>
      </c>
      <c r="BZ960" t="str">
        <f t="shared" si="555"/>
        <v/>
      </c>
      <c r="CA960" t="str">
        <f t="shared" si="556"/>
        <v/>
      </c>
      <c r="CB960" t="str">
        <f t="shared" si="556"/>
        <v/>
      </c>
      <c r="CC960" t="str">
        <f t="shared" si="557"/>
        <v/>
      </c>
      <c r="CD960" t="str">
        <f t="shared" si="558"/>
        <v/>
      </c>
      <c r="CE960" t="str">
        <f t="shared" si="559"/>
        <v/>
      </c>
      <c r="CF960" t="str">
        <f t="shared" si="560"/>
        <v/>
      </c>
      <c r="CG960" t="str">
        <f t="shared" si="561"/>
        <v>in_air.</v>
      </c>
      <c r="CH960" t="str">
        <f t="shared" si="562"/>
        <v/>
      </c>
      <c r="CI960" t="str">
        <f t="shared" si="563"/>
        <v/>
      </c>
      <c r="CJ960" t="str">
        <f t="shared" si="564"/>
        <v/>
      </c>
      <c r="CK960" t="str">
        <f t="shared" si="565"/>
        <v/>
      </c>
      <c r="CL960" t="str">
        <f t="shared" si="566"/>
        <v/>
      </c>
      <c r="CM960" t="str">
        <f t="shared" si="567"/>
        <v/>
      </c>
      <c r="CN960" t="str">
        <f t="shared" si="568"/>
        <v/>
      </c>
      <c r="CO960" t="str">
        <f t="shared" si="569"/>
        <v/>
      </c>
      <c r="CP960" t="str">
        <f t="shared" si="570"/>
        <v/>
      </c>
      <c r="CQ960" t="str">
        <f t="shared" si="571"/>
        <v/>
      </c>
      <c r="CR960" t="str">
        <f t="shared" si="571"/>
        <v/>
      </c>
      <c r="CS960" t="str">
        <f t="shared" si="572"/>
        <v/>
      </c>
      <c r="CT960" t="str">
        <f t="shared" si="573"/>
        <v/>
      </c>
      <c r="CU960" t="str">
        <f t="shared" si="574"/>
        <v/>
      </c>
      <c r="CV960" t="str">
        <f t="shared" si="575"/>
        <v/>
      </c>
      <c r="CW960" t="str">
        <f t="shared" si="576"/>
        <v/>
      </c>
      <c r="CX960" t="str">
        <f t="shared" si="577"/>
        <v/>
      </c>
      <c r="CY960" t="str">
        <f t="shared" si="578"/>
        <v/>
      </c>
      <c r="CZ960" t="str">
        <f t="shared" si="579"/>
        <v/>
      </c>
      <c r="DA960" t="str">
        <f t="shared" si="580"/>
        <v/>
      </c>
      <c r="DB960" t="str">
        <f t="shared" si="581"/>
        <v/>
      </c>
    </row>
    <row r="961" spans="1:106">
      <c r="A961" t="s">
        <v>1811</v>
      </c>
      <c r="B961" s="9" t="str">
        <f t="shared" si="584"/>
        <v>concentration_of.hydrogen_cyanide.mole.in_air</v>
      </c>
      <c r="C961" s="1" t="s">
        <v>1733</v>
      </c>
      <c r="D961" t="s">
        <v>4748</v>
      </c>
      <c r="E961">
        <f>MATCH(A961,'[1]Original from 20130831'!A:A,0)</f>
        <v>913</v>
      </c>
      <c r="J961" t="s">
        <v>1226</v>
      </c>
      <c r="P961" t="s">
        <v>367</v>
      </c>
      <c r="V961" t="s">
        <v>475</v>
      </c>
      <c r="AH961" t="s">
        <v>60</v>
      </c>
      <c r="BD961" s="5" t="str">
        <f t="shared" si="582"/>
        <v>concentration_of.hydrogen_cyanide.mole.in_air.</v>
      </c>
      <c r="BE961" t="str">
        <f t="shared" si="586"/>
        <v/>
      </c>
      <c r="BF961" t="str">
        <f t="shared" si="586"/>
        <v/>
      </c>
      <c r="BG961" t="str">
        <f t="shared" si="586"/>
        <v/>
      </c>
      <c r="BH961" t="str">
        <f t="shared" si="585"/>
        <v/>
      </c>
      <c r="BI961" t="str">
        <f t="shared" si="585"/>
        <v>concentration_of.</v>
      </c>
      <c r="BJ961" t="str">
        <f t="shared" si="585"/>
        <v/>
      </c>
      <c r="BK961" t="str">
        <f t="shared" si="585"/>
        <v/>
      </c>
      <c r="BL961" t="str">
        <f t="shared" si="585"/>
        <v/>
      </c>
      <c r="BM961" t="str">
        <f t="shared" si="585"/>
        <v/>
      </c>
      <c r="BN961" t="str">
        <f t="shared" si="587"/>
        <v/>
      </c>
      <c r="BO961" t="str">
        <f t="shared" si="587"/>
        <v>hydrogen_cyanide.</v>
      </c>
      <c r="BP961" t="str">
        <f t="shared" si="587"/>
        <v/>
      </c>
      <c r="BQ961" t="str">
        <f t="shared" si="550"/>
        <v/>
      </c>
      <c r="BR961" t="str">
        <f t="shared" si="551"/>
        <v/>
      </c>
      <c r="BS961" t="str">
        <f t="shared" si="551"/>
        <v/>
      </c>
      <c r="BT961" t="str">
        <f t="shared" si="551"/>
        <v/>
      </c>
      <c r="BU961" t="str">
        <f t="shared" si="551"/>
        <v>mole.</v>
      </c>
      <c r="BV961" t="str">
        <f t="shared" si="552"/>
        <v/>
      </c>
      <c r="BW961" t="str">
        <f t="shared" si="553"/>
        <v/>
      </c>
      <c r="BX961" t="str">
        <f t="shared" si="583"/>
        <v/>
      </c>
      <c r="BY961" t="str">
        <f t="shared" si="554"/>
        <v/>
      </c>
      <c r="BZ961" t="str">
        <f t="shared" si="555"/>
        <v/>
      </c>
      <c r="CA961" t="str">
        <f t="shared" si="556"/>
        <v/>
      </c>
      <c r="CB961" t="str">
        <f t="shared" si="556"/>
        <v/>
      </c>
      <c r="CC961" t="str">
        <f t="shared" si="557"/>
        <v/>
      </c>
      <c r="CD961" t="str">
        <f t="shared" si="558"/>
        <v/>
      </c>
      <c r="CE961" t="str">
        <f t="shared" si="559"/>
        <v/>
      </c>
      <c r="CF961" t="str">
        <f t="shared" si="560"/>
        <v/>
      </c>
      <c r="CG961" t="str">
        <f t="shared" si="561"/>
        <v>in_air.</v>
      </c>
      <c r="CH961" t="str">
        <f t="shared" si="562"/>
        <v/>
      </c>
      <c r="CI961" t="str">
        <f t="shared" si="563"/>
        <v/>
      </c>
      <c r="CJ961" t="str">
        <f t="shared" si="564"/>
        <v/>
      </c>
      <c r="CK961" t="str">
        <f t="shared" si="565"/>
        <v/>
      </c>
      <c r="CL961" t="str">
        <f t="shared" si="566"/>
        <v/>
      </c>
      <c r="CM961" t="str">
        <f t="shared" si="567"/>
        <v/>
      </c>
      <c r="CN961" t="str">
        <f t="shared" si="568"/>
        <v/>
      </c>
      <c r="CO961" t="str">
        <f t="shared" si="569"/>
        <v/>
      </c>
      <c r="CP961" t="str">
        <f t="shared" si="570"/>
        <v/>
      </c>
      <c r="CQ961" t="str">
        <f t="shared" si="571"/>
        <v/>
      </c>
      <c r="CR961" t="str">
        <f t="shared" si="571"/>
        <v/>
      </c>
      <c r="CS961" t="str">
        <f t="shared" si="572"/>
        <v/>
      </c>
      <c r="CT961" t="str">
        <f t="shared" si="573"/>
        <v/>
      </c>
      <c r="CU961" t="str">
        <f t="shared" si="574"/>
        <v/>
      </c>
      <c r="CV961" t="str">
        <f t="shared" si="575"/>
        <v/>
      </c>
      <c r="CW961" t="str">
        <f t="shared" si="576"/>
        <v/>
      </c>
      <c r="CX961" t="str">
        <f t="shared" si="577"/>
        <v/>
      </c>
      <c r="CY961" t="str">
        <f t="shared" si="578"/>
        <v/>
      </c>
      <c r="CZ961" t="str">
        <f t="shared" si="579"/>
        <v/>
      </c>
      <c r="DA961" t="str">
        <f t="shared" si="580"/>
        <v/>
      </c>
      <c r="DB961" t="str">
        <f t="shared" si="581"/>
        <v/>
      </c>
    </row>
    <row r="962" spans="1:106">
      <c r="A962" t="s">
        <v>1812</v>
      </c>
      <c r="B962" s="9" t="str">
        <f t="shared" si="584"/>
        <v>concentration_of.hydrogen_peroxide.mole.in_air</v>
      </c>
      <c r="C962" s="1" t="s">
        <v>1733</v>
      </c>
      <c r="D962" t="s">
        <v>4749</v>
      </c>
      <c r="E962">
        <f>MATCH(A962,'[1]Original from 20130831'!A:A,0)</f>
        <v>914</v>
      </c>
      <c r="J962" t="s">
        <v>1226</v>
      </c>
      <c r="P962" t="s">
        <v>369</v>
      </c>
      <c r="V962" t="s">
        <v>475</v>
      </c>
      <c r="AH962" t="s">
        <v>60</v>
      </c>
      <c r="BD962" s="5" t="str">
        <f t="shared" si="582"/>
        <v>concentration_of.hydrogen_peroxide.mole.in_air.</v>
      </c>
      <c r="BE962" t="str">
        <f t="shared" si="586"/>
        <v/>
      </c>
      <c r="BF962" t="str">
        <f t="shared" si="586"/>
        <v/>
      </c>
      <c r="BG962" t="str">
        <f t="shared" si="586"/>
        <v/>
      </c>
      <c r="BH962" t="str">
        <f t="shared" si="585"/>
        <v/>
      </c>
      <c r="BI962" t="str">
        <f t="shared" si="585"/>
        <v>concentration_of.</v>
      </c>
      <c r="BJ962" t="str">
        <f t="shared" si="585"/>
        <v/>
      </c>
      <c r="BK962" t="str">
        <f t="shared" si="585"/>
        <v/>
      </c>
      <c r="BL962" t="str">
        <f t="shared" si="585"/>
        <v/>
      </c>
      <c r="BM962" t="str">
        <f t="shared" si="585"/>
        <v/>
      </c>
      <c r="BN962" t="str">
        <f t="shared" si="587"/>
        <v/>
      </c>
      <c r="BO962" t="str">
        <f t="shared" si="587"/>
        <v>hydrogen_peroxide.</v>
      </c>
      <c r="BP962" t="str">
        <f t="shared" si="587"/>
        <v/>
      </c>
      <c r="BQ962" t="str">
        <f t="shared" si="550"/>
        <v/>
      </c>
      <c r="BR962" t="str">
        <f t="shared" si="551"/>
        <v/>
      </c>
      <c r="BS962" t="str">
        <f t="shared" si="551"/>
        <v/>
      </c>
      <c r="BT962" t="str">
        <f t="shared" si="551"/>
        <v/>
      </c>
      <c r="BU962" t="str">
        <f t="shared" si="551"/>
        <v>mole.</v>
      </c>
      <c r="BV962" t="str">
        <f t="shared" si="552"/>
        <v/>
      </c>
      <c r="BW962" t="str">
        <f t="shared" si="553"/>
        <v/>
      </c>
      <c r="BX962" t="str">
        <f t="shared" si="583"/>
        <v/>
      </c>
      <c r="BY962" t="str">
        <f t="shared" si="554"/>
        <v/>
      </c>
      <c r="BZ962" t="str">
        <f t="shared" si="555"/>
        <v/>
      </c>
      <c r="CA962" t="str">
        <f t="shared" si="556"/>
        <v/>
      </c>
      <c r="CB962" t="str">
        <f t="shared" si="556"/>
        <v/>
      </c>
      <c r="CC962" t="str">
        <f t="shared" si="557"/>
        <v/>
      </c>
      <c r="CD962" t="str">
        <f t="shared" si="558"/>
        <v/>
      </c>
      <c r="CE962" t="str">
        <f t="shared" si="559"/>
        <v/>
      </c>
      <c r="CF962" t="str">
        <f t="shared" si="560"/>
        <v/>
      </c>
      <c r="CG962" t="str">
        <f t="shared" si="561"/>
        <v>in_air.</v>
      </c>
      <c r="CH962" t="str">
        <f t="shared" si="562"/>
        <v/>
      </c>
      <c r="CI962" t="str">
        <f t="shared" si="563"/>
        <v/>
      </c>
      <c r="CJ962" t="str">
        <f t="shared" si="564"/>
        <v/>
      </c>
      <c r="CK962" t="str">
        <f t="shared" si="565"/>
        <v/>
      </c>
      <c r="CL962" t="str">
        <f t="shared" si="566"/>
        <v/>
      </c>
      <c r="CM962" t="str">
        <f t="shared" si="567"/>
        <v/>
      </c>
      <c r="CN962" t="str">
        <f t="shared" si="568"/>
        <v/>
      </c>
      <c r="CO962" t="str">
        <f t="shared" si="569"/>
        <v/>
      </c>
      <c r="CP962" t="str">
        <f t="shared" si="570"/>
        <v/>
      </c>
      <c r="CQ962" t="str">
        <f t="shared" si="571"/>
        <v/>
      </c>
      <c r="CR962" t="str">
        <f t="shared" si="571"/>
        <v/>
      </c>
      <c r="CS962" t="str">
        <f t="shared" si="572"/>
        <v/>
      </c>
      <c r="CT962" t="str">
        <f t="shared" si="573"/>
        <v/>
      </c>
      <c r="CU962" t="str">
        <f t="shared" si="574"/>
        <v/>
      </c>
      <c r="CV962" t="str">
        <f t="shared" si="575"/>
        <v/>
      </c>
      <c r="CW962" t="str">
        <f t="shared" si="576"/>
        <v/>
      </c>
      <c r="CX962" t="str">
        <f t="shared" si="577"/>
        <v/>
      </c>
      <c r="CY962" t="str">
        <f t="shared" si="578"/>
        <v/>
      </c>
      <c r="CZ962" t="str">
        <f t="shared" si="579"/>
        <v/>
      </c>
      <c r="DA962" t="str">
        <f t="shared" si="580"/>
        <v/>
      </c>
      <c r="DB962" t="str">
        <f t="shared" si="581"/>
        <v/>
      </c>
    </row>
    <row r="963" spans="1:106">
      <c r="A963" t="s">
        <v>1813</v>
      </c>
      <c r="B963" s="9" t="str">
        <f t="shared" si="584"/>
        <v>concentration_of.hydroperoxyl_radical.mole.in_air</v>
      </c>
      <c r="C963" s="1" t="s">
        <v>1733</v>
      </c>
      <c r="D963" t="s">
        <v>4750</v>
      </c>
      <c r="E963">
        <f>MATCH(A963,'[1]Original from 20130831'!A:A,0)</f>
        <v>915</v>
      </c>
      <c r="J963" t="s">
        <v>1226</v>
      </c>
      <c r="P963" t="s">
        <v>371</v>
      </c>
      <c r="V963" t="s">
        <v>475</v>
      </c>
      <c r="AH963" t="s">
        <v>60</v>
      </c>
      <c r="BD963" s="5" t="str">
        <f t="shared" si="582"/>
        <v>concentration_of.hydroperoxyl_radical.mole.in_air.</v>
      </c>
      <c r="BE963" t="str">
        <f t="shared" si="586"/>
        <v/>
      </c>
      <c r="BF963" t="str">
        <f t="shared" si="586"/>
        <v/>
      </c>
      <c r="BG963" t="str">
        <f t="shared" si="586"/>
        <v/>
      </c>
      <c r="BH963" t="str">
        <f t="shared" si="585"/>
        <v/>
      </c>
      <c r="BI963" t="str">
        <f t="shared" si="585"/>
        <v>concentration_of.</v>
      </c>
      <c r="BJ963" t="str">
        <f t="shared" si="585"/>
        <v/>
      </c>
      <c r="BK963" t="str">
        <f t="shared" si="585"/>
        <v/>
      </c>
      <c r="BL963" t="str">
        <f t="shared" si="585"/>
        <v/>
      </c>
      <c r="BM963" t="str">
        <f t="shared" si="585"/>
        <v/>
      </c>
      <c r="BN963" t="str">
        <f t="shared" si="587"/>
        <v/>
      </c>
      <c r="BO963" t="str">
        <f t="shared" si="587"/>
        <v>hydroperoxyl_radical.</v>
      </c>
      <c r="BP963" t="str">
        <f t="shared" si="587"/>
        <v/>
      </c>
      <c r="BQ963" t="str">
        <f t="shared" si="550"/>
        <v/>
      </c>
      <c r="BR963" t="str">
        <f t="shared" si="551"/>
        <v/>
      </c>
      <c r="BS963" t="str">
        <f t="shared" si="551"/>
        <v/>
      </c>
      <c r="BT963" t="str">
        <f t="shared" si="551"/>
        <v/>
      </c>
      <c r="BU963" t="str">
        <f t="shared" si="551"/>
        <v>mole.</v>
      </c>
      <c r="BV963" t="str">
        <f t="shared" si="552"/>
        <v/>
      </c>
      <c r="BW963" t="str">
        <f t="shared" si="553"/>
        <v/>
      </c>
      <c r="BX963" t="str">
        <f t="shared" si="583"/>
        <v/>
      </c>
      <c r="BY963" t="str">
        <f t="shared" si="554"/>
        <v/>
      </c>
      <c r="BZ963" t="str">
        <f t="shared" si="555"/>
        <v/>
      </c>
      <c r="CA963" t="str">
        <f t="shared" si="556"/>
        <v/>
      </c>
      <c r="CB963" t="str">
        <f t="shared" si="556"/>
        <v/>
      </c>
      <c r="CC963" t="str">
        <f t="shared" si="557"/>
        <v/>
      </c>
      <c r="CD963" t="str">
        <f t="shared" si="558"/>
        <v/>
      </c>
      <c r="CE963" t="str">
        <f t="shared" si="559"/>
        <v/>
      </c>
      <c r="CF963" t="str">
        <f t="shared" si="560"/>
        <v/>
      </c>
      <c r="CG963" t="str">
        <f t="shared" si="561"/>
        <v>in_air.</v>
      </c>
      <c r="CH963" t="str">
        <f t="shared" si="562"/>
        <v/>
      </c>
      <c r="CI963" t="str">
        <f t="shared" si="563"/>
        <v/>
      </c>
      <c r="CJ963" t="str">
        <f t="shared" si="564"/>
        <v/>
      </c>
      <c r="CK963" t="str">
        <f t="shared" si="565"/>
        <v/>
      </c>
      <c r="CL963" t="str">
        <f t="shared" si="566"/>
        <v/>
      </c>
      <c r="CM963" t="str">
        <f t="shared" si="567"/>
        <v/>
      </c>
      <c r="CN963" t="str">
        <f t="shared" si="568"/>
        <v/>
      </c>
      <c r="CO963" t="str">
        <f t="shared" si="569"/>
        <v/>
      </c>
      <c r="CP963" t="str">
        <f t="shared" si="570"/>
        <v/>
      </c>
      <c r="CQ963" t="str">
        <f t="shared" si="571"/>
        <v/>
      </c>
      <c r="CR963" t="str">
        <f t="shared" si="571"/>
        <v/>
      </c>
      <c r="CS963" t="str">
        <f t="shared" si="572"/>
        <v/>
      </c>
      <c r="CT963" t="str">
        <f t="shared" si="573"/>
        <v/>
      </c>
      <c r="CU963" t="str">
        <f t="shared" si="574"/>
        <v/>
      </c>
      <c r="CV963" t="str">
        <f t="shared" si="575"/>
        <v/>
      </c>
      <c r="CW963" t="str">
        <f t="shared" si="576"/>
        <v/>
      </c>
      <c r="CX963" t="str">
        <f t="shared" si="577"/>
        <v/>
      </c>
      <c r="CY963" t="str">
        <f t="shared" si="578"/>
        <v/>
      </c>
      <c r="CZ963" t="str">
        <f t="shared" si="579"/>
        <v/>
      </c>
      <c r="DA963" t="str">
        <f t="shared" si="580"/>
        <v/>
      </c>
      <c r="DB963" t="str">
        <f t="shared" si="581"/>
        <v/>
      </c>
    </row>
    <row r="964" spans="1:106">
      <c r="A964" t="s">
        <v>1814</v>
      </c>
      <c r="B964" s="9" t="str">
        <f t="shared" si="584"/>
        <v>concentration_of.hydroxyl_radical.mole.in_air</v>
      </c>
      <c r="C964" s="1" t="s">
        <v>1733</v>
      </c>
      <c r="D964" t="s">
        <v>4751</v>
      </c>
      <c r="E964">
        <f>MATCH(A964,'[1]Original from 20130831'!A:A,0)</f>
        <v>916</v>
      </c>
      <c r="J964" t="s">
        <v>1226</v>
      </c>
      <c r="P964" t="s">
        <v>373</v>
      </c>
      <c r="V964" t="s">
        <v>475</v>
      </c>
      <c r="AH964" t="s">
        <v>60</v>
      </c>
      <c r="BD964" s="5" t="str">
        <f t="shared" si="582"/>
        <v>concentration_of.hydroxyl_radical.mole.in_air.</v>
      </c>
      <c r="BE964" t="str">
        <f t="shared" si="586"/>
        <v/>
      </c>
      <c r="BF964" t="str">
        <f t="shared" si="586"/>
        <v/>
      </c>
      <c r="BG964" t="str">
        <f t="shared" si="586"/>
        <v/>
      </c>
      <c r="BH964" t="str">
        <f t="shared" si="585"/>
        <v/>
      </c>
      <c r="BI964" t="str">
        <f t="shared" si="585"/>
        <v>concentration_of.</v>
      </c>
      <c r="BJ964" t="str">
        <f t="shared" si="585"/>
        <v/>
      </c>
      <c r="BK964" t="str">
        <f t="shared" si="585"/>
        <v/>
      </c>
      <c r="BL964" t="str">
        <f t="shared" si="585"/>
        <v/>
      </c>
      <c r="BM964" t="str">
        <f t="shared" si="585"/>
        <v/>
      </c>
      <c r="BN964" t="str">
        <f t="shared" si="587"/>
        <v/>
      </c>
      <c r="BO964" t="str">
        <f t="shared" si="587"/>
        <v>hydroxyl_radical.</v>
      </c>
      <c r="BP964" t="str">
        <f t="shared" si="587"/>
        <v/>
      </c>
      <c r="BQ964" t="str">
        <f t="shared" si="550"/>
        <v/>
      </c>
      <c r="BR964" t="str">
        <f t="shared" si="551"/>
        <v/>
      </c>
      <c r="BS964" t="str">
        <f t="shared" si="551"/>
        <v/>
      </c>
      <c r="BT964" t="str">
        <f t="shared" si="551"/>
        <v/>
      </c>
      <c r="BU964" t="str">
        <f t="shared" si="551"/>
        <v>mole.</v>
      </c>
      <c r="BV964" t="str">
        <f t="shared" si="552"/>
        <v/>
      </c>
      <c r="BW964" t="str">
        <f t="shared" si="553"/>
        <v/>
      </c>
      <c r="BX964" t="str">
        <f t="shared" si="583"/>
        <v/>
      </c>
      <c r="BY964" t="str">
        <f t="shared" si="554"/>
        <v/>
      </c>
      <c r="BZ964" t="str">
        <f t="shared" si="555"/>
        <v/>
      </c>
      <c r="CA964" t="str">
        <f t="shared" si="556"/>
        <v/>
      </c>
      <c r="CB964" t="str">
        <f t="shared" si="556"/>
        <v/>
      </c>
      <c r="CC964" t="str">
        <f t="shared" si="557"/>
        <v/>
      </c>
      <c r="CD964" t="str">
        <f t="shared" si="558"/>
        <v/>
      </c>
      <c r="CE964" t="str">
        <f t="shared" si="559"/>
        <v/>
      </c>
      <c r="CF964" t="str">
        <f t="shared" si="560"/>
        <v/>
      </c>
      <c r="CG964" t="str">
        <f t="shared" si="561"/>
        <v>in_air.</v>
      </c>
      <c r="CH964" t="str">
        <f t="shared" si="562"/>
        <v/>
      </c>
      <c r="CI964" t="str">
        <f t="shared" si="563"/>
        <v/>
      </c>
      <c r="CJ964" t="str">
        <f t="shared" si="564"/>
        <v/>
      </c>
      <c r="CK964" t="str">
        <f t="shared" si="565"/>
        <v/>
      </c>
      <c r="CL964" t="str">
        <f t="shared" si="566"/>
        <v/>
      </c>
      <c r="CM964" t="str">
        <f t="shared" si="567"/>
        <v/>
      </c>
      <c r="CN964" t="str">
        <f t="shared" si="568"/>
        <v/>
      </c>
      <c r="CO964" t="str">
        <f t="shared" si="569"/>
        <v/>
      </c>
      <c r="CP964" t="str">
        <f t="shared" si="570"/>
        <v/>
      </c>
      <c r="CQ964" t="str">
        <f t="shared" si="571"/>
        <v/>
      </c>
      <c r="CR964" t="str">
        <f t="shared" si="571"/>
        <v/>
      </c>
      <c r="CS964" t="str">
        <f t="shared" si="572"/>
        <v/>
      </c>
      <c r="CT964" t="str">
        <f t="shared" si="573"/>
        <v/>
      </c>
      <c r="CU964" t="str">
        <f t="shared" si="574"/>
        <v/>
      </c>
      <c r="CV964" t="str">
        <f t="shared" si="575"/>
        <v/>
      </c>
      <c r="CW964" t="str">
        <f t="shared" si="576"/>
        <v/>
      </c>
      <c r="CX964" t="str">
        <f t="shared" si="577"/>
        <v/>
      </c>
      <c r="CY964" t="str">
        <f t="shared" si="578"/>
        <v/>
      </c>
      <c r="CZ964" t="str">
        <f t="shared" si="579"/>
        <v/>
      </c>
      <c r="DA964" t="str">
        <f t="shared" si="580"/>
        <v/>
      </c>
      <c r="DB964" t="str">
        <f t="shared" si="581"/>
        <v/>
      </c>
    </row>
    <row r="965" spans="1:106">
      <c r="A965" t="s">
        <v>1815</v>
      </c>
      <c r="B965" s="9" t="str">
        <f t="shared" si="584"/>
        <v>concentration_of.hypobromous_acid.mole.in_air</v>
      </c>
      <c r="C965" s="1" t="s">
        <v>1733</v>
      </c>
      <c r="D965" t="s">
        <v>4752</v>
      </c>
      <c r="E965">
        <f>MATCH(A965,'[1]Original from 20130831'!A:A,0)</f>
        <v>917</v>
      </c>
      <c r="J965" t="s">
        <v>1226</v>
      </c>
      <c r="P965" t="s">
        <v>375</v>
      </c>
      <c r="V965" t="s">
        <v>475</v>
      </c>
      <c r="AH965" t="s">
        <v>60</v>
      </c>
      <c r="BD965" s="5" t="str">
        <f t="shared" si="582"/>
        <v>concentration_of.hypobromous_acid.mole.in_air.</v>
      </c>
      <c r="BE965" t="str">
        <f t="shared" si="586"/>
        <v/>
      </c>
      <c r="BF965" t="str">
        <f t="shared" si="586"/>
        <v/>
      </c>
      <c r="BG965" t="str">
        <f t="shared" si="586"/>
        <v/>
      </c>
      <c r="BH965" t="str">
        <f t="shared" si="585"/>
        <v/>
      </c>
      <c r="BI965" t="str">
        <f t="shared" si="585"/>
        <v>concentration_of.</v>
      </c>
      <c r="BJ965" t="str">
        <f t="shared" si="585"/>
        <v/>
      </c>
      <c r="BK965" t="str">
        <f t="shared" si="585"/>
        <v/>
      </c>
      <c r="BL965" t="str">
        <f t="shared" si="585"/>
        <v/>
      </c>
      <c r="BM965" t="str">
        <f t="shared" si="585"/>
        <v/>
      </c>
      <c r="BN965" t="str">
        <f t="shared" si="587"/>
        <v/>
      </c>
      <c r="BO965" t="str">
        <f t="shared" si="587"/>
        <v>hypobromous_acid.</v>
      </c>
      <c r="BP965" t="str">
        <f t="shared" si="587"/>
        <v/>
      </c>
      <c r="BQ965" t="str">
        <f t="shared" si="550"/>
        <v/>
      </c>
      <c r="BR965" t="str">
        <f t="shared" si="551"/>
        <v/>
      </c>
      <c r="BS965" t="str">
        <f t="shared" si="551"/>
        <v/>
      </c>
      <c r="BT965" t="str">
        <f t="shared" si="551"/>
        <v/>
      </c>
      <c r="BU965" t="str">
        <f t="shared" ref="BU965:BU1028" si="588">IF(ISBLANK(V965),"",V965 &amp; ".")</f>
        <v>mole.</v>
      </c>
      <c r="BV965" t="str">
        <f t="shared" si="552"/>
        <v/>
      </c>
      <c r="BW965" t="str">
        <f t="shared" si="553"/>
        <v/>
      </c>
      <c r="BX965" t="str">
        <f t="shared" si="583"/>
        <v/>
      </c>
      <c r="BY965" t="str">
        <f t="shared" si="554"/>
        <v/>
      </c>
      <c r="BZ965" t="str">
        <f t="shared" si="555"/>
        <v/>
      </c>
      <c r="CA965" t="str">
        <f t="shared" si="556"/>
        <v/>
      </c>
      <c r="CB965" t="str">
        <f t="shared" si="556"/>
        <v/>
      </c>
      <c r="CC965" t="str">
        <f t="shared" si="557"/>
        <v/>
      </c>
      <c r="CD965" t="str">
        <f t="shared" si="558"/>
        <v/>
      </c>
      <c r="CE965" t="str">
        <f t="shared" si="559"/>
        <v/>
      </c>
      <c r="CF965" t="str">
        <f t="shared" si="560"/>
        <v/>
      </c>
      <c r="CG965" t="str">
        <f t="shared" si="561"/>
        <v>in_air.</v>
      </c>
      <c r="CH965" t="str">
        <f t="shared" si="562"/>
        <v/>
      </c>
      <c r="CI965" t="str">
        <f t="shared" si="563"/>
        <v/>
      </c>
      <c r="CJ965" t="str">
        <f t="shared" si="564"/>
        <v/>
      </c>
      <c r="CK965" t="str">
        <f t="shared" si="565"/>
        <v/>
      </c>
      <c r="CL965" t="str">
        <f t="shared" si="566"/>
        <v/>
      </c>
      <c r="CM965" t="str">
        <f t="shared" si="567"/>
        <v/>
      </c>
      <c r="CN965" t="str">
        <f t="shared" si="568"/>
        <v/>
      </c>
      <c r="CO965" t="str">
        <f t="shared" si="569"/>
        <v/>
      </c>
      <c r="CP965" t="str">
        <f t="shared" si="570"/>
        <v/>
      </c>
      <c r="CQ965" t="str">
        <f t="shared" si="571"/>
        <v/>
      </c>
      <c r="CR965" t="str">
        <f t="shared" si="571"/>
        <v/>
      </c>
      <c r="CS965" t="str">
        <f t="shared" si="572"/>
        <v/>
      </c>
      <c r="CT965" t="str">
        <f t="shared" si="573"/>
        <v/>
      </c>
      <c r="CU965" t="str">
        <f t="shared" si="574"/>
        <v/>
      </c>
      <c r="CV965" t="str">
        <f t="shared" si="575"/>
        <v/>
      </c>
      <c r="CW965" t="str">
        <f t="shared" si="576"/>
        <v/>
      </c>
      <c r="CX965" t="str">
        <f t="shared" si="577"/>
        <v/>
      </c>
      <c r="CY965" t="str">
        <f t="shared" si="578"/>
        <v/>
      </c>
      <c r="CZ965" t="str">
        <f t="shared" si="579"/>
        <v/>
      </c>
      <c r="DA965" t="str">
        <f t="shared" si="580"/>
        <v/>
      </c>
      <c r="DB965" t="str">
        <f t="shared" si="581"/>
        <v/>
      </c>
    </row>
    <row r="966" spans="1:106">
      <c r="A966" t="s">
        <v>1816</v>
      </c>
      <c r="B966" s="9" t="str">
        <f t="shared" si="584"/>
        <v>concentration_of.hypochlorous_acid.mole.in_air</v>
      </c>
      <c r="C966" s="1" t="s">
        <v>1733</v>
      </c>
      <c r="D966" t="s">
        <v>4753</v>
      </c>
      <c r="E966">
        <f>MATCH(A966,'[1]Original from 20130831'!A:A,0)</f>
        <v>918</v>
      </c>
      <c r="J966" t="s">
        <v>1226</v>
      </c>
      <c r="P966" t="s">
        <v>377</v>
      </c>
      <c r="V966" t="s">
        <v>475</v>
      </c>
      <c r="AH966" t="s">
        <v>60</v>
      </c>
      <c r="BD966" s="5" t="str">
        <f t="shared" si="582"/>
        <v>concentration_of.hypochlorous_acid.mole.in_air.</v>
      </c>
      <c r="BE966" t="str">
        <f t="shared" si="586"/>
        <v/>
      </c>
      <c r="BF966" t="str">
        <f t="shared" si="586"/>
        <v/>
      </c>
      <c r="BG966" t="str">
        <f t="shared" si="586"/>
        <v/>
      </c>
      <c r="BH966" t="str">
        <f t="shared" si="585"/>
        <v/>
      </c>
      <c r="BI966" t="str">
        <f t="shared" si="585"/>
        <v>concentration_of.</v>
      </c>
      <c r="BJ966" t="str">
        <f t="shared" si="585"/>
        <v/>
      </c>
      <c r="BK966" t="str">
        <f t="shared" si="585"/>
        <v/>
      </c>
      <c r="BL966" t="str">
        <f t="shared" si="585"/>
        <v/>
      </c>
      <c r="BM966" t="str">
        <f t="shared" si="585"/>
        <v/>
      </c>
      <c r="BN966" t="str">
        <f t="shared" si="587"/>
        <v/>
      </c>
      <c r="BO966" t="str">
        <f t="shared" si="587"/>
        <v>hypochlorous_acid.</v>
      </c>
      <c r="BP966" t="str">
        <f t="shared" si="587"/>
        <v/>
      </c>
      <c r="BQ966" t="str">
        <f t="shared" ref="BQ966:BQ1029" si="589">IF(ISBLANK(R966),"","expressed_as_" &amp; R966 &amp; ".")</f>
        <v/>
      </c>
      <c r="BR966" t="str">
        <f t="shared" ref="BR966:BU1029" si="590">IF(ISBLANK(S966),"",S966 &amp; ".")</f>
        <v/>
      </c>
      <c r="BS966" t="str">
        <f t="shared" si="590"/>
        <v/>
      </c>
      <c r="BT966" t="str">
        <f t="shared" si="590"/>
        <v/>
      </c>
      <c r="BU966" t="str">
        <f t="shared" si="588"/>
        <v>mole.</v>
      </c>
      <c r="BV966" t="str">
        <f t="shared" ref="BV966:BV1029" si="591">IF(ISBLANK(W966),"","wrt_" &amp; W966 &amp; ".")</f>
        <v/>
      </c>
      <c r="BW966" t="str">
        <f t="shared" ref="BW966:BW1029" si="592">IF(ISBLANK(X966),"","defined_by_" &amp; X966 &amp; ".")</f>
        <v/>
      </c>
      <c r="BX966" t="str">
        <f t="shared" si="583"/>
        <v/>
      </c>
      <c r="BY966" t="str">
        <f t="shared" ref="BY966:BY1029" si="593">IF(ISBLANK(Z966),"","to_" &amp; Z966 &amp; ".")</f>
        <v/>
      </c>
      <c r="BZ966" t="str">
        <f t="shared" ref="BZ966:BZ1029" si="594">IF(ISBLANK(AA966),"","times_" &amp; AA966 &amp; ".")</f>
        <v/>
      </c>
      <c r="CA966" t="str">
        <f t="shared" ref="CA966:CB1029" si="595">IF(ISBLANK(AB966),"",AB966 &amp; ".")</f>
        <v/>
      </c>
      <c r="CB966" t="str">
        <f t="shared" si="595"/>
        <v/>
      </c>
      <c r="CC966" t="str">
        <f t="shared" ref="CC966:CC1029" si="596">IF(ISBLANK(AD966),"","difference_between_" &amp; AD966 &amp; ".")</f>
        <v/>
      </c>
      <c r="CD966" t="str">
        <f t="shared" ref="CD966:CD1029" si="597">IF(ISBLANK(AE966),"","and_" &amp; AE966 &amp; ".")</f>
        <v/>
      </c>
      <c r="CE966" t="str">
        <f t="shared" ref="CE966:CE1029" si="598">IF(ISBLANK(AF966),"",AF966 &amp; ".")</f>
        <v/>
      </c>
      <c r="CF966" t="str">
        <f t="shared" ref="CF966:CF1029" si="599">IF(ISBLANK(AG966),"","at_" &amp; AG966 &amp; ".")</f>
        <v/>
      </c>
      <c r="CG966" t="str">
        <f t="shared" ref="CG966:CG1029" si="600">IF(ISBLANK(AH966),"","in_" &amp; AH966 &amp; ".")</f>
        <v>in_air.</v>
      </c>
      <c r="CH966" t="str">
        <f t="shared" ref="CH966:CH1029" si="601">IF(ISBLANK(AI966),"","into_" &amp; AI966 &amp; ".")</f>
        <v/>
      </c>
      <c r="CI966" t="str">
        <f t="shared" ref="CI966:CI1029" si="602">IF(ISBLANK(AJ966),"","out_of_" &amp; AJ966 &amp; ".")</f>
        <v/>
      </c>
      <c r="CJ966" t="str">
        <f t="shared" ref="CJ966:CJ1029" si="603">IF(ISBLANK(AK966),"","to_" &amp; AK966 &amp; ".")</f>
        <v/>
      </c>
      <c r="CK966" t="str">
        <f t="shared" ref="CK966:CK1029" si="604">IF(ISBLANK(AL966),"","from_" &amp; AL966 &amp; ".")</f>
        <v/>
      </c>
      <c r="CL966" t="str">
        <f t="shared" ref="CL966:CL1029" si="605">IF(ISBLANK(AM966),"","reflected_by_" &amp; AM966 &amp; ".")</f>
        <v/>
      </c>
      <c r="CM966" t="str">
        <f t="shared" ref="CM966:CM1029" si="606">IF(ISBLANK(AN966),"","over_" &amp; AN966 &amp; ".")</f>
        <v/>
      </c>
      <c r="CN966" t="str">
        <f t="shared" ref="CN966:CN1029" si="607">IF(ISBLANK(AO966),"","above_" &amp; AO966 &amp; ".")</f>
        <v/>
      </c>
      <c r="CO966" t="str">
        <f t="shared" ref="CO966:CO1029" si="608">IF(ISBLANK(AP966),"","below_" &amp; AP966 &amp; ".")</f>
        <v/>
      </c>
      <c r="CP966" t="str">
        <f t="shared" ref="CP966:CP1029" si="609">IF(ISBLANK(AQ966),"","accumulated_in_" &amp; AQ966 &amp; ".")</f>
        <v/>
      </c>
      <c r="CQ966" t="str">
        <f t="shared" ref="CQ966:CR1029" si="610">IF(ISBLANK(AR966),"",AR966 &amp; ".")</f>
        <v/>
      </c>
      <c r="CR966" t="str">
        <f t="shared" si="610"/>
        <v/>
      </c>
      <c r="CS966" t="str">
        <f t="shared" ref="CS966:CS1029" si="611">IF(ISBLANK(AT966),"","assuming_" &amp; AT966 &amp; ".")</f>
        <v/>
      </c>
      <c r="CT966" t="str">
        <f t="shared" ref="CT966:CT1029" si="612">IF(ISBLANK(AU966),"",AU966 &amp; ".")</f>
        <v/>
      </c>
      <c r="CU966" t="str">
        <f t="shared" ref="CU966:CU1029" si="613">IF(ISBLANK(AV966),"","due_to_" &amp; AV966 &amp; ".")</f>
        <v/>
      </c>
      <c r="CV966" t="str">
        <f t="shared" ref="CV966:CV1029" si="614">IF(ISBLANK(AW966),"","excluding_" &amp; AW966 &amp; ".")</f>
        <v/>
      </c>
      <c r="CW966" t="str">
        <f t="shared" ref="CW966:CW1029" si="615">IF(ISBLANK(AX966),"","for_" &amp; AX966 &amp; ".")</f>
        <v/>
      </c>
      <c r="CX966" t="str">
        <f t="shared" ref="CX966:CX1029" si="616">IF(ISBLANK(AY966),"","by_" &amp; AY966 &amp; ".")</f>
        <v/>
      </c>
      <c r="CY966" t="str">
        <f t="shared" ref="CY966:CY1029" si="617">IF(ISBLANK(AZ966),"","reported_on_" &amp; AZ966 &amp; ".")</f>
        <v/>
      </c>
      <c r="CZ966" t="str">
        <f t="shared" ref="CZ966:CZ1029" si="618">IF(ISBLANK(BA966),"",BA966 &amp; ".")</f>
        <v/>
      </c>
      <c r="DA966" t="str">
        <f t="shared" ref="DA966:DA1029" si="619">IF(ISBLANK(EA966),"",BB966 &amp; ".")</f>
        <v/>
      </c>
      <c r="DB966" t="str">
        <f t="shared" ref="DB966:DB1029" si="620">IF(ISBLANK(BB966),"",BB966 &amp; ".")</f>
        <v/>
      </c>
    </row>
    <row r="967" spans="1:106">
      <c r="A967" t="s">
        <v>1817</v>
      </c>
      <c r="B967" s="9" t="str">
        <f t="shared" si="584"/>
        <v>concentration_of.bromine.inorganic.mole.in_air</v>
      </c>
      <c r="C967" s="1" t="s">
        <v>1733</v>
      </c>
      <c r="D967" t="s">
        <v>4754</v>
      </c>
      <c r="E967">
        <f>MATCH(A967,'[1]Original from 20130831'!A:A,0)</f>
        <v>919</v>
      </c>
      <c r="J967" t="s">
        <v>1226</v>
      </c>
      <c r="P967" t="s">
        <v>256</v>
      </c>
      <c r="Q967" t="s">
        <v>379</v>
      </c>
      <c r="V967" t="s">
        <v>475</v>
      </c>
      <c r="AH967" t="s">
        <v>60</v>
      </c>
      <c r="BD967" s="5" t="str">
        <f t="shared" ref="BD967:BD1030" si="621">CONCATENATE(BE967,BF967,BG967,BH967,BI967,BJ967,BK967,BL967,BM967,BN967,BO967,BP967,BQ967,BR967,BS967,BT967,BU967,BV967,BW967,BX967,BY967,BZ967,CA967,CB967,CC967,CD967,CE967,CF967,CG967,CH967,CI967,CJ967,CK967,CL967,CM967,CN967,CO967,CP967,CQ967,CR967,CS967,CT967,CU967,CV967,CW967,CX967,CY967,CZ967,DA967)</f>
        <v>concentration_of.bromine.inorganic.mole.in_air.</v>
      </c>
      <c r="BE967" t="str">
        <f t="shared" si="586"/>
        <v/>
      </c>
      <c r="BF967" t="str">
        <f t="shared" si="586"/>
        <v/>
      </c>
      <c r="BG967" t="str">
        <f t="shared" si="586"/>
        <v/>
      </c>
      <c r="BH967" t="str">
        <f t="shared" si="585"/>
        <v/>
      </c>
      <c r="BI967" t="str">
        <f t="shared" si="585"/>
        <v>concentration_of.</v>
      </c>
      <c r="BJ967" t="str">
        <f t="shared" si="585"/>
        <v/>
      </c>
      <c r="BK967" t="str">
        <f t="shared" si="585"/>
        <v/>
      </c>
      <c r="BL967" t="str">
        <f t="shared" si="585"/>
        <v/>
      </c>
      <c r="BM967" t="str">
        <f t="shared" si="585"/>
        <v/>
      </c>
      <c r="BN967" t="str">
        <f t="shared" si="587"/>
        <v/>
      </c>
      <c r="BO967" t="str">
        <f t="shared" si="587"/>
        <v>bromine.</v>
      </c>
      <c r="BP967" t="str">
        <f t="shared" si="587"/>
        <v>inorganic.</v>
      </c>
      <c r="BQ967" t="str">
        <f t="shared" si="589"/>
        <v/>
      </c>
      <c r="BR967" t="str">
        <f t="shared" si="590"/>
        <v/>
      </c>
      <c r="BS967" t="str">
        <f t="shared" si="590"/>
        <v/>
      </c>
      <c r="BT967" t="str">
        <f t="shared" si="590"/>
        <v/>
      </c>
      <c r="BU967" t="str">
        <f t="shared" si="588"/>
        <v>mole.</v>
      </c>
      <c r="BV967" t="str">
        <f t="shared" si="591"/>
        <v/>
      </c>
      <c r="BW967" t="str">
        <f t="shared" si="592"/>
        <v/>
      </c>
      <c r="BX967" t="str">
        <f t="shared" ref="BX967:BX1030" si="622">IF(ISBLANK(Y967),"",Y967 &amp; ".")</f>
        <v/>
      </c>
      <c r="BY967" t="str">
        <f t="shared" si="593"/>
        <v/>
      </c>
      <c r="BZ967" t="str">
        <f t="shared" si="594"/>
        <v/>
      </c>
      <c r="CA967" t="str">
        <f t="shared" si="595"/>
        <v/>
      </c>
      <c r="CB967" t="str">
        <f t="shared" si="595"/>
        <v/>
      </c>
      <c r="CC967" t="str">
        <f t="shared" si="596"/>
        <v/>
      </c>
      <c r="CD967" t="str">
        <f t="shared" si="597"/>
        <v/>
      </c>
      <c r="CE967" t="str">
        <f t="shared" si="598"/>
        <v/>
      </c>
      <c r="CF967" t="str">
        <f t="shared" si="599"/>
        <v/>
      </c>
      <c r="CG967" t="str">
        <f t="shared" si="600"/>
        <v>in_air.</v>
      </c>
      <c r="CH967" t="str">
        <f t="shared" si="601"/>
        <v/>
      </c>
      <c r="CI967" t="str">
        <f t="shared" si="602"/>
        <v/>
      </c>
      <c r="CJ967" t="str">
        <f t="shared" si="603"/>
        <v/>
      </c>
      <c r="CK967" t="str">
        <f t="shared" si="604"/>
        <v/>
      </c>
      <c r="CL967" t="str">
        <f t="shared" si="605"/>
        <v/>
      </c>
      <c r="CM967" t="str">
        <f t="shared" si="606"/>
        <v/>
      </c>
      <c r="CN967" t="str">
        <f t="shared" si="607"/>
        <v/>
      </c>
      <c r="CO967" t="str">
        <f t="shared" si="608"/>
        <v/>
      </c>
      <c r="CP967" t="str">
        <f t="shared" si="609"/>
        <v/>
      </c>
      <c r="CQ967" t="str">
        <f t="shared" si="610"/>
        <v/>
      </c>
      <c r="CR967" t="str">
        <f t="shared" si="610"/>
        <v/>
      </c>
      <c r="CS967" t="str">
        <f t="shared" si="611"/>
        <v/>
      </c>
      <c r="CT967" t="str">
        <f t="shared" si="612"/>
        <v/>
      </c>
      <c r="CU967" t="str">
        <f t="shared" si="613"/>
        <v/>
      </c>
      <c r="CV967" t="str">
        <f t="shared" si="614"/>
        <v/>
      </c>
      <c r="CW967" t="str">
        <f t="shared" si="615"/>
        <v/>
      </c>
      <c r="CX967" t="str">
        <f t="shared" si="616"/>
        <v/>
      </c>
      <c r="CY967" t="str">
        <f t="shared" si="617"/>
        <v/>
      </c>
      <c r="CZ967" t="str">
        <f t="shared" si="618"/>
        <v/>
      </c>
      <c r="DA967" t="str">
        <f t="shared" si="619"/>
        <v/>
      </c>
      <c r="DB967" t="str">
        <f t="shared" si="620"/>
        <v/>
      </c>
    </row>
    <row r="968" spans="1:106">
      <c r="A968" t="s">
        <v>1818</v>
      </c>
      <c r="B968" s="9" t="str">
        <f t="shared" ref="B968:B1031" si="623">LEFT(BD968,LEN(BD968)-1)</f>
        <v>concentration_of.chlorine.inorganic.mole.in_air</v>
      </c>
      <c r="C968" s="1" t="s">
        <v>1733</v>
      </c>
      <c r="D968" t="s">
        <v>4755</v>
      </c>
      <c r="E968">
        <f>MATCH(A968,'[1]Original from 20130831'!A:A,0)</f>
        <v>920</v>
      </c>
      <c r="J968" t="s">
        <v>1226</v>
      </c>
      <c r="P968" t="s">
        <v>259</v>
      </c>
      <c r="Q968" t="s">
        <v>379</v>
      </c>
      <c r="V968" t="s">
        <v>475</v>
      </c>
      <c r="AH968" t="s">
        <v>60</v>
      </c>
      <c r="BD968" s="5" t="str">
        <f t="shared" si="621"/>
        <v>concentration_of.chlorine.inorganic.mole.in_air.</v>
      </c>
      <c r="BE968" t="str">
        <f t="shared" si="586"/>
        <v/>
      </c>
      <c r="BF968" t="str">
        <f t="shared" si="586"/>
        <v/>
      </c>
      <c r="BG968" t="str">
        <f t="shared" si="586"/>
        <v/>
      </c>
      <c r="BH968" t="str">
        <f t="shared" si="585"/>
        <v/>
      </c>
      <c r="BI968" t="str">
        <f t="shared" si="585"/>
        <v>concentration_of.</v>
      </c>
      <c r="BJ968" t="str">
        <f t="shared" si="585"/>
        <v/>
      </c>
      <c r="BK968" t="str">
        <f t="shared" si="585"/>
        <v/>
      </c>
      <c r="BL968" t="str">
        <f t="shared" si="585"/>
        <v/>
      </c>
      <c r="BM968" t="str">
        <f t="shared" si="585"/>
        <v/>
      </c>
      <c r="BN968" t="str">
        <f t="shared" si="587"/>
        <v/>
      </c>
      <c r="BO968" t="str">
        <f t="shared" si="587"/>
        <v>chlorine.</v>
      </c>
      <c r="BP968" t="str">
        <f t="shared" si="587"/>
        <v>inorganic.</v>
      </c>
      <c r="BQ968" t="str">
        <f t="shared" si="589"/>
        <v/>
      </c>
      <c r="BR968" t="str">
        <f t="shared" si="590"/>
        <v/>
      </c>
      <c r="BS968" t="str">
        <f t="shared" si="590"/>
        <v/>
      </c>
      <c r="BT968" t="str">
        <f t="shared" si="590"/>
        <v/>
      </c>
      <c r="BU968" t="str">
        <f t="shared" si="588"/>
        <v>mole.</v>
      </c>
      <c r="BV968" t="str">
        <f t="shared" si="591"/>
        <v/>
      </c>
      <c r="BW968" t="str">
        <f t="shared" si="592"/>
        <v/>
      </c>
      <c r="BX968" t="str">
        <f t="shared" si="622"/>
        <v/>
      </c>
      <c r="BY968" t="str">
        <f t="shared" si="593"/>
        <v/>
      </c>
      <c r="BZ968" t="str">
        <f t="shared" si="594"/>
        <v/>
      </c>
      <c r="CA968" t="str">
        <f t="shared" si="595"/>
        <v/>
      </c>
      <c r="CB968" t="str">
        <f t="shared" si="595"/>
        <v/>
      </c>
      <c r="CC968" t="str">
        <f t="shared" si="596"/>
        <v/>
      </c>
      <c r="CD968" t="str">
        <f t="shared" si="597"/>
        <v/>
      </c>
      <c r="CE968" t="str">
        <f t="shared" si="598"/>
        <v/>
      </c>
      <c r="CF968" t="str">
        <f t="shared" si="599"/>
        <v/>
      </c>
      <c r="CG968" t="str">
        <f t="shared" si="600"/>
        <v>in_air.</v>
      </c>
      <c r="CH968" t="str">
        <f t="shared" si="601"/>
        <v/>
      </c>
      <c r="CI968" t="str">
        <f t="shared" si="602"/>
        <v/>
      </c>
      <c r="CJ968" t="str">
        <f t="shared" si="603"/>
        <v/>
      </c>
      <c r="CK968" t="str">
        <f t="shared" si="604"/>
        <v/>
      </c>
      <c r="CL968" t="str">
        <f t="shared" si="605"/>
        <v/>
      </c>
      <c r="CM968" t="str">
        <f t="shared" si="606"/>
        <v/>
      </c>
      <c r="CN968" t="str">
        <f t="shared" si="607"/>
        <v/>
      </c>
      <c r="CO968" t="str">
        <f t="shared" si="608"/>
        <v/>
      </c>
      <c r="CP968" t="str">
        <f t="shared" si="609"/>
        <v/>
      </c>
      <c r="CQ968" t="str">
        <f t="shared" si="610"/>
        <v/>
      </c>
      <c r="CR968" t="str">
        <f t="shared" si="610"/>
        <v/>
      </c>
      <c r="CS968" t="str">
        <f t="shared" si="611"/>
        <v/>
      </c>
      <c r="CT968" t="str">
        <f t="shared" si="612"/>
        <v/>
      </c>
      <c r="CU968" t="str">
        <f t="shared" si="613"/>
        <v/>
      </c>
      <c r="CV968" t="str">
        <f t="shared" si="614"/>
        <v/>
      </c>
      <c r="CW968" t="str">
        <f t="shared" si="615"/>
        <v/>
      </c>
      <c r="CX968" t="str">
        <f t="shared" si="616"/>
        <v/>
      </c>
      <c r="CY968" t="str">
        <f t="shared" si="617"/>
        <v/>
      </c>
      <c r="CZ968" t="str">
        <f t="shared" si="618"/>
        <v/>
      </c>
      <c r="DA968" t="str">
        <f t="shared" si="619"/>
        <v/>
      </c>
      <c r="DB968" t="str">
        <f t="shared" si="620"/>
        <v/>
      </c>
    </row>
    <row r="969" spans="1:106">
      <c r="A969" t="s">
        <v>1819</v>
      </c>
      <c r="B969" s="9" t="str">
        <f t="shared" si="623"/>
        <v>concentration_of.isoprene.mole.in_air</v>
      </c>
      <c r="C969" s="1" t="s">
        <v>1733</v>
      </c>
      <c r="D969" t="s">
        <v>4756</v>
      </c>
      <c r="E969">
        <f>MATCH(A969,'[1]Original from 20130831'!A:A,0)</f>
        <v>921</v>
      </c>
      <c r="J969" t="s">
        <v>1226</v>
      </c>
      <c r="P969" t="s">
        <v>382</v>
      </c>
      <c r="V969" t="s">
        <v>475</v>
      </c>
      <c r="AH969" t="s">
        <v>60</v>
      </c>
      <c r="BD969" s="5" t="str">
        <f t="shared" si="621"/>
        <v>concentration_of.isoprene.mole.in_air.</v>
      </c>
      <c r="BE969" t="str">
        <f t="shared" si="586"/>
        <v/>
      </c>
      <c r="BF969" t="str">
        <f t="shared" si="586"/>
        <v/>
      </c>
      <c r="BG969" t="str">
        <f t="shared" si="586"/>
        <v/>
      </c>
      <c r="BH969" t="str">
        <f t="shared" si="585"/>
        <v/>
      </c>
      <c r="BI969" t="str">
        <f t="shared" si="585"/>
        <v>concentration_of.</v>
      </c>
      <c r="BJ969" t="str">
        <f t="shared" si="585"/>
        <v/>
      </c>
      <c r="BK969" t="str">
        <f t="shared" si="585"/>
        <v/>
      </c>
      <c r="BL969" t="str">
        <f t="shared" si="585"/>
        <v/>
      </c>
      <c r="BM969" t="str">
        <f t="shared" si="585"/>
        <v/>
      </c>
      <c r="BN969" t="str">
        <f t="shared" si="587"/>
        <v/>
      </c>
      <c r="BO969" t="str">
        <f t="shared" si="587"/>
        <v>isoprene.</v>
      </c>
      <c r="BP969" t="str">
        <f t="shared" si="587"/>
        <v/>
      </c>
      <c r="BQ969" t="str">
        <f t="shared" si="589"/>
        <v/>
      </c>
      <c r="BR969" t="str">
        <f t="shared" si="590"/>
        <v/>
      </c>
      <c r="BS969" t="str">
        <f t="shared" si="590"/>
        <v/>
      </c>
      <c r="BT969" t="str">
        <f t="shared" si="590"/>
        <v/>
      </c>
      <c r="BU969" t="str">
        <f t="shared" si="588"/>
        <v>mole.</v>
      </c>
      <c r="BV969" t="str">
        <f t="shared" si="591"/>
        <v/>
      </c>
      <c r="BW969" t="str">
        <f t="shared" si="592"/>
        <v/>
      </c>
      <c r="BX969" t="str">
        <f t="shared" si="622"/>
        <v/>
      </c>
      <c r="BY969" t="str">
        <f t="shared" si="593"/>
        <v/>
      </c>
      <c r="BZ969" t="str">
        <f t="shared" si="594"/>
        <v/>
      </c>
      <c r="CA969" t="str">
        <f t="shared" si="595"/>
        <v/>
      </c>
      <c r="CB969" t="str">
        <f t="shared" si="595"/>
        <v/>
      </c>
      <c r="CC969" t="str">
        <f t="shared" si="596"/>
        <v/>
      </c>
      <c r="CD969" t="str">
        <f t="shared" si="597"/>
        <v/>
      </c>
      <c r="CE969" t="str">
        <f t="shared" si="598"/>
        <v/>
      </c>
      <c r="CF969" t="str">
        <f t="shared" si="599"/>
        <v/>
      </c>
      <c r="CG969" t="str">
        <f t="shared" si="600"/>
        <v>in_air.</v>
      </c>
      <c r="CH969" t="str">
        <f t="shared" si="601"/>
        <v/>
      </c>
      <c r="CI969" t="str">
        <f t="shared" si="602"/>
        <v/>
      </c>
      <c r="CJ969" t="str">
        <f t="shared" si="603"/>
        <v/>
      </c>
      <c r="CK969" t="str">
        <f t="shared" si="604"/>
        <v/>
      </c>
      <c r="CL969" t="str">
        <f t="shared" si="605"/>
        <v/>
      </c>
      <c r="CM969" t="str">
        <f t="shared" si="606"/>
        <v/>
      </c>
      <c r="CN969" t="str">
        <f t="shared" si="607"/>
        <v/>
      </c>
      <c r="CO969" t="str">
        <f t="shared" si="608"/>
        <v/>
      </c>
      <c r="CP969" t="str">
        <f t="shared" si="609"/>
        <v/>
      </c>
      <c r="CQ969" t="str">
        <f t="shared" si="610"/>
        <v/>
      </c>
      <c r="CR969" t="str">
        <f t="shared" si="610"/>
        <v/>
      </c>
      <c r="CS969" t="str">
        <f t="shared" si="611"/>
        <v/>
      </c>
      <c r="CT969" t="str">
        <f t="shared" si="612"/>
        <v/>
      </c>
      <c r="CU969" t="str">
        <f t="shared" si="613"/>
        <v/>
      </c>
      <c r="CV969" t="str">
        <f t="shared" si="614"/>
        <v/>
      </c>
      <c r="CW969" t="str">
        <f t="shared" si="615"/>
        <v/>
      </c>
      <c r="CX969" t="str">
        <f t="shared" si="616"/>
        <v/>
      </c>
      <c r="CY969" t="str">
        <f t="shared" si="617"/>
        <v/>
      </c>
      <c r="CZ969" t="str">
        <f t="shared" si="618"/>
        <v/>
      </c>
      <c r="DA969" t="str">
        <f t="shared" si="619"/>
        <v/>
      </c>
      <c r="DB969" t="str">
        <f t="shared" si="620"/>
        <v/>
      </c>
    </row>
    <row r="970" spans="1:106">
      <c r="A970" t="s">
        <v>1820</v>
      </c>
      <c r="B970" s="9" t="str">
        <f t="shared" si="623"/>
        <v>concentration_of.limonene.mole.in_air</v>
      </c>
      <c r="C970" s="1" t="s">
        <v>1733</v>
      </c>
      <c r="D970" t="s">
        <v>4757</v>
      </c>
      <c r="E970">
        <f>MATCH(A970,'[1]Original from 20130831'!A:A,0)</f>
        <v>922</v>
      </c>
      <c r="J970" t="s">
        <v>1226</v>
      </c>
      <c r="P970" t="s">
        <v>384</v>
      </c>
      <c r="V970" t="s">
        <v>475</v>
      </c>
      <c r="AH970" t="s">
        <v>60</v>
      </c>
      <c r="BD970" s="5" t="str">
        <f t="shared" si="621"/>
        <v>concentration_of.limonene.mole.in_air.</v>
      </c>
      <c r="BE970" t="str">
        <f t="shared" si="586"/>
        <v/>
      </c>
      <c r="BF970" t="str">
        <f t="shared" si="586"/>
        <v/>
      </c>
      <c r="BG970" t="str">
        <f t="shared" si="586"/>
        <v/>
      </c>
      <c r="BH970" t="str">
        <f t="shared" si="585"/>
        <v/>
      </c>
      <c r="BI970" t="str">
        <f t="shared" si="585"/>
        <v>concentration_of.</v>
      </c>
      <c r="BJ970" t="str">
        <f t="shared" si="585"/>
        <v/>
      </c>
      <c r="BK970" t="str">
        <f t="shared" si="585"/>
        <v/>
      </c>
      <c r="BL970" t="str">
        <f t="shared" si="585"/>
        <v/>
      </c>
      <c r="BM970" t="str">
        <f t="shared" si="585"/>
        <v/>
      </c>
      <c r="BN970" t="str">
        <f t="shared" si="587"/>
        <v/>
      </c>
      <c r="BO970" t="str">
        <f t="shared" si="587"/>
        <v>limonene.</v>
      </c>
      <c r="BP970" t="str">
        <f t="shared" si="587"/>
        <v/>
      </c>
      <c r="BQ970" t="str">
        <f t="shared" si="589"/>
        <v/>
      </c>
      <c r="BR970" t="str">
        <f t="shared" si="590"/>
        <v/>
      </c>
      <c r="BS970" t="str">
        <f t="shared" si="590"/>
        <v/>
      </c>
      <c r="BT970" t="str">
        <f t="shared" si="590"/>
        <v/>
      </c>
      <c r="BU970" t="str">
        <f t="shared" si="588"/>
        <v>mole.</v>
      </c>
      <c r="BV970" t="str">
        <f t="shared" si="591"/>
        <v/>
      </c>
      <c r="BW970" t="str">
        <f t="shared" si="592"/>
        <v/>
      </c>
      <c r="BX970" t="str">
        <f t="shared" si="622"/>
        <v/>
      </c>
      <c r="BY970" t="str">
        <f t="shared" si="593"/>
        <v/>
      </c>
      <c r="BZ970" t="str">
        <f t="shared" si="594"/>
        <v/>
      </c>
      <c r="CA970" t="str">
        <f t="shared" si="595"/>
        <v/>
      </c>
      <c r="CB970" t="str">
        <f t="shared" si="595"/>
        <v/>
      </c>
      <c r="CC970" t="str">
        <f t="shared" si="596"/>
        <v/>
      </c>
      <c r="CD970" t="str">
        <f t="shared" si="597"/>
        <v/>
      </c>
      <c r="CE970" t="str">
        <f t="shared" si="598"/>
        <v/>
      </c>
      <c r="CF970" t="str">
        <f t="shared" si="599"/>
        <v/>
      </c>
      <c r="CG970" t="str">
        <f t="shared" si="600"/>
        <v>in_air.</v>
      </c>
      <c r="CH970" t="str">
        <f t="shared" si="601"/>
        <v/>
      </c>
      <c r="CI970" t="str">
        <f t="shared" si="602"/>
        <v/>
      </c>
      <c r="CJ970" t="str">
        <f t="shared" si="603"/>
        <v/>
      </c>
      <c r="CK970" t="str">
        <f t="shared" si="604"/>
        <v/>
      </c>
      <c r="CL970" t="str">
        <f t="shared" si="605"/>
        <v/>
      </c>
      <c r="CM970" t="str">
        <f t="shared" si="606"/>
        <v/>
      </c>
      <c r="CN970" t="str">
        <f t="shared" si="607"/>
        <v/>
      </c>
      <c r="CO970" t="str">
        <f t="shared" si="608"/>
        <v/>
      </c>
      <c r="CP970" t="str">
        <f t="shared" si="609"/>
        <v/>
      </c>
      <c r="CQ970" t="str">
        <f t="shared" si="610"/>
        <v/>
      </c>
      <c r="CR970" t="str">
        <f t="shared" si="610"/>
        <v/>
      </c>
      <c r="CS970" t="str">
        <f t="shared" si="611"/>
        <v/>
      </c>
      <c r="CT970" t="str">
        <f t="shared" si="612"/>
        <v/>
      </c>
      <c r="CU970" t="str">
        <f t="shared" si="613"/>
        <v/>
      </c>
      <c r="CV970" t="str">
        <f t="shared" si="614"/>
        <v/>
      </c>
      <c r="CW970" t="str">
        <f t="shared" si="615"/>
        <v/>
      </c>
      <c r="CX970" t="str">
        <f t="shared" si="616"/>
        <v/>
      </c>
      <c r="CY970" t="str">
        <f t="shared" si="617"/>
        <v/>
      </c>
      <c r="CZ970" t="str">
        <f t="shared" si="618"/>
        <v/>
      </c>
      <c r="DA970" t="str">
        <f t="shared" si="619"/>
        <v/>
      </c>
      <c r="DB970" t="str">
        <f t="shared" si="620"/>
        <v/>
      </c>
    </row>
    <row r="971" spans="1:106">
      <c r="A971" t="s">
        <v>1821</v>
      </c>
      <c r="B971" s="9" t="str">
        <f t="shared" si="623"/>
        <v>concentration_of.mesozooplankton.expressed_as_carbon.mole.in_sea_water</v>
      </c>
      <c r="C971" s="1" t="s">
        <v>1733</v>
      </c>
      <c r="D971" t="s">
        <v>4758</v>
      </c>
      <c r="E971">
        <f>MATCH(A971,'[1]Original from 20130831'!A:A,0)</f>
        <v>923</v>
      </c>
      <c r="J971" t="s">
        <v>1226</v>
      </c>
      <c r="P971" t="s">
        <v>1822</v>
      </c>
      <c r="R971" t="s">
        <v>251</v>
      </c>
      <c r="V971" t="s">
        <v>475</v>
      </c>
      <c r="AH971" t="s">
        <v>649</v>
      </c>
      <c r="BD971" s="5" t="str">
        <f t="shared" si="621"/>
        <v>concentration_of.mesozooplankton.expressed_as_carbon.mole.in_sea_water.</v>
      </c>
      <c r="BE971" t="str">
        <f t="shared" si="586"/>
        <v/>
      </c>
      <c r="BF971" t="str">
        <f t="shared" si="586"/>
        <v/>
      </c>
      <c r="BG971" t="str">
        <f t="shared" si="586"/>
        <v/>
      </c>
      <c r="BH971" t="str">
        <f t="shared" si="585"/>
        <v/>
      </c>
      <c r="BI971" t="str">
        <f t="shared" si="585"/>
        <v>concentration_of.</v>
      </c>
      <c r="BJ971" t="str">
        <f t="shared" si="585"/>
        <v/>
      </c>
      <c r="BK971" t="str">
        <f t="shared" si="585"/>
        <v/>
      </c>
      <c r="BL971" t="str">
        <f t="shared" si="585"/>
        <v/>
      </c>
      <c r="BM971" t="str">
        <f t="shared" si="585"/>
        <v/>
      </c>
      <c r="BN971" t="str">
        <f t="shared" si="587"/>
        <v/>
      </c>
      <c r="BO971" t="str">
        <f t="shared" si="587"/>
        <v>mesozooplankton.</v>
      </c>
      <c r="BP971" t="str">
        <f t="shared" si="587"/>
        <v/>
      </c>
      <c r="BQ971" t="str">
        <f t="shared" si="589"/>
        <v>expressed_as_carbon.</v>
      </c>
      <c r="BR971" t="str">
        <f t="shared" si="590"/>
        <v/>
      </c>
      <c r="BS971" t="str">
        <f t="shared" si="590"/>
        <v/>
      </c>
      <c r="BT971" t="str">
        <f t="shared" si="590"/>
        <v/>
      </c>
      <c r="BU971" t="str">
        <f t="shared" si="588"/>
        <v>mole.</v>
      </c>
      <c r="BV971" t="str">
        <f t="shared" si="591"/>
        <v/>
      </c>
      <c r="BW971" t="str">
        <f t="shared" si="592"/>
        <v/>
      </c>
      <c r="BX971" t="str">
        <f t="shared" si="622"/>
        <v/>
      </c>
      <c r="BY971" t="str">
        <f t="shared" si="593"/>
        <v/>
      </c>
      <c r="BZ971" t="str">
        <f t="shared" si="594"/>
        <v/>
      </c>
      <c r="CA971" t="str">
        <f t="shared" si="595"/>
        <v/>
      </c>
      <c r="CB971" t="str">
        <f t="shared" si="595"/>
        <v/>
      </c>
      <c r="CC971" t="str">
        <f t="shared" si="596"/>
        <v/>
      </c>
      <c r="CD971" t="str">
        <f t="shared" si="597"/>
        <v/>
      </c>
      <c r="CE971" t="str">
        <f t="shared" si="598"/>
        <v/>
      </c>
      <c r="CF971" t="str">
        <f t="shared" si="599"/>
        <v/>
      </c>
      <c r="CG971" t="str">
        <f t="shared" si="600"/>
        <v>in_sea_water.</v>
      </c>
      <c r="CH971" t="str">
        <f t="shared" si="601"/>
        <v/>
      </c>
      <c r="CI971" t="str">
        <f t="shared" si="602"/>
        <v/>
      </c>
      <c r="CJ971" t="str">
        <f t="shared" si="603"/>
        <v/>
      </c>
      <c r="CK971" t="str">
        <f t="shared" si="604"/>
        <v/>
      </c>
      <c r="CL971" t="str">
        <f t="shared" si="605"/>
        <v/>
      </c>
      <c r="CM971" t="str">
        <f t="shared" si="606"/>
        <v/>
      </c>
      <c r="CN971" t="str">
        <f t="shared" si="607"/>
        <v/>
      </c>
      <c r="CO971" t="str">
        <f t="shared" si="608"/>
        <v/>
      </c>
      <c r="CP971" t="str">
        <f t="shared" si="609"/>
        <v/>
      </c>
      <c r="CQ971" t="str">
        <f t="shared" si="610"/>
        <v/>
      </c>
      <c r="CR971" t="str">
        <f t="shared" si="610"/>
        <v/>
      </c>
      <c r="CS971" t="str">
        <f t="shared" si="611"/>
        <v/>
      </c>
      <c r="CT971" t="str">
        <f t="shared" si="612"/>
        <v/>
      </c>
      <c r="CU971" t="str">
        <f t="shared" si="613"/>
        <v/>
      </c>
      <c r="CV971" t="str">
        <f t="shared" si="614"/>
        <v/>
      </c>
      <c r="CW971" t="str">
        <f t="shared" si="615"/>
        <v/>
      </c>
      <c r="CX971" t="str">
        <f t="shared" si="616"/>
        <v/>
      </c>
      <c r="CY971" t="str">
        <f t="shared" si="617"/>
        <v/>
      </c>
      <c r="CZ971" t="str">
        <f t="shared" si="618"/>
        <v/>
      </c>
      <c r="DA971" t="str">
        <f t="shared" si="619"/>
        <v/>
      </c>
      <c r="DB971" t="str">
        <f t="shared" si="620"/>
        <v/>
      </c>
    </row>
    <row r="972" spans="1:106">
      <c r="A972" t="s">
        <v>1823</v>
      </c>
      <c r="B972" s="9" t="str">
        <f t="shared" si="623"/>
        <v>concentration_of.mesozooplankton.expressed_as_nitrogen.mole.in_sea_water</v>
      </c>
      <c r="C972" s="1" t="s">
        <v>1733</v>
      </c>
      <c r="D972" t="s">
        <v>4718</v>
      </c>
      <c r="E972">
        <f>MATCH(A972,'[1]Original from 20130831'!A:A,0)</f>
        <v>924</v>
      </c>
      <c r="J972" t="s">
        <v>1226</v>
      </c>
      <c r="P972" t="s">
        <v>1822</v>
      </c>
      <c r="R972" t="s">
        <v>261</v>
      </c>
      <c r="V972" t="s">
        <v>475</v>
      </c>
      <c r="AH972" t="s">
        <v>649</v>
      </c>
      <c r="BD972" s="5" t="str">
        <f t="shared" si="621"/>
        <v>concentration_of.mesozooplankton.expressed_as_nitrogen.mole.in_sea_water.</v>
      </c>
      <c r="BE972" t="str">
        <f t="shared" si="586"/>
        <v/>
      </c>
      <c r="BF972" t="str">
        <f t="shared" si="586"/>
        <v/>
      </c>
      <c r="BG972" t="str">
        <f t="shared" si="586"/>
        <v/>
      </c>
      <c r="BH972" t="str">
        <f t="shared" si="585"/>
        <v/>
      </c>
      <c r="BI972" t="str">
        <f t="shared" si="585"/>
        <v>concentration_of.</v>
      </c>
      <c r="BJ972" t="str">
        <f t="shared" si="585"/>
        <v/>
      </c>
      <c r="BK972" t="str">
        <f t="shared" si="585"/>
        <v/>
      </c>
      <c r="BL972" t="str">
        <f t="shared" si="585"/>
        <v/>
      </c>
      <c r="BM972" t="str">
        <f t="shared" si="585"/>
        <v/>
      </c>
      <c r="BN972" t="str">
        <f t="shared" si="587"/>
        <v/>
      </c>
      <c r="BO972" t="str">
        <f t="shared" si="587"/>
        <v>mesozooplankton.</v>
      </c>
      <c r="BP972" t="str">
        <f t="shared" si="587"/>
        <v/>
      </c>
      <c r="BQ972" t="str">
        <f t="shared" si="589"/>
        <v>expressed_as_nitrogen.</v>
      </c>
      <c r="BR972" t="str">
        <f t="shared" si="590"/>
        <v/>
      </c>
      <c r="BS972" t="str">
        <f t="shared" si="590"/>
        <v/>
      </c>
      <c r="BT972" t="str">
        <f t="shared" si="590"/>
        <v/>
      </c>
      <c r="BU972" t="str">
        <f t="shared" si="588"/>
        <v>mole.</v>
      </c>
      <c r="BV972" t="str">
        <f t="shared" si="591"/>
        <v/>
      </c>
      <c r="BW972" t="str">
        <f t="shared" si="592"/>
        <v/>
      </c>
      <c r="BX972" t="str">
        <f t="shared" si="622"/>
        <v/>
      </c>
      <c r="BY972" t="str">
        <f t="shared" si="593"/>
        <v/>
      </c>
      <c r="BZ972" t="str">
        <f t="shared" si="594"/>
        <v/>
      </c>
      <c r="CA972" t="str">
        <f t="shared" si="595"/>
        <v/>
      </c>
      <c r="CB972" t="str">
        <f t="shared" si="595"/>
        <v/>
      </c>
      <c r="CC972" t="str">
        <f t="shared" si="596"/>
        <v/>
      </c>
      <c r="CD972" t="str">
        <f t="shared" si="597"/>
        <v/>
      </c>
      <c r="CE972" t="str">
        <f t="shared" si="598"/>
        <v/>
      </c>
      <c r="CF972" t="str">
        <f t="shared" si="599"/>
        <v/>
      </c>
      <c r="CG972" t="str">
        <f t="shared" si="600"/>
        <v>in_sea_water.</v>
      </c>
      <c r="CH972" t="str">
        <f t="shared" si="601"/>
        <v/>
      </c>
      <c r="CI972" t="str">
        <f t="shared" si="602"/>
        <v/>
      </c>
      <c r="CJ972" t="str">
        <f t="shared" si="603"/>
        <v/>
      </c>
      <c r="CK972" t="str">
        <f t="shared" si="604"/>
        <v/>
      </c>
      <c r="CL972" t="str">
        <f t="shared" si="605"/>
        <v/>
      </c>
      <c r="CM972" t="str">
        <f t="shared" si="606"/>
        <v/>
      </c>
      <c r="CN972" t="str">
        <f t="shared" si="607"/>
        <v/>
      </c>
      <c r="CO972" t="str">
        <f t="shared" si="608"/>
        <v/>
      </c>
      <c r="CP972" t="str">
        <f t="shared" si="609"/>
        <v/>
      </c>
      <c r="CQ972" t="str">
        <f t="shared" si="610"/>
        <v/>
      </c>
      <c r="CR972" t="str">
        <f t="shared" si="610"/>
        <v/>
      </c>
      <c r="CS972" t="str">
        <f t="shared" si="611"/>
        <v/>
      </c>
      <c r="CT972" t="str">
        <f t="shared" si="612"/>
        <v/>
      </c>
      <c r="CU972" t="str">
        <f t="shared" si="613"/>
        <v/>
      </c>
      <c r="CV972" t="str">
        <f t="shared" si="614"/>
        <v/>
      </c>
      <c r="CW972" t="str">
        <f t="shared" si="615"/>
        <v/>
      </c>
      <c r="CX972" t="str">
        <f t="shared" si="616"/>
        <v/>
      </c>
      <c r="CY972" t="str">
        <f t="shared" si="617"/>
        <v/>
      </c>
      <c r="CZ972" t="str">
        <f t="shared" si="618"/>
        <v/>
      </c>
      <c r="DA972" t="str">
        <f t="shared" si="619"/>
        <v/>
      </c>
      <c r="DB972" t="str">
        <f t="shared" si="620"/>
        <v/>
      </c>
    </row>
    <row r="973" spans="1:106">
      <c r="A973" t="s">
        <v>1824</v>
      </c>
      <c r="B973" s="9" t="str">
        <f t="shared" si="623"/>
        <v>concentration_of.methane.mole.in_air</v>
      </c>
      <c r="C973" s="1" t="s">
        <v>1733</v>
      </c>
      <c r="D973" t="s">
        <v>4759</v>
      </c>
      <c r="E973">
        <f>MATCH(A973,'[1]Original from 20130831'!A:A,0)</f>
        <v>925</v>
      </c>
      <c r="J973" t="s">
        <v>1226</v>
      </c>
      <c r="P973" t="s">
        <v>387</v>
      </c>
      <c r="V973" t="s">
        <v>475</v>
      </c>
      <c r="AH973" t="s">
        <v>60</v>
      </c>
      <c r="BD973" s="5" t="str">
        <f t="shared" si="621"/>
        <v>concentration_of.methane.mole.in_air.</v>
      </c>
      <c r="BE973" t="str">
        <f t="shared" si="586"/>
        <v/>
      </c>
      <c r="BF973" t="str">
        <f t="shared" si="586"/>
        <v/>
      </c>
      <c r="BG973" t="str">
        <f t="shared" si="586"/>
        <v/>
      </c>
      <c r="BH973" t="str">
        <f t="shared" si="585"/>
        <v/>
      </c>
      <c r="BI973" t="str">
        <f t="shared" si="585"/>
        <v>concentration_of.</v>
      </c>
      <c r="BJ973" t="str">
        <f t="shared" si="585"/>
        <v/>
      </c>
      <c r="BK973" t="str">
        <f t="shared" si="585"/>
        <v/>
      </c>
      <c r="BL973" t="str">
        <f t="shared" si="585"/>
        <v/>
      </c>
      <c r="BM973" t="str">
        <f t="shared" si="585"/>
        <v/>
      </c>
      <c r="BN973" t="str">
        <f t="shared" si="587"/>
        <v/>
      </c>
      <c r="BO973" t="str">
        <f t="shared" si="587"/>
        <v>methane.</v>
      </c>
      <c r="BP973" t="str">
        <f t="shared" si="587"/>
        <v/>
      </c>
      <c r="BQ973" t="str">
        <f t="shared" si="589"/>
        <v/>
      </c>
      <c r="BR973" t="str">
        <f t="shared" si="590"/>
        <v/>
      </c>
      <c r="BS973" t="str">
        <f t="shared" si="590"/>
        <v/>
      </c>
      <c r="BT973" t="str">
        <f t="shared" si="590"/>
        <v/>
      </c>
      <c r="BU973" t="str">
        <f t="shared" si="588"/>
        <v>mole.</v>
      </c>
      <c r="BV973" t="str">
        <f t="shared" si="591"/>
        <v/>
      </c>
      <c r="BW973" t="str">
        <f t="shared" si="592"/>
        <v/>
      </c>
      <c r="BX973" t="str">
        <f t="shared" si="622"/>
        <v/>
      </c>
      <c r="BY973" t="str">
        <f t="shared" si="593"/>
        <v/>
      </c>
      <c r="BZ973" t="str">
        <f t="shared" si="594"/>
        <v/>
      </c>
      <c r="CA973" t="str">
        <f t="shared" si="595"/>
        <v/>
      </c>
      <c r="CB973" t="str">
        <f t="shared" si="595"/>
        <v/>
      </c>
      <c r="CC973" t="str">
        <f t="shared" si="596"/>
        <v/>
      </c>
      <c r="CD973" t="str">
        <f t="shared" si="597"/>
        <v/>
      </c>
      <c r="CE973" t="str">
        <f t="shared" si="598"/>
        <v/>
      </c>
      <c r="CF973" t="str">
        <f t="shared" si="599"/>
        <v/>
      </c>
      <c r="CG973" t="str">
        <f t="shared" si="600"/>
        <v>in_air.</v>
      </c>
      <c r="CH973" t="str">
        <f t="shared" si="601"/>
        <v/>
      </c>
      <c r="CI973" t="str">
        <f t="shared" si="602"/>
        <v/>
      </c>
      <c r="CJ973" t="str">
        <f t="shared" si="603"/>
        <v/>
      </c>
      <c r="CK973" t="str">
        <f t="shared" si="604"/>
        <v/>
      </c>
      <c r="CL973" t="str">
        <f t="shared" si="605"/>
        <v/>
      </c>
      <c r="CM973" t="str">
        <f t="shared" si="606"/>
        <v/>
      </c>
      <c r="CN973" t="str">
        <f t="shared" si="607"/>
        <v/>
      </c>
      <c r="CO973" t="str">
        <f t="shared" si="608"/>
        <v/>
      </c>
      <c r="CP973" t="str">
        <f t="shared" si="609"/>
        <v/>
      </c>
      <c r="CQ973" t="str">
        <f t="shared" si="610"/>
        <v/>
      </c>
      <c r="CR973" t="str">
        <f t="shared" si="610"/>
        <v/>
      </c>
      <c r="CS973" t="str">
        <f t="shared" si="611"/>
        <v/>
      </c>
      <c r="CT973" t="str">
        <f t="shared" si="612"/>
        <v/>
      </c>
      <c r="CU973" t="str">
        <f t="shared" si="613"/>
        <v/>
      </c>
      <c r="CV973" t="str">
        <f t="shared" si="614"/>
        <v/>
      </c>
      <c r="CW973" t="str">
        <f t="shared" si="615"/>
        <v/>
      </c>
      <c r="CX973" t="str">
        <f t="shared" si="616"/>
        <v/>
      </c>
      <c r="CY973" t="str">
        <f t="shared" si="617"/>
        <v/>
      </c>
      <c r="CZ973" t="str">
        <f t="shared" si="618"/>
        <v/>
      </c>
      <c r="DA973" t="str">
        <f t="shared" si="619"/>
        <v/>
      </c>
      <c r="DB973" t="str">
        <f t="shared" si="620"/>
        <v/>
      </c>
    </row>
    <row r="974" spans="1:106">
      <c r="A974" t="s">
        <v>1825</v>
      </c>
      <c r="B974" s="9" t="str">
        <f t="shared" si="623"/>
        <v>concentration_of.methanol.mole.in_air</v>
      </c>
      <c r="C974" s="1" t="s">
        <v>1733</v>
      </c>
      <c r="D974" t="s">
        <v>4760</v>
      </c>
      <c r="E974">
        <f>MATCH(A974,'[1]Original from 20130831'!A:A,0)</f>
        <v>926</v>
      </c>
      <c r="J974" t="s">
        <v>1226</v>
      </c>
      <c r="P974" t="s">
        <v>389</v>
      </c>
      <c r="V974" t="s">
        <v>475</v>
      </c>
      <c r="AH974" t="s">
        <v>60</v>
      </c>
      <c r="BD974" s="5" t="str">
        <f t="shared" si="621"/>
        <v>concentration_of.methanol.mole.in_air.</v>
      </c>
      <c r="BE974" t="str">
        <f t="shared" si="586"/>
        <v/>
      </c>
      <c r="BF974" t="str">
        <f t="shared" si="586"/>
        <v/>
      </c>
      <c r="BG974" t="str">
        <f t="shared" si="586"/>
        <v/>
      </c>
      <c r="BH974" t="str">
        <f t="shared" si="585"/>
        <v/>
      </c>
      <c r="BI974" t="str">
        <f t="shared" si="585"/>
        <v>concentration_of.</v>
      </c>
      <c r="BJ974" t="str">
        <f t="shared" si="585"/>
        <v/>
      </c>
      <c r="BK974" t="str">
        <f t="shared" si="585"/>
        <v/>
      </c>
      <c r="BL974" t="str">
        <f t="shared" si="585"/>
        <v/>
      </c>
      <c r="BM974" t="str">
        <f t="shared" si="585"/>
        <v/>
      </c>
      <c r="BN974" t="str">
        <f t="shared" si="587"/>
        <v/>
      </c>
      <c r="BO974" t="str">
        <f t="shared" si="587"/>
        <v>methanol.</v>
      </c>
      <c r="BP974" t="str">
        <f t="shared" si="587"/>
        <v/>
      </c>
      <c r="BQ974" t="str">
        <f t="shared" si="589"/>
        <v/>
      </c>
      <c r="BR974" t="str">
        <f t="shared" si="590"/>
        <v/>
      </c>
      <c r="BS974" t="str">
        <f t="shared" si="590"/>
        <v/>
      </c>
      <c r="BT974" t="str">
        <f t="shared" si="590"/>
        <v/>
      </c>
      <c r="BU974" t="str">
        <f t="shared" si="588"/>
        <v>mole.</v>
      </c>
      <c r="BV974" t="str">
        <f t="shared" si="591"/>
        <v/>
      </c>
      <c r="BW974" t="str">
        <f t="shared" si="592"/>
        <v/>
      </c>
      <c r="BX974" t="str">
        <f t="shared" si="622"/>
        <v/>
      </c>
      <c r="BY974" t="str">
        <f t="shared" si="593"/>
        <v/>
      </c>
      <c r="BZ974" t="str">
        <f t="shared" si="594"/>
        <v/>
      </c>
      <c r="CA974" t="str">
        <f t="shared" si="595"/>
        <v/>
      </c>
      <c r="CB974" t="str">
        <f t="shared" si="595"/>
        <v/>
      </c>
      <c r="CC974" t="str">
        <f t="shared" si="596"/>
        <v/>
      </c>
      <c r="CD974" t="str">
        <f t="shared" si="597"/>
        <v/>
      </c>
      <c r="CE974" t="str">
        <f t="shared" si="598"/>
        <v/>
      </c>
      <c r="CF974" t="str">
        <f t="shared" si="599"/>
        <v/>
      </c>
      <c r="CG974" t="str">
        <f t="shared" si="600"/>
        <v>in_air.</v>
      </c>
      <c r="CH974" t="str">
        <f t="shared" si="601"/>
        <v/>
      </c>
      <c r="CI974" t="str">
        <f t="shared" si="602"/>
        <v/>
      </c>
      <c r="CJ974" t="str">
        <f t="shared" si="603"/>
        <v/>
      </c>
      <c r="CK974" t="str">
        <f t="shared" si="604"/>
        <v/>
      </c>
      <c r="CL974" t="str">
        <f t="shared" si="605"/>
        <v/>
      </c>
      <c r="CM974" t="str">
        <f t="shared" si="606"/>
        <v/>
      </c>
      <c r="CN974" t="str">
        <f t="shared" si="607"/>
        <v/>
      </c>
      <c r="CO974" t="str">
        <f t="shared" si="608"/>
        <v/>
      </c>
      <c r="CP974" t="str">
        <f t="shared" si="609"/>
        <v/>
      </c>
      <c r="CQ974" t="str">
        <f t="shared" si="610"/>
        <v/>
      </c>
      <c r="CR974" t="str">
        <f t="shared" si="610"/>
        <v/>
      </c>
      <c r="CS974" t="str">
        <f t="shared" si="611"/>
        <v/>
      </c>
      <c r="CT974" t="str">
        <f t="shared" si="612"/>
        <v/>
      </c>
      <c r="CU974" t="str">
        <f t="shared" si="613"/>
        <v/>
      </c>
      <c r="CV974" t="str">
        <f t="shared" si="614"/>
        <v/>
      </c>
      <c r="CW974" t="str">
        <f t="shared" si="615"/>
        <v/>
      </c>
      <c r="CX974" t="str">
        <f t="shared" si="616"/>
        <v/>
      </c>
      <c r="CY974" t="str">
        <f t="shared" si="617"/>
        <v/>
      </c>
      <c r="CZ974" t="str">
        <f t="shared" si="618"/>
        <v/>
      </c>
      <c r="DA974" t="str">
        <f t="shared" si="619"/>
        <v/>
      </c>
      <c r="DB974" t="str">
        <f t="shared" si="620"/>
        <v/>
      </c>
    </row>
    <row r="975" spans="1:106">
      <c r="A975" t="s">
        <v>1826</v>
      </c>
      <c r="B975" s="9" t="str">
        <f t="shared" si="623"/>
        <v>concentration_of.methyl_bromide.mole.in_air</v>
      </c>
      <c r="C975" s="1" t="s">
        <v>1733</v>
      </c>
      <c r="D975" t="s">
        <v>4761</v>
      </c>
      <c r="E975">
        <f>MATCH(A975,'[1]Original from 20130831'!A:A,0)</f>
        <v>927</v>
      </c>
      <c r="J975" t="s">
        <v>1226</v>
      </c>
      <c r="P975" t="s">
        <v>391</v>
      </c>
      <c r="V975" t="s">
        <v>475</v>
      </c>
      <c r="AH975" t="s">
        <v>60</v>
      </c>
      <c r="BD975" s="5" t="str">
        <f t="shared" si="621"/>
        <v>concentration_of.methyl_bromide.mole.in_air.</v>
      </c>
      <c r="BE975" t="str">
        <f t="shared" si="586"/>
        <v/>
      </c>
      <c r="BF975" t="str">
        <f t="shared" si="586"/>
        <v/>
      </c>
      <c r="BG975" t="str">
        <f t="shared" si="586"/>
        <v/>
      </c>
      <c r="BH975" t="str">
        <f t="shared" si="585"/>
        <v/>
      </c>
      <c r="BI975" t="str">
        <f t="shared" si="585"/>
        <v>concentration_of.</v>
      </c>
      <c r="BJ975" t="str">
        <f t="shared" si="585"/>
        <v/>
      </c>
      <c r="BK975" t="str">
        <f t="shared" si="585"/>
        <v/>
      </c>
      <c r="BL975" t="str">
        <f t="shared" si="585"/>
        <v/>
      </c>
      <c r="BM975" t="str">
        <f t="shared" si="585"/>
        <v/>
      </c>
      <c r="BN975" t="str">
        <f t="shared" si="587"/>
        <v/>
      </c>
      <c r="BO975" t="str">
        <f t="shared" si="587"/>
        <v>methyl_bromide.</v>
      </c>
      <c r="BP975" t="str">
        <f t="shared" si="587"/>
        <v/>
      </c>
      <c r="BQ975" t="str">
        <f t="shared" si="589"/>
        <v/>
      </c>
      <c r="BR975" t="str">
        <f t="shared" si="590"/>
        <v/>
      </c>
      <c r="BS975" t="str">
        <f t="shared" si="590"/>
        <v/>
      </c>
      <c r="BT975" t="str">
        <f t="shared" si="590"/>
        <v/>
      </c>
      <c r="BU975" t="str">
        <f t="shared" si="588"/>
        <v>mole.</v>
      </c>
      <c r="BV975" t="str">
        <f t="shared" si="591"/>
        <v/>
      </c>
      <c r="BW975" t="str">
        <f t="shared" si="592"/>
        <v/>
      </c>
      <c r="BX975" t="str">
        <f t="shared" si="622"/>
        <v/>
      </c>
      <c r="BY975" t="str">
        <f t="shared" si="593"/>
        <v/>
      </c>
      <c r="BZ975" t="str">
        <f t="shared" si="594"/>
        <v/>
      </c>
      <c r="CA975" t="str">
        <f t="shared" si="595"/>
        <v/>
      </c>
      <c r="CB975" t="str">
        <f t="shared" si="595"/>
        <v/>
      </c>
      <c r="CC975" t="str">
        <f t="shared" si="596"/>
        <v/>
      </c>
      <c r="CD975" t="str">
        <f t="shared" si="597"/>
        <v/>
      </c>
      <c r="CE975" t="str">
        <f t="shared" si="598"/>
        <v/>
      </c>
      <c r="CF975" t="str">
        <f t="shared" si="599"/>
        <v/>
      </c>
      <c r="CG975" t="str">
        <f t="shared" si="600"/>
        <v>in_air.</v>
      </c>
      <c r="CH975" t="str">
        <f t="shared" si="601"/>
        <v/>
      </c>
      <c r="CI975" t="str">
        <f t="shared" si="602"/>
        <v/>
      </c>
      <c r="CJ975" t="str">
        <f t="shared" si="603"/>
        <v/>
      </c>
      <c r="CK975" t="str">
        <f t="shared" si="604"/>
        <v/>
      </c>
      <c r="CL975" t="str">
        <f t="shared" si="605"/>
        <v/>
      </c>
      <c r="CM975" t="str">
        <f t="shared" si="606"/>
        <v/>
      </c>
      <c r="CN975" t="str">
        <f t="shared" si="607"/>
        <v/>
      </c>
      <c r="CO975" t="str">
        <f t="shared" si="608"/>
        <v/>
      </c>
      <c r="CP975" t="str">
        <f t="shared" si="609"/>
        <v/>
      </c>
      <c r="CQ975" t="str">
        <f t="shared" si="610"/>
        <v/>
      </c>
      <c r="CR975" t="str">
        <f t="shared" si="610"/>
        <v/>
      </c>
      <c r="CS975" t="str">
        <f t="shared" si="611"/>
        <v/>
      </c>
      <c r="CT975" t="str">
        <f t="shared" si="612"/>
        <v/>
      </c>
      <c r="CU975" t="str">
        <f t="shared" si="613"/>
        <v/>
      </c>
      <c r="CV975" t="str">
        <f t="shared" si="614"/>
        <v/>
      </c>
      <c r="CW975" t="str">
        <f t="shared" si="615"/>
        <v/>
      </c>
      <c r="CX975" t="str">
        <f t="shared" si="616"/>
        <v/>
      </c>
      <c r="CY975" t="str">
        <f t="shared" si="617"/>
        <v/>
      </c>
      <c r="CZ975" t="str">
        <f t="shared" si="618"/>
        <v/>
      </c>
      <c r="DA975" t="str">
        <f t="shared" si="619"/>
        <v/>
      </c>
      <c r="DB975" t="str">
        <f t="shared" si="620"/>
        <v/>
      </c>
    </row>
    <row r="976" spans="1:106">
      <c r="A976" t="s">
        <v>1827</v>
      </c>
      <c r="B976" s="9" t="str">
        <f t="shared" si="623"/>
        <v>concentration_of.methyl_chloride.mole.in_air</v>
      </c>
      <c r="C976" s="1" t="s">
        <v>1733</v>
      </c>
      <c r="D976" t="s">
        <v>4762</v>
      </c>
      <c r="E976">
        <f>MATCH(A976,'[1]Original from 20130831'!A:A,0)</f>
        <v>928</v>
      </c>
      <c r="J976" t="s">
        <v>1226</v>
      </c>
      <c r="P976" t="s">
        <v>393</v>
      </c>
      <c r="V976" t="s">
        <v>475</v>
      </c>
      <c r="AH976" t="s">
        <v>60</v>
      </c>
      <c r="BD976" s="5" t="str">
        <f t="shared" si="621"/>
        <v>concentration_of.methyl_chloride.mole.in_air.</v>
      </c>
      <c r="BE976" t="str">
        <f t="shared" si="586"/>
        <v/>
      </c>
      <c r="BF976" t="str">
        <f t="shared" si="586"/>
        <v/>
      </c>
      <c r="BG976" t="str">
        <f t="shared" si="586"/>
        <v/>
      </c>
      <c r="BH976" t="str">
        <f t="shared" si="585"/>
        <v/>
      </c>
      <c r="BI976" t="str">
        <f t="shared" si="585"/>
        <v>concentration_of.</v>
      </c>
      <c r="BJ976" t="str">
        <f t="shared" si="585"/>
        <v/>
      </c>
      <c r="BK976" t="str">
        <f t="shared" ref="BK976:BP1039" si="624">IF(ISBLANK(L976),"",L976 &amp; ".")</f>
        <v/>
      </c>
      <c r="BL976" t="str">
        <f t="shared" si="624"/>
        <v/>
      </c>
      <c r="BM976" t="str">
        <f t="shared" si="624"/>
        <v/>
      </c>
      <c r="BN976" t="str">
        <f t="shared" si="587"/>
        <v/>
      </c>
      <c r="BO976" t="str">
        <f t="shared" si="587"/>
        <v>methyl_chloride.</v>
      </c>
      <c r="BP976" t="str">
        <f t="shared" si="587"/>
        <v/>
      </c>
      <c r="BQ976" t="str">
        <f t="shared" si="589"/>
        <v/>
      </c>
      <c r="BR976" t="str">
        <f t="shared" si="590"/>
        <v/>
      </c>
      <c r="BS976" t="str">
        <f t="shared" si="590"/>
        <v/>
      </c>
      <c r="BT976" t="str">
        <f t="shared" si="590"/>
        <v/>
      </c>
      <c r="BU976" t="str">
        <f t="shared" si="588"/>
        <v>mole.</v>
      </c>
      <c r="BV976" t="str">
        <f t="shared" si="591"/>
        <v/>
      </c>
      <c r="BW976" t="str">
        <f t="shared" si="592"/>
        <v/>
      </c>
      <c r="BX976" t="str">
        <f t="shared" si="622"/>
        <v/>
      </c>
      <c r="BY976" t="str">
        <f t="shared" si="593"/>
        <v/>
      </c>
      <c r="BZ976" t="str">
        <f t="shared" si="594"/>
        <v/>
      </c>
      <c r="CA976" t="str">
        <f t="shared" si="595"/>
        <v/>
      </c>
      <c r="CB976" t="str">
        <f t="shared" si="595"/>
        <v/>
      </c>
      <c r="CC976" t="str">
        <f t="shared" si="596"/>
        <v/>
      </c>
      <c r="CD976" t="str">
        <f t="shared" si="597"/>
        <v/>
      </c>
      <c r="CE976" t="str">
        <f t="shared" si="598"/>
        <v/>
      </c>
      <c r="CF976" t="str">
        <f t="shared" si="599"/>
        <v/>
      </c>
      <c r="CG976" t="str">
        <f t="shared" si="600"/>
        <v>in_air.</v>
      </c>
      <c r="CH976" t="str">
        <f t="shared" si="601"/>
        <v/>
      </c>
      <c r="CI976" t="str">
        <f t="shared" si="602"/>
        <v/>
      </c>
      <c r="CJ976" t="str">
        <f t="shared" si="603"/>
        <v/>
      </c>
      <c r="CK976" t="str">
        <f t="shared" si="604"/>
        <v/>
      </c>
      <c r="CL976" t="str">
        <f t="shared" si="605"/>
        <v/>
      </c>
      <c r="CM976" t="str">
        <f t="shared" si="606"/>
        <v/>
      </c>
      <c r="CN976" t="str">
        <f t="shared" si="607"/>
        <v/>
      </c>
      <c r="CO976" t="str">
        <f t="shared" si="608"/>
        <v/>
      </c>
      <c r="CP976" t="str">
        <f t="shared" si="609"/>
        <v/>
      </c>
      <c r="CQ976" t="str">
        <f t="shared" si="610"/>
        <v/>
      </c>
      <c r="CR976" t="str">
        <f t="shared" si="610"/>
        <v/>
      </c>
      <c r="CS976" t="str">
        <f t="shared" si="611"/>
        <v/>
      </c>
      <c r="CT976" t="str">
        <f t="shared" si="612"/>
        <v/>
      </c>
      <c r="CU976" t="str">
        <f t="shared" si="613"/>
        <v/>
      </c>
      <c r="CV976" t="str">
        <f t="shared" si="614"/>
        <v/>
      </c>
      <c r="CW976" t="str">
        <f t="shared" si="615"/>
        <v/>
      </c>
      <c r="CX976" t="str">
        <f t="shared" si="616"/>
        <v/>
      </c>
      <c r="CY976" t="str">
        <f t="shared" si="617"/>
        <v/>
      </c>
      <c r="CZ976" t="str">
        <f t="shared" si="618"/>
        <v/>
      </c>
      <c r="DA976" t="str">
        <f t="shared" si="619"/>
        <v/>
      </c>
      <c r="DB976" t="str">
        <f t="shared" si="620"/>
        <v/>
      </c>
    </row>
    <row r="977" spans="1:106">
      <c r="A977" t="s">
        <v>1828</v>
      </c>
      <c r="B977" s="9" t="str">
        <f t="shared" si="623"/>
        <v>concentration_of.methyl_hydroperoxide.mole.in_air</v>
      </c>
      <c r="C977" s="1" t="s">
        <v>1733</v>
      </c>
      <c r="D977" t="s">
        <v>4757</v>
      </c>
      <c r="E977">
        <f>MATCH(A977,'[1]Original from 20130831'!A:A,0)</f>
        <v>929</v>
      </c>
      <c r="J977" t="s">
        <v>1226</v>
      </c>
      <c r="P977" t="s">
        <v>395</v>
      </c>
      <c r="V977" t="s">
        <v>475</v>
      </c>
      <c r="AH977" t="s">
        <v>60</v>
      </c>
      <c r="BD977" s="5" t="str">
        <f t="shared" si="621"/>
        <v>concentration_of.methyl_hydroperoxide.mole.in_air.</v>
      </c>
      <c r="BE977" t="str">
        <f t="shared" si="586"/>
        <v/>
      </c>
      <c r="BF977" t="str">
        <f t="shared" si="586"/>
        <v/>
      </c>
      <c r="BG977" t="str">
        <f t="shared" si="586"/>
        <v/>
      </c>
      <c r="BH977" t="str">
        <f t="shared" si="586"/>
        <v/>
      </c>
      <c r="BI977" t="str">
        <f t="shared" si="586"/>
        <v>concentration_of.</v>
      </c>
      <c r="BJ977" t="str">
        <f t="shared" si="586"/>
        <v/>
      </c>
      <c r="BK977" t="str">
        <f t="shared" si="624"/>
        <v/>
      </c>
      <c r="BL977" t="str">
        <f t="shared" si="624"/>
        <v/>
      </c>
      <c r="BM977" t="str">
        <f t="shared" si="624"/>
        <v/>
      </c>
      <c r="BN977" t="str">
        <f t="shared" si="587"/>
        <v/>
      </c>
      <c r="BO977" t="str">
        <f t="shared" si="587"/>
        <v>methyl_hydroperoxide.</v>
      </c>
      <c r="BP977" t="str">
        <f t="shared" si="587"/>
        <v/>
      </c>
      <c r="BQ977" t="str">
        <f t="shared" si="589"/>
        <v/>
      </c>
      <c r="BR977" t="str">
        <f t="shared" si="590"/>
        <v/>
      </c>
      <c r="BS977" t="str">
        <f t="shared" si="590"/>
        <v/>
      </c>
      <c r="BT977" t="str">
        <f t="shared" si="590"/>
        <v/>
      </c>
      <c r="BU977" t="str">
        <f t="shared" si="588"/>
        <v>mole.</v>
      </c>
      <c r="BV977" t="str">
        <f t="shared" si="591"/>
        <v/>
      </c>
      <c r="BW977" t="str">
        <f t="shared" si="592"/>
        <v/>
      </c>
      <c r="BX977" t="str">
        <f t="shared" si="622"/>
        <v/>
      </c>
      <c r="BY977" t="str">
        <f t="shared" si="593"/>
        <v/>
      </c>
      <c r="BZ977" t="str">
        <f t="shared" si="594"/>
        <v/>
      </c>
      <c r="CA977" t="str">
        <f t="shared" si="595"/>
        <v/>
      </c>
      <c r="CB977" t="str">
        <f t="shared" si="595"/>
        <v/>
      </c>
      <c r="CC977" t="str">
        <f t="shared" si="596"/>
        <v/>
      </c>
      <c r="CD977" t="str">
        <f t="shared" si="597"/>
        <v/>
      </c>
      <c r="CE977" t="str">
        <f t="shared" si="598"/>
        <v/>
      </c>
      <c r="CF977" t="str">
        <f t="shared" si="599"/>
        <v/>
      </c>
      <c r="CG977" t="str">
        <f t="shared" si="600"/>
        <v>in_air.</v>
      </c>
      <c r="CH977" t="str">
        <f t="shared" si="601"/>
        <v/>
      </c>
      <c r="CI977" t="str">
        <f t="shared" si="602"/>
        <v/>
      </c>
      <c r="CJ977" t="str">
        <f t="shared" si="603"/>
        <v/>
      </c>
      <c r="CK977" t="str">
        <f t="shared" si="604"/>
        <v/>
      </c>
      <c r="CL977" t="str">
        <f t="shared" si="605"/>
        <v/>
      </c>
      <c r="CM977" t="str">
        <f t="shared" si="606"/>
        <v/>
      </c>
      <c r="CN977" t="str">
        <f t="shared" si="607"/>
        <v/>
      </c>
      <c r="CO977" t="str">
        <f t="shared" si="608"/>
        <v/>
      </c>
      <c r="CP977" t="str">
        <f t="shared" si="609"/>
        <v/>
      </c>
      <c r="CQ977" t="str">
        <f t="shared" si="610"/>
        <v/>
      </c>
      <c r="CR977" t="str">
        <f t="shared" si="610"/>
        <v/>
      </c>
      <c r="CS977" t="str">
        <f t="shared" si="611"/>
        <v/>
      </c>
      <c r="CT977" t="str">
        <f t="shared" si="612"/>
        <v/>
      </c>
      <c r="CU977" t="str">
        <f t="shared" si="613"/>
        <v/>
      </c>
      <c r="CV977" t="str">
        <f t="shared" si="614"/>
        <v/>
      </c>
      <c r="CW977" t="str">
        <f t="shared" si="615"/>
        <v/>
      </c>
      <c r="CX977" t="str">
        <f t="shared" si="616"/>
        <v/>
      </c>
      <c r="CY977" t="str">
        <f t="shared" si="617"/>
        <v/>
      </c>
      <c r="CZ977" t="str">
        <f t="shared" si="618"/>
        <v/>
      </c>
      <c r="DA977" t="str">
        <f t="shared" si="619"/>
        <v/>
      </c>
      <c r="DB977" t="str">
        <f t="shared" si="620"/>
        <v/>
      </c>
    </row>
    <row r="978" spans="1:106">
      <c r="A978" t="s">
        <v>1829</v>
      </c>
      <c r="B978" s="9" t="str">
        <f t="shared" si="623"/>
        <v>concentration_of.methyl_peroxy_radical.mole.in_air</v>
      </c>
      <c r="C978" s="1" t="s">
        <v>1733</v>
      </c>
      <c r="D978" t="s">
        <v>4763</v>
      </c>
      <c r="E978">
        <f>MATCH(A978,'[1]Original from 20130831'!A:A,0)</f>
        <v>930</v>
      </c>
      <c r="J978" t="s">
        <v>1226</v>
      </c>
      <c r="P978" t="s">
        <v>397</v>
      </c>
      <c r="V978" t="s">
        <v>475</v>
      </c>
      <c r="AH978" t="s">
        <v>60</v>
      </c>
      <c r="BD978" s="5" t="str">
        <f t="shared" si="621"/>
        <v>concentration_of.methyl_peroxy_radical.mole.in_air.</v>
      </c>
      <c r="BE978" t="str">
        <f t="shared" si="586"/>
        <v/>
      </c>
      <c r="BF978" t="str">
        <f t="shared" si="586"/>
        <v/>
      </c>
      <c r="BG978" t="str">
        <f t="shared" si="586"/>
        <v/>
      </c>
      <c r="BH978" t="str">
        <f t="shared" si="586"/>
        <v/>
      </c>
      <c r="BI978" t="str">
        <f t="shared" si="586"/>
        <v>concentration_of.</v>
      </c>
      <c r="BJ978" t="str">
        <f t="shared" si="586"/>
        <v/>
      </c>
      <c r="BK978" t="str">
        <f t="shared" si="624"/>
        <v/>
      </c>
      <c r="BL978" t="str">
        <f t="shared" si="624"/>
        <v/>
      </c>
      <c r="BM978" t="str">
        <f t="shared" si="624"/>
        <v/>
      </c>
      <c r="BN978" t="str">
        <f t="shared" si="587"/>
        <v/>
      </c>
      <c r="BO978" t="str">
        <f t="shared" si="587"/>
        <v>methyl_peroxy_radical.</v>
      </c>
      <c r="BP978" t="str">
        <f t="shared" si="587"/>
        <v/>
      </c>
      <c r="BQ978" t="str">
        <f t="shared" si="589"/>
        <v/>
      </c>
      <c r="BR978" t="str">
        <f t="shared" si="590"/>
        <v/>
      </c>
      <c r="BS978" t="str">
        <f t="shared" si="590"/>
        <v/>
      </c>
      <c r="BT978" t="str">
        <f t="shared" si="590"/>
        <v/>
      </c>
      <c r="BU978" t="str">
        <f t="shared" si="588"/>
        <v>mole.</v>
      </c>
      <c r="BV978" t="str">
        <f t="shared" si="591"/>
        <v/>
      </c>
      <c r="BW978" t="str">
        <f t="shared" si="592"/>
        <v/>
      </c>
      <c r="BX978" t="str">
        <f t="shared" si="622"/>
        <v/>
      </c>
      <c r="BY978" t="str">
        <f t="shared" si="593"/>
        <v/>
      </c>
      <c r="BZ978" t="str">
        <f t="shared" si="594"/>
        <v/>
      </c>
      <c r="CA978" t="str">
        <f t="shared" si="595"/>
        <v/>
      </c>
      <c r="CB978" t="str">
        <f t="shared" si="595"/>
        <v/>
      </c>
      <c r="CC978" t="str">
        <f t="shared" si="596"/>
        <v/>
      </c>
      <c r="CD978" t="str">
        <f t="shared" si="597"/>
        <v/>
      </c>
      <c r="CE978" t="str">
        <f t="shared" si="598"/>
        <v/>
      </c>
      <c r="CF978" t="str">
        <f t="shared" si="599"/>
        <v/>
      </c>
      <c r="CG978" t="str">
        <f t="shared" si="600"/>
        <v>in_air.</v>
      </c>
      <c r="CH978" t="str">
        <f t="shared" si="601"/>
        <v/>
      </c>
      <c r="CI978" t="str">
        <f t="shared" si="602"/>
        <v/>
      </c>
      <c r="CJ978" t="str">
        <f t="shared" si="603"/>
        <v/>
      </c>
      <c r="CK978" t="str">
        <f t="shared" si="604"/>
        <v/>
      </c>
      <c r="CL978" t="str">
        <f t="shared" si="605"/>
        <v/>
      </c>
      <c r="CM978" t="str">
        <f t="shared" si="606"/>
        <v/>
      </c>
      <c r="CN978" t="str">
        <f t="shared" si="607"/>
        <v/>
      </c>
      <c r="CO978" t="str">
        <f t="shared" si="608"/>
        <v/>
      </c>
      <c r="CP978" t="str">
        <f t="shared" si="609"/>
        <v/>
      </c>
      <c r="CQ978" t="str">
        <f t="shared" si="610"/>
        <v/>
      </c>
      <c r="CR978" t="str">
        <f t="shared" si="610"/>
        <v/>
      </c>
      <c r="CS978" t="str">
        <f t="shared" si="611"/>
        <v/>
      </c>
      <c r="CT978" t="str">
        <f t="shared" si="612"/>
        <v/>
      </c>
      <c r="CU978" t="str">
        <f t="shared" si="613"/>
        <v/>
      </c>
      <c r="CV978" t="str">
        <f t="shared" si="614"/>
        <v/>
      </c>
      <c r="CW978" t="str">
        <f t="shared" si="615"/>
        <v/>
      </c>
      <c r="CX978" t="str">
        <f t="shared" si="616"/>
        <v/>
      </c>
      <c r="CY978" t="str">
        <f t="shared" si="617"/>
        <v/>
      </c>
      <c r="CZ978" t="str">
        <f t="shared" si="618"/>
        <v/>
      </c>
      <c r="DA978" t="str">
        <f t="shared" si="619"/>
        <v/>
      </c>
      <c r="DB978" t="str">
        <f t="shared" si="620"/>
        <v/>
      </c>
    </row>
    <row r="979" spans="1:106">
      <c r="A979" t="s">
        <v>1830</v>
      </c>
      <c r="B979" s="9" t="str">
        <f t="shared" si="623"/>
        <v>concentration_of.microzooplankton.expressed_as_carbon.mole.in_sea_water</v>
      </c>
      <c r="C979" s="1" t="s">
        <v>1733</v>
      </c>
      <c r="D979" t="s">
        <v>4764</v>
      </c>
      <c r="E979">
        <f>MATCH(A979,'[1]Original from 20130831'!A:A,0)</f>
        <v>931</v>
      </c>
      <c r="J979" t="s">
        <v>1226</v>
      </c>
      <c r="P979" t="s">
        <v>1831</v>
      </c>
      <c r="R979" t="s">
        <v>251</v>
      </c>
      <c r="V979" t="s">
        <v>475</v>
      </c>
      <c r="AH979" t="s">
        <v>649</v>
      </c>
      <c r="BD979" s="5" t="str">
        <f t="shared" si="621"/>
        <v>concentration_of.microzooplankton.expressed_as_carbon.mole.in_sea_water.</v>
      </c>
      <c r="BE979" t="str">
        <f t="shared" si="586"/>
        <v/>
      </c>
      <c r="BF979" t="str">
        <f t="shared" si="586"/>
        <v/>
      </c>
      <c r="BG979" t="str">
        <f t="shared" si="586"/>
        <v/>
      </c>
      <c r="BH979" t="str">
        <f t="shared" si="586"/>
        <v/>
      </c>
      <c r="BI979" t="str">
        <f t="shared" si="586"/>
        <v>concentration_of.</v>
      </c>
      <c r="BJ979" t="str">
        <f t="shared" si="586"/>
        <v/>
      </c>
      <c r="BK979" t="str">
        <f t="shared" si="624"/>
        <v/>
      </c>
      <c r="BL979" t="str">
        <f t="shared" si="624"/>
        <v/>
      </c>
      <c r="BM979" t="str">
        <f t="shared" si="624"/>
        <v/>
      </c>
      <c r="BN979" t="str">
        <f t="shared" si="587"/>
        <v/>
      </c>
      <c r="BO979" t="str">
        <f t="shared" si="587"/>
        <v>microzooplankton.</v>
      </c>
      <c r="BP979" t="str">
        <f t="shared" si="587"/>
        <v/>
      </c>
      <c r="BQ979" t="str">
        <f t="shared" si="589"/>
        <v>expressed_as_carbon.</v>
      </c>
      <c r="BR979" t="str">
        <f t="shared" si="590"/>
        <v/>
      </c>
      <c r="BS979" t="str">
        <f t="shared" si="590"/>
        <v/>
      </c>
      <c r="BT979" t="str">
        <f t="shared" si="590"/>
        <v/>
      </c>
      <c r="BU979" t="str">
        <f t="shared" si="588"/>
        <v>mole.</v>
      </c>
      <c r="BV979" t="str">
        <f t="shared" si="591"/>
        <v/>
      </c>
      <c r="BW979" t="str">
        <f t="shared" si="592"/>
        <v/>
      </c>
      <c r="BX979" t="str">
        <f t="shared" si="622"/>
        <v/>
      </c>
      <c r="BY979" t="str">
        <f t="shared" si="593"/>
        <v/>
      </c>
      <c r="BZ979" t="str">
        <f t="shared" si="594"/>
        <v/>
      </c>
      <c r="CA979" t="str">
        <f t="shared" si="595"/>
        <v/>
      </c>
      <c r="CB979" t="str">
        <f t="shared" si="595"/>
        <v/>
      </c>
      <c r="CC979" t="str">
        <f t="shared" si="596"/>
        <v/>
      </c>
      <c r="CD979" t="str">
        <f t="shared" si="597"/>
        <v/>
      </c>
      <c r="CE979" t="str">
        <f t="shared" si="598"/>
        <v/>
      </c>
      <c r="CF979" t="str">
        <f t="shared" si="599"/>
        <v/>
      </c>
      <c r="CG979" t="str">
        <f t="shared" si="600"/>
        <v>in_sea_water.</v>
      </c>
      <c r="CH979" t="str">
        <f t="shared" si="601"/>
        <v/>
      </c>
      <c r="CI979" t="str">
        <f t="shared" si="602"/>
        <v/>
      </c>
      <c r="CJ979" t="str">
        <f t="shared" si="603"/>
        <v/>
      </c>
      <c r="CK979" t="str">
        <f t="shared" si="604"/>
        <v/>
      </c>
      <c r="CL979" t="str">
        <f t="shared" si="605"/>
        <v/>
      </c>
      <c r="CM979" t="str">
        <f t="shared" si="606"/>
        <v/>
      </c>
      <c r="CN979" t="str">
        <f t="shared" si="607"/>
        <v/>
      </c>
      <c r="CO979" t="str">
        <f t="shared" si="608"/>
        <v/>
      </c>
      <c r="CP979" t="str">
        <f t="shared" si="609"/>
        <v/>
      </c>
      <c r="CQ979" t="str">
        <f t="shared" si="610"/>
        <v/>
      </c>
      <c r="CR979" t="str">
        <f t="shared" si="610"/>
        <v/>
      </c>
      <c r="CS979" t="str">
        <f t="shared" si="611"/>
        <v/>
      </c>
      <c r="CT979" t="str">
        <f t="shared" si="612"/>
        <v/>
      </c>
      <c r="CU979" t="str">
        <f t="shared" si="613"/>
        <v/>
      </c>
      <c r="CV979" t="str">
        <f t="shared" si="614"/>
        <v/>
      </c>
      <c r="CW979" t="str">
        <f t="shared" si="615"/>
        <v/>
      </c>
      <c r="CX979" t="str">
        <f t="shared" si="616"/>
        <v/>
      </c>
      <c r="CY979" t="str">
        <f t="shared" si="617"/>
        <v/>
      </c>
      <c r="CZ979" t="str">
        <f t="shared" si="618"/>
        <v/>
      </c>
      <c r="DA979" t="str">
        <f t="shared" si="619"/>
        <v/>
      </c>
      <c r="DB979" t="str">
        <f t="shared" si="620"/>
        <v/>
      </c>
    </row>
    <row r="980" spans="1:106">
      <c r="A980" t="s">
        <v>1832</v>
      </c>
      <c r="B980" s="9" t="str">
        <f t="shared" si="623"/>
        <v>concentration_of.microzooplankton.expressed_as_nitrogen.mole.in_sea_water</v>
      </c>
      <c r="C980" s="1" t="s">
        <v>1733</v>
      </c>
      <c r="D980" t="s">
        <v>4718</v>
      </c>
      <c r="E980">
        <f>MATCH(A980,'[1]Original from 20130831'!A:A,0)</f>
        <v>932</v>
      </c>
      <c r="J980" t="s">
        <v>1226</v>
      </c>
      <c r="P980" t="s">
        <v>1831</v>
      </c>
      <c r="R980" t="s">
        <v>261</v>
      </c>
      <c r="V980" t="s">
        <v>475</v>
      </c>
      <c r="AH980" t="s">
        <v>649</v>
      </c>
      <c r="BD980" s="5" t="str">
        <f t="shared" si="621"/>
        <v>concentration_of.microzooplankton.expressed_as_nitrogen.mole.in_sea_water.</v>
      </c>
      <c r="BE980" t="str">
        <f t="shared" si="586"/>
        <v/>
      </c>
      <c r="BF980" t="str">
        <f t="shared" si="586"/>
        <v/>
      </c>
      <c r="BG980" t="str">
        <f t="shared" si="586"/>
        <v/>
      </c>
      <c r="BH980" t="str">
        <f t="shared" si="586"/>
        <v/>
      </c>
      <c r="BI980" t="str">
        <f t="shared" si="586"/>
        <v>concentration_of.</v>
      </c>
      <c r="BJ980" t="str">
        <f t="shared" si="586"/>
        <v/>
      </c>
      <c r="BK980" t="str">
        <f t="shared" si="624"/>
        <v/>
      </c>
      <c r="BL980" t="str">
        <f t="shared" si="624"/>
        <v/>
      </c>
      <c r="BM980" t="str">
        <f t="shared" si="624"/>
        <v/>
      </c>
      <c r="BN980" t="str">
        <f t="shared" si="587"/>
        <v/>
      </c>
      <c r="BO980" t="str">
        <f t="shared" si="587"/>
        <v>microzooplankton.</v>
      </c>
      <c r="BP980" t="str">
        <f t="shared" si="587"/>
        <v/>
      </c>
      <c r="BQ980" t="str">
        <f t="shared" si="589"/>
        <v>expressed_as_nitrogen.</v>
      </c>
      <c r="BR980" t="str">
        <f t="shared" si="590"/>
        <v/>
      </c>
      <c r="BS980" t="str">
        <f t="shared" si="590"/>
        <v/>
      </c>
      <c r="BT980" t="str">
        <f t="shared" si="590"/>
        <v/>
      </c>
      <c r="BU980" t="str">
        <f t="shared" si="588"/>
        <v>mole.</v>
      </c>
      <c r="BV980" t="str">
        <f t="shared" si="591"/>
        <v/>
      </c>
      <c r="BW980" t="str">
        <f t="shared" si="592"/>
        <v/>
      </c>
      <c r="BX980" t="str">
        <f t="shared" si="622"/>
        <v/>
      </c>
      <c r="BY980" t="str">
        <f t="shared" si="593"/>
        <v/>
      </c>
      <c r="BZ980" t="str">
        <f t="shared" si="594"/>
        <v/>
      </c>
      <c r="CA980" t="str">
        <f t="shared" si="595"/>
        <v/>
      </c>
      <c r="CB980" t="str">
        <f t="shared" si="595"/>
        <v/>
      </c>
      <c r="CC980" t="str">
        <f t="shared" si="596"/>
        <v/>
      </c>
      <c r="CD980" t="str">
        <f t="shared" si="597"/>
        <v/>
      </c>
      <c r="CE980" t="str">
        <f t="shared" si="598"/>
        <v/>
      </c>
      <c r="CF980" t="str">
        <f t="shared" si="599"/>
        <v/>
      </c>
      <c r="CG980" t="str">
        <f t="shared" si="600"/>
        <v>in_sea_water.</v>
      </c>
      <c r="CH980" t="str">
        <f t="shared" si="601"/>
        <v/>
      </c>
      <c r="CI980" t="str">
        <f t="shared" si="602"/>
        <v/>
      </c>
      <c r="CJ980" t="str">
        <f t="shared" si="603"/>
        <v/>
      </c>
      <c r="CK980" t="str">
        <f t="shared" si="604"/>
        <v/>
      </c>
      <c r="CL980" t="str">
        <f t="shared" si="605"/>
        <v/>
      </c>
      <c r="CM980" t="str">
        <f t="shared" si="606"/>
        <v/>
      </c>
      <c r="CN980" t="str">
        <f t="shared" si="607"/>
        <v/>
      </c>
      <c r="CO980" t="str">
        <f t="shared" si="608"/>
        <v/>
      </c>
      <c r="CP980" t="str">
        <f t="shared" si="609"/>
        <v/>
      </c>
      <c r="CQ980" t="str">
        <f t="shared" si="610"/>
        <v/>
      </c>
      <c r="CR980" t="str">
        <f t="shared" si="610"/>
        <v/>
      </c>
      <c r="CS980" t="str">
        <f t="shared" si="611"/>
        <v/>
      </c>
      <c r="CT980" t="str">
        <f t="shared" si="612"/>
        <v/>
      </c>
      <c r="CU980" t="str">
        <f t="shared" si="613"/>
        <v/>
      </c>
      <c r="CV980" t="str">
        <f t="shared" si="614"/>
        <v/>
      </c>
      <c r="CW980" t="str">
        <f t="shared" si="615"/>
        <v/>
      </c>
      <c r="CX980" t="str">
        <f t="shared" si="616"/>
        <v/>
      </c>
      <c r="CY980" t="str">
        <f t="shared" si="617"/>
        <v/>
      </c>
      <c r="CZ980" t="str">
        <f t="shared" si="618"/>
        <v/>
      </c>
      <c r="DA980" t="str">
        <f t="shared" si="619"/>
        <v/>
      </c>
      <c r="DB980" t="str">
        <f t="shared" si="620"/>
        <v/>
      </c>
    </row>
    <row r="981" spans="1:106">
      <c r="A981" t="s">
        <v>1833</v>
      </c>
      <c r="B981" s="9" t="str">
        <f t="shared" si="623"/>
        <v>concentration_of.miscellaneous.phytoplankton.expressed_as_carbon.mole.in_sea_water</v>
      </c>
      <c r="C981" s="1" t="s">
        <v>1733</v>
      </c>
      <c r="D981" t="s">
        <v>4765</v>
      </c>
      <c r="E981">
        <f>MATCH(A981,'[1]Original from 20130831'!A:A,0)</f>
        <v>933</v>
      </c>
      <c r="J981" t="s">
        <v>1226</v>
      </c>
      <c r="M981" t="s">
        <v>1399</v>
      </c>
      <c r="P981" t="s">
        <v>1266</v>
      </c>
      <c r="R981" t="s">
        <v>251</v>
      </c>
      <c r="V981" t="s">
        <v>475</v>
      </c>
      <c r="AH981" t="s">
        <v>649</v>
      </c>
      <c r="BD981" s="5" t="str">
        <f t="shared" si="621"/>
        <v>concentration_of.miscellaneous.phytoplankton.expressed_as_carbon.mole.in_sea_water.</v>
      </c>
      <c r="BE981" t="str">
        <f t="shared" si="586"/>
        <v/>
      </c>
      <c r="BF981" t="str">
        <f t="shared" si="586"/>
        <v/>
      </c>
      <c r="BG981" t="str">
        <f t="shared" si="586"/>
        <v/>
      </c>
      <c r="BH981" t="str">
        <f t="shared" si="586"/>
        <v/>
      </c>
      <c r="BI981" t="str">
        <f t="shared" si="586"/>
        <v>concentration_of.</v>
      </c>
      <c r="BJ981" t="str">
        <f t="shared" si="586"/>
        <v/>
      </c>
      <c r="BK981" t="str">
        <f t="shared" si="624"/>
        <v/>
      </c>
      <c r="BL981" t="str">
        <f t="shared" si="624"/>
        <v>miscellaneous.</v>
      </c>
      <c r="BM981" t="str">
        <f t="shared" si="624"/>
        <v/>
      </c>
      <c r="BN981" t="str">
        <f t="shared" si="587"/>
        <v/>
      </c>
      <c r="BO981" t="str">
        <f t="shared" si="587"/>
        <v>phytoplankton.</v>
      </c>
      <c r="BP981" t="str">
        <f t="shared" si="587"/>
        <v/>
      </c>
      <c r="BQ981" t="str">
        <f t="shared" si="589"/>
        <v>expressed_as_carbon.</v>
      </c>
      <c r="BR981" t="str">
        <f t="shared" si="590"/>
        <v/>
      </c>
      <c r="BS981" t="str">
        <f t="shared" si="590"/>
        <v/>
      </c>
      <c r="BT981" t="str">
        <f t="shared" si="590"/>
        <v/>
      </c>
      <c r="BU981" t="str">
        <f t="shared" si="588"/>
        <v>mole.</v>
      </c>
      <c r="BV981" t="str">
        <f t="shared" si="591"/>
        <v/>
      </c>
      <c r="BW981" t="str">
        <f t="shared" si="592"/>
        <v/>
      </c>
      <c r="BX981" t="str">
        <f t="shared" si="622"/>
        <v/>
      </c>
      <c r="BY981" t="str">
        <f t="shared" si="593"/>
        <v/>
      </c>
      <c r="BZ981" t="str">
        <f t="shared" si="594"/>
        <v/>
      </c>
      <c r="CA981" t="str">
        <f t="shared" si="595"/>
        <v/>
      </c>
      <c r="CB981" t="str">
        <f t="shared" si="595"/>
        <v/>
      </c>
      <c r="CC981" t="str">
        <f t="shared" si="596"/>
        <v/>
      </c>
      <c r="CD981" t="str">
        <f t="shared" si="597"/>
        <v/>
      </c>
      <c r="CE981" t="str">
        <f t="shared" si="598"/>
        <v/>
      </c>
      <c r="CF981" t="str">
        <f t="shared" si="599"/>
        <v/>
      </c>
      <c r="CG981" t="str">
        <f t="shared" si="600"/>
        <v>in_sea_water.</v>
      </c>
      <c r="CH981" t="str">
        <f t="shared" si="601"/>
        <v/>
      </c>
      <c r="CI981" t="str">
        <f t="shared" si="602"/>
        <v/>
      </c>
      <c r="CJ981" t="str">
        <f t="shared" si="603"/>
        <v/>
      </c>
      <c r="CK981" t="str">
        <f t="shared" si="604"/>
        <v/>
      </c>
      <c r="CL981" t="str">
        <f t="shared" si="605"/>
        <v/>
      </c>
      <c r="CM981" t="str">
        <f t="shared" si="606"/>
        <v/>
      </c>
      <c r="CN981" t="str">
        <f t="shared" si="607"/>
        <v/>
      </c>
      <c r="CO981" t="str">
        <f t="shared" si="608"/>
        <v/>
      </c>
      <c r="CP981" t="str">
        <f t="shared" si="609"/>
        <v/>
      </c>
      <c r="CQ981" t="str">
        <f t="shared" si="610"/>
        <v/>
      </c>
      <c r="CR981" t="str">
        <f t="shared" si="610"/>
        <v/>
      </c>
      <c r="CS981" t="str">
        <f t="shared" si="611"/>
        <v/>
      </c>
      <c r="CT981" t="str">
        <f t="shared" si="612"/>
        <v/>
      </c>
      <c r="CU981" t="str">
        <f t="shared" si="613"/>
        <v/>
      </c>
      <c r="CV981" t="str">
        <f t="shared" si="614"/>
        <v/>
      </c>
      <c r="CW981" t="str">
        <f t="shared" si="615"/>
        <v/>
      </c>
      <c r="CX981" t="str">
        <f t="shared" si="616"/>
        <v/>
      </c>
      <c r="CY981" t="str">
        <f t="shared" si="617"/>
        <v/>
      </c>
      <c r="CZ981" t="str">
        <f t="shared" si="618"/>
        <v/>
      </c>
      <c r="DA981" t="str">
        <f t="shared" si="619"/>
        <v/>
      </c>
      <c r="DB981" t="str">
        <f t="shared" si="620"/>
        <v/>
      </c>
    </row>
    <row r="982" spans="1:106">
      <c r="A982" t="s">
        <v>1834</v>
      </c>
      <c r="B982" s="9" t="str">
        <f t="shared" si="623"/>
        <v>concentration_of.miscellaneous.zooplankton.expressed_as_carbon.mole.in_sea_water</v>
      </c>
      <c r="C982" s="1" t="s">
        <v>1733</v>
      </c>
      <c r="D982" t="s">
        <v>4766</v>
      </c>
      <c r="E982">
        <f>MATCH(A982,'[1]Original from 20130831'!A:A,0)</f>
        <v>934</v>
      </c>
      <c r="J982" t="s">
        <v>1226</v>
      </c>
      <c r="M982" t="s">
        <v>1399</v>
      </c>
      <c r="P982" t="s">
        <v>1835</v>
      </c>
      <c r="R982" t="s">
        <v>251</v>
      </c>
      <c r="V982" t="s">
        <v>475</v>
      </c>
      <c r="AH982" t="s">
        <v>649</v>
      </c>
      <c r="BD982" s="5" t="str">
        <f t="shared" si="621"/>
        <v>concentration_of.miscellaneous.zooplankton.expressed_as_carbon.mole.in_sea_water.</v>
      </c>
      <c r="BE982" t="str">
        <f t="shared" si="586"/>
        <v/>
      </c>
      <c r="BF982" t="str">
        <f t="shared" si="586"/>
        <v/>
      </c>
      <c r="BG982" t="str">
        <f t="shared" si="586"/>
        <v/>
      </c>
      <c r="BH982" t="str">
        <f t="shared" si="586"/>
        <v/>
      </c>
      <c r="BI982" t="str">
        <f t="shared" si="586"/>
        <v>concentration_of.</v>
      </c>
      <c r="BJ982" t="str">
        <f t="shared" si="586"/>
        <v/>
      </c>
      <c r="BK982" t="str">
        <f t="shared" si="624"/>
        <v/>
      </c>
      <c r="BL982" t="str">
        <f t="shared" si="624"/>
        <v>miscellaneous.</v>
      </c>
      <c r="BM982" t="str">
        <f t="shared" si="624"/>
        <v/>
      </c>
      <c r="BN982" t="str">
        <f t="shared" si="587"/>
        <v/>
      </c>
      <c r="BO982" t="str">
        <f t="shared" si="587"/>
        <v>zooplankton.</v>
      </c>
      <c r="BP982" t="str">
        <f t="shared" si="587"/>
        <v/>
      </c>
      <c r="BQ982" t="str">
        <f t="shared" si="589"/>
        <v>expressed_as_carbon.</v>
      </c>
      <c r="BR982" t="str">
        <f t="shared" si="590"/>
        <v/>
      </c>
      <c r="BS982" t="str">
        <f t="shared" si="590"/>
        <v/>
      </c>
      <c r="BT982" t="str">
        <f t="shared" si="590"/>
        <v/>
      </c>
      <c r="BU982" t="str">
        <f t="shared" si="588"/>
        <v>mole.</v>
      </c>
      <c r="BV982" t="str">
        <f t="shared" si="591"/>
        <v/>
      </c>
      <c r="BW982" t="str">
        <f t="shared" si="592"/>
        <v/>
      </c>
      <c r="BX982" t="str">
        <f t="shared" si="622"/>
        <v/>
      </c>
      <c r="BY982" t="str">
        <f t="shared" si="593"/>
        <v/>
      </c>
      <c r="BZ982" t="str">
        <f t="shared" si="594"/>
        <v/>
      </c>
      <c r="CA982" t="str">
        <f t="shared" si="595"/>
        <v/>
      </c>
      <c r="CB982" t="str">
        <f t="shared" si="595"/>
        <v/>
      </c>
      <c r="CC982" t="str">
        <f t="shared" si="596"/>
        <v/>
      </c>
      <c r="CD982" t="str">
        <f t="shared" si="597"/>
        <v/>
      </c>
      <c r="CE982" t="str">
        <f t="shared" si="598"/>
        <v/>
      </c>
      <c r="CF982" t="str">
        <f t="shared" si="599"/>
        <v/>
      </c>
      <c r="CG982" t="str">
        <f t="shared" si="600"/>
        <v>in_sea_water.</v>
      </c>
      <c r="CH982" t="str">
        <f t="shared" si="601"/>
        <v/>
      </c>
      <c r="CI982" t="str">
        <f t="shared" si="602"/>
        <v/>
      </c>
      <c r="CJ982" t="str">
        <f t="shared" si="603"/>
        <v/>
      </c>
      <c r="CK982" t="str">
        <f t="shared" si="604"/>
        <v/>
      </c>
      <c r="CL982" t="str">
        <f t="shared" si="605"/>
        <v/>
      </c>
      <c r="CM982" t="str">
        <f t="shared" si="606"/>
        <v/>
      </c>
      <c r="CN982" t="str">
        <f t="shared" si="607"/>
        <v/>
      </c>
      <c r="CO982" t="str">
        <f t="shared" si="608"/>
        <v/>
      </c>
      <c r="CP982" t="str">
        <f t="shared" si="609"/>
        <v/>
      </c>
      <c r="CQ982" t="str">
        <f t="shared" si="610"/>
        <v/>
      </c>
      <c r="CR982" t="str">
        <f t="shared" si="610"/>
        <v/>
      </c>
      <c r="CS982" t="str">
        <f t="shared" si="611"/>
        <v/>
      </c>
      <c r="CT982" t="str">
        <f t="shared" si="612"/>
        <v/>
      </c>
      <c r="CU982" t="str">
        <f t="shared" si="613"/>
        <v/>
      </c>
      <c r="CV982" t="str">
        <f t="shared" si="614"/>
        <v/>
      </c>
      <c r="CW982" t="str">
        <f t="shared" si="615"/>
        <v/>
      </c>
      <c r="CX982" t="str">
        <f t="shared" si="616"/>
        <v/>
      </c>
      <c r="CY982" t="str">
        <f t="shared" si="617"/>
        <v/>
      </c>
      <c r="CZ982" t="str">
        <f t="shared" si="618"/>
        <v/>
      </c>
      <c r="DA982" t="str">
        <f t="shared" si="619"/>
        <v/>
      </c>
      <c r="DB982" t="str">
        <f t="shared" si="620"/>
        <v/>
      </c>
    </row>
    <row r="983" spans="1:106">
      <c r="A983" t="s">
        <v>1836</v>
      </c>
      <c r="B983" s="9" t="str">
        <f t="shared" si="623"/>
        <v>concentration_of.hydrogen.molecular.mole.in_air</v>
      </c>
      <c r="C983" s="1" t="s">
        <v>1733</v>
      </c>
      <c r="D983" t="s">
        <v>4767</v>
      </c>
      <c r="E983">
        <f>MATCH(A983,'[1]Original from 20130831'!A:A,0)</f>
        <v>935</v>
      </c>
      <c r="J983" t="s">
        <v>1226</v>
      </c>
      <c r="P983" t="s">
        <v>361</v>
      </c>
      <c r="Q983" t="s">
        <v>399</v>
      </c>
      <c r="V983" t="s">
        <v>475</v>
      </c>
      <c r="AH983" t="s">
        <v>60</v>
      </c>
      <c r="BD983" s="5" t="str">
        <f t="shared" si="621"/>
        <v>concentration_of.hydrogen.molecular.mole.in_air.</v>
      </c>
      <c r="BE983" t="str">
        <f t="shared" si="586"/>
        <v/>
      </c>
      <c r="BF983" t="str">
        <f t="shared" si="586"/>
        <v/>
      </c>
      <c r="BG983" t="str">
        <f t="shared" si="586"/>
        <v/>
      </c>
      <c r="BH983" t="str">
        <f t="shared" si="586"/>
        <v/>
      </c>
      <c r="BI983" t="str">
        <f t="shared" si="586"/>
        <v>concentration_of.</v>
      </c>
      <c r="BJ983" t="str">
        <f t="shared" si="586"/>
        <v/>
      </c>
      <c r="BK983" t="str">
        <f t="shared" si="624"/>
        <v/>
      </c>
      <c r="BL983" t="str">
        <f t="shared" si="624"/>
        <v/>
      </c>
      <c r="BM983" t="str">
        <f t="shared" si="624"/>
        <v/>
      </c>
      <c r="BN983" t="str">
        <f t="shared" si="587"/>
        <v/>
      </c>
      <c r="BO983" t="str">
        <f t="shared" si="587"/>
        <v>hydrogen.</v>
      </c>
      <c r="BP983" t="str">
        <f t="shared" si="587"/>
        <v>molecular.</v>
      </c>
      <c r="BQ983" t="str">
        <f t="shared" si="589"/>
        <v/>
      </c>
      <c r="BR983" t="str">
        <f t="shared" si="590"/>
        <v/>
      </c>
      <c r="BS983" t="str">
        <f t="shared" si="590"/>
        <v/>
      </c>
      <c r="BT983" t="str">
        <f t="shared" si="590"/>
        <v/>
      </c>
      <c r="BU983" t="str">
        <f t="shared" si="588"/>
        <v>mole.</v>
      </c>
      <c r="BV983" t="str">
        <f t="shared" si="591"/>
        <v/>
      </c>
      <c r="BW983" t="str">
        <f t="shared" si="592"/>
        <v/>
      </c>
      <c r="BX983" t="str">
        <f t="shared" si="622"/>
        <v/>
      </c>
      <c r="BY983" t="str">
        <f t="shared" si="593"/>
        <v/>
      </c>
      <c r="BZ983" t="str">
        <f t="shared" si="594"/>
        <v/>
      </c>
      <c r="CA983" t="str">
        <f t="shared" si="595"/>
        <v/>
      </c>
      <c r="CB983" t="str">
        <f t="shared" si="595"/>
        <v/>
      </c>
      <c r="CC983" t="str">
        <f t="shared" si="596"/>
        <v/>
      </c>
      <c r="CD983" t="str">
        <f t="shared" si="597"/>
        <v/>
      </c>
      <c r="CE983" t="str">
        <f t="shared" si="598"/>
        <v/>
      </c>
      <c r="CF983" t="str">
        <f t="shared" si="599"/>
        <v/>
      </c>
      <c r="CG983" t="str">
        <f t="shared" si="600"/>
        <v>in_air.</v>
      </c>
      <c r="CH983" t="str">
        <f t="shared" si="601"/>
        <v/>
      </c>
      <c r="CI983" t="str">
        <f t="shared" si="602"/>
        <v/>
      </c>
      <c r="CJ983" t="str">
        <f t="shared" si="603"/>
        <v/>
      </c>
      <c r="CK983" t="str">
        <f t="shared" si="604"/>
        <v/>
      </c>
      <c r="CL983" t="str">
        <f t="shared" si="605"/>
        <v/>
      </c>
      <c r="CM983" t="str">
        <f t="shared" si="606"/>
        <v/>
      </c>
      <c r="CN983" t="str">
        <f t="shared" si="607"/>
        <v/>
      </c>
      <c r="CO983" t="str">
        <f t="shared" si="608"/>
        <v/>
      </c>
      <c r="CP983" t="str">
        <f t="shared" si="609"/>
        <v/>
      </c>
      <c r="CQ983" t="str">
        <f t="shared" si="610"/>
        <v/>
      </c>
      <c r="CR983" t="str">
        <f t="shared" si="610"/>
        <v/>
      </c>
      <c r="CS983" t="str">
        <f t="shared" si="611"/>
        <v/>
      </c>
      <c r="CT983" t="str">
        <f t="shared" si="612"/>
        <v/>
      </c>
      <c r="CU983" t="str">
        <f t="shared" si="613"/>
        <v/>
      </c>
      <c r="CV983" t="str">
        <f t="shared" si="614"/>
        <v/>
      </c>
      <c r="CW983" t="str">
        <f t="shared" si="615"/>
        <v/>
      </c>
      <c r="CX983" t="str">
        <f t="shared" si="616"/>
        <v/>
      </c>
      <c r="CY983" t="str">
        <f t="shared" si="617"/>
        <v/>
      </c>
      <c r="CZ983" t="str">
        <f t="shared" si="618"/>
        <v/>
      </c>
      <c r="DA983" t="str">
        <f t="shared" si="619"/>
        <v/>
      </c>
      <c r="DB983" t="str">
        <f t="shared" si="620"/>
        <v/>
      </c>
    </row>
    <row r="984" spans="1:106">
      <c r="A984" t="s">
        <v>1837</v>
      </c>
      <c r="B984" s="9" t="str">
        <f t="shared" si="623"/>
        <v>concentration_of.nitrate_and_nitrite.mole.in_sea_water</v>
      </c>
      <c r="C984" s="1" t="s">
        <v>1733</v>
      </c>
      <c r="D984" t="s">
        <v>4768</v>
      </c>
      <c r="E984" t="e">
        <f>MATCH(A984,'[1]Original from 20130831'!A:A,0)</f>
        <v>#N/A</v>
      </c>
      <c r="J984" s="11" t="s">
        <v>1226</v>
      </c>
      <c r="P984" s="11" t="s">
        <v>1838</v>
      </c>
      <c r="V984" s="11" t="s">
        <v>475</v>
      </c>
      <c r="AH984" s="11" t="s">
        <v>649</v>
      </c>
      <c r="BD984" s="5" t="str">
        <f t="shared" si="621"/>
        <v>concentration_of.nitrate_and_nitrite.mole.in_sea_water.</v>
      </c>
      <c r="BE984" t="str">
        <f t="shared" si="586"/>
        <v/>
      </c>
      <c r="BF984" t="str">
        <f t="shared" si="586"/>
        <v/>
      </c>
      <c r="BG984" t="str">
        <f t="shared" si="586"/>
        <v/>
      </c>
      <c r="BH984" t="str">
        <f t="shared" si="586"/>
        <v/>
      </c>
      <c r="BI984" t="str">
        <f t="shared" si="586"/>
        <v>concentration_of.</v>
      </c>
      <c r="BJ984" t="str">
        <f t="shared" si="586"/>
        <v/>
      </c>
      <c r="BK984" t="str">
        <f t="shared" si="624"/>
        <v/>
      </c>
      <c r="BL984" t="str">
        <f t="shared" si="624"/>
        <v/>
      </c>
      <c r="BM984" t="str">
        <f t="shared" si="624"/>
        <v/>
      </c>
      <c r="BN984" t="str">
        <f t="shared" si="587"/>
        <v/>
      </c>
      <c r="BO984" t="str">
        <f t="shared" si="587"/>
        <v>nitrate_and_nitrite.</v>
      </c>
      <c r="BP984" t="str">
        <f t="shared" si="587"/>
        <v/>
      </c>
      <c r="BQ984" t="str">
        <f t="shared" si="589"/>
        <v/>
      </c>
      <c r="BR984" t="str">
        <f t="shared" si="590"/>
        <v/>
      </c>
      <c r="BS984" t="str">
        <f t="shared" si="590"/>
        <v/>
      </c>
      <c r="BT984" t="str">
        <f t="shared" si="590"/>
        <v/>
      </c>
      <c r="BU984" t="str">
        <f t="shared" si="588"/>
        <v>mole.</v>
      </c>
      <c r="BV984" t="str">
        <f t="shared" si="591"/>
        <v/>
      </c>
      <c r="BW984" t="str">
        <f t="shared" si="592"/>
        <v/>
      </c>
      <c r="BX984" t="str">
        <f t="shared" si="622"/>
        <v/>
      </c>
      <c r="BY984" t="str">
        <f t="shared" si="593"/>
        <v/>
      </c>
      <c r="BZ984" t="str">
        <f t="shared" si="594"/>
        <v/>
      </c>
      <c r="CA984" t="str">
        <f t="shared" si="595"/>
        <v/>
      </c>
      <c r="CB984" t="str">
        <f t="shared" si="595"/>
        <v/>
      </c>
      <c r="CC984" t="str">
        <f t="shared" si="596"/>
        <v/>
      </c>
      <c r="CD984" t="str">
        <f t="shared" si="597"/>
        <v/>
      </c>
      <c r="CE984" t="str">
        <f t="shared" si="598"/>
        <v/>
      </c>
      <c r="CF984" t="str">
        <f t="shared" si="599"/>
        <v/>
      </c>
      <c r="CG984" t="str">
        <f t="shared" si="600"/>
        <v>in_sea_water.</v>
      </c>
      <c r="CH984" t="str">
        <f t="shared" si="601"/>
        <v/>
      </c>
      <c r="CI984" t="str">
        <f t="shared" si="602"/>
        <v/>
      </c>
      <c r="CJ984" t="str">
        <f t="shared" si="603"/>
        <v/>
      </c>
      <c r="CK984" t="str">
        <f t="shared" si="604"/>
        <v/>
      </c>
      <c r="CL984" t="str">
        <f t="shared" si="605"/>
        <v/>
      </c>
      <c r="CM984" t="str">
        <f t="shared" si="606"/>
        <v/>
      </c>
      <c r="CN984" t="str">
        <f t="shared" si="607"/>
        <v/>
      </c>
      <c r="CO984" t="str">
        <f t="shared" si="608"/>
        <v/>
      </c>
      <c r="CP984" t="str">
        <f t="shared" si="609"/>
        <v/>
      </c>
      <c r="CQ984" t="str">
        <f t="shared" si="610"/>
        <v/>
      </c>
      <c r="CR984" t="str">
        <f t="shared" si="610"/>
        <v/>
      </c>
      <c r="CS984" t="str">
        <f t="shared" si="611"/>
        <v/>
      </c>
      <c r="CT984" t="str">
        <f t="shared" si="612"/>
        <v/>
      </c>
      <c r="CU984" t="str">
        <f t="shared" si="613"/>
        <v/>
      </c>
      <c r="CV984" t="str">
        <f t="shared" si="614"/>
        <v/>
      </c>
      <c r="CW984" t="str">
        <f t="shared" si="615"/>
        <v/>
      </c>
      <c r="CX984" t="str">
        <f t="shared" si="616"/>
        <v/>
      </c>
      <c r="CY984" t="str">
        <f t="shared" si="617"/>
        <v/>
      </c>
      <c r="CZ984" t="str">
        <f t="shared" si="618"/>
        <v/>
      </c>
      <c r="DA984" t="str">
        <f t="shared" si="619"/>
        <v/>
      </c>
      <c r="DB984" t="str">
        <f t="shared" si="620"/>
        <v/>
      </c>
    </row>
    <row r="985" spans="1:106">
      <c r="A985" t="s">
        <v>1839</v>
      </c>
      <c r="B985" s="9" t="str">
        <f t="shared" si="623"/>
        <v>concentration_of.nitrate.mole.in_sea_water</v>
      </c>
      <c r="C985" s="1" t="s">
        <v>1733</v>
      </c>
      <c r="D985" t="s">
        <v>1739</v>
      </c>
      <c r="E985">
        <f>MATCH(A985,'[1]Original from 20130831'!A:A,0)</f>
        <v>936</v>
      </c>
      <c r="J985" t="s">
        <v>1226</v>
      </c>
      <c r="P985" t="s">
        <v>401</v>
      </c>
      <c r="V985" t="s">
        <v>475</v>
      </c>
      <c r="AH985" t="s">
        <v>649</v>
      </c>
      <c r="BD985" s="5" t="str">
        <f t="shared" si="621"/>
        <v>concentration_of.nitrate.mole.in_sea_water.</v>
      </c>
      <c r="BE985" t="str">
        <f t="shared" si="586"/>
        <v/>
      </c>
      <c r="BF985" t="str">
        <f t="shared" si="586"/>
        <v/>
      </c>
      <c r="BG985" t="str">
        <f t="shared" si="586"/>
        <v/>
      </c>
      <c r="BH985" t="str">
        <f t="shared" si="586"/>
        <v/>
      </c>
      <c r="BI985" t="str">
        <f t="shared" si="586"/>
        <v>concentration_of.</v>
      </c>
      <c r="BJ985" t="str">
        <f t="shared" si="586"/>
        <v/>
      </c>
      <c r="BK985" t="str">
        <f t="shared" si="624"/>
        <v/>
      </c>
      <c r="BL985" t="str">
        <f t="shared" si="624"/>
        <v/>
      </c>
      <c r="BM985" t="str">
        <f t="shared" si="624"/>
        <v/>
      </c>
      <c r="BN985" t="str">
        <f t="shared" si="587"/>
        <v/>
      </c>
      <c r="BO985" t="str">
        <f t="shared" si="587"/>
        <v>nitrate.</v>
      </c>
      <c r="BP985" t="str">
        <f t="shared" si="587"/>
        <v/>
      </c>
      <c r="BQ985" t="str">
        <f t="shared" si="589"/>
        <v/>
      </c>
      <c r="BR985" t="str">
        <f t="shared" si="590"/>
        <v/>
      </c>
      <c r="BS985" t="str">
        <f t="shared" si="590"/>
        <v/>
      </c>
      <c r="BT985" t="str">
        <f t="shared" si="590"/>
        <v/>
      </c>
      <c r="BU985" t="str">
        <f t="shared" si="588"/>
        <v>mole.</v>
      </c>
      <c r="BV985" t="str">
        <f t="shared" si="591"/>
        <v/>
      </c>
      <c r="BW985" t="str">
        <f t="shared" si="592"/>
        <v/>
      </c>
      <c r="BX985" t="str">
        <f t="shared" si="622"/>
        <v/>
      </c>
      <c r="BY985" t="str">
        <f t="shared" si="593"/>
        <v/>
      </c>
      <c r="BZ985" t="str">
        <f t="shared" si="594"/>
        <v/>
      </c>
      <c r="CA985" t="str">
        <f t="shared" si="595"/>
        <v/>
      </c>
      <c r="CB985" t="str">
        <f t="shared" si="595"/>
        <v/>
      </c>
      <c r="CC985" t="str">
        <f t="shared" si="596"/>
        <v/>
      </c>
      <c r="CD985" t="str">
        <f t="shared" si="597"/>
        <v/>
      </c>
      <c r="CE985" t="str">
        <f t="shared" si="598"/>
        <v/>
      </c>
      <c r="CF985" t="str">
        <f t="shared" si="599"/>
        <v/>
      </c>
      <c r="CG985" t="str">
        <f t="shared" si="600"/>
        <v>in_sea_water.</v>
      </c>
      <c r="CH985" t="str">
        <f t="shared" si="601"/>
        <v/>
      </c>
      <c r="CI985" t="str">
        <f t="shared" si="602"/>
        <v/>
      </c>
      <c r="CJ985" t="str">
        <f t="shared" si="603"/>
        <v/>
      </c>
      <c r="CK985" t="str">
        <f t="shared" si="604"/>
        <v/>
      </c>
      <c r="CL985" t="str">
        <f t="shared" si="605"/>
        <v/>
      </c>
      <c r="CM985" t="str">
        <f t="shared" si="606"/>
        <v/>
      </c>
      <c r="CN985" t="str">
        <f t="shared" si="607"/>
        <v/>
      </c>
      <c r="CO985" t="str">
        <f t="shared" si="608"/>
        <v/>
      </c>
      <c r="CP985" t="str">
        <f t="shared" si="609"/>
        <v/>
      </c>
      <c r="CQ985" t="str">
        <f t="shared" si="610"/>
        <v/>
      </c>
      <c r="CR985" t="str">
        <f t="shared" si="610"/>
        <v/>
      </c>
      <c r="CS985" t="str">
        <f t="shared" si="611"/>
        <v/>
      </c>
      <c r="CT985" t="str">
        <f t="shared" si="612"/>
        <v/>
      </c>
      <c r="CU985" t="str">
        <f t="shared" si="613"/>
        <v/>
      </c>
      <c r="CV985" t="str">
        <f t="shared" si="614"/>
        <v/>
      </c>
      <c r="CW985" t="str">
        <f t="shared" si="615"/>
        <v/>
      </c>
      <c r="CX985" t="str">
        <f t="shared" si="616"/>
        <v/>
      </c>
      <c r="CY985" t="str">
        <f t="shared" si="617"/>
        <v/>
      </c>
      <c r="CZ985" t="str">
        <f t="shared" si="618"/>
        <v/>
      </c>
      <c r="DA985" t="str">
        <f t="shared" si="619"/>
        <v/>
      </c>
      <c r="DB985" t="str">
        <f t="shared" si="620"/>
        <v/>
      </c>
    </row>
    <row r="986" spans="1:106">
      <c r="A986" t="s">
        <v>1840</v>
      </c>
      <c r="B986" s="9" t="str">
        <f t="shared" si="623"/>
        <v>concentration_of.nitrate_radical.mole.in_air</v>
      </c>
      <c r="C986" s="1" t="s">
        <v>1733</v>
      </c>
      <c r="D986" t="s">
        <v>4769</v>
      </c>
      <c r="E986">
        <f>MATCH(A986,'[1]Original from 20130831'!A:A,0)</f>
        <v>937</v>
      </c>
      <c r="J986" t="s">
        <v>1226</v>
      </c>
      <c r="P986" t="s">
        <v>403</v>
      </c>
      <c r="V986" t="s">
        <v>475</v>
      </c>
      <c r="AH986" t="s">
        <v>60</v>
      </c>
      <c r="BD986" s="5" t="str">
        <f t="shared" si="621"/>
        <v>concentration_of.nitrate_radical.mole.in_air.</v>
      </c>
      <c r="BE986" t="str">
        <f t="shared" si="586"/>
        <v/>
      </c>
      <c r="BF986" t="str">
        <f t="shared" si="586"/>
        <v/>
      </c>
      <c r="BG986" t="str">
        <f t="shared" si="586"/>
        <v/>
      </c>
      <c r="BH986" t="str">
        <f t="shared" si="586"/>
        <v/>
      </c>
      <c r="BI986" t="str">
        <f t="shared" si="586"/>
        <v>concentration_of.</v>
      </c>
      <c r="BJ986" t="str">
        <f t="shared" si="586"/>
        <v/>
      </c>
      <c r="BK986" t="str">
        <f t="shared" si="624"/>
        <v/>
      </c>
      <c r="BL986" t="str">
        <f t="shared" si="624"/>
        <v/>
      </c>
      <c r="BM986" t="str">
        <f t="shared" si="624"/>
        <v/>
      </c>
      <c r="BN986" t="str">
        <f t="shared" si="587"/>
        <v/>
      </c>
      <c r="BO986" t="str">
        <f t="shared" si="587"/>
        <v>nitrate_radical.</v>
      </c>
      <c r="BP986" t="str">
        <f t="shared" si="587"/>
        <v/>
      </c>
      <c r="BQ986" t="str">
        <f t="shared" si="589"/>
        <v/>
      </c>
      <c r="BR986" t="str">
        <f t="shared" si="590"/>
        <v/>
      </c>
      <c r="BS986" t="str">
        <f t="shared" si="590"/>
        <v/>
      </c>
      <c r="BT986" t="str">
        <f t="shared" si="590"/>
        <v/>
      </c>
      <c r="BU986" t="str">
        <f t="shared" si="588"/>
        <v>mole.</v>
      </c>
      <c r="BV986" t="str">
        <f t="shared" si="591"/>
        <v/>
      </c>
      <c r="BW986" t="str">
        <f t="shared" si="592"/>
        <v/>
      </c>
      <c r="BX986" t="str">
        <f t="shared" si="622"/>
        <v/>
      </c>
      <c r="BY986" t="str">
        <f t="shared" si="593"/>
        <v/>
      </c>
      <c r="BZ986" t="str">
        <f t="shared" si="594"/>
        <v/>
      </c>
      <c r="CA986" t="str">
        <f t="shared" si="595"/>
        <v/>
      </c>
      <c r="CB986" t="str">
        <f t="shared" si="595"/>
        <v/>
      </c>
      <c r="CC986" t="str">
        <f t="shared" si="596"/>
        <v/>
      </c>
      <c r="CD986" t="str">
        <f t="shared" si="597"/>
        <v/>
      </c>
      <c r="CE986" t="str">
        <f t="shared" si="598"/>
        <v/>
      </c>
      <c r="CF986" t="str">
        <f t="shared" si="599"/>
        <v/>
      </c>
      <c r="CG986" t="str">
        <f t="shared" si="600"/>
        <v>in_air.</v>
      </c>
      <c r="CH986" t="str">
        <f t="shared" si="601"/>
        <v/>
      </c>
      <c r="CI986" t="str">
        <f t="shared" si="602"/>
        <v/>
      </c>
      <c r="CJ986" t="str">
        <f t="shared" si="603"/>
        <v/>
      </c>
      <c r="CK986" t="str">
        <f t="shared" si="604"/>
        <v/>
      </c>
      <c r="CL986" t="str">
        <f t="shared" si="605"/>
        <v/>
      </c>
      <c r="CM986" t="str">
        <f t="shared" si="606"/>
        <v/>
      </c>
      <c r="CN986" t="str">
        <f t="shared" si="607"/>
        <v/>
      </c>
      <c r="CO986" t="str">
        <f t="shared" si="608"/>
        <v/>
      </c>
      <c r="CP986" t="str">
        <f t="shared" si="609"/>
        <v/>
      </c>
      <c r="CQ986" t="str">
        <f t="shared" si="610"/>
        <v/>
      </c>
      <c r="CR986" t="str">
        <f t="shared" si="610"/>
        <v/>
      </c>
      <c r="CS986" t="str">
        <f t="shared" si="611"/>
        <v/>
      </c>
      <c r="CT986" t="str">
        <f t="shared" si="612"/>
        <v/>
      </c>
      <c r="CU986" t="str">
        <f t="shared" si="613"/>
        <v/>
      </c>
      <c r="CV986" t="str">
        <f t="shared" si="614"/>
        <v/>
      </c>
      <c r="CW986" t="str">
        <f t="shared" si="615"/>
        <v/>
      </c>
      <c r="CX986" t="str">
        <f t="shared" si="616"/>
        <v/>
      </c>
      <c r="CY986" t="str">
        <f t="shared" si="617"/>
        <v/>
      </c>
      <c r="CZ986" t="str">
        <f t="shared" si="618"/>
        <v/>
      </c>
      <c r="DA986" t="str">
        <f t="shared" si="619"/>
        <v/>
      </c>
      <c r="DB986" t="str">
        <f t="shared" si="620"/>
        <v/>
      </c>
    </row>
    <row r="987" spans="1:106">
      <c r="A987" t="s">
        <v>1841</v>
      </c>
      <c r="B987" s="9" t="str">
        <f t="shared" si="623"/>
        <v>concentration_of.nitric_acid.mole.in_air</v>
      </c>
      <c r="C987" s="1" t="s">
        <v>1733</v>
      </c>
      <c r="D987" t="s">
        <v>4770</v>
      </c>
      <c r="E987">
        <f>MATCH(A987,'[1]Original from 20130831'!A:A,0)</f>
        <v>938</v>
      </c>
      <c r="J987" t="s">
        <v>1226</v>
      </c>
      <c r="P987" t="s">
        <v>405</v>
      </c>
      <c r="V987" t="s">
        <v>475</v>
      </c>
      <c r="AH987" t="s">
        <v>60</v>
      </c>
      <c r="BD987" s="5" t="str">
        <f t="shared" si="621"/>
        <v>concentration_of.nitric_acid.mole.in_air.</v>
      </c>
      <c r="BE987" t="str">
        <f t="shared" ref="BE987:BJ1050" si="625">IF(ISBLANK(F987),"",F987 &amp; ".")</f>
        <v/>
      </c>
      <c r="BF987" t="str">
        <f t="shared" si="625"/>
        <v/>
      </c>
      <c r="BG987" t="str">
        <f t="shared" si="625"/>
        <v/>
      </c>
      <c r="BH987" t="str">
        <f t="shared" si="625"/>
        <v/>
      </c>
      <c r="BI987" t="str">
        <f t="shared" si="625"/>
        <v>concentration_of.</v>
      </c>
      <c r="BJ987" t="str">
        <f t="shared" si="625"/>
        <v/>
      </c>
      <c r="BK987" t="str">
        <f t="shared" si="624"/>
        <v/>
      </c>
      <c r="BL987" t="str">
        <f t="shared" si="624"/>
        <v/>
      </c>
      <c r="BM987" t="str">
        <f t="shared" si="624"/>
        <v/>
      </c>
      <c r="BN987" t="str">
        <f t="shared" si="587"/>
        <v/>
      </c>
      <c r="BO987" t="str">
        <f t="shared" si="587"/>
        <v>nitric_acid.</v>
      </c>
      <c r="BP987" t="str">
        <f t="shared" si="587"/>
        <v/>
      </c>
      <c r="BQ987" t="str">
        <f t="shared" si="589"/>
        <v/>
      </c>
      <c r="BR987" t="str">
        <f t="shared" si="590"/>
        <v/>
      </c>
      <c r="BS987" t="str">
        <f t="shared" si="590"/>
        <v/>
      </c>
      <c r="BT987" t="str">
        <f t="shared" si="590"/>
        <v/>
      </c>
      <c r="BU987" t="str">
        <f t="shared" si="588"/>
        <v>mole.</v>
      </c>
      <c r="BV987" t="str">
        <f t="shared" si="591"/>
        <v/>
      </c>
      <c r="BW987" t="str">
        <f t="shared" si="592"/>
        <v/>
      </c>
      <c r="BX987" t="str">
        <f t="shared" si="622"/>
        <v/>
      </c>
      <c r="BY987" t="str">
        <f t="shared" si="593"/>
        <v/>
      </c>
      <c r="BZ987" t="str">
        <f t="shared" si="594"/>
        <v/>
      </c>
      <c r="CA987" t="str">
        <f t="shared" si="595"/>
        <v/>
      </c>
      <c r="CB987" t="str">
        <f t="shared" si="595"/>
        <v/>
      </c>
      <c r="CC987" t="str">
        <f t="shared" si="596"/>
        <v/>
      </c>
      <c r="CD987" t="str">
        <f t="shared" si="597"/>
        <v/>
      </c>
      <c r="CE987" t="str">
        <f t="shared" si="598"/>
        <v/>
      </c>
      <c r="CF987" t="str">
        <f t="shared" si="599"/>
        <v/>
      </c>
      <c r="CG987" t="str">
        <f t="shared" si="600"/>
        <v>in_air.</v>
      </c>
      <c r="CH987" t="str">
        <f t="shared" si="601"/>
        <v/>
      </c>
      <c r="CI987" t="str">
        <f t="shared" si="602"/>
        <v/>
      </c>
      <c r="CJ987" t="str">
        <f t="shared" si="603"/>
        <v/>
      </c>
      <c r="CK987" t="str">
        <f t="shared" si="604"/>
        <v/>
      </c>
      <c r="CL987" t="str">
        <f t="shared" si="605"/>
        <v/>
      </c>
      <c r="CM987" t="str">
        <f t="shared" si="606"/>
        <v/>
      </c>
      <c r="CN987" t="str">
        <f t="shared" si="607"/>
        <v/>
      </c>
      <c r="CO987" t="str">
        <f t="shared" si="608"/>
        <v/>
      </c>
      <c r="CP987" t="str">
        <f t="shared" si="609"/>
        <v/>
      </c>
      <c r="CQ987" t="str">
        <f t="shared" si="610"/>
        <v/>
      </c>
      <c r="CR987" t="str">
        <f t="shared" si="610"/>
        <v/>
      </c>
      <c r="CS987" t="str">
        <f t="shared" si="611"/>
        <v/>
      </c>
      <c r="CT987" t="str">
        <f t="shared" si="612"/>
        <v/>
      </c>
      <c r="CU987" t="str">
        <f t="shared" si="613"/>
        <v/>
      </c>
      <c r="CV987" t="str">
        <f t="shared" si="614"/>
        <v/>
      </c>
      <c r="CW987" t="str">
        <f t="shared" si="615"/>
        <v/>
      </c>
      <c r="CX987" t="str">
        <f t="shared" si="616"/>
        <v/>
      </c>
      <c r="CY987" t="str">
        <f t="shared" si="617"/>
        <v/>
      </c>
      <c r="CZ987" t="str">
        <f t="shared" si="618"/>
        <v/>
      </c>
      <c r="DA987" t="str">
        <f t="shared" si="619"/>
        <v/>
      </c>
      <c r="DB987" t="str">
        <f t="shared" si="620"/>
        <v/>
      </c>
    </row>
    <row r="988" spans="1:106">
      <c r="A988" t="s">
        <v>1842</v>
      </c>
      <c r="B988" s="9" t="str">
        <f t="shared" si="623"/>
        <v>concentration_of.nitric_acid_trihydrate_aerosol.ambient.mole.in_air</v>
      </c>
      <c r="C988" s="1" t="s">
        <v>1733</v>
      </c>
      <c r="D988" t="s">
        <v>4771</v>
      </c>
      <c r="E988">
        <f>MATCH(A988,'[1]Original from 20130831'!A:A,0)</f>
        <v>939</v>
      </c>
      <c r="J988" t="s">
        <v>1226</v>
      </c>
      <c r="P988" t="s">
        <v>407</v>
      </c>
      <c r="Q988" t="s">
        <v>125</v>
      </c>
      <c r="V988" t="s">
        <v>475</v>
      </c>
      <c r="AH988" t="s">
        <v>60</v>
      </c>
      <c r="BD988" s="5" t="str">
        <f t="shared" si="621"/>
        <v>concentration_of.nitric_acid_trihydrate_aerosol.ambient.mole.in_air.</v>
      </c>
      <c r="BE988" t="str">
        <f t="shared" si="625"/>
        <v/>
      </c>
      <c r="BF988" t="str">
        <f t="shared" si="625"/>
        <v/>
      </c>
      <c r="BG988" t="str">
        <f t="shared" si="625"/>
        <v/>
      </c>
      <c r="BH988" t="str">
        <f t="shared" si="625"/>
        <v/>
      </c>
      <c r="BI988" t="str">
        <f t="shared" si="625"/>
        <v>concentration_of.</v>
      </c>
      <c r="BJ988" t="str">
        <f t="shared" si="625"/>
        <v/>
      </c>
      <c r="BK988" t="str">
        <f t="shared" si="624"/>
        <v/>
      </c>
      <c r="BL988" t="str">
        <f t="shared" si="624"/>
        <v/>
      </c>
      <c r="BM988" t="str">
        <f t="shared" si="624"/>
        <v/>
      </c>
      <c r="BN988" t="str">
        <f t="shared" si="587"/>
        <v/>
      </c>
      <c r="BO988" t="str">
        <f t="shared" si="587"/>
        <v>nitric_acid_trihydrate_aerosol.</v>
      </c>
      <c r="BP988" t="str">
        <f t="shared" si="587"/>
        <v>ambient.</v>
      </c>
      <c r="BQ988" t="str">
        <f t="shared" si="589"/>
        <v/>
      </c>
      <c r="BR988" t="str">
        <f t="shared" si="590"/>
        <v/>
      </c>
      <c r="BS988" t="str">
        <f t="shared" si="590"/>
        <v/>
      </c>
      <c r="BT988" t="str">
        <f t="shared" si="590"/>
        <v/>
      </c>
      <c r="BU988" t="str">
        <f t="shared" si="588"/>
        <v>mole.</v>
      </c>
      <c r="BV988" t="str">
        <f t="shared" si="591"/>
        <v/>
      </c>
      <c r="BW988" t="str">
        <f t="shared" si="592"/>
        <v/>
      </c>
      <c r="BX988" t="str">
        <f t="shared" si="622"/>
        <v/>
      </c>
      <c r="BY988" t="str">
        <f t="shared" si="593"/>
        <v/>
      </c>
      <c r="BZ988" t="str">
        <f t="shared" si="594"/>
        <v/>
      </c>
      <c r="CA988" t="str">
        <f t="shared" si="595"/>
        <v/>
      </c>
      <c r="CB988" t="str">
        <f t="shared" si="595"/>
        <v/>
      </c>
      <c r="CC988" t="str">
        <f t="shared" si="596"/>
        <v/>
      </c>
      <c r="CD988" t="str">
        <f t="shared" si="597"/>
        <v/>
      </c>
      <c r="CE988" t="str">
        <f t="shared" si="598"/>
        <v/>
      </c>
      <c r="CF988" t="str">
        <f t="shared" si="599"/>
        <v/>
      </c>
      <c r="CG988" t="str">
        <f t="shared" si="600"/>
        <v>in_air.</v>
      </c>
      <c r="CH988" t="str">
        <f t="shared" si="601"/>
        <v/>
      </c>
      <c r="CI988" t="str">
        <f t="shared" si="602"/>
        <v/>
      </c>
      <c r="CJ988" t="str">
        <f t="shared" si="603"/>
        <v/>
      </c>
      <c r="CK988" t="str">
        <f t="shared" si="604"/>
        <v/>
      </c>
      <c r="CL988" t="str">
        <f t="shared" si="605"/>
        <v/>
      </c>
      <c r="CM988" t="str">
        <f t="shared" si="606"/>
        <v/>
      </c>
      <c r="CN988" t="str">
        <f t="shared" si="607"/>
        <v/>
      </c>
      <c r="CO988" t="str">
        <f t="shared" si="608"/>
        <v/>
      </c>
      <c r="CP988" t="str">
        <f t="shared" si="609"/>
        <v/>
      </c>
      <c r="CQ988" t="str">
        <f t="shared" si="610"/>
        <v/>
      </c>
      <c r="CR988" t="str">
        <f t="shared" si="610"/>
        <v/>
      </c>
      <c r="CS988" t="str">
        <f t="shared" si="611"/>
        <v/>
      </c>
      <c r="CT988" t="str">
        <f t="shared" si="612"/>
        <v/>
      </c>
      <c r="CU988" t="str">
        <f t="shared" si="613"/>
        <v/>
      </c>
      <c r="CV988" t="str">
        <f t="shared" si="614"/>
        <v/>
      </c>
      <c r="CW988" t="str">
        <f t="shared" si="615"/>
        <v/>
      </c>
      <c r="CX988" t="str">
        <f t="shared" si="616"/>
        <v/>
      </c>
      <c r="CY988" t="str">
        <f t="shared" si="617"/>
        <v/>
      </c>
      <c r="CZ988" t="str">
        <f t="shared" si="618"/>
        <v/>
      </c>
      <c r="DA988" t="str">
        <f t="shared" si="619"/>
        <v/>
      </c>
      <c r="DB988" t="str">
        <f t="shared" si="620"/>
        <v/>
      </c>
    </row>
    <row r="989" spans="1:106">
      <c r="A989" t="s">
        <v>1843</v>
      </c>
      <c r="B989" s="9" t="str">
        <f t="shared" si="623"/>
        <v>concentration_of.nitrite.mole.in_sea_water</v>
      </c>
      <c r="C989" s="1" t="s">
        <v>1733</v>
      </c>
      <c r="D989" t="s">
        <v>4772</v>
      </c>
      <c r="E989" t="e">
        <f>MATCH(A989,'[1]Original from 20130831'!A:A,0)</f>
        <v>#N/A</v>
      </c>
      <c r="J989" s="11" t="s">
        <v>1226</v>
      </c>
      <c r="P989" s="11" t="s">
        <v>1844</v>
      </c>
      <c r="V989" s="11" t="s">
        <v>475</v>
      </c>
      <c r="AH989" s="11" t="s">
        <v>649</v>
      </c>
      <c r="BD989" s="5" t="str">
        <f t="shared" si="621"/>
        <v>concentration_of.nitrite.mole.in_sea_water.</v>
      </c>
      <c r="BE989" t="str">
        <f t="shared" si="625"/>
        <v/>
      </c>
      <c r="BF989" t="str">
        <f t="shared" si="625"/>
        <v/>
      </c>
      <c r="BG989" t="str">
        <f t="shared" si="625"/>
        <v/>
      </c>
      <c r="BH989" t="str">
        <f t="shared" si="625"/>
        <v/>
      </c>
      <c r="BI989" t="str">
        <f t="shared" si="625"/>
        <v>concentration_of.</v>
      </c>
      <c r="BJ989" t="str">
        <f t="shared" si="625"/>
        <v/>
      </c>
      <c r="BK989" t="str">
        <f t="shared" si="624"/>
        <v/>
      </c>
      <c r="BL989" t="str">
        <f t="shared" si="624"/>
        <v/>
      </c>
      <c r="BM989" t="str">
        <f t="shared" si="624"/>
        <v/>
      </c>
      <c r="BN989" t="str">
        <f t="shared" si="587"/>
        <v/>
      </c>
      <c r="BO989" t="str">
        <f t="shared" si="587"/>
        <v>nitrite.</v>
      </c>
      <c r="BP989" t="str">
        <f t="shared" si="587"/>
        <v/>
      </c>
      <c r="BQ989" t="str">
        <f t="shared" si="589"/>
        <v/>
      </c>
      <c r="BR989" t="str">
        <f t="shared" si="590"/>
        <v/>
      </c>
      <c r="BS989" t="str">
        <f t="shared" si="590"/>
        <v/>
      </c>
      <c r="BT989" t="str">
        <f t="shared" si="590"/>
        <v/>
      </c>
      <c r="BU989" t="str">
        <f t="shared" si="588"/>
        <v>mole.</v>
      </c>
      <c r="BV989" t="str">
        <f t="shared" si="591"/>
        <v/>
      </c>
      <c r="BW989" t="str">
        <f t="shared" si="592"/>
        <v/>
      </c>
      <c r="BX989" t="str">
        <f t="shared" si="622"/>
        <v/>
      </c>
      <c r="BY989" t="str">
        <f t="shared" si="593"/>
        <v/>
      </c>
      <c r="BZ989" t="str">
        <f t="shared" si="594"/>
        <v/>
      </c>
      <c r="CA989" t="str">
        <f t="shared" si="595"/>
        <v/>
      </c>
      <c r="CB989" t="str">
        <f t="shared" si="595"/>
        <v/>
      </c>
      <c r="CC989" t="str">
        <f t="shared" si="596"/>
        <v/>
      </c>
      <c r="CD989" t="str">
        <f t="shared" si="597"/>
        <v/>
      </c>
      <c r="CE989" t="str">
        <f t="shared" si="598"/>
        <v/>
      </c>
      <c r="CF989" t="str">
        <f t="shared" si="599"/>
        <v/>
      </c>
      <c r="CG989" t="str">
        <f t="shared" si="600"/>
        <v>in_sea_water.</v>
      </c>
      <c r="CH989" t="str">
        <f t="shared" si="601"/>
        <v/>
      </c>
      <c r="CI989" t="str">
        <f t="shared" si="602"/>
        <v/>
      </c>
      <c r="CJ989" t="str">
        <f t="shared" si="603"/>
        <v/>
      </c>
      <c r="CK989" t="str">
        <f t="shared" si="604"/>
        <v/>
      </c>
      <c r="CL989" t="str">
        <f t="shared" si="605"/>
        <v/>
      </c>
      <c r="CM989" t="str">
        <f t="shared" si="606"/>
        <v/>
      </c>
      <c r="CN989" t="str">
        <f t="shared" si="607"/>
        <v/>
      </c>
      <c r="CO989" t="str">
        <f t="shared" si="608"/>
        <v/>
      </c>
      <c r="CP989" t="str">
        <f t="shared" si="609"/>
        <v/>
      </c>
      <c r="CQ989" t="str">
        <f t="shared" si="610"/>
        <v/>
      </c>
      <c r="CR989" t="str">
        <f t="shared" si="610"/>
        <v/>
      </c>
      <c r="CS989" t="str">
        <f t="shared" si="611"/>
        <v/>
      </c>
      <c r="CT989" t="str">
        <f t="shared" si="612"/>
        <v/>
      </c>
      <c r="CU989" t="str">
        <f t="shared" si="613"/>
        <v/>
      </c>
      <c r="CV989" t="str">
        <f t="shared" si="614"/>
        <v/>
      </c>
      <c r="CW989" t="str">
        <f t="shared" si="615"/>
        <v/>
      </c>
      <c r="CX989" t="str">
        <f t="shared" si="616"/>
        <v/>
      </c>
      <c r="CY989" t="str">
        <f t="shared" si="617"/>
        <v/>
      </c>
      <c r="CZ989" t="str">
        <f t="shared" si="618"/>
        <v/>
      </c>
      <c r="DA989" t="str">
        <f t="shared" si="619"/>
        <v/>
      </c>
      <c r="DB989" t="str">
        <f t="shared" si="620"/>
        <v/>
      </c>
    </row>
    <row r="990" spans="1:106">
      <c r="A990" t="s">
        <v>1845</v>
      </c>
      <c r="B990" s="9" t="str">
        <f t="shared" si="623"/>
        <v>concentration_of.nitrogen_dioxide.mole.in_air</v>
      </c>
      <c r="C990" s="1" t="s">
        <v>1733</v>
      </c>
      <c r="D990" t="s">
        <v>4773</v>
      </c>
      <c r="E990">
        <f>MATCH(A990,'[1]Original from 20130831'!A:A,0)</f>
        <v>940</v>
      </c>
      <c r="J990" t="s">
        <v>1226</v>
      </c>
      <c r="P990" t="s">
        <v>555</v>
      </c>
      <c r="V990" t="s">
        <v>475</v>
      </c>
      <c r="AH990" t="s">
        <v>60</v>
      </c>
      <c r="BD990" s="5" t="str">
        <f t="shared" si="621"/>
        <v>concentration_of.nitrogen_dioxide.mole.in_air.</v>
      </c>
      <c r="BE990" t="str">
        <f t="shared" si="625"/>
        <v/>
      </c>
      <c r="BF990" t="str">
        <f t="shared" si="625"/>
        <v/>
      </c>
      <c r="BG990" t="str">
        <f t="shared" si="625"/>
        <v/>
      </c>
      <c r="BH990" t="str">
        <f t="shared" si="625"/>
        <v/>
      </c>
      <c r="BI990" t="str">
        <f t="shared" si="625"/>
        <v>concentration_of.</v>
      </c>
      <c r="BJ990" t="str">
        <f t="shared" si="625"/>
        <v/>
      </c>
      <c r="BK990" t="str">
        <f t="shared" si="624"/>
        <v/>
      </c>
      <c r="BL990" t="str">
        <f t="shared" si="624"/>
        <v/>
      </c>
      <c r="BM990" t="str">
        <f t="shared" si="624"/>
        <v/>
      </c>
      <c r="BN990" t="str">
        <f t="shared" si="587"/>
        <v/>
      </c>
      <c r="BO990" t="str">
        <f t="shared" si="587"/>
        <v>nitrogen_dioxide.</v>
      </c>
      <c r="BP990" t="str">
        <f t="shared" si="587"/>
        <v/>
      </c>
      <c r="BQ990" t="str">
        <f t="shared" si="589"/>
        <v/>
      </c>
      <c r="BR990" t="str">
        <f t="shared" si="590"/>
        <v/>
      </c>
      <c r="BS990" t="str">
        <f t="shared" si="590"/>
        <v/>
      </c>
      <c r="BT990" t="str">
        <f t="shared" si="590"/>
        <v/>
      </c>
      <c r="BU990" t="str">
        <f t="shared" si="588"/>
        <v>mole.</v>
      </c>
      <c r="BV990" t="str">
        <f t="shared" si="591"/>
        <v/>
      </c>
      <c r="BW990" t="str">
        <f t="shared" si="592"/>
        <v/>
      </c>
      <c r="BX990" t="str">
        <f t="shared" si="622"/>
        <v/>
      </c>
      <c r="BY990" t="str">
        <f t="shared" si="593"/>
        <v/>
      </c>
      <c r="BZ990" t="str">
        <f t="shared" si="594"/>
        <v/>
      </c>
      <c r="CA990" t="str">
        <f t="shared" si="595"/>
        <v/>
      </c>
      <c r="CB990" t="str">
        <f t="shared" si="595"/>
        <v/>
      </c>
      <c r="CC990" t="str">
        <f t="shared" si="596"/>
        <v/>
      </c>
      <c r="CD990" t="str">
        <f t="shared" si="597"/>
        <v/>
      </c>
      <c r="CE990" t="str">
        <f t="shared" si="598"/>
        <v/>
      </c>
      <c r="CF990" t="str">
        <f t="shared" si="599"/>
        <v/>
      </c>
      <c r="CG990" t="str">
        <f t="shared" si="600"/>
        <v>in_air.</v>
      </c>
      <c r="CH990" t="str">
        <f t="shared" si="601"/>
        <v/>
      </c>
      <c r="CI990" t="str">
        <f t="shared" si="602"/>
        <v/>
      </c>
      <c r="CJ990" t="str">
        <f t="shared" si="603"/>
        <v/>
      </c>
      <c r="CK990" t="str">
        <f t="shared" si="604"/>
        <v/>
      </c>
      <c r="CL990" t="str">
        <f t="shared" si="605"/>
        <v/>
      </c>
      <c r="CM990" t="str">
        <f t="shared" si="606"/>
        <v/>
      </c>
      <c r="CN990" t="str">
        <f t="shared" si="607"/>
        <v/>
      </c>
      <c r="CO990" t="str">
        <f t="shared" si="608"/>
        <v/>
      </c>
      <c r="CP990" t="str">
        <f t="shared" si="609"/>
        <v/>
      </c>
      <c r="CQ990" t="str">
        <f t="shared" si="610"/>
        <v/>
      </c>
      <c r="CR990" t="str">
        <f t="shared" si="610"/>
        <v/>
      </c>
      <c r="CS990" t="str">
        <f t="shared" si="611"/>
        <v/>
      </c>
      <c r="CT990" t="str">
        <f t="shared" si="612"/>
        <v/>
      </c>
      <c r="CU990" t="str">
        <f t="shared" si="613"/>
        <v/>
      </c>
      <c r="CV990" t="str">
        <f t="shared" si="614"/>
        <v/>
      </c>
      <c r="CW990" t="str">
        <f t="shared" si="615"/>
        <v/>
      </c>
      <c r="CX990" t="str">
        <f t="shared" si="616"/>
        <v/>
      </c>
      <c r="CY990" t="str">
        <f t="shared" si="617"/>
        <v/>
      </c>
      <c r="CZ990" t="str">
        <f t="shared" si="618"/>
        <v/>
      </c>
      <c r="DA990" t="str">
        <f t="shared" si="619"/>
        <v/>
      </c>
      <c r="DB990" t="str">
        <f t="shared" si="620"/>
        <v/>
      </c>
    </row>
    <row r="991" spans="1:106">
      <c r="A991" t="s">
        <v>1846</v>
      </c>
      <c r="B991" s="9" t="str">
        <f t="shared" si="623"/>
        <v>concentration_of.nitrogen_monoxide.mole.in_air</v>
      </c>
      <c r="C991" s="1" t="s">
        <v>1733</v>
      </c>
      <c r="D991" t="s">
        <v>4774</v>
      </c>
      <c r="E991">
        <f>MATCH(A991,'[1]Original from 20130831'!A:A,0)</f>
        <v>941</v>
      </c>
      <c r="J991" t="s">
        <v>1226</v>
      </c>
      <c r="P991" t="s">
        <v>409</v>
      </c>
      <c r="V991" t="s">
        <v>475</v>
      </c>
      <c r="AH991" t="s">
        <v>60</v>
      </c>
      <c r="BD991" s="5" t="str">
        <f t="shared" si="621"/>
        <v>concentration_of.nitrogen_monoxide.mole.in_air.</v>
      </c>
      <c r="BE991" t="str">
        <f t="shared" si="625"/>
        <v/>
      </c>
      <c r="BF991" t="str">
        <f t="shared" si="625"/>
        <v/>
      </c>
      <c r="BG991" t="str">
        <f t="shared" si="625"/>
        <v/>
      </c>
      <c r="BH991" t="str">
        <f t="shared" si="625"/>
        <v/>
      </c>
      <c r="BI991" t="str">
        <f t="shared" si="625"/>
        <v>concentration_of.</v>
      </c>
      <c r="BJ991" t="str">
        <f t="shared" si="625"/>
        <v/>
      </c>
      <c r="BK991" t="str">
        <f t="shared" si="624"/>
        <v/>
      </c>
      <c r="BL991" t="str">
        <f t="shared" si="624"/>
        <v/>
      </c>
      <c r="BM991" t="str">
        <f t="shared" si="624"/>
        <v/>
      </c>
      <c r="BN991" t="str">
        <f t="shared" si="587"/>
        <v/>
      </c>
      <c r="BO991" t="str">
        <f t="shared" si="587"/>
        <v>nitrogen_monoxide.</v>
      </c>
      <c r="BP991" t="str">
        <f t="shared" si="587"/>
        <v/>
      </c>
      <c r="BQ991" t="str">
        <f t="shared" si="589"/>
        <v/>
      </c>
      <c r="BR991" t="str">
        <f t="shared" si="590"/>
        <v/>
      </c>
      <c r="BS991" t="str">
        <f t="shared" si="590"/>
        <v/>
      </c>
      <c r="BT991" t="str">
        <f t="shared" si="590"/>
        <v/>
      </c>
      <c r="BU991" t="str">
        <f t="shared" si="588"/>
        <v>mole.</v>
      </c>
      <c r="BV991" t="str">
        <f t="shared" si="591"/>
        <v/>
      </c>
      <c r="BW991" t="str">
        <f t="shared" si="592"/>
        <v/>
      </c>
      <c r="BX991" t="str">
        <f t="shared" si="622"/>
        <v/>
      </c>
      <c r="BY991" t="str">
        <f t="shared" si="593"/>
        <v/>
      </c>
      <c r="BZ991" t="str">
        <f t="shared" si="594"/>
        <v/>
      </c>
      <c r="CA991" t="str">
        <f t="shared" si="595"/>
        <v/>
      </c>
      <c r="CB991" t="str">
        <f t="shared" si="595"/>
        <v/>
      </c>
      <c r="CC991" t="str">
        <f t="shared" si="596"/>
        <v/>
      </c>
      <c r="CD991" t="str">
        <f t="shared" si="597"/>
        <v/>
      </c>
      <c r="CE991" t="str">
        <f t="shared" si="598"/>
        <v/>
      </c>
      <c r="CF991" t="str">
        <f t="shared" si="599"/>
        <v/>
      </c>
      <c r="CG991" t="str">
        <f t="shared" si="600"/>
        <v>in_air.</v>
      </c>
      <c r="CH991" t="str">
        <f t="shared" si="601"/>
        <v/>
      </c>
      <c r="CI991" t="str">
        <f t="shared" si="602"/>
        <v/>
      </c>
      <c r="CJ991" t="str">
        <f t="shared" si="603"/>
        <v/>
      </c>
      <c r="CK991" t="str">
        <f t="shared" si="604"/>
        <v/>
      </c>
      <c r="CL991" t="str">
        <f t="shared" si="605"/>
        <v/>
      </c>
      <c r="CM991" t="str">
        <f t="shared" si="606"/>
        <v/>
      </c>
      <c r="CN991" t="str">
        <f t="shared" si="607"/>
        <v/>
      </c>
      <c r="CO991" t="str">
        <f t="shared" si="608"/>
        <v/>
      </c>
      <c r="CP991" t="str">
        <f t="shared" si="609"/>
        <v/>
      </c>
      <c r="CQ991" t="str">
        <f t="shared" si="610"/>
        <v/>
      </c>
      <c r="CR991" t="str">
        <f t="shared" si="610"/>
        <v/>
      </c>
      <c r="CS991" t="str">
        <f t="shared" si="611"/>
        <v/>
      </c>
      <c r="CT991" t="str">
        <f t="shared" si="612"/>
        <v/>
      </c>
      <c r="CU991" t="str">
        <f t="shared" si="613"/>
        <v/>
      </c>
      <c r="CV991" t="str">
        <f t="shared" si="614"/>
        <v/>
      </c>
      <c r="CW991" t="str">
        <f t="shared" si="615"/>
        <v/>
      </c>
      <c r="CX991" t="str">
        <f t="shared" si="616"/>
        <v/>
      </c>
      <c r="CY991" t="str">
        <f t="shared" si="617"/>
        <v/>
      </c>
      <c r="CZ991" t="str">
        <f t="shared" si="618"/>
        <v/>
      </c>
      <c r="DA991" t="str">
        <f t="shared" si="619"/>
        <v/>
      </c>
      <c r="DB991" t="str">
        <f t="shared" si="620"/>
        <v/>
      </c>
    </row>
    <row r="992" spans="1:106">
      <c r="A992" t="s">
        <v>1847</v>
      </c>
      <c r="B992" s="9" t="str">
        <f t="shared" si="623"/>
        <v>concentration_of.nitrous_acid.mole.in_air</v>
      </c>
      <c r="C992" s="1" t="s">
        <v>1733</v>
      </c>
      <c r="D992" t="s">
        <v>4775</v>
      </c>
      <c r="E992">
        <f>MATCH(A992,'[1]Original from 20130831'!A:A,0)</f>
        <v>942</v>
      </c>
      <c r="J992" t="s">
        <v>1226</v>
      </c>
      <c r="P992" t="s">
        <v>411</v>
      </c>
      <c r="V992" t="s">
        <v>475</v>
      </c>
      <c r="AH992" t="s">
        <v>60</v>
      </c>
      <c r="BD992" s="5" t="str">
        <f t="shared" si="621"/>
        <v>concentration_of.nitrous_acid.mole.in_air.</v>
      </c>
      <c r="BE992" t="str">
        <f t="shared" si="625"/>
        <v/>
      </c>
      <c r="BF992" t="str">
        <f t="shared" si="625"/>
        <v/>
      </c>
      <c r="BG992" t="str">
        <f t="shared" si="625"/>
        <v/>
      </c>
      <c r="BH992" t="str">
        <f t="shared" si="625"/>
        <v/>
      </c>
      <c r="BI992" t="str">
        <f t="shared" si="625"/>
        <v>concentration_of.</v>
      </c>
      <c r="BJ992" t="str">
        <f t="shared" si="625"/>
        <v/>
      </c>
      <c r="BK992" t="str">
        <f t="shared" si="624"/>
        <v/>
      </c>
      <c r="BL992" t="str">
        <f t="shared" si="624"/>
        <v/>
      </c>
      <c r="BM992" t="str">
        <f t="shared" si="624"/>
        <v/>
      </c>
      <c r="BN992" t="str">
        <f t="shared" si="587"/>
        <v/>
      </c>
      <c r="BO992" t="str">
        <f t="shared" si="587"/>
        <v>nitrous_acid.</v>
      </c>
      <c r="BP992" t="str">
        <f t="shared" si="587"/>
        <v/>
      </c>
      <c r="BQ992" t="str">
        <f t="shared" si="589"/>
        <v/>
      </c>
      <c r="BR992" t="str">
        <f t="shared" si="590"/>
        <v/>
      </c>
      <c r="BS992" t="str">
        <f t="shared" si="590"/>
        <v/>
      </c>
      <c r="BT992" t="str">
        <f t="shared" si="590"/>
        <v/>
      </c>
      <c r="BU992" t="str">
        <f t="shared" si="588"/>
        <v>mole.</v>
      </c>
      <c r="BV992" t="str">
        <f t="shared" si="591"/>
        <v/>
      </c>
      <c r="BW992" t="str">
        <f t="shared" si="592"/>
        <v/>
      </c>
      <c r="BX992" t="str">
        <f t="shared" si="622"/>
        <v/>
      </c>
      <c r="BY992" t="str">
        <f t="shared" si="593"/>
        <v/>
      </c>
      <c r="BZ992" t="str">
        <f t="shared" si="594"/>
        <v/>
      </c>
      <c r="CA992" t="str">
        <f t="shared" si="595"/>
        <v/>
      </c>
      <c r="CB992" t="str">
        <f t="shared" si="595"/>
        <v/>
      </c>
      <c r="CC992" t="str">
        <f t="shared" si="596"/>
        <v/>
      </c>
      <c r="CD992" t="str">
        <f t="shared" si="597"/>
        <v/>
      </c>
      <c r="CE992" t="str">
        <f t="shared" si="598"/>
        <v/>
      </c>
      <c r="CF992" t="str">
        <f t="shared" si="599"/>
        <v/>
      </c>
      <c r="CG992" t="str">
        <f t="shared" si="600"/>
        <v>in_air.</v>
      </c>
      <c r="CH992" t="str">
        <f t="shared" si="601"/>
        <v/>
      </c>
      <c r="CI992" t="str">
        <f t="shared" si="602"/>
        <v/>
      </c>
      <c r="CJ992" t="str">
        <f t="shared" si="603"/>
        <v/>
      </c>
      <c r="CK992" t="str">
        <f t="shared" si="604"/>
        <v/>
      </c>
      <c r="CL992" t="str">
        <f t="shared" si="605"/>
        <v/>
      </c>
      <c r="CM992" t="str">
        <f t="shared" si="606"/>
        <v/>
      </c>
      <c r="CN992" t="str">
        <f t="shared" si="607"/>
        <v/>
      </c>
      <c r="CO992" t="str">
        <f t="shared" si="608"/>
        <v/>
      </c>
      <c r="CP992" t="str">
        <f t="shared" si="609"/>
        <v/>
      </c>
      <c r="CQ992" t="str">
        <f t="shared" si="610"/>
        <v/>
      </c>
      <c r="CR992" t="str">
        <f t="shared" si="610"/>
        <v/>
      </c>
      <c r="CS992" t="str">
        <f t="shared" si="611"/>
        <v/>
      </c>
      <c r="CT992" t="str">
        <f t="shared" si="612"/>
        <v/>
      </c>
      <c r="CU992" t="str">
        <f t="shared" si="613"/>
        <v/>
      </c>
      <c r="CV992" t="str">
        <f t="shared" si="614"/>
        <v/>
      </c>
      <c r="CW992" t="str">
        <f t="shared" si="615"/>
        <v/>
      </c>
      <c r="CX992" t="str">
        <f t="shared" si="616"/>
        <v/>
      </c>
      <c r="CY992" t="str">
        <f t="shared" si="617"/>
        <v/>
      </c>
      <c r="CZ992" t="str">
        <f t="shared" si="618"/>
        <v/>
      </c>
      <c r="DA992" t="str">
        <f t="shared" si="619"/>
        <v/>
      </c>
      <c r="DB992" t="str">
        <f t="shared" si="620"/>
        <v/>
      </c>
    </row>
    <row r="993" spans="1:106">
      <c r="A993" t="s">
        <v>1848</v>
      </c>
      <c r="B993" s="9" t="str">
        <f t="shared" si="623"/>
        <v>concentration_of.nitrous_oxide.mole.in_air</v>
      </c>
      <c r="C993" s="1" t="s">
        <v>1733</v>
      </c>
      <c r="D993" t="s">
        <v>4776</v>
      </c>
      <c r="E993">
        <f>MATCH(A993,'[1]Original from 20130831'!A:A,0)</f>
        <v>943</v>
      </c>
      <c r="J993" t="s">
        <v>1226</v>
      </c>
      <c r="P993" t="s">
        <v>413</v>
      </c>
      <c r="V993" t="s">
        <v>475</v>
      </c>
      <c r="AH993" t="s">
        <v>60</v>
      </c>
      <c r="BD993" s="5" t="str">
        <f t="shared" si="621"/>
        <v>concentration_of.nitrous_oxide.mole.in_air.</v>
      </c>
      <c r="BE993" t="str">
        <f t="shared" si="625"/>
        <v/>
      </c>
      <c r="BF993" t="str">
        <f t="shared" si="625"/>
        <v/>
      </c>
      <c r="BG993" t="str">
        <f t="shared" si="625"/>
        <v/>
      </c>
      <c r="BH993" t="str">
        <f t="shared" si="625"/>
        <v/>
      </c>
      <c r="BI993" t="str">
        <f t="shared" si="625"/>
        <v>concentration_of.</v>
      </c>
      <c r="BJ993" t="str">
        <f t="shared" si="625"/>
        <v/>
      </c>
      <c r="BK993" t="str">
        <f t="shared" si="624"/>
        <v/>
      </c>
      <c r="BL993" t="str">
        <f t="shared" si="624"/>
        <v/>
      </c>
      <c r="BM993" t="str">
        <f t="shared" si="624"/>
        <v/>
      </c>
      <c r="BN993" t="str">
        <f t="shared" si="587"/>
        <v/>
      </c>
      <c r="BO993" t="str">
        <f t="shared" si="587"/>
        <v>nitrous_oxide.</v>
      </c>
      <c r="BP993" t="str">
        <f t="shared" si="587"/>
        <v/>
      </c>
      <c r="BQ993" t="str">
        <f t="shared" si="589"/>
        <v/>
      </c>
      <c r="BR993" t="str">
        <f t="shared" si="590"/>
        <v/>
      </c>
      <c r="BS993" t="str">
        <f t="shared" si="590"/>
        <v/>
      </c>
      <c r="BT993" t="str">
        <f t="shared" si="590"/>
        <v/>
      </c>
      <c r="BU993" t="str">
        <f t="shared" si="588"/>
        <v>mole.</v>
      </c>
      <c r="BV993" t="str">
        <f t="shared" si="591"/>
        <v/>
      </c>
      <c r="BW993" t="str">
        <f t="shared" si="592"/>
        <v/>
      </c>
      <c r="BX993" t="str">
        <f t="shared" si="622"/>
        <v/>
      </c>
      <c r="BY993" t="str">
        <f t="shared" si="593"/>
        <v/>
      </c>
      <c r="BZ993" t="str">
        <f t="shared" si="594"/>
        <v/>
      </c>
      <c r="CA993" t="str">
        <f t="shared" si="595"/>
        <v/>
      </c>
      <c r="CB993" t="str">
        <f t="shared" si="595"/>
        <v/>
      </c>
      <c r="CC993" t="str">
        <f t="shared" si="596"/>
        <v/>
      </c>
      <c r="CD993" t="str">
        <f t="shared" si="597"/>
        <v/>
      </c>
      <c r="CE993" t="str">
        <f t="shared" si="598"/>
        <v/>
      </c>
      <c r="CF993" t="str">
        <f t="shared" si="599"/>
        <v/>
      </c>
      <c r="CG993" t="str">
        <f t="shared" si="600"/>
        <v>in_air.</v>
      </c>
      <c r="CH993" t="str">
        <f t="shared" si="601"/>
        <v/>
      </c>
      <c r="CI993" t="str">
        <f t="shared" si="602"/>
        <v/>
      </c>
      <c r="CJ993" t="str">
        <f t="shared" si="603"/>
        <v/>
      </c>
      <c r="CK993" t="str">
        <f t="shared" si="604"/>
        <v/>
      </c>
      <c r="CL993" t="str">
        <f t="shared" si="605"/>
        <v/>
      </c>
      <c r="CM993" t="str">
        <f t="shared" si="606"/>
        <v/>
      </c>
      <c r="CN993" t="str">
        <f t="shared" si="607"/>
        <v/>
      </c>
      <c r="CO993" t="str">
        <f t="shared" si="608"/>
        <v/>
      </c>
      <c r="CP993" t="str">
        <f t="shared" si="609"/>
        <v/>
      </c>
      <c r="CQ993" t="str">
        <f t="shared" si="610"/>
        <v/>
      </c>
      <c r="CR993" t="str">
        <f t="shared" si="610"/>
        <v/>
      </c>
      <c r="CS993" t="str">
        <f t="shared" si="611"/>
        <v/>
      </c>
      <c r="CT993" t="str">
        <f t="shared" si="612"/>
        <v/>
      </c>
      <c r="CU993" t="str">
        <f t="shared" si="613"/>
        <v/>
      </c>
      <c r="CV993" t="str">
        <f t="shared" si="614"/>
        <v/>
      </c>
      <c r="CW993" t="str">
        <f t="shared" si="615"/>
        <v/>
      </c>
      <c r="CX993" t="str">
        <f t="shared" si="616"/>
        <v/>
      </c>
      <c r="CY993" t="str">
        <f t="shared" si="617"/>
        <v/>
      </c>
      <c r="CZ993" t="str">
        <f t="shared" si="618"/>
        <v/>
      </c>
      <c r="DA993" t="str">
        <f t="shared" si="619"/>
        <v/>
      </c>
      <c r="DB993" t="str">
        <f t="shared" si="620"/>
        <v/>
      </c>
    </row>
    <row r="994" spans="1:106">
      <c r="A994" t="s">
        <v>1849</v>
      </c>
      <c r="B994" s="9" t="str">
        <f t="shared" si="623"/>
        <v>concentration_of.nmvoc.expressed_as_carbon.mole.in_air</v>
      </c>
      <c r="C994" s="1" t="s">
        <v>1733</v>
      </c>
      <c r="D994" t="s">
        <v>4777</v>
      </c>
      <c r="E994">
        <f>MATCH(A994,'[1]Original from 20130831'!A:A,0)</f>
        <v>944</v>
      </c>
      <c r="J994" t="s">
        <v>1226</v>
      </c>
      <c r="P994" t="s">
        <v>250</v>
      </c>
      <c r="R994" t="s">
        <v>251</v>
      </c>
      <c r="V994" t="s">
        <v>475</v>
      </c>
      <c r="AH994" t="s">
        <v>60</v>
      </c>
      <c r="BD994" s="5" t="str">
        <f t="shared" si="621"/>
        <v>concentration_of.nmvoc.expressed_as_carbon.mole.in_air.</v>
      </c>
      <c r="BE994" t="str">
        <f t="shared" si="625"/>
        <v/>
      </c>
      <c r="BF994" t="str">
        <f t="shared" si="625"/>
        <v/>
      </c>
      <c r="BG994" t="str">
        <f t="shared" si="625"/>
        <v/>
      </c>
      <c r="BH994" t="str">
        <f t="shared" si="625"/>
        <v/>
      </c>
      <c r="BI994" t="str">
        <f t="shared" si="625"/>
        <v>concentration_of.</v>
      </c>
      <c r="BJ994" t="str">
        <f t="shared" si="625"/>
        <v/>
      </c>
      <c r="BK994" t="str">
        <f t="shared" si="624"/>
        <v/>
      </c>
      <c r="BL994" t="str">
        <f t="shared" si="624"/>
        <v/>
      </c>
      <c r="BM994" t="str">
        <f t="shared" si="624"/>
        <v/>
      </c>
      <c r="BN994" t="str">
        <f t="shared" si="587"/>
        <v/>
      </c>
      <c r="BO994" t="str">
        <f t="shared" si="587"/>
        <v>nmvoc.</v>
      </c>
      <c r="BP994" t="str">
        <f t="shared" si="587"/>
        <v/>
      </c>
      <c r="BQ994" t="str">
        <f t="shared" si="589"/>
        <v>expressed_as_carbon.</v>
      </c>
      <c r="BR994" t="str">
        <f t="shared" si="590"/>
        <v/>
      </c>
      <c r="BS994" t="str">
        <f t="shared" si="590"/>
        <v/>
      </c>
      <c r="BT994" t="str">
        <f t="shared" si="590"/>
        <v/>
      </c>
      <c r="BU994" t="str">
        <f t="shared" si="588"/>
        <v>mole.</v>
      </c>
      <c r="BV994" t="str">
        <f t="shared" si="591"/>
        <v/>
      </c>
      <c r="BW994" t="str">
        <f t="shared" si="592"/>
        <v/>
      </c>
      <c r="BX994" t="str">
        <f t="shared" si="622"/>
        <v/>
      </c>
      <c r="BY994" t="str">
        <f t="shared" si="593"/>
        <v/>
      </c>
      <c r="BZ994" t="str">
        <f t="shared" si="594"/>
        <v/>
      </c>
      <c r="CA994" t="str">
        <f t="shared" si="595"/>
        <v/>
      </c>
      <c r="CB994" t="str">
        <f t="shared" si="595"/>
        <v/>
      </c>
      <c r="CC994" t="str">
        <f t="shared" si="596"/>
        <v/>
      </c>
      <c r="CD994" t="str">
        <f t="shared" si="597"/>
        <v/>
      </c>
      <c r="CE994" t="str">
        <f t="shared" si="598"/>
        <v/>
      </c>
      <c r="CF994" t="str">
        <f t="shared" si="599"/>
        <v/>
      </c>
      <c r="CG994" t="str">
        <f t="shared" si="600"/>
        <v>in_air.</v>
      </c>
      <c r="CH994" t="str">
        <f t="shared" si="601"/>
        <v/>
      </c>
      <c r="CI994" t="str">
        <f t="shared" si="602"/>
        <v/>
      </c>
      <c r="CJ994" t="str">
        <f t="shared" si="603"/>
        <v/>
      </c>
      <c r="CK994" t="str">
        <f t="shared" si="604"/>
        <v/>
      </c>
      <c r="CL994" t="str">
        <f t="shared" si="605"/>
        <v/>
      </c>
      <c r="CM994" t="str">
        <f t="shared" si="606"/>
        <v/>
      </c>
      <c r="CN994" t="str">
        <f t="shared" si="607"/>
        <v/>
      </c>
      <c r="CO994" t="str">
        <f t="shared" si="608"/>
        <v/>
      </c>
      <c r="CP994" t="str">
        <f t="shared" si="609"/>
        <v/>
      </c>
      <c r="CQ994" t="str">
        <f t="shared" si="610"/>
        <v/>
      </c>
      <c r="CR994" t="str">
        <f t="shared" si="610"/>
        <v/>
      </c>
      <c r="CS994" t="str">
        <f t="shared" si="611"/>
        <v/>
      </c>
      <c r="CT994" t="str">
        <f t="shared" si="612"/>
        <v/>
      </c>
      <c r="CU994" t="str">
        <f t="shared" si="613"/>
        <v/>
      </c>
      <c r="CV994" t="str">
        <f t="shared" si="614"/>
        <v/>
      </c>
      <c r="CW994" t="str">
        <f t="shared" si="615"/>
        <v/>
      </c>
      <c r="CX994" t="str">
        <f t="shared" si="616"/>
        <v/>
      </c>
      <c r="CY994" t="str">
        <f t="shared" si="617"/>
        <v/>
      </c>
      <c r="CZ994" t="str">
        <f t="shared" si="618"/>
        <v/>
      </c>
      <c r="DA994" t="str">
        <f t="shared" si="619"/>
        <v/>
      </c>
      <c r="DB994" t="str">
        <f t="shared" si="620"/>
        <v/>
      </c>
    </row>
    <row r="995" spans="1:106">
      <c r="A995" t="s">
        <v>1850</v>
      </c>
      <c r="B995" s="9" t="str">
        <f t="shared" si="623"/>
        <v>concentration_of.nox.expressed_as_nitrogen.mole.in_air</v>
      </c>
      <c r="C995" s="1" t="s">
        <v>1733</v>
      </c>
      <c r="D995" t="s">
        <v>4778</v>
      </c>
      <c r="E995">
        <f>MATCH(A995,'[1]Original from 20130831'!A:A,0)</f>
        <v>945</v>
      </c>
      <c r="J995" t="s">
        <v>1226</v>
      </c>
      <c r="P995" t="s">
        <v>416</v>
      </c>
      <c r="R995" t="s">
        <v>261</v>
      </c>
      <c r="V995" t="s">
        <v>475</v>
      </c>
      <c r="AH995" t="s">
        <v>60</v>
      </c>
      <c r="BD995" s="5" t="str">
        <f t="shared" si="621"/>
        <v>concentration_of.nox.expressed_as_nitrogen.mole.in_air.</v>
      </c>
      <c r="BE995" t="str">
        <f t="shared" si="625"/>
        <v/>
      </c>
      <c r="BF995" t="str">
        <f t="shared" si="625"/>
        <v/>
      </c>
      <c r="BG995" t="str">
        <f t="shared" si="625"/>
        <v/>
      </c>
      <c r="BH995" t="str">
        <f t="shared" si="625"/>
        <v/>
      </c>
      <c r="BI995" t="str">
        <f t="shared" si="625"/>
        <v>concentration_of.</v>
      </c>
      <c r="BJ995" t="str">
        <f t="shared" si="625"/>
        <v/>
      </c>
      <c r="BK995" t="str">
        <f t="shared" si="624"/>
        <v/>
      </c>
      <c r="BL995" t="str">
        <f t="shared" si="624"/>
        <v/>
      </c>
      <c r="BM995" t="str">
        <f t="shared" si="624"/>
        <v/>
      </c>
      <c r="BN995" t="str">
        <f t="shared" si="587"/>
        <v/>
      </c>
      <c r="BO995" t="str">
        <f t="shared" si="587"/>
        <v>nox.</v>
      </c>
      <c r="BP995" t="str">
        <f t="shared" si="587"/>
        <v/>
      </c>
      <c r="BQ995" t="str">
        <f t="shared" si="589"/>
        <v>expressed_as_nitrogen.</v>
      </c>
      <c r="BR995" t="str">
        <f t="shared" si="590"/>
        <v/>
      </c>
      <c r="BS995" t="str">
        <f t="shared" si="590"/>
        <v/>
      </c>
      <c r="BT995" t="str">
        <f t="shared" si="590"/>
        <v/>
      </c>
      <c r="BU995" t="str">
        <f t="shared" si="588"/>
        <v>mole.</v>
      </c>
      <c r="BV995" t="str">
        <f t="shared" si="591"/>
        <v/>
      </c>
      <c r="BW995" t="str">
        <f t="shared" si="592"/>
        <v/>
      </c>
      <c r="BX995" t="str">
        <f t="shared" si="622"/>
        <v/>
      </c>
      <c r="BY995" t="str">
        <f t="shared" si="593"/>
        <v/>
      </c>
      <c r="BZ995" t="str">
        <f t="shared" si="594"/>
        <v/>
      </c>
      <c r="CA995" t="str">
        <f t="shared" si="595"/>
        <v/>
      </c>
      <c r="CB995" t="str">
        <f t="shared" si="595"/>
        <v/>
      </c>
      <c r="CC995" t="str">
        <f t="shared" si="596"/>
        <v/>
      </c>
      <c r="CD995" t="str">
        <f t="shared" si="597"/>
        <v/>
      </c>
      <c r="CE995" t="str">
        <f t="shared" si="598"/>
        <v/>
      </c>
      <c r="CF995" t="str">
        <f t="shared" si="599"/>
        <v/>
      </c>
      <c r="CG995" t="str">
        <f t="shared" si="600"/>
        <v>in_air.</v>
      </c>
      <c r="CH995" t="str">
        <f t="shared" si="601"/>
        <v/>
      </c>
      <c r="CI995" t="str">
        <f t="shared" si="602"/>
        <v/>
      </c>
      <c r="CJ995" t="str">
        <f t="shared" si="603"/>
        <v/>
      </c>
      <c r="CK995" t="str">
        <f t="shared" si="604"/>
        <v/>
      </c>
      <c r="CL995" t="str">
        <f t="shared" si="605"/>
        <v/>
      </c>
      <c r="CM995" t="str">
        <f t="shared" si="606"/>
        <v/>
      </c>
      <c r="CN995" t="str">
        <f t="shared" si="607"/>
        <v/>
      </c>
      <c r="CO995" t="str">
        <f t="shared" si="608"/>
        <v/>
      </c>
      <c r="CP995" t="str">
        <f t="shared" si="609"/>
        <v/>
      </c>
      <c r="CQ995" t="str">
        <f t="shared" si="610"/>
        <v/>
      </c>
      <c r="CR995" t="str">
        <f t="shared" si="610"/>
        <v/>
      </c>
      <c r="CS995" t="str">
        <f t="shared" si="611"/>
        <v/>
      </c>
      <c r="CT995" t="str">
        <f t="shared" si="612"/>
        <v/>
      </c>
      <c r="CU995" t="str">
        <f t="shared" si="613"/>
        <v/>
      </c>
      <c r="CV995" t="str">
        <f t="shared" si="614"/>
        <v/>
      </c>
      <c r="CW995" t="str">
        <f t="shared" si="615"/>
        <v/>
      </c>
      <c r="CX995" t="str">
        <f t="shared" si="616"/>
        <v/>
      </c>
      <c r="CY995" t="str">
        <f t="shared" si="617"/>
        <v/>
      </c>
      <c r="CZ995" t="str">
        <f t="shared" si="618"/>
        <v/>
      </c>
      <c r="DA995" t="str">
        <f t="shared" si="619"/>
        <v/>
      </c>
      <c r="DB995" t="str">
        <f t="shared" si="620"/>
        <v/>
      </c>
    </row>
    <row r="996" spans="1:106">
      <c r="A996" t="s">
        <v>1851</v>
      </c>
      <c r="B996" s="9" t="str">
        <f t="shared" si="623"/>
        <v>concentration_of.noy.expressed_as_nitrogen.mole.in_air</v>
      </c>
      <c r="C996" s="1" t="s">
        <v>1733</v>
      </c>
      <c r="D996" t="s">
        <v>4779</v>
      </c>
      <c r="E996">
        <f>MATCH(A996,'[1]Original from 20130831'!A:A,0)</f>
        <v>946</v>
      </c>
      <c r="J996" t="s">
        <v>1226</v>
      </c>
      <c r="P996" t="s">
        <v>418</v>
      </c>
      <c r="R996" t="s">
        <v>261</v>
      </c>
      <c r="V996" t="s">
        <v>475</v>
      </c>
      <c r="AH996" t="s">
        <v>60</v>
      </c>
      <c r="BD996" s="5" t="str">
        <f t="shared" si="621"/>
        <v>concentration_of.noy.expressed_as_nitrogen.mole.in_air.</v>
      </c>
      <c r="BE996" t="str">
        <f t="shared" si="625"/>
        <v/>
      </c>
      <c r="BF996" t="str">
        <f t="shared" si="625"/>
        <v/>
      </c>
      <c r="BG996" t="str">
        <f t="shared" si="625"/>
        <v/>
      </c>
      <c r="BH996" t="str">
        <f t="shared" si="625"/>
        <v/>
      </c>
      <c r="BI996" t="str">
        <f t="shared" si="625"/>
        <v>concentration_of.</v>
      </c>
      <c r="BJ996" t="str">
        <f t="shared" si="625"/>
        <v/>
      </c>
      <c r="BK996" t="str">
        <f t="shared" si="624"/>
        <v/>
      </c>
      <c r="BL996" t="str">
        <f t="shared" si="624"/>
        <v/>
      </c>
      <c r="BM996" t="str">
        <f t="shared" si="624"/>
        <v/>
      </c>
      <c r="BN996" t="str">
        <f t="shared" si="587"/>
        <v/>
      </c>
      <c r="BO996" t="str">
        <f t="shared" si="587"/>
        <v>noy.</v>
      </c>
      <c r="BP996" t="str">
        <f t="shared" si="587"/>
        <v/>
      </c>
      <c r="BQ996" t="str">
        <f t="shared" si="589"/>
        <v>expressed_as_nitrogen.</v>
      </c>
      <c r="BR996" t="str">
        <f t="shared" si="590"/>
        <v/>
      </c>
      <c r="BS996" t="str">
        <f t="shared" si="590"/>
        <v/>
      </c>
      <c r="BT996" t="str">
        <f t="shared" si="590"/>
        <v/>
      </c>
      <c r="BU996" t="str">
        <f t="shared" si="588"/>
        <v>mole.</v>
      </c>
      <c r="BV996" t="str">
        <f t="shared" si="591"/>
        <v/>
      </c>
      <c r="BW996" t="str">
        <f t="shared" si="592"/>
        <v/>
      </c>
      <c r="BX996" t="str">
        <f t="shared" si="622"/>
        <v/>
      </c>
      <c r="BY996" t="str">
        <f t="shared" si="593"/>
        <v/>
      </c>
      <c r="BZ996" t="str">
        <f t="shared" si="594"/>
        <v/>
      </c>
      <c r="CA996" t="str">
        <f t="shared" si="595"/>
        <v/>
      </c>
      <c r="CB996" t="str">
        <f t="shared" si="595"/>
        <v/>
      </c>
      <c r="CC996" t="str">
        <f t="shared" si="596"/>
        <v/>
      </c>
      <c r="CD996" t="str">
        <f t="shared" si="597"/>
        <v/>
      </c>
      <c r="CE996" t="str">
        <f t="shared" si="598"/>
        <v/>
      </c>
      <c r="CF996" t="str">
        <f t="shared" si="599"/>
        <v/>
      </c>
      <c r="CG996" t="str">
        <f t="shared" si="600"/>
        <v>in_air.</v>
      </c>
      <c r="CH996" t="str">
        <f t="shared" si="601"/>
        <v/>
      </c>
      <c r="CI996" t="str">
        <f t="shared" si="602"/>
        <v/>
      </c>
      <c r="CJ996" t="str">
        <f t="shared" si="603"/>
        <v/>
      </c>
      <c r="CK996" t="str">
        <f t="shared" si="604"/>
        <v/>
      </c>
      <c r="CL996" t="str">
        <f t="shared" si="605"/>
        <v/>
      </c>
      <c r="CM996" t="str">
        <f t="shared" si="606"/>
        <v/>
      </c>
      <c r="CN996" t="str">
        <f t="shared" si="607"/>
        <v/>
      </c>
      <c r="CO996" t="str">
        <f t="shared" si="608"/>
        <v/>
      </c>
      <c r="CP996" t="str">
        <f t="shared" si="609"/>
        <v/>
      </c>
      <c r="CQ996" t="str">
        <f t="shared" si="610"/>
        <v/>
      </c>
      <c r="CR996" t="str">
        <f t="shared" si="610"/>
        <v/>
      </c>
      <c r="CS996" t="str">
        <f t="shared" si="611"/>
        <v/>
      </c>
      <c r="CT996" t="str">
        <f t="shared" si="612"/>
        <v/>
      </c>
      <c r="CU996" t="str">
        <f t="shared" si="613"/>
        <v/>
      </c>
      <c r="CV996" t="str">
        <f t="shared" si="614"/>
        <v/>
      </c>
      <c r="CW996" t="str">
        <f t="shared" si="615"/>
        <v/>
      </c>
      <c r="CX996" t="str">
        <f t="shared" si="616"/>
        <v/>
      </c>
      <c r="CY996" t="str">
        <f t="shared" si="617"/>
        <v/>
      </c>
      <c r="CZ996" t="str">
        <f t="shared" si="618"/>
        <v/>
      </c>
      <c r="DA996" t="str">
        <f t="shared" si="619"/>
        <v/>
      </c>
      <c r="DB996" t="str">
        <f t="shared" si="620"/>
        <v/>
      </c>
    </row>
    <row r="997" spans="1:106">
      <c r="A997" t="s">
        <v>1852</v>
      </c>
      <c r="B997" s="9" t="str">
        <f t="shared" si="623"/>
        <v>concentration_of.detritus.organic.expressed_as_carbon.mole.in_sea_water</v>
      </c>
      <c r="C997" s="1" t="s">
        <v>1733</v>
      </c>
      <c r="D997" t="s">
        <v>4780</v>
      </c>
      <c r="E997">
        <f>MATCH(A997,'[1]Original from 20130831'!A:A,0)</f>
        <v>947</v>
      </c>
      <c r="J997" t="s">
        <v>1226</v>
      </c>
      <c r="P997" t="s">
        <v>1421</v>
      </c>
      <c r="Q997" t="s">
        <v>1422</v>
      </c>
      <c r="R997" t="s">
        <v>251</v>
      </c>
      <c r="V997" t="s">
        <v>475</v>
      </c>
      <c r="AH997" t="s">
        <v>649</v>
      </c>
      <c r="BD997" s="5" t="str">
        <f t="shared" si="621"/>
        <v>concentration_of.detritus.organic.expressed_as_carbon.mole.in_sea_water.</v>
      </c>
      <c r="BE997" t="str">
        <f t="shared" si="625"/>
        <v/>
      </c>
      <c r="BF997" t="str">
        <f t="shared" si="625"/>
        <v/>
      </c>
      <c r="BG997" t="str">
        <f t="shared" si="625"/>
        <v/>
      </c>
      <c r="BH997" t="str">
        <f t="shared" si="625"/>
        <v/>
      </c>
      <c r="BI997" t="str">
        <f t="shared" si="625"/>
        <v>concentration_of.</v>
      </c>
      <c r="BJ997" t="str">
        <f t="shared" si="625"/>
        <v/>
      </c>
      <c r="BK997" t="str">
        <f t="shared" si="624"/>
        <v/>
      </c>
      <c r="BL997" t="str">
        <f t="shared" si="624"/>
        <v/>
      </c>
      <c r="BM997" t="str">
        <f t="shared" si="624"/>
        <v/>
      </c>
      <c r="BN997" t="str">
        <f t="shared" si="587"/>
        <v/>
      </c>
      <c r="BO997" t="str">
        <f t="shared" si="587"/>
        <v>detritus.</v>
      </c>
      <c r="BP997" t="str">
        <f t="shared" si="587"/>
        <v>organic.</v>
      </c>
      <c r="BQ997" t="str">
        <f t="shared" si="589"/>
        <v>expressed_as_carbon.</v>
      </c>
      <c r="BR997" t="str">
        <f t="shared" si="590"/>
        <v/>
      </c>
      <c r="BS997" t="str">
        <f t="shared" si="590"/>
        <v/>
      </c>
      <c r="BT997" t="str">
        <f t="shared" si="590"/>
        <v/>
      </c>
      <c r="BU997" t="str">
        <f t="shared" si="588"/>
        <v>mole.</v>
      </c>
      <c r="BV997" t="str">
        <f t="shared" si="591"/>
        <v/>
      </c>
      <c r="BW997" t="str">
        <f t="shared" si="592"/>
        <v/>
      </c>
      <c r="BX997" t="str">
        <f t="shared" si="622"/>
        <v/>
      </c>
      <c r="BY997" t="str">
        <f t="shared" si="593"/>
        <v/>
      </c>
      <c r="BZ997" t="str">
        <f t="shared" si="594"/>
        <v/>
      </c>
      <c r="CA997" t="str">
        <f t="shared" si="595"/>
        <v/>
      </c>
      <c r="CB997" t="str">
        <f t="shared" si="595"/>
        <v/>
      </c>
      <c r="CC997" t="str">
        <f t="shared" si="596"/>
        <v/>
      </c>
      <c r="CD997" t="str">
        <f t="shared" si="597"/>
        <v/>
      </c>
      <c r="CE997" t="str">
        <f t="shared" si="598"/>
        <v/>
      </c>
      <c r="CF997" t="str">
        <f t="shared" si="599"/>
        <v/>
      </c>
      <c r="CG997" t="str">
        <f t="shared" si="600"/>
        <v>in_sea_water.</v>
      </c>
      <c r="CH997" t="str">
        <f t="shared" si="601"/>
        <v/>
      </c>
      <c r="CI997" t="str">
        <f t="shared" si="602"/>
        <v/>
      </c>
      <c r="CJ997" t="str">
        <f t="shared" si="603"/>
        <v/>
      </c>
      <c r="CK997" t="str">
        <f t="shared" si="604"/>
        <v/>
      </c>
      <c r="CL997" t="str">
        <f t="shared" si="605"/>
        <v/>
      </c>
      <c r="CM997" t="str">
        <f t="shared" si="606"/>
        <v/>
      </c>
      <c r="CN997" t="str">
        <f t="shared" si="607"/>
        <v/>
      </c>
      <c r="CO997" t="str">
        <f t="shared" si="608"/>
        <v/>
      </c>
      <c r="CP997" t="str">
        <f t="shared" si="609"/>
        <v/>
      </c>
      <c r="CQ997" t="str">
        <f t="shared" si="610"/>
        <v/>
      </c>
      <c r="CR997" t="str">
        <f t="shared" si="610"/>
        <v/>
      </c>
      <c r="CS997" t="str">
        <f t="shared" si="611"/>
        <v/>
      </c>
      <c r="CT997" t="str">
        <f t="shared" si="612"/>
        <v/>
      </c>
      <c r="CU997" t="str">
        <f t="shared" si="613"/>
        <v/>
      </c>
      <c r="CV997" t="str">
        <f t="shared" si="614"/>
        <v/>
      </c>
      <c r="CW997" t="str">
        <f t="shared" si="615"/>
        <v/>
      </c>
      <c r="CX997" t="str">
        <f t="shared" si="616"/>
        <v/>
      </c>
      <c r="CY997" t="str">
        <f t="shared" si="617"/>
        <v/>
      </c>
      <c r="CZ997" t="str">
        <f t="shared" si="618"/>
        <v/>
      </c>
      <c r="DA997" t="str">
        <f t="shared" si="619"/>
        <v/>
      </c>
      <c r="DB997" t="str">
        <f t="shared" si="620"/>
        <v/>
      </c>
    </row>
    <row r="998" spans="1:106">
      <c r="A998" t="s">
        <v>1853</v>
      </c>
      <c r="B998" s="9" t="str">
        <f t="shared" si="623"/>
        <v>concentration_of.detritus.organic.expressed_as_nitrogen.mole.in_sea_water</v>
      </c>
      <c r="C998" s="1" t="s">
        <v>1733</v>
      </c>
      <c r="D998" t="s">
        <v>4781</v>
      </c>
      <c r="E998">
        <f>MATCH(A998,'[1]Original from 20130831'!A:A,0)</f>
        <v>948</v>
      </c>
      <c r="J998" t="s">
        <v>1226</v>
      </c>
      <c r="P998" t="s">
        <v>1421</v>
      </c>
      <c r="Q998" t="s">
        <v>1422</v>
      </c>
      <c r="R998" t="s">
        <v>261</v>
      </c>
      <c r="V998" t="s">
        <v>475</v>
      </c>
      <c r="AH998" t="s">
        <v>649</v>
      </c>
      <c r="BD998" s="5" t="str">
        <f t="shared" si="621"/>
        <v>concentration_of.detritus.organic.expressed_as_nitrogen.mole.in_sea_water.</v>
      </c>
      <c r="BE998" t="str">
        <f t="shared" si="625"/>
        <v/>
      </c>
      <c r="BF998" t="str">
        <f t="shared" si="625"/>
        <v/>
      </c>
      <c r="BG998" t="str">
        <f t="shared" si="625"/>
        <v/>
      </c>
      <c r="BH998" t="str">
        <f t="shared" si="625"/>
        <v/>
      </c>
      <c r="BI998" t="str">
        <f t="shared" si="625"/>
        <v>concentration_of.</v>
      </c>
      <c r="BJ998" t="str">
        <f t="shared" si="625"/>
        <v/>
      </c>
      <c r="BK998" t="str">
        <f t="shared" si="624"/>
        <v/>
      </c>
      <c r="BL998" t="str">
        <f t="shared" si="624"/>
        <v/>
      </c>
      <c r="BM998" t="str">
        <f t="shared" si="624"/>
        <v/>
      </c>
      <c r="BN998" t="str">
        <f t="shared" si="587"/>
        <v/>
      </c>
      <c r="BO998" t="str">
        <f t="shared" si="587"/>
        <v>detritus.</v>
      </c>
      <c r="BP998" t="str">
        <f t="shared" si="587"/>
        <v>organic.</v>
      </c>
      <c r="BQ998" t="str">
        <f t="shared" si="589"/>
        <v>expressed_as_nitrogen.</v>
      </c>
      <c r="BR998" t="str">
        <f t="shared" si="590"/>
        <v/>
      </c>
      <c r="BS998" t="str">
        <f t="shared" si="590"/>
        <v/>
      </c>
      <c r="BT998" t="str">
        <f t="shared" si="590"/>
        <v/>
      </c>
      <c r="BU998" t="str">
        <f t="shared" si="588"/>
        <v>mole.</v>
      </c>
      <c r="BV998" t="str">
        <f t="shared" si="591"/>
        <v/>
      </c>
      <c r="BW998" t="str">
        <f t="shared" si="592"/>
        <v/>
      </c>
      <c r="BX998" t="str">
        <f t="shared" si="622"/>
        <v/>
      </c>
      <c r="BY998" t="str">
        <f t="shared" si="593"/>
        <v/>
      </c>
      <c r="BZ998" t="str">
        <f t="shared" si="594"/>
        <v/>
      </c>
      <c r="CA998" t="str">
        <f t="shared" si="595"/>
        <v/>
      </c>
      <c r="CB998" t="str">
        <f t="shared" si="595"/>
        <v/>
      </c>
      <c r="CC998" t="str">
        <f t="shared" si="596"/>
        <v/>
      </c>
      <c r="CD998" t="str">
        <f t="shared" si="597"/>
        <v/>
      </c>
      <c r="CE998" t="str">
        <f t="shared" si="598"/>
        <v/>
      </c>
      <c r="CF998" t="str">
        <f t="shared" si="599"/>
        <v/>
      </c>
      <c r="CG998" t="str">
        <f t="shared" si="600"/>
        <v>in_sea_water.</v>
      </c>
      <c r="CH998" t="str">
        <f t="shared" si="601"/>
        <v/>
      </c>
      <c r="CI998" t="str">
        <f t="shared" si="602"/>
        <v/>
      </c>
      <c r="CJ998" t="str">
        <f t="shared" si="603"/>
        <v/>
      </c>
      <c r="CK998" t="str">
        <f t="shared" si="604"/>
        <v/>
      </c>
      <c r="CL998" t="str">
        <f t="shared" si="605"/>
        <v/>
      </c>
      <c r="CM998" t="str">
        <f t="shared" si="606"/>
        <v/>
      </c>
      <c r="CN998" t="str">
        <f t="shared" si="607"/>
        <v/>
      </c>
      <c r="CO998" t="str">
        <f t="shared" si="608"/>
        <v/>
      </c>
      <c r="CP998" t="str">
        <f t="shared" si="609"/>
        <v/>
      </c>
      <c r="CQ998" t="str">
        <f t="shared" si="610"/>
        <v/>
      </c>
      <c r="CR998" t="str">
        <f t="shared" si="610"/>
        <v/>
      </c>
      <c r="CS998" t="str">
        <f t="shared" si="611"/>
        <v/>
      </c>
      <c r="CT998" t="str">
        <f t="shared" si="612"/>
        <v/>
      </c>
      <c r="CU998" t="str">
        <f t="shared" si="613"/>
        <v/>
      </c>
      <c r="CV998" t="str">
        <f t="shared" si="614"/>
        <v/>
      </c>
      <c r="CW998" t="str">
        <f t="shared" si="615"/>
        <v/>
      </c>
      <c r="CX998" t="str">
        <f t="shared" si="616"/>
        <v/>
      </c>
      <c r="CY998" t="str">
        <f t="shared" si="617"/>
        <v/>
      </c>
      <c r="CZ998" t="str">
        <f t="shared" si="618"/>
        <v/>
      </c>
      <c r="DA998" t="str">
        <f t="shared" si="619"/>
        <v/>
      </c>
      <c r="DB998" t="str">
        <f t="shared" si="620"/>
        <v/>
      </c>
    </row>
    <row r="999" spans="1:106">
      <c r="A999" t="s">
        <v>1854</v>
      </c>
      <c r="B999" s="9" t="str">
        <f t="shared" si="623"/>
        <v>concentration_of.detritus.organic.expressed_as_silicon.mole.in_sea_water</v>
      </c>
      <c r="C999" s="1" t="s">
        <v>1733</v>
      </c>
      <c r="D999" t="s">
        <v>4781</v>
      </c>
      <c r="E999">
        <f>MATCH(A999,'[1]Original from 20130831'!A:A,0)</f>
        <v>949</v>
      </c>
      <c r="J999" t="s">
        <v>1226</v>
      </c>
      <c r="P999" t="s">
        <v>1421</v>
      </c>
      <c r="Q999" t="s">
        <v>1422</v>
      </c>
      <c r="R999" t="s">
        <v>1855</v>
      </c>
      <c r="V999" t="s">
        <v>475</v>
      </c>
      <c r="AH999" t="s">
        <v>649</v>
      </c>
      <c r="BD999" s="5" t="str">
        <f t="shared" si="621"/>
        <v>concentration_of.detritus.organic.expressed_as_silicon.mole.in_sea_water.</v>
      </c>
      <c r="BE999" t="str">
        <f t="shared" si="625"/>
        <v/>
      </c>
      <c r="BF999" t="str">
        <f t="shared" si="625"/>
        <v/>
      </c>
      <c r="BG999" t="str">
        <f t="shared" si="625"/>
        <v/>
      </c>
      <c r="BH999" t="str">
        <f t="shared" si="625"/>
        <v/>
      </c>
      <c r="BI999" t="str">
        <f t="shared" si="625"/>
        <v>concentration_of.</v>
      </c>
      <c r="BJ999" t="str">
        <f t="shared" si="625"/>
        <v/>
      </c>
      <c r="BK999" t="str">
        <f t="shared" si="624"/>
        <v/>
      </c>
      <c r="BL999" t="str">
        <f t="shared" si="624"/>
        <v/>
      </c>
      <c r="BM999" t="str">
        <f t="shared" si="624"/>
        <v/>
      </c>
      <c r="BN999" t="str">
        <f t="shared" si="587"/>
        <v/>
      </c>
      <c r="BO999" t="str">
        <f t="shared" si="587"/>
        <v>detritus.</v>
      </c>
      <c r="BP999" t="str">
        <f t="shared" si="587"/>
        <v>organic.</v>
      </c>
      <c r="BQ999" t="str">
        <f t="shared" si="589"/>
        <v>expressed_as_silicon.</v>
      </c>
      <c r="BR999" t="str">
        <f t="shared" si="590"/>
        <v/>
      </c>
      <c r="BS999" t="str">
        <f t="shared" si="590"/>
        <v/>
      </c>
      <c r="BT999" t="str">
        <f t="shared" si="590"/>
        <v/>
      </c>
      <c r="BU999" t="str">
        <f t="shared" si="588"/>
        <v>mole.</v>
      </c>
      <c r="BV999" t="str">
        <f t="shared" si="591"/>
        <v/>
      </c>
      <c r="BW999" t="str">
        <f t="shared" si="592"/>
        <v/>
      </c>
      <c r="BX999" t="str">
        <f t="shared" si="622"/>
        <v/>
      </c>
      <c r="BY999" t="str">
        <f t="shared" si="593"/>
        <v/>
      </c>
      <c r="BZ999" t="str">
        <f t="shared" si="594"/>
        <v/>
      </c>
      <c r="CA999" t="str">
        <f t="shared" si="595"/>
        <v/>
      </c>
      <c r="CB999" t="str">
        <f t="shared" si="595"/>
        <v/>
      </c>
      <c r="CC999" t="str">
        <f t="shared" si="596"/>
        <v/>
      </c>
      <c r="CD999" t="str">
        <f t="shared" si="597"/>
        <v/>
      </c>
      <c r="CE999" t="str">
        <f t="shared" si="598"/>
        <v/>
      </c>
      <c r="CF999" t="str">
        <f t="shared" si="599"/>
        <v/>
      </c>
      <c r="CG999" t="str">
        <f t="shared" si="600"/>
        <v>in_sea_water.</v>
      </c>
      <c r="CH999" t="str">
        <f t="shared" si="601"/>
        <v/>
      </c>
      <c r="CI999" t="str">
        <f t="shared" si="602"/>
        <v/>
      </c>
      <c r="CJ999" t="str">
        <f t="shared" si="603"/>
        <v/>
      </c>
      <c r="CK999" t="str">
        <f t="shared" si="604"/>
        <v/>
      </c>
      <c r="CL999" t="str">
        <f t="shared" si="605"/>
        <v/>
      </c>
      <c r="CM999" t="str">
        <f t="shared" si="606"/>
        <v/>
      </c>
      <c r="CN999" t="str">
        <f t="shared" si="607"/>
        <v/>
      </c>
      <c r="CO999" t="str">
        <f t="shared" si="608"/>
        <v/>
      </c>
      <c r="CP999" t="str">
        <f t="shared" si="609"/>
        <v/>
      </c>
      <c r="CQ999" t="str">
        <f t="shared" si="610"/>
        <v/>
      </c>
      <c r="CR999" t="str">
        <f t="shared" si="610"/>
        <v/>
      </c>
      <c r="CS999" t="str">
        <f t="shared" si="611"/>
        <v/>
      </c>
      <c r="CT999" t="str">
        <f t="shared" si="612"/>
        <v/>
      </c>
      <c r="CU999" t="str">
        <f t="shared" si="613"/>
        <v/>
      </c>
      <c r="CV999" t="str">
        <f t="shared" si="614"/>
        <v/>
      </c>
      <c r="CW999" t="str">
        <f t="shared" si="615"/>
        <v/>
      </c>
      <c r="CX999" t="str">
        <f t="shared" si="616"/>
        <v/>
      </c>
      <c r="CY999" t="str">
        <f t="shared" si="617"/>
        <v/>
      </c>
      <c r="CZ999" t="str">
        <f t="shared" si="618"/>
        <v/>
      </c>
      <c r="DA999" t="str">
        <f t="shared" si="619"/>
        <v/>
      </c>
      <c r="DB999" t="str">
        <f t="shared" si="620"/>
        <v/>
      </c>
    </row>
    <row r="1000" spans="1:106">
      <c r="A1000" t="s">
        <v>1856</v>
      </c>
      <c r="B1000" s="9" t="str">
        <f t="shared" si="623"/>
        <v>concentration_of.ozone.mole.in_air</v>
      </c>
      <c r="C1000" s="1" t="s">
        <v>1733</v>
      </c>
      <c r="D1000" t="s">
        <v>4782</v>
      </c>
      <c r="E1000">
        <f>MATCH(A1000,'[1]Original from 20130831'!A:A,0)</f>
        <v>950</v>
      </c>
      <c r="J1000" t="s">
        <v>1226</v>
      </c>
      <c r="P1000" t="s">
        <v>423</v>
      </c>
      <c r="V1000" t="s">
        <v>475</v>
      </c>
      <c r="AH1000" t="s">
        <v>60</v>
      </c>
      <c r="BD1000" s="5" t="str">
        <f t="shared" si="621"/>
        <v>concentration_of.ozone.mole.in_air.</v>
      </c>
      <c r="BE1000" t="str">
        <f t="shared" si="625"/>
        <v/>
      </c>
      <c r="BF1000" t="str">
        <f t="shared" si="625"/>
        <v/>
      </c>
      <c r="BG1000" t="str">
        <f t="shared" si="625"/>
        <v/>
      </c>
      <c r="BH1000" t="str">
        <f t="shared" si="625"/>
        <v/>
      </c>
      <c r="BI1000" t="str">
        <f t="shared" si="625"/>
        <v>concentration_of.</v>
      </c>
      <c r="BJ1000" t="str">
        <f t="shared" si="625"/>
        <v/>
      </c>
      <c r="BK1000" t="str">
        <f t="shared" si="624"/>
        <v/>
      </c>
      <c r="BL1000" t="str">
        <f t="shared" si="624"/>
        <v/>
      </c>
      <c r="BM1000" t="str">
        <f t="shared" si="624"/>
        <v/>
      </c>
      <c r="BN1000" t="str">
        <f t="shared" si="587"/>
        <v/>
      </c>
      <c r="BO1000" t="str">
        <f t="shared" si="587"/>
        <v>ozone.</v>
      </c>
      <c r="BP1000" t="str">
        <f t="shared" si="587"/>
        <v/>
      </c>
      <c r="BQ1000" t="str">
        <f t="shared" si="589"/>
        <v/>
      </c>
      <c r="BR1000" t="str">
        <f t="shared" si="590"/>
        <v/>
      </c>
      <c r="BS1000" t="str">
        <f t="shared" si="590"/>
        <v/>
      </c>
      <c r="BT1000" t="str">
        <f t="shared" si="590"/>
        <v/>
      </c>
      <c r="BU1000" t="str">
        <f t="shared" si="588"/>
        <v>mole.</v>
      </c>
      <c r="BV1000" t="str">
        <f t="shared" si="591"/>
        <v/>
      </c>
      <c r="BW1000" t="str">
        <f t="shared" si="592"/>
        <v/>
      </c>
      <c r="BX1000" t="str">
        <f t="shared" si="622"/>
        <v/>
      </c>
      <c r="BY1000" t="str">
        <f t="shared" si="593"/>
        <v/>
      </c>
      <c r="BZ1000" t="str">
        <f t="shared" si="594"/>
        <v/>
      </c>
      <c r="CA1000" t="str">
        <f t="shared" si="595"/>
        <v/>
      </c>
      <c r="CB1000" t="str">
        <f t="shared" si="595"/>
        <v/>
      </c>
      <c r="CC1000" t="str">
        <f t="shared" si="596"/>
        <v/>
      </c>
      <c r="CD1000" t="str">
        <f t="shared" si="597"/>
        <v/>
      </c>
      <c r="CE1000" t="str">
        <f t="shared" si="598"/>
        <v/>
      </c>
      <c r="CF1000" t="str">
        <f t="shared" si="599"/>
        <v/>
      </c>
      <c r="CG1000" t="str">
        <f t="shared" si="600"/>
        <v>in_air.</v>
      </c>
      <c r="CH1000" t="str">
        <f t="shared" si="601"/>
        <v/>
      </c>
      <c r="CI1000" t="str">
        <f t="shared" si="602"/>
        <v/>
      </c>
      <c r="CJ1000" t="str">
        <f t="shared" si="603"/>
        <v/>
      </c>
      <c r="CK1000" t="str">
        <f t="shared" si="604"/>
        <v/>
      </c>
      <c r="CL1000" t="str">
        <f t="shared" si="605"/>
        <v/>
      </c>
      <c r="CM1000" t="str">
        <f t="shared" si="606"/>
        <v/>
      </c>
      <c r="CN1000" t="str">
        <f t="shared" si="607"/>
        <v/>
      </c>
      <c r="CO1000" t="str">
        <f t="shared" si="608"/>
        <v/>
      </c>
      <c r="CP1000" t="str">
        <f t="shared" si="609"/>
        <v/>
      </c>
      <c r="CQ1000" t="str">
        <f t="shared" si="610"/>
        <v/>
      </c>
      <c r="CR1000" t="str">
        <f t="shared" si="610"/>
        <v/>
      </c>
      <c r="CS1000" t="str">
        <f t="shared" si="611"/>
        <v/>
      </c>
      <c r="CT1000" t="str">
        <f t="shared" si="612"/>
        <v/>
      </c>
      <c r="CU1000" t="str">
        <f t="shared" si="613"/>
        <v/>
      </c>
      <c r="CV1000" t="str">
        <f t="shared" si="614"/>
        <v/>
      </c>
      <c r="CW1000" t="str">
        <f t="shared" si="615"/>
        <v/>
      </c>
      <c r="CX1000" t="str">
        <f t="shared" si="616"/>
        <v/>
      </c>
      <c r="CY1000" t="str">
        <f t="shared" si="617"/>
        <v/>
      </c>
      <c r="CZ1000" t="str">
        <f t="shared" si="618"/>
        <v/>
      </c>
      <c r="DA1000" t="str">
        <f t="shared" si="619"/>
        <v/>
      </c>
      <c r="DB1000" t="str">
        <f t="shared" si="620"/>
        <v/>
      </c>
    </row>
    <row r="1001" spans="1:106">
      <c r="A1001" t="s">
        <v>1857</v>
      </c>
      <c r="B1001" s="9" t="str">
        <f t="shared" si="623"/>
        <v>concentration_of.matter.particulate.expressed_as_silicon.mole.in_sea_water</v>
      </c>
      <c r="C1001" s="1" t="s">
        <v>1733</v>
      </c>
      <c r="D1001" t="s">
        <v>4783</v>
      </c>
      <c r="E1001">
        <f>MATCH(A1001,'[1]Original from 20130831'!A:A,0)</f>
        <v>951</v>
      </c>
      <c r="J1001" t="s">
        <v>1226</v>
      </c>
      <c r="P1001" t="s">
        <v>425</v>
      </c>
      <c r="Q1001" t="s">
        <v>1858</v>
      </c>
      <c r="R1001" t="s">
        <v>1855</v>
      </c>
      <c r="V1001" t="s">
        <v>475</v>
      </c>
      <c r="AH1001" t="s">
        <v>649</v>
      </c>
      <c r="BD1001" s="5" t="str">
        <f t="shared" si="621"/>
        <v>concentration_of.matter.particulate.expressed_as_silicon.mole.in_sea_water.</v>
      </c>
      <c r="BE1001" t="str">
        <f t="shared" si="625"/>
        <v/>
      </c>
      <c r="BF1001" t="str">
        <f t="shared" si="625"/>
        <v/>
      </c>
      <c r="BG1001" t="str">
        <f t="shared" si="625"/>
        <v/>
      </c>
      <c r="BH1001" t="str">
        <f t="shared" si="625"/>
        <v/>
      </c>
      <c r="BI1001" t="str">
        <f t="shared" si="625"/>
        <v>concentration_of.</v>
      </c>
      <c r="BJ1001" t="str">
        <f t="shared" si="625"/>
        <v/>
      </c>
      <c r="BK1001" t="str">
        <f t="shared" si="624"/>
        <v/>
      </c>
      <c r="BL1001" t="str">
        <f t="shared" si="624"/>
        <v/>
      </c>
      <c r="BM1001" t="str">
        <f t="shared" si="624"/>
        <v/>
      </c>
      <c r="BN1001" t="str">
        <f t="shared" si="587"/>
        <v/>
      </c>
      <c r="BO1001" t="str">
        <f t="shared" si="587"/>
        <v>matter.</v>
      </c>
      <c r="BP1001" t="str">
        <f t="shared" si="587"/>
        <v>particulate.</v>
      </c>
      <c r="BQ1001" t="str">
        <f t="shared" si="589"/>
        <v>expressed_as_silicon.</v>
      </c>
      <c r="BR1001" t="str">
        <f t="shared" si="590"/>
        <v/>
      </c>
      <c r="BS1001" t="str">
        <f t="shared" si="590"/>
        <v/>
      </c>
      <c r="BT1001" t="str">
        <f t="shared" si="590"/>
        <v/>
      </c>
      <c r="BU1001" t="str">
        <f t="shared" si="588"/>
        <v>mole.</v>
      </c>
      <c r="BV1001" t="str">
        <f t="shared" si="591"/>
        <v/>
      </c>
      <c r="BW1001" t="str">
        <f t="shared" si="592"/>
        <v/>
      </c>
      <c r="BX1001" t="str">
        <f t="shared" si="622"/>
        <v/>
      </c>
      <c r="BY1001" t="str">
        <f t="shared" si="593"/>
        <v/>
      </c>
      <c r="BZ1001" t="str">
        <f t="shared" si="594"/>
        <v/>
      </c>
      <c r="CA1001" t="str">
        <f t="shared" si="595"/>
        <v/>
      </c>
      <c r="CB1001" t="str">
        <f t="shared" si="595"/>
        <v/>
      </c>
      <c r="CC1001" t="str">
        <f t="shared" si="596"/>
        <v/>
      </c>
      <c r="CD1001" t="str">
        <f t="shared" si="597"/>
        <v/>
      </c>
      <c r="CE1001" t="str">
        <f t="shared" si="598"/>
        <v/>
      </c>
      <c r="CF1001" t="str">
        <f t="shared" si="599"/>
        <v/>
      </c>
      <c r="CG1001" t="str">
        <f t="shared" si="600"/>
        <v>in_sea_water.</v>
      </c>
      <c r="CH1001" t="str">
        <f t="shared" si="601"/>
        <v/>
      </c>
      <c r="CI1001" t="str">
        <f t="shared" si="602"/>
        <v/>
      </c>
      <c r="CJ1001" t="str">
        <f t="shared" si="603"/>
        <v/>
      </c>
      <c r="CK1001" t="str">
        <f t="shared" si="604"/>
        <v/>
      </c>
      <c r="CL1001" t="str">
        <f t="shared" si="605"/>
        <v/>
      </c>
      <c r="CM1001" t="str">
        <f t="shared" si="606"/>
        <v/>
      </c>
      <c r="CN1001" t="str">
        <f t="shared" si="607"/>
        <v/>
      </c>
      <c r="CO1001" t="str">
        <f t="shared" si="608"/>
        <v/>
      </c>
      <c r="CP1001" t="str">
        <f t="shared" si="609"/>
        <v/>
      </c>
      <c r="CQ1001" t="str">
        <f t="shared" si="610"/>
        <v/>
      </c>
      <c r="CR1001" t="str">
        <f t="shared" si="610"/>
        <v/>
      </c>
      <c r="CS1001" t="str">
        <f t="shared" si="611"/>
        <v/>
      </c>
      <c r="CT1001" t="str">
        <f t="shared" si="612"/>
        <v/>
      </c>
      <c r="CU1001" t="str">
        <f t="shared" si="613"/>
        <v/>
      </c>
      <c r="CV1001" t="str">
        <f t="shared" si="614"/>
        <v/>
      </c>
      <c r="CW1001" t="str">
        <f t="shared" si="615"/>
        <v/>
      </c>
      <c r="CX1001" t="str">
        <f t="shared" si="616"/>
        <v/>
      </c>
      <c r="CY1001" t="str">
        <f t="shared" si="617"/>
        <v/>
      </c>
      <c r="CZ1001" t="str">
        <f t="shared" si="618"/>
        <v/>
      </c>
      <c r="DA1001" t="str">
        <f t="shared" si="619"/>
        <v/>
      </c>
      <c r="DB1001" t="str">
        <f t="shared" si="620"/>
        <v/>
      </c>
    </row>
    <row r="1002" spans="1:106">
      <c r="A1002" t="s">
        <v>1859</v>
      </c>
      <c r="B1002" s="9" t="str">
        <f t="shared" si="623"/>
        <v>concentration_of.matter.particulate+organic.expressed_as_iron.mole.in_sea_water</v>
      </c>
      <c r="C1002" s="1" t="s">
        <v>1733</v>
      </c>
      <c r="D1002" t="s">
        <v>4783</v>
      </c>
      <c r="E1002">
        <f>MATCH(A1002,'[1]Original from 20130831'!A:A,0)</f>
        <v>952</v>
      </c>
      <c r="J1002" t="s">
        <v>1226</v>
      </c>
      <c r="P1002" t="s">
        <v>425</v>
      </c>
      <c r="Q1002" t="s">
        <v>1860</v>
      </c>
      <c r="R1002" t="s">
        <v>1785</v>
      </c>
      <c r="V1002" t="s">
        <v>475</v>
      </c>
      <c r="AH1002" t="s">
        <v>649</v>
      </c>
      <c r="BD1002" s="5" t="str">
        <f t="shared" si="621"/>
        <v>concentration_of.matter.particulate+organic.expressed_as_iron.mole.in_sea_water.</v>
      </c>
      <c r="BE1002" t="str">
        <f t="shared" si="625"/>
        <v/>
      </c>
      <c r="BF1002" t="str">
        <f t="shared" si="625"/>
        <v/>
      </c>
      <c r="BG1002" t="str">
        <f t="shared" si="625"/>
        <v/>
      </c>
      <c r="BH1002" t="str">
        <f t="shared" si="625"/>
        <v/>
      </c>
      <c r="BI1002" t="str">
        <f t="shared" si="625"/>
        <v>concentration_of.</v>
      </c>
      <c r="BJ1002" t="str">
        <f t="shared" si="625"/>
        <v/>
      </c>
      <c r="BK1002" t="str">
        <f t="shared" si="624"/>
        <v/>
      </c>
      <c r="BL1002" t="str">
        <f t="shared" si="624"/>
        <v/>
      </c>
      <c r="BM1002" t="str">
        <f t="shared" si="624"/>
        <v/>
      </c>
      <c r="BN1002" t="str">
        <f t="shared" si="587"/>
        <v/>
      </c>
      <c r="BO1002" t="str">
        <f t="shared" si="587"/>
        <v>matter.</v>
      </c>
      <c r="BP1002" t="str">
        <f t="shared" si="587"/>
        <v>particulate+organic.</v>
      </c>
      <c r="BQ1002" t="str">
        <f t="shared" si="589"/>
        <v>expressed_as_iron.</v>
      </c>
      <c r="BR1002" t="str">
        <f t="shared" si="590"/>
        <v/>
      </c>
      <c r="BS1002" t="str">
        <f t="shared" si="590"/>
        <v/>
      </c>
      <c r="BT1002" t="str">
        <f t="shared" si="590"/>
        <v/>
      </c>
      <c r="BU1002" t="str">
        <f t="shared" si="588"/>
        <v>mole.</v>
      </c>
      <c r="BV1002" t="str">
        <f t="shared" si="591"/>
        <v/>
      </c>
      <c r="BW1002" t="str">
        <f t="shared" si="592"/>
        <v/>
      </c>
      <c r="BX1002" t="str">
        <f t="shared" si="622"/>
        <v/>
      </c>
      <c r="BY1002" t="str">
        <f t="shared" si="593"/>
        <v/>
      </c>
      <c r="BZ1002" t="str">
        <f t="shared" si="594"/>
        <v/>
      </c>
      <c r="CA1002" t="str">
        <f t="shared" si="595"/>
        <v/>
      </c>
      <c r="CB1002" t="str">
        <f t="shared" si="595"/>
        <v/>
      </c>
      <c r="CC1002" t="str">
        <f t="shared" si="596"/>
        <v/>
      </c>
      <c r="CD1002" t="str">
        <f t="shared" si="597"/>
        <v/>
      </c>
      <c r="CE1002" t="str">
        <f t="shared" si="598"/>
        <v/>
      </c>
      <c r="CF1002" t="str">
        <f t="shared" si="599"/>
        <v/>
      </c>
      <c r="CG1002" t="str">
        <f t="shared" si="600"/>
        <v>in_sea_water.</v>
      </c>
      <c r="CH1002" t="str">
        <f t="shared" si="601"/>
        <v/>
      </c>
      <c r="CI1002" t="str">
        <f t="shared" si="602"/>
        <v/>
      </c>
      <c r="CJ1002" t="str">
        <f t="shared" si="603"/>
        <v/>
      </c>
      <c r="CK1002" t="str">
        <f t="shared" si="604"/>
        <v/>
      </c>
      <c r="CL1002" t="str">
        <f t="shared" si="605"/>
        <v/>
      </c>
      <c r="CM1002" t="str">
        <f t="shared" si="606"/>
        <v/>
      </c>
      <c r="CN1002" t="str">
        <f t="shared" si="607"/>
        <v/>
      </c>
      <c r="CO1002" t="str">
        <f t="shared" si="608"/>
        <v/>
      </c>
      <c r="CP1002" t="str">
        <f t="shared" si="609"/>
        <v/>
      </c>
      <c r="CQ1002" t="str">
        <f t="shared" si="610"/>
        <v/>
      </c>
      <c r="CR1002" t="str">
        <f t="shared" si="610"/>
        <v/>
      </c>
      <c r="CS1002" t="str">
        <f t="shared" si="611"/>
        <v/>
      </c>
      <c r="CT1002" t="str">
        <f t="shared" si="612"/>
        <v/>
      </c>
      <c r="CU1002" t="str">
        <f t="shared" si="613"/>
        <v/>
      </c>
      <c r="CV1002" t="str">
        <f t="shared" si="614"/>
        <v/>
      </c>
      <c r="CW1002" t="str">
        <f t="shared" si="615"/>
        <v/>
      </c>
      <c r="CX1002" t="str">
        <f t="shared" si="616"/>
        <v/>
      </c>
      <c r="CY1002" t="str">
        <f t="shared" si="617"/>
        <v/>
      </c>
      <c r="CZ1002" t="str">
        <f t="shared" si="618"/>
        <v/>
      </c>
      <c r="DA1002" t="str">
        <f t="shared" si="619"/>
        <v/>
      </c>
      <c r="DB1002" t="str">
        <f t="shared" si="620"/>
        <v/>
      </c>
    </row>
    <row r="1003" spans="1:106">
      <c r="A1003" t="s">
        <v>1861</v>
      </c>
      <c r="B1003" s="9" t="str">
        <f t="shared" si="623"/>
        <v>concentration_of.matter.particulate+organic.expressed_as_nitrogen.mole.in_sea_water</v>
      </c>
      <c r="C1003" s="1" t="s">
        <v>1733</v>
      </c>
      <c r="D1003" t="s">
        <v>4783</v>
      </c>
      <c r="E1003">
        <f>MATCH(A1003,'[1]Original from 20130831'!A:A,0)</f>
        <v>953</v>
      </c>
      <c r="J1003" t="s">
        <v>1226</v>
      </c>
      <c r="P1003" t="s">
        <v>425</v>
      </c>
      <c r="Q1003" t="s">
        <v>1860</v>
      </c>
      <c r="R1003" t="s">
        <v>261</v>
      </c>
      <c r="V1003" t="s">
        <v>475</v>
      </c>
      <c r="AH1003" t="s">
        <v>649</v>
      </c>
      <c r="BD1003" s="5" t="str">
        <f t="shared" si="621"/>
        <v>concentration_of.matter.particulate+organic.expressed_as_nitrogen.mole.in_sea_water.</v>
      </c>
      <c r="BE1003" t="str">
        <f t="shared" si="625"/>
        <v/>
      </c>
      <c r="BF1003" t="str">
        <f t="shared" si="625"/>
        <v/>
      </c>
      <c r="BG1003" t="str">
        <f t="shared" si="625"/>
        <v/>
      </c>
      <c r="BH1003" t="str">
        <f t="shared" si="625"/>
        <v/>
      </c>
      <c r="BI1003" t="str">
        <f t="shared" si="625"/>
        <v>concentration_of.</v>
      </c>
      <c r="BJ1003" t="str">
        <f t="shared" si="625"/>
        <v/>
      </c>
      <c r="BK1003" t="str">
        <f t="shared" si="624"/>
        <v/>
      </c>
      <c r="BL1003" t="str">
        <f t="shared" si="624"/>
        <v/>
      </c>
      <c r="BM1003" t="str">
        <f t="shared" si="624"/>
        <v/>
      </c>
      <c r="BN1003" t="str">
        <f t="shared" si="587"/>
        <v/>
      </c>
      <c r="BO1003" t="str">
        <f t="shared" si="587"/>
        <v>matter.</v>
      </c>
      <c r="BP1003" t="str">
        <f t="shared" si="587"/>
        <v>particulate+organic.</v>
      </c>
      <c r="BQ1003" t="str">
        <f t="shared" si="589"/>
        <v>expressed_as_nitrogen.</v>
      </c>
      <c r="BR1003" t="str">
        <f t="shared" si="590"/>
        <v/>
      </c>
      <c r="BS1003" t="str">
        <f t="shared" si="590"/>
        <v/>
      </c>
      <c r="BT1003" t="str">
        <f t="shared" si="590"/>
        <v/>
      </c>
      <c r="BU1003" t="str">
        <f t="shared" si="588"/>
        <v>mole.</v>
      </c>
      <c r="BV1003" t="str">
        <f t="shared" si="591"/>
        <v/>
      </c>
      <c r="BW1003" t="str">
        <f t="shared" si="592"/>
        <v/>
      </c>
      <c r="BX1003" t="str">
        <f t="shared" si="622"/>
        <v/>
      </c>
      <c r="BY1003" t="str">
        <f t="shared" si="593"/>
        <v/>
      </c>
      <c r="BZ1003" t="str">
        <f t="shared" si="594"/>
        <v/>
      </c>
      <c r="CA1003" t="str">
        <f t="shared" si="595"/>
        <v/>
      </c>
      <c r="CB1003" t="str">
        <f t="shared" si="595"/>
        <v/>
      </c>
      <c r="CC1003" t="str">
        <f t="shared" si="596"/>
        <v/>
      </c>
      <c r="CD1003" t="str">
        <f t="shared" si="597"/>
        <v/>
      </c>
      <c r="CE1003" t="str">
        <f t="shared" si="598"/>
        <v/>
      </c>
      <c r="CF1003" t="str">
        <f t="shared" si="599"/>
        <v/>
      </c>
      <c r="CG1003" t="str">
        <f t="shared" si="600"/>
        <v>in_sea_water.</v>
      </c>
      <c r="CH1003" t="str">
        <f t="shared" si="601"/>
        <v/>
      </c>
      <c r="CI1003" t="str">
        <f t="shared" si="602"/>
        <v/>
      </c>
      <c r="CJ1003" t="str">
        <f t="shared" si="603"/>
        <v/>
      </c>
      <c r="CK1003" t="str">
        <f t="shared" si="604"/>
        <v/>
      </c>
      <c r="CL1003" t="str">
        <f t="shared" si="605"/>
        <v/>
      </c>
      <c r="CM1003" t="str">
        <f t="shared" si="606"/>
        <v/>
      </c>
      <c r="CN1003" t="str">
        <f t="shared" si="607"/>
        <v/>
      </c>
      <c r="CO1003" t="str">
        <f t="shared" si="608"/>
        <v/>
      </c>
      <c r="CP1003" t="str">
        <f t="shared" si="609"/>
        <v/>
      </c>
      <c r="CQ1003" t="str">
        <f t="shared" si="610"/>
        <v/>
      </c>
      <c r="CR1003" t="str">
        <f t="shared" si="610"/>
        <v/>
      </c>
      <c r="CS1003" t="str">
        <f t="shared" si="611"/>
        <v/>
      </c>
      <c r="CT1003" t="str">
        <f t="shared" si="612"/>
        <v/>
      </c>
      <c r="CU1003" t="str">
        <f t="shared" si="613"/>
        <v/>
      </c>
      <c r="CV1003" t="str">
        <f t="shared" si="614"/>
        <v/>
      </c>
      <c r="CW1003" t="str">
        <f t="shared" si="615"/>
        <v/>
      </c>
      <c r="CX1003" t="str">
        <f t="shared" si="616"/>
        <v/>
      </c>
      <c r="CY1003" t="str">
        <f t="shared" si="617"/>
        <v/>
      </c>
      <c r="CZ1003" t="str">
        <f t="shared" si="618"/>
        <v/>
      </c>
      <c r="DA1003" t="str">
        <f t="shared" si="619"/>
        <v/>
      </c>
      <c r="DB1003" t="str">
        <f t="shared" si="620"/>
        <v/>
      </c>
    </row>
    <row r="1004" spans="1:106">
      <c r="A1004" t="s">
        <v>1862</v>
      </c>
      <c r="B1004" s="9" t="str">
        <f t="shared" si="623"/>
        <v>concentration_of.matter.particulate+organic.expressed_as_phosphorus.mole.in_sea_water</v>
      </c>
      <c r="C1004" s="1" t="s">
        <v>1733</v>
      </c>
      <c r="D1004" t="s">
        <v>4783</v>
      </c>
      <c r="E1004">
        <f>MATCH(A1004,'[1]Original from 20130831'!A:A,0)</f>
        <v>954</v>
      </c>
      <c r="J1004" t="s">
        <v>1226</v>
      </c>
      <c r="P1004" t="s">
        <v>425</v>
      </c>
      <c r="Q1004" t="s">
        <v>1860</v>
      </c>
      <c r="R1004" t="s">
        <v>1863</v>
      </c>
      <c r="V1004" t="s">
        <v>475</v>
      </c>
      <c r="AH1004" t="s">
        <v>649</v>
      </c>
      <c r="BD1004" s="5" t="str">
        <f t="shared" si="621"/>
        <v>concentration_of.matter.particulate+organic.expressed_as_phosphorus.mole.in_sea_water.</v>
      </c>
      <c r="BE1004" t="str">
        <f t="shared" si="625"/>
        <v/>
      </c>
      <c r="BF1004" t="str">
        <f t="shared" si="625"/>
        <v/>
      </c>
      <c r="BG1004" t="str">
        <f t="shared" si="625"/>
        <v/>
      </c>
      <c r="BH1004" t="str">
        <f t="shared" si="625"/>
        <v/>
      </c>
      <c r="BI1004" t="str">
        <f t="shared" si="625"/>
        <v>concentration_of.</v>
      </c>
      <c r="BJ1004" t="str">
        <f t="shared" si="625"/>
        <v/>
      </c>
      <c r="BK1004" t="str">
        <f t="shared" si="624"/>
        <v/>
      </c>
      <c r="BL1004" t="str">
        <f t="shared" si="624"/>
        <v/>
      </c>
      <c r="BM1004" t="str">
        <f t="shared" si="624"/>
        <v/>
      </c>
      <c r="BN1004" t="str">
        <f t="shared" si="587"/>
        <v/>
      </c>
      <c r="BO1004" t="str">
        <f t="shared" si="587"/>
        <v>matter.</v>
      </c>
      <c r="BP1004" t="str">
        <f t="shared" si="587"/>
        <v>particulate+organic.</v>
      </c>
      <c r="BQ1004" t="str">
        <f t="shared" si="589"/>
        <v>expressed_as_phosphorus.</v>
      </c>
      <c r="BR1004" t="str">
        <f t="shared" si="590"/>
        <v/>
      </c>
      <c r="BS1004" t="str">
        <f t="shared" si="590"/>
        <v/>
      </c>
      <c r="BT1004" t="str">
        <f t="shared" si="590"/>
        <v/>
      </c>
      <c r="BU1004" t="str">
        <f t="shared" si="588"/>
        <v>mole.</v>
      </c>
      <c r="BV1004" t="str">
        <f t="shared" si="591"/>
        <v/>
      </c>
      <c r="BW1004" t="str">
        <f t="shared" si="592"/>
        <v/>
      </c>
      <c r="BX1004" t="str">
        <f t="shared" si="622"/>
        <v/>
      </c>
      <c r="BY1004" t="str">
        <f t="shared" si="593"/>
        <v/>
      </c>
      <c r="BZ1004" t="str">
        <f t="shared" si="594"/>
        <v/>
      </c>
      <c r="CA1004" t="str">
        <f t="shared" si="595"/>
        <v/>
      </c>
      <c r="CB1004" t="str">
        <f t="shared" si="595"/>
        <v/>
      </c>
      <c r="CC1004" t="str">
        <f t="shared" si="596"/>
        <v/>
      </c>
      <c r="CD1004" t="str">
        <f t="shared" si="597"/>
        <v/>
      </c>
      <c r="CE1004" t="str">
        <f t="shared" si="598"/>
        <v/>
      </c>
      <c r="CF1004" t="str">
        <f t="shared" si="599"/>
        <v/>
      </c>
      <c r="CG1004" t="str">
        <f t="shared" si="600"/>
        <v>in_sea_water.</v>
      </c>
      <c r="CH1004" t="str">
        <f t="shared" si="601"/>
        <v/>
      </c>
      <c r="CI1004" t="str">
        <f t="shared" si="602"/>
        <v/>
      </c>
      <c r="CJ1004" t="str">
        <f t="shared" si="603"/>
        <v/>
      </c>
      <c r="CK1004" t="str">
        <f t="shared" si="604"/>
        <v/>
      </c>
      <c r="CL1004" t="str">
        <f t="shared" si="605"/>
        <v/>
      </c>
      <c r="CM1004" t="str">
        <f t="shared" si="606"/>
        <v/>
      </c>
      <c r="CN1004" t="str">
        <f t="shared" si="607"/>
        <v/>
      </c>
      <c r="CO1004" t="str">
        <f t="shared" si="608"/>
        <v/>
      </c>
      <c r="CP1004" t="str">
        <f t="shared" si="609"/>
        <v/>
      </c>
      <c r="CQ1004" t="str">
        <f t="shared" si="610"/>
        <v/>
      </c>
      <c r="CR1004" t="str">
        <f t="shared" si="610"/>
        <v/>
      </c>
      <c r="CS1004" t="str">
        <f t="shared" si="611"/>
        <v/>
      </c>
      <c r="CT1004" t="str">
        <f t="shared" si="612"/>
        <v/>
      </c>
      <c r="CU1004" t="str">
        <f t="shared" si="613"/>
        <v/>
      </c>
      <c r="CV1004" t="str">
        <f t="shared" si="614"/>
        <v/>
      </c>
      <c r="CW1004" t="str">
        <f t="shared" si="615"/>
        <v/>
      </c>
      <c r="CX1004" t="str">
        <f t="shared" si="616"/>
        <v/>
      </c>
      <c r="CY1004" t="str">
        <f t="shared" si="617"/>
        <v/>
      </c>
      <c r="CZ1004" t="str">
        <f t="shared" si="618"/>
        <v/>
      </c>
      <c r="DA1004" t="str">
        <f t="shared" si="619"/>
        <v/>
      </c>
      <c r="DB1004" t="str">
        <f t="shared" si="620"/>
        <v/>
      </c>
    </row>
    <row r="1005" spans="1:106">
      <c r="A1005" t="s">
        <v>1864</v>
      </c>
      <c r="B1005" s="9" t="str">
        <f t="shared" si="623"/>
        <v>concentration_of.peroxyacetyl_nitrate.mole.in_air</v>
      </c>
      <c r="C1005" s="1" t="s">
        <v>1733</v>
      </c>
      <c r="D1005" t="s">
        <v>4784</v>
      </c>
      <c r="E1005">
        <f>MATCH(A1005,'[1]Original from 20130831'!A:A,0)</f>
        <v>955</v>
      </c>
      <c r="J1005" t="s">
        <v>1226</v>
      </c>
      <c r="P1005" t="s">
        <v>428</v>
      </c>
      <c r="V1005" t="s">
        <v>475</v>
      </c>
      <c r="AH1005" t="s">
        <v>60</v>
      </c>
      <c r="BD1005" s="5" t="str">
        <f t="shared" si="621"/>
        <v>concentration_of.peroxyacetyl_nitrate.mole.in_air.</v>
      </c>
      <c r="BE1005" t="str">
        <f t="shared" si="625"/>
        <v/>
      </c>
      <c r="BF1005" t="str">
        <f t="shared" si="625"/>
        <v/>
      </c>
      <c r="BG1005" t="str">
        <f t="shared" si="625"/>
        <v/>
      </c>
      <c r="BH1005" t="str">
        <f t="shared" si="625"/>
        <v/>
      </c>
      <c r="BI1005" t="str">
        <f t="shared" si="625"/>
        <v>concentration_of.</v>
      </c>
      <c r="BJ1005" t="str">
        <f t="shared" si="625"/>
        <v/>
      </c>
      <c r="BK1005" t="str">
        <f t="shared" si="624"/>
        <v/>
      </c>
      <c r="BL1005" t="str">
        <f t="shared" si="624"/>
        <v/>
      </c>
      <c r="BM1005" t="str">
        <f t="shared" si="624"/>
        <v/>
      </c>
      <c r="BN1005" t="str">
        <f t="shared" si="587"/>
        <v/>
      </c>
      <c r="BO1005" t="str">
        <f t="shared" si="587"/>
        <v>peroxyacetyl_nitrate.</v>
      </c>
      <c r="BP1005" t="str">
        <f t="shared" si="587"/>
        <v/>
      </c>
      <c r="BQ1005" t="str">
        <f t="shared" si="589"/>
        <v/>
      </c>
      <c r="BR1005" t="str">
        <f t="shared" si="590"/>
        <v/>
      </c>
      <c r="BS1005" t="str">
        <f t="shared" si="590"/>
        <v/>
      </c>
      <c r="BT1005" t="str">
        <f t="shared" si="590"/>
        <v/>
      </c>
      <c r="BU1005" t="str">
        <f t="shared" si="588"/>
        <v>mole.</v>
      </c>
      <c r="BV1005" t="str">
        <f t="shared" si="591"/>
        <v/>
      </c>
      <c r="BW1005" t="str">
        <f t="shared" si="592"/>
        <v/>
      </c>
      <c r="BX1005" t="str">
        <f t="shared" si="622"/>
        <v/>
      </c>
      <c r="BY1005" t="str">
        <f t="shared" si="593"/>
        <v/>
      </c>
      <c r="BZ1005" t="str">
        <f t="shared" si="594"/>
        <v/>
      </c>
      <c r="CA1005" t="str">
        <f t="shared" si="595"/>
        <v/>
      </c>
      <c r="CB1005" t="str">
        <f t="shared" si="595"/>
        <v/>
      </c>
      <c r="CC1005" t="str">
        <f t="shared" si="596"/>
        <v/>
      </c>
      <c r="CD1005" t="str">
        <f t="shared" si="597"/>
        <v/>
      </c>
      <c r="CE1005" t="str">
        <f t="shared" si="598"/>
        <v/>
      </c>
      <c r="CF1005" t="str">
        <f t="shared" si="599"/>
        <v/>
      </c>
      <c r="CG1005" t="str">
        <f t="shared" si="600"/>
        <v>in_air.</v>
      </c>
      <c r="CH1005" t="str">
        <f t="shared" si="601"/>
        <v/>
      </c>
      <c r="CI1005" t="str">
        <f t="shared" si="602"/>
        <v/>
      </c>
      <c r="CJ1005" t="str">
        <f t="shared" si="603"/>
        <v/>
      </c>
      <c r="CK1005" t="str">
        <f t="shared" si="604"/>
        <v/>
      </c>
      <c r="CL1005" t="str">
        <f t="shared" si="605"/>
        <v/>
      </c>
      <c r="CM1005" t="str">
        <f t="shared" si="606"/>
        <v/>
      </c>
      <c r="CN1005" t="str">
        <f t="shared" si="607"/>
        <v/>
      </c>
      <c r="CO1005" t="str">
        <f t="shared" si="608"/>
        <v/>
      </c>
      <c r="CP1005" t="str">
        <f t="shared" si="609"/>
        <v/>
      </c>
      <c r="CQ1005" t="str">
        <f t="shared" si="610"/>
        <v/>
      </c>
      <c r="CR1005" t="str">
        <f t="shared" si="610"/>
        <v/>
      </c>
      <c r="CS1005" t="str">
        <f t="shared" si="611"/>
        <v/>
      </c>
      <c r="CT1005" t="str">
        <f t="shared" si="612"/>
        <v/>
      </c>
      <c r="CU1005" t="str">
        <f t="shared" si="613"/>
        <v/>
      </c>
      <c r="CV1005" t="str">
        <f t="shared" si="614"/>
        <v/>
      </c>
      <c r="CW1005" t="str">
        <f t="shared" si="615"/>
        <v/>
      </c>
      <c r="CX1005" t="str">
        <f t="shared" si="616"/>
        <v/>
      </c>
      <c r="CY1005" t="str">
        <f t="shared" si="617"/>
        <v/>
      </c>
      <c r="CZ1005" t="str">
        <f t="shared" si="618"/>
        <v/>
      </c>
      <c r="DA1005" t="str">
        <f t="shared" si="619"/>
        <v/>
      </c>
      <c r="DB1005" t="str">
        <f t="shared" si="620"/>
        <v/>
      </c>
    </row>
    <row r="1006" spans="1:106">
      <c r="A1006" t="s">
        <v>1865</v>
      </c>
      <c r="B1006" s="9" t="str">
        <f t="shared" si="623"/>
        <v>concentration_of.peroxynitric_acid.mole.in_air</v>
      </c>
      <c r="C1006" s="1" t="s">
        <v>1733</v>
      </c>
      <c r="D1006" t="s">
        <v>4785</v>
      </c>
      <c r="E1006">
        <f>MATCH(A1006,'[1]Original from 20130831'!A:A,0)</f>
        <v>956</v>
      </c>
      <c r="J1006" t="s">
        <v>1226</v>
      </c>
      <c r="P1006" t="s">
        <v>430</v>
      </c>
      <c r="V1006" t="s">
        <v>475</v>
      </c>
      <c r="AH1006" t="s">
        <v>60</v>
      </c>
      <c r="BD1006" s="5" t="str">
        <f t="shared" si="621"/>
        <v>concentration_of.peroxynitric_acid.mole.in_air.</v>
      </c>
      <c r="BE1006" t="str">
        <f t="shared" si="625"/>
        <v/>
      </c>
      <c r="BF1006" t="str">
        <f t="shared" si="625"/>
        <v/>
      </c>
      <c r="BG1006" t="str">
        <f t="shared" si="625"/>
        <v/>
      </c>
      <c r="BH1006" t="str">
        <f t="shared" si="625"/>
        <v/>
      </c>
      <c r="BI1006" t="str">
        <f t="shared" si="625"/>
        <v>concentration_of.</v>
      </c>
      <c r="BJ1006" t="str">
        <f t="shared" si="625"/>
        <v/>
      </c>
      <c r="BK1006" t="str">
        <f t="shared" si="624"/>
        <v/>
      </c>
      <c r="BL1006" t="str">
        <f t="shared" si="624"/>
        <v/>
      </c>
      <c r="BM1006" t="str">
        <f t="shared" si="624"/>
        <v/>
      </c>
      <c r="BN1006" t="str">
        <f t="shared" si="587"/>
        <v/>
      </c>
      <c r="BO1006" t="str">
        <f t="shared" si="587"/>
        <v>peroxynitric_acid.</v>
      </c>
      <c r="BP1006" t="str">
        <f t="shared" si="587"/>
        <v/>
      </c>
      <c r="BQ1006" t="str">
        <f t="shared" si="589"/>
        <v/>
      </c>
      <c r="BR1006" t="str">
        <f t="shared" si="590"/>
        <v/>
      </c>
      <c r="BS1006" t="str">
        <f t="shared" si="590"/>
        <v/>
      </c>
      <c r="BT1006" t="str">
        <f t="shared" si="590"/>
        <v/>
      </c>
      <c r="BU1006" t="str">
        <f t="shared" si="588"/>
        <v>mole.</v>
      </c>
      <c r="BV1006" t="str">
        <f t="shared" si="591"/>
        <v/>
      </c>
      <c r="BW1006" t="str">
        <f t="shared" si="592"/>
        <v/>
      </c>
      <c r="BX1006" t="str">
        <f t="shared" si="622"/>
        <v/>
      </c>
      <c r="BY1006" t="str">
        <f t="shared" si="593"/>
        <v/>
      </c>
      <c r="BZ1006" t="str">
        <f t="shared" si="594"/>
        <v/>
      </c>
      <c r="CA1006" t="str">
        <f t="shared" si="595"/>
        <v/>
      </c>
      <c r="CB1006" t="str">
        <f t="shared" si="595"/>
        <v/>
      </c>
      <c r="CC1006" t="str">
        <f t="shared" si="596"/>
        <v/>
      </c>
      <c r="CD1006" t="str">
        <f t="shared" si="597"/>
        <v/>
      </c>
      <c r="CE1006" t="str">
        <f t="shared" si="598"/>
        <v/>
      </c>
      <c r="CF1006" t="str">
        <f t="shared" si="599"/>
        <v/>
      </c>
      <c r="CG1006" t="str">
        <f t="shared" si="600"/>
        <v>in_air.</v>
      </c>
      <c r="CH1006" t="str">
        <f t="shared" si="601"/>
        <v/>
      </c>
      <c r="CI1006" t="str">
        <f t="shared" si="602"/>
        <v/>
      </c>
      <c r="CJ1006" t="str">
        <f t="shared" si="603"/>
        <v/>
      </c>
      <c r="CK1006" t="str">
        <f t="shared" si="604"/>
        <v/>
      </c>
      <c r="CL1006" t="str">
        <f t="shared" si="605"/>
        <v/>
      </c>
      <c r="CM1006" t="str">
        <f t="shared" si="606"/>
        <v/>
      </c>
      <c r="CN1006" t="str">
        <f t="shared" si="607"/>
        <v/>
      </c>
      <c r="CO1006" t="str">
        <f t="shared" si="608"/>
        <v/>
      </c>
      <c r="CP1006" t="str">
        <f t="shared" si="609"/>
        <v/>
      </c>
      <c r="CQ1006" t="str">
        <f t="shared" si="610"/>
        <v/>
      </c>
      <c r="CR1006" t="str">
        <f t="shared" si="610"/>
        <v/>
      </c>
      <c r="CS1006" t="str">
        <f t="shared" si="611"/>
        <v/>
      </c>
      <c r="CT1006" t="str">
        <f t="shared" si="612"/>
        <v/>
      </c>
      <c r="CU1006" t="str">
        <f t="shared" si="613"/>
        <v/>
      </c>
      <c r="CV1006" t="str">
        <f t="shared" si="614"/>
        <v/>
      </c>
      <c r="CW1006" t="str">
        <f t="shared" si="615"/>
        <v/>
      </c>
      <c r="CX1006" t="str">
        <f t="shared" si="616"/>
        <v/>
      </c>
      <c r="CY1006" t="str">
        <f t="shared" si="617"/>
        <v/>
      </c>
      <c r="CZ1006" t="str">
        <f t="shared" si="618"/>
        <v/>
      </c>
      <c r="DA1006" t="str">
        <f t="shared" si="619"/>
        <v/>
      </c>
      <c r="DB1006" t="str">
        <f t="shared" si="620"/>
        <v/>
      </c>
    </row>
    <row r="1007" spans="1:106">
      <c r="A1007" t="s">
        <v>1866</v>
      </c>
      <c r="B1007" s="9" t="str">
        <f t="shared" si="623"/>
        <v>concentration_of.phosphate.mole.in_sea_water</v>
      </c>
      <c r="C1007" s="1" t="s">
        <v>1733</v>
      </c>
      <c r="D1007" t="s">
        <v>4786</v>
      </c>
      <c r="E1007">
        <f>MATCH(A1007,'[1]Original from 20130831'!A:A,0)</f>
        <v>957</v>
      </c>
      <c r="J1007" t="s">
        <v>1226</v>
      </c>
      <c r="P1007" t="s">
        <v>1437</v>
      </c>
      <c r="V1007" t="s">
        <v>475</v>
      </c>
      <c r="AH1007" t="s">
        <v>649</v>
      </c>
      <c r="BD1007" s="5" t="str">
        <f t="shared" si="621"/>
        <v>concentration_of.phosphate.mole.in_sea_water.</v>
      </c>
      <c r="BE1007" t="str">
        <f t="shared" si="625"/>
        <v/>
      </c>
      <c r="BF1007" t="str">
        <f t="shared" si="625"/>
        <v/>
      </c>
      <c r="BG1007" t="str">
        <f t="shared" si="625"/>
        <v/>
      </c>
      <c r="BH1007" t="str">
        <f t="shared" si="625"/>
        <v/>
      </c>
      <c r="BI1007" t="str">
        <f t="shared" si="625"/>
        <v>concentration_of.</v>
      </c>
      <c r="BJ1007" t="str">
        <f t="shared" si="625"/>
        <v/>
      </c>
      <c r="BK1007" t="str">
        <f t="shared" si="624"/>
        <v/>
      </c>
      <c r="BL1007" t="str">
        <f t="shared" si="624"/>
        <v/>
      </c>
      <c r="BM1007" t="str">
        <f t="shared" si="624"/>
        <v/>
      </c>
      <c r="BN1007" t="str">
        <f t="shared" si="587"/>
        <v/>
      </c>
      <c r="BO1007" t="str">
        <f t="shared" si="587"/>
        <v>phosphate.</v>
      </c>
      <c r="BP1007" t="str">
        <f t="shared" si="587"/>
        <v/>
      </c>
      <c r="BQ1007" t="str">
        <f t="shared" si="589"/>
        <v/>
      </c>
      <c r="BR1007" t="str">
        <f t="shared" si="590"/>
        <v/>
      </c>
      <c r="BS1007" t="str">
        <f t="shared" si="590"/>
        <v/>
      </c>
      <c r="BT1007" t="str">
        <f t="shared" si="590"/>
        <v/>
      </c>
      <c r="BU1007" t="str">
        <f t="shared" si="588"/>
        <v>mole.</v>
      </c>
      <c r="BV1007" t="str">
        <f t="shared" si="591"/>
        <v/>
      </c>
      <c r="BW1007" t="str">
        <f t="shared" si="592"/>
        <v/>
      </c>
      <c r="BX1007" t="str">
        <f t="shared" si="622"/>
        <v/>
      </c>
      <c r="BY1007" t="str">
        <f t="shared" si="593"/>
        <v/>
      </c>
      <c r="BZ1007" t="str">
        <f t="shared" si="594"/>
        <v/>
      </c>
      <c r="CA1007" t="str">
        <f t="shared" si="595"/>
        <v/>
      </c>
      <c r="CB1007" t="str">
        <f t="shared" si="595"/>
        <v/>
      </c>
      <c r="CC1007" t="str">
        <f t="shared" si="596"/>
        <v/>
      </c>
      <c r="CD1007" t="str">
        <f t="shared" si="597"/>
        <v/>
      </c>
      <c r="CE1007" t="str">
        <f t="shared" si="598"/>
        <v/>
      </c>
      <c r="CF1007" t="str">
        <f t="shared" si="599"/>
        <v/>
      </c>
      <c r="CG1007" t="str">
        <f t="shared" si="600"/>
        <v>in_sea_water.</v>
      </c>
      <c r="CH1007" t="str">
        <f t="shared" si="601"/>
        <v/>
      </c>
      <c r="CI1007" t="str">
        <f t="shared" si="602"/>
        <v/>
      </c>
      <c r="CJ1007" t="str">
        <f t="shared" si="603"/>
        <v/>
      </c>
      <c r="CK1007" t="str">
        <f t="shared" si="604"/>
        <v/>
      </c>
      <c r="CL1007" t="str">
        <f t="shared" si="605"/>
        <v/>
      </c>
      <c r="CM1007" t="str">
        <f t="shared" si="606"/>
        <v/>
      </c>
      <c r="CN1007" t="str">
        <f t="shared" si="607"/>
        <v/>
      </c>
      <c r="CO1007" t="str">
        <f t="shared" si="608"/>
        <v/>
      </c>
      <c r="CP1007" t="str">
        <f t="shared" si="609"/>
        <v/>
      </c>
      <c r="CQ1007" t="str">
        <f t="shared" si="610"/>
        <v/>
      </c>
      <c r="CR1007" t="str">
        <f t="shared" si="610"/>
        <v/>
      </c>
      <c r="CS1007" t="str">
        <f t="shared" si="611"/>
        <v/>
      </c>
      <c r="CT1007" t="str">
        <f t="shared" si="612"/>
        <v/>
      </c>
      <c r="CU1007" t="str">
        <f t="shared" si="613"/>
        <v/>
      </c>
      <c r="CV1007" t="str">
        <f t="shared" si="614"/>
        <v/>
      </c>
      <c r="CW1007" t="str">
        <f t="shared" si="615"/>
        <v/>
      </c>
      <c r="CX1007" t="str">
        <f t="shared" si="616"/>
        <v/>
      </c>
      <c r="CY1007" t="str">
        <f t="shared" si="617"/>
        <v/>
      </c>
      <c r="CZ1007" t="str">
        <f t="shared" si="618"/>
        <v/>
      </c>
      <c r="DA1007" t="str">
        <f t="shared" si="619"/>
        <v/>
      </c>
      <c r="DB1007" t="str">
        <f t="shared" si="620"/>
        <v/>
      </c>
    </row>
    <row r="1008" spans="1:106">
      <c r="A1008" t="s">
        <v>1867</v>
      </c>
      <c r="B1008" s="9" t="str">
        <f t="shared" si="623"/>
        <v>concentration_of.phytoplankton.expressed_as_carbon.mole.in_sea_water</v>
      </c>
      <c r="C1008" s="1" t="s">
        <v>1733</v>
      </c>
      <c r="D1008" t="s">
        <v>4787</v>
      </c>
      <c r="E1008">
        <f>MATCH(A1008,'[1]Original from 20130831'!A:A,0)</f>
        <v>958</v>
      </c>
      <c r="J1008" t="s">
        <v>1226</v>
      </c>
      <c r="P1008" t="s">
        <v>1266</v>
      </c>
      <c r="R1008" t="s">
        <v>251</v>
      </c>
      <c r="V1008" t="s">
        <v>475</v>
      </c>
      <c r="AH1008" t="s">
        <v>649</v>
      </c>
      <c r="BD1008" s="5" t="str">
        <f t="shared" si="621"/>
        <v>concentration_of.phytoplankton.expressed_as_carbon.mole.in_sea_water.</v>
      </c>
      <c r="BE1008" t="str">
        <f t="shared" si="625"/>
        <v/>
      </c>
      <c r="BF1008" t="str">
        <f t="shared" si="625"/>
        <v/>
      </c>
      <c r="BG1008" t="str">
        <f t="shared" si="625"/>
        <v/>
      </c>
      <c r="BH1008" t="str">
        <f t="shared" si="625"/>
        <v/>
      </c>
      <c r="BI1008" t="str">
        <f t="shared" si="625"/>
        <v>concentration_of.</v>
      </c>
      <c r="BJ1008" t="str">
        <f t="shared" si="625"/>
        <v/>
      </c>
      <c r="BK1008" t="str">
        <f t="shared" si="624"/>
        <v/>
      </c>
      <c r="BL1008" t="str">
        <f t="shared" si="624"/>
        <v/>
      </c>
      <c r="BM1008" t="str">
        <f t="shared" si="624"/>
        <v/>
      </c>
      <c r="BN1008" t="str">
        <f t="shared" si="587"/>
        <v/>
      </c>
      <c r="BO1008" t="str">
        <f t="shared" si="587"/>
        <v>phytoplankton.</v>
      </c>
      <c r="BP1008" t="str">
        <f t="shared" si="587"/>
        <v/>
      </c>
      <c r="BQ1008" t="str">
        <f t="shared" si="589"/>
        <v>expressed_as_carbon.</v>
      </c>
      <c r="BR1008" t="str">
        <f t="shared" si="590"/>
        <v/>
      </c>
      <c r="BS1008" t="str">
        <f t="shared" si="590"/>
        <v/>
      </c>
      <c r="BT1008" t="str">
        <f t="shared" si="590"/>
        <v/>
      </c>
      <c r="BU1008" t="str">
        <f t="shared" si="588"/>
        <v>mole.</v>
      </c>
      <c r="BV1008" t="str">
        <f t="shared" si="591"/>
        <v/>
      </c>
      <c r="BW1008" t="str">
        <f t="shared" si="592"/>
        <v/>
      </c>
      <c r="BX1008" t="str">
        <f t="shared" si="622"/>
        <v/>
      </c>
      <c r="BY1008" t="str">
        <f t="shared" si="593"/>
        <v/>
      </c>
      <c r="BZ1008" t="str">
        <f t="shared" si="594"/>
        <v/>
      </c>
      <c r="CA1008" t="str">
        <f t="shared" si="595"/>
        <v/>
      </c>
      <c r="CB1008" t="str">
        <f t="shared" si="595"/>
        <v/>
      </c>
      <c r="CC1008" t="str">
        <f t="shared" si="596"/>
        <v/>
      </c>
      <c r="CD1008" t="str">
        <f t="shared" si="597"/>
        <v/>
      </c>
      <c r="CE1008" t="str">
        <f t="shared" si="598"/>
        <v/>
      </c>
      <c r="CF1008" t="str">
        <f t="shared" si="599"/>
        <v/>
      </c>
      <c r="CG1008" t="str">
        <f t="shared" si="600"/>
        <v>in_sea_water.</v>
      </c>
      <c r="CH1008" t="str">
        <f t="shared" si="601"/>
        <v/>
      </c>
      <c r="CI1008" t="str">
        <f t="shared" si="602"/>
        <v/>
      </c>
      <c r="CJ1008" t="str">
        <f t="shared" si="603"/>
        <v/>
      </c>
      <c r="CK1008" t="str">
        <f t="shared" si="604"/>
        <v/>
      </c>
      <c r="CL1008" t="str">
        <f t="shared" si="605"/>
        <v/>
      </c>
      <c r="CM1008" t="str">
        <f t="shared" si="606"/>
        <v/>
      </c>
      <c r="CN1008" t="str">
        <f t="shared" si="607"/>
        <v/>
      </c>
      <c r="CO1008" t="str">
        <f t="shared" si="608"/>
        <v/>
      </c>
      <c r="CP1008" t="str">
        <f t="shared" si="609"/>
        <v/>
      </c>
      <c r="CQ1008" t="str">
        <f t="shared" si="610"/>
        <v/>
      </c>
      <c r="CR1008" t="str">
        <f t="shared" si="610"/>
        <v/>
      </c>
      <c r="CS1008" t="str">
        <f t="shared" si="611"/>
        <v/>
      </c>
      <c r="CT1008" t="str">
        <f t="shared" si="612"/>
        <v/>
      </c>
      <c r="CU1008" t="str">
        <f t="shared" si="613"/>
        <v/>
      </c>
      <c r="CV1008" t="str">
        <f t="shared" si="614"/>
        <v/>
      </c>
      <c r="CW1008" t="str">
        <f t="shared" si="615"/>
        <v/>
      </c>
      <c r="CX1008" t="str">
        <f t="shared" si="616"/>
        <v/>
      </c>
      <c r="CY1008" t="str">
        <f t="shared" si="617"/>
        <v/>
      </c>
      <c r="CZ1008" t="str">
        <f t="shared" si="618"/>
        <v/>
      </c>
      <c r="DA1008" t="str">
        <f t="shared" si="619"/>
        <v/>
      </c>
      <c r="DB1008" t="str">
        <f t="shared" si="620"/>
        <v/>
      </c>
    </row>
    <row r="1009" spans="1:106">
      <c r="A1009" t="s">
        <v>1868</v>
      </c>
      <c r="B1009" s="9" t="str">
        <f t="shared" si="623"/>
        <v>concentration_of.phytoplankton.expressed_as_iron.mole.in_sea_water</v>
      </c>
      <c r="C1009" s="1" t="s">
        <v>1733</v>
      </c>
      <c r="D1009" t="s">
        <v>4788</v>
      </c>
      <c r="E1009">
        <f>MATCH(A1009,'[1]Original from 20130831'!A:A,0)</f>
        <v>959</v>
      </c>
      <c r="J1009" t="s">
        <v>1226</v>
      </c>
      <c r="P1009" t="s">
        <v>1266</v>
      </c>
      <c r="R1009" t="s">
        <v>1785</v>
      </c>
      <c r="V1009" t="s">
        <v>475</v>
      </c>
      <c r="AH1009" t="s">
        <v>649</v>
      </c>
      <c r="BD1009" s="5" t="str">
        <f t="shared" si="621"/>
        <v>concentration_of.phytoplankton.expressed_as_iron.mole.in_sea_water.</v>
      </c>
      <c r="BE1009" t="str">
        <f t="shared" si="625"/>
        <v/>
      </c>
      <c r="BF1009" t="str">
        <f t="shared" si="625"/>
        <v/>
      </c>
      <c r="BG1009" t="str">
        <f t="shared" si="625"/>
        <v/>
      </c>
      <c r="BH1009" t="str">
        <f t="shared" si="625"/>
        <v/>
      </c>
      <c r="BI1009" t="str">
        <f t="shared" si="625"/>
        <v>concentration_of.</v>
      </c>
      <c r="BJ1009" t="str">
        <f t="shared" si="625"/>
        <v/>
      </c>
      <c r="BK1009" t="str">
        <f t="shared" si="624"/>
        <v/>
      </c>
      <c r="BL1009" t="str">
        <f t="shared" si="624"/>
        <v/>
      </c>
      <c r="BM1009" t="str">
        <f t="shared" si="624"/>
        <v/>
      </c>
      <c r="BN1009" t="str">
        <f t="shared" si="624"/>
        <v/>
      </c>
      <c r="BO1009" t="str">
        <f t="shared" si="624"/>
        <v>phytoplankton.</v>
      </c>
      <c r="BP1009" t="str">
        <f t="shared" si="624"/>
        <v/>
      </c>
      <c r="BQ1009" t="str">
        <f t="shared" si="589"/>
        <v>expressed_as_iron.</v>
      </c>
      <c r="BR1009" t="str">
        <f t="shared" si="590"/>
        <v/>
      </c>
      <c r="BS1009" t="str">
        <f t="shared" si="590"/>
        <v/>
      </c>
      <c r="BT1009" t="str">
        <f t="shared" si="590"/>
        <v/>
      </c>
      <c r="BU1009" t="str">
        <f t="shared" si="588"/>
        <v>mole.</v>
      </c>
      <c r="BV1009" t="str">
        <f t="shared" si="591"/>
        <v/>
      </c>
      <c r="BW1009" t="str">
        <f t="shared" si="592"/>
        <v/>
      </c>
      <c r="BX1009" t="str">
        <f t="shared" si="622"/>
        <v/>
      </c>
      <c r="BY1009" t="str">
        <f t="shared" si="593"/>
        <v/>
      </c>
      <c r="BZ1009" t="str">
        <f t="shared" si="594"/>
        <v/>
      </c>
      <c r="CA1009" t="str">
        <f t="shared" si="595"/>
        <v/>
      </c>
      <c r="CB1009" t="str">
        <f t="shared" si="595"/>
        <v/>
      </c>
      <c r="CC1009" t="str">
        <f t="shared" si="596"/>
        <v/>
      </c>
      <c r="CD1009" t="str">
        <f t="shared" si="597"/>
        <v/>
      </c>
      <c r="CE1009" t="str">
        <f t="shared" si="598"/>
        <v/>
      </c>
      <c r="CF1009" t="str">
        <f t="shared" si="599"/>
        <v/>
      </c>
      <c r="CG1009" t="str">
        <f t="shared" si="600"/>
        <v>in_sea_water.</v>
      </c>
      <c r="CH1009" t="str">
        <f t="shared" si="601"/>
        <v/>
      </c>
      <c r="CI1009" t="str">
        <f t="shared" si="602"/>
        <v/>
      </c>
      <c r="CJ1009" t="str">
        <f t="shared" si="603"/>
        <v/>
      </c>
      <c r="CK1009" t="str">
        <f t="shared" si="604"/>
        <v/>
      </c>
      <c r="CL1009" t="str">
        <f t="shared" si="605"/>
        <v/>
      </c>
      <c r="CM1009" t="str">
        <f t="shared" si="606"/>
        <v/>
      </c>
      <c r="CN1009" t="str">
        <f t="shared" si="607"/>
        <v/>
      </c>
      <c r="CO1009" t="str">
        <f t="shared" si="608"/>
        <v/>
      </c>
      <c r="CP1009" t="str">
        <f t="shared" si="609"/>
        <v/>
      </c>
      <c r="CQ1009" t="str">
        <f t="shared" si="610"/>
        <v/>
      </c>
      <c r="CR1009" t="str">
        <f t="shared" si="610"/>
        <v/>
      </c>
      <c r="CS1009" t="str">
        <f t="shared" si="611"/>
        <v/>
      </c>
      <c r="CT1009" t="str">
        <f t="shared" si="612"/>
        <v/>
      </c>
      <c r="CU1009" t="str">
        <f t="shared" si="613"/>
        <v/>
      </c>
      <c r="CV1009" t="str">
        <f t="shared" si="614"/>
        <v/>
      </c>
      <c r="CW1009" t="str">
        <f t="shared" si="615"/>
        <v/>
      </c>
      <c r="CX1009" t="str">
        <f t="shared" si="616"/>
        <v/>
      </c>
      <c r="CY1009" t="str">
        <f t="shared" si="617"/>
        <v/>
      </c>
      <c r="CZ1009" t="str">
        <f t="shared" si="618"/>
        <v/>
      </c>
      <c r="DA1009" t="str">
        <f t="shared" si="619"/>
        <v/>
      </c>
      <c r="DB1009" t="str">
        <f t="shared" si="620"/>
        <v/>
      </c>
    </row>
    <row r="1010" spans="1:106">
      <c r="A1010" t="s">
        <v>1869</v>
      </c>
      <c r="B1010" s="9" t="str">
        <f t="shared" si="623"/>
        <v>concentration_of.phytoplankton.expressed_as_nitrogen.mole.in_sea_water</v>
      </c>
      <c r="C1010" s="1" t="s">
        <v>1733</v>
      </c>
      <c r="D1010" t="s">
        <v>4789</v>
      </c>
      <c r="E1010">
        <f>MATCH(A1010,'[1]Original from 20130831'!A:A,0)</f>
        <v>960</v>
      </c>
      <c r="J1010" t="s">
        <v>1226</v>
      </c>
      <c r="P1010" t="s">
        <v>1266</v>
      </c>
      <c r="R1010" t="s">
        <v>261</v>
      </c>
      <c r="V1010" t="s">
        <v>475</v>
      </c>
      <c r="AH1010" t="s">
        <v>649</v>
      </c>
      <c r="BD1010" s="5" t="str">
        <f t="shared" si="621"/>
        <v>concentration_of.phytoplankton.expressed_as_nitrogen.mole.in_sea_water.</v>
      </c>
      <c r="BE1010" t="str">
        <f t="shared" si="625"/>
        <v/>
      </c>
      <c r="BF1010" t="str">
        <f t="shared" si="625"/>
        <v/>
      </c>
      <c r="BG1010" t="str">
        <f t="shared" si="625"/>
        <v/>
      </c>
      <c r="BH1010" t="str">
        <f t="shared" si="625"/>
        <v/>
      </c>
      <c r="BI1010" t="str">
        <f t="shared" si="625"/>
        <v>concentration_of.</v>
      </c>
      <c r="BJ1010" t="str">
        <f t="shared" si="625"/>
        <v/>
      </c>
      <c r="BK1010" t="str">
        <f t="shared" si="624"/>
        <v/>
      </c>
      <c r="BL1010" t="str">
        <f t="shared" si="624"/>
        <v/>
      </c>
      <c r="BM1010" t="str">
        <f t="shared" si="624"/>
        <v/>
      </c>
      <c r="BN1010" t="str">
        <f t="shared" si="624"/>
        <v/>
      </c>
      <c r="BO1010" t="str">
        <f t="shared" si="624"/>
        <v>phytoplankton.</v>
      </c>
      <c r="BP1010" t="str">
        <f t="shared" si="624"/>
        <v/>
      </c>
      <c r="BQ1010" t="str">
        <f t="shared" si="589"/>
        <v>expressed_as_nitrogen.</v>
      </c>
      <c r="BR1010" t="str">
        <f t="shared" si="590"/>
        <v/>
      </c>
      <c r="BS1010" t="str">
        <f t="shared" si="590"/>
        <v/>
      </c>
      <c r="BT1010" t="str">
        <f t="shared" si="590"/>
        <v/>
      </c>
      <c r="BU1010" t="str">
        <f t="shared" si="588"/>
        <v>mole.</v>
      </c>
      <c r="BV1010" t="str">
        <f t="shared" si="591"/>
        <v/>
      </c>
      <c r="BW1010" t="str">
        <f t="shared" si="592"/>
        <v/>
      </c>
      <c r="BX1010" t="str">
        <f t="shared" si="622"/>
        <v/>
      </c>
      <c r="BY1010" t="str">
        <f t="shared" si="593"/>
        <v/>
      </c>
      <c r="BZ1010" t="str">
        <f t="shared" si="594"/>
        <v/>
      </c>
      <c r="CA1010" t="str">
        <f t="shared" si="595"/>
        <v/>
      </c>
      <c r="CB1010" t="str">
        <f t="shared" si="595"/>
        <v/>
      </c>
      <c r="CC1010" t="str">
        <f t="shared" si="596"/>
        <v/>
      </c>
      <c r="CD1010" t="str">
        <f t="shared" si="597"/>
        <v/>
      </c>
      <c r="CE1010" t="str">
        <f t="shared" si="598"/>
        <v/>
      </c>
      <c r="CF1010" t="str">
        <f t="shared" si="599"/>
        <v/>
      </c>
      <c r="CG1010" t="str">
        <f t="shared" si="600"/>
        <v>in_sea_water.</v>
      </c>
      <c r="CH1010" t="str">
        <f t="shared" si="601"/>
        <v/>
      </c>
      <c r="CI1010" t="str">
        <f t="shared" si="602"/>
        <v/>
      </c>
      <c r="CJ1010" t="str">
        <f t="shared" si="603"/>
        <v/>
      </c>
      <c r="CK1010" t="str">
        <f t="shared" si="604"/>
        <v/>
      </c>
      <c r="CL1010" t="str">
        <f t="shared" si="605"/>
        <v/>
      </c>
      <c r="CM1010" t="str">
        <f t="shared" si="606"/>
        <v/>
      </c>
      <c r="CN1010" t="str">
        <f t="shared" si="607"/>
        <v/>
      </c>
      <c r="CO1010" t="str">
        <f t="shared" si="608"/>
        <v/>
      </c>
      <c r="CP1010" t="str">
        <f t="shared" si="609"/>
        <v/>
      </c>
      <c r="CQ1010" t="str">
        <f t="shared" si="610"/>
        <v/>
      </c>
      <c r="CR1010" t="str">
        <f t="shared" si="610"/>
        <v/>
      </c>
      <c r="CS1010" t="str">
        <f t="shared" si="611"/>
        <v/>
      </c>
      <c r="CT1010" t="str">
        <f t="shared" si="612"/>
        <v/>
      </c>
      <c r="CU1010" t="str">
        <f t="shared" si="613"/>
        <v/>
      </c>
      <c r="CV1010" t="str">
        <f t="shared" si="614"/>
        <v/>
      </c>
      <c r="CW1010" t="str">
        <f t="shared" si="615"/>
        <v/>
      </c>
      <c r="CX1010" t="str">
        <f t="shared" si="616"/>
        <v/>
      </c>
      <c r="CY1010" t="str">
        <f t="shared" si="617"/>
        <v/>
      </c>
      <c r="CZ1010" t="str">
        <f t="shared" si="618"/>
        <v/>
      </c>
      <c r="DA1010" t="str">
        <f t="shared" si="619"/>
        <v/>
      </c>
      <c r="DB1010" t="str">
        <f t="shared" si="620"/>
        <v/>
      </c>
    </row>
    <row r="1011" spans="1:106">
      <c r="A1011" t="s">
        <v>1870</v>
      </c>
      <c r="B1011" s="9" t="str">
        <f t="shared" si="623"/>
        <v>concentration_of.phytoplankton.expressed_as_phosphorus.mole.in_sea_water</v>
      </c>
      <c r="C1011" s="1" t="s">
        <v>1733</v>
      </c>
      <c r="D1011" t="s">
        <v>4788</v>
      </c>
      <c r="E1011">
        <f>MATCH(A1011,'[1]Original from 20130831'!A:A,0)</f>
        <v>961</v>
      </c>
      <c r="J1011" t="s">
        <v>1226</v>
      </c>
      <c r="P1011" t="s">
        <v>1266</v>
      </c>
      <c r="R1011" t="s">
        <v>1863</v>
      </c>
      <c r="V1011" t="s">
        <v>475</v>
      </c>
      <c r="AH1011" t="s">
        <v>649</v>
      </c>
      <c r="BD1011" s="5" t="str">
        <f t="shared" si="621"/>
        <v>concentration_of.phytoplankton.expressed_as_phosphorus.mole.in_sea_water.</v>
      </c>
      <c r="BE1011" t="str">
        <f t="shared" si="625"/>
        <v/>
      </c>
      <c r="BF1011" t="str">
        <f t="shared" si="625"/>
        <v/>
      </c>
      <c r="BG1011" t="str">
        <f t="shared" si="625"/>
        <v/>
      </c>
      <c r="BH1011" t="str">
        <f t="shared" si="625"/>
        <v/>
      </c>
      <c r="BI1011" t="str">
        <f t="shared" si="625"/>
        <v>concentration_of.</v>
      </c>
      <c r="BJ1011" t="str">
        <f t="shared" si="625"/>
        <v/>
      </c>
      <c r="BK1011" t="str">
        <f t="shared" si="624"/>
        <v/>
      </c>
      <c r="BL1011" t="str">
        <f t="shared" si="624"/>
        <v/>
      </c>
      <c r="BM1011" t="str">
        <f t="shared" si="624"/>
        <v/>
      </c>
      <c r="BN1011" t="str">
        <f t="shared" si="624"/>
        <v/>
      </c>
      <c r="BO1011" t="str">
        <f t="shared" si="624"/>
        <v>phytoplankton.</v>
      </c>
      <c r="BP1011" t="str">
        <f t="shared" si="624"/>
        <v/>
      </c>
      <c r="BQ1011" t="str">
        <f t="shared" si="589"/>
        <v>expressed_as_phosphorus.</v>
      </c>
      <c r="BR1011" t="str">
        <f t="shared" si="590"/>
        <v/>
      </c>
      <c r="BS1011" t="str">
        <f t="shared" si="590"/>
        <v/>
      </c>
      <c r="BT1011" t="str">
        <f t="shared" si="590"/>
        <v/>
      </c>
      <c r="BU1011" t="str">
        <f t="shared" si="588"/>
        <v>mole.</v>
      </c>
      <c r="BV1011" t="str">
        <f t="shared" si="591"/>
        <v/>
      </c>
      <c r="BW1011" t="str">
        <f t="shared" si="592"/>
        <v/>
      </c>
      <c r="BX1011" t="str">
        <f t="shared" si="622"/>
        <v/>
      </c>
      <c r="BY1011" t="str">
        <f t="shared" si="593"/>
        <v/>
      </c>
      <c r="BZ1011" t="str">
        <f t="shared" si="594"/>
        <v/>
      </c>
      <c r="CA1011" t="str">
        <f t="shared" si="595"/>
        <v/>
      </c>
      <c r="CB1011" t="str">
        <f t="shared" si="595"/>
        <v/>
      </c>
      <c r="CC1011" t="str">
        <f t="shared" si="596"/>
        <v/>
      </c>
      <c r="CD1011" t="str">
        <f t="shared" si="597"/>
        <v/>
      </c>
      <c r="CE1011" t="str">
        <f t="shared" si="598"/>
        <v/>
      </c>
      <c r="CF1011" t="str">
        <f t="shared" si="599"/>
        <v/>
      </c>
      <c r="CG1011" t="str">
        <f t="shared" si="600"/>
        <v>in_sea_water.</v>
      </c>
      <c r="CH1011" t="str">
        <f t="shared" si="601"/>
        <v/>
      </c>
      <c r="CI1011" t="str">
        <f t="shared" si="602"/>
        <v/>
      </c>
      <c r="CJ1011" t="str">
        <f t="shared" si="603"/>
        <v/>
      </c>
      <c r="CK1011" t="str">
        <f t="shared" si="604"/>
        <v/>
      </c>
      <c r="CL1011" t="str">
        <f t="shared" si="605"/>
        <v/>
      </c>
      <c r="CM1011" t="str">
        <f t="shared" si="606"/>
        <v/>
      </c>
      <c r="CN1011" t="str">
        <f t="shared" si="607"/>
        <v/>
      </c>
      <c r="CO1011" t="str">
        <f t="shared" si="608"/>
        <v/>
      </c>
      <c r="CP1011" t="str">
        <f t="shared" si="609"/>
        <v/>
      </c>
      <c r="CQ1011" t="str">
        <f t="shared" si="610"/>
        <v/>
      </c>
      <c r="CR1011" t="str">
        <f t="shared" si="610"/>
        <v/>
      </c>
      <c r="CS1011" t="str">
        <f t="shared" si="611"/>
        <v/>
      </c>
      <c r="CT1011" t="str">
        <f t="shared" si="612"/>
        <v/>
      </c>
      <c r="CU1011" t="str">
        <f t="shared" si="613"/>
        <v/>
      </c>
      <c r="CV1011" t="str">
        <f t="shared" si="614"/>
        <v/>
      </c>
      <c r="CW1011" t="str">
        <f t="shared" si="615"/>
        <v/>
      </c>
      <c r="CX1011" t="str">
        <f t="shared" si="616"/>
        <v/>
      </c>
      <c r="CY1011" t="str">
        <f t="shared" si="617"/>
        <v/>
      </c>
      <c r="CZ1011" t="str">
        <f t="shared" si="618"/>
        <v/>
      </c>
      <c r="DA1011" t="str">
        <f t="shared" si="619"/>
        <v/>
      </c>
      <c r="DB1011" t="str">
        <f t="shared" si="620"/>
        <v/>
      </c>
    </row>
    <row r="1012" spans="1:106">
      <c r="A1012" t="s">
        <v>1871</v>
      </c>
      <c r="B1012" s="9" t="str">
        <f t="shared" si="623"/>
        <v>concentration_of.phytoplankton.expressed_as_silicon.mole.in_sea_water</v>
      </c>
      <c r="C1012" s="1" t="s">
        <v>1733</v>
      </c>
      <c r="D1012" t="s">
        <v>4788</v>
      </c>
      <c r="E1012">
        <f>MATCH(A1012,'[1]Original from 20130831'!A:A,0)</f>
        <v>962</v>
      </c>
      <c r="J1012" t="s">
        <v>1226</v>
      </c>
      <c r="P1012" t="s">
        <v>1266</v>
      </c>
      <c r="R1012" t="s">
        <v>1855</v>
      </c>
      <c r="V1012" t="s">
        <v>475</v>
      </c>
      <c r="AH1012" t="s">
        <v>649</v>
      </c>
      <c r="BD1012" s="5" t="str">
        <f t="shared" si="621"/>
        <v>concentration_of.phytoplankton.expressed_as_silicon.mole.in_sea_water.</v>
      </c>
      <c r="BE1012" t="str">
        <f t="shared" si="625"/>
        <v/>
      </c>
      <c r="BF1012" t="str">
        <f t="shared" si="625"/>
        <v/>
      </c>
      <c r="BG1012" t="str">
        <f t="shared" si="625"/>
        <v/>
      </c>
      <c r="BH1012" t="str">
        <f t="shared" si="625"/>
        <v/>
      </c>
      <c r="BI1012" t="str">
        <f t="shared" si="625"/>
        <v>concentration_of.</v>
      </c>
      <c r="BJ1012" t="str">
        <f t="shared" si="625"/>
        <v/>
      </c>
      <c r="BK1012" t="str">
        <f t="shared" si="624"/>
        <v/>
      </c>
      <c r="BL1012" t="str">
        <f t="shared" si="624"/>
        <v/>
      </c>
      <c r="BM1012" t="str">
        <f t="shared" si="624"/>
        <v/>
      </c>
      <c r="BN1012" t="str">
        <f t="shared" si="624"/>
        <v/>
      </c>
      <c r="BO1012" t="str">
        <f t="shared" si="624"/>
        <v>phytoplankton.</v>
      </c>
      <c r="BP1012" t="str">
        <f t="shared" si="624"/>
        <v/>
      </c>
      <c r="BQ1012" t="str">
        <f t="shared" si="589"/>
        <v>expressed_as_silicon.</v>
      </c>
      <c r="BR1012" t="str">
        <f t="shared" si="590"/>
        <v/>
      </c>
      <c r="BS1012" t="str">
        <f t="shared" si="590"/>
        <v/>
      </c>
      <c r="BT1012" t="str">
        <f t="shared" si="590"/>
        <v/>
      </c>
      <c r="BU1012" t="str">
        <f t="shared" si="588"/>
        <v>mole.</v>
      </c>
      <c r="BV1012" t="str">
        <f t="shared" si="591"/>
        <v/>
      </c>
      <c r="BW1012" t="str">
        <f t="shared" si="592"/>
        <v/>
      </c>
      <c r="BX1012" t="str">
        <f t="shared" si="622"/>
        <v/>
      </c>
      <c r="BY1012" t="str">
        <f t="shared" si="593"/>
        <v/>
      </c>
      <c r="BZ1012" t="str">
        <f t="shared" si="594"/>
        <v/>
      </c>
      <c r="CA1012" t="str">
        <f t="shared" si="595"/>
        <v/>
      </c>
      <c r="CB1012" t="str">
        <f t="shared" si="595"/>
        <v/>
      </c>
      <c r="CC1012" t="str">
        <f t="shared" si="596"/>
        <v/>
      </c>
      <c r="CD1012" t="str">
        <f t="shared" si="597"/>
        <v/>
      </c>
      <c r="CE1012" t="str">
        <f t="shared" si="598"/>
        <v/>
      </c>
      <c r="CF1012" t="str">
        <f t="shared" si="599"/>
        <v/>
      </c>
      <c r="CG1012" t="str">
        <f t="shared" si="600"/>
        <v>in_sea_water.</v>
      </c>
      <c r="CH1012" t="str">
        <f t="shared" si="601"/>
        <v/>
      </c>
      <c r="CI1012" t="str">
        <f t="shared" si="602"/>
        <v/>
      </c>
      <c r="CJ1012" t="str">
        <f t="shared" si="603"/>
        <v/>
      </c>
      <c r="CK1012" t="str">
        <f t="shared" si="604"/>
        <v/>
      </c>
      <c r="CL1012" t="str">
        <f t="shared" si="605"/>
        <v/>
      </c>
      <c r="CM1012" t="str">
        <f t="shared" si="606"/>
        <v/>
      </c>
      <c r="CN1012" t="str">
        <f t="shared" si="607"/>
        <v/>
      </c>
      <c r="CO1012" t="str">
        <f t="shared" si="608"/>
        <v/>
      </c>
      <c r="CP1012" t="str">
        <f t="shared" si="609"/>
        <v/>
      </c>
      <c r="CQ1012" t="str">
        <f t="shared" si="610"/>
        <v/>
      </c>
      <c r="CR1012" t="str">
        <f t="shared" si="610"/>
        <v/>
      </c>
      <c r="CS1012" t="str">
        <f t="shared" si="611"/>
        <v/>
      </c>
      <c r="CT1012" t="str">
        <f t="shared" si="612"/>
        <v/>
      </c>
      <c r="CU1012" t="str">
        <f t="shared" si="613"/>
        <v/>
      </c>
      <c r="CV1012" t="str">
        <f t="shared" si="614"/>
        <v/>
      </c>
      <c r="CW1012" t="str">
        <f t="shared" si="615"/>
        <v/>
      </c>
      <c r="CX1012" t="str">
        <f t="shared" si="616"/>
        <v/>
      </c>
      <c r="CY1012" t="str">
        <f t="shared" si="617"/>
        <v/>
      </c>
      <c r="CZ1012" t="str">
        <f t="shared" si="618"/>
        <v/>
      </c>
      <c r="DA1012" t="str">
        <f t="shared" si="619"/>
        <v/>
      </c>
      <c r="DB1012" t="str">
        <f t="shared" si="620"/>
        <v/>
      </c>
    </row>
    <row r="1013" spans="1:106">
      <c r="A1013" t="s">
        <v>1872</v>
      </c>
      <c r="B1013" s="9" t="str">
        <f t="shared" si="623"/>
        <v>concentration_of.picophytoplankton.expressed_as_carbon.mole.in_sea_water</v>
      </c>
      <c r="C1013" s="1" t="s">
        <v>1733</v>
      </c>
      <c r="D1013" t="s">
        <v>4790</v>
      </c>
      <c r="E1013">
        <f>MATCH(A1013,'[1]Original from 20130831'!A:A,0)</f>
        <v>963</v>
      </c>
      <c r="J1013" t="s">
        <v>1226</v>
      </c>
      <c r="P1013" t="s">
        <v>1440</v>
      </c>
      <c r="R1013" t="s">
        <v>251</v>
      </c>
      <c r="V1013" t="s">
        <v>475</v>
      </c>
      <c r="AH1013" t="s">
        <v>649</v>
      </c>
      <c r="BD1013" s="5" t="str">
        <f t="shared" si="621"/>
        <v>concentration_of.picophytoplankton.expressed_as_carbon.mole.in_sea_water.</v>
      </c>
      <c r="BE1013" t="str">
        <f t="shared" si="625"/>
        <v/>
      </c>
      <c r="BF1013" t="str">
        <f t="shared" si="625"/>
        <v/>
      </c>
      <c r="BG1013" t="str">
        <f t="shared" si="625"/>
        <v/>
      </c>
      <c r="BH1013" t="str">
        <f t="shared" si="625"/>
        <v/>
      </c>
      <c r="BI1013" t="str">
        <f t="shared" si="625"/>
        <v>concentration_of.</v>
      </c>
      <c r="BJ1013" t="str">
        <f t="shared" si="625"/>
        <v/>
      </c>
      <c r="BK1013" t="str">
        <f t="shared" si="624"/>
        <v/>
      </c>
      <c r="BL1013" t="str">
        <f t="shared" si="624"/>
        <v/>
      </c>
      <c r="BM1013" t="str">
        <f t="shared" si="624"/>
        <v/>
      </c>
      <c r="BN1013" t="str">
        <f t="shared" si="624"/>
        <v/>
      </c>
      <c r="BO1013" t="str">
        <f t="shared" si="624"/>
        <v>picophytoplankton.</v>
      </c>
      <c r="BP1013" t="str">
        <f t="shared" si="624"/>
        <v/>
      </c>
      <c r="BQ1013" t="str">
        <f t="shared" si="589"/>
        <v>expressed_as_carbon.</v>
      </c>
      <c r="BR1013" t="str">
        <f t="shared" si="590"/>
        <v/>
      </c>
      <c r="BS1013" t="str">
        <f t="shared" si="590"/>
        <v/>
      </c>
      <c r="BT1013" t="str">
        <f t="shared" si="590"/>
        <v/>
      </c>
      <c r="BU1013" t="str">
        <f t="shared" si="588"/>
        <v>mole.</v>
      </c>
      <c r="BV1013" t="str">
        <f t="shared" si="591"/>
        <v/>
      </c>
      <c r="BW1013" t="str">
        <f t="shared" si="592"/>
        <v/>
      </c>
      <c r="BX1013" t="str">
        <f t="shared" si="622"/>
        <v/>
      </c>
      <c r="BY1013" t="str">
        <f t="shared" si="593"/>
        <v/>
      </c>
      <c r="BZ1013" t="str">
        <f t="shared" si="594"/>
        <v/>
      </c>
      <c r="CA1013" t="str">
        <f t="shared" si="595"/>
        <v/>
      </c>
      <c r="CB1013" t="str">
        <f t="shared" si="595"/>
        <v/>
      </c>
      <c r="CC1013" t="str">
        <f t="shared" si="596"/>
        <v/>
      </c>
      <c r="CD1013" t="str">
        <f t="shared" si="597"/>
        <v/>
      </c>
      <c r="CE1013" t="str">
        <f t="shared" si="598"/>
        <v/>
      </c>
      <c r="CF1013" t="str">
        <f t="shared" si="599"/>
        <v/>
      </c>
      <c r="CG1013" t="str">
        <f t="shared" si="600"/>
        <v>in_sea_water.</v>
      </c>
      <c r="CH1013" t="str">
        <f t="shared" si="601"/>
        <v/>
      </c>
      <c r="CI1013" t="str">
        <f t="shared" si="602"/>
        <v/>
      </c>
      <c r="CJ1013" t="str">
        <f t="shared" si="603"/>
        <v/>
      </c>
      <c r="CK1013" t="str">
        <f t="shared" si="604"/>
        <v/>
      </c>
      <c r="CL1013" t="str">
        <f t="shared" si="605"/>
        <v/>
      </c>
      <c r="CM1013" t="str">
        <f t="shared" si="606"/>
        <v/>
      </c>
      <c r="CN1013" t="str">
        <f t="shared" si="607"/>
        <v/>
      </c>
      <c r="CO1013" t="str">
        <f t="shared" si="608"/>
        <v/>
      </c>
      <c r="CP1013" t="str">
        <f t="shared" si="609"/>
        <v/>
      </c>
      <c r="CQ1013" t="str">
        <f t="shared" si="610"/>
        <v/>
      </c>
      <c r="CR1013" t="str">
        <f t="shared" si="610"/>
        <v/>
      </c>
      <c r="CS1013" t="str">
        <f t="shared" si="611"/>
        <v/>
      </c>
      <c r="CT1013" t="str">
        <f t="shared" si="612"/>
        <v/>
      </c>
      <c r="CU1013" t="str">
        <f t="shared" si="613"/>
        <v/>
      </c>
      <c r="CV1013" t="str">
        <f t="shared" si="614"/>
        <v/>
      </c>
      <c r="CW1013" t="str">
        <f t="shared" si="615"/>
        <v/>
      </c>
      <c r="CX1013" t="str">
        <f t="shared" si="616"/>
        <v/>
      </c>
      <c r="CY1013" t="str">
        <f t="shared" si="617"/>
        <v/>
      </c>
      <c r="CZ1013" t="str">
        <f t="shared" si="618"/>
        <v/>
      </c>
      <c r="DA1013" t="str">
        <f t="shared" si="619"/>
        <v/>
      </c>
      <c r="DB1013" t="str">
        <f t="shared" si="620"/>
        <v/>
      </c>
    </row>
    <row r="1014" spans="1:106">
      <c r="A1014" t="s">
        <v>1873</v>
      </c>
      <c r="B1014" s="9" t="str">
        <f t="shared" si="623"/>
        <v>concentration_of.propane.mole.in_air</v>
      </c>
      <c r="C1014" s="1" t="s">
        <v>1733</v>
      </c>
      <c r="D1014" t="s">
        <v>4791</v>
      </c>
      <c r="E1014">
        <f>MATCH(A1014,'[1]Original from 20130831'!A:A,0)</f>
        <v>964</v>
      </c>
      <c r="J1014" t="s">
        <v>1226</v>
      </c>
      <c r="P1014" t="s">
        <v>436</v>
      </c>
      <c r="V1014" t="s">
        <v>475</v>
      </c>
      <c r="AH1014" t="s">
        <v>60</v>
      </c>
      <c r="BD1014" s="5" t="str">
        <f t="shared" si="621"/>
        <v>concentration_of.propane.mole.in_air.</v>
      </c>
      <c r="BE1014" t="str">
        <f t="shared" si="625"/>
        <v/>
      </c>
      <c r="BF1014" t="str">
        <f t="shared" si="625"/>
        <v/>
      </c>
      <c r="BG1014" t="str">
        <f t="shared" si="625"/>
        <v/>
      </c>
      <c r="BH1014" t="str">
        <f t="shared" si="625"/>
        <v/>
      </c>
      <c r="BI1014" t="str">
        <f t="shared" si="625"/>
        <v>concentration_of.</v>
      </c>
      <c r="BJ1014" t="str">
        <f t="shared" si="625"/>
        <v/>
      </c>
      <c r="BK1014" t="str">
        <f t="shared" si="624"/>
        <v/>
      </c>
      <c r="BL1014" t="str">
        <f t="shared" si="624"/>
        <v/>
      </c>
      <c r="BM1014" t="str">
        <f t="shared" si="624"/>
        <v/>
      </c>
      <c r="BN1014" t="str">
        <f t="shared" si="624"/>
        <v/>
      </c>
      <c r="BO1014" t="str">
        <f t="shared" si="624"/>
        <v>propane.</v>
      </c>
      <c r="BP1014" t="str">
        <f t="shared" si="624"/>
        <v/>
      </c>
      <c r="BQ1014" t="str">
        <f t="shared" si="589"/>
        <v/>
      </c>
      <c r="BR1014" t="str">
        <f t="shared" si="590"/>
        <v/>
      </c>
      <c r="BS1014" t="str">
        <f t="shared" si="590"/>
        <v/>
      </c>
      <c r="BT1014" t="str">
        <f t="shared" si="590"/>
        <v/>
      </c>
      <c r="BU1014" t="str">
        <f t="shared" si="588"/>
        <v>mole.</v>
      </c>
      <c r="BV1014" t="str">
        <f t="shared" si="591"/>
        <v/>
      </c>
      <c r="BW1014" t="str">
        <f t="shared" si="592"/>
        <v/>
      </c>
      <c r="BX1014" t="str">
        <f t="shared" si="622"/>
        <v/>
      </c>
      <c r="BY1014" t="str">
        <f t="shared" si="593"/>
        <v/>
      </c>
      <c r="BZ1014" t="str">
        <f t="shared" si="594"/>
        <v/>
      </c>
      <c r="CA1014" t="str">
        <f t="shared" si="595"/>
        <v/>
      </c>
      <c r="CB1014" t="str">
        <f t="shared" si="595"/>
        <v/>
      </c>
      <c r="CC1014" t="str">
        <f t="shared" si="596"/>
        <v/>
      </c>
      <c r="CD1014" t="str">
        <f t="shared" si="597"/>
        <v/>
      </c>
      <c r="CE1014" t="str">
        <f t="shared" si="598"/>
        <v/>
      </c>
      <c r="CF1014" t="str">
        <f t="shared" si="599"/>
        <v/>
      </c>
      <c r="CG1014" t="str">
        <f t="shared" si="600"/>
        <v>in_air.</v>
      </c>
      <c r="CH1014" t="str">
        <f t="shared" si="601"/>
        <v/>
      </c>
      <c r="CI1014" t="str">
        <f t="shared" si="602"/>
        <v/>
      </c>
      <c r="CJ1014" t="str">
        <f t="shared" si="603"/>
        <v/>
      </c>
      <c r="CK1014" t="str">
        <f t="shared" si="604"/>
        <v/>
      </c>
      <c r="CL1014" t="str">
        <f t="shared" si="605"/>
        <v/>
      </c>
      <c r="CM1014" t="str">
        <f t="shared" si="606"/>
        <v/>
      </c>
      <c r="CN1014" t="str">
        <f t="shared" si="607"/>
        <v/>
      </c>
      <c r="CO1014" t="str">
        <f t="shared" si="608"/>
        <v/>
      </c>
      <c r="CP1014" t="str">
        <f t="shared" si="609"/>
        <v/>
      </c>
      <c r="CQ1014" t="str">
        <f t="shared" si="610"/>
        <v/>
      </c>
      <c r="CR1014" t="str">
        <f t="shared" si="610"/>
        <v/>
      </c>
      <c r="CS1014" t="str">
        <f t="shared" si="611"/>
        <v/>
      </c>
      <c r="CT1014" t="str">
        <f t="shared" si="612"/>
        <v/>
      </c>
      <c r="CU1014" t="str">
        <f t="shared" si="613"/>
        <v/>
      </c>
      <c r="CV1014" t="str">
        <f t="shared" si="614"/>
        <v/>
      </c>
      <c r="CW1014" t="str">
        <f t="shared" si="615"/>
        <v/>
      </c>
      <c r="CX1014" t="str">
        <f t="shared" si="616"/>
        <v/>
      </c>
      <c r="CY1014" t="str">
        <f t="shared" si="617"/>
        <v/>
      </c>
      <c r="CZ1014" t="str">
        <f t="shared" si="618"/>
        <v/>
      </c>
      <c r="DA1014" t="str">
        <f t="shared" si="619"/>
        <v/>
      </c>
      <c r="DB1014" t="str">
        <f t="shared" si="620"/>
        <v/>
      </c>
    </row>
    <row r="1015" spans="1:106">
      <c r="A1015" t="s">
        <v>1874</v>
      </c>
      <c r="B1015" s="9" t="str">
        <f t="shared" si="623"/>
        <v>concentration_of.propene.mole.in_air</v>
      </c>
      <c r="C1015" s="1" t="s">
        <v>1733</v>
      </c>
      <c r="D1015" t="s">
        <v>4792</v>
      </c>
      <c r="E1015">
        <f>MATCH(A1015,'[1]Original from 20130831'!A:A,0)</f>
        <v>965</v>
      </c>
      <c r="J1015" t="s">
        <v>1226</v>
      </c>
      <c r="P1015" t="s">
        <v>438</v>
      </c>
      <c r="V1015" t="s">
        <v>475</v>
      </c>
      <c r="AH1015" t="s">
        <v>60</v>
      </c>
      <c r="BD1015" s="5" t="str">
        <f t="shared" si="621"/>
        <v>concentration_of.propene.mole.in_air.</v>
      </c>
      <c r="BE1015" t="str">
        <f t="shared" si="625"/>
        <v/>
      </c>
      <c r="BF1015" t="str">
        <f t="shared" si="625"/>
        <v/>
      </c>
      <c r="BG1015" t="str">
        <f t="shared" si="625"/>
        <v/>
      </c>
      <c r="BH1015" t="str">
        <f t="shared" si="625"/>
        <v/>
      </c>
      <c r="BI1015" t="str">
        <f t="shared" si="625"/>
        <v>concentration_of.</v>
      </c>
      <c r="BJ1015" t="str">
        <f t="shared" si="625"/>
        <v/>
      </c>
      <c r="BK1015" t="str">
        <f t="shared" si="624"/>
        <v/>
      </c>
      <c r="BL1015" t="str">
        <f t="shared" si="624"/>
        <v/>
      </c>
      <c r="BM1015" t="str">
        <f t="shared" si="624"/>
        <v/>
      </c>
      <c r="BN1015" t="str">
        <f t="shared" si="624"/>
        <v/>
      </c>
      <c r="BO1015" t="str">
        <f t="shared" si="624"/>
        <v>propene.</v>
      </c>
      <c r="BP1015" t="str">
        <f t="shared" si="624"/>
        <v/>
      </c>
      <c r="BQ1015" t="str">
        <f t="shared" si="589"/>
        <v/>
      </c>
      <c r="BR1015" t="str">
        <f t="shared" si="590"/>
        <v/>
      </c>
      <c r="BS1015" t="str">
        <f t="shared" si="590"/>
        <v/>
      </c>
      <c r="BT1015" t="str">
        <f t="shared" si="590"/>
        <v/>
      </c>
      <c r="BU1015" t="str">
        <f t="shared" si="588"/>
        <v>mole.</v>
      </c>
      <c r="BV1015" t="str">
        <f t="shared" si="591"/>
        <v/>
      </c>
      <c r="BW1015" t="str">
        <f t="shared" si="592"/>
        <v/>
      </c>
      <c r="BX1015" t="str">
        <f t="shared" si="622"/>
        <v/>
      </c>
      <c r="BY1015" t="str">
        <f t="shared" si="593"/>
        <v/>
      </c>
      <c r="BZ1015" t="str">
        <f t="shared" si="594"/>
        <v/>
      </c>
      <c r="CA1015" t="str">
        <f t="shared" si="595"/>
        <v/>
      </c>
      <c r="CB1015" t="str">
        <f t="shared" si="595"/>
        <v/>
      </c>
      <c r="CC1015" t="str">
        <f t="shared" si="596"/>
        <v/>
      </c>
      <c r="CD1015" t="str">
        <f t="shared" si="597"/>
        <v/>
      </c>
      <c r="CE1015" t="str">
        <f t="shared" si="598"/>
        <v/>
      </c>
      <c r="CF1015" t="str">
        <f t="shared" si="599"/>
        <v/>
      </c>
      <c r="CG1015" t="str">
        <f t="shared" si="600"/>
        <v>in_air.</v>
      </c>
      <c r="CH1015" t="str">
        <f t="shared" si="601"/>
        <v/>
      </c>
      <c r="CI1015" t="str">
        <f t="shared" si="602"/>
        <v/>
      </c>
      <c r="CJ1015" t="str">
        <f t="shared" si="603"/>
        <v/>
      </c>
      <c r="CK1015" t="str">
        <f t="shared" si="604"/>
        <v/>
      </c>
      <c r="CL1015" t="str">
        <f t="shared" si="605"/>
        <v/>
      </c>
      <c r="CM1015" t="str">
        <f t="shared" si="606"/>
        <v/>
      </c>
      <c r="CN1015" t="str">
        <f t="shared" si="607"/>
        <v/>
      </c>
      <c r="CO1015" t="str">
        <f t="shared" si="608"/>
        <v/>
      </c>
      <c r="CP1015" t="str">
        <f t="shared" si="609"/>
        <v/>
      </c>
      <c r="CQ1015" t="str">
        <f t="shared" si="610"/>
        <v/>
      </c>
      <c r="CR1015" t="str">
        <f t="shared" si="610"/>
        <v/>
      </c>
      <c r="CS1015" t="str">
        <f t="shared" si="611"/>
        <v/>
      </c>
      <c r="CT1015" t="str">
        <f t="shared" si="612"/>
        <v/>
      </c>
      <c r="CU1015" t="str">
        <f t="shared" si="613"/>
        <v/>
      </c>
      <c r="CV1015" t="str">
        <f t="shared" si="614"/>
        <v/>
      </c>
      <c r="CW1015" t="str">
        <f t="shared" si="615"/>
        <v/>
      </c>
      <c r="CX1015" t="str">
        <f t="shared" si="616"/>
        <v/>
      </c>
      <c r="CY1015" t="str">
        <f t="shared" si="617"/>
        <v/>
      </c>
      <c r="CZ1015" t="str">
        <f t="shared" si="618"/>
        <v/>
      </c>
      <c r="DA1015" t="str">
        <f t="shared" si="619"/>
        <v/>
      </c>
      <c r="DB1015" t="str">
        <f t="shared" si="620"/>
        <v/>
      </c>
    </row>
    <row r="1016" spans="1:106">
      <c r="A1016" t="s">
        <v>1875</v>
      </c>
      <c r="B1016" s="9" t="str">
        <f t="shared" si="623"/>
        <v>concentration_of.radon.mole.in_air</v>
      </c>
      <c r="C1016" s="1" t="s">
        <v>1733</v>
      </c>
      <c r="D1016" t="s">
        <v>4793</v>
      </c>
      <c r="E1016">
        <f>MATCH(A1016,'[1]Original from 20130831'!A:A,0)</f>
        <v>966</v>
      </c>
      <c r="J1016" t="s">
        <v>1226</v>
      </c>
      <c r="P1016" t="s">
        <v>440</v>
      </c>
      <c r="V1016" t="s">
        <v>475</v>
      </c>
      <c r="AH1016" t="s">
        <v>60</v>
      </c>
      <c r="BD1016" s="5" t="str">
        <f t="shared" si="621"/>
        <v>concentration_of.radon.mole.in_air.</v>
      </c>
      <c r="BE1016" t="str">
        <f t="shared" si="625"/>
        <v/>
      </c>
      <c r="BF1016" t="str">
        <f t="shared" si="625"/>
        <v/>
      </c>
      <c r="BG1016" t="str">
        <f t="shared" si="625"/>
        <v/>
      </c>
      <c r="BH1016" t="str">
        <f t="shared" si="625"/>
        <v/>
      </c>
      <c r="BI1016" t="str">
        <f t="shared" si="625"/>
        <v>concentration_of.</v>
      </c>
      <c r="BJ1016" t="str">
        <f t="shared" si="625"/>
        <v/>
      </c>
      <c r="BK1016" t="str">
        <f t="shared" si="624"/>
        <v/>
      </c>
      <c r="BL1016" t="str">
        <f t="shared" si="624"/>
        <v/>
      </c>
      <c r="BM1016" t="str">
        <f t="shared" si="624"/>
        <v/>
      </c>
      <c r="BN1016" t="str">
        <f t="shared" si="624"/>
        <v/>
      </c>
      <c r="BO1016" t="str">
        <f t="shared" si="624"/>
        <v>radon.</v>
      </c>
      <c r="BP1016" t="str">
        <f t="shared" si="624"/>
        <v/>
      </c>
      <c r="BQ1016" t="str">
        <f t="shared" si="589"/>
        <v/>
      </c>
      <c r="BR1016" t="str">
        <f t="shared" si="590"/>
        <v/>
      </c>
      <c r="BS1016" t="str">
        <f t="shared" si="590"/>
        <v/>
      </c>
      <c r="BT1016" t="str">
        <f t="shared" si="590"/>
        <v/>
      </c>
      <c r="BU1016" t="str">
        <f t="shared" si="588"/>
        <v>mole.</v>
      </c>
      <c r="BV1016" t="str">
        <f t="shared" si="591"/>
        <v/>
      </c>
      <c r="BW1016" t="str">
        <f t="shared" si="592"/>
        <v/>
      </c>
      <c r="BX1016" t="str">
        <f t="shared" si="622"/>
        <v/>
      </c>
      <c r="BY1016" t="str">
        <f t="shared" si="593"/>
        <v/>
      </c>
      <c r="BZ1016" t="str">
        <f t="shared" si="594"/>
        <v/>
      </c>
      <c r="CA1016" t="str">
        <f t="shared" si="595"/>
        <v/>
      </c>
      <c r="CB1016" t="str">
        <f t="shared" si="595"/>
        <v/>
      </c>
      <c r="CC1016" t="str">
        <f t="shared" si="596"/>
        <v/>
      </c>
      <c r="CD1016" t="str">
        <f t="shared" si="597"/>
        <v/>
      </c>
      <c r="CE1016" t="str">
        <f t="shared" si="598"/>
        <v/>
      </c>
      <c r="CF1016" t="str">
        <f t="shared" si="599"/>
        <v/>
      </c>
      <c r="CG1016" t="str">
        <f t="shared" si="600"/>
        <v>in_air.</v>
      </c>
      <c r="CH1016" t="str">
        <f t="shared" si="601"/>
        <v/>
      </c>
      <c r="CI1016" t="str">
        <f t="shared" si="602"/>
        <v/>
      </c>
      <c r="CJ1016" t="str">
        <f t="shared" si="603"/>
        <v/>
      </c>
      <c r="CK1016" t="str">
        <f t="shared" si="604"/>
        <v/>
      </c>
      <c r="CL1016" t="str">
        <f t="shared" si="605"/>
        <v/>
      </c>
      <c r="CM1016" t="str">
        <f t="shared" si="606"/>
        <v/>
      </c>
      <c r="CN1016" t="str">
        <f t="shared" si="607"/>
        <v/>
      </c>
      <c r="CO1016" t="str">
        <f t="shared" si="608"/>
        <v/>
      </c>
      <c r="CP1016" t="str">
        <f t="shared" si="609"/>
        <v/>
      </c>
      <c r="CQ1016" t="str">
        <f t="shared" si="610"/>
        <v/>
      </c>
      <c r="CR1016" t="str">
        <f t="shared" si="610"/>
        <v/>
      </c>
      <c r="CS1016" t="str">
        <f t="shared" si="611"/>
        <v/>
      </c>
      <c r="CT1016" t="str">
        <f t="shared" si="612"/>
        <v/>
      </c>
      <c r="CU1016" t="str">
        <f t="shared" si="613"/>
        <v/>
      </c>
      <c r="CV1016" t="str">
        <f t="shared" si="614"/>
        <v/>
      </c>
      <c r="CW1016" t="str">
        <f t="shared" si="615"/>
        <v/>
      </c>
      <c r="CX1016" t="str">
        <f t="shared" si="616"/>
        <v/>
      </c>
      <c r="CY1016" t="str">
        <f t="shared" si="617"/>
        <v/>
      </c>
      <c r="CZ1016" t="str">
        <f t="shared" si="618"/>
        <v/>
      </c>
      <c r="DA1016" t="str">
        <f t="shared" si="619"/>
        <v/>
      </c>
      <c r="DB1016" t="str">
        <f t="shared" si="620"/>
        <v/>
      </c>
    </row>
    <row r="1017" spans="1:106">
      <c r="A1017" t="s">
        <v>1876</v>
      </c>
      <c r="B1017" s="9" t="str">
        <f t="shared" si="623"/>
        <v>concentration_of.silicate.mole.in_sea_water</v>
      </c>
      <c r="C1017" s="1" t="s">
        <v>1733</v>
      </c>
      <c r="D1017" t="s">
        <v>1739</v>
      </c>
      <c r="E1017">
        <f>MATCH(A1017,'[1]Original from 20130831'!A:A,0)</f>
        <v>967</v>
      </c>
      <c r="J1017" t="s">
        <v>1226</v>
      </c>
      <c r="P1017" t="s">
        <v>1459</v>
      </c>
      <c r="V1017" t="s">
        <v>475</v>
      </c>
      <c r="AH1017" t="s">
        <v>649</v>
      </c>
      <c r="BD1017" s="5" t="str">
        <f t="shared" si="621"/>
        <v>concentration_of.silicate.mole.in_sea_water.</v>
      </c>
      <c r="BE1017" t="str">
        <f t="shared" si="625"/>
        <v/>
      </c>
      <c r="BF1017" t="str">
        <f t="shared" si="625"/>
        <v/>
      </c>
      <c r="BG1017" t="str">
        <f t="shared" si="625"/>
        <v/>
      </c>
      <c r="BH1017" t="str">
        <f t="shared" si="625"/>
        <v/>
      </c>
      <c r="BI1017" t="str">
        <f t="shared" si="625"/>
        <v>concentration_of.</v>
      </c>
      <c r="BJ1017" t="str">
        <f t="shared" si="625"/>
        <v/>
      </c>
      <c r="BK1017" t="str">
        <f t="shared" si="624"/>
        <v/>
      </c>
      <c r="BL1017" t="str">
        <f t="shared" si="624"/>
        <v/>
      </c>
      <c r="BM1017" t="str">
        <f t="shared" si="624"/>
        <v/>
      </c>
      <c r="BN1017" t="str">
        <f t="shared" si="624"/>
        <v/>
      </c>
      <c r="BO1017" t="str">
        <f t="shared" si="624"/>
        <v>silicate.</v>
      </c>
      <c r="BP1017" t="str">
        <f t="shared" si="624"/>
        <v/>
      </c>
      <c r="BQ1017" t="str">
        <f t="shared" si="589"/>
        <v/>
      </c>
      <c r="BR1017" t="str">
        <f t="shared" si="590"/>
        <v/>
      </c>
      <c r="BS1017" t="str">
        <f t="shared" si="590"/>
        <v/>
      </c>
      <c r="BT1017" t="str">
        <f t="shared" si="590"/>
        <v/>
      </c>
      <c r="BU1017" t="str">
        <f t="shared" si="588"/>
        <v>mole.</v>
      </c>
      <c r="BV1017" t="str">
        <f t="shared" si="591"/>
        <v/>
      </c>
      <c r="BW1017" t="str">
        <f t="shared" si="592"/>
        <v/>
      </c>
      <c r="BX1017" t="str">
        <f t="shared" si="622"/>
        <v/>
      </c>
      <c r="BY1017" t="str">
        <f t="shared" si="593"/>
        <v/>
      </c>
      <c r="BZ1017" t="str">
        <f t="shared" si="594"/>
        <v/>
      </c>
      <c r="CA1017" t="str">
        <f t="shared" si="595"/>
        <v/>
      </c>
      <c r="CB1017" t="str">
        <f t="shared" si="595"/>
        <v/>
      </c>
      <c r="CC1017" t="str">
        <f t="shared" si="596"/>
        <v/>
      </c>
      <c r="CD1017" t="str">
        <f t="shared" si="597"/>
        <v/>
      </c>
      <c r="CE1017" t="str">
        <f t="shared" si="598"/>
        <v/>
      </c>
      <c r="CF1017" t="str">
        <f t="shared" si="599"/>
        <v/>
      </c>
      <c r="CG1017" t="str">
        <f t="shared" si="600"/>
        <v>in_sea_water.</v>
      </c>
      <c r="CH1017" t="str">
        <f t="shared" si="601"/>
        <v/>
      </c>
      <c r="CI1017" t="str">
        <f t="shared" si="602"/>
        <v/>
      </c>
      <c r="CJ1017" t="str">
        <f t="shared" si="603"/>
        <v/>
      </c>
      <c r="CK1017" t="str">
        <f t="shared" si="604"/>
        <v/>
      </c>
      <c r="CL1017" t="str">
        <f t="shared" si="605"/>
        <v/>
      </c>
      <c r="CM1017" t="str">
        <f t="shared" si="606"/>
        <v/>
      </c>
      <c r="CN1017" t="str">
        <f t="shared" si="607"/>
        <v/>
      </c>
      <c r="CO1017" t="str">
        <f t="shared" si="608"/>
        <v/>
      </c>
      <c r="CP1017" t="str">
        <f t="shared" si="609"/>
        <v/>
      </c>
      <c r="CQ1017" t="str">
        <f t="shared" si="610"/>
        <v/>
      </c>
      <c r="CR1017" t="str">
        <f t="shared" si="610"/>
        <v/>
      </c>
      <c r="CS1017" t="str">
        <f t="shared" si="611"/>
        <v/>
      </c>
      <c r="CT1017" t="str">
        <f t="shared" si="612"/>
        <v/>
      </c>
      <c r="CU1017" t="str">
        <f t="shared" si="613"/>
        <v/>
      </c>
      <c r="CV1017" t="str">
        <f t="shared" si="614"/>
        <v/>
      </c>
      <c r="CW1017" t="str">
        <f t="shared" si="615"/>
        <v/>
      </c>
      <c r="CX1017" t="str">
        <f t="shared" si="616"/>
        <v/>
      </c>
      <c r="CY1017" t="str">
        <f t="shared" si="617"/>
        <v/>
      </c>
      <c r="CZ1017" t="str">
        <f t="shared" si="618"/>
        <v/>
      </c>
      <c r="DA1017" t="str">
        <f t="shared" si="619"/>
        <v/>
      </c>
      <c r="DB1017" t="str">
        <f t="shared" si="620"/>
        <v/>
      </c>
    </row>
    <row r="1018" spans="1:106">
      <c r="A1018" t="s">
        <v>1877</v>
      </c>
      <c r="B1018" s="9" t="str">
        <f t="shared" si="623"/>
        <v>concentration_of.sulfur_dioxide.mole.in_air</v>
      </c>
      <c r="C1018" s="1" t="s">
        <v>1733</v>
      </c>
      <c r="D1018" t="s">
        <v>4794</v>
      </c>
      <c r="E1018">
        <f>MATCH(A1018,'[1]Original from 20130831'!A:A,0)</f>
        <v>968</v>
      </c>
      <c r="J1018" t="s">
        <v>1226</v>
      </c>
      <c r="P1018" t="s">
        <v>453</v>
      </c>
      <c r="V1018" t="s">
        <v>475</v>
      </c>
      <c r="AH1018" t="s">
        <v>60</v>
      </c>
      <c r="BD1018" s="5" t="str">
        <f t="shared" si="621"/>
        <v>concentration_of.sulfur_dioxide.mole.in_air.</v>
      </c>
      <c r="BE1018" t="str">
        <f t="shared" si="625"/>
        <v/>
      </c>
      <c r="BF1018" t="str">
        <f t="shared" si="625"/>
        <v/>
      </c>
      <c r="BG1018" t="str">
        <f t="shared" si="625"/>
        <v/>
      </c>
      <c r="BH1018" t="str">
        <f t="shared" si="625"/>
        <v/>
      </c>
      <c r="BI1018" t="str">
        <f t="shared" si="625"/>
        <v>concentration_of.</v>
      </c>
      <c r="BJ1018" t="str">
        <f t="shared" si="625"/>
        <v/>
      </c>
      <c r="BK1018" t="str">
        <f t="shared" si="624"/>
        <v/>
      </c>
      <c r="BL1018" t="str">
        <f t="shared" si="624"/>
        <v/>
      </c>
      <c r="BM1018" t="str">
        <f t="shared" si="624"/>
        <v/>
      </c>
      <c r="BN1018" t="str">
        <f t="shared" si="624"/>
        <v/>
      </c>
      <c r="BO1018" t="str">
        <f t="shared" si="624"/>
        <v>sulfur_dioxide.</v>
      </c>
      <c r="BP1018" t="str">
        <f t="shared" si="624"/>
        <v/>
      </c>
      <c r="BQ1018" t="str">
        <f t="shared" si="589"/>
        <v/>
      </c>
      <c r="BR1018" t="str">
        <f t="shared" si="590"/>
        <v/>
      </c>
      <c r="BS1018" t="str">
        <f t="shared" si="590"/>
        <v/>
      </c>
      <c r="BT1018" t="str">
        <f t="shared" si="590"/>
        <v/>
      </c>
      <c r="BU1018" t="str">
        <f t="shared" si="588"/>
        <v>mole.</v>
      </c>
      <c r="BV1018" t="str">
        <f t="shared" si="591"/>
        <v/>
      </c>
      <c r="BW1018" t="str">
        <f t="shared" si="592"/>
        <v/>
      </c>
      <c r="BX1018" t="str">
        <f t="shared" si="622"/>
        <v/>
      </c>
      <c r="BY1018" t="str">
        <f t="shared" si="593"/>
        <v/>
      </c>
      <c r="BZ1018" t="str">
        <f t="shared" si="594"/>
        <v/>
      </c>
      <c r="CA1018" t="str">
        <f t="shared" si="595"/>
        <v/>
      </c>
      <c r="CB1018" t="str">
        <f t="shared" si="595"/>
        <v/>
      </c>
      <c r="CC1018" t="str">
        <f t="shared" si="596"/>
        <v/>
      </c>
      <c r="CD1018" t="str">
        <f t="shared" si="597"/>
        <v/>
      </c>
      <c r="CE1018" t="str">
        <f t="shared" si="598"/>
        <v/>
      </c>
      <c r="CF1018" t="str">
        <f t="shared" si="599"/>
        <v/>
      </c>
      <c r="CG1018" t="str">
        <f t="shared" si="600"/>
        <v>in_air.</v>
      </c>
      <c r="CH1018" t="str">
        <f t="shared" si="601"/>
        <v/>
      </c>
      <c r="CI1018" t="str">
        <f t="shared" si="602"/>
        <v/>
      </c>
      <c r="CJ1018" t="str">
        <f t="shared" si="603"/>
        <v/>
      </c>
      <c r="CK1018" t="str">
        <f t="shared" si="604"/>
        <v/>
      </c>
      <c r="CL1018" t="str">
        <f t="shared" si="605"/>
        <v/>
      </c>
      <c r="CM1018" t="str">
        <f t="shared" si="606"/>
        <v/>
      </c>
      <c r="CN1018" t="str">
        <f t="shared" si="607"/>
        <v/>
      </c>
      <c r="CO1018" t="str">
        <f t="shared" si="608"/>
        <v/>
      </c>
      <c r="CP1018" t="str">
        <f t="shared" si="609"/>
        <v/>
      </c>
      <c r="CQ1018" t="str">
        <f t="shared" si="610"/>
        <v/>
      </c>
      <c r="CR1018" t="str">
        <f t="shared" si="610"/>
        <v/>
      </c>
      <c r="CS1018" t="str">
        <f t="shared" si="611"/>
        <v/>
      </c>
      <c r="CT1018" t="str">
        <f t="shared" si="612"/>
        <v/>
      </c>
      <c r="CU1018" t="str">
        <f t="shared" si="613"/>
        <v/>
      </c>
      <c r="CV1018" t="str">
        <f t="shared" si="614"/>
        <v/>
      </c>
      <c r="CW1018" t="str">
        <f t="shared" si="615"/>
        <v/>
      </c>
      <c r="CX1018" t="str">
        <f t="shared" si="616"/>
        <v/>
      </c>
      <c r="CY1018" t="str">
        <f t="shared" si="617"/>
        <v/>
      </c>
      <c r="CZ1018" t="str">
        <f t="shared" si="618"/>
        <v/>
      </c>
      <c r="DA1018" t="str">
        <f t="shared" si="619"/>
        <v/>
      </c>
      <c r="DB1018" t="str">
        <f t="shared" si="620"/>
        <v/>
      </c>
    </row>
    <row r="1019" spans="1:106">
      <c r="A1019" t="s">
        <v>1878</v>
      </c>
      <c r="B1019" s="9" t="str">
        <f t="shared" si="623"/>
        <v>concentration_of.toluene.mole.in_air</v>
      </c>
      <c r="C1019" s="1" t="s">
        <v>1733</v>
      </c>
      <c r="D1019" t="s">
        <v>4795</v>
      </c>
      <c r="E1019">
        <f>MATCH(A1019,'[1]Original from 20130831'!A:A,0)</f>
        <v>969</v>
      </c>
      <c r="J1019" t="s">
        <v>1226</v>
      </c>
      <c r="P1019" t="s">
        <v>457</v>
      </c>
      <c r="V1019" t="s">
        <v>475</v>
      </c>
      <c r="AH1019" t="s">
        <v>60</v>
      </c>
      <c r="BD1019" s="5" t="str">
        <f t="shared" si="621"/>
        <v>concentration_of.toluene.mole.in_air.</v>
      </c>
      <c r="BE1019" t="str">
        <f t="shared" si="625"/>
        <v/>
      </c>
      <c r="BF1019" t="str">
        <f t="shared" si="625"/>
        <v/>
      </c>
      <c r="BG1019" t="str">
        <f t="shared" si="625"/>
        <v/>
      </c>
      <c r="BH1019" t="str">
        <f t="shared" si="625"/>
        <v/>
      </c>
      <c r="BI1019" t="str">
        <f t="shared" si="625"/>
        <v>concentration_of.</v>
      </c>
      <c r="BJ1019" t="str">
        <f t="shared" si="625"/>
        <v/>
      </c>
      <c r="BK1019" t="str">
        <f t="shared" si="624"/>
        <v/>
      </c>
      <c r="BL1019" t="str">
        <f t="shared" si="624"/>
        <v/>
      </c>
      <c r="BM1019" t="str">
        <f t="shared" si="624"/>
        <v/>
      </c>
      <c r="BN1019" t="str">
        <f t="shared" si="624"/>
        <v/>
      </c>
      <c r="BO1019" t="str">
        <f t="shared" si="624"/>
        <v>toluene.</v>
      </c>
      <c r="BP1019" t="str">
        <f t="shared" si="624"/>
        <v/>
      </c>
      <c r="BQ1019" t="str">
        <f t="shared" si="589"/>
        <v/>
      </c>
      <c r="BR1019" t="str">
        <f t="shared" si="590"/>
        <v/>
      </c>
      <c r="BS1019" t="str">
        <f t="shared" si="590"/>
        <v/>
      </c>
      <c r="BT1019" t="str">
        <f t="shared" si="590"/>
        <v/>
      </c>
      <c r="BU1019" t="str">
        <f t="shared" si="588"/>
        <v>mole.</v>
      </c>
      <c r="BV1019" t="str">
        <f t="shared" si="591"/>
        <v/>
      </c>
      <c r="BW1019" t="str">
        <f t="shared" si="592"/>
        <v/>
      </c>
      <c r="BX1019" t="str">
        <f t="shared" si="622"/>
        <v/>
      </c>
      <c r="BY1019" t="str">
        <f t="shared" si="593"/>
        <v/>
      </c>
      <c r="BZ1019" t="str">
        <f t="shared" si="594"/>
        <v/>
      </c>
      <c r="CA1019" t="str">
        <f t="shared" si="595"/>
        <v/>
      </c>
      <c r="CB1019" t="str">
        <f t="shared" si="595"/>
        <v/>
      </c>
      <c r="CC1019" t="str">
        <f t="shared" si="596"/>
        <v/>
      </c>
      <c r="CD1019" t="str">
        <f t="shared" si="597"/>
        <v/>
      </c>
      <c r="CE1019" t="str">
        <f t="shared" si="598"/>
        <v/>
      </c>
      <c r="CF1019" t="str">
        <f t="shared" si="599"/>
        <v/>
      </c>
      <c r="CG1019" t="str">
        <f t="shared" si="600"/>
        <v>in_air.</v>
      </c>
      <c r="CH1019" t="str">
        <f t="shared" si="601"/>
        <v/>
      </c>
      <c r="CI1019" t="str">
        <f t="shared" si="602"/>
        <v/>
      </c>
      <c r="CJ1019" t="str">
        <f t="shared" si="603"/>
        <v/>
      </c>
      <c r="CK1019" t="str">
        <f t="shared" si="604"/>
        <v/>
      </c>
      <c r="CL1019" t="str">
        <f t="shared" si="605"/>
        <v/>
      </c>
      <c r="CM1019" t="str">
        <f t="shared" si="606"/>
        <v/>
      </c>
      <c r="CN1019" t="str">
        <f t="shared" si="607"/>
        <v/>
      </c>
      <c r="CO1019" t="str">
        <f t="shared" si="608"/>
        <v/>
      </c>
      <c r="CP1019" t="str">
        <f t="shared" si="609"/>
        <v/>
      </c>
      <c r="CQ1019" t="str">
        <f t="shared" si="610"/>
        <v/>
      </c>
      <c r="CR1019" t="str">
        <f t="shared" si="610"/>
        <v/>
      </c>
      <c r="CS1019" t="str">
        <f t="shared" si="611"/>
        <v/>
      </c>
      <c r="CT1019" t="str">
        <f t="shared" si="612"/>
        <v/>
      </c>
      <c r="CU1019" t="str">
        <f t="shared" si="613"/>
        <v/>
      </c>
      <c r="CV1019" t="str">
        <f t="shared" si="614"/>
        <v/>
      </c>
      <c r="CW1019" t="str">
        <f t="shared" si="615"/>
        <v/>
      </c>
      <c r="CX1019" t="str">
        <f t="shared" si="616"/>
        <v/>
      </c>
      <c r="CY1019" t="str">
        <f t="shared" si="617"/>
        <v/>
      </c>
      <c r="CZ1019" t="str">
        <f t="shared" si="618"/>
        <v/>
      </c>
      <c r="DA1019" t="str">
        <f t="shared" si="619"/>
        <v/>
      </c>
      <c r="DB1019" t="str">
        <f t="shared" si="620"/>
        <v/>
      </c>
    </row>
    <row r="1020" spans="1:106">
      <c r="A1020" t="s">
        <v>1879</v>
      </c>
      <c r="B1020" s="9" t="str">
        <f t="shared" si="623"/>
        <v>concentration_of.water.vapor.mole.in_air</v>
      </c>
      <c r="C1020" s="1" t="s">
        <v>1733</v>
      </c>
      <c r="D1020" t="s">
        <v>4786</v>
      </c>
      <c r="E1020">
        <f>MATCH(A1020,'[1]Original from 20130831'!A:A,0)</f>
        <v>970</v>
      </c>
      <c r="J1020" t="s">
        <v>1226</v>
      </c>
      <c r="P1020" t="s">
        <v>461</v>
      </c>
      <c r="Q1020" t="s">
        <v>464</v>
      </c>
      <c r="V1020" t="s">
        <v>475</v>
      </c>
      <c r="AH1020" t="s">
        <v>60</v>
      </c>
      <c r="BD1020" s="5" t="str">
        <f t="shared" si="621"/>
        <v>concentration_of.water.vapor.mole.in_air.</v>
      </c>
      <c r="BE1020" t="str">
        <f t="shared" si="625"/>
        <v/>
      </c>
      <c r="BF1020" t="str">
        <f t="shared" si="625"/>
        <v/>
      </c>
      <c r="BG1020" t="str">
        <f t="shared" si="625"/>
        <v/>
      </c>
      <c r="BH1020" t="str">
        <f t="shared" si="625"/>
        <v/>
      </c>
      <c r="BI1020" t="str">
        <f t="shared" si="625"/>
        <v>concentration_of.</v>
      </c>
      <c r="BJ1020" t="str">
        <f t="shared" si="625"/>
        <v/>
      </c>
      <c r="BK1020" t="str">
        <f t="shared" si="624"/>
        <v/>
      </c>
      <c r="BL1020" t="str">
        <f t="shared" si="624"/>
        <v/>
      </c>
      <c r="BM1020" t="str">
        <f t="shared" si="624"/>
        <v/>
      </c>
      <c r="BN1020" t="str">
        <f t="shared" si="624"/>
        <v/>
      </c>
      <c r="BO1020" t="str">
        <f t="shared" si="624"/>
        <v>water.</v>
      </c>
      <c r="BP1020" t="str">
        <f t="shared" si="624"/>
        <v>vapor.</v>
      </c>
      <c r="BQ1020" t="str">
        <f t="shared" si="589"/>
        <v/>
      </c>
      <c r="BR1020" t="str">
        <f t="shared" si="590"/>
        <v/>
      </c>
      <c r="BS1020" t="str">
        <f t="shared" si="590"/>
        <v/>
      </c>
      <c r="BT1020" t="str">
        <f t="shared" si="590"/>
        <v/>
      </c>
      <c r="BU1020" t="str">
        <f t="shared" si="588"/>
        <v>mole.</v>
      </c>
      <c r="BV1020" t="str">
        <f t="shared" si="591"/>
        <v/>
      </c>
      <c r="BW1020" t="str">
        <f t="shared" si="592"/>
        <v/>
      </c>
      <c r="BX1020" t="str">
        <f t="shared" si="622"/>
        <v/>
      </c>
      <c r="BY1020" t="str">
        <f t="shared" si="593"/>
        <v/>
      </c>
      <c r="BZ1020" t="str">
        <f t="shared" si="594"/>
        <v/>
      </c>
      <c r="CA1020" t="str">
        <f t="shared" si="595"/>
        <v/>
      </c>
      <c r="CB1020" t="str">
        <f t="shared" si="595"/>
        <v/>
      </c>
      <c r="CC1020" t="str">
        <f t="shared" si="596"/>
        <v/>
      </c>
      <c r="CD1020" t="str">
        <f t="shared" si="597"/>
        <v/>
      </c>
      <c r="CE1020" t="str">
        <f t="shared" si="598"/>
        <v/>
      </c>
      <c r="CF1020" t="str">
        <f t="shared" si="599"/>
        <v/>
      </c>
      <c r="CG1020" t="str">
        <f t="shared" si="600"/>
        <v>in_air.</v>
      </c>
      <c r="CH1020" t="str">
        <f t="shared" si="601"/>
        <v/>
      </c>
      <c r="CI1020" t="str">
        <f t="shared" si="602"/>
        <v/>
      </c>
      <c r="CJ1020" t="str">
        <f t="shared" si="603"/>
        <v/>
      </c>
      <c r="CK1020" t="str">
        <f t="shared" si="604"/>
        <v/>
      </c>
      <c r="CL1020" t="str">
        <f t="shared" si="605"/>
        <v/>
      </c>
      <c r="CM1020" t="str">
        <f t="shared" si="606"/>
        <v/>
      </c>
      <c r="CN1020" t="str">
        <f t="shared" si="607"/>
        <v/>
      </c>
      <c r="CO1020" t="str">
        <f t="shared" si="608"/>
        <v/>
      </c>
      <c r="CP1020" t="str">
        <f t="shared" si="609"/>
        <v/>
      </c>
      <c r="CQ1020" t="str">
        <f t="shared" si="610"/>
        <v/>
      </c>
      <c r="CR1020" t="str">
        <f t="shared" si="610"/>
        <v/>
      </c>
      <c r="CS1020" t="str">
        <f t="shared" si="611"/>
        <v/>
      </c>
      <c r="CT1020" t="str">
        <f t="shared" si="612"/>
        <v/>
      </c>
      <c r="CU1020" t="str">
        <f t="shared" si="613"/>
        <v/>
      </c>
      <c r="CV1020" t="str">
        <f t="shared" si="614"/>
        <v/>
      </c>
      <c r="CW1020" t="str">
        <f t="shared" si="615"/>
        <v/>
      </c>
      <c r="CX1020" t="str">
        <f t="shared" si="616"/>
        <v/>
      </c>
      <c r="CY1020" t="str">
        <f t="shared" si="617"/>
        <v/>
      </c>
      <c r="CZ1020" t="str">
        <f t="shared" si="618"/>
        <v/>
      </c>
      <c r="DA1020" t="str">
        <f t="shared" si="619"/>
        <v/>
      </c>
      <c r="DB1020" t="str">
        <f t="shared" si="620"/>
        <v/>
      </c>
    </row>
    <row r="1021" spans="1:106">
      <c r="A1021" t="s">
        <v>1880</v>
      </c>
      <c r="B1021" s="9" t="str">
        <f t="shared" si="623"/>
        <v>concentration_of.xylene.mole.in_air</v>
      </c>
      <c r="C1021" s="1" t="s">
        <v>1733</v>
      </c>
      <c r="D1021" t="s">
        <v>4796</v>
      </c>
      <c r="E1021">
        <f>MATCH(A1021,'[1]Original from 20130831'!A:A,0)</f>
        <v>971</v>
      </c>
      <c r="J1021" t="s">
        <v>1226</v>
      </c>
      <c r="P1021" t="s">
        <v>466</v>
      </c>
      <c r="V1021" t="s">
        <v>475</v>
      </c>
      <c r="AH1021" t="s">
        <v>60</v>
      </c>
      <c r="BD1021" s="5" t="str">
        <f t="shared" si="621"/>
        <v>concentration_of.xylene.mole.in_air.</v>
      </c>
      <c r="BE1021" t="str">
        <f t="shared" si="625"/>
        <v/>
      </c>
      <c r="BF1021" t="str">
        <f t="shared" si="625"/>
        <v/>
      </c>
      <c r="BG1021" t="str">
        <f t="shared" si="625"/>
        <v/>
      </c>
      <c r="BH1021" t="str">
        <f t="shared" si="625"/>
        <v/>
      </c>
      <c r="BI1021" t="str">
        <f t="shared" si="625"/>
        <v>concentration_of.</v>
      </c>
      <c r="BJ1021" t="str">
        <f t="shared" si="625"/>
        <v/>
      </c>
      <c r="BK1021" t="str">
        <f t="shared" si="624"/>
        <v/>
      </c>
      <c r="BL1021" t="str">
        <f t="shared" si="624"/>
        <v/>
      </c>
      <c r="BM1021" t="str">
        <f t="shared" si="624"/>
        <v/>
      </c>
      <c r="BN1021" t="str">
        <f t="shared" si="624"/>
        <v/>
      </c>
      <c r="BO1021" t="str">
        <f t="shared" si="624"/>
        <v>xylene.</v>
      </c>
      <c r="BP1021" t="str">
        <f t="shared" si="624"/>
        <v/>
      </c>
      <c r="BQ1021" t="str">
        <f t="shared" si="589"/>
        <v/>
      </c>
      <c r="BR1021" t="str">
        <f t="shared" si="590"/>
        <v/>
      </c>
      <c r="BS1021" t="str">
        <f t="shared" si="590"/>
        <v/>
      </c>
      <c r="BT1021" t="str">
        <f t="shared" si="590"/>
        <v/>
      </c>
      <c r="BU1021" t="str">
        <f t="shared" si="588"/>
        <v>mole.</v>
      </c>
      <c r="BV1021" t="str">
        <f t="shared" si="591"/>
        <v/>
      </c>
      <c r="BW1021" t="str">
        <f t="shared" si="592"/>
        <v/>
      </c>
      <c r="BX1021" t="str">
        <f t="shared" si="622"/>
        <v/>
      </c>
      <c r="BY1021" t="str">
        <f t="shared" si="593"/>
        <v/>
      </c>
      <c r="BZ1021" t="str">
        <f t="shared" si="594"/>
        <v/>
      </c>
      <c r="CA1021" t="str">
        <f t="shared" si="595"/>
        <v/>
      </c>
      <c r="CB1021" t="str">
        <f t="shared" si="595"/>
        <v/>
      </c>
      <c r="CC1021" t="str">
        <f t="shared" si="596"/>
        <v/>
      </c>
      <c r="CD1021" t="str">
        <f t="shared" si="597"/>
        <v/>
      </c>
      <c r="CE1021" t="str">
        <f t="shared" si="598"/>
        <v/>
      </c>
      <c r="CF1021" t="str">
        <f t="shared" si="599"/>
        <v/>
      </c>
      <c r="CG1021" t="str">
        <f t="shared" si="600"/>
        <v>in_air.</v>
      </c>
      <c r="CH1021" t="str">
        <f t="shared" si="601"/>
        <v/>
      </c>
      <c r="CI1021" t="str">
        <f t="shared" si="602"/>
        <v/>
      </c>
      <c r="CJ1021" t="str">
        <f t="shared" si="603"/>
        <v/>
      </c>
      <c r="CK1021" t="str">
        <f t="shared" si="604"/>
        <v/>
      </c>
      <c r="CL1021" t="str">
        <f t="shared" si="605"/>
        <v/>
      </c>
      <c r="CM1021" t="str">
        <f t="shared" si="606"/>
        <v/>
      </c>
      <c r="CN1021" t="str">
        <f t="shared" si="607"/>
        <v/>
      </c>
      <c r="CO1021" t="str">
        <f t="shared" si="608"/>
        <v/>
      </c>
      <c r="CP1021" t="str">
        <f t="shared" si="609"/>
        <v/>
      </c>
      <c r="CQ1021" t="str">
        <f t="shared" si="610"/>
        <v/>
      </c>
      <c r="CR1021" t="str">
        <f t="shared" si="610"/>
        <v/>
      </c>
      <c r="CS1021" t="str">
        <f t="shared" si="611"/>
        <v/>
      </c>
      <c r="CT1021" t="str">
        <f t="shared" si="612"/>
        <v/>
      </c>
      <c r="CU1021" t="str">
        <f t="shared" si="613"/>
        <v/>
      </c>
      <c r="CV1021" t="str">
        <f t="shared" si="614"/>
        <v/>
      </c>
      <c r="CW1021" t="str">
        <f t="shared" si="615"/>
        <v/>
      </c>
      <c r="CX1021" t="str">
        <f t="shared" si="616"/>
        <v/>
      </c>
      <c r="CY1021" t="str">
        <f t="shared" si="617"/>
        <v/>
      </c>
      <c r="CZ1021" t="str">
        <f t="shared" si="618"/>
        <v/>
      </c>
      <c r="DA1021" t="str">
        <f t="shared" si="619"/>
        <v/>
      </c>
      <c r="DB1021" t="str">
        <f t="shared" si="620"/>
        <v/>
      </c>
    </row>
    <row r="1022" spans="1:106">
      <c r="A1022" t="s">
        <v>1881</v>
      </c>
      <c r="B1022" s="9" t="str">
        <f t="shared" si="623"/>
        <v>concentration_of.zooplankton.expressed_as_carbon.mole.in_sea_water</v>
      </c>
      <c r="C1022" s="1" t="s">
        <v>1733</v>
      </c>
      <c r="D1022" t="s">
        <v>4797</v>
      </c>
      <c r="E1022">
        <f>MATCH(A1022,'[1]Original from 20130831'!A:A,0)</f>
        <v>972</v>
      </c>
      <c r="J1022" t="s">
        <v>1226</v>
      </c>
      <c r="P1022" t="s">
        <v>1835</v>
      </c>
      <c r="R1022" t="s">
        <v>251</v>
      </c>
      <c r="V1022" t="s">
        <v>475</v>
      </c>
      <c r="AH1022" t="s">
        <v>649</v>
      </c>
      <c r="BD1022" s="5" t="str">
        <f t="shared" si="621"/>
        <v>concentration_of.zooplankton.expressed_as_carbon.mole.in_sea_water.</v>
      </c>
      <c r="BE1022" t="str">
        <f t="shared" si="625"/>
        <v/>
      </c>
      <c r="BF1022" t="str">
        <f t="shared" si="625"/>
        <v/>
      </c>
      <c r="BG1022" t="str">
        <f t="shared" si="625"/>
        <v/>
      </c>
      <c r="BH1022" t="str">
        <f t="shared" si="625"/>
        <v/>
      </c>
      <c r="BI1022" t="str">
        <f t="shared" si="625"/>
        <v>concentration_of.</v>
      </c>
      <c r="BJ1022" t="str">
        <f t="shared" si="625"/>
        <v/>
      </c>
      <c r="BK1022" t="str">
        <f t="shared" si="624"/>
        <v/>
      </c>
      <c r="BL1022" t="str">
        <f t="shared" si="624"/>
        <v/>
      </c>
      <c r="BM1022" t="str">
        <f t="shared" si="624"/>
        <v/>
      </c>
      <c r="BN1022" t="str">
        <f t="shared" si="624"/>
        <v/>
      </c>
      <c r="BO1022" t="str">
        <f t="shared" si="624"/>
        <v>zooplankton.</v>
      </c>
      <c r="BP1022" t="str">
        <f t="shared" si="624"/>
        <v/>
      </c>
      <c r="BQ1022" t="str">
        <f t="shared" si="589"/>
        <v>expressed_as_carbon.</v>
      </c>
      <c r="BR1022" t="str">
        <f t="shared" si="590"/>
        <v/>
      </c>
      <c r="BS1022" t="str">
        <f t="shared" si="590"/>
        <v/>
      </c>
      <c r="BT1022" t="str">
        <f t="shared" si="590"/>
        <v/>
      </c>
      <c r="BU1022" t="str">
        <f t="shared" si="588"/>
        <v>mole.</v>
      </c>
      <c r="BV1022" t="str">
        <f t="shared" si="591"/>
        <v/>
      </c>
      <c r="BW1022" t="str">
        <f t="shared" si="592"/>
        <v/>
      </c>
      <c r="BX1022" t="str">
        <f t="shared" si="622"/>
        <v/>
      </c>
      <c r="BY1022" t="str">
        <f t="shared" si="593"/>
        <v/>
      </c>
      <c r="BZ1022" t="str">
        <f t="shared" si="594"/>
        <v/>
      </c>
      <c r="CA1022" t="str">
        <f t="shared" si="595"/>
        <v/>
      </c>
      <c r="CB1022" t="str">
        <f t="shared" si="595"/>
        <v/>
      </c>
      <c r="CC1022" t="str">
        <f t="shared" si="596"/>
        <v/>
      </c>
      <c r="CD1022" t="str">
        <f t="shared" si="597"/>
        <v/>
      </c>
      <c r="CE1022" t="str">
        <f t="shared" si="598"/>
        <v/>
      </c>
      <c r="CF1022" t="str">
        <f t="shared" si="599"/>
        <v/>
      </c>
      <c r="CG1022" t="str">
        <f t="shared" si="600"/>
        <v>in_sea_water.</v>
      </c>
      <c r="CH1022" t="str">
        <f t="shared" si="601"/>
        <v/>
      </c>
      <c r="CI1022" t="str">
        <f t="shared" si="602"/>
        <v/>
      </c>
      <c r="CJ1022" t="str">
        <f t="shared" si="603"/>
        <v/>
      </c>
      <c r="CK1022" t="str">
        <f t="shared" si="604"/>
        <v/>
      </c>
      <c r="CL1022" t="str">
        <f t="shared" si="605"/>
        <v/>
      </c>
      <c r="CM1022" t="str">
        <f t="shared" si="606"/>
        <v/>
      </c>
      <c r="CN1022" t="str">
        <f t="shared" si="607"/>
        <v/>
      </c>
      <c r="CO1022" t="str">
        <f t="shared" si="608"/>
        <v/>
      </c>
      <c r="CP1022" t="str">
        <f t="shared" si="609"/>
        <v/>
      </c>
      <c r="CQ1022" t="str">
        <f t="shared" si="610"/>
        <v/>
      </c>
      <c r="CR1022" t="str">
        <f t="shared" si="610"/>
        <v/>
      </c>
      <c r="CS1022" t="str">
        <f t="shared" si="611"/>
        <v/>
      </c>
      <c r="CT1022" t="str">
        <f t="shared" si="612"/>
        <v/>
      </c>
      <c r="CU1022" t="str">
        <f t="shared" si="613"/>
        <v/>
      </c>
      <c r="CV1022" t="str">
        <f t="shared" si="614"/>
        <v/>
      </c>
      <c r="CW1022" t="str">
        <f t="shared" si="615"/>
        <v/>
      </c>
      <c r="CX1022" t="str">
        <f t="shared" si="616"/>
        <v/>
      </c>
      <c r="CY1022" t="str">
        <f t="shared" si="617"/>
        <v/>
      </c>
      <c r="CZ1022" t="str">
        <f t="shared" si="618"/>
        <v/>
      </c>
      <c r="DA1022" t="str">
        <f t="shared" si="619"/>
        <v/>
      </c>
      <c r="DB1022" t="str">
        <f t="shared" si="620"/>
        <v/>
      </c>
    </row>
    <row r="1023" spans="1:106">
      <c r="A1023" t="s">
        <v>1882</v>
      </c>
      <c r="B1023" s="9" t="str">
        <f t="shared" si="623"/>
        <v>content_of.ozone.mole.in_atmosphere_layer</v>
      </c>
      <c r="C1023" s="1" t="s">
        <v>474</v>
      </c>
      <c r="D1023" t="s">
        <v>4798</v>
      </c>
      <c r="E1023" t="e">
        <f>MATCH(A1023,'[1]Original from 20130831'!A:A,0)</f>
        <v>#N/A</v>
      </c>
      <c r="J1023" s="11" t="s">
        <v>231</v>
      </c>
      <c r="P1023" s="11" t="s">
        <v>423</v>
      </c>
      <c r="V1023" s="11" t="s">
        <v>475</v>
      </c>
      <c r="AH1023" s="11" t="s">
        <v>719</v>
      </c>
      <c r="BD1023" s="5" t="str">
        <f t="shared" si="621"/>
        <v>content_of.ozone.mole.in_atmosphere_layer.</v>
      </c>
      <c r="BE1023" t="str">
        <f t="shared" si="625"/>
        <v/>
      </c>
      <c r="BF1023" t="str">
        <f t="shared" si="625"/>
        <v/>
      </c>
      <c r="BG1023" t="str">
        <f t="shared" si="625"/>
        <v/>
      </c>
      <c r="BH1023" t="str">
        <f t="shared" si="625"/>
        <v/>
      </c>
      <c r="BI1023" t="str">
        <f t="shared" si="625"/>
        <v>content_of.</v>
      </c>
      <c r="BJ1023" t="str">
        <f t="shared" si="625"/>
        <v/>
      </c>
      <c r="BK1023" t="str">
        <f t="shared" si="624"/>
        <v/>
      </c>
      <c r="BL1023" t="str">
        <f t="shared" si="624"/>
        <v/>
      </c>
      <c r="BM1023" t="str">
        <f t="shared" si="624"/>
        <v/>
      </c>
      <c r="BN1023" t="str">
        <f t="shared" si="624"/>
        <v/>
      </c>
      <c r="BO1023" t="str">
        <f t="shared" si="624"/>
        <v>ozone.</v>
      </c>
      <c r="BP1023" t="str">
        <f t="shared" si="624"/>
        <v/>
      </c>
      <c r="BQ1023" t="str">
        <f t="shared" si="589"/>
        <v/>
      </c>
      <c r="BR1023" t="str">
        <f t="shared" si="590"/>
        <v/>
      </c>
      <c r="BS1023" t="str">
        <f t="shared" si="590"/>
        <v/>
      </c>
      <c r="BT1023" t="str">
        <f t="shared" si="590"/>
        <v/>
      </c>
      <c r="BU1023" t="str">
        <f t="shared" si="588"/>
        <v>mole.</v>
      </c>
      <c r="BV1023" t="str">
        <f t="shared" si="591"/>
        <v/>
      </c>
      <c r="BW1023" t="str">
        <f t="shared" si="592"/>
        <v/>
      </c>
      <c r="BX1023" t="str">
        <f t="shared" si="622"/>
        <v/>
      </c>
      <c r="BY1023" t="str">
        <f t="shared" si="593"/>
        <v/>
      </c>
      <c r="BZ1023" t="str">
        <f t="shared" si="594"/>
        <v/>
      </c>
      <c r="CA1023" t="str">
        <f t="shared" si="595"/>
        <v/>
      </c>
      <c r="CB1023" t="str">
        <f t="shared" si="595"/>
        <v/>
      </c>
      <c r="CC1023" t="str">
        <f t="shared" si="596"/>
        <v/>
      </c>
      <c r="CD1023" t="str">
        <f t="shared" si="597"/>
        <v/>
      </c>
      <c r="CE1023" t="str">
        <f t="shared" si="598"/>
        <v/>
      </c>
      <c r="CF1023" t="str">
        <f t="shared" si="599"/>
        <v/>
      </c>
      <c r="CG1023" t="str">
        <f t="shared" si="600"/>
        <v>in_atmosphere_layer.</v>
      </c>
      <c r="CH1023" t="str">
        <f t="shared" si="601"/>
        <v/>
      </c>
      <c r="CI1023" t="str">
        <f t="shared" si="602"/>
        <v/>
      </c>
      <c r="CJ1023" t="str">
        <f t="shared" si="603"/>
        <v/>
      </c>
      <c r="CK1023" t="str">
        <f t="shared" si="604"/>
        <v/>
      </c>
      <c r="CL1023" t="str">
        <f t="shared" si="605"/>
        <v/>
      </c>
      <c r="CM1023" t="str">
        <f t="shared" si="606"/>
        <v/>
      </c>
      <c r="CN1023" t="str">
        <f t="shared" si="607"/>
        <v/>
      </c>
      <c r="CO1023" t="str">
        <f t="shared" si="608"/>
        <v/>
      </c>
      <c r="CP1023" t="str">
        <f t="shared" si="609"/>
        <v/>
      </c>
      <c r="CQ1023" t="str">
        <f t="shared" si="610"/>
        <v/>
      </c>
      <c r="CR1023" t="str">
        <f t="shared" si="610"/>
        <v/>
      </c>
      <c r="CS1023" t="str">
        <f t="shared" si="611"/>
        <v/>
      </c>
      <c r="CT1023" t="str">
        <f t="shared" si="612"/>
        <v/>
      </c>
      <c r="CU1023" t="str">
        <f t="shared" si="613"/>
        <v/>
      </c>
      <c r="CV1023" t="str">
        <f t="shared" si="614"/>
        <v/>
      </c>
      <c r="CW1023" t="str">
        <f t="shared" si="615"/>
        <v/>
      </c>
      <c r="CX1023" t="str">
        <f t="shared" si="616"/>
        <v/>
      </c>
      <c r="CY1023" t="str">
        <f t="shared" si="617"/>
        <v/>
      </c>
      <c r="CZ1023" t="str">
        <f t="shared" si="618"/>
        <v/>
      </c>
      <c r="DA1023" t="str">
        <f t="shared" si="619"/>
        <v/>
      </c>
      <c r="DB1023" t="str">
        <f t="shared" si="620"/>
        <v/>
      </c>
    </row>
    <row r="1024" spans="1:106">
      <c r="A1024" t="s">
        <v>1883</v>
      </c>
      <c r="B1024" s="9" t="str">
        <f t="shared" si="623"/>
        <v>acetic_acid.mole.fraction.in_air</v>
      </c>
      <c r="C1024" s="1">
        <v>1</v>
      </c>
      <c r="D1024" t="s">
        <v>1884</v>
      </c>
      <c r="E1024">
        <f>MATCH(A1024,'[1]Original from 20130831'!A:A,0)</f>
        <v>973</v>
      </c>
      <c r="P1024" t="s">
        <v>232</v>
      </c>
      <c r="S1024" t="s">
        <v>475</v>
      </c>
      <c r="V1024" s="15" t="s">
        <v>150</v>
      </c>
      <c r="AH1024" t="s">
        <v>60</v>
      </c>
      <c r="BD1024" s="5" t="str">
        <f t="shared" si="621"/>
        <v>acetic_acid.mole.fraction.in_air.</v>
      </c>
      <c r="BE1024" t="str">
        <f t="shared" si="625"/>
        <v/>
      </c>
      <c r="BF1024" t="str">
        <f t="shared" si="625"/>
        <v/>
      </c>
      <c r="BG1024" t="str">
        <f t="shared" si="625"/>
        <v/>
      </c>
      <c r="BH1024" t="str">
        <f t="shared" si="625"/>
        <v/>
      </c>
      <c r="BI1024" t="str">
        <f t="shared" si="625"/>
        <v/>
      </c>
      <c r="BJ1024" t="str">
        <f t="shared" si="625"/>
        <v/>
      </c>
      <c r="BK1024" t="str">
        <f t="shared" si="624"/>
        <v/>
      </c>
      <c r="BL1024" t="str">
        <f t="shared" si="624"/>
        <v/>
      </c>
      <c r="BM1024" t="str">
        <f t="shared" si="624"/>
        <v/>
      </c>
      <c r="BN1024" t="str">
        <f t="shared" si="624"/>
        <v/>
      </c>
      <c r="BO1024" t="str">
        <f t="shared" si="624"/>
        <v>acetic_acid.</v>
      </c>
      <c r="BP1024" t="str">
        <f t="shared" si="624"/>
        <v/>
      </c>
      <c r="BQ1024" t="str">
        <f t="shared" si="589"/>
        <v/>
      </c>
      <c r="BR1024" t="str">
        <f t="shared" si="590"/>
        <v>mole.</v>
      </c>
      <c r="BS1024" t="str">
        <f t="shared" si="590"/>
        <v/>
      </c>
      <c r="BT1024" t="str">
        <f t="shared" si="590"/>
        <v/>
      </c>
      <c r="BU1024" t="str">
        <f t="shared" si="588"/>
        <v>fraction.</v>
      </c>
      <c r="BV1024" t="str">
        <f t="shared" si="591"/>
        <v/>
      </c>
      <c r="BW1024" t="str">
        <f t="shared" si="592"/>
        <v/>
      </c>
      <c r="BX1024" t="str">
        <f t="shared" si="622"/>
        <v/>
      </c>
      <c r="BY1024" t="str">
        <f t="shared" si="593"/>
        <v/>
      </c>
      <c r="BZ1024" t="str">
        <f t="shared" si="594"/>
        <v/>
      </c>
      <c r="CA1024" t="str">
        <f t="shared" si="595"/>
        <v/>
      </c>
      <c r="CB1024" t="str">
        <f t="shared" si="595"/>
        <v/>
      </c>
      <c r="CC1024" t="str">
        <f t="shared" si="596"/>
        <v/>
      </c>
      <c r="CD1024" t="str">
        <f t="shared" si="597"/>
        <v/>
      </c>
      <c r="CE1024" t="str">
        <f t="shared" si="598"/>
        <v/>
      </c>
      <c r="CF1024" t="str">
        <f t="shared" si="599"/>
        <v/>
      </c>
      <c r="CG1024" t="str">
        <f t="shared" si="600"/>
        <v>in_air.</v>
      </c>
      <c r="CH1024" t="str">
        <f t="shared" si="601"/>
        <v/>
      </c>
      <c r="CI1024" t="str">
        <f t="shared" si="602"/>
        <v/>
      </c>
      <c r="CJ1024" t="str">
        <f t="shared" si="603"/>
        <v/>
      </c>
      <c r="CK1024" t="str">
        <f t="shared" si="604"/>
        <v/>
      </c>
      <c r="CL1024" t="str">
        <f t="shared" si="605"/>
        <v/>
      </c>
      <c r="CM1024" t="str">
        <f t="shared" si="606"/>
        <v/>
      </c>
      <c r="CN1024" t="str">
        <f t="shared" si="607"/>
        <v/>
      </c>
      <c r="CO1024" t="str">
        <f t="shared" si="608"/>
        <v/>
      </c>
      <c r="CP1024" t="str">
        <f t="shared" si="609"/>
        <v/>
      </c>
      <c r="CQ1024" t="str">
        <f t="shared" si="610"/>
        <v/>
      </c>
      <c r="CR1024" t="str">
        <f t="shared" si="610"/>
        <v/>
      </c>
      <c r="CS1024" t="str">
        <f t="shared" si="611"/>
        <v/>
      </c>
      <c r="CT1024" t="str">
        <f t="shared" si="612"/>
        <v/>
      </c>
      <c r="CU1024" t="str">
        <f t="shared" si="613"/>
        <v/>
      </c>
      <c r="CV1024" t="str">
        <f t="shared" si="614"/>
        <v/>
      </c>
      <c r="CW1024" t="str">
        <f t="shared" si="615"/>
        <v/>
      </c>
      <c r="CX1024" t="str">
        <f t="shared" si="616"/>
        <v/>
      </c>
      <c r="CY1024" t="str">
        <f t="shared" si="617"/>
        <v/>
      </c>
      <c r="CZ1024" t="str">
        <f t="shared" si="618"/>
        <v/>
      </c>
      <c r="DA1024" t="str">
        <f t="shared" si="619"/>
        <v/>
      </c>
      <c r="DB1024" t="str">
        <f t="shared" si="620"/>
        <v/>
      </c>
    </row>
    <row r="1025" spans="1:106">
      <c r="A1025" t="s">
        <v>1885</v>
      </c>
      <c r="B1025" s="9" t="str">
        <f t="shared" si="623"/>
        <v>aceto_nitrile.mole.fraction.in_air</v>
      </c>
      <c r="C1025" s="1">
        <v>1</v>
      </c>
      <c r="D1025" t="s">
        <v>1886</v>
      </c>
      <c r="E1025">
        <f>MATCH(A1025,'[1]Original from 20130831'!A:A,0)</f>
        <v>974</v>
      </c>
      <c r="P1025" t="s">
        <v>234</v>
      </c>
      <c r="S1025" t="s">
        <v>475</v>
      </c>
      <c r="V1025" s="15" t="s">
        <v>150</v>
      </c>
      <c r="AH1025" t="s">
        <v>60</v>
      </c>
      <c r="BD1025" s="5" t="str">
        <f t="shared" si="621"/>
        <v>aceto_nitrile.mole.fraction.in_air.</v>
      </c>
      <c r="BE1025" t="str">
        <f t="shared" si="625"/>
        <v/>
      </c>
      <c r="BF1025" t="str">
        <f t="shared" si="625"/>
        <v/>
      </c>
      <c r="BG1025" t="str">
        <f t="shared" si="625"/>
        <v/>
      </c>
      <c r="BH1025" t="str">
        <f t="shared" si="625"/>
        <v/>
      </c>
      <c r="BI1025" t="str">
        <f t="shared" si="625"/>
        <v/>
      </c>
      <c r="BJ1025" t="str">
        <f t="shared" si="625"/>
        <v/>
      </c>
      <c r="BK1025" t="str">
        <f t="shared" si="624"/>
        <v/>
      </c>
      <c r="BL1025" t="str">
        <f t="shared" si="624"/>
        <v/>
      </c>
      <c r="BM1025" t="str">
        <f t="shared" si="624"/>
        <v/>
      </c>
      <c r="BN1025" t="str">
        <f t="shared" si="624"/>
        <v/>
      </c>
      <c r="BO1025" t="str">
        <f t="shared" si="624"/>
        <v>aceto_nitrile.</v>
      </c>
      <c r="BP1025" t="str">
        <f t="shared" si="624"/>
        <v/>
      </c>
      <c r="BQ1025" t="str">
        <f t="shared" si="589"/>
        <v/>
      </c>
      <c r="BR1025" t="str">
        <f t="shared" si="590"/>
        <v>mole.</v>
      </c>
      <c r="BS1025" t="str">
        <f t="shared" si="590"/>
        <v/>
      </c>
      <c r="BT1025" t="str">
        <f t="shared" si="590"/>
        <v/>
      </c>
      <c r="BU1025" t="str">
        <f t="shared" si="588"/>
        <v>fraction.</v>
      </c>
      <c r="BV1025" t="str">
        <f t="shared" si="591"/>
        <v/>
      </c>
      <c r="BW1025" t="str">
        <f t="shared" si="592"/>
        <v/>
      </c>
      <c r="BX1025" t="str">
        <f t="shared" si="622"/>
        <v/>
      </c>
      <c r="BY1025" t="str">
        <f t="shared" si="593"/>
        <v/>
      </c>
      <c r="BZ1025" t="str">
        <f t="shared" si="594"/>
        <v/>
      </c>
      <c r="CA1025" t="str">
        <f t="shared" si="595"/>
        <v/>
      </c>
      <c r="CB1025" t="str">
        <f t="shared" si="595"/>
        <v/>
      </c>
      <c r="CC1025" t="str">
        <f t="shared" si="596"/>
        <v/>
      </c>
      <c r="CD1025" t="str">
        <f t="shared" si="597"/>
        <v/>
      </c>
      <c r="CE1025" t="str">
        <f t="shared" si="598"/>
        <v/>
      </c>
      <c r="CF1025" t="str">
        <f t="shared" si="599"/>
        <v/>
      </c>
      <c r="CG1025" t="str">
        <f t="shared" si="600"/>
        <v>in_air.</v>
      </c>
      <c r="CH1025" t="str">
        <f t="shared" si="601"/>
        <v/>
      </c>
      <c r="CI1025" t="str">
        <f t="shared" si="602"/>
        <v/>
      </c>
      <c r="CJ1025" t="str">
        <f t="shared" si="603"/>
        <v/>
      </c>
      <c r="CK1025" t="str">
        <f t="shared" si="604"/>
        <v/>
      </c>
      <c r="CL1025" t="str">
        <f t="shared" si="605"/>
        <v/>
      </c>
      <c r="CM1025" t="str">
        <f t="shared" si="606"/>
        <v/>
      </c>
      <c r="CN1025" t="str">
        <f t="shared" si="607"/>
        <v/>
      </c>
      <c r="CO1025" t="str">
        <f t="shared" si="608"/>
        <v/>
      </c>
      <c r="CP1025" t="str">
        <f t="shared" si="609"/>
        <v/>
      </c>
      <c r="CQ1025" t="str">
        <f t="shared" si="610"/>
        <v/>
      </c>
      <c r="CR1025" t="str">
        <f t="shared" si="610"/>
        <v/>
      </c>
      <c r="CS1025" t="str">
        <f t="shared" si="611"/>
        <v/>
      </c>
      <c r="CT1025" t="str">
        <f t="shared" si="612"/>
        <v/>
      </c>
      <c r="CU1025" t="str">
        <f t="shared" si="613"/>
        <v/>
      </c>
      <c r="CV1025" t="str">
        <f t="shared" si="614"/>
        <v/>
      </c>
      <c r="CW1025" t="str">
        <f t="shared" si="615"/>
        <v/>
      </c>
      <c r="CX1025" t="str">
        <f t="shared" si="616"/>
        <v/>
      </c>
      <c r="CY1025" t="str">
        <f t="shared" si="617"/>
        <v/>
      </c>
      <c r="CZ1025" t="str">
        <f t="shared" si="618"/>
        <v/>
      </c>
      <c r="DA1025" t="str">
        <f t="shared" si="619"/>
        <v/>
      </c>
      <c r="DB1025" t="str">
        <f t="shared" si="620"/>
        <v/>
      </c>
    </row>
    <row r="1026" spans="1:106">
      <c r="A1026" t="s">
        <v>1887</v>
      </c>
      <c r="B1026" s="9" t="str">
        <f t="shared" si="623"/>
        <v>aldehydes.mole.fraction.in_air</v>
      </c>
      <c r="C1026" s="1">
        <v>1</v>
      </c>
      <c r="D1026" t="s">
        <v>4799</v>
      </c>
      <c r="E1026" t="e">
        <f>MATCH(A1026,'[1]Original from 20130831'!A:A,0)</f>
        <v>#N/A</v>
      </c>
      <c r="P1026" s="11" t="s">
        <v>1888</v>
      </c>
      <c r="S1026" s="11" t="s">
        <v>475</v>
      </c>
      <c r="V1026" s="11" t="s">
        <v>150</v>
      </c>
      <c r="AH1026" s="11" t="s">
        <v>60</v>
      </c>
      <c r="BD1026" s="5" t="str">
        <f t="shared" si="621"/>
        <v>aldehydes.mole.fraction.in_air.</v>
      </c>
      <c r="BE1026" t="str">
        <f t="shared" si="625"/>
        <v/>
      </c>
      <c r="BF1026" t="str">
        <f t="shared" si="625"/>
        <v/>
      </c>
      <c r="BG1026" t="str">
        <f t="shared" si="625"/>
        <v/>
      </c>
      <c r="BH1026" t="str">
        <f t="shared" si="625"/>
        <v/>
      </c>
      <c r="BI1026" t="str">
        <f t="shared" si="625"/>
        <v/>
      </c>
      <c r="BJ1026" t="str">
        <f t="shared" si="625"/>
        <v/>
      </c>
      <c r="BK1026" t="str">
        <f t="shared" si="624"/>
        <v/>
      </c>
      <c r="BL1026" t="str">
        <f t="shared" si="624"/>
        <v/>
      </c>
      <c r="BM1026" t="str">
        <f t="shared" si="624"/>
        <v/>
      </c>
      <c r="BN1026" t="str">
        <f t="shared" si="624"/>
        <v/>
      </c>
      <c r="BO1026" t="str">
        <f t="shared" si="624"/>
        <v>aldehydes.</v>
      </c>
      <c r="BP1026" t="str">
        <f t="shared" si="624"/>
        <v/>
      </c>
      <c r="BQ1026" t="str">
        <f t="shared" si="589"/>
        <v/>
      </c>
      <c r="BR1026" t="str">
        <f t="shared" si="590"/>
        <v>mole.</v>
      </c>
      <c r="BS1026" t="str">
        <f t="shared" si="590"/>
        <v/>
      </c>
      <c r="BT1026" t="str">
        <f t="shared" si="590"/>
        <v/>
      </c>
      <c r="BU1026" t="str">
        <f t="shared" si="588"/>
        <v>fraction.</v>
      </c>
      <c r="BV1026" t="str">
        <f t="shared" si="591"/>
        <v/>
      </c>
      <c r="BW1026" t="str">
        <f t="shared" si="592"/>
        <v/>
      </c>
      <c r="BX1026" t="str">
        <f t="shared" si="622"/>
        <v/>
      </c>
      <c r="BY1026" t="str">
        <f t="shared" si="593"/>
        <v/>
      </c>
      <c r="BZ1026" t="str">
        <f t="shared" si="594"/>
        <v/>
      </c>
      <c r="CA1026" t="str">
        <f t="shared" si="595"/>
        <v/>
      </c>
      <c r="CB1026" t="str">
        <f t="shared" si="595"/>
        <v/>
      </c>
      <c r="CC1026" t="str">
        <f t="shared" si="596"/>
        <v/>
      </c>
      <c r="CD1026" t="str">
        <f t="shared" si="597"/>
        <v/>
      </c>
      <c r="CE1026" t="str">
        <f t="shared" si="598"/>
        <v/>
      </c>
      <c r="CF1026" t="str">
        <f t="shared" si="599"/>
        <v/>
      </c>
      <c r="CG1026" t="str">
        <f t="shared" si="600"/>
        <v>in_air.</v>
      </c>
      <c r="CH1026" t="str">
        <f t="shared" si="601"/>
        <v/>
      </c>
      <c r="CI1026" t="str">
        <f t="shared" si="602"/>
        <v/>
      </c>
      <c r="CJ1026" t="str">
        <f t="shared" si="603"/>
        <v/>
      </c>
      <c r="CK1026" t="str">
        <f t="shared" si="604"/>
        <v/>
      </c>
      <c r="CL1026" t="str">
        <f t="shared" si="605"/>
        <v/>
      </c>
      <c r="CM1026" t="str">
        <f t="shared" si="606"/>
        <v/>
      </c>
      <c r="CN1026" t="str">
        <f t="shared" si="607"/>
        <v/>
      </c>
      <c r="CO1026" t="str">
        <f t="shared" si="608"/>
        <v/>
      </c>
      <c r="CP1026" t="str">
        <f t="shared" si="609"/>
        <v/>
      </c>
      <c r="CQ1026" t="str">
        <f t="shared" si="610"/>
        <v/>
      </c>
      <c r="CR1026" t="str">
        <f t="shared" si="610"/>
        <v/>
      </c>
      <c r="CS1026" t="str">
        <f t="shared" si="611"/>
        <v/>
      </c>
      <c r="CT1026" t="str">
        <f t="shared" si="612"/>
        <v/>
      </c>
      <c r="CU1026" t="str">
        <f t="shared" si="613"/>
        <v/>
      </c>
      <c r="CV1026" t="str">
        <f t="shared" si="614"/>
        <v/>
      </c>
      <c r="CW1026" t="str">
        <f t="shared" si="615"/>
        <v/>
      </c>
      <c r="CX1026" t="str">
        <f t="shared" si="616"/>
        <v/>
      </c>
      <c r="CY1026" t="str">
        <f t="shared" si="617"/>
        <v/>
      </c>
      <c r="CZ1026" t="str">
        <f t="shared" si="618"/>
        <v/>
      </c>
      <c r="DA1026" t="str">
        <f t="shared" si="619"/>
        <v/>
      </c>
      <c r="DB1026" t="str">
        <f t="shared" si="620"/>
        <v/>
      </c>
    </row>
    <row r="1027" spans="1:106">
      <c r="A1027" t="s">
        <v>1889</v>
      </c>
      <c r="B1027" s="9" t="str">
        <f t="shared" si="623"/>
        <v>alkanes.mole.fraction.in_air</v>
      </c>
      <c r="C1027" s="1">
        <v>1</v>
      </c>
      <c r="D1027" t="s">
        <v>4800</v>
      </c>
      <c r="E1027" t="e">
        <f>MATCH(A1027,'[1]Original from 20130831'!A:A,0)</f>
        <v>#N/A</v>
      </c>
      <c r="P1027" s="11" t="s">
        <v>236</v>
      </c>
      <c r="S1027" s="11" t="s">
        <v>475</v>
      </c>
      <c r="V1027" s="11" t="s">
        <v>150</v>
      </c>
      <c r="AH1027" s="11" t="s">
        <v>60</v>
      </c>
      <c r="BD1027" s="5" t="str">
        <f t="shared" si="621"/>
        <v>alkanes.mole.fraction.in_air.</v>
      </c>
      <c r="BE1027" t="str">
        <f t="shared" si="625"/>
        <v/>
      </c>
      <c r="BF1027" t="str">
        <f t="shared" si="625"/>
        <v/>
      </c>
      <c r="BG1027" t="str">
        <f t="shared" si="625"/>
        <v/>
      </c>
      <c r="BH1027" t="str">
        <f t="shared" si="625"/>
        <v/>
      </c>
      <c r="BI1027" t="str">
        <f t="shared" si="625"/>
        <v/>
      </c>
      <c r="BJ1027" t="str">
        <f t="shared" si="625"/>
        <v/>
      </c>
      <c r="BK1027" t="str">
        <f t="shared" si="624"/>
        <v/>
      </c>
      <c r="BL1027" t="str">
        <f t="shared" si="624"/>
        <v/>
      </c>
      <c r="BM1027" t="str">
        <f t="shared" si="624"/>
        <v/>
      </c>
      <c r="BN1027" t="str">
        <f t="shared" si="624"/>
        <v/>
      </c>
      <c r="BO1027" t="str">
        <f t="shared" si="624"/>
        <v>alkanes.</v>
      </c>
      <c r="BP1027" t="str">
        <f t="shared" si="624"/>
        <v/>
      </c>
      <c r="BQ1027" t="str">
        <f t="shared" si="589"/>
        <v/>
      </c>
      <c r="BR1027" t="str">
        <f t="shared" si="590"/>
        <v>mole.</v>
      </c>
      <c r="BS1027" t="str">
        <f t="shared" si="590"/>
        <v/>
      </c>
      <c r="BT1027" t="str">
        <f t="shared" si="590"/>
        <v/>
      </c>
      <c r="BU1027" t="str">
        <f t="shared" si="588"/>
        <v>fraction.</v>
      </c>
      <c r="BV1027" t="str">
        <f t="shared" si="591"/>
        <v/>
      </c>
      <c r="BW1027" t="str">
        <f t="shared" si="592"/>
        <v/>
      </c>
      <c r="BX1027" t="str">
        <f t="shared" si="622"/>
        <v/>
      </c>
      <c r="BY1027" t="str">
        <f t="shared" si="593"/>
        <v/>
      </c>
      <c r="BZ1027" t="str">
        <f t="shared" si="594"/>
        <v/>
      </c>
      <c r="CA1027" t="str">
        <f t="shared" si="595"/>
        <v/>
      </c>
      <c r="CB1027" t="str">
        <f t="shared" si="595"/>
        <v/>
      </c>
      <c r="CC1027" t="str">
        <f t="shared" si="596"/>
        <v/>
      </c>
      <c r="CD1027" t="str">
        <f t="shared" si="597"/>
        <v/>
      </c>
      <c r="CE1027" t="str">
        <f t="shared" si="598"/>
        <v/>
      </c>
      <c r="CF1027" t="str">
        <f t="shared" si="599"/>
        <v/>
      </c>
      <c r="CG1027" t="str">
        <f t="shared" si="600"/>
        <v>in_air.</v>
      </c>
      <c r="CH1027" t="str">
        <f t="shared" si="601"/>
        <v/>
      </c>
      <c r="CI1027" t="str">
        <f t="shared" si="602"/>
        <v/>
      </c>
      <c r="CJ1027" t="str">
        <f t="shared" si="603"/>
        <v/>
      </c>
      <c r="CK1027" t="str">
        <f t="shared" si="604"/>
        <v/>
      </c>
      <c r="CL1027" t="str">
        <f t="shared" si="605"/>
        <v/>
      </c>
      <c r="CM1027" t="str">
        <f t="shared" si="606"/>
        <v/>
      </c>
      <c r="CN1027" t="str">
        <f t="shared" si="607"/>
        <v/>
      </c>
      <c r="CO1027" t="str">
        <f t="shared" si="608"/>
        <v/>
      </c>
      <c r="CP1027" t="str">
        <f t="shared" si="609"/>
        <v/>
      </c>
      <c r="CQ1027" t="str">
        <f t="shared" si="610"/>
        <v/>
      </c>
      <c r="CR1027" t="str">
        <f t="shared" si="610"/>
        <v/>
      </c>
      <c r="CS1027" t="str">
        <f t="shared" si="611"/>
        <v/>
      </c>
      <c r="CT1027" t="str">
        <f t="shared" si="612"/>
        <v/>
      </c>
      <c r="CU1027" t="str">
        <f t="shared" si="613"/>
        <v/>
      </c>
      <c r="CV1027" t="str">
        <f t="shared" si="614"/>
        <v/>
      </c>
      <c r="CW1027" t="str">
        <f t="shared" si="615"/>
        <v/>
      </c>
      <c r="CX1027" t="str">
        <f t="shared" si="616"/>
        <v/>
      </c>
      <c r="CY1027" t="str">
        <f t="shared" si="617"/>
        <v/>
      </c>
      <c r="CZ1027" t="str">
        <f t="shared" si="618"/>
        <v/>
      </c>
      <c r="DA1027" t="str">
        <f t="shared" si="619"/>
        <v/>
      </c>
      <c r="DB1027" t="str">
        <f t="shared" si="620"/>
        <v/>
      </c>
    </row>
    <row r="1028" spans="1:106">
      <c r="A1028" t="s">
        <v>1890</v>
      </c>
      <c r="B1028" s="9" t="str">
        <f t="shared" si="623"/>
        <v>alpha_hexachlorocyclohexane.mole.fraction.in_air</v>
      </c>
      <c r="C1028" s="1">
        <v>1</v>
      </c>
      <c r="D1028" t="s">
        <v>1891</v>
      </c>
      <c r="E1028">
        <f>MATCH(A1028,'[1]Original from 20130831'!A:A,0)</f>
        <v>975</v>
      </c>
      <c r="P1028" t="s">
        <v>240</v>
      </c>
      <c r="S1028" t="s">
        <v>475</v>
      </c>
      <c r="V1028" s="15" t="s">
        <v>150</v>
      </c>
      <c r="AH1028" t="s">
        <v>60</v>
      </c>
      <c r="BD1028" s="5" t="str">
        <f t="shared" si="621"/>
        <v>alpha_hexachlorocyclohexane.mole.fraction.in_air.</v>
      </c>
      <c r="BE1028" t="str">
        <f t="shared" si="625"/>
        <v/>
      </c>
      <c r="BF1028" t="str">
        <f t="shared" si="625"/>
        <v/>
      </c>
      <c r="BG1028" t="str">
        <f t="shared" si="625"/>
        <v/>
      </c>
      <c r="BH1028" t="str">
        <f t="shared" si="625"/>
        <v/>
      </c>
      <c r="BI1028" t="str">
        <f t="shared" si="625"/>
        <v/>
      </c>
      <c r="BJ1028" t="str">
        <f t="shared" si="625"/>
        <v/>
      </c>
      <c r="BK1028" t="str">
        <f t="shared" si="624"/>
        <v/>
      </c>
      <c r="BL1028" t="str">
        <f t="shared" si="624"/>
        <v/>
      </c>
      <c r="BM1028" t="str">
        <f t="shared" si="624"/>
        <v/>
      </c>
      <c r="BN1028" t="str">
        <f t="shared" si="624"/>
        <v/>
      </c>
      <c r="BO1028" t="str">
        <f t="shared" si="624"/>
        <v>alpha_hexachlorocyclohexane.</v>
      </c>
      <c r="BP1028" t="str">
        <f t="shared" si="624"/>
        <v/>
      </c>
      <c r="BQ1028" t="str">
        <f t="shared" si="589"/>
        <v/>
      </c>
      <c r="BR1028" t="str">
        <f t="shared" si="590"/>
        <v>mole.</v>
      </c>
      <c r="BS1028" t="str">
        <f t="shared" si="590"/>
        <v/>
      </c>
      <c r="BT1028" t="str">
        <f t="shared" si="590"/>
        <v/>
      </c>
      <c r="BU1028" t="str">
        <f t="shared" si="588"/>
        <v>fraction.</v>
      </c>
      <c r="BV1028" t="str">
        <f t="shared" si="591"/>
        <v/>
      </c>
      <c r="BW1028" t="str">
        <f t="shared" si="592"/>
        <v/>
      </c>
      <c r="BX1028" t="str">
        <f t="shared" si="622"/>
        <v/>
      </c>
      <c r="BY1028" t="str">
        <f t="shared" si="593"/>
        <v/>
      </c>
      <c r="BZ1028" t="str">
        <f t="shared" si="594"/>
        <v/>
      </c>
      <c r="CA1028" t="str">
        <f t="shared" si="595"/>
        <v/>
      </c>
      <c r="CB1028" t="str">
        <f t="shared" si="595"/>
        <v/>
      </c>
      <c r="CC1028" t="str">
        <f t="shared" si="596"/>
        <v/>
      </c>
      <c r="CD1028" t="str">
        <f t="shared" si="597"/>
        <v/>
      </c>
      <c r="CE1028" t="str">
        <f t="shared" si="598"/>
        <v/>
      </c>
      <c r="CF1028" t="str">
        <f t="shared" si="599"/>
        <v/>
      </c>
      <c r="CG1028" t="str">
        <f t="shared" si="600"/>
        <v>in_air.</v>
      </c>
      <c r="CH1028" t="str">
        <f t="shared" si="601"/>
        <v/>
      </c>
      <c r="CI1028" t="str">
        <f t="shared" si="602"/>
        <v/>
      </c>
      <c r="CJ1028" t="str">
        <f t="shared" si="603"/>
        <v/>
      </c>
      <c r="CK1028" t="str">
        <f t="shared" si="604"/>
        <v/>
      </c>
      <c r="CL1028" t="str">
        <f t="shared" si="605"/>
        <v/>
      </c>
      <c r="CM1028" t="str">
        <f t="shared" si="606"/>
        <v/>
      </c>
      <c r="CN1028" t="str">
        <f t="shared" si="607"/>
        <v/>
      </c>
      <c r="CO1028" t="str">
        <f t="shared" si="608"/>
        <v/>
      </c>
      <c r="CP1028" t="str">
        <f t="shared" si="609"/>
        <v/>
      </c>
      <c r="CQ1028" t="str">
        <f t="shared" si="610"/>
        <v/>
      </c>
      <c r="CR1028" t="str">
        <f t="shared" si="610"/>
        <v/>
      </c>
      <c r="CS1028" t="str">
        <f t="shared" si="611"/>
        <v/>
      </c>
      <c r="CT1028" t="str">
        <f t="shared" si="612"/>
        <v/>
      </c>
      <c r="CU1028" t="str">
        <f t="shared" si="613"/>
        <v/>
      </c>
      <c r="CV1028" t="str">
        <f t="shared" si="614"/>
        <v/>
      </c>
      <c r="CW1028" t="str">
        <f t="shared" si="615"/>
        <v/>
      </c>
      <c r="CX1028" t="str">
        <f t="shared" si="616"/>
        <v/>
      </c>
      <c r="CY1028" t="str">
        <f t="shared" si="617"/>
        <v/>
      </c>
      <c r="CZ1028" t="str">
        <f t="shared" si="618"/>
        <v/>
      </c>
      <c r="DA1028" t="str">
        <f t="shared" si="619"/>
        <v/>
      </c>
      <c r="DB1028" t="str">
        <f t="shared" si="620"/>
        <v/>
      </c>
    </row>
    <row r="1029" spans="1:106">
      <c r="A1029" t="s">
        <v>1892</v>
      </c>
      <c r="B1029" s="9" t="str">
        <f t="shared" si="623"/>
        <v>alpha_pinene.mole.fraction.in_air</v>
      </c>
      <c r="C1029" s="1">
        <v>1</v>
      </c>
      <c r="D1029" t="s">
        <v>1893</v>
      </c>
      <c r="E1029">
        <f>MATCH(A1029,'[1]Original from 20130831'!A:A,0)</f>
        <v>976</v>
      </c>
      <c r="P1029" t="s">
        <v>242</v>
      </c>
      <c r="S1029" t="s">
        <v>475</v>
      </c>
      <c r="V1029" s="15" t="s">
        <v>150</v>
      </c>
      <c r="AH1029" t="s">
        <v>60</v>
      </c>
      <c r="BD1029" s="5" t="str">
        <f t="shared" si="621"/>
        <v>alpha_pinene.mole.fraction.in_air.</v>
      </c>
      <c r="BE1029" t="str">
        <f t="shared" si="625"/>
        <v/>
      </c>
      <c r="BF1029" t="str">
        <f t="shared" si="625"/>
        <v/>
      </c>
      <c r="BG1029" t="str">
        <f t="shared" si="625"/>
        <v/>
      </c>
      <c r="BH1029" t="str">
        <f t="shared" ref="BH1029:BP1092" si="626">IF(ISBLANK(I1029),"",I1029 &amp; ".")</f>
        <v/>
      </c>
      <c r="BI1029" t="str">
        <f t="shared" si="626"/>
        <v/>
      </c>
      <c r="BJ1029" t="str">
        <f t="shared" si="626"/>
        <v/>
      </c>
      <c r="BK1029" t="str">
        <f t="shared" si="624"/>
        <v/>
      </c>
      <c r="BL1029" t="str">
        <f t="shared" si="624"/>
        <v/>
      </c>
      <c r="BM1029" t="str">
        <f t="shared" si="624"/>
        <v/>
      </c>
      <c r="BN1029" t="str">
        <f t="shared" si="624"/>
        <v/>
      </c>
      <c r="BO1029" t="str">
        <f t="shared" si="624"/>
        <v>alpha_pinene.</v>
      </c>
      <c r="BP1029" t="str">
        <f t="shared" si="624"/>
        <v/>
      </c>
      <c r="BQ1029" t="str">
        <f t="shared" si="589"/>
        <v/>
      </c>
      <c r="BR1029" t="str">
        <f t="shared" si="590"/>
        <v>mole.</v>
      </c>
      <c r="BS1029" t="str">
        <f t="shared" si="590"/>
        <v/>
      </c>
      <c r="BT1029" t="str">
        <f t="shared" si="590"/>
        <v/>
      </c>
      <c r="BU1029" t="str">
        <f t="shared" si="590"/>
        <v>fraction.</v>
      </c>
      <c r="BV1029" t="str">
        <f t="shared" si="591"/>
        <v/>
      </c>
      <c r="BW1029" t="str">
        <f t="shared" si="592"/>
        <v/>
      </c>
      <c r="BX1029" t="str">
        <f t="shared" si="622"/>
        <v/>
      </c>
      <c r="BY1029" t="str">
        <f t="shared" si="593"/>
        <v/>
      </c>
      <c r="BZ1029" t="str">
        <f t="shared" si="594"/>
        <v/>
      </c>
      <c r="CA1029" t="str">
        <f t="shared" si="595"/>
        <v/>
      </c>
      <c r="CB1029" t="str">
        <f t="shared" si="595"/>
        <v/>
      </c>
      <c r="CC1029" t="str">
        <f t="shared" si="596"/>
        <v/>
      </c>
      <c r="CD1029" t="str">
        <f t="shared" si="597"/>
        <v/>
      </c>
      <c r="CE1029" t="str">
        <f t="shared" si="598"/>
        <v/>
      </c>
      <c r="CF1029" t="str">
        <f t="shared" si="599"/>
        <v/>
      </c>
      <c r="CG1029" t="str">
        <f t="shared" si="600"/>
        <v>in_air.</v>
      </c>
      <c r="CH1029" t="str">
        <f t="shared" si="601"/>
        <v/>
      </c>
      <c r="CI1029" t="str">
        <f t="shared" si="602"/>
        <v/>
      </c>
      <c r="CJ1029" t="str">
        <f t="shared" si="603"/>
        <v/>
      </c>
      <c r="CK1029" t="str">
        <f t="shared" si="604"/>
        <v/>
      </c>
      <c r="CL1029" t="str">
        <f t="shared" si="605"/>
        <v/>
      </c>
      <c r="CM1029" t="str">
        <f t="shared" si="606"/>
        <v/>
      </c>
      <c r="CN1029" t="str">
        <f t="shared" si="607"/>
        <v/>
      </c>
      <c r="CO1029" t="str">
        <f t="shared" si="608"/>
        <v/>
      </c>
      <c r="CP1029" t="str">
        <f t="shared" si="609"/>
        <v/>
      </c>
      <c r="CQ1029" t="str">
        <f t="shared" si="610"/>
        <v/>
      </c>
      <c r="CR1029" t="str">
        <f t="shared" si="610"/>
        <v/>
      </c>
      <c r="CS1029" t="str">
        <f t="shared" si="611"/>
        <v/>
      </c>
      <c r="CT1029" t="str">
        <f t="shared" si="612"/>
        <v/>
      </c>
      <c r="CU1029" t="str">
        <f t="shared" si="613"/>
        <v/>
      </c>
      <c r="CV1029" t="str">
        <f t="shared" si="614"/>
        <v/>
      </c>
      <c r="CW1029" t="str">
        <f t="shared" si="615"/>
        <v/>
      </c>
      <c r="CX1029" t="str">
        <f t="shared" si="616"/>
        <v/>
      </c>
      <c r="CY1029" t="str">
        <f t="shared" si="617"/>
        <v/>
      </c>
      <c r="CZ1029" t="str">
        <f t="shared" si="618"/>
        <v/>
      </c>
      <c r="DA1029" t="str">
        <f t="shared" si="619"/>
        <v/>
      </c>
      <c r="DB1029" t="str">
        <f t="shared" si="620"/>
        <v/>
      </c>
    </row>
    <row r="1030" spans="1:106">
      <c r="A1030" t="s">
        <v>1894</v>
      </c>
      <c r="B1030" s="9" t="str">
        <f t="shared" si="623"/>
        <v>ammonia.mole.fraction.in_air</v>
      </c>
      <c r="C1030" s="1">
        <v>1</v>
      </c>
      <c r="D1030" t="s">
        <v>1895</v>
      </c>
      <c r="E1030">
        <f>MATCH(A1030,'[1]Original from 20130831'!A:A,0)</f>
        <v>977</v>
      </c>
      <c r="P1030" t="s">
        <v>244</v>
      </c>
      <c r="S1030" t="s">
        <v>475</v>
      </c>
      <c r="V1030" s="15" t="s">
        <v>150</v>
      </c>
      <c r="AH1030" t="s">
        <v>60</v>
      </c>
      <c r="BD1030" s="5" t="str">
        <f t="shared" si="621"/>
        <v>ammonia.mole.fraction.in_air.</v>
      </c>
      <c r="BE1030" t="str">
        <f t="shared" ref="BE1030:BJ1093" si="627">IF(ISBLANK(F1030),"",F1030 &amp; ".")</f>
        <v/>
      </c>
      <c r="BF1030" t="str">
        <f t="shared" si="627"/>
        <v/>
      </c>
      <c r="BG1030" t="str">
        <f t="shared" si="627"/>
        <v/>
      </c>
      <c r="BH1030" t="str">
        <f t="shared" si="626"/>
        <v/>
      </c>
      <c r="BI1030" t="str">
        <f t="shared" si="626"/>
        <v/>
      </c>
      <c r="BJ1030" t="str">
        <f t="shared" si="626"/>
        <v/>
      </c>
      <c r="BK1030" t="str">
        <f t="shared" si="624"/>
        <v/>
      </c>
      <c r="BL1030" t="str">
        <f t="shared" si="624"/>
        <v/>
      </c>
      <c r="BM1030" t="str">
        <f t="shared" si="624"/>
        <v/>
      </c>
      <c r="BN1030" t="str">
        <f t="shared" si="624"/>
        <v/>
      </c>
      <c r="BO1030" t="str">
        <f t="shared" si="624"/>
        <v>ammonia.</v>
      </c>
      <c r="BP1030" t="str">
        <f t="shared" si="624"/>
        <v/>
      </c>
      <c r="BQ1030" t="str">
        <f t="shared" ref="BQ1030:BQ1093" si="628">IF(ISBLANK(R1030),"","expressed_as_" &amp; R1030 &amp; ".")</f>
        <v/>
      </c>
      <c r="BR1030" t="str">
        <f t="shared" ref="BR1030:BU1093" si="629">IF(ISBLANK(S1030),"",S1030 &amp; ".")</f>
        <v>mole.</v>
      </c>
      <c r="BS1030" t="str">
        <f t="shared" si="629"/>
        <v/>
      </c>
      <c r="BT1030" t="str">
        <f t="shared" si="629"/>
        <v/>
      </c>
      <c r="BU1030" t="str">
        <f t="shared" si="629"/>
        <v>fraction.</v>
      </c>
      <c r="BV1030" t="str">
        <f t="shared" ref="BV1030:BV1093" si="630">IF(ISBLANK(W1030),"","wrt_" &amp; W1030 &amp; ".")</f>
        <v/>
      </c>
      <c r="BW1030" t="str">
        <f t="shared" ref="BW1030:BW1093" si="631">IF(ISBLANK(X1030),"","defined_by_" &amp; X1030 &amp; ".")</f>
        <v/>
      </c>
      <c r="BX1030" t="str">
        <f t="shared" si="622"/>
        <v/>
      </c>
      <c r="BY1030" t="str">
        <f t="shared" ref="BY1030:BY1093" si="632">IF(ISBLANK(Z1030),"","to_" &amp; Z1030 &amp; ".")</f>
        <v/>
      </c>
      <c r="BZ1030" t="str">
        <f t="shared" ref="BZ1030:BZ1093" si="633">IF(ISBLANK(AA1030),"","times_" &amp; AA1030 &amp; ".")</f>
        <v/>
      </c>
      <c r="CA1030" t="str">
        <f t="shared" ref="CA1030:CB1093" si="634">IF(ISBLANK(AB1030),"",AB1030 &amp; ".")</f>
        <v/>
      </c>
      <c r="CB1030" t="str">
        <f t="shared" si="634"/>
        <v/>
      </c>
      <c r="CC1030" t="str">
        <f t="shared" ref="CC1030:CC1093" si="635">IF(ISBLANK(AD1030),"","difference_between_" &amp; AD1030 &amp; ".")</f>
        <v/>
      </c>
      <c r="CD1030" t="str">
        <f t="shared" ref="CD1030:CD1093" si="636">IF(ISBLANK(AE1030),"","and_" &amp; AE1030 &amp; ".")</f>
        <v/>
      </c>
      <c r="CE1030" t="str">
        <f t="shared" ref="CE1030:CE1093" si="637">IF(ISBLANK(AF1030),"",AF1030 &amp; ".")</f>
        <v/>
      </c>
      <c r="CF1030" t="str">
        <f t="shared" ref="CF1030:CF1093" si="638">IF(ISBLANK(AG1030),"","at_" &amp; AG1030 &amp; ".")</f>
        <v/>
      </c>
      <c r="CG1030" t="str">
        <f t="shared" ref="CG1030:CG1093" si="639">IF(ISBLANK(AH1030),"","in_" &amp; AH1030 &amp; ".")</f>
        <v>in_air.</v>
      </c>
      <c r="CH1030" t="str">
        <f t="shared" ref="CH1030:CH1093" si="640">IF(ISBLANK(AI1030),"","into_" &amp; AI1030 &amp; ".")</f>
        <v/>
      </c>
      <c r="CI1030" t="str">
        <f t="shared" ref="CI1030:CI1093" si="641">IF(ISBLANK(AJ1030),"","out_of_" &amp; AJ1030 &amp; ".")</f>
        <v/>
      </c>
      <c r="CJ1030" t="str">
        <f t="shared" ref="CJ1030:CJ1093" si="642">IF(ISBLANK(AK1030),"","to_" &amp; AK1030 &amp; ".")</f>
        <v/>
      </c>
      <c r="CK1030" t="str">
        <f t="shared" ref="CK1030:CK1093" si="643">IF(ISBLANK(AL1030),"","from_" &amp; AL1030 &amp; ".")</f>
        <v/>
      </c>
      <c r="CL1030" t="str">
        <f t="shared" ref="CL1030:CL1093" si="644">IF(ISBLANK(AM1030),"","reflected_by_" &amp; AM1030 &amp; ".")</f>
        <v/>
      </c>
      <c r="CM1030" t="str">
        <f t="shared" ref="CM1030:CM1093" si="645">IF(ISBLANK(AN1030),"","over_" &amp; AN1030 &amp; ".")</f>
        <v/>
      </c>
      <c r="CN1030" t="str">
        <f t="shared" ref="CN1030:CN1093" si="646">IF(ISBLANK(AO1030),"","above_" &amp; AO1030 &amp; ".")</f>
        <v/>
      </c>
      <c r="CO1030" t="str">
        <f t="shared" ref="CO1030:CO1093" si="647">IF(ISBLANK(AP1030),"","below_" &amp; AP1030 &amp; ".")</f>
        <v/>
      </c>
      <c r="CP1030" t="str">
        <f t="shared" ref="CP1030:CP1093" si="648">IF(ISBLANK(AQ1030),"","accumulated_in_" &amp; AQ1030 &amp; ".")</f>
        <v/>
      </c>
      <c r="CQ1030" t="str">
        <f t="shared" ref="CQ1030:CR1093" si="649">IF(ISBLANK(AR1030),"",AR1030 &amp; ".")</f>
        <v/>
      </c>
      <c r="CR1030" t="str">
        <f t="shared" si="649"/>
        <v/>
      </c>
      <c r="CS1030" t="str">
        <f t="shared" ref="CS1030:CS1093" si="650">IF(ISBLANK(AT1030),"","assuming_" &amp; AT1030 &amp; ".")</f>
        <v/>
      </c>
      <c r="CT1030" t="str">
        <f t="shared" ref="CT1030:CT1093" si="651">IF(ISBLANK(AU1030),"",AU1030 &amp; ".")</f>
        <v/>
      </c>
      <c r="CU1030" t="str">
        <f t="shared" ref="CU1030:CU1093" si="652">IF(ISBLANK(AV1030),"","due_to_" &amp; AV1030 &amp; ".")</f>
        <v/>
      </c>
      <c r="CV1030" t="str">
        <f t="shared" ref="CV1030:CV1093" si="653">IF(ISBLANK(AW1030),"","excluding_" &amp; AW1030 &amp; ".")</f>
        <v/>
      </c>
      <c r="CW1030" t="str">
        <f t="shared" ref="CW1030:CW1093" si="654">IF(ISBLANK(AX1030),"","for_" &amp; AX1030 &amp; ".")</f>
        <v/>
      </c>
      <c r="CX1030" t="str">
        <f t="shared" ref="CX1030:CX1093" si="655">IF(ISBLANK(AY1030),"","by_" &amp; AY1030 &amp; ".")</f>
        <v/>
      </c>
      <c r="CY1030" t="str">
        <f t="shared" ref="CY1030:CY1093" si="656">IF(ISBLANK(AZ1030),"","reported_on_" &amp; AZ1030 &amp; ".")</f>
        <v/>
      </c>
      <c r="CZ1030" t="str">
        <f t="shared" ref="CZ1030:CZ1093" si="657">IF(ISBLANK(BA1030),"",BA1030 &amp; ".")</f>
        <v/>
      </c>
      <c r="DA1030" t="str">
        <f t="shared" ref="DA1030:DA1093" si="658">IF(ISBLANK(EA1030),"",BB1030 &amp; ".")</f>
        <v/>
      </c>
      <c r="DB1030" t="str">
        <f t="shared" ref="DB1030:DB1093" si="659">IF(ISBLANK(BB1030),"",BB1030 &amp; ".")</f>
        <v/>
      </c>
    </row>
    <row r="1031" spans="1:106">
      <c r="A1031" t="s">
        <v>1896</v>
      </c>
      <c r="B1031" s="9" t="str">
        <f t="shared" si="623"/>
        <v>anthropogenic.nmvoc.expressed_as_carbon.mole.fraction.in_air</v>
      </c>
      <c r="C1031" s="1">
        <v>1</v>
      </c>
      <c r="D1031" t="s">
        <v>4801</v>
      </c>
      <c r="E1031">
        <f>MATCH(A1031,'[1]Original from 20130831'!A:A,0)</f>
        <v>978</v>
      </c>
      <c r="M1031" t="s">
        <v>249</v>
      </c>
      <c r="P1031" t="s">
        <v>250</v>
      </c>
      <c r="R1031" t="s">
        <v>251</v>
      </c>
      <c r="S1031" t="s">
        <v>475</v>
      </c>
      <c r="V1031" s="15" t="s">
        <v>150</v>
      </c>
      <c r="AH1031" t="s">
        <v>60</v>
      </c>
      <c r="BD1031" s="5" t="str">
        <f t="shared" ref="BD1031:BD1094" si="660">CONCATENATE(BE1031,BF1031,BG1031,BH1031,BI1031,BJ1031,BK1031,BL1031,BM1031,BN1031,BO1031,BP1031,BQ1031,BR1031,BS1031,BT1031,BU1031,BV1031,BW1031,BX1031,BY1031,BZ1031,CA1031,CB1031,CC1031,CD1031,CE1031,CF1031,CG1031,CH1031,CI1031,CJ1031,CK1031,CL1031,CM1031,CN1031,CO1031,CP1031,CQ1031,CR1031,CS1031,CT1031,CU1031,CV1031,CW1031,CX1031,CY1031,CZ1031,DA1031)</f>
        <v>anthropogenic.nmvoc.expressed_as_carbon.mole.fraction.in_air.</v>
      </c>
      <c r="BE1031" t="str">
        <f t="shared" si="627"/>
        <v/>
      </c>
      <c r="BF1031" t="str">
        <f t="shared" si="627"/>
        <v/>
      </c>
      <c r="BG1031" t="str">
        <f t="shared" si="627"/>
        <v/>
      </c>
      <c r="BH1031" t="str">
        <f t="shared" si="626"/>
        <v/>
      </c>
      <c r="BI1031" t="str">
        <f t="shared" si="626"/>
        <v/>
      </c>
      <c r="BJ1031" t="str">
        <f t="shared" si="626"/>
        <v/>
      </c>
      <c r="BK1031" t="str">
        <f t="shared" si="624"/>
        <v/>
      </c>
      <c r="BL1031" t="str">
        <f t="shared" si="624"/>
        <v>anthropogenic.</v>
      </c>
      <c r="BM1031" t="str">
        <f t="shared" si="624"/>
        <v/>
      </c>
      <c r="BN1031" t="str">
        <f t="shared" si="624"/>
        <v/>
      </c>
      <c r="BO1031" t="str">
        <f t="shared" si="624"/>
        <v>nmvoc.</v>
      </c>
      <c r="BP1031" t="str">
        <f t="shared" si="624"/>
        <v/>
      </c>
      <c r="BQ1031" t="str">
        <f t="shared" si="628"/>
        <v>expressed_as_carbon.</v>
      </c>
      <c r="BR1031" t="str">
        <f t="shared" si="629"/>
        <v>mole.</v>
      </c>
      <c r="BS1031" t="str">
        <f t="shared" si="629"/>
        <v/>
      </c>
      <c r="BT1031" t="str">
        <f t="shared" si="629"/>
        <v/>
      </c>
      <c r="BU1031" t="str">
        <f t="shared" si="629"/>
        <v>fraction.</v>
      </c>
      <c r="BV1031" t="str">
        <f t="shared" si="630"/>
        <v/>
      </c>
      <c r="BW1031" t="str">
        <f t="shared" si="631"/>
        <v/>
      </c>
      <c r="BX1031" t="str">
        <f t="shared" ref="BX1031:BX1094" si="661">IF(ISBLANK(Y1031),"",Y1031 &amp; ".")</f>
        <v/>
      </c>
      <c r="BY1031" t="str">
        <f t="shared" si="632"/>
        <v/>
      </c>
      <c r="BZ1031" t="str">
        <f t="shared" si="633"/>
        <v/>
      </c>
      <c r="CA1031" t="str">
        <f t="shared" si="634"/>
        <v/>
      </c>
      <c r="CB1031" t="str">
        <f t="shared" si="634"/>
        <v/>
      </c>
      <c r="CC1031" t="str">
        <f t="shared" si="635"/>
        <v/>
      </c>
      <c r="CD1031" t="str">
        <f t="shared" si="636"/>
        <v/>
      </c>
      <c r="CE1031" t="str">
        <f t="shared" si="637"/>
        <v/>
      </c>
      <c r="CF1031" t="str">
        <f t="shared" si="638"/>
        <v/>
      </c>
      <c r="CG1031" t="str">
        <f t="shared" si="639"/>
        <v>in_air.</v>
      </c>
      <c r="CH1031" t="str">
        <f t="shared" si="640"/>
        <v/>
      </c>
      <c r="CI1031" t="str">
        <f t="shared" si="641"/>
        <v/>
      </c>
      <c r="CJ1031" t="str">
        <f t="shared" si="642"/>
        <v/>
      </c>
      <c r="CK1031" t="str">
        <f t="shared" si="643"/>
        <v/>
      </c>
      <c r="CL1031" t="str">
        <f t="shared" si="644"/>
        <v/>
      </c>
      <c r="CM1031" t="str">
        <f t="shared" si="645"/>
        <v/>
      </c>
      <c r="CN1031" t="str">
        <f t="shared" si="646"/>
        <v/>
      </c>
      <c r="CO1031" t="str">
        <f t="shared" si="647"/>
        <v/>
      </c>
      <c r="CP1031" t="str">
        <f t="shared" si="648"/>
        <v/>
      </c>
      <c r="CQ1031" t="str">
        <f t="shared" si="649"/>
        <v/>
      </c>
      <c r="CR1031" t="str">
        <f t="shared" si="649"/>
        <v/>
      </c>
      <c r="CS1031" t="str">
        <f t="shared" si="650"/>
        <v/>
      </c>
      <c r="CT1031" t="str">
        <f t="shared" si="651"/>
        <v/>
      </c>
      <c r="CU1031" t="str">
        <f t="shared" si="652"/>
        <v/>
      </c>
      <c r="CV1031" t="str">
        <f t="shared" si="653"/>
        <v/>
      </c>
      <c r="CW1031" t="str">
        <f t="shared" si="654"/>
        <v/>
      </c>
      <c r="CX1031" t="str">
        <f t="shared" si="655"/>
        <v/>
      </c>
      <c r="CY1031" t="str">
        <f t="shared" si="656"/>
        <v/>
      </c>
      <c r="CZ1031" t="str">
        <f t="shared" si="657"/>
        <v/>
      </c>
      <c r="DA1031" t="str">
        <f t="shared" si="658"/>
        <v/>
      </c>
      <c r="DB1031" t="str">
        <f t="shared" si="659"/>
        <v/>
      </c>
    </row>
    <row r="1032" spans="1:106">
      <c r="A1032" t="s">
        <v>1897</v>
      </c>
      <c r="B1032" s="9" t="str">
        <f t="shared" ref="B1032:B1095" si="662">LEFT(BD1032,LEN(BD1032)-1)</f>
        <v>bromine.atomic.mole.fraction.in_air</v>
      </c>
      <c r="C1032" s="1">
        <v>1</v>
      </c>
      <c r="D1032" t="s">
        <v>1898</v>
      </c>
      <c r="E1032">
        <f>MATCH(A1032,'[1]Original from 20130831'!A:A,0)</f>
        <v>979</v>
      </c>
      <c r="P1032" t="s">
        <v>256</v>
      </c>
      <c r="Q1032" t="s">
        <v>257</v>
      </c>
      <c r="S1032" t="s">
        <v>475</v>
      </c>
      <c r="V1032" s="15" t="s">
        <v>150</v>
      </c>
      <c r="AH1032" t="s">
        <v>60</v>
      </c>
      <c r="BD1032" s="5" t="str">
        <f t="shared" si="660"/>
        <v>bromine.atomic.mole.fraction.in_air.</v>
      </c>
      <c r="BE1032" t="str">
        <f t="shared" si="627"/>
        <v/>
      </c>
      <c r="BF1032" t="str">
        <f t="shared" si="627"/>
        <v/>
      </c>
      <c r="BG1032" t="str">
        <f t="shared" si="627"/>
        <v/>
      </c>
      <c r="BH1032" t="str">
        <f t="shared" si="626"/>
        <v/>
      </c>
      <c r="BI1032" t="str">
        <f t="shared" si="626"/>
        <v/>
      </c>
      <c r="BJ1032" t="str">
        <f t="shared" si="626"/>
        <v/>
      </c>
      <c r="BK1032" t="str">
        <f t="shared" si="624"/>
        <v/>
      </c>
      <c r="BL1032" t="str">
        <f t="shared" si="624"/>
        <v/>
      </c>
      <c r="BM1032" t="str">
        <f t="shared" si="624"/>
        <v/>
      </c>
      <c r="BN1032" t="str">
        <f t="shared" si="624"/>
        <v/>
      </c>
      <c r="BO1032" t="str">
        <f t="shared" si="624"/>
        <v>bromine.</v>
      </c>
      <c r="BP1032" t="str">
        <f t="shared" si="624"/>
        <v>atomic.</v>
      </c>
      <c r="BQ1032" t="str">
        <f t="shared" si="628"/>
        <v/>
      </c>
      <c r="BR1032" t="str">
        <f t="shared" si="629"/>
        <v>mole.</v>
      </c>
      <c r="BS1032" t="str">
        <f t="shared" si="629"/>
        <v/>
      </c>
      <c r="BT1032" t="str">
        <f t="shared" si="629"/>
        <v/>
      </c>
      <c r="BU1032" t="str">
        <f t="shared" si="629"/>
        <v>fraction.</v>
      </c>
      <c r="BV1032" t="str">
        <f t="shared" si="630"/>
        <v/>
      </c>
      <c r="BW1032" t="str">
        <f t="shared" si="631"/>
        <v/>
      </c>
      <c r="BX1032" t="str">
        <f t="shared" si="661"/>
        <v/>
      </c>
      <c r="BY1032" t="str">
        <f t="shared" si="632"/>
        <v/>
      </c>
      <c r="BZ1032" t="str">
        <f t="shared" si="633"/>
        <v/>
      </c>
      <c r="CA1032" t="str">
        <f t="shared" si="634"/>
        <v/>
      </c>
      <c r="CB1032" t="str">
        <f t="shared" si="634"/>
        <v/>
      </c>
      <c r="CC1032" t="str">
        <f t="shared" si="635"/>
        <v/>
      </c>
      <c r="CD1032" t="str">
        <f t="shared" si="636"/>
        <v/>
      </c>
      <c r="CE1032" t="str">
        <f t="shared" si="637"/>
        <v/>
      </c>
      <c r="CF1032" t="str">
        <f t="shared" si="638"/>
        <v/>
      </c>
      <c r="CG1032" t="str">
        <f t="shared" si="639"/>
        <v>in_air.</v>
      </c>
      <c r="CH1032" t="str">
        <f t="shared" si="640"/>
        <v/>
      </c>
      <c r="CI1032" t="str">
        <f t="shared" si="641"/>
        <v/>
      </c>
      <c r="CJ1032" t="str">
        <f t="shared" si="642"/>
        <v/>
      </c>
      <c r="CK1032" t="str">
        <f t="shared" si="643"/>
        <v/>
      </c>
      <c r="CL1032" t="str">
        <f t="shared" si="644"/>
        <v/>
      </c>
      <c r="CM1032" t="str">
        <f t="shared" si="645"/>
        <v/>
      </c>
      <c r="CN1032" t="str">
        <f t="shared" si="646"/>
        <v/>
      </c>
      <c r="CO1032" t="str">
        <f t="shared" si="647"/>
        <v/>
      </c>
      <c r="CP1032" t="str">
        <f t="shared" si="648"/>
        <v/>
      </c>
      <c r="CQ1032" t="str">
        <f t="shared" si="649"/>
        <v/>
      </c>
      <c r="CR1032" t="str">
        <f t="shared" si="649"/>
        <v/>
      </c>
      <c r="CS1032" t="str">
        <f t="shared" si="650"/>
        <v/>
      </c>
      <c r="CT1032" t="str">
        <f t="shared" si="651"/>
        <v/>
      </c>
      <c r="CU1032" t="str">
        <f t="shared" si="652"/>
        <v/>
      </c>
      <c r="CV1032" t="str">
        <f t="shared" si="653"/>
        <v/>
      </c>
      <c r="CW1032" t="str">
        <f t="shared" si="654"/>
        <v/>
      </c>
      <c r="CX1032" t="str">
        <f t="shared" si="655"/>
        <v/>
      </c>
      <c r="CY1032" t="str">
        <f t="shared" si="656"/>
        <v/>
      </c>
      <c r="CZ1032" t="str">
        <f t="shared" si="657"/>
        <v/>
      </c>
      <c r="DA1032" t="str">
        <f t="shared" si="658"/>
        <v/>
      </c>
      <c r="DB1032" t="str">
        <f t="shared" si="659"/>
        <v/>
      </c>
    </row>
    <row r="1033" spans="1:106">
      <c r="A1033" t="s">
        <v>1899</v>
      </c>
      <c r="B1033" s="9" t="str">
        <f t="shared" si="662"/>
        <v>chlorine.atomic.mole.fraction.in_air</v>
      </c>
      <c r="C1033" s="1">
        <v>1</v>
      </c>
      <c r="D1033" t="s">
        <v>1900</v>
      </c>
      <c r="E1033">
        <f>MATCH(A1033,'[1]Original from 20130831'!A:A,0)</f>
        <v>980</v>
      </c>
      <c r="P1033" t="s">
        <v>259</v>
      </c>
      <c r="Q1033" t="s">
        <v>257</v>
      </c>
      <c r="S1033" t="s">
        <v>475</v>
      </c>
      <c r="V1033" s="15" t="s">
        <v>150</v>
      </c>
      <c r="AH1033" t="s">
        <v>60</v>
      </c>
      <c r="BD1033" s="5" t="str">
        <f t="shared" si="660"/>
        <v>chlorine.atomic.mole.fraction.in_air.</v>
      </c>
      <c r="BE1033" t="str">
        <f t="shared" si="627"/>
        <v/>
      </c>
      <c r="BF1033" t="str">
        <f t="shared" si="627"/>
        <v/>
      </c>
      <c r="BG1033" t="str">
        <f t="shared" si="627"/>
        <v/>
      </c>
      <c r="BH1033" t="str">
        <f t="shared" si="626"/>
        <v/>
      </c>
      <c r="BI1033" t="str">
        <f t="shared" si="626"/>
        <v/>
      </c>
      <c r="BJ1033" t="str">
        <f t="shared" si="626"/>
        <v/>
      </c>
      <c r="BK1033" t="str">
        <f t="shared" si="624"/>
        <v/>
      </c>
      <c r="BL1033" t="str">
        <f t="shared" si="624"/>
        <v/>
      </c>
      <c r="BM1033" t="str">
        <f t="shared" si="624"/>
        <v/>
      </c>
      <c r="BN1033" t="str">
        <f t="shared" si="624"/>
        <v/>
      </c>
      <c r="BO1033" t="str">
        <f t="shared" si="624"/>
        <v>chlorine.</v>
      </c>
      <c r="BP1033" t="str">
        <f t="shared" si="624"/>
        <v>atomic.</v>
      </c>
      <c r="BQ1033" t="str">
        <f t="shared" si="628"/>
        <v/>
      </c>
      <c r="BR1033" t="str">
        <f t="shared" si="629"/>
        <v>mole.</v>
      </c>
      <c r="BS1033" t="str">
        <f t="shared" si="629"/>
        <v/>
      </c>
      <c r="BT1033" t="str">
        <f t="shared" si="629"/>
        <v/>
      </c>
      <c r="BU1033" t="str">
        <f t="shared" si="629"/>
        <v>fraction.</v>
      </c>
      <c r="BV1033" t="str">
        <f t="shared" si="630"/>
        <v/>
      </c>
      <c r="BW1033" t="str">
        <f t="shared" si="631"/>
        <v/>
      </c>
      <c r="BX1033" t="str">
        <f t="shared" si="661"/>
        <v/>
      </c>
      <c r="BY1033" t="str">
        <f t="shared" si="632"/>
        <v/>
      </c>
      <c r="BZ1033" t="str">
        <f t="shared" si="633"/>
        <v/>
      </c>
      <c r="CA1033" t="str">
        <f t="shared" si="634"/>
        <v/>
      </c>
      <c r="CB1033" t="str">
        <f t="shared" si="634"/>
        <v/>
      </c>
      <c r="CC1033" t="str">
        <f t="shared" si="635"/>
        <v/>
      </c>
      <c r="CD1033" t="str">
        <f t="shared" si="636"/>
        <v/>
      </c>
      <c r="CE1033" t="str">
        <f t="shared" si="637"/>
        <v/>
      </c>
      <c r="CF1033" t="str">
        <f t="shared" si="638"/>
        <v/>
      </c>
      <c r="CG1033" t="str">
        <f t="shared" si="639"/>
        <v>in_air.</v>
      </c>
      <c r="CH1033" t="str">
        <f t="shared" si="640"/>
        <v/>
      </c>
      <c r="CI1033" t="str">
        <f t="shared" si="641"/>
        <v/>
      </c>
      <c r="CJ1033" t="str">
        <f t="shared" si="642"/>
        <v/>
      </c>
      <c r="CK1033" t="str">
        <f t="shared" si="643"/>
        <v/>
      </c>
      <c r="CL1033" t="str">
        <f t="shared" si="644"/>
        <v/>
      </c>
      <c r="CM1033" t="str">
        <f t="shared" si="645"/>
        <v/>
      </c>
      <c r="CN1033" t="str">
        <f t="shared" si="646"/>
        <v/>
      </c>
      <c r="CO1033" t="str">
        <f t="shared" si="647"/>
        <v/>
      </c>
      <c r="CP1033" t="str">
        <f t="shared" si="648"/>
        <v/>
      </c>
      <c r="CQ1033" t="str">
        <f t="shared" si="649"/>
        <v/>
      </c>
      <c r="CR1033" t="str">
        <f t="shared" si="649"/>
        <v/>
      </c>
      <c r="CS1033" t="str">
        <f t="shared" si="650"/>
        <v/>
      </c>
      <c r="CT1033" t="str">
        <f t="shared" si="651"/>
        <v/>
      </c>
      <c r="CU1033" t="str">
        <f t="shared" si="652"/>
        <v/>
      </c>
      <c r="CV1033" t="str">
        <f t="shared" si="653"/>
        <v/>
      </c>
      <c r="CW1033" t="str">
        <f t="shared" si="654"/>
        <v/>
      </c>
      <c r="CX1033" t="str">
        <f t="shared" si="655"/>
        <v/>
      </c>
      <c r="CY1033" t="str">
        <f t="shared" si="656"/>
        <v/>
      </c>
      <c r="CZ1033" t="str">
        <f t="shared" si="657"/>
        <v/>
      </c>
      <c r="DA1033" t="str">
        <f t="shared" si="658"/>
        <v/>
      </c>
      <c r="DB1033" t="str">
        <f t="shared" si="659"/>
        <v/>
      </c>
    </row>
    <row r="1034" spans="1:106">
      <c r="A1034" t="s">
        <v>1901</v>
      </c>
      <c r="B1034" s="9" t="str">
        <f t="shared" si="662"/>
        <v>nitrogen.atomic.mole.fraction.in_air</v>
      </c>
      <c r="C1034" s="1">
        <v>1</v>
      </c>
      <c r="D1034" t="s">
        <v>1902</v>
      </c>
      <c r="E1034">
        <f>MATCH(A1034,'[1]Original from 20130831'!A:A,0)</f>
        <v>981</v>
      </c>
      <c r="P1034" t="s">
        <v>261</v>
      </c>
      <c r="Q1034" t="s">
        <v>257</v>
      </c>
      <c r="S1034" t="s">
        <v>475</v>
      </c>
      <c r="V1034" s="15" t="s">
        <v>150</v>
      </c>
      <c r="AH1034" t="s">
        <v>60</v>
      </c>
      <c r="BD1034" s="5" t="str">
        <f t="shared" si="660"/>
        <v>nitrogen.atomic.mole.fraction.in_air.</v>
      </c>
      <c r="BE1034" t="str">
        <f t="shared" si="627"/>
        <v/>
      </c>
      <c r="BF1034" t="str">
        <f t="shared" si="627"/>
        <v/>
      </c>
      <c r="BG1034" t="str">
        <f t="shared" si="627"/>
        <v/>
      </c>
      <c r="BH1034" t="str">
        <f t="shared" si="626"/>
        <v/>
      </c>
      <c r="BI1034" t="str">
        <f t="shared" si="626"/>
        <v/>
      </c>
      <c r="BJ1034" t="str">
        <f t="shared" si="626"/>
        <v/>
      </c>
      <c r="BK1034" t="str">
        <f t="shared" si="624"/>
        <v/>
      </c>
      <c r="BL1034" t="str">
        <f t="shared" si="624"/>
        <v/>
      </c>
      <c r="BM1034" t="str">
        <f t="shared" si="624"/>
        <v/>
      </c>
      <c r="BN1034" t="str">
        <f t="shared" si="624"/>
        <v/>
      </c>
      <c r="BO1034" t="str">
        <f t="shared" si="624"/>
        <v>nitrogen.</v>
      </c>
      <c r="BP1034" t="str">
        <f t="shared" si="624"/>
        <v>atomic.</v>
      </c>
      <c r="BQ1034" t="str">
        <f t="shared" si="628"/>
        <v/>
      </c>
      <c r="BR1034" t="str">
        <f t="shared" si="629"/>
        <v>mole.</v>
      </c>
      <c r="BS1034" t="str">
        <f t="shared" si="629"/>
        <v/>
      </c>
      <c r="BT1034" t="str">
        <f t="shared" si="629"/>
        <v/>
      </c>
      <c r="BU1034" t="str">
        <f t="shared" si="629"/>
        <v>fraction.</v>
      </c>
      <c r="BV1034" t="str">
        <f t="shared" si="630"/>
        <v/>
      </c>
      <c r="BW1034" t="str">
        <f t="shared" si="631"/>
        <v/>
      </c>
      <c r="BX1034" t="str">
        <f t="shared" si="661"/>
        <v/>
      </c>
      <c r="BY1034" t="str">
        <f t="shared" si="632"/>
        <v/>
      </c>
      <c r="BZ1034" t="str">
        <f t="shared" si="633"/>
        <v/>
      </c>
      <c r="CA1034" t="str">
        <f t="shared" si="634"/>
        <v/>
      </c>
      <c r="CB1034" t="str">
        <f t="shared" si="634"/>
        <v/>
      </c>
      <c r="CC1034" t="str">
        <f t="shared" si="635"/>
        <v/>
      </c>
      <c r="CD1034" t="str">
        <f t="shared" si="636"/>
        <v/>
      </c>
      <c r="CE1034" t="str">
        <f t="shared" si="637"/>
        <v/>
      </c>
      <c r="CF1034" t="str">
        <f t="shared" si="638"/>
        <v/>
      </c>
      <c r="CG1034" t="str">
        <f t="shared" si="639"/>
        <v>in_air.</v>
      </c>
      <c r="CH1034" t="str">
        <f t="shared" si="640"/>
        <v/>
      </c>
      <c r="CI1034" t="str">
        <f t="shared" si="641"/>
        <v/>
      </c>
      <c r="CJ1034" t="str">
        <f t="shared" si="642"/>
        <v/>
      </c>
      <c r="CK1034" t="str">
        <f t="shared" si="643"/>
        <v/>
      </c>
      <c r="CL1034" t="str">
        <f t="shared" si="644"/>
        <v/>
      </c>
      <c r="CM1034" t="str">
        <f t="shared" si="645"/>
        <v/>
      </c>
      <c r="CN1034" t="str">
        <f t="shared" si="646"/>
        <v/>
      </c>
      <c r="CO1034" t="str">
        <f t="shared" si="647"/>
        <v/>
      </c>
      <c r="CP1034" t="str">
        <f t="shared" si="648"/>
        <v/>
      </c>
      <c r="CQ1034" t="str">
        <f t="shared" si="649"/>
        <v/>
      </c>
      <c r="CR1034" t="str">
        <f t="shared" si="649"/>
        <v/>
      </c>
      <c r="CS1034" t="str">
        <f t="shared" si="650"/>
        <v/>
      </c>
      <c r="CT1034" t="str">
        <f t="shared" si="651"/>
        <v/>
      </c>
      <c r="CU1034" t="str">
        <f t="shared" si="652"/>
        <v/>
      </c>
      <c r="CV1034" t="str">
        <f t="shared" si="653"/>
        <v/>
      </c>
      <c r="CW1034" t="str">
        <f t="shared" si="654"/>
        <v/>
      </c>
      <c r="CX1034" t="str">
        <f t="shared" si="655"/>
        <v/>
      </c>
      <c r="CY1034" t="str">
        <f t="shared" si="656"/>
        <v/>
      </c>
      <c r="CZ1034" t="str">
        <f t="shared" si="657"/>
        <v/>
      </c>
      <c r="DA1034" t="str">
        <f t="shared" si="658"/>
        <v/>
      </c>
      <c r="DB1034" t="str">
        <f t="shared" si="659"/>
        <v/>
      </c>
    </row>
    <row r="1035" spans="1:106">
      <c r="A1035" t="s">
        <v>1903</v>
      </c>
      <c r="B1035" s="9" t="str">
        <f t="shared" si="662"/>
        <v>benzene.mole.fraction.in_air</v>
      </c>
      <c r="C1035" s="1">
        <v>1</v>
      </c>
      <c r="D1035" t="s">
        <v>1891</v>
      </c>
      <c r="E1035">
        <f>MATCH(A1035,'[1]Original from 20130831'!A:A,0)</f>
        <v>982</v>
      </c>
      <c r="P1035" t="s">
        <v>263</v>
      </c>
      <c r="S1035" t="s">
        <v>475</v>
      </c>
      <c r="V1035" s="15" t="s">
        <v>150</v>
      </c>
      <c r="AH1035" t="s">
        <v>60</v>
      </c>
      <c r="BD1035" s="5" t="str">
        <f t="shared" si="660"/>
        <v>benzene.mole.fraction.in_air.</v>
      </c>
      <c r="BE1035" t="str">
        <f t="shared" si="627"/>
        <v/>
      </c>
      <c r="BF1035" t="str">
        <f t="shared" si="627"/>
        <v/>
      </c>
      <c r="BG1035" t="str">
        <f t="shared" si="627"/>
        <v/>
      </c>
      <c r="BH1035" t="str">
        <f t="shared" si="626"/>
        <v/>
      </c>
      <c r="BI1035" t="str">
        <f t="shared" si="626"/>
        <v/>
      </c>
      <c r="BJ1035" t="str">
        <f t="shared" si="626"/>
        <v/>
      </c>
      <c r="BK1035" t="str">
        <f t="shared" si="626"/>
        <v/>
      </c>
      <c r="BL1035" t="str">
        <f t="shared" si="626"/>
        <v/>
      </c>
      <c r="BM1035" t="str">
        <f t="shared" si="626"/>
        <v/>
      </c>
      <c r="BN1035" t="str">
        <f t="shared" si="626"/>
        <v/>
      </c>
      <c r="BO1035" t="str">
        <f t="shared" si="626"/>
        <v>benzene.</v>
      </c>
      <c r="BP1035" t="str">
        <f t="shared" si="626"/>
        <v/>
      </c>
      <c r="BQ1035" t="str">
        <f t="shared" si="628"/>
        <v/>
      </c>
      <c r="BR1035" t="str">
        <f t="shared" si="629"/>
        <v>mole.</v>
      </c>
      <c r="BS1035" t="str">
        <f t="shared" si="629"/>
        <v/>
      </c>
      <c r="BT1035" t="str">
        <f t="shared" si="629"/>
        <v/>
      </c>
      <c r="BU1035" t="str">
        <f t="shared" si="629"/>
        <v>fraction.</v>
      </c>
      <c r="BV1035" t="str">
        <f t="shared" si="630"/>
        <v/>
      </c>
      <c r="BW1035" t="str">
        <f t="shared" si="631"/>
        <v/>
      </c>
      <c r="BX1035" t="str">
        <f t="shared" si="661"/>
        <v/>
      </c>
      <c r="BY1035" t="str">
        <f t="shared" si="632"/>
        <v/>
      </c>
      <c r="BZ1035" t="str">
        <f t="shared" si="633"/>
        <v/>
      </c>
      <c r="CA1035" t="str">
        <f t="shared" si="634"/>
        <v/>
      </c>
      <c r="CB1035" t="str">
        <f t="shared" si="634"/>
        <v/>
      </c>
      <c r="CC1035" t="str">
        <f t="shared" si="635"/>
        <v/>
      </c>
      <c r="CD1035" t="str">
        <f t="shared" si="636"/>
        <v/>
      </c>
      <c r="CE1035" t="str">
        <f t="shared" si="637"/>
        <v/>
      </c>
      <c r="CF1035" t="str">
        <f t="shared" si="638"/>
        <v/>
      </c>
      <c r="CG1035" t="str">
        <f t="shared" si="639"/>
        <v>in_air.</v>
      </c>
      <c r="CH1035" t="str">
        <f t="shared" si="640"/>
        <v/>
      </c>
      <c r="CI1035" t="str">
        <f t="shared" si="641"/>
        <v/>
      </c>
      <c r="CJ1035" t="str">
        <f t="shared" si="642"/>
        <v/>
      </c>
      <c r="CK1035" t="str">
        <f t="shared" si="643"/>
        <v/>
      </c>
      <c r="CL1035" t="str">
        <f t="shared" si="644"/>
        <v/>
      </c>
      <c r="CM1035" t="str">
        <f t="shared" si="645"/>
        <v/>
      </c>
      <c r="CN1035" t="str">
        <f t="shared" si="646"/>
        <v/>
      </c>
      <c r="CO1035" t="str">
        <f t="shared" si="647"/>
        <v/>
      </c>
      <c r="CP1035" t="str">
        <f t="shared" si="648"/>
        <v/>
      </c>
      <c r="CQ1035" t="str">
        <f t="shared" si="649"/>
        <v/>
      </c>
      <c r="CR1035" t="str">
        <f t="shared" si="649"/>
        <v/>
      </c>
      <c r="CS1035" t="str">
        <f t="shared" si="650"/>
        <v/>
      </c>
      <c r="CT1035" t="str">
        <f t="shared" si="651"/>
        <v/>
      </c>
      <c r="CU1035" t="str">
        <f t="shared" si="652"/>
        <v/>
      </c>
      <c r="CV1035" t="str">
        <f t="shared" si="653"/>
        <v/>
      </c>
      <c r="CW1035" t="str">
        <f t="shared" si="654"/>
        <v/>
      </c>
      <c r="CX1035" t="str">
        <f t="shared" si="655"/>
        <v/>
      </c>
      <c r="CY1035" t="str">
        <f t="shared" si="656"/>
        <v/>
      </c>
      <c r="CZ1035" t="str">
        <f t="shared" si="657"/>
        <v/>
      </c>
      <c r="DA1035" t="str">
        <f t="shared" si="658"/>
        <v/>
      </c>
      <c r="DB1035" t="str">
        <f t="shared" si="659"/>
        <v/>
      </c>
    </row>
    <row r="1036" spans="1:106">
      <c r="A1036" t="s">
        <v>1904</v>
      </c>
      <c r="B1036" s="9" t="str">
        <f t="shared" si="662"/>
        <v>beta_pinene.mole.fraction.in_air</v>
      </c>
      <c r="C1036" s="1">
        <v>1</v>
      </c>
      <c r="D1036" t="s">
        <v>1905</v>
      </c>
      <c r="E1036">
        <f>MATCH(A1036,'[1]Original from 20130831'!A:A,0)</f>
        <v>983</v>
      </c>
      <c r="P1036" t="s">
        <v>265</v>
      </c>
      <c r="S1036" t="s">
        <v>475</v>
      </c>
      <c r="V1036" s="15" t="s">
        <v>150</v>
      </c>
      <c r="AH1036" t="s">
        <v>60</v>
      </c>
      <c r="BD1036" s="5" t="str">
        <f t="shared" si="660"/>
        <v>beta_pinene.mole.fraction.in_air.</v>
      </c>
      <c r="BE1036" t="str">
        <f t="shared" si="627"/>
        <v/>
      </c>
      <c r="BF1036" t="str">
        <f t="shared" si="627"/>
        <v/>
      </c>
      <c r="BG1036" t="str">
        <f t="shared" si="627"/>
        <v/>
      </c>
      <c r="BH1036" t="str">
        <f t="shared" si="626"/>
        <v/>
      </c>
      <c r="BI1036" t="str">
        <f t="shared" si="626"/>
        <v/>
      </c>
      <c r="BJ1036" t="str">
        <f t="shared" si="626"/>
        <v/>
      </c>
      <c r="BK1036" t="str">
        <f t="shared" si="626"/>
        <v/>
      </c>
      <c r="BL1036" t="str">
        <f t="shared" si="626"/>
        <v/>
      </c>
      <c r="BM1036" t="str">
        <f t="shared" si="626"/>
        <v/>
      </c>
      <c r="BN1036" t="str">
        <f t="shared" si="626"/>
        <v/>
      </c>
      <c r="BO1036" t="str">
        <f t="shared" si="626"/>
        <v>beta_pinene.</v>
      </c>
      <c r="BP1036" t="str">
        <f t="shared" si="626"/>
        <v/>
      </c>
      <c r="BQ1036" t="str">
        <f t="shared" si="628"/>
        <v/>
      </c>
      <c r="BR1036" t="str">
        <f t="shared" si="629"/>
        <v>mole.</v>
      </c>
      <c r="BS1036" t="str">
        <f t="shared" si="629"/>
        <v/>
      </c>
      <c r="BT1036" t="str">
        <f t="shared" si="629"/>
        <v/>
      </c>
      <c r="BU1036" t="str">
        <f t="shared" si="629"/>
        <v>fraction.</v>
      </c>
      <c r="BV1036" t="str">
        <f t="shared" si="630"/>
        <v/>
      </c>
      <c r="BW1036" t="str">
        <f t="shared" si="631"/>
        <v/>
      </c>
      <c r="BX1036" t="str">
        <f t="shared" si="661"/>
        <v/>
      </c>
      <c r="BY1036" t="str">
        <f t="shared" si="632"/>
        <v/>
      </c>
      <c r="BZ1036" t="str">
        <f t="shared" si="633"/>
        <v/>
      </c>
      <c r="CA1036" t="str">
        <f t="shared" si="634"/>
        <v/>
      </c>
      <c r="CB1036" t="str">
        <f t="shared" si="634"/>
        <v/>
      </c>
      <c r="CC1036" t="str">
        <f t="shared" si="635"/>
        <v/>
      </c>
      <c r="CD1036" t="str">
        <f t="shared" si="636"/>
        <v/>
      </c>
      <c r="CE1036" t="str">
        <f t="shared" si="637"/>
        <v/>
      </c>
      <c r="CF1036" t="str">
        <f t="shared" si="638"/>
        <v/>
      </c>
      <c r="CG1036" t="str">
        <f t="shared" si="639"/>
        <v>in_air.</v>
      </c>
      <c r="CH1036" t="str">
        <f t="shared" si="640"/>
        <v/>
      </c>
      <c r="CI1036" t="str">
        <f t="shared" si="641"/>
        <v/>
      </c>
      <c r="CJ1036" t="str">
        <f t="shared" si="642"/>
        <v/>
      </c>
      <c r="CK1036" t="str">
        <f t="shared" si="643"/>
        <v/>
      </c>
      <c r="CL1036" t="str">
        <f t="shared" si="644"/>
        <v/>
      </c>
      <c r="CM1036" t="str">
        <f t="shared" si="645"/>
        <v/>
      </c>
      <c r="CN1036" t="str">
        <f t="shared" si="646"/>
        <v/>
      </c>
      <c r="CO1036" t="str">
        <f t="shared" si="647"/>
        <v/>
      </c>
      <c r="CP1036" t="str">
        <f t="shared" si="648"/>
        <v/>
      </c>
      <c r="CQ1036" t="str">
        <f t="shared" si="649"/>
        <v/>
      </c>
      <c r="CR1036" t="str">
        <f t="shared" si="649"/>
        <v/>
      </c>
      <c r="CS1036" t="str">
        <f t="shared" si="650"/>
        <v/>
      </c>
      <c r="CT1036" t="str">
        <f t="shared" si="651"/>
        <v/>
      </c>
      <c r="CU1036" t="str">
        <f t="shared" si="652"/>
        <v/>
      </c>
      <c r="CV1036" t="str">
        <f t="shared" si="653"/>
        <v/>
      </c>
      <c r="CW1036" t="str">
        <f t="shared" si="654"/>
        <v/>
      </c>
      <c r="CX1036" t="str">
        <f t="shared" si="655"/>
        <v/>
      </c>
      <c r="CY1036" t="str">
        <f t="shared" si="656"/>
        <v/>
      </c>
      <c r="CZ1036" t="str">
        <f t="shared" si="657"/>
        <v/>
      </c>
      <c r="DA1036" t="str">
        <f t="shared" si="658"/>
        <v/>
      </c>
      <c r="DB1036" t="str">
        <f t="shared" si="659"/>
        <v/>
      </c>
    </row>
    <row r="1037" spans="1:106">
      <c r="A1037" t="s">
        <v>1906</v>
      </c>
      <c r="B1037" s="9" t="str">
        <f t="shared" si="662"/>
        <v>biogenic.nmvoc.expressed_as_carbon.mole.fraction.in_air</v>
      </c>
      <c r="C1037" s="1">
        <v>1</v>
      </c>
      <c r="D1037" t="s">
        <v>4802</v>
      </c>
      <c r="E1037">
        <f>MATCH(A1037,'[1]Original from 20130831'!A:A,0)</f>
        <v>984</v>
      </c>
      <c r="M1037" t="s">
        <v>267</v>
      </c>
      <c r="P1037" t="s">
        <v>250</v>
      </c>
      <c r="R1037" t="s">
        <v>251</v>
      </c>
      <c r="S1037" t="s">
        <v>475</v>
      </c>
      <c r="V1037" s="15" t="s">
        <v>150</v>
      </c>
      <c r="AH1037" t="s">
        <v>60</v>
      </c>
      <c r="BD1037" s="5" t="str">
        <f t="shared" si="660"/>
        <v>biogenic.nmvoc.expressed_as_carbon.mole.fraction.in_air.</v>
      </c>
      <c r="BE1037" t="str">
        <f t="shared" si="627"/>
        <v/>
      </c>
      <c r="BF1037" t="str">
        <f t="shared" si="627"/>
        <v/>
      </c>
      <c r="BG1037" t="str">
        <f t="shared" si="627"/>
        <v/>
      </c>
      <c r="BH1037" t="str">
        <f t="shared" si="626"/>
        <v/>
      </c>
      <c r="BI1037" t="str">
        <f t="shared" si="626"/>
        <v/>
      </c>
      <c r="BJ1037" t="str">
        <f t="shared" si="626"/>
        <v/>
      </c>
      <c r="BK1037" t="str">
        <f t="shared" si="626"/>
        <v/>
      </c>
      <c r="BL1037" t="str">
        <f t="shared" si="626"/>
        <v>biogenic.</v>
      </c>
      <c r="BM1037" t="str">
        <f t="shared" si="626"/>
        <v/>
      </c>
      <c r="BN1037" t="str">
        <f t="shared" si="626"/>
        <v/>
      </c>
      <c r="BO1037" t="str">
        <f t="shared" si="626"/>
        <v>nmvoc.</v>
      </c>
      <c r="BP1037" t="str">
        <f t="shared" si="626"/>
        <v/>
      </c>
      <c r="BQ1037" t="str">
        <f t="shared" si="628"/>
        <v>expressed_as_carbon.</v>
      </c>
      <c r="BR1037" t="str">
        <f t="shared" si="629"/>
        <v>mole.</v>
      </c>
      <c r="BS1037" t="str">
        <f t="shared" si="629"/>
        <v/>
      </c>
      <c r="BT1037" t="str">
        <f t="shared" si="629"/>
        <v/>
      </c>
      <c r="BU1037" t="str">
        <f t="shared" si="629"/>
        <v>fraction.</v>
      </c>
      <c r="BV1037" t="str">
        <f t="shared" si="630"/>
        <v/>
      </c>
      <c r="BW1037" t="str">
        <f t="shared" si="631"/>
        <v/>
      </c>
      <c r="BX1037" t="str">
        <f t="shared" si="661"/>
        <v/>
      </c>
      <c r="BY1037" t="str">
        <f t="shared" si="632"/>
        <v/>
      </c>
      <c r="BZ1037" t="str">
        <f t="shared" si="633"/>
        <v/>
      </c>
      <c r="CA1037" t="str">
        <f t="shared" si="634"/>
        <v/>
      </c>
      <c r="CB1037" t="str">
        <f t="shared" si="634"/>
        <v/>
      </c>
      <c r="CC1037" t="str">
        <f t="shared" si="635"/>
        <v/>
      </c>
      <c r="CD1037" t="str">
        <f t="shared" si="636"/>
        <v/>
      </c>
      <c r="CE1037" t="str">
        <f t="shared" si="637"/>
        <v/>
      </c>
      <c r="CF1037" t="str">
        <f t="shared" si="638"/>
        <v/>
      </c>
      <c r="CG1037" t="str">
        <f t="shared" si="639"/>
        <v>in_air.</v>
      </c>
      <c r="CH1037" t="str">
        <f t="shared" si="640"/>
        <v/>
      </c>
      <c r="CI1037" t="str">
        <f t="shared" si="641"/>
        <v/>
      </c>
      <c r="CJ1037" t="str">
        <f t="shared" si="642"/>
        <v/>
      </c>
      <c r="CK1037" t="str">
        <f t="shared" si="643"/>
        <v/>
      </c>
      <c r="CL1037" t="str">
        <f t="shared" si="644"/>
        <v/>
      </c>
      <c r="CM1037" t="str">
        <f t="shared" si="645"/>
        <v/>
      </c>
      <c r="CN1037" t="str">
        <f t="shared" si="646"/>
        <v/>
      </c>
      <c r="CO1037" t="str">
        <f t="shared" si="647"/>
        <v/>
      </c>
      <c r="CP1037" t="str">
        <f t="shared" si="648"/>
        <v/>
      </c>
      <c r="CQ1037" t="str">
        <f t="shared" si="649"/>
        <v/>
      </c>
      <c r="CR1037" t="str">
        <f t="shared" si="649"/>
        <v/>
      </c>
      <c r="CS1037" t="str">
        <f t="shared" si="650"/>
        <v/>
      </c>
      <c r="CT1037" t="str">
        <f t="shared" si="651"/>
        <v/>
      </c>
      <c r="CU1037" t="str">
        <f t="shared" si="652"/>
        <v/>
      </c>
      <c r="CV1037" t="str">
        <f t="shared" si="653"/>
        <v/>
      </c>
      <c r="CW1037" t="str">
        <f t="shared" si="654"/>
        <v/>
      </c>
      <c r="CX1037" t="str">
        <f t="shared" si="655"/>
        <v/>
      </c>
      <c r="CY1037" t="str">
        <f t="shared" si="656"/>
        <v/>
      </c>
      <c r="CZ1037" t="str">
        <f t="shared" si="657"/>
        <v/>
      </c>
      <c r="DA1037" t="str">
        <f t="shared" si="658"/>
        <v/>
      </c>
      <c r="DB1037" t="str">
        <f t="shared" si="659"/>
        <v/>
      </c>
    </row>
    <row r="1038" spans="1:106">
      <c r="A1038" t="s">
        <v>1907</v>
      </c>
      <c r="B1038" s="9" t="str">
        <f t="shared" si="662"/>
        <v>bromine_chloride.mole.fraction.in_air</v>
      </c>
      <c r="C1038" s="1">
        <v>1</v>
      </c>
      <c r="D1038" t="s">
        <v>1908</v>
      </c>
      <c r="E1038">
        <f>MATCH(A1038,'[1]Original from 20130831'!A:A,0)</f>
        <v>985</v>
      </c>
      <c r="P1038" t="s">
        <v>271</v>
      </c>
      <c r="S1038" t="s">
        <v>475</v>
      </c>
      <c r="V1038" s="15" t="s">
        <v>150</v>
      </c>
      <c r="AH1038" t="s">
        <v>60</v>
      </c>
      <c r="BD1038" s="5" t="str">
        <f t="shared" si="660"/>
        <v>bromine_chloride.mole.fraction.in_air.</v>
      </c>
      <c r="BE1038" t="str">
        <f t="shared" si="627"/>
        <v/>
      </c>
      <c r="BF1038" t="str">
        <f t="shared" si="627"/>
        <v/>
      </c>
      <c r="BG1038" t="str">
        <f t="shared" si="627"/>
        <v/>
      </c>
      <c r="BH1038" t="str">
        <f t="shared" si="626"/>
        <v/>
      </c>
      <c r="BI1038" t="str">
        <f t="shared" si="626"/>
        <v/>
      </c>
      <c r="BJ1038" t="str">
        <f t="shared" si="626"/>
        <v/>
      </c>
      <c r="BK1038" t="str">
        <f t="shared" si="626"/>
        <v/>
      </c>
      <c r="BL1038" t="str">
        <f t="shared" si="626"/>
        <v/>
      </c>
      <c r="BM1038" t="str">
        <f t="shared" si="626"/>
        <v/>
      </c>
      <c r="BN1038" t="str">
        <f t="shared" si="626"/>
        <v/>
      </c>
      <c r="BO1038" t="str">
        <f t="shared" si="626"/>
        <v>bromine_chloride.</v>
      </c>
      <c r="BP1038" t="str">
        <f t="shared" si="626"/>
        <v/>
      </c>
      <c r="BQ1038" t="str">
        <f t="shared" si="628"/>
        <v/>
      </c>
      <c r="BR1038" t="str">
        <f t="shared" si="629"/>
        <v>mole.</v>
      </c>
      <c r="BS1038" t="str">
        <f t="shared" si="629"/>
        <v/>
      </c>
      <c r="BT1038" t="str">
        <f t="shared" si="629"/>
        <v/>
      </c>
      <c r="BU1038" t="str">
        <f t="shared" si="629"/>
        <v>fraction.</v>
      </c>
      <c r="BV1038" t="str">
        <f t="shared" si="630"/>
        <v/>
      </c>
      <c r="BW1038" t="str">
        <f t="shared" si="631"/>
        <v/>
      </c>
      <c r="BX1038" t="str">
        <f t="shared" si="661"/>
        <v/>
      </c>
      <c r="BY1038" t="str">
        <f t="shared" si="632"/>
        <v/>
      </c>
      <c r="BZ1038" t="str">
        <f t="shared" si="633"/>
        <v/>
      </c>
      <c r="CA1038" t="str">
        <f t="shared" si="634"/>
        <v/>
      </c>
      <c r="CB1038" t="str">
        <f t="shared" si="634"/>
        <v/>
      </c>
      <c r="CC1038" t="str">
        <f t="shared" si="635"/>
        <v/>
      </c>
      <c r="CD1038" t="str">
        <f t="shared" si="636"/>
        <v/>
      </c>
      <c r="CE1038" t="str">
        <f t="shared" si="637"/>
        <v/>
      </c>
      <c r="CF1038" t="str">
        <f t="shared" si="638"/>
        <v/>
      </c>
      <c r="CG1038" t="str">
        <f t="shared" si="639"/>
        <v>in_air.</v>
      </c>
      <c r="CH1038" t="str">
        <f t="shared" si="640"/>
        <v/>
      </c>
      <c r="CI1038" t="str">
        <f t="shared" si="641"/>
        <v/>
      </c>
      <c r="CJ1038" t="str">
        <f t="shared" si="642"/>
        <v/>
      </c>
      <c r="CK1038" t="str">
        <f t="shared" si="643"/>
        <v/>
      </c>
      <c r="CL1038" t="str">
        <f t="shared" si="644"/>
        <v/>
      </c>
      <c r="CM1038" t="str">
        <f t="shared" si="645"/>
        <v/>
      </c>
      <c r="CN1038" t="str">
        <f t="shared" si="646"/>
        <v/>
      </c>
      <c r="CO1038" t="str">
        <f t="shared" si="647"/>
        <v/>
      </c>
      <c r="CP1038" t="str">
        <f t="shared" si="648"/>
        <v/>
      </c>
      <c r="CQ1038" t="str">
        <f t="shared" si="649"/>
        <v/>
      </c>
      <c r="CR1038" t="str">
        <f t="shared" si="649"/>
        <v/>
      </c>
      <c r="CS1038" t="str">
        <f t="shared" si="650"/>
        <v/>
      </c>
      <c r="CT1038" t="str">
        <f t="shared" si="651"/>
        <v/>
      </c>
      <c r="CU1038" t="str">
        <f t="shared" si="652"/>
        <v/>
      </c>
      <c r="CV1038" t="str">
        <f t="shared" si="653"/>
        <v/>
      </c>
      <c r="CW1038" t="str">
        <f t="shared" si="654"/>
        <v/>
      </c>
      <c r="CX1038" t="str">
        <f t="shared" si="655"/>
        <v/>
      </c>
      <c r="CY1038" t="str">
        <f t="shared" si="656"/>
        <v/>
      </c>
      <c r="CZ1038" t="str">
        <f t="shared" si="657"/>
        <v/>
      </c>
      <c r="DA1038" t="str">
        <f t="shared" si="658"/>
        <v/>
      </c>
      <c r="DB1038" t="str">
        <f t="shared" si="659"/>
        <v/>
      </c>
    </row>
    <row r="1039" spans="1:106">
      <c r="A1039" t="s">
        <v>1909</v>
      </c>
      <c r="B1039" s="9" t="str">
        <f t="shared" si="662"/>
        <v>bromine_monoxide.mole.fraction.in_air</v>
      </c>
      <c r="C1039" s="1">
        <v>1</v>
      </c>
      <c r="D1039" t="s">
        <v>1910</v>
      </c>
      <c r="E1039">
        <f>MATCH(A1039,'[1]Original from 20130831'!A:A,0)</f>
        <v>986</v>
      </c>
      <c r="P1039" t="s">
        <v>273</v>
      </c>
      <c r="S1039" t="s">
        <v>475</v>
      </c>
      <c r="V1039" s="15" t="s">
        <v>150</v>
      </c>
      <c r="AH1039" t="s">
        <v>60</v>
      </c>
      <c r="BD1039" s="5" t="str">
        <f t="shared" si="660"/>
        <v>bromine_monoxide.mole.fraction.in_air.</v>
      </c>
      <c r="BE1039" t="str">
        <f t="shared" si="627"/>
        <v/>
      </c>
      <c r="BF1039" t="str">
        <f t="shared" si="627"/>
        <v/>
      </c>
      <c r="BG1039" t="str">
        <f t="shared" si="627"/>
        <v/>
      </c>
      <c r="BH1039" t="str">
        <f t="shared" si="626"/>
        <v/>
      </c>
      <c r="BI1039" t="str">
        <f t="shared" si="626"/>
        <v/>
      </c>
      <c r="BJ1039" t="str">
        <f t="shared" si="626"/>
        <v/>
      </c>
      <c r="BK1039" t="str">
        <f t="shared" si="626"/>
        <v/>
      </c>
      <c r="BL1039" t="str">
        <f t="shared" si="626"/>
        <v/>
      </c>
      <c r="BM1039" t="str">
        <f t="shared" si="626"/>
        <v/>
      </c>
      <c r="BN1039" t="str">
        <f t="shared" si="626"/>
        <v/>
      </c>
      <c r="BO1039" t="str">
        <f t="shared" si="626"/>
        <v>bromine_monoxide.</v>
      </c>
      <c r="BP1039" t="str">
        <f t="shared" si="626"/>
        <v/>
      </c>
      <c r="BQ1039" t="str">
        <f t="shared" si="628"/>
        <v/>
      </c>
      <c r="BR1039" t="str">
        <f t="shared" si="629"/>
        <v>mole.</v>
      </c>
      <c r="BS1039" t="str">
        <f t="shared" si="629"/>
        <v/>
      </c>
      <c r="BT1039" t="str">
        <f t="shared" si="629"/>
        <v/>
      </c>
      <c r="BU1039" t="str">
        <f t="shared" si="629"/>
        <v>fraction.</v>
      </c>
      <c r="BV1039" t="str">
        <f t="shared" si="630"/>
        <v/>
      </c>
      <c r="BW1039" t="str">
        <f t="shared" si="631"/>
        <v/>
      </c>
      <c r="BX1039" t="str">
        <f t="shared" si="661"/>
        <v/>
      </c>
      <c r="BY1039" t="str">
        <f t="shared" si="632"/>
        <v/>
      </c>
      <c r="BZ1039" t="str">
        <f t="shared" si="633"/>
        <v/>
      </c>
      <c r="CA1039" t="str">
        <f t="shared" si="634"/>
        <v/>
      </c>
      <c r="CB1039" t="str">
        <f t="shared" si="634"/>
        <v/>
      </c>
      <c r="CC1039" t="str">
        <f t="shared" si="635"/>
        <v/>
      </c>
      <c r="CD1039" t="str">
        <f t="shared" si="636"/>
        <v/>
      </c>
      <c r="CE1039" t="str">
        <f t="shared" si="637"/>
        <v/>
      </c>
      <c r="CF1039" t="str">
        <f t="shared" si="638"/>
        <v/>
      </c>
      <c r="CG1039" t="str">
        <f t="shared" si="639"/>
        <v>in_air.</v>
      </c>
      <c r="CH1039" t="str">
        <f t="shared" si="640"/>
        <v/>
      </c>
      <c r="CI1039" t="str">
        <f t="shared" si="641"/>
        <v/>
      </c>
      <c r="CJ1039" t="str">
        <f t="shared" si="642"/>
        <v/>
      </c>
      <c r="CK1039" t="str">
        <f t="shared" si="643"/>
        <v/>
      </c>
      <c r="CL1039" t="str">
        <f t="shared" si="644"/>
        <v/>
      </c>
      <c r="CM1039" t="str">
        <f t="shared" si="645"/>
        <v/>
      </c>
      <c r="CN1039" t="str">
        <f t="shared" si="646"/>
        <v/>
      </c>
      <c r="CO1039" t="str">
        <f t="shared" si="647"/>
        <v/>
      </c>
      <c r="CP1039" t="str">
        <f t="shared" si="648"/>
        <v/>
      </c>
      <c r="CQ1039" t="str">
        <f t="shared" si="649"/>
        <v/>
      </c>
      <c r="CR1039" t="str">
        <f t="shared" si="649"/>
        <v/>
      </c>
      <c r="CS1039" t="str">
        <f t="shared" si="650"/>
        <v/>
      </c>
      <c r="CT1039" t="str">
        <f t="shared" si="651"/>
        <v/>
      </c>
      <c r="CU1039" t="str">
        <f t="shared" si="652"/>
        <v/>
      </c>
      <c r="CV1039" t="str">
        <f t="shared" si="653"/>
        <v/>
      </c>
      <c r="CW1039" t="str">
        <f t="shared" si="654"/>
        <v/>
      </c>
      <c r="CX1039" t="str">
        <f t="shared" si="655"/>
        <v/>
      </c>
      <c r="CY1039" t="str">
        <f t="shared" si="656"/>
        <v/>
      </c>
      <c r="CZ1039" t="str">
        <f t="shared" si="657"/>
        <v/>
      </c>
      <c r="DA1039" t="str">
        <f t="shared" si="658"/>
        <v/>
      </c>
      <c r="DB1039" t="str">
        <f t="shared" si="659"/>
        <v/>
      </c>
    </row>
    <row r="1040" spans="1:106">
      <c r="A1040" t="s">
        <v>1911</v>
      </c>
      <c r="B1040" s="9" t="str">
        <f t="shared" si="662"/>
        <v>bromine_nitrate.mole.fraction.in_air</v>
      </c>
      <c r="C1040" s="1">
        <v>1</v>
      </c>
      <c r="D1040" t="s">
        <v>1912</v>
      </c>
      <c r="E1040">
        <f>MATCH(A1040,'[1]Original from 20130831'!A:A,0)</f>
        <v>987</v>
      </c>
      <c r="P1040" t="s">
        <v>275</v>
      </c>
      <c r="S1040" t="s">
        <v>475</v>
      </c>
      <c r="V1040" s="15" t="s">
        <v>150</v>
      </c>
      <c r="AH1040" t="s">
        <v>60</v>
      </c>
      <c r="BD1040" s="5" t="str">
        <f t="shared" si="660"/>
        <v>bromine_nitrate.mole.fraction.in_air.</v>
      </c>
      <c r="BE1040" t="str">
        <f t="shared" si="627"/>
        <v/>
      </c>
      <c r="BF1040" t="str">
        <f t="shared" si="627"/>
        <v/>
      </c>
      <c r="BG1040" t="str">
        <f t="shared" si="627"/>
        <v/>
      </c>
      <c r="BH1040" t="str">
        <f t="shared" si="626"/>
        <v/>
      </c>
      <c r="BI1040" t="str">
        <f t="shared" si="626"/>
        <v/>
      </c>
      <c r="BJ1040" t="str">
        <f t="shared" si="626"/>
        <v/>
      </c>
      <c r="BK1040" t="str">
        <f t="shared" si="626"/>
        <v/>
      </c>
      <c r="BL1040" t="str">
        <f t="shared" si="626"/>
        <v/>
      </c>
      <c r="BM1040" t="str">
        <f t="shared" si="626"/>
        <v/>
      </c>
      <c r="BN1040" t="str">
        <f t="shared" si="626"/>
        <v/>
      </c>
      <c r="BO1040" t="str">
        <f t="shared" si="626"/>
        <v>bromine_nitrate.</v>
      </c>
      <c r="BP1040" t="str">
        <f t="shared" si="626"/>
        <v/>
      </c>
      <c r="BQ1040" t="str">
        <f t="shared" si="628"/>
        <v/>
      </c>
      <c r="BR1040" t="str">
        <f t="shared" si="629"/>
        <v>mole.</v>
      </c>
      <c r="BS1040" t="str">
        <f t="shared" si="629"/>
        <v/>
      </c>
      <c r="BT1040" t="str">
        <f t="shared" si="629"/>
        <v/>
      </c>
      <c r="BU1040" t="str">
        <f t="shared" si="629"/>
        <v>fraction.</v>
      </c>
      <c r="BV1040" t="str">
        <f t="shared" si="630"/>
        <v/>
      </c>
      <c r="BW1040" t="str">
        <f t="shared" si="631"/>
        <v/>
      </c>
      <c r="BX1040" t="str">
        <f t="shared" si="661"/>
        <v/>
      </c>
      <c r="BY1040" t="str">
        <f t="shared" si="632"/>
        <v/>
      </c>
      <c r="BZ1040" t="str">
        <f t="shared" si="633"/>
        <v/>
      </c>
      <c r="CA1040" t="str">
        <f t="shared" si="634"/>
        <v/>
      </c>
      <c r="CB1040" t="str">
        <f t="shared" si="634"/>
        <v/>
      </c>
      <c r="CC1040" t="str">
        <f t="shared" si="635"/>
        <v/>
      </c>
      <c r="CD1040" t="str">
        <f t="shared" si="636"/>
        <v/>
      </c>
      <c r="CE1040" t="str">
        <f t="shared" si="637"/>
        <v/>
      </c>
      <c r="CF1040" t="str">
        <f t="shared" si="638"/>
        <v/>
      </c>
      <c r="CG1040" t="str">
        <f t="shared" si="639"/>
        <v>in_air.</v>
      </c>
      <c r="CH1040" t="str">
        <f t="shared" si="640"/>
        <v/>
      </c>
      <c r="CI1040" t="str">
        <f t="shared" si="641"/>
        <v/>
      </c>
      <c r="CJ1040" t="str">
        <f t="shared" si="642"/>
        <v/>
      </c>
      <c r="CK1040" t="str">
        <f t="shared" si="643"/>
        <v/>
      </c>
      <c r="CL1040" t="str">
        <f t="shared" si="644"/>
        <v/>
      </c>
      <c r="CM1040" t="str">
        <f t="shared" si="645"/>
        <v/>
      </c>
      <c r="CN1040" t="str">
        <f t="shared" si="646"/>
        <v/>
      </c>
      <c r="CO1040" t="str">
        <f t="shared" si="647"/>
        <v/>
      </c>
      <c r="CP1040" t="str">
        <f t="shared" si="648"/>
        <v/>
      </c>
      <c r="CQ1040" t="str">
        <f t="shared" si="649"/>
        <v/>
      </c>
      <c r="CR1040" t="str">
        <f t="shared" si="649"/>
        <v/>
      </c>
      <c r="CS1040" t="str">
        <f t="shared" si="650"/>
        <v/>
      </c>
      <c r="CT1040" t="str">
        <f t="shared" si="651"/>
        <v/>
      </c>
      <c r="CU1040" t="str">
        <f t="shared" si="652"/>
        <v/>
      </c>
      <c r="CV1040" t="str">
        <f t="shared" si="653"/>
        <v/>
      </c>
      <c r="CW1040" t="str">
        <f t="shared" si="654"/>
        <v/>
      </c>
      <c r="CX1040" t="str">
        <f t="shared" si="655"/>
        <v/>
      </c>
      <c r="CY1040" t="str">
        <f t="shared" si="656"/>
        <v/>
      </c>
      <c r="CZ1040" t="str">
        <f t="shared" si="657"/>
        <v/>
      </c>
      <c r="DA1040" t="str">
        <f t="shared" si="658"/>
        <v/>
      </c>
      <c r="DB1040" t="str">
        <f t="shared" si="659"/>
        <v/>
      </c>
    </row>
    <row r="1041" spans="1:106">
      <c r="A1041" t="s">
        <v>1913</v>
      </c>
      <c r="B1041" s="9" t="str">
        <f t="shared" si="662"/>
        <v>brox.expressed_as_bromine.mole.fraction.in_air</v>
      </c>
      <c r="C1041" s="1">
        <v>1</v>
      </c>
      <c r="D1041" t="s">
        <v>4803</v>
      </c>
      <c r="E1041">
        <f>MATCH(A1041,'[1]Original from 20130831'!A:A,0)</f>
        <v>988</v>
      </c>
      <c r="P1041" t="s">
        <v>277</v>
      </c>
      <c r="R1041" t="s">
        <v>256</v>
      </c>
      <c r="S1041" t="s">
        <v>475</v>
      </c>
      <c r="V1041" s="15" t="s">
        <v>150</v>
      </c>
      <c r="AH1041" t="s">
        <v>60</v>
      </c>
      <c r="BD1041" s="5" t="str">
        <f t="shared" si="660"/>
        <v>brox.expressed_as_bromine.mole.fraction.in_air.</v>
      </c>
      <c r="BE1041" t="str">
        <f t="shared" si="627"/>
        <v/>
      </c>
      <c r="BF1041" t="str">
        <f t="shared" si="627"/>
        <v/>
      </c>
      <c r="BG1041" t="str">
        <f t="shared" si="627"/>
        <v/>
      </c>
      <c r="BH1041" t="str">
        <f t="shared" si="626"/>
        <v/>
      </c>
      <c r="BI1041" t="str">
        <f t="shared" si="626"/>
        <v/>
      </c>
      <c r="BJ1041" t="str">
        <f t="shared" si="626"/>
        <v/>
      </c>
      <c r="BK1041" t="str">
        <f t="shared" si="626"/>
        <v/>
      </c>
      <c r="BL1041" t="str">
        <f t="shared" si="626"/>
        <v/>
      </c>
      <c r="BM1041" t="str">
        <f t="shared" si="626"/>
        <v/>
      </c>
      <c r="BN1041" t="str">
        <f t="shared" si="626"/>
        <v/>
      </c>
      <c r="BO1041" t="str">
        <f t="shared" si="626"/>
        <v>brox.</v>
      </c>
      <c r="BP1041" t="str">
        <f t="shared" si="626"/>
        <v/>
      </c>
      <c r="BQ1041" t="str">
        <f t="shared" si="628"/>
        <v>expressed_as_bromine.</v>
      </c>
      <c r="BR1041" t="str">
        <f t="shared" si="629"/>
        <v>mole.</v>
      </c>
      <c r="BS1041" t="str">
        <f t="shared" si="629"/>
        <v/>
      </c>
      <c r="BT1041" t="str">
        <f t="shared" si="629"/>
        <v/>
      </c>
      <c r="BU1041" t="str">
        <f t="shared" si="629"/>
        <v>fraction.</v>
      </c>
      <c r="BV1041" t="str">
        <f t="shared" si="630"/>
        <v/>
      </c>
      <c r="BW1041" t="str">
        <f t="shared" si="631"/>
        <v/>
      </c>
      <c r="BX1041" t="str">
        <f t="shared" si="661"/>
        <v/>
      </c>
      <c r="BY1041" t="str">
        <f t="shared" si="632"/>
        <v/>
      </c>
      <c r="BZ1041" t="str">
        <f t="shared" si="633"/>
        <v/>
      </c>
      <c r="CA1041" t="str">
        <f t="shared" si="634"/>
        <v/>
      </c>
      <c r="CB1041" t="str">
        <f t="shared" si="634"/>
        <v/>
      </c>
      <c r="CC1041" t="str">
        <f t="shared" si="635"/>
        <v/>
      </c>
      <c r="CD1041" t="str">
        <f t="shared" si="636"/>
        <v/>
      </c>
      <c r="CE1041" t="str">
        <f t="shared" si="637"/>
        <v/>
      </c>
      <c r="CF1041" t="str">
        <f t="shared" si="638"/>
        <v/>
      </c>
      <c r="CG1041" t="str">
        <f t="shared" si="639"/>
        <v>in_air.</v>
      </c>
      <c r="CH1041" t="str">
        <f t="shared" si="640"/>
        <v/>
      </c>
      <c r="CI1041" t="str">
        <f t="shared" si="641"/>
        <v/>
      </c>
      <c r="CJ1041" t="str">
        <f t="shared" si="642"/>
        <v/>
      </c>
      <c r="CK1041" t="str">
        <f t="shared" si="643"/>
        <v/>
      </c>
      <c r="CL1041" t="str">
        <f t="shared" si="644"/>
        <v/>
      </c>
      <c r="CM1041" t="str">
        <f t="shared" si="645"/>
        <v/>
      </c>
      <c r="CN1041" t="str">
        <f t="shared" si="646"/>
        <v/>
      </c>
      <c r="CO1041" t="str">
        <f t="shared" si="647"/>
        <v/>
      </c>
      <c r="CP1041" t="str">
        <f t="shared" si="648"/>
        <v/>
      </c>
      <c r="CQ1041" t="str">
        <f t="shared" si="649"/>
        <v/>
      </c>
      <c r="CR1041" t="str">
        <f t="shared" si="649"/>
        <v/>
      </c>
      <c r="CS1041" t="str">
        <f t="shared" si="650"/>
        <v/>
      </c>
      <c r="CT1041" t="str">
        <f t="shared" si="651"/>
        <v/>
      </c>
      <c r="CU1041" t="str">
        <f t="shared" si="652"/>
        <v/>
      </c>
      <c r="CV1041" t="str">
        <f t="shared" si="653"/>
        <v/>
      </c>
      <c r="CW1041" t="str">
        <f t="shared" si="654"/>
        <v/>
      </c>
      <c r="CX1041" t="str">
        <f t="shared" si="655"/>
        <v/>
      </c>
      <c r="CY1041" t="str">
        <f t="shared" si="656"/>
        <v/>
      </c>
      <c r="CZ1041" t="str">
        <f t="shared" si="657"/>
        <v/>
      </c>
      <c r="DA1041" t="str">
        <f t="shared" si="658"/>
        <v/>
      </c>
      <c r="DB1041" t="str">
        <f t="shared" si="659"/>
        <v/>
      </c>
    </row>
    <row r="1042" spans="1:106">
      <c r="A1042" t="s">
        <v>1914</v>
      </c>
      <c r="B1042" s="9" t="str">
        <f t="shared" si="662"/>
        <v>butane.mole.fraction.in_air</v>
      </c>
      <c r="C1042" s="1">
        <v>1</v>
      </c>
      <c r="D1042" t="s">
        <v>1915</v>
      </c>
      <c r="E1042">
        <f>MATCH(A1042,'[1]Original from 20130831'!A:A,0)</f>
        <v>989</v>
      </c>
      <c r="P1042" t="s">
        <v>279</v>
      </c>
      <c r="S1042" t="s">
        <v>475</v>
      </c>
      <c r="V1042" s="15" t="s">
        <v>150</v>
      </c>
      <c r="AH1042" t="s">
        <v>60</v>
      </c>
      <c r="BD1042" s="5" t="str">
        <f t="shared" si="660"/>
        <v>butane.mole.fraction.in_air.</v>
      </c>
      <c r="BE1042" t="str">
        <f t="shared" si="627"/>
        <v/>
      </c>
      <c r="BF1042" t="str">
        <f t="shared" si="627"/>
        <v/>
      </c>
      <c r="BG1042" t="str">
        <f t="shared" si="627"/>
        <v/>
      </c>
      <c r="BH1042" t="str">
        <f t="shared" si="626"/>
        <v/>
      </c>
      <c r="BI1042" t="str">
        <f t="shared" si="626"/>
        <v/>
      </c>
      <c r="BJ1042" t="str">
        <f t="shared" si="626"/>
        <v/>
      </c>
      <c r="BK1042" t="str">
        <f t="shared" si="626"/>
        <v/>
      </c>
      <c r="BL1042" t="str">
        <f t="shared" si="626"/>
        <v/>
      </c>
      <c r="BM1042" t="str">
        <f t="shared" si="626"/>
        <v/>
      </c>
      <c r="BN1042" t="str">
        <f t="shared" si="626"/>
        <v/>
      </c>
      <c r="BO1042" t="str">
        <f t="shared" si="626"/>
        <v>butane.</v>
      </c>
      <c r="BP1042" t="str">
        <f t="shared" si="626"/>
        <v/>
      </c>
      <c r="BQ1042" t="str">
        <f t="shared" si="628"/>
        <v/>
      </c>
      <c r="BR1042" t="str">
        <f t="shared" si="629"/>
        <v>mole.</v>
      </c>
      <c r="BS1042" t="str">
        <f t="shared" si="629"/>
        <v/>
      </c>
      <c r="BT1042" t="str">
        <f t="shared" si="629"/>
        <v/>
      </c>
      <c r="BU1042" t="str">
        <f t="shared" si="629"/>
        <v>fraction.</v>
      </c>
      <c r="BV1042" t="str">
        <f t="shared" si="630"/>
        <v/>
      </c>
      <c r="BW1042" t="str">
        <f t="shared" si="631"/>
        <v/>
      </c>
      <c r="BX1042" t="str">
        <f t="shared" si="661"/>
        <v/>
      </c>
      <c r="BY1042" t="str">
        <f t="shared" si="632"/>
        <v/>
      </c>
      <c r="BZ1042" t="str">
        <f t="shared" si="633"/>
        <v/>
      </c>
      <c r="CA1042" t="str">
        <f t="shared" si="634"/>
        <v/>
      </c>
      <c r="CB1042" t="str">
        <f t="shared" si="634"/>
        <v/>
      </c>
      <c r="CC1042" t="str">
        <f t="shared" si="635"/>
        <v/>
      </c>
      <c r="CD1042" t="str">
        <f t="shared" si="636"/>
        <v/>
      </c>
      <c r="CE1042" t="str">
        <f t="shared" si="637"/>
        <v/>
      </c>
      <c r="CF1042" t="str">
        <f t="shared" si="638"/>
        <v/>
      </c>
      <c r="CG1042" t="str">
        <f t="shared" si="639"/>
        <v>in_air.</v>
      </c>
      <c r="CH1042" t="str">
        <f t="shared" si="640"/>
        <v/>
      </c>
      <c r="CI1042" t="str">
        <f t="shared" si="641"/>
        <v/>
      </c>
      <c r="CJ1042" t="str">
        <f t="shared" si="642"/>
        <v/>
      </c>
      <c r="CK1042" t="str">
        <f t="shared" si="643"/>
        <v/>
      </c>
      <c r="CL1042" t="str">
        <f t="shared" si="644"/>
        <v/>
      </c>
      <c r="CM1042" t="str">
        <f t="shared" si="645"/>
        <v/>
      </c>
      <c r="CN1042" t="str">
        <f t="shared" si="646"/>
        <v/>
      </c>
      <c r="CO1042" t="str">
        <f t="shared" si="647"/>
        <v/>
      </c>
      <c r="CP1042" t="str">
        <f t="shared" si="648"/>
        <v/>
      </c>
      <c r="CQ1042" t="str">
        <f t="shared" si="649"/>
        <v/>
      </c>
      <c r="CR1042" t="str">
        <f t="shared" si="649"/>
        <v/>
      </c>
      <c r="CS1042" t="str">
        <f t="shared" si="650"/>
        <v/>
      </c>
      <c r="CT1042" t="str">
        <f t="shared" si="651"/>
        <v/>
      </c>
      <c r="CU1042" t="str">
        <f t="shared" si="652"/>
        <v/>
      </c>
      <c r="CV1042" t="str">
        <f t="shared" si="653"/>
        <v/>
      </c>
      <c r="CW1042" t="str">
        <f t="shared" si="654"/>
        <v/>
      </c>
      <c r="CX1042" t="str">
        <f t="shared" si="655"/>
        <v/>
      </c>
      <c r="CY1042" t="str">
        <f t="shared" si="656"/>
        <v/>
      </c>
      <c r="CZ1042" t="str">
        <f t="shared" si="657"/>
        <v/>
      </c>
      <c r="DA1042" t="str">
        <f t="shared" si="658"/>
        <v/>
      </c>
      <c r="DB1042" t="str">
        <f t="shared" si="659"/>
        <v/>
      </c>
    </row>
    <row r="1043" spans="1:106">
      <c r="A1043" t="s">
        <v>1916</v>
      </c>
      <c r="B1043" s="9" t="str">
        <f t="shared" si="662"/>
        <v>carbon_dioxide.mole.fraction.in_air</v>
      </c>
      <c r="C1043" s="1">
        <v>1</v>
      </c>
      <c r="D1043" t="s">
        <v>1891</v>
      </c>
      <c r="E1043">
        <f>MATCH(A1043,'[1]Original from 20130831'!A:A,0)</f>
        <v>990</v>
      </c>
      <c r="P1043" t="s">
        <v>281</v>
      </c>
      <c r="S1043" t="s">
        <v>475</v>
      </c>
      <c r="V1043" s="15" t="s">
        <v>150</v>
      </c>
      <c r="AH1043" t="s">
        <v>60</v>
      </c>
      <c r="BD1043" s="5" t="str">
        <f t="shared" si="660"/>
        <v>carbon_dioxide.mole.fraction.in_air.</v>
      </c>
      <c r="BE1043" t="str">
        <f t="shared" si="627"/>
        <v/>
      </c>
      <c r="BF1043" t="str">
        <f t="shared" si="627"/>
        <v/>
      </c>
      <c r="BG1043" t="str">
        <f t="shared" si="627"/>
        <v/>
      </c>
      <c r="BH1043" t="str">
        <f t="shared" si="626"/>
        <v/>
      </c>
      <c r="BI1043" t="str">
        <f t="shared" si="626"/>
        <v/>
      </c>
      <c r="BJ1043" t="str">
        <f t="shared" si="626"/>
        <v/>
      </c>
      <c r="BK1043" t="str">
        <f t="shared" si="626"/>
        <v/>
      </c>
      <c r="BL1043" t="str">
        <f t="shared" si="626"/>
        <v/>
      </c>
      <c r="BM1043" t="str">
        <f t="shared" si="626"/>
        <v/>
      </c>
      <c r="BN1043" t="str">
        <f t="shared" si="626"/>
        <v/>
      </c>
      <c r="BO1043" t="str">
        <f t="shared" si="626"/>
        <v>carbon_dioxide.</v>
      </c>
      <c r="BP1043" t="str">
        <f t="shared" si="626"/>
        <v/>
      </c>
      <c r="BQ1043" t="str">
        <f t="shared" si="628"/>
        <v/>
      </c>
      <c r="BR1043" t="str">
        <f t="shared" si="629"/>
        <v>mole.</v>
      </c>
      <c r="BS1043" t="str">
        <f t="shared" si="629"/>
        <v/>
      </c>
      <c r="BT1043" t="str">
        <f t="shared" si="629"/>
        <v/>
      </c>
      <c r="BU1043" t="str">
        <f t="shared" si="629"/>
        <v>fraction.</v>
      </c>
      <c r="BV1043" t="str">
        <f t="shared" si="630"/>
        <v/>
      </c>
      <c r="BW1043" t="str">
        <f t="shared" si="631"/>
        <v/>
      </c>
      <c r="BX1043" t="str">
        <f t="shared" si="661"/>
        <v/>
      </c>
      <c r="BY1043" t="str">
        <f t="shared" si="632"/>
        <v/>
      </c>
      <c r="BZ1043" t="str">
        <f t="shared" si="633"/>
        <v/>
      </c>
      <c r="CA1043" t="str">
        <f t="shared" si="634"/>
        <v/>
      </c>
      <c r="CB1043" t="str">
        <f t="shared" si="634"/>
        <v/>
      </c>
      <c r="CC1043" t="str">
        <f t="shared" si="635"/>
        <v/>
      </c>
      <c r="CD1043" t="str">
        <f t="shared" si="636"/>
        <v/>
      </c>
      <c r="CE1043" t="str">
        <f t="shared" si="637"/>
        <v/>
      </c>
      <c r="CF1043" t="str">
        <f t="shared" si="638"/>
        <v/>
      </c>
      <c r="CG1043" t="str">
        <f t="shared" si="639"/>
        <v>in_air.</v>
      </c>
      <c r="CH1043" t="str">
        <f t="shared" si="640"/>
        <v/>
      </c>
      <c r="CI1043" t="str">
        <f t="shared" si="641"/>
        <v/>
      </c>
      <c r="CJ1043" t="str">
        <f t="shared" si="642"/>
        <v/>
      </c>
      <c r="CK1043" t="str">
        <f t="shared" si="643"/>
        <v/>
      </c>
      <c r="CL1043" t="str">
        <f t="shared" si="644"/>
        <v/>
      </c>
      <c r="CM1043" t="str">
        <f t="shared" si="645"/>
        <v/>
      </c>
      <c r="CN1043" t="str">
        <f t="shared" si="646"/>
        <v/>
      </c>
      <c r="CO1043" t="str">
        <f t="shared" si="647"/>
        <v/>
      </c>
      <c r="CP1043" t="str">
        <f t="shared" si="648"/>
        <v/>
      </c>
      <c r="CQ1043" t="str">
        <f t="shared" si="649"/>
        <v/>
      </c>
      <c r="CR1043" t="str">
        <f t="shared" si="649"/>
        <v/>
      </c>
      <c r="CS1043" t="str">
        <f t="shared" si="650"/>
        <v/>
      </c>
      <c r="CT1043" t="str">
        <f t="shared" si="651"/>
        <v/>
      </c>
      <c r="CU1043" t="str">
        <f t="shared" si="652"/>
        <v/>
      </c>
      <c r="CV1043" t="str">
        <f t="shared" si="653"/>
        <v/>
      </c>
      <c r="CW1043" t="str">
        <f t="shared" si="654"/>
        <v/>
      </c>
      <c r="CX1043" t="str">
        <f t="shared" si="655"/>
        <v/>
      </c>
      <c r="CY1043" t="str">
        <f t="shared" si="656"/>
        <v/>
      </c>
      <c r="CZ1043" t="str">
        <f t="shared" si="657"/>
        <v/>
      </c>
      <c r="DA1043" t="str">
        <f t="shared" si="658"/>
        <v/>
      </c>
      <c r="DB1043" t="str">
        <f t="shared" si="659"/>
        <v/>
      </c>
    </row>
    <row r="1044" spans="1:106">
      <c r="A1044" t="s">
        <v>1917</v>
      </c>
      <c r="B1044" s="9" t="str">
        <f t="shared" si="662"/>
        <v>carbon_monoxide.mole.fraction.in_air</v>
      </c>
      <c r="C1044" s="1">
        <v>1</v>
      </c>
      <c r="D1044" t="s">
        <v>1891</v>
      </c>
      <c r="E1044">
        <f>MATCH(A1044,'[1]Original from 20130831'!A:A,0)</f>
        <v>991</v>
      </c>
      <c r="P1044" t="s">
        <v>283</v>
      </c>
      <c r="S1044" t="s">
        <v>475</v>
      </c>
      <c r="V1044" s="15" t="s">
        <v>150</v>
      </c>
      <c r="AH1044" t="s">
        <v>60</v>
      </c>
      <c r="BD1044" s="5" t="str">
        <f t="shared" si="660"/>
        <v>carbon_monoxide.mole.fraction.in_air.</v>
      </c>
      <c r="BE1044" t="str">
        <f t="shared" si="627"/>
        <v/>
      </c>
      <c r="BF1044" t="str">
        <f t="shared" si="627"/>
        <v/>
      </c>
      <c r="BG1044" t="str">
        <f t="shared" si="627"/>
        <v/>
      </c>
      <c r="BH1044" t="str">
        <f t="shared" si="626"/>
        <v/>
      </c>
      <c r="BI1044" t="str">
        <f t="shared" si="626"/>
        <v/>
      </c>
      <c r="BJ1044" t="str">
        <f t="shared" si="626"/>
        <v/>
      </c>
      <c r="BK1044" t="str">
        <f t="shared" si="626"/>
        <v/>
      </c>
      <c r="BL1044" t="str">
        <f t="shared" si="626"/>
        <v/>
      </c>
      <c r="BM1044" t="str">
        <f t="shared" si="626"/>
        <v/>
      </c>
      <c r="BN1044" t="str">
        <f t="shared" si="626"/>
        <v/>
      </c>
      <c r="BO1044" t="str">
        <f t="shared" si="626"/>
        <v>carbon_monoxide.</v>
      </c>
      <c r="BP1044" t="str">
        <f t="shared" si="626"/>
        <v/>
      </c>
      <c r="BQ1044" t="str">
        <f t="shared" si="628"/>
        <v/>
      </c>
      <c r="BR1044" t="str">
        <f t="shared" si="629"/>
        <v>mole.</v>
      </c>
      <c r="BS1044" t="str">
        <f t="shared" si="629"/>
        <v/>
      </c>
      <c r="BT1044" t="str">
        <f t="shared" si="629"/>
        <v/>
      </c>
      <c r="BU1044" t="str">
        <f t="shared" si="629"/>
        <v>fraction.</v>
      </c>
      <c r="BV1044" t="str">
        <f t="shared" si="630"/>
        <v/>
      </c>
      <c r="BW1044" t="str">
        <f t="shared" si="631"/>
        <v/>
      </c>
      <c r="BX1044" t="str">
        <f t="shared" si="661"/>
        <v/>
      </c>
      <c r="BY1044" t="str">
        <f t="shared" si="632"/>
        <v/>
      </c>
      <c r="BZ1044" t="str">
        <f t="shared" si="633"/>
        <v/>
      </c>
      <c r="CA1044" t="str">
        <f t="shared" si="634"/>
        <v/>
      </c>
      <c r="CB1044" t="str">
        <f t="shared" si="634"/>
        <v/>
      </c>
      <c r="CC1044" t="str">
        <f t="shared" si="635"/>
        <v/>
      </c>
      <c r="CD1044" t="str">
        <f t="shared" si="636"/>
        <v/>
      </c>
      <c r="CE1044" t="str">
        <f t="shared" si="637"/>
        <v/>
      </c>
      <c r="CF1044" t="str">
        <f t="shared" si="638"/>
        <v/>
      </c>
      <c r="CG1044" t="str">
        <f t="shared" si="639"/>
        <v>in_air.</v>
      </c>
      <c r="CH1044" t="str">
        <f t="shared" si="640"/>
        <v/>
      </c>
      <c r="CI1044" t="str">
        <f t="shared" si="641"/>
        <v/>
      </c>
      <c r="CJ1044" t="str">
        <f t="shared" si="642"/>
        <v/>
      </c>
      <c r="CK1044" t="str">
        <f t="shared" si="643"/>
        <v/>
      </c>
      <c r="CL1044" t="str">
        <f t="shared" si="644"/>
        <v/>
      </c>
      <c r="CM1044" t="str">
        <f t="shared" si="645"/>
        <v/>
      </c>
      <c r="CN1044" t="str">
        <f t="shared" si="646"/>
        <v/>
      </c>
      <c r="CO1044" t="str">
        <f t="shared" si="647"/>
        <v/>
      </c>
      <c r="CP1044" t="str">
        <f t="shared" si="648"/>
        <v/>
      </c>
      <c r="CQ1044" t="str">
        <f t="shared" si="649"/>
        <v/>
      </c>
      <c r="CR1044" t="str">
        <f t="shared" si="649"/>
        <v/>
      </c>
      <c r="CS1044" t="str">
        <f t="shared" si="650"/>
        <v/>
      </c>
      <c r="CT1044" t="str">
        <f t="shared" si="651"/>
        <v/>
      </c>
      <c r="CU1044" t="str">
        <f t="shared" si="652"/>
        <v/>
      </c>
      <c r="CV1044" t="str">
        <f t="shared" si="653"/>
        <v/>
      </c>
      <c r="CW1044" t="str">
        <f t="shared" si="654"/>
        <v/>
      </c>
      <c r="CX1044" t="str">
        <f t="shared" si="655"/>
        <v/>
      </c>
      <c r="CY1044" t="str">
        <f t="shared" si="656"/>
        <v/>
      </c>
      <c r="CZ1044" t="str">
        <f t="shared" si="657"/>
        <v/>
      </c>
      <c r="DA1044" t="str">
        <f t="shared" si="658"/>
        <v/>
      </c>
      <c r="DB1044" t="str">
        <f t="shared" si="659"/>
        <v/>
      </c>
    </row>
    <row r="1045" spans="1:106">
      <c r="A1045" t="s">
        <v>1918</v>
      </c>
      <c r="B1045" s="9" t="str">
        <f t="shared" si="662"/>
        <v>carbon_tetrachloride.mole.fraction.in_air</v>
      </c>
      <c r="C1045" s="1">
        <v>1</v>
      </c>
      <c r="D1045" t="s">
        <v>1919</v>
      </c>
      <c r="E1045">
        <f>MATCH(A1045,'[1]Original from 20130831'!A:A,0)</f>
        <v>992</v>
      </c>
      <c r="P1045" t="s">
        <v>285</v>
      </c>
      <c r="S1045" t="s">
        <v>475</v>
      </c>
      <c r="V1045" s="15" t="s">
        <v>150</v>
      </c>
      <c r="AH1045" t="s">
        <v>60</v>
      </c>
      <c r="BD1045" s="5" t="str">
        <f t="shared" si="660"/>
        <v>carbon_tetrachloride.mole.fraction.in_air.</v>
      </c>
      <c r="BE1045" t="str">
        <f t="shared" si="627"/>
        <v/>
      </c>
      <c r="BF1045" t="str">
        <f t="shared" si="627"/>
        <v/>
      </c>
      <c r="BG1045" t="str">
        <f t="shared" si="627"/>
        <v/>
      </c>
      <c r="BH1045" t="str">
        <f t="shared" si="626"/>
        <v/>
      </c>
      <c r="BI1045" t="str">
        <f t="shared" si="626"/>
        <v/>
      </c>
      <c r="BJ1045" t="str">
        <f t="shared" si="626"/>
        <v/>
      </c>
      <c r="BK1045" t="str">
        <f t="shared" si="626"/>
        <v/>
      </c>
      <c r="BL1045" t="str">
        <f t="shared" si="626"/>
        <v/>
      </c>
      <c r="BM1045" t="str">
        <f t="shared" si="626"/>
        <v/>
      </c>
      <c r="BN1045" t="str">
        <f t="shared" si="626"/>
        <v/>
      </c>
      <c r="BO1045" t="str">
        <f t="shared" si="626"/>
        <v>carbon_tetrachloride.</v>
      </c>
      <c r="BP1045" t="str">
        <f t="shared" si="626"/>
        <v/>
      </c>
      <c r="BQ1045" t="str">
        <f t="shared" si="628"/>
        <v/>
      </c>
      <c r="BR1045" t="str">
        <f t="shared" si="629"/>
        <v>mole.</v>
      </c>
      <c r="BS1045" t="str">
        <f t="shared" si="629"/>
        <v/>
      </c>
      <c r="BT1045" t="str">
        <f t="shared" si="629"/>
        <v/>
      </c>
      <c r="BU1045" t="str">
        <f t="shared" si="629"/>
        <v>fraction.</v>
      </c>
      <c r="BV1045" t="str">
        <f t="shared" si="630"/>
        <v/>
      </c>
      <c r="BW1045" t="str">
        <f t="shared" si="631"/>
        <v/>
      </c>
      <c r="BX1045" t="str">
        <f t="shared" si="661"/>
        <v/>
      </c>
      <c r="BY1045" t="str">
        <f t="shared" si="632"/>
        <v/>
      </c>
      <c r="BZ1045" t="str">
        <f t="shared" si="633"/>
        <v/>
      </c>
      <c r="CA1045" t="str">
        <f t="shared" si="634"/>
        <v/>
      </c>
      <c r="CB1045" t="str">
        <f t="shared" si="634"/>
        <v/>
      </c>
      <c r="CC1045" t="str">
        <f t="shared" si="635"/>
        <v/>
      </c>
      <c r="CD1045" t="str">
        <f t="shared" si="636"/>
        <v/>
      </c>
      <c r="CE1045" t="str">
        <f t="shared" si="637"/>
        <v/>
      </c>
      <c r="CF1045" t="str">
        <f t="shared" si="638"/>
        <v/>
      </c>
      <c r="CG1045" t="str">
        <f t="shared" si="639"/>
        <v>in_air.</v>
      </c>
      <c r="CH1045" t="str">
        <f t="shared" si="640"/>
        <v/>
      </c>
      <c r="CI1045" t="str">
        <f t="shared" si="641"/>
        <v/>
      </c>
      <c r="CJ1045" t="str">
        <f t="shared" si="642"/>
        <v/>
      </c>
      <c r="CK1045" t="str">
        <f t="shared" si="643"/>
        <v/>
      </c>
      <c r="CL1045" t="str">
        <f t="shared" si="644"/>
        <v/>
      </c>
      <c r="CM1045" t="str">
        <f t="shared" si="645"/>
        <v/>
      </c>
      <c r="CN1045" t="str">
        <f t="shared" si="646"/>
        <v/>
      </c>
      <c r="CO1045" t="str">
        <f t="shared" si="647"/>
        <v/>
      </c>
      <c r="CP1045" t="str">
        <f t="shared" si="648"/>
        <v/>
      </c>
      <c r="CQ1045" t="str">
        <f t="shared" si="649"/>
        <v/>
      </c>
      <c r="CR1045" t="str">
        <f t="shared" si="649"/>
        <v/>
      </c>
      <c r="CS1045" t="str">
        <f t="shared" si="650"/>
        <v/>
      </c>
      <c r="CT1045" t="str">
        <f t="shared" si="651"/>
        <v/>
      </c>
      <c r="CU1045" t="str">
        <f t="shared" si="652"/>
        <v/>
      </c>
      <c r="CV1045" t="str">
        <f t="shared" si="653"/>
        <v/>
      </c>
      <c r="CW1045" t="str">
        <f t="shared" si="654"/>
        <v/>
      </c>
      <c r="CX1045" t="str">
        <f t="shared" si="655"/>
        <v/>
      </c>
      <c r="CY1045" t="str">
        <f t="shared" si="656"/>
        <v/>
      </c>
      <c r="CZ1045" t="str">
        <f t="shared" si="657"/>
        <v/>
      </c>
      <c r="DA1045" t="str">
        <f t="shared" si="658"/>
        <v/>
      </c>
      <c r="DB1045" t="str">
        <f t="shared" si="659"/>
        <v/>
      </c>
    </row>
    <row r="1046" spans="1:106">
      <c r="A1046" t="s">
        <v>1920</v>
      </c>
      <c r="B1046" s="9" t="str">
        <f t="shared" si="662"/>
        <v>cfc113a.mole.fraction.in_air</v>
      </c>
      <c r="C1046" s="1">
        <v>1</v>
      </c>
      <c r="D1046" t="s">
        <v>1921</v>
      </c>
      <c r="E1046">
        <f>MATCH(A1046,'[1]Original from 20130831'!A:A,0)</f>
        <v>995</v>
      </c>
      <c r="P1046" t="s">
        <v>291</v>
      </c>
      <c r="S1046" t="s">
        <v>475</v>
      </c>
      <c r="V1046" s="15" t="s">
        <v>150</v>
      </c>
      <c r="AH1046" t="s">
        <v>60</v>
      </c>
      <c r="BD1046" s="5" t="str">
        <f t="shared" si="660"/>
        <v>cfc113a.mole.fraction.in_air.</v>
      </c>
      <c r="BE1046" t="str">
        <f t="shared" si="627"/>
        <v/>
      </c>
      <c r="BF1046" t="str">
        <f t="shared" si="627"/>
        <v/>
      </c>
      <c r="BG1046" t="str">
        <f t="shared" si="627"/>
        <v/>
      </c>
      <c r="BH1046" t="str">
        <f t="shared" si="626"/>
        <v/>
      </c>
      <c r="BI1046" t="str">
        <f t="shared" si="626"/>
        <v/>
      </c>
      <c r="BJ1046" t="str">
        <f t="shared" si="626"/>
        <v/>
      </c>
      <c r="BK1046" t="str">
        <f t="shared" si="626"/>
        <v/>
      </c>
      <c r="BL1046" t="str">
        <f t="shared" si="626"/>
        <v/>
      </c>
      <c r="BM1046" t="str">
        <f t="shared" si="626"/>
        <v/>
      </c>
      <c r="BN1046" t="str">
        <f t="shared" si="626"/>
        <v/>
      </c>
      <c r="BO1046" t="str">
        <f t="shared" si="626"/>
        <v>cfc113a.</v>
      </c>
      <c r="BP1046" t="str">
        <f t="shared" si="626"/>
        <v/>
      </c>
      <c r="BQ1046" t="str">
        <f t="shared" si="628"/>
        <v/>
      </c>
      <c r="BR1046" t="str">
        <f t="shared" si="629"/>
        <v>mole.</v>
      </c>
      <c r="BS1046" t="str">
        <f t="shared" si="629"/>
        <v/>
      </c>
      <c r="BT1046" t="str">
        <f t="shared" si="629"/>
        <v/>
      </c>
      <c r="BU1046" t="str">
        <f t="shared" si="629"/>
        <v>fraction.</v>
      </c>
      <c r="BV1046" t="str">
        <f t="shared" si="630"/>
        <v/>
      </c>
      <c r="BW1046" t="str">
        <f t="shared" si="631"/>
        <v/>
      </c>
      <c r="BX1046" t="str">
        <f t="shared" si="661"/>
        <v/>
      </c>
      <c r="BY1046" t="str">
        <f t="shared" si="632"/>
        <v/>
      </c>
      <c r="BZ1046" t="str">
        <f t="shared" si="633"/>
        <v/>
      </c>
      <c r="CA1046" t="str">
        <f t="shared" si="634"/>
        <v/>
      </c>
      <c r="CB1046" t="str">
        <f t="shared" si="634"/>
        <v/>
      </c>
      <c r="CC1046" t="str">
        <f t="shared" si="635"/>
        <v/>
      </c>
      <c r="CD1046" t="str">
        <f t="shared" si="636"/>
        <v/>
      </c>
      <c r="CE1046" t="str">
        <f t="shared" si="637"/>
        <v/>
      </c>
      <c r="CF1046" t="str">
        <f t="shared" si="638"/>
        <v/>
      </c>
      <c r="CG1046" t="str">
        <f t="shared" si="639"/>
        <v>in_air.</v>
      </c>
      <c r="CH1046" t="str">
        <f t="shared" si="640"/>
        <v/>
      </c>
      <c r="CI1046" t="str">
        <f t="shared" si="641"/>
        <v/>
      </c>
      <c r="CJ1046" t="str">
        <f t="shared" si="642"/>
        <v/>
      </c>
      <c r="CK1046" t="str">
        <f t="shared" si="643"/>
        <v/>
      </c>
      <c r="CL1046" t="str">
        <f t="shared" si="644"/>
        <v/>
      </c>
      <c r="CM1046" t="str">
        <f t="shared" si="645"/>
        <v/>
      </c>
      <c r="CN1046" t="str">
        <f t="shared" si="646"/>
        <v/>
      </c>
      <c r="CO1046" t="str">
        <f t="shared" si="647"/>
        <v/>
      </c>
      <c r="CP1046" t="str">
        <f t="shared" si="648"/>
        <v/>
      </c>
      <c r="CQ1046" t="str">
        <f t="shared" si="649"/>
        <v/>
      </c>
      <c r="CR1046" t="str">
        <f t="shared" si="649"/>
        <v/>
      </c>
      <c r="CS1046" t="str">
        <f t="shared" si="650"/>
        <v/>
      </c>
      <c r="CT1046" t="str">
        <f t="shared" si="651"/>
        <v/>
      </c>
      <c r="CU1046" t="str">
        <f t="shared" si="652"/>
        <v/>
      </c>
      <c r="CV1046" t="str">
        <f t="shared" si="653"/>
        <v/>
      </c>
      <c r="CW1046" t="str">
        <f t="shared" si="654"/>
        <v/>
      </c>
      <c r="CX1046" t="str">
        <f t="shared" si="655"/>
        <v/>
      </c>
      <c r="CY1046" t="str">
        <f t="shared" si="656"/>
        <v/>
      </c>
      <c r="CZ1046" t="str">
        <f t="shared" si="657"/>
        <v/>
      </c>
      <c r="DA1046" t="str">
        <f t="shared" si="658"/>
        <v/>
      </c>
      <c r="DB1046" t="str">
        <f t="shared" si="659"/>
        <v/>
      </c>
    </row>
    <row r="1047" spans="1:106">
      <c r="A1047" t="s">
        <v>1922</v>
      </c>
      <c r="B1047" s="9" t="str">
        <f t="shared" si="662"/>
        <v>cfc113.mole.fraction.in_air</v>
      </c>
      <c r="C1047" s="1">
        <v>1</v>
      </c>
      <c r="D1047" t="s">
        <v>1923</v>
      </c>
      <c r="E1047">
        <f>MATCH(A1047,'[1]Original from 20130831'!A:A,0)</f>
        <v>994</v>
      </c>
      <c r="P1047" t="s">
        <v>289</v>
      </c>
      <c r="S1047" t="s">
        <v>475</v>
      </c>
      <c r="V1047" s="15" t="s">
        <v>150</v>
      </c>
      <c r="AH1047" t="s">
        <v>60</v>
      </c>
      <c r="BD1047" s="5" t="str">
        <f t="shared" si="660"/>
        <v>cfc113.mole.fraction.in_air.</v>
      </c>
      <c r="BE1047" t="str">
        <f t="shared" si="627"/>
        <v/>
      </c>
      <c r="BF1047" t="str">
        <f t="shared" si="627"/>
        <v/>
      </c>
      <c r="BG1047" t="str">
        <f t="shared" si="627"/>
        <v/>
      </c>
      <c r="BH1047" t="str">
        <f t="shared" si="626"/>
        <v/>
      </c>
      <c r="BI1047" t="str">
        <f t="shared" si="626"/>
        <v/>
      </c>
      <c r="BJ1047" t="str">
        <f t="shared" si="626"/>
        <v/>
      </c>
      <c r="BK1047" t="str">
        <f t="shared" si="626"/>
        <v/>
      </c>
      <c r="BL1047" t="str">
        <f t="shared" si="626"/>
        <v/>
      </c>
      <c r="BM1047" t="str">
        <f t="shared" si="626"/>
        <v/>
      </c>
      <c r="BN1047" t="str">
        <f t="shared" si="626"/>
        <v/>
      </c>
      <c r="BO1047" t="str">
        <f t="shared" si="626"/>
        <v>cfc113.</v>
      </c>
      <c r="BP1047" t="str">
        <f t="shared" si="626"/>
        <v/>
      </c>
      <c r="BQ1047" t="str">
        <f t="shared" si="628"/>
        <v/>
      </c>
      <c r="BR1047" t="str">
        <f t="shared" si="629"/>
        <v>mole.</v>
      </c>
      <c r="BS1047" t="str">
        <f t="shared" si="629"/>
        <v/>
      </c>
      <c r="BT1047" t="str">
        <f t="shared" si="629"/>
        <v/>
      </c>
      <c r="BU1047" t="str">
        <f t="shared" si="629"/>
        <v>fraction.</v>
      </c>
      <c r="BV1047" t="str">
        <f t="shared" si="630"/>
        <v/>
      </c>
      <c r="BW1047" t="str">
        <f t="shared" si="631"/>
        <v/>
      </c>
      <c r="BX1047" t="str">
        <f t="shared" si="661"/>
        <v/>
      </c>
      <c r="BY1047" t="str">
        <f t="shared" si="632"/>
        <v/>
      </c>
      <c r="BZ1047" t="str">
        <f t="shared" si="633"/>
        <v/>
      </c>
      <c r="CA1047" t="str">
        <f t="shared" si="634"/>
        <v/>
      </c>
      <c r="CB1047" t="str">
        <f t="shared" si="634"/>
        <v/>
      </c>
      <c r="CC1047" t="str">
        <f t="shared" si="635"/>
        <v/>
      </c>
      <c r="CD1047" t="str">
        <f t="shared" si="636"/>
        <v/>
      </c>
      <c r="CE1047" t="str">
        <f t="shared" si="637"/>
        <v/>
      </c>
      <c r="CF1047" t="str">
        <f t="shared" si="638"/>
        <v/>
      </c>
      <c r="CG1047" t="str">
        <f t="shared" si="639"/>
        <v>in_air.</v>
      </c>
      <c r="CH1047" t="str">
        <f t="shared" si="640"/>
        <v/>
      </c>
      <c r="CI1047" t="str">
        <f t="shared" si="641"/>
        <v/>
      </c>
      <c r="CJ1047" t="str">
        <f t="shared" si="642"/>
        <v/>
      </c>
      <c r="CK1047" t="str">
        <f t="shared" si="643"/>
        <v/>
      </c>
      <c r="CL1047" t="str">
        <f t="shared" si="644"/>
        <v/>
      </c>
      <c r="CM1047" t="str">
        <f t="shared" si="645"/>
        <v/>
      </c>
      <c r="CN1047" t="str">
        <f t="shared" si="646"/>
        <v/>
      </c>
      <c r="CO1047" t="str">
        <f t="shared" si="647"/>
        <v/>
      </c>
      <c r="CP1047" t="str">
        <f t="shared" si="648"/>
        <v/>
      </c>
      <c r="CQ1047" t="str">
        <f t="shared" si="649"/>
        <v/>
      </c>
      <c r="CR1047" t="str">
        <f t="shared" si="649"/>
        <v/>
      </c>
      <c r="CS1047" t="str">
        <f t="shared" si="650"/>
        <v/>
      </c>
      <c r="CT1047" t="str">
        <f t="shared" si="651"/>
        <v/>
      </c>
      <c r="CU1047" t="str">
        <f t="shared" si="652"/>
        <v/>
      </c>
      <c r="CV1047" t="str">
        <f t="shared" si="653"/>
        <v/>
      </c>
      <c r="CW1047" t="str">
        <f t="shared" si="654"/>
        <v/>
      </c>
      <c r="CX1047" t="str">
        <f t="shared" si="655"/>
        <v/>
      </c>
      <c r="CY1047" t="str">
        <f t="shared" si="656"/>
        <v/>
      </c>
      <c r="CZ1047" t="str">
        <f t="shared" si="657"/>
        <v/>
      </c>
      <c r="DA1047" t="str">
        <f t="shared" si="658"/>
        <v/>
      </c>
      <c r="DB1047" t="str">
        <f t="shared" si="659"/>
        <v/>
      </c>
    </row>
    <row r="1048" spans="1:106">
      <c r="A1048" t="s">
        <v>1924</v>
      </c>
      <c r="B1048" s="9" t="str">
        <f t="shared" si="662"/>
        <v>cfc114.mole.fraction.in_air</v>
      </c>
      <c r="C1048" s="1">
        <v>1</v>
      </c>
      <c r="D1048" t="s">
        <v>1925</v>
      </c>
      <c r="E1048">
        <f>MATCH(A1048,'[1]Original from 20130831'!A:A,0)</f>
        <v>996</v>
      </c>
      <c r="P1048" t="s">
        <v>293</v>
      </c>
      <c r="S1048" t="s">
        <v>475</v>
      </c>
      <c r="V1048" s="15" t="s">
        <v>150</v>
      </c>
      <c r="AH1048" t="s">
        <v>60</v>
      </c>
      <c r="BD1048" s="5" t="str">
        <f t="shared" si="660"/>
        <v>cfc114.mole.fraction.in_air.</v>
      </c>
      <c r="BE1048" t="str">
        <f t="shared" si="627"/>
        <v/>
      </c>
      <c r="BF1048" t="str">
        <f t="shared" si="627"/>
        <v/>
      </c>
      <c r="BG1048" t="str">
        <f t="shared" si="627"/>
        <v/>
      </c>
      <c r="BH1048" t="str">
        <f t="shared" si="626"/>
        <v/>
      </c>
      <c r="BI1048" t="str">
        <f t="shared" si="626"/>
        <v/>
      </c>
      <c r="BJ1048" t="str">
        <f t="shared" si="626"/>
        <v/>
      </c>
      <c r="BK1048" t="str">
        <f t="shared" si="626"/>
        <v/>
      </c>
      <c r="BL1048" t="str">
        <f t="shared" si="626"/>
        <v/>
      </c>
      <c r="BM1048" t="str">
        <f t="shared" si="626"/>
        <v/>
      </c>
      <c r="BN1048" t="str">
        <f t="shared" si="626"/>
        <v/>
      </c>
      <c r="BO1048" t="str">
        <f t="shared" si="626"/>
        <v>cfc114.</v>
      </c>
      <c r="BP1048" t="str">
        <f t="shared" si="626"/>
        <v/>
      </c>
      <c r="BQ1048" t="str">
        <f t="shared" si="628"/>
        <v/>
      </c>
      <c r="BR1048" t="str">
        <f t="shared" si="629"/>
        <v>mole.</v>
      </c>
      <c r="BS1048" t="str">
        <f t="shared" si="629"/>
        <v/>
      </c>
      <c r="BT1048" t="str">
        <f t="shared" si="629"/>
        <v/>
      </c>
      <c r="BU1048" t="str">
        <f t="shared" si="629"/>
        <v>fraction.</v>
      </c>
      <c r="BV1048" t="str">
        <f t="shared" si="630"/>
        <v/>
      </c>
      <c r="BW1048" t="str">
        <f t="shared" si="631"/>
        <v/>
      </c>
      <c r="BX1048" t="str">
        <f t="shared" si="661"/>
        <v/>
      </c>
      <c r="BY1048" t="str">
        <f t="shared" si="632"/>
        <v/>
      </c>
      <c r="BZ1048" t="str">
        <f t="shared" si="633"/>
        <v/>
      </c>
      <c r="CA1048" t="str">
        <f t="shared" si="634"/>
        <v/>
      </c>
      <c r="CB1048" t="str">
        <f t="shared" si="634"/>
        <v/>
      </c>
      <c r="CC1048" t="str">
        <f t="shared" si="635"/>
        <v/>
      </c>
      <c r="CD1048" t="str">
        <f t="shared" si="636"/>
        <v/>
      </c>
      <c r="CE1048" t="str">
        <f t="shared" si="637"/>
        <v/>
      </c>
      <c r="CF1048" t="str">
        <f t="shared" si="638"/>
        <v/>
      </c>
      <c r="CG1048" t="str">
        <f t="shared" si="639"/>
        <v>in_air.</v>
      </c>
      <c r="CH1048" t="str">
        <f t="shared" si="640"/>
        <v/>
      </c>
      <c r="CI1048" t="str">
        <f t="shared" si="641"/>
        <v/>
      </c>
      <c r="CJ1048" t="str">
        <f t="shared" si="642"/>
        <v/>
      </c>
      <c r="CK1048" t="str">
        <f t="shared" si="643"/>
        <v/>
      </c>
      <c r="CL1048" t="str">
        <f t="shared" si="644"/>
        <v/>
      </c>
      <c r="CM1048" t="str">
        <f t="shared" si="645"/>
        <v/>
      </c>
      <c r="CN1048" t="str">
        <f t="shared" si="646"/>
        <v/>
      </c>
      <c r="CO1048" t="str">
        <f t="shared" si="647"/>
        <v/>
      </c>
      <c r="CP1048" t="str">
        <f t="shared" si="648"/>
        <v/>
      </c>
      <c r="CQ1048" t="str">
        <f t="shared" si="649"/>
        <v/>
      </c>
      <c r="CR1048" t="str">
        <f t="shared" si="649"/>
        <v/>
      </c>
      <c r="CS1048" t="str">
        <f t="shared" si="650"/>
        <v/>
      </c>
      <c r="CT1048" t="str">
        <f t="shared" si="651"/>
        <v/>
      </c>
      <c r="CU1048" t="str">
        <f t="shared" si="652"/>
        <v/>
      </c>
      <c r="CV1048" t="str">
        <f t="shared" si="653"/>
        <v/>
      </c>
      <c r="CW1048" t="str">
        <f t="shared" si="654"/>
        <v/>
      </c>
      <c r="CX1048" t="str">
        <f t="shared" si="655"/>
        <v/>
      </c>
      <c r="CY1048" t="str">
        <f t="shared" si="656"/>
        <v/>
      </c>
      <c r="CZ1048" t="str">
        <f t="shared" si="657"/>
        <v/>
      </c>
      <c r="DA1048" t="str">
        <f t="shared" si="658"/>
        <v/>
      </c>
      <c r="DB1048" t="str">
        <f t="shared" si="659"/>
        <v/>
      </c>
    </row>
    <row r="1049" spans="1:106">
      <c r="A1049" t="s">
        <v>1926</v>
      </c>
      <c r="B1049" s="9" t="str">
        <f t="shared" si="662"/>
        <v>cfc115.mole.fraction.in_air</v>
      </c>
      <c r="C1049" s="1">
        <v>1</v>
      </c>
      <c r="D1049" t="s">
        <v>1927</v>
      </c>
      <c r="E1049">
        <f>MATCH(A1049,'[1]Original from 20130831'!A:A,0)</f>
        <v>997</v>
      </c>
      <c r="P1049" t="s">
        <v>295</v>
      </c>
      <c r="S1049" t="s">
        <v>475</v>
      </c>
      <c r="V1049" s="15" t="s">
        <v>150</v>
      </c>
      <c r="AH1049" t="s">
        <v>60</v>
      </c>
      <c r="BD1049" s="5" t="str">
        <f t="shared" si="660"/>
        <v>cfc115.mole.fraction.in_air.</v>
      </c>
      <c r="BE1049" t="str">
        <f t="shared" si="627"/>
        <v/>
      </c>
      <c r="BF1049" t="str">
        <f t="shared" si="627"/>
        <v/>
      </c>
      <c r="BG1049" t="str">
        <f t="shared" si="627"/>
        <v/>
      </c>
      <c r="BH1049" t="str">
        <f t="shared" si="626"/>
        <v/>
      </c>
      <c r="BI1049" t="str">
        <f t="shared" si="626"/>
        <v/>
      </c>
      <c r="BJ1049" t="str">
        <f t="shared" si="626"/>
        <v/>
      </c>
      <c r="BK1049" t="str">
        <f t="shared" si="626"/>
        <v/>
      </c>
      <c r="BL1049" t="str">
        <f t="shared" si="626"/>
        <v/>
      </c>
      <c r="BM1049" t="str">
        <f t="shared" si="626"/>
        <v/>
      </c>
      <c r="BN1049" t="str">
        <f t="shared" si="626"/>
        <v/>
      </c>
      <c r="BO1049" t="str">
        <f t="shared" si="626"/>
        <v>cfc115.</v>
      </c>
      <c r="BP1049" t="str">
        <f t="shared" si="626"/>
        <v/>
      </c>
      <c r="BQ1049" t="str">
        <f t="shared" si="628"/>
        <v/>
      </c>
      <c r="BR1049" t="str">
        <f t="shared" si="629"/>
        <v>mole.</v>
      </c>
      <c r="BS1049" t="str">
        <f t="shared" si="629"/>
        <v/>
      </c>
      <c r="BT1049" t="str">
        <f t="shared" si="629"/>
        <v/>
      </c>
      <c r="BU1049" t="str">
        <f t="shared" si="629"/>
        <v>fraction.</v>
      </c>
      <c r="BV1049" t="str">
        <f t="shared" si="630"/>
        <v/>
      </c>
      <c r="BW1049" t="str">
        <f t="shared" si="631"/>
        <v/>
      </c>
      <c r="BX1049" t="str">
        <f t="shared" si="661"/>
        <v/>
      </c>
      <c r="BY1049" t="str">
        <f t="shared" si="632"/>
        <v/>
      </c>
      <c r="BZ1049" t="str">
        <f t="shared" si="633"/>
        <v/>
      </c>
      <c r="CA1049" t="str">
        <f t="shared" si="634"/>
        <v/>
      </c>
      <c r="CB1049" t="str">
        <f t="shared" si="634"/>
        <v/>
      </c>
      <c r="CC1049" t="str">
        <f t="shared" si="635"/>
        <v/>
      </c>
      <c r="CD1049" t="str">
        <f t="shared" si="636"/>
        <v/>
      </c>
      <c r="CE1049" t="str">
        <f t="shared" si="637"/>
        <v/>
      </c>
      <c r="CF1049" t="str">
        <f t="shared" si="638"/>
        <v/>
      </c>
      <c r="CG1049" t="str">
        <f t="shared" si="639"/>
        <v>in_air.</v>
      </c>
      <c r="CH1049" t="str">
        <f t="shared" si="640"/>
        <v/>
      </c>
      <c r="CI1049" t="str">
        <f t="shared" si="641"/>
        <v/>
      </c>
      <c r="CJ1049" t="str">
        <f t="shared" si="642"/>
        <v/>
      </c>
      <c r="CK1049" t="str">
        <f t="shared" si="643"/>
        <v/>
      </c>
      <c r="CL1049" t="str">
        <f t="shared" si="644"/>
        <v/>
      </c>
      <c r="CM1049" t="str">
        <f t="shared" si="645"/>
        <v/>
      </c>
      <c r="CN1049" t="str">
        <f t="shared" si="646"/>
        <v/>
      </c>
      <c r="CO1049" t="str">
        <f t="shared" si="647"/>
        <v/>
      </c>
      <c r="CP1049" t="str">
        <f t="shared" si="648"/>
        <v/>
      </c>
      <c r="CQ1049" t="str">
        <f t="shared" si="649"/>
        <v/>
      </c>
      <c r="CR1049" t="str">
        <f t="shared" si="649"/>
        <v/>
      </c>
      <c r="CS1049" t="str">
        <f t="shared" si="650"/>
        <v/>
      </c>
      <c r="CT1049" t="str">
        <f t="shared" si="651"/>
        <v/>
      </c>
      <c r="CU1049" t="str">
        <f t="shared" si="652"/>
        <v/>
      </c>
      <c r="CV1049" t="str">
        <f t="shared" si="653"/>
        <v/>
      </c>
      <c r="CW1049" t="str">
        <f t="shared" si="654"/>
        <v/>
      </c>
      <c r="CX1049" t="str">
        <f t="shared" si="655"/>
        <v/>
      </c>
      <c r="CY1049" t="str">
        <f t="shared" si="656"/>
        <v/>
      </c>
      <c r="CZ1049" t="str">
        <f t="shared" si="657"/>
        <v/>
      </c>
      <c r="DA1049" t="str">
        <f t="shared" si="658"/>
        <v/>
      </c>
      <c r="DB1049" t="str">
        <f t="shared" si="659"/>
        <v/>
      </c>
    </row>
    <row r="1050" spans="1:106">
      <c r="A1050" t="s">
        <v>1928</v>
      </c>
      <c r="B1050" s="9" t="str">
        <f t="shared" si="662"/>
        <v>cfc11.mole.fraction.in_air</v>
      </c>
      <c r="C1050" s="1">
        <v>1</v>
      </c>
      <c r="D1050" t="s">
        <v>1929</v>
      </c>
      <c r="E1050">
        <f>MATCH(A1050,'[1]Original from 20130831'!A:A,0)</f>
        <v>993</v>
      </c>
      <c r="P1050" t="s">
        <v>287</v>
      </c>
      <c r="S1050" t="s">
        <v>475</v>
      </c>
      <c r="V1050" s="15" t="s">
        <v>150</v>
      </c>
      <c r="AH1050" t="s">
        <v>60</v>
      </c>
      <c r="BD1050" s="5" t="str">
        <f t="shared" si="660"/>
        <v>cfc11.mole.fraction.in_air.</v>
      </c>
      <c r="BE1050" t="str">
        <f t="shared" si="627"/>
        <v/>
      </c>
      <c r="BF1050" t="str">
        <f t="shared" si="627"/>
        <v/>
      </c>
      <c r="BG1050" t="str">
        <f t="shared" si="627"/>
        <v/>
      </c>
      <c r="BH1050" t="str">
        <f t="shared" si="626"/>
        <v/>
      </c>
      <c r="BI1050" t="str">
        <f t="shared" si="626"/>
        <v/>
      </c>
      <c r="BJ1050" t="str">
        <f t="shared" si="626"/>
        <v/>
      </c>
      <c r="BK1050" t="str">
        <f t="shared" si="626"/>
        <v/>
      </c>
      <c r="BL1050" t="str">
        <f t="shared" si="626"/>
        <v/>
      </c>
      <c r="BM1050" t="str">
        <f t="shared" si="626"/>
        <v/>
      </c>
      <c r="BN1050" t="str">
        <f t="shared" si="626"/>
        <v/>
      </c>
      <c r="BO1050" t="str">
        <f t="shared" si="626"/>
        <v>cfc11.</v>
      </c>
      <c r="BP1050" t="str">
        <f t="shared" si="626"/>
        <v/>
      </c>
      <c r="BQ1050" t="str">
        <f t="shared" si="628"/>
        <v/>
      </c>
      <c r="BR1050" t="str">
        <f t="shared" si="629"/>
        <v>mole.</v>
      </c>
      <c r="BS1050" t="str">
        <f t="shared" si="629"/>
        <v/>
      </c>
      <c r="BT1050" t="str">
        <f t="shared" si="629"/>
        <v/>
      </c>
      <c r="BU1050" t="str">
        <f t="shared" si="629"/>
        <v>fraction.</v>
      </c>
      <c r="BV1050" t="str">
        <f t="shared" si="630"/>
        <v/>
      </c>
      <c r="BW1050" t="str">
        <f t="shared" si="631"/>
        <v/>
      </c>
      <c r="BX1050" t="str">
        <f t="shared" si="661"/>
        <v/>
      </c>
      <c r="BY1050" t="str">
        <f t="shared" si="632"/>
        <v/>
      </c>
      <c r="BZ1050" t="str">
        <f t="shared" si="633"/>
        <v/>
      </c>
      <c r="CA1050" t="str">
        <f t="shared" si="634"/>
        <v/>
      </c>
      <c r="CB1050" t="str">
        <f t="shared" si="634"/>
        <v/>
      </c>
      <c r="CC1050" t="str">
        <f t="shared" si="635"/>
        <v/>
      </c>
      <c r="CD1050" t="str">
        <f t="shared" si="636"/>
        <v/>
      </c>
      <c r="CE1050" t="str">
        <f t="shared" si="637"/>
        <v/>
      </c>
      <c r="CF1050" t="str">
        <f t="shared" si="638"/>
        <v/>
      </c>
      <c r="CG1050" t="str">
        <f t="shared" si="639"/>
        <v>in_air.</v>
      </c>
      <c r="CH1050" t="str">
        <f t="shared" si="640"/>
        <v/>
      </c>
      <c r="CI1050" t="str">
        <f t="shared" si="641"/>
        <v/>
      </c>
      <c r="CJ1050" t="str">
        <f t="shared" si="642"/>
        <v/>
      </c>
      <c r="CK1050" t="str">
        <f t="shared" si="643"/>
        <v/>
      </c>
      <c r="CL1050" t="str">
        <f t="shared" si="644"/>
        <v/>
      </c>
      <c r="CM1050" t="str">
        <f t="shared" si="645"/>
        <v/>
      </c>
      <c r="CN1050" t="str">
        <f t="shared" si="646"/>
        <v/>
      </c>
      <c r="CO1050" t="str">
        <f t="shared" si="647"/>
        <v/>
      </c>
      <c r="CP1050" t="str">
        <f t="shared" si="648"/>
        <v/>
      </c>
      <c r="CQ1050" t="str">
        <f t="shared" si="649"/>
        <v/>
      </c>
      <c r="CR1050" t="str">
        <f t="shared" si="649"/>
        <v/>
      </c>
      <c r="CS1050" t="str">
        <f t="shared" si="650"/>
        <v/>
      </c>
      <c r="CT1050" t="str">
        <f t="shared" si="651"/>
        <v/>
      </c>
      <c r="CU1050" t="str">
        <f t="shared" si="652"/>
        <v/>
      </c>
      <c r="CV1050" t="str">
        <f t="shared" si="653"/>
        <v/>
      </c>
      <c r="CW1050" t="str">
        <f t="shared" si="654"/>
        <v/>
      </c>
      <c r="CX1050" t="str">
        <f t="shared" si="655"/>
        <v/>
      </c>
      <c r="CY1050" t="str">
        <f t="shared" si="656"/>
        <v/>
      </c>
      <c r="CZ1050" t="str">
        <f t="shared" si="657"/>
        <v/>
      </c>
      <c r="DA1050" t="str">
        <f t="shared" si="658"/>
        <v/>
      </c>
      <c r="DB1050" t="str">
        <f t="shared" si="659"/>
        <v/>
      </c>
    </row>
    <row r="1051" spans="1:106">
      <c r="A1051" t="s">
        <v>1930</v>
      </c>
      <c r="B1051" s="9" t="str">
        <f t="shared" si="662"/>
        <v>cfc12.mole.fraction.in_air</v>
      </c>
      <c r="C1051" s="1">
        <v>1</v>
      </c>
      <c r="D1051" t="s">
        <v>1931</v>
      </c>
      <c r="E1051">
        <f>MATCH(A1051,'[1]Original from 20130831'!A:A,0)</f>
        <v>998</v>
      </c>
      <c r="P1051" t="s">
        <v>297</v>
      </c>
      <c r="S1051" t="s">
        <v>475</v>
      </c>
      <c r="V1051" s="15" t="s">
        <v>150</v>
      </c>
      <c r="AH1051" t="s">
        <v>60</v>
      </c>
      <c r="BD1051" s="5" t="str">
        <f t="shared" si="660"/>
        <v>cfc12.mole.fraction.in_air.</v>
      </c>
      <c r="BE1051" t="str">
        <f t="shared" si="627"/>
        <v/>
      </c>
      <c r="BF1051" t="str">
        <f t="shared" si="627"/>
        <v/>
      </c>
      <c r="BG1051" t="str">
        <f t="shared" si="627"/>
        <v/>
      </c>
      <c r="BH1051" t="str">
        <f t="shared" si="626"/>
        <v/>
      </c>
      <c r="BI1051" t="str">
        <f t="shared" si="626"/>
        <v/>
      </c>
      <c r="BJ1051" t="str">
        <f t="shared" si="626"/>
        <v/>
      </c>
      <c r="BK1051" t="str">
        <f t="shared" si="626"/>
        <v/>
      </c>
      <c r="BL1051" t="str">
        <f t="shared" si="626"/>
        <v/>
      </c>
      <c r="BM1051" t="str">
        <f t="shared" si="626"/>
        <v/>
      </c>
      <c r="BN1051" t="str">
        <f t="shared" si="626"/>
        <v/>
      </c>
      <c r="BO1051" t="str">
        <f t="shared" si="626"/>
        <v>cfc12.</v>
      </c>
      <c r="BP1051" t="str">
        <f t="shared" si="626"/>
        <v/>
      </c>
      <c r="BQ1051" t="str">
        <f t="shared" si="628"/>
        <v/>
      </c>
      <c r="BR1051" t="str">
        <f t="shared" si="629"/>
        <v>mole.</v>
      </c>
      <c r="BS1051" t="str">
        <f t="shared" si="629"/>
        <v/>
      </c>
      <c r="BT1051" t="str">
        <f t="shared" si="629"/>
        <v/>
      </c>
      <c r="BU1051" t="str">
        <f t="shared" si="629"/>
        <v>fraction.</v>
      </c>
      <c r="BV1051" t="str">
        <f t="shared" si="630"/>
        <v/>
      </c>
      <c r="BW1051" t="str">
        <f t="shared" si="631"/>
        <v/>
      </c>
      <c r="BX1051" t="str">
        <f t="shared" si="661"/>
        <v/>
      </c>
      <c r="BY1051" t="str">
        <f t="shared" si="632"/>
        <v/>
      </c>
      <c r="BZ1051" t="str">
        <f t="shared" si="633"/>
        <v/>
      </c>
      <c r="CA1051" t="str">
        <f t="shared" si="634"/>
        <v/>
      </c>
      <c r="CB1051" t="str">
        <f t="shared" si="634"/>
        <v/>
      </c>
      <c r="CC1051" t="str">
        <f t="shared" si="635"/>
        <v/>
      </c>
      <c r="CD1051" t="str">
        <f t="shared" si="636"/>
        <v/>
      </c>
      <c r="CE1051" t="str">
        <f t="shared" si="637"/>
        <v/>
      </c>
      <c r="CF1051" t="str">
        <f t="shared" si="638"/>
        <v/>
      </c>
      <c r="CG1051" t="str">
        <f t="shared" si="639"/>
        <v>in_air.</v>
      </c>
      <c r="CH1051" t="str">
        <f t="shared" si="640"/>
        <v/>
      </c>
      <c r="CI1051" t="str">
        <f t="shared" si="641"/>
        <v/>
      </c>
      <c r="CJ1051" t="str">
        <f t="shared" si="642"/>
        <v/>
      </c>
      <c r="CK1051" t="str">
        <f t="shared" si="643"/>
        <v/>
      </c>
      <c r="CL1051" t="str">
        <f t="shared" si="644"/>
        <v/>
      </c>
      <c r="CM1051" t="str">
        <f t="shared" si="645"/>
        <v/>
      </c>
      <c r="CN1051" t="str">
        <f t="shared" si="646"/>
        <v/>
      </c>
      <c r="CO1051" t="str">
        <f t="shared" si="647"/>
        <v/>
      </c>
      <c r="CP1051" t="str">
        <f t="shared" si="648"/>
        <v/>
      </c>
      <c r="CQ1051" t="str">
        <f t="shared" si="649"/>
        <v/>
      </c>
      <c r="CR1051" t="str">
        <f t="shared" si="649"/>
        <v/>
      </c>
      <c r="CS1051" t="str">
        <f t="shared" si="650"/>
        <v/>
      </c>
      <c r="CT1051" t="str">
        <f t="shared" si="651"/>
        <v/>
      </c>
      <c r="CU1051" t="str">
        <f t="shared" si="652"/>
        <v/>
      </c>
      <c r="CV1051" t="str">
        <f t="shared" si="653"/>
        <v/>
      </c>
      <c r="CW1051" t="str">
        <f t="shared" si="654"/>
        <v/>
      </c>
      <c r="CX1051" t="str">
        <f t="shared" si="655"/>
        <v/>
      </c>
      <c r="CY1051" t="str">
        <f t="shared" si="656"/>
        <v/>
      </c>
      <c r="CZ1051" t="str">
        <f t="shared" si="657"/>
        <v/>
      </c>
      <c r="DA1051" t="str">
        <f t="shared" si="658"/>
        <v/>
      </c>
      <c r="DB1051" t="str">
        <f t="shared" si="659"/>
        <v/>
      </c>
    </row>
    <row r="1052" spans="1:106">
      <c r="A1052" t="s">
        <v>1932</v>
      </c>
      <c r="B1052" s="9" t="str">
        <f t="shared" si="662"/>
        <v>chlorine_dioxide.mole.fraction.in_air</v>
      </c>
      <c r="C1052" s="1">
        <v>1</v>
      </c>
      <c r="D1052" t="s">
        <v>1933</v>
      </c>
      <c r="E1052">
        <f>MATCH(A1052,'[1]Original from 20130831'!A:A,0)</f>
        <v>999</v>
      </c>
      <c r="P1052" t="s">
        <v>299</v>
      </c>
      <c r="S1052" t="s">
        <v>475</v>
      </c>
      <c r="V1052" s="15" t="s">
        <v>150</v>
      </c>
      <c r="AH1052" t="s">
        <v>60</v>
      </c>
      <c r="BD1052" s="5" t="str">
        <f t="shared" si="660"/>
        <v>chlorine_dioxide.mole.fraction.in_air.</v>
      </c>
      <c r="BE1052" t="str">
        <f t="shared" si="627"/>
        <v/>
      </c>
      <c r="BF1052" t="str">
        <f t="shared" si="627"/>
        <v/>
      </c>
      <c r="BG1052" t="str">
        <f t="shared" si="627"/>
        <v/>
      </c>
      <c r="BH1052" t="str">
        <f t="shared" si="626"/>
        <v/>
      </c>
      <c r="BI1052" t="str">
        <f t="shared" si="626"/>
        <v/>
      </c>
      <c r="BJ1052" t="str">
        <f t="shared" si="626"/>
        <v/>
      </c>
      <c r="BK1052" t="str">
        <f t="shared" si="626"/>
        <v/>
      </c>
      <c r="BL1052" t="str">
        <f t="shared" si="626"/>
        <v/>
      </c>
      <c r="BM1052" t="str">
        <f t="shared" si="626"/>
        <v/>
      </c>
      <c r="BN1052" t="str">
        <f t="shared" si="626"/>
        <v/>
      </c>
      <c r="BO1052" t="str">
        <f t="shared" si="626"/>
        <v>chlorine_dioxide.</v>
      </c>
      <c r="BP1052" t="str">
        <f t="shared" si="626"/>
        <v/>
      </c>
      <c r="BQ1052" t="str">
        <f t="shared" si="628"/>
        <v/>
      </c>
      <c r="BR1052" t="str">
        <f t="shared" si="629"/>
        <v>mole.</v>
      </c>
      <c r="BS1052" t="str">
        <f t="shared" si="629"/>
        <v/>
      </c>
      <c r="BT1052" t="str">
        <f t="shared" si="629"/>
        <v/>
      </c>
      <c r="BU1052" t="str">
        <f t="shared" si="629"/>
        <v>fraction.</v>
      </c>
      <c r="BV1052" t="str">
        <f t="shared" si="630"/>
        <v/>
      </c>
      <c r="BW1052" t="str">
        <f t="shared" si="631"/>
        <v/>
      </c>
      <c r="BX1052" t="str">
        <f t="shared" si="661"/>
        <v/>
      </c>
      <c r="BY1052" t="str">
        <f t="shared" si="632"/>
        <v/>
      </c>
      <c r="BZ1052" t="str">
        <f t="shared" si="633"/>
        <v/>
      </c>
      <c r="CA1052" t="str">
        <f t="shared" si="634"/>
        <v/>
      </c>
      <c r="CB1052" t="str">
        <f t="shared" si="634"/>
        <v/>
      </c>
      <c r="CC1052" t="str">
        <f t="shared" si="635"/>
        <v/>
      </c>
      <c r="CD1052" t="str">
        <f t="shared" si="636"/>
        <v/>
      </c>
      <c r="CE1052" t="str">
        <f t="shared" si="637"/>
        <v/>
      </c>
      <c r="CF1052" t="str">
        <f t="shared" si="638"/>
        <v/>
      </c>
      <c r="CG1052" t="str">
        <f t="shared" si="639"/>
        <v>in_air.</v>
      </c>
      <c r="CH1052" t="str">
        <f t="shared" si="640"/>
        <v/>
      </c>
      <c r="CI1052" t="str">
        <f t="shared" si="641"/>
        <v/>
      </c>
      <c r="CJ1052" t="str">
        <f t="shared" si="642"/>
        <v/>
      </c>
      <c r="CK1052" t="str">
        <f t="shared" si="643"/>
        <v/>
      </c>
      <c r="CL1052" t="str">
        <f t="shared" si="644"/>
        <v/>
      </c>
      <c r="CM1052" t="str">
        <f t="shared" si="645"/>
        <v/>
      </c>
      <c r="CN1052" t="str">
        <f t="shared" si="646"/>
        <v/>
      </c>
      <c r="CO1052" t="str">
        <f t="shared" si="647"/>
        <v/>
      </c>
      <c r="CP1052" t="str">
        <f t="shared" si="648"/>
        <v/>
      </c>
      <c r="CQ1052" t="str">
        <f t="shared" si="649"/>
        <v/>
      </c>
      <c r="CR1052" t="str">
        <f t="shared" si="649"/>
        <v/>
      </c>
      <c r="CS1052" t="str">
        <f t="shared" si="650"/>
        <v/>
      </c>
      <c r="CT1052" t="str">
        <f t="shared" si="651"/>
        <v/>
      </c>
      <c r="CU1052" t="str">
        <f t="shared" si="652"/>
        <v/>
      </c>
      <c r="CV1052" t="str">
        <f t="shared" si="653"/>
        <v/>
      </c>
      <c r="CW1052" t="str">
        <f t="shared" si="654"/>
        <v/>
      </c>
      <c r="CX1052" t="str">
        <f t="shared" si="655"/>
        <v/>
      </c>
      <c r="CY1052" t="str">
        <f t="shared" si="656"/>
        <v/>
      </c>
      <c r="CZ1052" t="str">
        <f t="shared" si="657"/>
        <v/>
      </c>
      <c r="DA1052" t="str">
        <f t="shared" si="658"/>
        <v/>
      </c>
      <c r="DB1052" t="str">
        <f t="shared" si="659"/>
        <v/>
      </c>
    </row>
    <row r="1053" spans="1:106">
      <c r="A1053" t="s">
        <v>1934</v>
      </c>
      <c r="B1053" s="9" t="str">
        <f t="shared" si="662"/>
        <v>chlorine_monoxide.mole.fraction.in_air</v>
      </c>
      <c r="C1053" s="1">
        <v>1</v>
      </c>
      <c r="D1053" t="s">
        <v>1935</v>
      </c>
      <c r="E1053">
        <f>MATCH(A1053,'[1]Original from 20130831'!A:A,0)</f>
        <v>1000</v>
      </c>
      <c r="P1053" t="s">
        <v>301</v>
      </c>
      <c r="S1053" t="s">
        <v>475</v>
      </c>
      <c r="V1053" s="15" t="s">
        <v>150</v>
      </c>
      <c r="AH1053" t="s">
        <v>60</v>
      </c>
      <c r="BD1053" s="5" t="str">
        <f t="shared" si="660"/>
        <v>chlorine_monoxide.mole.fraction.in_air.</v>
      </c>
      <c r="BE1053" t="str">
        <f t="shared" si="627"/>
        <v/>
      </c>
      <c r="BF1053" t="str">
        <f t="shared" si="627"/>
        <v/>
      </c>
      <c r="BG1053" t="str">
        <f t="shared" si="627"/>
        <v/>
      </c>
      <c r="BH1053" t="str">
        <f t="shared" si="626"/>
        <v/>
      </c>
      <c r="BI1053" t="str">
        <f t="shared" si="626"/>
        <v/>
      </c>
      <c r="BJ1053" t="str">
        <f t="shared" si="626"/>
        <v/>
      </c>
      <c r="BK1053" t="str">
        <f t="shared" si="626"/>
        <v/>
      </c>
      <c r="BL1053" t="str">
        <f t="shared" si="626"/>
        <v/>
      </c>
      <c r="BM1053" t="str">
        <f t="shared" si="626"/>
        <v/>
      </c>
      <c r="BN1053" t="str">
        <f t="shared" si="626"/>
        <v/>
      </c>
      <c r="BO1053" t="str">
        <f t="shared" si="626"/>
        <v>chlorine_monoxide.</v>
      </c>
      <c r="BP1053" t="str">
        <f t="shared" si="626"/>
        <v/>
      </c>
      <c r="BQ1053" t="str">
        <f t="shared" si="628"/>
        <v/>
      </c>
      <c r="BR1053" t="str">
        <f t="shared" si="629"/>
        <v>mole.</v>
      </c>
      <c r="BS1053" t="str">
        <f t="shared" si="629"/>
        <v/>
      </c>
      <c r="BT1053" t="str">
        <f t="shared" si="629"/>
        <v/>
      </c>
      <c r="BU1053" t="str">
        <f t="shared" si="629"/>
        <v>fraction.</v>
      </c>
      <c r="BV1053" t="str">
        <f t="shared" si="630"/>
        <v/>
      </c>
      <c r="BW1053" t="str">
        <f t="shared" si="631"/>
        <v/>
      </c>
      <c r="BX1053" t="str">
        <f t="shared" si="661"/>
        <v/>
      </c>
      <c r="BY1053" t="str">
        <f t="shared" si="632"/>
        <v/>
      </c>
      <c r="BZ1053" t="str">
        <f t="shared" si="633"/>
        <v/>
      </c>
      <c r="CA1053" t="str">
        <f t="shared" si="634"/>
        <v/>
      </c>
      <c r="CB1053" t="str">
        <f t="shared" si="634"/>
        <v/>
      </c>
      <c r="CC1053" t="str">
        <f t="shared" si="635"/>
        <v/>
      </c>
      <c r="CD1053" t="str">
        <f t="shared" si="636"/>
        <v/>
      </c>
      <c r="CE1053" t="str">
        <f t="shared" si="637"/>
        <v/>
      </c>
      <c r="CF1053" t="str">
        <f t="shared" si="638"/>
        <v/>
      </c>
      <c r="CG1053" t="str">
        <f t="shared" si="639"/>
        <v>in_air.</v>
      </c>
      <c r="CH1053" t="str">
        <f t="shared" si="640"/>
        <v/>
      </c>
      <c r="CI1053" t="str">
        <f t="shared" si="641"/>
        <v/>
      </c>
      <c r="CJ1053" t="str">
        <f t="shared" si="642"/>
        <v/>
      </c>
      <c r="CK1053" t="str">
        <f t="shared" si="643"/>
        <v/>
      </c>
      <c r="CL1053" t="str">
        <f t="shared" si="644"/>
        <v/>
      </c>
      <c r="CM1053" t="str">
        <f t="shared" si="645"/>
        <v/>
      </c>
      <c r="CN1053" t="str">
        <f t="shared" si="646"/>
        <v/>
      </c>
      <c r="CO1053" t="str">
        <f t="shared" si="647"/>
        <v/>
      </c>
      <c r="CP1053" t="str">
        <f t="shared" si="648"/>
        <v/>
      </c>
      <c r="CQ1053" t="str">
        <f t="shared" si="649"/>
        <v/>
      </c>
      <c r="CR1053" t="str">
        <f t="shared" si="649"/>
        <v/>
      </c>
      <c r="CS1053" t="str">
        <f t="shared" si="650"/>
        <v/>
      </c>
      <c r="CT1053" t="str">
        <f t="shared" si="651"/>
        <v/>
      </c>
      <c r="CU1053" t="str">
        <f t="shared" si="652"/>
        <v/>
      </c>
      <c r="CV1053" t="str">
        <f t="shared" si="653"/>
        <v/>
      </c>
      <c r="CW1053" t="str">
        <f t="shared" si="654"/>
        <v/>
      </c>
      <c r="CX1053" t="str">
        <f t="shared" si="655"/>
        <v/>
      </c>
      <c r="CY1053" t="str">
        <f t="shared" si="656"/>
        <v/>
      </c>
      <c r="CZ1053" t="str">
        <f t="shared" si="657"/>
        <v/>
      </c>
      <c r="DA1053" t="str">
        <f t="shared" si="658"/>
        <v/>
      </c>
      <c r="DB1053" t="str">
        <f t="shared" si="659"/>
        <v/>
      </c>
    </row>
    <row r="1054" spans="1:106">
      <c r="A1054" t="s">
        <v>1936</v>
      </c>
      <c r="B1054" s="9" t="str">
        <f t="shared" si="662"/>
        <v>chlorine_nitrate.mole.fraction.in_air</v>
      </c>
      <c r="C1054" s="1">
        <v>1</v>
      </c>
      <c r="D1054" t="s">
        <v>1937</v>
      </c>
      <c r="E1054">
        <f>MATCH(A1054,'[1]Original from 20130831'!A:A,0)</f>
        <v>1001</v>
      </c>
      <c r="P1054" t="s">
        <v>303</v>
      </c>
      <c r="S1054" t="s">
        <v>475</v>
      </c>
      <c r="V1054" s="15" t="s">
        <v>150</v>
      </c>
      <c r="AH1054" t="s">
        <v>60</v>
      </c>
      <c r="BD1054" s="5" t="str">
        <f t="shared" si="660"/>
        <v>chlorine_nitrate.mole.fraction.in_air.</v>
      </c>
      <c r="BE1054" t="str">
        <f t="shared" si="627"/>
        <v/>
      </c>
      <c r="BF1054" t="str">
        <f t="shared" si="627"/>
        <v/>
      </c>
      <c r="BG1054" t="str">
        <f t="shared" si="627"/>
        <v/>
      </c>
      <c r="BH1054" t="str">
        <f t="shared" si="626"/>
        <v/>
      </c>
      <c r="BI1054" t="str">
        <f t="shared" si="626"/>
        <v/>
      </c>
      <c r="BJ1054" t="str">
        <f t="shared" si="626"/>
        <v/>
      </c>
      <c r="BK1054" t="str">
        <f t="shared" si="626"/>
        <v/>
      </c>
      <c r="BL1054" t="str">
        <f t="shared" si="626"/>
        <v/>
      </c>
      <c r="BM1054" t="str">
        <f t="shared" si="626"/>
        <v/>
      </c>
      <c r="BN1054" t="str">
        <f t="shared" si="626"/>
        <v/>
      </c>
      <c r="BO1054" t="str">
        <f t="shared" si="626"/>
        <v>chlorine_nitrate.</v>
      </c>
      <c r="BP1054" t="str">
        <f t="shared" si="626"/>
        <v/>
      </c>
      <c r="BQ1054" t="str">
        <f t="shared" si="628"/>
        <v/>
      </c>
      <c r="BR1054" t="str">
        <f t="shared" si="629"/>
        <v>mole.</v>
      </c>
      <c r="BS1054" t="str">
        <f t="shared" si="629"/>
        <v/>
      </c>
      <c r="BT1054" t="str">
        <f t="shared" si="629"/>
        <v/>
      </c>
      <c r="BU1054" t="str">
        <f t="shared" si="629"/>
        <v>fraction.</v>
      </c>
      <c r="BV1054" t="str">
        <f t="shared" si="630"/>
        <v/>
      </c>
      <c r="BW1054" t="str">
        <f t="shared" si="631"/>
        <v/>
      </c>
      <c r="BX1054" t="str">
        <f t="shared" si="661"/>
        <v/>
      </c>
      <c r="BY1054" t="str">
        <f t="shared" si="632"/>
        <v/>
      </c>
      <c r="BZ1054" t="str">
        <f t="shared" si="633"/>
        <v/>
      </c>
      <c r="CA1054" t="str">
        <f t="shared" si="634"/>
        <v/>
      </c>
      <c r="CB1054" t="str">
        <f t="shared" si="634"/>
        <v/>
      </c>
      <c r="CC1054" t="str">
        <f t="shared" si="635"/>
        <v/>
      </c>
      <c r="CD1054" t="str">
        <f t="shared" si="636"/>
        <v/>
      </c>
      <c r="CE1054" t="str">
        <f t="shared" si="637"/>
        <v/>
      </c>
      <c r="CF1054" t="str">
        <f t="shared" si="638"/>
        <v/>
      </c>
      <c r="CG1054" t="str">
        <f t="shared" si="639"/>
        <v>in_air.</v>
      </c>
      <c r="CH1054" t="str">
        <f t="shared" si="640"/>
        <v/>
      </c>
      <c r="CI1054" t="str">
        <f t="shared" si="641"/>
        <v/>
      </c>
      <c r="CJ1054" t="str">
        <f t="shared" si="642"/>
        <v/>
      </c>
      <c r="CK1054" t="str">
        <f t="shared" si="643"/>
        <v/>
      </c>
      <c r="CL1054" t="str">
        <f t="shared" si="644"/>
        <v/>
      </c>
      <c r="CM1054" t="str">
        <f t="shared" si="645"/>
        <v/>
      </c>
      <c r="CN1054" t="str">
        <f t="shared" si="646"/>
        <v/>
      </c>
      <c r="CO1054" t="str">
        <f t="shared" si="647"/>
        <v/>
      </c>
      <c r="CP1054" t="str">
        <f t="shared" si="648"/>
        <v/>
      </c>
      <c r="CQ1054" t="str">
        <f t="shared" si="649"/>
        <v/>
      </c>
      <c r="CR1054" t="str">
        <f t="shared" si="649"/>
        <v/>
      </c>
      <c r="CS1054" t="str">
        <f t="shared" si="650"/>
        <v/>
      </c>
      <c r="CT1054" t="str">
        <f t="shared" si="651"/>
        <v/>
      </c>
      <c r="CU1054" t="str">
        <f t="shared" si="652"/>
        <v/>
      </c>
      <c r="CV1054" t="str">
        <f t="shared" si="653"/>
        <v/>
      </c>
      <c r="CW1054" t="str">
        <f t="shared" si="654"/>
        <v/>
      </c>
      <c r="CX1054" t="str">
        <f t="shared" si="655"/>
        <v/>
      </c>
      <c r="CY1054" t="str">
        <f t="shared" si="656"/>
        <v/>
      </c>
      <c r="CZ1054" t="str">
        <f t="shared" si="657"/>
        <v/>
      </c>
      <c r="DA1054" t="str">
        <f t="shared" si="658"/>
        <v/>
      </c>
      <c r="DB1054" t="str">
        <f t="shared" si="659"/>
        <v/>
      </c>
    </row>
    <row r="1055" spans="1:106">
      <c r="A1055" t="s">
        <v>1938</v>
      </c>
      <c r="B1055" s="9" t="str">
        <f t="shared" si="662"/>
        <v>clox.expressed_as_chlorine.mole.fraction.in_air</v>
      </c>
      <c r="C1055" s="1">
        <v>1</v>
      </c>
      <c r="D1055" t="s">
        <v>4804</v>
      </c>
      <c r="E1055">
        <f>MATCH(A1055,'[1]Original from 20130831'!A:A,0)</f>
        <v>1002</v>
      </c>
      <c r="P1055" t="s">
        <v>312</v>
      </c>
      <c r="R1055" t="s">
        <v>259</v>
      </c>
      <c r="S1055" t="s">
        <v>475</v>
      </c>
      <c r="V1055" s="15" t="s">
        <v>150</v>
      </c>
      <c r="AH1055" t="s">
        <v>60</v>
      </c>
      <c r="BD1055" s="5" t="str">
        <f t="shared" si="660"/>
        <v>clox.expressed_as_chlorine.mole.fraction.in_air.</v>
      </c>
      <c r="BE1055" t="str">
        <f t="shared" si="627"/>
        <v/>
      </c>
      <c r="BF1055" t="str">
        <f t="shared" si="627"/>
        <v/>
      </c>
      <c r="BG1055" t="str">
        <f t="shared" si="627"/>
        <v/>
      </c>
      <c r="BH1055" t="str">
        <f t="shared" si="626"/>
        <v/>
      </c>
      <c r="BI1055" t="str">
        <f t="shared" si="626"/>
        <v/>
      </c>
      <c r="BJ1055" t="str">
        <f t="shared" si="626"/>
        <v/>
      </c>
      <c r="BK1055" t="str">
        <f t="shared" si="626"/>
        <v/>
      </c>
      <c r="BL1055" t="str">
        <f t="shared" si="626"/>
        <v/>
      </c>
      <c r="BM1055" t="str">
        <f t="shared" si="626"/>
        <v/>
      </c>
      <c r="BN1055" t="str">
        <f t="shared" si="626"/>
        <v/>
      </c>
      <c r="BO1055" t="str">
        <f t="shared" si="626"/>
        <v>clox.</v>
      </c>
      <c r="BP1055" t="str">
        <f t="shared" si="626"/>
        <v/>
      </c>
      <c r="BQ1055" t="str">
        <f t="shared" si="628"/>
        <v>expressed_as_chlorine.</v>
      </c>
      <c r="BR1055" t="str">
        <f t="shared" si="629"/>
        <v>mole.</v>
      </c>
      <c r="BS1055" t="str">
        <f t="shared" si="629"/>
        <v/>
      </c>
      <c r="BT1055" t="str">
        <f t="shared" si="629"/>
        <v/>
      </c>
      <c r="BU1055" t="str">
        <f t="shared" si="629"/>
        <v>fraction.</v>
      </c>
      <c r="BV1055" t="str">
        <f t="shared" si="630"/>
        <v/>
      </c>
      <c r="BW1055" t="str">
        <f t="shared" si="631"/>
        <v/>
      </c>
      <c r="BX1055" t="str">
        <f t="shared" si="661"/>
        <v/>
      </c>
      <c r="BY1055" t="str">
        <f t="shared" si="632"/>
        <v/>
      </c>
      <c r="BZ1055" t="str">
        <f t="shared" si="633"/>
        <v/>
      </c>
      <c r="CA1055" t="str">
        <f t="shared" si="634"/>
        <v/>
      </c>
      <c r="CB1055" t="str">
        <f t="shared" si="634"/>
        <v/>
      </c>
      <c r="CC1055" t="str">
        <f t="shared" si="635"/>
        <v/>
      </c>
      <c r="CD1055" t="str">
        <f t="shared" si="636"/>
        <v/>
      </c>
      <c r="CE1055" t="str">
        <f t="shared" si="637"/>
        <v/>
      </c>
      <c r="CF1055" t="str">
        <f t="shared" si="638"/>
        <v/>
      </c>
      <c r="CG1055" t="str">
        <f t="shared" si="639"/>
        <v>in_air.</v>
      </c>
      <c r="CH1055" t="str">
        <f t="shared" si="640"/>
        <v/>
      </c>
      <c r="CI1055" t="str">
        <f t="shared" si="641"/>
        <v/>
      </c>
      <c r="CJ1055" t="str">
        <f t="shared" si="642"/>
        <v/>
      </c>
      <c r="CK1055" t="str">
        <f t="shared" si="643"/>
        <v/>
      </c>
      <c r="CL1055" t="str">
        <f t="shared" si="644"/>
        <v/>
      </c>
      <c r="CM1055" t="str">
        <f t="shared" si="645"/>
        <v/>
      </c>
      <c r="CN1055" t="str">
        <f t="shared" si="646"/>
        <v/>
      </c>
      <c r="CO1055" t="str">
        <f t="shared" si="647"/>
        <v/>
      </c>
      <c r="CP1055" t="str">
        <f t="shared" si="648"/>
        <v/>
      </c>
      <c r="CQ1055" t="str">
        <f t="shared" si="649"/>
        <v/>
      </c>
      <c r="CR1055" t="str">
        <f t="shared" si="649"/>
        <v/>
      </c>
      <c r="CS1055" t="str">
        <f t="shared" si="650"/>
        <v/>
      </c>
      <c r="CT1055" t="str">
        <f t="shared" si="651"/>
        <v/>
      </c>
      <c r="CU1055" t="str">
        <f t="shared" si="652"/>
        <v/>
      </c>
      <c r="CV1055" t="str">
        <f t="shared" si="653"/>
        <v/>
      </c>
      <c r="CW1055" t="str">
        <f t="shared" si="654"/>
        <v/>
      </c>
      <c r="CX1055" t="str">
        <f t="shared" si="655"/>
        <v/>
      </c>
      <c r="CY1055" t="str">
        <f t="shared" si="656"/>
        <v/>
      </c>
      <c r="CZ1055" t="str">
        <f t="shared" si="657"/>
        <v/>
      </c>
      <c r="DA1055" t="str">
        <f t="shared" si="658"/>
        <v/>
      </c>
      <c r="DB1055" t="str">
        <f t="shared" si="659"/>
        <v/>
      </c>
    </row>
    <row r="1056" spans="1:106">
      <c r="A1056" t="s">
        <v>1939</v>
      </c>
      <c r="B1056" s="9" t="str">
        <f t="shared" si="662"/>
        <v>dichlorine.mole.fraction.in_air</v>
      </c>
      <c r="C1056" s="1">
        <v>1</v>
      </c>
      <c r="D1056" t="s">
        <v>1940</v>
      </c>
      <c r="E1056" t="e">
        <f>MATCH(A1056,'[1]Original from 20130831'!A:A,0)</f>
        <v>#N/A</v>
      </c>
      <c r="P1056" s="11" t="s">
        <v>1941</v>
      </c>
      <c r="S1056" s="11" t="s">
        <v>475</v>
      </c>
      <c r="V1056" s="11" t="s">
        <v>150</v>
      </c>
      <c r="AH1056" s="11" t="s">
        <v>60</v>
      </c>
      <c r="BD1056" s="5" t="str">
        <f t="shared" si="660"/>
        <v>dichlorine.mole.fraction.in_air.</v>
      </c>
      <c r="BE1056" t="str">
        <f t="shared" si="627"/>
        <v/>
      </c>
      <c r="BF1056" t="str">
        <f t="shared" si="627"/>
        <v/>
      </c>
      <c r="BG1056" t="str">
        <f t="shared" si="627"/>
        <v/>
      </c>
      <c r="BH1056" t="str">
        <f t="shared" si="626"/>
        <v/>
      </c>
      <c r="BI1056" t="str">
        <f t="shared" si="626"/>
        <v/>
      </c>
      <c r="BJ1056" t="str">
        <f t="shared" si="626"/>
        <v/>
      </c>
      <c r="BK1056" t="str">
        <f t="shared" si="626"/>
        <v/>
      </c>
      <c r="BL1056" t="str">
        <f t="shared" si="626"/>
        <v/>
      </c>
      <c r="BM1056" t="str">
        <f t="shared" si="626"/>
        <v/>
      </c>
      <c r="BN1056" t="str">
        <f t="shared" si="626"/>
        <v/>
      </c>
      <c r="BO1056" t="str">
        <f t="shared" si="626"/>
        <v>dichlorine.</v>
      </c>
      <c r="BP1056" t="str">
        <f t="shared" si="626"/>
        <v/>
      </c>
      <c r="BQ1056" t="str">
        <f t="shared" si="628"/>
        <v/>
      </c>
      <c r="BR1056" t="str">
        <f t="shared" si="629"/>
        <v>mole.</v>
      </c>
      <c r="BS1056" t="str">
        <f t="shared" si="629"/>
        <v/>
      </c>
      <c r="BT1056" t="str">
        <f t="shared" si="629"/>
        <v/>
      </c>
      <c r="BU1056" t="str">
        <f t="shared" si="629"/>
        <v>fraction.</v>
      </c>
      <c r="BV1056" t="str">
        <f t="shared" si="630"/>
        <v/>
      </c>
      <c r="BW1056" t="str">
        <f t="shared" si="631"/>
        <v/>
      </c>
      <c r="BX1056" t="str">
        <f t="shared" si="661"/>
        <v/>
      </c>
      <c r="BY1056" t="str">
        <f t="shared" si="632"/>
        <v/>
      </c>
      <c r="BZ1056" t="str">
        <f t="shared" si="633"/>
        <v/>
      </c>
      <c r="CA1056" t="str">
        <f t="shared" si="634"/>
        <v/>
      </c>
      <c r="CB1056" t="str">
        <f t="shared" si="634"/>
        <v/>
      </c>
      <c r="CC1056" t="str">
        <f t="shared" si="635"/>
        <v/>
      </c>
      <c r="CD1056" t="str">
        <f t="shared" si="636"/>
        <v/>
      </c>
      <c r="CE1056" t="str">
        <f t="shared" si="637"/>
        <v/>
      </c>
      <c r="CF1056" t="str">
        <f t="shared" si="638"/>
        <v/>
      </c>
      <c r="CG1056" t="str">
        <f t="shared" si="639"/>
        <v>in_air.</v>
      </c>
      <c r="CH1056" t="str">
        <f t="shared" si="640"/>
        <v/>
      </c>
      <c r="CI1056" t="str">
        <f t="shared" si="641"/>
        <v/>
      </c>
      <c r="CJ1056" t="str">
        <f t="shared" si="642"/>
        <v/>
      </c>
      <c r="CK1056" t="str">
        <f t="shared" si="643"/>
        <v/>
      </c>
      <c r="CL1056" t="str">
        <f t="shared" si="644"/>
        <v/>
      </c>
      <c r="CM1056" t="str">
        <f t="shared" si="645"/>
        <v/>
      </c>
      <c r="CN1056" t="str">
        <f t="shared" si="646"/>
        <v/>
      </c>
      <c r="CO1056" t="str">
        <f t="shared" si="647"/>
        <v/>
      </c>
      <c r="CP1056" t="str">
        <f t="shared" si="648"/>
        <v/>
      </c>
      <c r="CQ1056" t="str">
        <f t="shared" si="649"/>
        <v/>
      </c>
      <c r="CR1056" t="str">
        <f t="shared" si="649"/>
        <v/>
      </c>
      <c r="CS1056" t="str">
        <f t="shared" si="650"/>
        <v/>
      </c>
      <c r="CT1056" t="str">
        <f t="shared" si="651"/>
        <v/>
      </c>
      <c r="CU1056" t="str">
        <f t="shared" si="652"/>
        <v/>
      </c>
      <c r="CV1056" t="str">
        <f t="shared" si="653"/>
        <v/>
      </c>
      <c r="CW1056" t="str">
        <f t="shared" si="654"/>
        <v/>
      </c>
      <c r="CX1056" t="str">
        <f t="shared" si="655"/>
        <v/>
      </c>
      <c r="CY1056" t="str">
        <f t="shared" si="656"/>
        <v/>
      </c>
      <c r="CZ1056" t="str">
        <f t="shared" si="657"/>
        <v/>
      </c>
      <c r="DA1056" t="str">
        <f t="shared" si="658"/>
        <v/>
      </c>
      <c r="DB1056" t="str">
        <f t="shared" si="659"/>
        <v/>
      </c>
    </row>
    <row r="1057" spans="1:106">
      <c r="A1057" t="s">
        <v>1942</v>
      </c>
      <c r="B1057" s="9" t="str">
        <f t="shared" si="662"/>
        <v>dichlorine_peroxide.mole.fraction.in_air</v>
      </c>
      <c r="C1057" s="1">
        <v>1</v>
      </c>
      <c r="D1057" t="s">
        <v>1943</v>
      </c>
      <c r="E1057">
        <f>MATCH(A1057,'[1]Original from 20130831'!A:A,0)</f>
        <v>1003</v>
      </c>
      <c r="P1057" t="s">
        <v>317</v>
      </c>
      <c r="S1057" t="s">
        <v>475</v>
      </c>
      <c r="V1057" s="15" t="s">
        <v>150</v>
      </c>
      <c r="AH1057" t="s">
        <v>60</v>
      </c>
      <c r="BD1057" s="5" t="str">
        <f t="shared" si="660"/>
        <v>dichlorine_peroxide.mole.fraction.in_air.</v>
      </c>
      <c r="BE1057" t="str">
        <f t="shared" si="627"/>
        <v/>
      </c>
      <c r="BF1057" t="str">
        <f t="shared" si="627"/>
        <v/>
      </c>
      <c r="BG1057" t="str">
        <f t="shared" si="627"/>
        <v/>
      </c>
      <c r="BH1057" t="str">
        <f t="shared" si="626"/>
        <v/>
      </c>
      <c r="BI1057" t="str">
        <f t="shared" si="626"/>
        <v/>
      </c>
      <c r="BJ1057" t="str">
        <f t="shared" si="626"/>
        <v/>
      </c>
      <c r="BK1057" t="str">
        <f t="shared" si="626"/>
        <v/>
      </c>
      <c r="BL1057" t="str">
        <f t="shared" si="626"/>
        <v/>
      </c>
      <c r="BM1057" t="str">
        <f t="shared" si="626"/>
        <v/>
      </c>
      <c r="BN1057" t="str">
        <f t="shared" si="626"/>
        <v/>
      </c>
      <c r="BO1057" t="str">
        <f t="shared" si="626"/>
        <v>dichlorine_peroxide.</v>
      </c>
      <c r="BP1057" t="str">
        <f t="shared" si="626"/>
        <v/>
      </c>
      <c r="BQ1057" t="str">
        <f t="shared" si="628"/>
        <v/>
      </c>
      <c r="BR1057" t="str">
        <f t="shared" si="629"/>
        <v>mole.</v>
      </c>
      <c r="BS1057" t="str">
        <f t="shared" si="629"/>
        <v/>
      </c>
      <c r="BT1057" t="str">
        <f t="shared" si="629"/>
        <v/>
      </c>
      <c r="BU1057" t="str">
        <f t="shared" si="629"/>
        <v>fraction.</v>
      </c>
      <c r="BV1057" t="str">
        <f t="shared" si="630"/>
        <v/>
      </c>
      <c r="BW1057" t="str">
        <f t="shared" si="631"/>
        <v/>
      </c>
      <c r="BX1057" t="str">
        <f t="shared" si="661"/>
        <v/>
      </c>
      <c r="BY1057" t="str">
        <f t="shared" si="632"/>
        <v/>
      </c>
      <c r="BZ1057" t="str">
        <f t="shared" si="633"/>
        <v/>
      </c>
      <c r="CA1057" t="str">
        <f t="shared" si="634"/>
        <v/>
      </c>
      <c r="CB1057" t="str">
        <f t="shared" si="634"/>
        <v/>
      </c>
      <c r="CC1057" t="str">
        <f t="shared" si="635"/>
        <v/>
      </c>
      <c r="CD1057" t="str">
        <f t="shared" si="636"/>
        <v/>
      </c>
      <c r="CE1057" t="str">
        <f t="shared" si="637"/>
        <v/>
      </c>
      <c r="CF1057" t="str">
        <f t="shared" si="638"/>
        <v/>
      </c>
      <c r="CG1057" t="str">
        <f t="shared" si="639"/>
        <v>in_air.</v>
      </c>
      <c r="CH1057" t="str">
        <f t="shared" si="640"/>
        <v/>
      </c>
      <c r="CI1057" t="str">
        <f t="shared" si="641"/>
        <v/>
      </c>
      <c r="CJ1057" t="str">
        <f t="shared" si="642"/>
        <v/>
      </c>
      <c r="CK1057" t="str">
        <f t="shared" si="643"/>
        <v/>
      </c>
      <c r="CL1057" t="str">
        <f t="shared" si="644"/>
        <v/>
      </c>
      <c r="CM1057" t="str">
        <f t="shared" si="645"/>
        <v/>
      </c>
      <c r="CN1057" t="str">
        <f t="shared" si="646"/>
        <v/>
      </c>
      <c r="CO1057" t="str">
        <f t="shared" si="647"/>
        <v/>
      </c>
      <c r="CP1057" t="str">
        <f t="shared" si="648"/>
        <v/>
      </c>
      <c r="CQ1057" t="str">
        <f t="shared" si="649"/>
        <v/>
      </c>
      <c r="CR1057" t="str">
        <f t="shared" si="649"/>
        <v/>
      </c>
      <c r="CS1057" t="str">
        <f t="shared" si="650"/>
        <v/>
      </c>
      <c r="CT1057" t="str">
        <f t="shared" si="651"/>
        <v/>
      </c>
      <c r="CU1057" t="str">
        <f t="shared" si="652"/>
        <v/>
      </c>
      <c r="CV1057" t="str">
        <f t="shared" si="653"/>
        <v/>
      </c>
      <c r="CW1057" t="str">
        <f t="shared" si="654"/>
        <v/>
      </c>
      <c r="CX1057" t="str">
        <f t="shared" si="655"/>
        <v/>
      </c>
      <c r="CY1057" t="str">
        <f t="shared" si="656"/>
        <v/>
      </c>
      <c r="CZ1057" t="str">
        <f t="shared" si="657"/>
        <v/>
      </c>
      <c r="DA1057" t="str">
        <f t="shared" si="658"/>
        <v/>
      </c>
      <c r="DB1057" t="str">
        <f t="shared" si="659"/>
        <v/>
      </c>
    </row>
    <row r="1058" spans="1:106">
      <c r="A1058" t="s">
        <v>1944</v>
      </c>
      <c r="B1058" s="9" t="str">
        <f t="shared" si="662"/>
        <v>dimethyl_sulfide.mole.fraction.in_air</v>
      </c>
      <c r="C1058" s="1">
        <v>1</v>
      </c>
      <c r="D1058" t="s">
        <v>1891</v>
      </c>
      <c r="E1058">
        <f>MATCH(A1058,'[1]Original from 20130831'!A:A,0)</f>
        <v>1004</v>
      </c>
      <c r="P1058" t="s">
        <v>319</v>
      </c>
      <c r="S1058" t="s">
        <v>475</v>
      </c>
      <c r="V1058" s="15" t="s">
        <v>150</v>
      </c>
      <c r="AH1058" t="s">
        <v>60</v>
      </c>
      <c r="BD1058" s="5" t="str">
        <f t="shared" si="660"/>
        <v>dimethyl_sulfide.mole.fraction.in_air.</v>
      </c>
      <c r="BE1058" t="str">
        <f t="shared" si="627"/>
        <v/>
      </c>
      <c r="BF1058" t="str">
        <f t="shared" si="627"/>
        <v/>
      </c>
      <c r="BG1058" t="str">
        <f t="shared" si="627"/>
        <v/>
      </c>
      <c r="BH1058" t="str">
        <f t="shared" si="626"/>
        <v/>
      </c>
      <c r="BI1058" t="str">
        <f t="shared" si="626"/>
        <v/>
      </c>
      <c r="BJ1058" t="str">
        <f t="shared" si="626"/>
        <v/>
      </c>
      <c r="BK1058" t="str">
        <f t="shared" si="626"/>
        <v/>
      </c>
      <c r="BL1058" t="str">
        <f t="shared" si="626"/>
        <v/>
      </c>
      <c r="BM1058" t="str">
        <f t="shared" si="626"/>
        <v/>
      </c>
      <c r="BN1058" t="str">
        <f t="shared" si="626"/>
        <v/>
      </c>
      <c r="BO1058" t="str">
        <f t="shared" si="626"/>
        <v>dimethyl_sulfide.</v>
      </c>
      <c r="BP1058" t="str">
        <f t="shared" si="626"/>
        <v/>
      </c>
      <c r="BQ1058" t="str">
        <f t="shared" si="628"/>
        <v/>
      </c>
      <c r="BR1058" t="str">
        <f t="shared" si="629"/>
        <v>mole.</v>
      </c>
      <c r="BS1058" t="str">
        <f t="shared" si="629"/>
        <v/>
      </c>
      <c r="BT1058" t="str">
        <f t="shared" si="629"/>
        <v/>
      </c>
      <c r="BU1058" t="str">
        <f t="shared" si="629"/>
        <v>fraction.</v>
      </c>
      <c r="BV1058" t="str">
        <f t="shared" si="630"/>
        <v/>
      </c>
      <c r="BW1058" t="str">
        <f t="shared" si="631"/>
        <v/>
      </c>
      <c r="BX1058" t="str">
        <f t="shared" si="661"/>
        <v/>
      </c>
      <c r="BY1058" t="str">
        <f t="shared" si="632"/>
        <v/>
      </c>
      <c r="BZ1058" t="str">
        <f t="shared" si="633"/>
        <v/>
      </c>
      <c r="CA1058" t="str">
        <f t="shared" si="634"/>
        <v/>
      </c>
      <c r="CB1058" t="str">
        <f t="shared" si="634"/>
        <v/>
      </c>
      <c r="CC1058" t="str">
        <f t="shared" si="635"/>
        <v/>
      </c>
      <c r="CD1058" t="str">
        <f t="shared" si="636"/>
        <v/>
      </c>
      <c r="CE1058" t="str">
        <f t="shared" si="637"/>
        <v/>
      </c>
      <c r="CF1058" t="str">
        <f t="shared" si="638"/>
        <v/>
      </c>
      <c r="CG1058" t="str">
        <f t="shared" si="639"/>
        <v>in_air.</v>
      </c>
      <c r="CH1058" t="str">
        <f t="shared" si="640"/>
        <v/>
      </c>
      <c r="CI1058" t="str">
        <f t="shared" si="641"/>
        <v/>
      </c>
      <c r="CJ1058" t="str">
        <f t="shared" si="642"/>
        <v/>
      </c>
      <c r="CK1058" t="str">
        <f t="shared" si="643"/>
        <v/>
      </c>
      <c r="CL1058" t="str">
        <f t="shared" si="644"/>
        <v/>
      </c>
      <c r="CM1058" t="str">
        <f t="shared" si="645"/>
        <v/>
      </c>
      <c r="CN1058" t="str">
        <f t="shared" si="646"/>
        <v/>
      </c>
      <c r="CO1058" t="str">
        <f t="shared" si="647"/>
        <v/>
      </c>
      <c r="CP1058" t="str">
        <f t="shared" si="648"/>
        <v/>
      </c>
      <c r="CQ1058" t="str">
        <f t="shared" si="649"/>
        <v/>
      </c>
      <c r="CR1058" t="str">
        <f t="shared" si="649"/>
        <v/>
      </c>
      <c r="CS1058" t="str">
        <f t="shared" si="650"/>
        <v/>
      </c>
      <c r="CT1058" t="str">
        <f t="shared" si="651"/>
        <v/>
      </c>
      <c r="CU1058" t="str">
        <f t="shared" si="652"/>
        <v/>
      </c>
      <c r="CV1058" t="str">
        <f t="shared" si="653"/>
        <v/>
      </c>
      <c r="CW1058" t="str">
        <f t="shared" si="654"/>
        <v/>
      </c>
      <c r="CX1058" t="str">
        <f t="shared" si="655"/>
        <v/>
      </c>
      <c r="CY1058" t="str">
        <f t="shared" si="656"/>
        <v/>
      </c>
      <c r="CZ1058" t="str">
        <f t="shared" si="657"/>
        <v/>
      </c>
      <c r="DA1058" t="str">
        <f t="shared" si="658"/>
        <v/>
      </c>
      <c r="DB1058" t="str">
        <f t="shared" si="659"/>
        <v/>
      </c>
    </row>
    <row r="1059" spans="1:106">
      <c r="A1059" t="s">
        <v>1945</v>
      </c>
      <c r="B1059" s="9" t="str">
        <f t="shared" si="662"/>
        <v>dinitrogen_pentoxide.mole.fraction.in_air</v>
      </c>
      <c r="C1059" s="1">
        <v>1</v>
      </c>
      <c r="D1059" t="s">
        <v>1946</v>
      </c>
      <c r="E1059">
        <f>MATCH(A1059,'[1]Original from 20130831'!A:A,0)</f>
        <v>1005</v>
      </c>
      <c r="P1059" t="s">
        <v>321</v>
      </c>
      <c r="S1059" t="s">
        <v>475</v>
      </c>
      <c r="V1059" s="15" t="s">
        <v>150</v>
      </c>
      <c r="AH1059" t="s">
        <v>60</v>
      </c>
      <c r="BD1059" s="5" t="str">
        <f t="shared" si="660"/>
        <v>dinitrogen_pentoxide.mole.fraction.in_air.</v>
      </c>
      <c r="BE1059" t="str">
        <f t="shared" si="627"/>
        <v/>
      </c>
      <c r="BF1059" t="str">
        <f t="shared" si="627"/>
        <v/>
      </c>
      <c r="BG1059" t="str">
        <f t="shared" si="627"/>
        <v/>
      </c>
      <c r="BH1059" t="str">
        <f t="shared" si="626"/>
        <v/>
      </c>
      <c r="BI1059" t="str">
        <f t="shared" si="626"/>
        <v/>
      </c>
      <c r="BJ1059" t="str">
        <f t="shared" si="626"/>
        <v/>
      </c>
      <c r="BK1059" t="str">
        <f t="shared" si="626"/>
        <v/>
      </c>
      <c r="BL1059" t="str">
        <f t="shared" si="626"/>
        <v/>
      </c>
      <c r="BM1059" t="str">
        <f t="shared" si="626"/>
        <v/>
      </c>
      <c r="BN1059" t="str">
        <f t="shared" si="626"/>
        <v/>
      </c>
      <c r="BO1059" t="str">
        <f t="shared" si="626"/>
        <v>dinitrogen_pentoxide.</v>
      </c>
      <c r="BP1059" t="str">
        <f t="shared" si="626"/>
        <v/>
      </c>
      <c r="BQ1059" t="str">
        <f t="shared" si="628"/>
        <v/>
      </c>
      <c r="BR1059" t="str">
        <f t="shared" si="629"/>
        <v>mole.</v>
      </c>
      <c r="BS1059" t="str">
        <f t="shared" si="629"/>
        <v/>
      </c>
      <c r="BT1059" t="str">
        <f t="shared" si="629"/>
        <v/>
      </c>
      <c r="BU1059" t="str">
        <f t="shared" si="629"/>
        <v>fraction.</v>
      </c>
      <c r="BV1059" t="str">
        <f t="shared" si="630"/>
        <v/>
      </c>
      <c r="BW1059" t="str">
        <f t="shared" si="631"/>
        <v/>
      </c>
      <c r="BX1059" t="str">
        <f t="shared" si="661"/>
        <v/>
      </c>
      <c r="BY1059" t="str">
        <f t="shared" si="632"/>
        <v/>
      </c>
      <c r="BZ1059" t="str">
        <f t="shared" si="633"/>
        <v/>
      </c>
      <c r="CA1059" t="str">
        <f t="shared" si="634"/>
        <v/>
      </c>
      <c r="CB1059" t="str">
        <f t="shared" si="634"/>
        <v/>
      </c>
      <c r="CC1059" t="str">
        <f t="shared" si="635"/>
        <v/>
      </c>
      <c r="CD1059" t="str">
        <f t="shared" si="636"/>
        <v/>
      </c>
      <c r="CE1059" t="str">
        <f t="shared" si="637"/>
        <v/>
      </c>
      <c r="CF1059" t="str">
        <f t="shared" si="638"/>
        <v/>
      </c>
      <c r="CG1059" t="str">
        <f t="shared" si="639"/>
        <v>in_air.</v>
      </c>
      <c r="CH1059" t="str">
        <f t="shared" si="640"/>
        <v/>
      </c>
      <c r="CI1059" t="str">
        <f t="shared" si="641"/>
        <v/>
      </c>
      <c r="CJ1059" t="str">
        <f t="shared" si="642"/>
        <v/>
      </c>
      <c r="CK1059" t="str">
        <f t="shared" si="643"/>
        <v/>
      </c>
      <c r="CL1059" t="str">
        <f t="shared" si="644"/>
        <v/>
      </c>
      <c r="CM1059" t="str">
        <f t="shared" si="645"/>
        <v/>
      </c>
      <c r="CN1059" t="str">
        <f t="shared" si="646"/>
        <v/>
      </c>
      <c r="CO1059" t="str">
        <f t="shared" si="647"/>
        <v/>
      </c>
      <c r="CP1059" t="str">
        <f t="shared" si="648"/>
        <v/>
      </c>
      <c r="CQ1059" t="str">
        <f t="shared" si="649"/>
        <v/>
      </c>
      <c r="CR1059" t="str">
        <f t="shared" si="649"/>
        <v/>
      </c>
      <c r="CS1059" t="str">
        <f t="shared" si="650"/>
        <v/>
      </c>
      <c r="CT1059" t="str">
        <f t="shared" si="651"/>
        <v/>
      </c>
      <c r="CU1059" t="str">
        <f t="shared" si="652"/>
        <v/>
      </c>
      <c r="CV1059" t="str">
        <f t="shared" si="653"/>
        <v/>
      </c>
      <c r="CW1059" t="str">
        <f t="shared" si="654"/>
        <v/>
      </c>
      <c r="CX1059" t="str">
        <f t="shared" si="655"/>
        <v/>
      </c>
      <c r="CY1059" t="str">
        <f t="shared" si="656"/>
        <v/>
      </c>
      <c r="CZ1059" t="str">
        <f t="shared" si="657"/>
        <v/>
      </c>
      <c r="DA1059" t="str">
        <f t="shared" si="658"/>
        <v/>
      </c>
      <c r="DB1059" t="str">
        <f t="shared" si="659"/>
        <v/>
      </c>
    </row>
    <row r="1060" spans="1:106">
      <c r="A1060" t="s">
        <v>1947</v>
      </c>
      <c r="B1060" s="9" t="str">
        <f t="shared" si="662"/>
        <v>ethane.mole.fraction.in_air</v>
      </c>
      <c r="C1060" s="1">
        <v>1</v>
      </c>
      <c r="D1060" t="s">
        <v>1891</v>
      </c>
      <c r="E1060">
        <f>MATCH(A1060,'[1]Original from 20130831'!A:A,0)</f>
        <v>1006</v>
      </c>
      <c r="P1060" t="s">
        <v>325</v>
      </c>
      <c r="S1060" t="s">
        <v>475</v>
      </c>
      <c r="V1060" s="15" t="s">
        <v>150</v>
      </c>
      <c r="AH1060" t="s">
        <v>60</v>
      </c>
      <c r="BD1060" s="5" t="str">
        <f t="shared" si="660"/>
        <v>ethane.mole.fraction.in_air.</v>
      </c>
      <c r="BE1060" t="str">
        <f t="shared" si="627"/>
        <v/>
      </c>
      <c r="BF1060" t="str">
        <f t="shared" si="627"/>
        <v/>
      </c>
      <c r="BG1060" t="str">
        <f t="shared" si="627"/>
        <v/>
      </c>
      <c r="BH1060" t="str">
        <f t="shared" si="626"/>
        <v/>
      </c>
      <c r="BI1060" t="str">
        <f t="shared" si="626"/>
        <v/>
      </c>
      <c r="BJ1060" t="str">
        <f t="shared" si="626"/>
        <v/>
      </c>
      <c r="BK1060" t="str">
        <f t="shared" si="626"/>
        <v/>
      </c>
      <c r="BL1060" t="str">
        <f t="shared" si="626"/>
        <v/>
      </c>
      <c r="BM1060" t="str">
        <f t="shared" si="626"/>
        <v/>
      </c>
      <c r="BN1060" t="str">
        <f t="shared" si="626"/>
        <v/>
      </c>
      <c r="BO1060" t="str">
        <f t="shared" si="626"/>
        <v>ethane.</v>
      </c>
      <c r="BP1060" t="str">
        <f t="shared" si="626"/>
        <v/>
      </c>
      <c r="BQ1060" t="str">
        <f t="shared" si="628"/>
        <v/>
      </c>
      <c r="BR1060" t="str">
        <f t="shared" si="629"/>
        <v>mole.</v>
      </c>
      <c r="BS1060" t="str">
        <f t="shared" si="629"/>
        <v/>
      </c>
      <c r="BT1060" t="str">
        <f t="shared" si="629"/>
        <v/>
      </c>
      <c r="BU1060" t="str">
        <f t="shared" si="629"/>
        <v>fraction.</v>
      </c>
      <c r="BV1060" t="str">
        <f t="shared" si="630"/>
        <v/>
      </c>
      <c r="BW1060" t="str">
        <f t="shared" si="631"/>
        <v/>
      </c>
      <c r="BX1060" t="str">
        <f t="shared" si="661"/>
        <v/>
      </c>
      <c r="BY1060" t="str">
        <f t="shared" si="632"/>
        <v/>
      </c>
      <c r="BZ1060" t="str">
        <f t="shared" si="633"/>
        <v/>
      </c>
      <c r="CA1060" t="str">
        <f t="shared" si="634"/>
        <v/>
      </c>
      <c r="CB1060" t="str">
        <f t="shared" si="634"/>
        <v/>
      </c>
      <c r="CC1060" t="str">
        <f t="shared" si="635"/>
        <v/>
      </c>
      <c r="CD1060" t="str">
        <f t="shared" si="636"/>
        <v/>
      </c>
      <c r="CE1060" t="str">
        <f t="shared" si="637"/>
        <v/>
      </c>
      <c r="CF1060" t="str">
        <f t="shared" si="638"/>
        <v/>
      </c>
      <c r="CG1060" t="str">
        <f t="shared" si="639"/>
        <v>in_air.</v>
      </c>
      <c r="CH1060" t="str">
        <f t="shared" si="640"/>
        <v/>
      </c>
      <c r="CI1060" t="str">
        <f t="shared" si="641"/>
        <v/>
      </c>
      <c r="CJ1060" t="str">
        <f t="shared" si="642"/>
        <v/>
      </c>
      <c r="CK1060" t="str">
        <f t="shared" si="643"/>
        <v/>
      </c>
      <c r="CL1060" t="str">
        <f t="shared" si="644"/>
        <v/>
      </c>
      <c r="CM1060" t="str">
        <f t="shared" si="645"/>
        <v/>
      </c>
      <c r="CN1060" t="str">
        <f t="shared" si="646"/>
        <v/>
      </c>
      <c r="CO1060" t="str">
        <f t="shared" si="647"/>
        <v/>
      </c>
      <c r="CP1060" t="str">
        <f t="shared" si="648"/>
        <v/>
      </c>
      <c r="CQ1060" t="str">
        <f t="shared" si="649"/>
        <v/>
      </c>
      <c r="CR1060" t="str">
        <f t="shared" si="649"/>
        <v/>
      </c>
      <c r="CS1060" t="str">
        <f t="shared" si="650"/>
        <v/>
      </c>
      <c r="CT1060" t="str">
        <f t="shared" si="651"/>
        <v/>
      </c>
      <c r="CU1060" t="str">
        <f t="shared" si="652"/>
        <v/>
      </c>
      <c r="CV1060" t="str">
        <f t="shared" si="653"/>
        <v/>
      </c>
      <c r="CW1060" t="str">
        <f t="shared" si="654"/>
        <v/>
      </c>
      <c r="CX1060" t="str">
        <f t="shared" si="655"/>
        <v/>
      </c>
      <c r="CY1060" t="str">
        <f t="shared" si="656"/>
        <v/>
      </c>
      <c r="CZ1060" t="str">
        <f t="shared" si="657"/>
        <v/>
      </c>
      <c r="DA1060" t="str">
        <f t="shared" si="658"/>
        <v/>
      </c>
      <c r="DB1060" t="str">
        <f t="shared" si="659"/>
        <v/>
      </c>
    </row>
    <row r="1061" spans="1:106">
      <c r="A1061" t="s">
        <v>1948</v>
      </c>
      <c r="B1061" s="9" t="str">
        <f t="shared" si="662"/>
        <v>ethanol.mole.fraction.in_air</v>
      </c>
      <c r="C1061" s="1">
        <v>1</v>
      </c>
      <c r="D1061" t="s">
        <v>1949</v>
      </c>
      <c r="E1061">
        <f>MATCH(A1061,'[1]Original from 20130831'!A:A,0)</f>
        <v>1007</v>
      </c>
      <c r="P1061" t="s">
        <v>327</v>
      </c>
      <c r="S1061" t="s">
        <v>475</v>
      </c>
      <c r="V1061" s="15" t="s">
        <v>150</v>
      </c>
      <c r="AH1061" t="s">
        <v>60</v>
      </c>
      <c r="BD1061" s="5" t="str">
        <f t="shared" si="660"/>
        <v>ethanol.mole.fraction.in_air.</v>
      </c>
      <c r="BE1061" t="str">
        <f t="shared" si="627"/>
        <v/>
      </c>
      <c r="BF1061" t="str">
        <f t="shared" si="627"/>
        <v/>
      </c>
      <c r="BG1061" t="str">
        <f t="shared" si="627"/>
        <v/>
      </c>
      <c r="BH1061" t="str">
        <f t="shared" si="626"/>
        <v/>
      </c>
      <c r="BI1061" t="str">
        <f t="shared" si="626"/>
        <v/>
      </c>
      <c r="BJ1061" t="str">
        <f t="shared" si="626"/>
        <v/>
      </c>
      <c r="BK1061" t="str">
        <f t="shared" ref="BK1061:BP1124" si="663">IF(ISBLANK(L1061),"",L1061 &amp; ".")</f>
        <v/>
      </c>
      <c r="BL1061" t="str">
        <f t="shared" si="663"/>
        <v/>
      </c>
      <c r="BM1061" t="str">
        <f t="shared" si="663"/>
        <v/>
      </c>
      <c r="BN1061" t="str">
        <f t="shared" si="663"/>
        <v/>
      </c>
      <c r="BO1061" t="str">
        <f t="shared" si="663"/>
        <v>ethanol.</v>
      </c>
      <c r="BP1061" t="str">
        <f t="shared" si="663"/>
        <v/>
      </c>
      <c r="BQ1061" t="str">
        <f t="shared" si="628"/>
        <v/>
      </c>
      <c r="BR1061" t="str">
        <f t="shared" si="629"/>
        <v>mole.</v>
      </c>
      <c r="BS1061" t="str">
        <f t="shared" si="629"/>
        <v/>
      </c>
      <c r="BT1061" t="str">
        <f t="shared" si="629"/>
        <v/>
      </c>
      <c r="BU1061" t="str">
        <f t="shared" si="629"/>
        <v>fraction.</v>
      </c>
      <c r="BV1061" t="str">
        <f t="shared" si="630"/>
        <v/>
      </c>
      <c r="BW1061" t="str">
        <f t="shared" si="631"/>
        <v/>
      </c>
      <c r="BX1061" t="str">
        <f t="shared" si="661"/>
        <v/>
      </c>
      <c r="BY1061" t="str">
        <f t="shared" si="632"/>
        <v/>
      </c>
      <c r="BZ1061" t="str">
        <f t="shared" si="633"/>
        <v/>
      </c>
      <c r="CA1061" t="str">
        <f t="shared" si="634"/>
        <v/>
      </c>
      <c r="CB1061" t="str">
        <f t="shared" si="634"/>
        <v/>
      </c>
      <c r="CC1061" t="str">
        <f t="shared" si="635"/>
        <v/>
      </c>
      <c r="CD1061" t="str">
        <f t="shared" si="636"/>
        <v/>
      </c>
      <c r="CE1061" t="str">
        <f t="shared" si="637"/>
        <v/>
      </c>
      <c r="CF1061" t="str">
        <f t="shared" si="638"/>
        <v/>
      </c>
      <c r="CG1061" t="str">
        <f t="shared" si="639"/>
        <v>in_air.</v>
      </c>
      <c r="CH1061" t="str">
        <f t="shared" si="640"/>
        <v/>
      </c>
      <c r="CI1061" t="str">
        <f t="shared" si="641"/>
        <v/>
      </c>
      <c r="CJ1061" t="str">
        <f t="shared" si="642"/>
        <v/>
      </c>
      <c r="CK1061" t="str">
        <f t="shared" si="643"/>
        <v/>
      </c>
      <c r="CL1061" t="str">
        <f t="shared" si="644"/>
        <v/>
      </c>
      <c r="CM1061" t="str">
        <f t="shared" si="645"/>
        <v/>
      </c>
      <c r="CN1061" t="str">
        <f t="shared" si="646"/>
        <v/>
      </c>
      <c r="CO1061" t="str">
        <f t="shared" si="647"/>
        <v/>
      </c>
      <c r="CP1061" t="str">
        <f t="shared" si="648"/>
        <v/>
      </c>
      <c r="CQ1061" t="str">
        <f t="shared" si="649"/>
        <v/>
      </c>
      <c r="CR1061" t="str">
        <f t="shared" si="649"/>
        <v/>
      </c>
      <c r="CS1061" t="str">
        <f t="shared" si="650"/>
        <v/>
      </c>
      <c r="CT1061" t="str">
        <f t="shared" si="651"/>
        <v/>
      </c>
      <c r="CU1061" t="str">
        <f t="shared" si="652"/>
        <v/>
      </c>
      <c r="CV1061" t="str">
        <f t="shared" si="653"/>
        <v/>
      </c>
      <c r="CW1061" t="str">
        <f t="shared" si="654"/>
        <v/>
      </c>
      <c r="CX1061" t="str">
        <f t="shared" si="655"/>
        <v/>
      </c>
      <c r="CY1061" t="str">
        <f t="shared" si="656"/>
        <v/>
      </c>
      <c r="CZ1061" t="str">
        <f t="shared" si="657"/>
        <v/>
      </c>
      <c r="DA1061" t="str">
        <f t="shared" si="658"/>
        <v/>
      </c>
      <c r="DB1061" t="str">
        <f t="shared" si="659"/>
        <v/>
      </c>
    </row>
    <row r="1062" spans="1:106">
      <c r="A1062" t="s">
        <v>1950</v>
      </c>
      <c r="B1062" s="9" t="str">
        <f t="shared" si="662"/>
        <v>ethene.mole.fraction.in_air</v>
      </c>
      <c r="C1062" s="1">
        <v>1</v>
      </c>
      <c r="D1062" t="s">
        <v>1891</v>
      </c>
      <c r="E1062">
        <f>MATCH(A1062,'[1]Original from 20130831'!A:A,0)</f>
        <v>1008</v>
      </c>
      <c r="P1062" t="s">
        <v>329</v>
      </c>
      <c r="S1062" t="s">
        <v>475</v>
      </c>
      <c r="V1062" s="15" t="s">
        <v>150</v>
      </c>
      <c r="AH1062" t="s">
        <v>60</v>
      </c>
      <c r="BD1062" s="5" t="str">
        <f t="shared" si="660"/>
        <v>ethene.mole.fraction.in_air.</v>
      </c>
      <c r="BE1062" t="str">
        <f t="shared" si="627"/>
        <v/>
      </c>
      <c r="BF1062" t="str">
        <f t="shared" si="627"/>
        <v/>
      </c>
      <c r="BG1062" t="str">
        <f t="shared" si="627"/>
        <v/>
      </c>
      <c r="BH1062" t="str">
        <f t="shared" si="627"/>
        <v/>
      </c>
      <c r="BI1062" t="str">
        <f t="shared" si="627"/>
        <v/>
      </c>
      <c r="BJ1062" t="str">
        <f t="shared" si="627"/>
        <v/>
      </c>
      <c r="BK1062" t="str">
        <f t="shared" si="663"/>
        <v/>
      </c>
      <c r="BL1062" t="str">
        <f t="shared" si="663"/>
        <v/>
      </c>
      <c r="BM1062" t="str">
        <f t="shared" si="663"/>
        <v/>
      </c>
      <c r="BN1062" t="str">
        <f t="shared" si="663"/>
        <v/>
      </c>
      <c r="BO1062" t="str">
        <f t="shared" si="663"/>
        <v>ethene.</v>
      </c>
      <c r="BP1062" t="str">
        <f t="shared" si="663"/>
        <v/>
      </c>
      <c r="BQ1062" t="str">
        <f t="shared" si="628"/>
        <v/>
      </c>
      <c r="BR1062" t="str">
        <f t="shared" si="629"/>
        <v>mole.</v>
      </c>
      <c r="BS1062" t="str">
        <f t="shared" si="629"/>
        <v/>
      </c>
      <c r="BT1062" t="str">
        <f t="shared" si="629"/>
        <v/>
      </c>
      <c r="BU1062" t="str">
        <f t="shared" si="629"/>
        <v>fraction.</v>
      </c>
      <c r="BV1062" t="str">
        <f t="shared" si="630"/>
        <v/>
      </c>
      <c r="BW1062" t="str">
        <f t="shared" si="631"/>
        <v/>
      </c>
      <c r="BX1062" t="str">
        <f t="shared" si="661"/>
        <v/>
      </c>
      <c r="BY1062" t="str">
        <f t="shared" si="632"/>
        <v/>
      </c>
      <c r="BZ1062" t="str">
        <f t="shared" si="633"/>
        <v/>
      </c>
      <c r="CA1062" t="str">
        <f t="shared" si="634"/>
        <v/>
      </c>
      <c r="CB1062" t="str">
        <f t="shared" si="634"/>
        <v/>
      </c>
      <c r="CC1062" t="str">
        <f t="shared" si="635"/>
        <v/>
      </c>
      <c r="CD1062" t="str">
        <f t="shared" si="636"/>
        <v/>
      </c>
      <c r="CE1062" t="str">
        <f t="shared" si="637"/>
        <v/>
      </c>
      <c r="CF1062" t="str">
        <f t="shared" si="638"/>
        <v/>
      </c>
      <c r="CG1062" t="str">
        <f t="shared" si="639"/>
        <v>in_air.</v>
      </c>
      <c r="CH1062" t="str">
        <f t="shared" si="640"/>
        <v/>
      </c>
      <c r="CI1062" t="str">
        <f t="shared" si="641"/>
        <v/>
      </c>
      <c r="CJ1062" t="str">
        <f t="shared" si="642"/>
        <v/>
      </c>
      <c r="CK1062" t="str">
        <f t="shared" si="643"/>
        <v/>
      </c>
      <c r="CL1062" t="str">
        <f t="shared" si="644"/>
        <v/>
      </c>
      <c r="CM1062" t="str">
        <f t="shared" si="645"/>
        <v/>
      </c>
      <c r="CN1062" t="str">
        <f t="shared" si="646"/>
        <v/>
      </c>
      <c r="CO1062" t="str">
        <f t="shared" si="647"/>
        <v/>
      </c>
      <c r="CP1062" t="str">
        <f t="shared" si="648"/>
        <v/>
      </c>
      <c r="CQ1062" t="str">
        <f t="shared" si="649"/>
        <v/>
      </c>
      <c r="CR1062" t="str">
        <f t="shared" si="649"/>
        <v/>
      </c>
      <c r="CS1062" t="str">
        <f t="shared" si="650"/>
        <v/>
      </c>
      <c r="CT1062" t="str">
        <f t="shared" si="651"/>
        <v/>
      </c>
      <c r="CU1062" t="str">
        <f t="shared" si="652"/>
        <v/>
      </c>
      <c r="CV1062" t="str">
        <f t="shared" si="653"/>
        <v/>
      </c>
      <c r="CW1062" t="str">
        <f t="shared" si="654"/>
        <v/>
      </c>
      <c r="CX1062" t="str">
        <f t="shared" si="655"/>
        <v/>
      </c>
      <c r="CY1062" t="str">
        <f t="shared" si="656"/>
        <v/>
      </c>
      <c r="CZ1062" t="str">
        <f t="shared" si="657"/>
        <v/>
      </c>
      <c r="DA1062" t="str">
        <f t="shared" si="658"/>
        <v/>
      </c>
      <c r="DB1062" t="str">
        <f t="shared" si="659"/>
        <v/>
      </c>
    </row>
    <row r="1063" spans="1:106">
      <c r="A1063" t="s">
        <v>1951</v>
      </c>
      <c r="B1063" s="9" t="str">
        <f t="shared" si="662"/>
        <v>ethyne.mole.fraction.in_air</v>
      </c>
      <c r="C1063" s="1">
        <v>1</v>
      </c>
      <c r="D1063" t="s">
        <v>1891</v>
      </c>
      <c r="E1063">
        <f>MATCH(A1063,'[1]Original from 20130831'!A:A,0)</f>
        <v>1009</v>
      </c>
      <c r="P1063" t="s">
        <v>331</v>
      </c>
      <c r="S1063" t="s">
        <v>475</v>
      </c>
      <c r="V1063" s="15" t="s">
        <v>150</v>
      </c>
      <c r="AH1063" t="s">
        <v>60</v>
      </c>
      <c r="BD1063" s="5" t="str">
        <f t="shared" si="660"/>
        <v>ethyne.mole.fraction.in_air.</v>
      </c>
      <c r="BE1063" t="str">
        <f t="shared" si="627"/>
        <v/>
      </c>
      <c r="BF1063" t="str">
        <f t="shared" si="627"/>
        <v/>
      </c>
      <c r="BG1063" t="str">
        <f t="shared" si="627"/>
        <v/>
      </c>
      <c r="BH1063" t="str">
        <f t="shared" si="627"/>
        <v/>
      </c>
      <c r="BI1063" t="str">
        <f t="shared" si="627"/>
        <v/>
      </c>
      <c r="BJ1063" t="str">
        <f t="shared" si="627"/>
        <v/>
      </c>
      <c r="BK1063" t="str">
        <f t="shared" si="663"/>
        <v/>
      </c>
      <c r="BL1063" t="str">
        <f t="shared" si="663"/>
        <v/>
      </c>
      <c r="BM1063" t="str">
        <f t="shared" si="663"/>
        <v/>
      </c>
      <c r="BN1063" t="str">
        <f t="shared" si="663"/>
        <v/>
      </c>
      <c r="BO1063" t="str">
        <f t="shared" si="663"/>
        <v>ethyne.</v>
      </c>
      <c r="BP1063" t="str">
        <f t="shared" si="663"/>
        <v/>
      </c>
      <c r="BQ1063" t="str">
        <f t="shared" si="628"/>
        <v/>
      </c>
      <c r="BR1063" t="str">
        <f t="shared" si="629"/>
        <v>mole.</v>
      </c>
      <c r="BS1063" t="str">
        <f t="shared" si="629"/>
        <v/>
      </c>
      <c r="BT1063" t="str">
        <f t="shared" si="629"/>
        <v/>
      </c>
      <c r="BU1063" t="str">
        <f t="shared" si="629"/>
        <v>fraction.</v>
      </c>
      <c r="BV1063" t="str">
        <f t="shared" si="630"/>
        <v/>
      </c>
      <c r="BW1063" t="str">
        <f t="shared" si="631"/>
        <v/>
      </c>
      <c r="BX1063" t="str">
        <f t="shared" si="661"/>
        <v/>
      </c>
      <c r="BY1063" t="str">
        <f t="shared" si="632"/>
        <v/>
      </c>
      <c r="BZ1063" t="str">
        <f t="shared" si="633"/>
        <v/>
      </c>
      <c r="CA1063" t="str">
        <f t="shared" si="634"/>
        <v/>
      </c>
      <c r="CB1063" t="str">
        <f t="shared" si="634"/>
        <v/>
      </c>
      <c r="CC1063" t="str">
        <f t="shared" si="635"/>
        <v/>
      </c>
      <c r="CD1063" t="str">
        <f t="shared" si="636"/>
        <v/>
      </c>
      <c r="CE1063" t="str">
        <f t="shared" si="637"/>
        <v/>
      </c>
      <c r="CF1063" t="str">
        <f t="shared" si="638"/>
        <v/>
      </c>
      <c r="CG1063" t="str">
        <f t="shared" si="639"/>
        <v>in_air.</v>
      </c>
      <c r="CH1063" t="str">
        <f t="shared" si="640"/>
        <v/>
      </c>
      <c r="CI1063" t="str">
        <f t="shared" si="641"/>
        <v/>
      </c>
      <c r="CJ1063" t="str">
        <f t="shared" si="642"/>
        <v/>
      </c>
      <c r="CK1063" t="str">
        <f t="shared" si="643"/>
        <v/>
      </c>
      <c r="CL1063" t="str">
        <f t="shared" si="644"/>
        <v/>
      </c>
      <c r="CM1063" t="str">
        <f t="shared" si="645"/>
        <v/>
      </c>
      <c r="CN1063" t="str">
        <f t="shared" si="646"/>
        <v/>
      </c>
      <c r="CO1063" t="str">
        <f t="shared" si="647"/>
        <v/>
      </c>
      <c r="CP1063" t="str">
        <f t="shared" si="648"/>
        <v/>
      </c>
      <c r="CQ1063" t="str">
        <f t="shared" si="649"/>
        <v/>
      </c>
      <c r="CR1063" t="str">
        <f t="shared" si="649"/>
        <v/>
      </c>
      <c r="CS1063" t="str">
        <f t="shared" si="650"/>
        <v/>
      </c>
      <c r="CT1063" t="str">
        <f t="shared" si="651"/>
        <v/>
      </c>
      <c r="CU1063" t="str">
        <f t="shared" si="652"/>
        <v/>
      </c>
      <c r="CV1063" t="str">
        <f t="shared" si="653"/>
        <v/>
      </c>
      <c r="CW1063" t="str">
        <f t="shared" si="654"/>
        <v/>
      </c>
      <c r="CX1063" t="str">
        <f t="shared" si="655"/>
        <v/>
      </c>
      <c r="CY1063" t="str">
        <f t="shared" si="656"/>
        <v/>
      </c>
      <c r="CZ1063" t="str">
        <f t="shared" si="657"/>
        <v/>
      </c>
      <c r="DA1063" t="str">
        <f t="shared" si="658"/>
        <v/>
      </c>
      <c r="DB1063" t="str">
        <f t="shared" si="659"/>
        <v/>
      </c>
    </row>
    <row r="1064" spans="1:106">
      <c r="A1064" t="s">
        <v>1952</v>
      </c>
      <c r="B1064" s="9" t="str">
        <f t="shared" si="662"/>
        <v>formaldehyde.mole.fraction.in_air</v>
      </c>
      <c r="C1064" s="1">
        <v>1</v>
      </c>
      <c r="D1064" t="s">
        <v>1891</v>
      </c>
      <c r="E1064">
        <f>MATCH(A1064,'[1]Original from 20130831'!A:A,0)</f>
        <v>1010</v>
      </c>
      <c r="P1064" t="s">
        <v>333</v>
      </c>
      <c r="S1064" t="s">
        <v>475</v>
      </c>
      <c r="V1064" s="15" t="s">
        <v>150</v>
      </c>
      <c r="AH1064" t="s">
        <v>60</v>
      </c>
      <c r="BD1064" s="5" t="str">
        <f t="shared" si="660"/>
        <v>formaldehyde.mole.fraction.in_air.</v>
      </c>
      <c r="BE1064" t="str">
        <f t="shared" si="627"/>
        <v/>
      </c>
      <c r="BF1064" t="str">
        <f t="shared" si="627"/>
        <v/>
      </c>
      <c r="BG1064" t="str">
        <f t="shared" si="627"/>
        <v/>
      </c>
      <c r="BH1064" t="str">
        <f t="shared" si="627"/>
        <v/>
      </c>
      <c r="BI1064" t="str">
        <f t="shared" si="627"/>
        <v/>
      </c>
      <c r="BJ1064" t="str">
        <f t="shared" si="627"/>
        <v/>
      </c>
      <c r="BK1064" t="str">
        <f t="shared" si="663"/>
        <v/>
      </c>
      <c r="BL1064" t="str">
        <f t="shared" si="663"/>
        <v/>
      </c>
      <c r="BM1064" t="str">
        <f t="shared" si="663"/>
        <v/>
      </c>
      <c r="BN1064" t="str">
        <f t="shared" si="663"/>
        <v/>
      </c>
      <c r="BO1064" t="str">
        <f t="shared" si="663"/>
        <v>formaldehyde.</v>
      </c>
      <c r="BP1064" t="str">
        <f t="shared" si="663"/>
        <v/>
      </c>
      <c r="BQ1064" t="str">
        <f t="shared" si="628"/>
        <v/>
      </c>
      <c r="BR1064" t="str">
        <f t="shared" si="629"/>
        <v>mole.</v>
      </c>
      <c r="BS1064" t="str">
        <f t="shared" si="629"/>
        <v/>
      </c>
      <c r="BT1064" t="str">
        <f t="shared" si="629"/>
        <v/>
      </c>
      <c r="BU1064" t="str">
        <f t="shared" si="629"/>
        <v>fraction.</v>
      </c>
      <c r="BV1064" t="str">
        <f t="shared" si="630"/>
        <v/>
      </c>
      <c r="BW1064" t="str">
        <f t="shared" si="631"/>
        <v/>
      </c>
      <c r="BX1064" t="str">
        <f t="shared" si="661"/>
        <v/>
      </c>
      <c r="BY1064" t="str">
        <f t="shared" si="632"/>
        <v/>
      </c>
      <c r="BZ1064" t="str">
        <f t="shared" si="633"/>
        <v/>
      </c>
      <c r="CA1064" t="str">
        <f t="shared" si="634"/>
        <v/>
      </c>
      <c r="CB1064" t="str">
        <f t="shared" si="634"/>
        <v/>
      </c>
      <c r="CC1064" t="str">
        <f t="shared" si="635"/>
        <v/>
      </c>
      <c r="CD1064" t="str">
        <f t="shared" si="636"/>
        <v/>
      </c>
      <c r="CE1064" t="str">
        <f t="shared" si="637"/>
        <v/>
      </c>
      <c r="CF1064" t="str">
        <f t="shared" si="638"/>
        <v/>
      </c>
      <c r="CG1064" t="str">
        <f t="shared" si="639"/>
        <v>in_air.</v>
      </c>
      <c r="CH1064" t="str">
        <f t="shared" si="640"/>
        <v/>
      </c>
      <c r="CI1064" t="str">
        <f t="shared" si="641"/>
        <v/>
      </c>
      <c r="CJ1064" t="str">
        <f t="shared" si="642"/>
        <v/>
      </c>
      <c r="CK1064" t="str">
        <f t="shared" si="643"/>
        <v/>
      </c>
      <c r="CL1064" t="str">
        <f t="shared" si="644"/>
        <v/>
      </c>
      <c r="CM1064" t="str">
        <f t="shared" si="645"/>
        <v/>
      </c>
      <c r="CN1064" t="str">
        <f t="shared" si="646"/>
        <v/>
      </c>
      <c r="CO1064" t="str">
        <f t="shared" si="647"/>
        <v/>
      </c>
      <c r="CP1064" t="str">
        <f t="shared" si="648"/>
        <v/>
      </c>
      <c r="CQ1064" t="str">
        <f t="shared" si="649"/>
        <v/>
      </c>
      <c r="CR1064" t="str">
        <f t="shared" si="649"/>
        <v/>
      </c>
      <c r="CS1064" t="str">
        <f t="shared" si="650"/>
        <v/>
      </c>
      <c r="CT1064" t="str">
        <f t="shared" si="651"/>
        <v/>
      </c>
      <c r="CU1064" t="str">
        <f t="shared" si="652"/>
        <v/>
      </c>
      <c r="CV1064" t="str">
        <f t="shared" si="653"/>
        <v/>
      </c>
      <c r="CW1064" t="str">
        <f t="shared" si="654"/>
        <v/>
      </c>
      <c r="CX1064" t="str">
        <f t="shared" si="655"/>
        <v/>
      </c>
      <c r="CY1064" t="str">
        <f t="shared" si="656"/>
        <v/>
      </c>
      <c r="CZ1064" t="str">
        <f t="shared" si="657"/>
        <v/>
      </c>
      <c r="DA1064" t="str">
        <f t="shared" si="658"/>
        <v/>
      </c>
      <c r="DB1064" t="str">
        <f t="shared" si="659"/>
        <v/>
      </c>
    </row>
    <row r="1065" spans="1:106">
      <c r="A1065" t="s">
        <v>1953</v>
      </c>
      <c r="B1065" s="9" t="str">
        <f t="shared" si="662"/>
        <v>formic_acid.mole.fraction.in_air</v>
      </c>
      <c r="C1065" s="1">
        <v>1</v>
      </c>
      <c r="D1065" t="s">
        <v>1954</v>
      </c>
      <c r="E1065">
        <f>MATCH(A1065,'[1]Original from 20130831'!A:A,0)</f>
        <v>1011</v>
      </c>
      <c r="P1065" t="s">
        <v>335</v>
      </c>
      <c r="S1065" t="s">
        <v>475</v>
      </c>
      <c r="V1065" s="15" t="s">
        <v>150</v>
      </c>
      <c r="AH1065" t="s">
        <v>60</v>
      </c>
      <c r="BD1065" s="5" t="str">
        <f t="shared" si="660"/>
        <v>formic_acid.mole.fraction.in_air.</v>
      </c>
      <c r="BE1065" t="str">
        <f t="shared" si="627"/>
        <v/>
      </c>
      <c r="BF1065" t="str">
        <f t="shared" si="627"/>
        <v/>
      </c>
      <c r="BG1065" t="str">
        <f t="shared" si="627"/>
        <v/>
      </c>
      <c r="BH1065" t="str">
        <f t="shared" si="627"/>
        <v/>
      </c>
      <c r="BI1065" t="str">
        <f t="shared" si="627"/>
        <v/>
      </c>
      <c r="BJ1065" t="str">
        <f t="shared" si="627"/>
        <v/>
      </c>
      <c r="BK1065" t="str">
        <f t="shared" si="663"/>
        <v/>
      </c>
      <c r="BL1065" t="str">
        <f t="shared" si="663"/>
        <v/>
      </c>
      <c r="BM1065" t="str">
        <f t="shared" si="663"/>
        <v/>
      </c>
      <c r="BN1065" t="str">
        <f t="shared" si="663"/>
        <v/>
      </c>
      <c r="BO1065" t="str">
        <f t="shared" si="663"/>
        <v>formic_acid.</v>
      </c>
      <c r="BP1065" t="str">
        <f t="shared" si="663"/>
        <v/>
      </c>
      <c r="BQ1065" t="str">
        <f t="shared" si="628"/>
        <v/>
      </c>
      <c r="BR1065" t="str">
        <f t="shared" si="629"/>
        <v>mole.</v>
      </c>
      <c r="BS1065" t="str">
        <f t="shared" si="629"/>
        <v/>
      </c>
      <c r="BT1065" t="str">
        <f t="shared" si="629"/>
        <v/>
      </c>
      <c r="BU1065" t="str">
        <f t="shared" si="629"/>
        <v>fraction.</v>
      </c>
      <c r="BV1065" t="str">
        <f t="shared" si="630"/>
        <v/>
      </c>
      <c r="BW1065" t="str">
        <f t="shared" si="631"/>
        <v/>
      </c>
      <c r="BX1065" t="str">
        <f t="shared" si="661"/>
        <v/>
      </c>
      <c r="BY1065" t="str">
        <f t="shared" si="632"/>
        <v/>
      </c>
      <c r="BZ1065" t="str">
        <f t="shared" si="633"/>
        <v/>
      </c>
      <c r="CA1065" t="str">
        <f t="shared" si="634"/>
        <v/>
      </c>
      <c r="CB1065" t="str">
        <f t="shared" si="634"/>
        <v/>
      </c>
      <c r="CC1065" t="str">
        <f t="shared" si="635"/>
        <v/>
      </c>
      <c r="CD1065" t="str">
        <f t="shared" si="636"/>
        <v/>
      </c>
      <c r="CE1065" t="str">
        <f t="shared" si="637"/>
        <v/>
      </c>
      <c r="CF1065" t="str">
        <f t="shared" si="638"/>
        <v/>
      </c>
      <c r="CG1065" t="str">
        <f t="shared" si="639"/>
        <v>in_air.</v>
      </c>
      <c r="CH1065" t="str">
        <f t="shared" si="640"/>
        <v/>
      </c>
      <c r="CI1065" t="str">
        <f t="shared" si="641"/>
        <v/>
      </c>
      <c r="CJ1065" t="str">
        <f t="shared" si="642"/>
        <v/>
      </c>
      <c r="CK1065" t="str">
        <f t="shared" si="643"/>
        <v/>
      </c>
      <c r="CL1065" t="str">
        <f t="shared" si="644"/>
        <v/>
      </c>
      <c r="CM1065" t="str">
        <f t="shared" si="645"/>
        <v/>
      </c>
      <c r="CN1065" t="str">
        <f t="shared" si="646"/>
        <v/>
      </c>
      <c r="CO1065" t="str">
        <f t="shared" si="647"/>
        <v/>
      </c>
      <c r="CP1065" t="str">
        <f t="shared" si="648"/>
        <v/>
      </c>
      <c r="CQ1065" t="str">
        <f t="shared" si="649"/>
        <v/>
      </c>
      <c r="CR1065" t="str">
        <f t="shared" si="649"/>
        <v/>
      </c>
      <c r="CS1065" t="str">
        <f t="shared" si="650"/>
        <v/>
      </c>
      <c r="CT1065" t="str">
        <f t="shared" si="651"/>
        <v/>
      </c>
      <c r="CU1065" t="str">
        <f t="shared" si="652"/>
        <v/>
      </c>
      <c r="CV1065" t="str">
        <f t="shared" si="653"/>
        <v/>
      </c>
      <c r="CW1065" t="str">
        <f t="shared" si="654"/>
        <v/>
      </c>
      <c r="CX1065" t="str">
        <f t="shared" si="655"/>
        <v/>
      </c>
      <c r="CY1065" t="str">
        <f t="shared" si="656"/>
        <v/>
      </c>
      <c r="CZ1065" t="str">
        <f t="shared" si="657"/>
        <v/>
      </c>
      <c r="DA1065" t="str">
        <f t="shared" si="658"/>
        <v/>
      </c>
      <c r="DB1065" t="str">
        <f t="shared" si="659"/>
        <v/>
      </c>
    </row>
    <row r="1066" spans="1:106">
      <c r="A1066" t="s">
        <v>1955</v>
      </c>
      <c r="B1066" s="9" t="str">
        <f t="shared" si="662"/>
        <v>mercury.gaseous+divalent.mole.fraction.in_air</v>
      </c>
      <c r="C1066" s="1">
        <v>1</v>
      </c>
      <c r="D1066" t="s">
        <v>4805</v>
      </c>
      <c r="E1066">
        <f>MATCH(A1066,'[1]Original from 20130831'!A:A,0)</f>
        <v>1012</v>
      </c>
      <c r="P1066" t="s">
        <v>337</v>
      </c>
      <c r="Q1066" t="s">
        <v>338</v>
      </c>
      <c r="S1066" t="s">
        <v>475</v>
      </c>
      <c r="V1066" s="15" t="s">
        <v>150</v>
      </c>
      <c r="AH1066" t="s">
        <v>60</v>
      </c>
      <c r="BD1066" s="5" t="str">
        <f t="shared" si="660"/>
        <v>mercury.gaseous+divalent.mole.fraction.in_air.</v>
      </c>
      <c r="BE1066" t="str">
        <f t="shared" si="627"/>
        <v/>
      </c>
      <c r="BF1066" t="str">
        <f t="shared" si="627"/>
        <v/>
      </c>
      <c r="BG1066" t="str">
        <f t="shared" si="627"/>
        <v/>
      </c>
      <c r="BH1066" t="str">
        <f t="shared" si="627"/>
        <v/>
      </c>
      <c r="BI1066" t="str">
        <f t="shared" si="627"/>
        <v/>
      </c>
      <c r="BJ1066" t="str">
        <f t="shared" si="627"/>
        <v/>
      </c>
      <c r="BK1066" t="str">
        <f t="shared" si="663"/>
        <v/>
      </c>
      <c r="BL1066" t="str">
        <f t="shared" si="663"/>
        <v/>
      </c>
      <c r="BM1066" t="str">
        <f t="shared" si="663"/>
        <v/>
      </c>
      <c r="BN1066" t="str">
        <f t="shared" si="663"/>
        <v/>
      </c>
      <c r="BO1066" t="str">
        <f t="shared" si="663"/>
        <v>mercury.</v>
      </c>
      <c r="BP1066" t="str">
        <f t="shared" si="663"/>
        <v>gaseous+divalent.</v>
      </c>
      <c r="BQ1066" t="str">
        <f t="shared" si="628"/>
        <v/>
      </c>
      <c r="BR1066" t="str">
        <f t="shared" si="629"/>
        <v>mole.</v>
      </c>
      <c r="BS1066" t="str">
        <f t="shared" si="629"/>
        <v/>
      </c>
      <c r="BT1066" t="str">
        <f t="shared" si="629"/>
        <v/>
      </c>
      <c r="BU1066" t="str">
        <f t="shared" si="629"/>
        <v>fraction.</v>
      </c>
      <c r="BV1066" t="str">
        <f t="shared" si="630"/>
        <v/>
      </c>
      <c r="BW1066" t="str">
        <f t="shared" si="631"/>
        <v/>
      </c>
      <c r="BX1066" t="str">
        <f t="shared" si="661"/>
        <v/>
      </c>
      <c r="BY1066" t="str">
        <f t="shared" si="632"/>
        <v/>
      </c>
      <c r="BZ1066" t="str">
        <f t="shared" si="633"/>
        <v/>
      </c>
      <c r="CA1066" t="str">
        <f t="shared" si="634"/>
        <v/>
      </c>
      <c r="CB1066" t="str">
        <f t="shared" si="634"/>
        <v/>
      </c>
      <c r="CC1066" t="str">
        <f t="shared" si="635"/>
        <v/>
      </c>
      <c r="CD1066" t="str">
        <f t="shared" si="636"/>
        <v/>
      </c>
      <c r="CE1066" t="str">
        <f t="shared" si="637"/>
        <v/>
      </c>
      <c r="CF1066" t="str">
        <f t="shared" si="638"/>
        <v/>
      </c>
      <c r="CG1066" t="str">
        <f t="shared" si="639"/>
        <v>in_air.</v>
      </c>
      <c r="CH1066" t="str">
        <f t="shared" si="640"/>
        <v/>
      </c>
      <c r="CI1066" t="str">
        <f t="shared" si="641"/>
        <v/>
      </c>
      <c r="CJ1066" t="str">
        <f t="shared" si="642"/>
        <v/>
      </c>
      <c r="CK1066" t="str">
        <f t="shared" si="643"/>
        <v/>
      </c>
      <c r="CL1066" t="str">
        <f t="shared" si="644"/>
        <v/>
      </c>
      <c r="CM1066" t="str">
        <f t="shared" si="645"/>
        <v/>
      </c>
      <c r="CN1066" t="str">
        <f t="shared" si="646"/>
        <v/>
      </c>
      <c r="CO1066" t="str">
        <f t="shared" si="647"/>
        <v/>
      </c>
      <c r="CP1066" t="str">
        <f t="shared" si="648"/>
        <v/>
      </c>
      <c r="CQ1066" t="str">
        <f t="shared" si="649"/>
        <v/>
      </c>
      <c r="CR1066" t="str">
        <f t="shared" si="649"/>
        <v/>
      </c>
      <c r="CS1066" t="str">
        <f t="shared" si="650"/>
        <v/>
      </c>
      <c r="CT1066" t="str">
        <f t="shared" si="651"/>
        <v/>
      </c>
      <c r="CU1066" t="str">
        <f t="shared" si="652"/>
        <v/>
      </c>
      <c r="CV1066" t="str">
        <f t="shared" si="653"/>
        <v/>
      </c>
      <c r="CW1066" t="str">
        <f t="shared" si="654"/>
        <v/>
      </c>
      <c r="CX1066" t="str">
        <f t="shared" si="655"/>
        <v/>
      </c>
      <c r="CY1066" t="str">
        <f t="shared" si="656"/>
        <v/>
      </c>
      <c r="CZ1066" t="str">
        <f t="shared" si="657"/>
        <v/>
      </c>
      <c r="DA1066" t="str">
        <f t="shared" si="658"/>
        <v/>
      </c>
      <c r="DB1066" t="str">
        <f t="shared" si="659"/>
        <v/>
      </c>
    </row>
    <row r="1067" spans="1:106">
      <c r="A1067" t="s">
        <v>1956</v>
      </c>
      <c r="B1067" s="9" t="str">
        <f t="shared" si="662"/>
        <v>mercury.gaseous+elemental.mole.fraction.in_air</v>
      </c>
      <c r="C1067" s="1">
        <v>1</v>
      </c>
      <c r="D1067" t="s">
        <v>1891</v>
      </c>
      <c r="E1067">
        <f>MATCH(A1067,'[1]Original from 20130831'!A:A,0)</f>
        <v>1013</v>
      </c>
      <c r="P1067" t="s">
        <v>337</v>
      </c>
      <c r="Q1067" t="s">
        <v>340</v>
      </c>
      <c r="S1067" t="s">
        <v>475</v>
      </c>
      <c r="V1067" s="15" t="s">
        <v>150</v>
      </c>
      <c r="AH1067" t="s">
        <v>60</v>
      </c>
      <c r="BD1067" s="5" t="str">
        <f t="shared" si="660"/>
        <v>mercury.gaseous+elemental.mole.fraction.in_air.</v>
      </c>
      <c r="BE1067" t="str">
        <f t="shared" si="627"/>
        <v/>
      </c>
      <c r="BF1067" t="str">
        <f t="shared" si="627"/>
        <v/>
      </c>
      <c r="BG1067" t="str">
        <f t="shared" si="627"/>
        <v/>
      </c>
      <c r="BH1067" t="str">
        <f t="shared" si="627"/>
        <v/>
      </c>
      <c r="BI1067" t="str">
        <f t="shared" si="627"/>
        <v/>
      </c>
      <c r="BJ1067" t="str">
        <f t="shared" si="627"/>
        <v/>
      </c>
      <c r="BK1067" t="str">
        <f t="shared" si="663"/>
        <v/>
      </c>
      <c r="BL1067" t="str">
        <f t="shared" si="663"/>
        <v/>
      </c>
      <c r="BM1067" t="str">
        <f t="shared" si="663"/>
        <v/>
      </c>
      <c r="BN1067" t="str">
        <f t="shared" si="663"/>
        <v/>
      </c>
      <c r="BO1067" t="str">
        <f t="shared" si="663"/>
        <v>mercury.</v>
      </c>
      <c r="BP1067" t="str">
        <f t="shared" si="663"/>
        <v>gaseous+elemental.</v>
      </c>
      <c r="BQ1067" t="str">
        <f t="shared" si="628"/>
        <v/>
      </c>
      <c r="BR1067" t="str">
        <f t="shared" si="629"/>
        <v>mole.</v>
      </c>
      <c r="BS1067" t="str">
        <f t="shared" si="629"/>
        <v/>
      </c>
      <c r="BT1067" t="str">
        <f t="shared" si="629"/>
        <v/>
      </c>
      <c r="BU1067" t="str">
        <f t="shared" si="629"/>
        <v>fraction.</v>
      </c>
      <c r="BV1067" t="str">
        <f t="shared" si="630"/>
        <v/>
      </c>
      <c r="BW1067" t="str">
        <f t="shared" si="631"/>
        <v/>
      </c>
      <c r="BX1067" t="str">
        <f t="shared" si="661"/>
        <v/>
      </c>
      <c r="BY1067" t="str">
        <f t="shared" si="632"/>
        <v/>
      </c>
      <c r="BZ1067" t="str">
        <f t="shared" si="633"/>
        <v/>
      </c>
      <c r="CA1067" t="str">
        <f t="shared" si="634"/>
        <v/>
      </c>
      <c r="CB1067" t="str">
        <f t="shared" si="634"/>
        <v/>
      </c>
      <c r="CC1067" t="str">
        <f t="shared" si="635"/>
        <v/>
      </c>
      <c r="CD1067" t="str">
        <f t="shared" si="636"/>
        <v/>
      </c>
      <c r="CE1067" t="str">
        <f t="shared" si="637"/>
        <v/>
      </c>
      <c r="CF1067" t="str">
        <f t="shared" si="638"/>
        <v/>
      </c>
      <c r="CG1067" t="str">
        <f t="shared" si="639"/>
        <v>in_air.</v>
      </c>
      <c r="CH1067" t="str">
        <f t="shared" si="640"/>
        <v/>
      </c>
      <c r="CI1067" t="str">
        <f t="shared" si="641"/>
        <v/>
      </c>
      <c r="CJ1067" t="str">
        <f t="shared" si="642"/>
        <v/>
      </c>
      <c r="CK1067" t="str">
        <f t="shared" si="643"/>
        <v/>
      </c>
      <c r="CL1067" t="str">
        <f t="shared" si="644"/>
        <v/>
      </c>
      <c r="CM1067" t="str">
        <f t="shared" si="645"/>
        <v/>
      </c>
      <c r="CN1067" t="str">
        <f t="shared" si="646"/>
        <v/>
      </c>
      <c r="CO1067" t="str">
        <f t="shared" si="647"/>
        <v/>
      </c>
      <c r="CP1067" t="str">
        <f t="shared" si="648"/>
        <v/>
      </c>
      <c r="CQ1067" t="str">
        <f t="shared" si="649"/>
        <v/>
      </c>
      <c r="CR1067" t="str">
        <f t="shared" si="649"/>
        <v/>
      </c>
      <c r="CS1067" t="str">
        <f t="shared" si="650"/>
        <v/>
      </c>
      <c r="CT1067" t="str">
        <f t="shared" si="651"/>
        <v/>
      </c>
      <c r="CU1067" t="str">
        <f t="shared" si="652"/>
        <v/>
      </c>
      <c r="CV1067" t="str">
        <f t="shared" si="653"/>
        <v/>
      </c>
      <c r="CW1067" t="str">
        <f t="shared" si="654"/>
        <v/>
      </c>
      <c r="CX1067" t="str">
        <f t="shared" si="655"/>
        <v/>
      </c>
      <c r="CY1067" t="str">
        <f t="shared" si="656"/>
        <v/>
      </c>
      <c r="CZ1067" t="str">
        <f t="shared" si="657"/>
        <v/>
      </c>
      <c r="DA1067" t="str">
        <f t="shared" si="658"/>
        <v/>
      </c>
      <c r="DB1067" t="str">
        <f t="shared" si="659"/>
        <v/>
      </c>
    </row>
    <row r="1068" spans="1:106">
      <c r="A1068" t="s">
        <v>1957</v>
      </c>
      <c r="B1068" s="9" t="str">
        <f t="shared" si="662"/>
        <v>halon1202.mole.fraction.in_air</v>
      </c>
      <c r="C1068" s="1">
        <v>1</v>
      </c>
      <c r="D1068" t="s">
        <v>1958</v>
      </c>
      <c r="E1068">
        <f>MATCH(A1068,'[1]Original from 20130831'!A:A,0)</f>
        <v>1014</v>
      </c>
      <c r="P1068" t="s">
        <v>342</v>
      </c>
      <c r="S1068" t="s">
        <v>475</v>
      </c>
      <c r="V1068" s="15" t="s">
        <v>150</v>
      </c>
      <c r="AH1068" t="s">
        <v>60</v>
      </c>
      <c r="BD1068" s="5" t="str">
        <f t="shared" si="660"/>
        <v>halon1202.mole.fraction.in_air.</v>
      </c>
      <c r="BE1068" t="str">
        <f t="shared" si="627"/>
        <v/>
      </c>
      <c r="BF1068" t="str">
        <f t="shared" si="627"/>
        <v/>
      </c>
      <c r="BG1068" t="str">
        <f t="shared" si="627"/>
        <v/>
      </c>
      <c r="BH1068" t="str">
        <f t="shared" si="627"/>
        <v/>
      </c>
      <c r="BI1068" t="str">
        <f t="shared" si="627"/>
        <v/>
      </c>
      <c r="BJ1068" t="str">
        <f t="shared" si="627"/>
        <v/>
      </c>
      <c r="BK1068" t="str">
        <f t="shared" si="663"/>
        <v/>
      </c>
      <c r="BL1068" t="str">
        <f t="shared" si="663"/>
        <v/>
      </c>
      <c r="BM1068" t="str">
        <f t="shared" si="663"/>
        <v/>
      </c>
      <c r="BN1068" t="str">
        <f t="shared" si="663"/>
        <v/>
      </c>
      <c r="BO1068" t="str">
        <f t="shared" si="663"/>
        <v>halon1202.</v>
      </c>
      <c r="BP1068" t="str">
        <f t="shared" si="663"/>
        <v/>
      </c>
      <c r="BQ1068" t="str">
        <f t="shared" si="628"/>
        <v/>
      </c>
      <c r="BR1068" t="str">
        <f t="shared" si="629"/>
        <v>mole.</v>
      </c>
      <c r="BS1068" t="str">
        <f t="shared" si="629"/>
        <v/>
      </c>
      <c r="BT1068" t="str">
        <f t="shared" si="629"/>
        <v/>
      </c>
      <c r="BU1068" t="str">
        <f t="shared" si="629"/>
        <v>fraction.</v>
      </c>
      <c r="BV1068" t="str">
        <f t="shared" si="630"/>
        <v/>
      </c>
      <c r="BW1068" t="str">
        <f t="shared" si="631"/>
        <v/>
      </c>
      <c r="BX1068" t="str">
        <f t="shared" si="661"/>
        <v/>
      </c>
      <c r="BY1068" t="str">
        <f t="shared" si="632"/>
        <v/>
      </c>
      <c r="BZ1068" t="str">
        <f t="shared" si="633"/>
        <v/>
      </c>
      <c r="CA1068" t="str">
        <f t="shared" si="634"/>
        <v/>
      </c>
      <c r="CB1068" t="str">
        <f t="shared" si="634"/>
        <v/>
      </c>
      <c r="CC1068" t="str">
        <f t="shared" si="635"/>
        <v/>
      </c>
      <c r="CD1068" t="str">
        <f t="shared" si="636"/>
        <v/>
      </c>
      <c r="CE1068" t="str">
        <f t="shared" si="637"/>
        <v/>
      </c>
      <c r="CF1068" t="str">
        <f t="shared" si="638"/>
        <v/>
      </c>
      <c r="CG1068" t="str">
        <f t="shared" si="639"/>
        <v>in_air.</v>
      </c>
      <c r="CH1068" t="str">
        <f t="shared" si="640"/>
        <v/>
      </c>
      <c r="CI1068" t="str">
        <f t="shared" si="641"/>
        <v/>
      </c>
      <c r="CJ1068" t="str">
        <f t="shared" si="642"/>
        <v/>
      </c>
      <c r="CK1068" t="str">
        <f t="shared" si="643"/>
        <v/>
      </c>
      <c r="CL1068" t="str">
        <f t="shared" si="644"/>
        <v/>
      </c>
      <c r="CM1068" t="str">
        <f t="shared" si="645"/>
        <v/>
      </c>
      <c r="CN1068" t="str">
        <f t="shared" si="646"/>
        <v/>
      </c>
      <c r="CO1068" t="str">
        <f t="shared" si="647"/>
        <v/>
      </c>
      <c r="CP1068" t="str">
        <f t="shared" si="648"/>
        <v/>
      </c>
      <c r="CQ1068" t="str">
        <f t="shared" si="649"/>
        <v/>
      </c>
      <c r="CR1068" t="str">
        <f t="shared" si="649"/>
        <v/>
      </c>
      <c r="CS1068" t="str">
        <f t="shared" si="650"/>
        <v/>
      </c>
      <c r="CT1068" t="str">
        <f t="shared" si="651"/>
        <v/>
      </c>
      <c r="CU1068" t="str">
        <f t="shared" si="652"/>
        <v/>
      </c>
      <c r="CV1068" t="str">
        <f t="shared" si="653"/>
        <v/>
      </c>
      <c r="CW1068" t="str">
        <f t="shared" si="654"/>
        <v/>
      </c>
      <c r="CX1068" t="str">
        <f t="shared" si="655"/>
        <v/>
      </c>
      <c r="CY1068" t="str">
        <f t="shared" si="656"/>
        <v/>
      </c>
      <c r="CZ1068" t="str">
        <f t="shared" si="657"/>
        <v/>
      </c>
      <c r="DA1068" t="str">
        <f t="shared" si="658"/>
        <v/>
      </c>
      <c r="DB1068" t="str">
        <f t="shared" si="659"/>
        <v/>
      </c>
    </row>
    <row r="1069" spans="1:106">
      <c r="A1069" t="s">
        <v>1959</v>
      </c>
      <c r="B1069" s="9" t="str">
        <f t="shared" si="662"/>
        <v>halon1211.mole.fraction.in_air</v>
      </c>
      <c r="C1069" s="1">
        <v>1</v>
      </c>
      <c r="D1069" t="s">
        <v>1960</v>
      </c>
      <c r="E1069">
        <f>MATCH(A1069,'[1]Original from 20130831'!A:A,0)</f>
        <v>1015</v>
      </c>
      <c r="P1069" t="s">
        <v>344</v>
      </c>
      <c r="S1069" t="s">
        <v>475</v>
      </c>
      <c r="V1069" s="15" t="s">
        <v>150</v>
      </c>
      <c r="AH1069" t="s">
        <v>60</v>
      </c>
      <c r="BD1069" s="5" t="str">
        <f t="shared" si="660"/>
        <v>halon1211.mole.fraction.in_air.</v>
      </c>
      <c r="BE1069" t="str">
        <f t="shared" si="627"/>
        <v/>
      </c>
      <c r="BF1069" t="str">
        <f t="shared" si="627"/>
        <v/>
      </c>
      <c r="BG1069" t="str">
        <f t="shared" si="627"/>
        <v/>
      </c>
      <c r="BH1069" t="str">
        <f t="shared" si="627"/>
        <v/>
      </c>
      <c r="BI1069" t="str">
        <f t="shared" si="627"/>
        <v/>
      </c>
      <c r="BJ1069" t="str">
        <f t="shared" si="627"/>
        <v/>
      </c>
      <c r="BK1069" t="str">
        <f t="shared" si="663"/>
        <v/>
      </c>
      <c r="BL1069" t="str">
        <f t="shared" si="663"/>
        <v/>
      </c>
      <c r="BM1069" t="str">
        <f t="shared" si="663"/>
        <v/>
      </c>
      <c r="BN1069" t="str">
        <f t="shared" si="663"/>
        <v/>
      </c>
      <c r="BO1069" t="str">
        <f t="shared" si="663"/>
        <v>halon1211.</v>
      </c>
      <c r="BP1069" t="str">
        <f t="shared" si="663"/>
        <v/>
      </c>
      <c r="BQ1069" t="str">
        <f t="shared" si="628"/>
        <v/>
      </c>
      <c r="BR1069" t="str">
        <f t="shared" si="629"/>
        <v>mole.</v>
      </c>
      <c r="BS1069" t="str">
        <f t="shared" si="629"/>
        <v/>
      </c>
      <c r="BT1069" t="str">
        <f t="shared" si="629"/>
        <v/>
      </c>
      <c r="BU1069" t="str">
        <f t="shared" si="629"/>
        <v>fraction.</v>
      </c>
      <c r="BV1069" t="str">
        <f t="shared" si="630"/>
        <v/>
      </c>
      <c r="BW1069" t="str">
        <f t="shared" si="631"/>
        <v/>
      </c>
      <c r="BX1069" t="str">
        <f t="shared" si="661"/>
        <v/>
      </c>
      <c r="BY1069" t="str">
        <f t="shared" si="632"/>
        <v/>
      </c>
      <c r="BZ1069" t="str">
        <f t="shared" si="633"/>
        <v/>
      </c>
      <c r="CA1069" t="str">
        <f t="shared" si="634"/>
        <v/>
      </c>
      <c r="CB1069" t="str">
        <f t="shared" si="634"/>
        <v/>
      </c>
      <c r="CC1069" t="str">
        <f t="shared" si="635"/>
        <v/>
      </c>
      <c r="CD1069" t="str">
        <f t="shared" si="636"/>
        <v/>
      </c>
      <c r="CE1069" t="str">
        <f t="shared" si="637"/>
        <v/>
      </c>
      <c r="CF1069" t="str">
        <f t="shared" si="638"/>
        <v/>
      </c>
      <c r="CG1069" t="str">
        <f t="shared" si="639"/>
        <v>in_air.</v>
      </c>
      <c r="CH1069" t="str">
        <f t="shared" si="640"/>
        <v/>
      </c>
      <c r="CI1069" t="str">
        <f t="shared" si="641"/>
        <v/>
      </c>
      <c r="CJ1069" t="str">
        <f t="shared" si="642"/>
        <v/>
      </c>
      <c r="CK1069" t="str">
        <f t="shared" si="643"/>
        <v/>
      </c>
      <c r="CL1069" t="str">
        <f t="shared" si="644"/>
        <v/>
      </c>
      <c r="CM1069" t="str">
        <f t="shared" si="645"/>
        <v/>
      </c>
      <c r="CN1069" t="str">
        <f t="shared" si="646"/>
        <v/>
      </c>
      <c r="CO1069" t="str">
        <f t="shared" si="647"/>
        <v/>
      </c>
      <c r="CP1069" t="str">
        <f t="shared" si="648"/>
        <v/>
      </c>
      <c r="CQ1069" t="str">
        <f t="shared" si="649"/>
        <v/>
      </c>
      <c r="CR1069" t="str">
        <f t="shared" si="649"/>
        <v/>
      </c>
      <c r="CS1069" t="str">
        <f t="shared" si="650"/>
        <v/>
      </c>
      <c r="CT1069" t="str">
        <f t="shared" si="651"/>
        <v/>
      </c>
      <c r="CU1069" t="str">
        <f t="shared" si="652"/>
        <v/>
      </c>
      <c r="CV1069" t="str">
        <f t="shared" si="653"/>
        <v/>
      </c>
      <c r="CW1069" t="str">
        <f t="shared" si="654"/>
        <v/>
      </c>
      <c r="CX1069" t="str">
        <f t="shared" si="655"/>
        <v/>
      </c>
      <c r="CY1069" t="str">
        <f t="shared" si="656"/>
        <v/>
      </c>
      <c r="CZ1069" t="str">
        <f t="shared" si="657"/>
        <v/>
      </c>
      <c r="DA1069" t="str">
        <f t="shared" si="658"/>
        <v/>
      </c>
      <c r="DB1069" t="str">
        <f t="shared" si="659"/>
        <v/>
      </c>
    </row>
    <row r="1070" spans="1:106">
      <c r="A1070" t="s">
        <v>1961</v>
      </c>
      <c r="B1070" s="9" t="str">
        <f t="shared" si="662"/>
        <v>halon1301.mole.fraction.in_air</v>
      </c>
      <c r="C1070" s="1">
        <v>1</v>
      </c>
      <c r="D1070" t="s">
        <v>1962</v>
      </c>
      <c r="E1070">
        <f>MATCH(A1070,'[1]Original from 20130831'!A:A,0)</f>
        <v>1016</v>
      </c>
      <c r="P1070" t="s">
        <v>346</v>
      </c>
      <c r="S1070" t="s">
        <v>475</v>
      </c>
      <c r="V1070" s="15" t="s">
        <v>150</v>
      </c>
      <c r="AH1070" t="s">
        <v>60</v>
      </c>
      <c r="BD1070" s="5" t="str">
        <f t="shared" si="660"/>
        <v>halon1301.mole.fraction.in_air.</v>
      </c>
      <c r="BE1070" t="str">
        <f t="shared" si="627"/>
        <v/>
      </c>
      <c r="BF1070" t="str">
        <f t="shared" si="627"/>
        <v/>
      </c>
      <c r="BG1070" t="str">
        <f t="shared" si="627"/>
        <v/>
      </c>
      <c r="BH1070" t="str">
        <f t="shared" si="627"/>
        <v/>
      </c>
      <c r="BI1070" t="str">
        <f t="shared" si="627"/>
        <v/>
      </c>
      <c r="BJ1070" t="str">
        <f t="shared" si="627"/>
        <v/>
      </c>
      <c r="BK1070" t="str">
        <f t="shared" si="663"/>
        <v/>
      </c>
      <c r="BL1070" t="str">
        <f t="shared" si="663"/>
        <v/>
      </c>
      <c r="BM1070" t="str">
        <f t="shared" si="663"/>
        <v/>
      </c>
      <c r="BN1070" t="str">
        <f t="shared" si="663"/>
        <v/>
      </c>
      <c r="BO1070" t="str">
        <f t="shared" si="663"/>
        <v>halon1301.</v>
      </c>
      <c r="BP1070" t="str">
        <f t="shared" si="663"/>
        <v/>
      </c>
      <c r="BQ1070" t="str">
        <f t="shared" si="628"/>
        <v/>
      </c>
      <c r="BR1070" t="str">
        <f t="shared" si="629"/>
        <v>mole.</v>
      </c>
      <c r="BS1070" t="str">
        <f t="shared" si="629"/>
        <v/>
      </c>
      <c r="BT1070" t="str">
        <f t="shared" si="629"/>
        <v/>
      </c>
      <c r="BU1070" t="str">
        <f t="shared" si="629"/>
        <v>fraction.</v>
      </c>
      <c r="BV1070" t="str">
        <f t="shared" si="630"/>
        <v/>
      </c>
      <c r="BW1070" t="str">
        <f t="shared" si="631"/>
        <v/>
      </c>
      <c r="BX1070" t="str">
        <f t="shared" si="661"/>
        <v/>
      </c>
      <c r="BY1070" t="str">
        <f t="shared" si="632"/>
        <v/>
      </c>
      <c r="BZ1070" t="str">
        <f t="shared" si="633"/>
        <v/>
      </c>
      <c r="CA1070" t="str">
        <f t="shared" si="634"/>
        <v/>
      </c>
      <c r="CB1070" t="str">
        <f t="shared" si="634"/>
        <v/>
      </c>
      <c r="CC1070" t="str">
        <f t="shared" si="635"/>
        <v/>
      </c>
      <c r="CD1070" t="str">
        <f t="shared" si="636"/>
        <v/>
      </c>
      <c r="CE1070" t="str">
        <f t="shared" si="637"/>
        <v/>
      </c>
      <c r="CF1070" t="str">
        <f t="shared" si="638"/>
        <v/>
      </c>
      <c r="CG1070" t="str">
        <f t="shared" si="639"/>
        <v>in_air.</v>
      </c>
      <c r="CH1070" t="str">
        <f t="shared" si="640"/>
        <v/>
      </c>
      <c r="CI1070" t="str">
        <f t="shared" si="641"/>
        <v/>
      </c>
      <c r="CJ1070" t="str">
        <f t="shared" si="642"/>
        <v/>
      </c>
      <c r="CK1070" t="str">
        <f t="shared" si="643"/>
        <v/>
      </c>
      <c r="CL1070" t="str">
        <f t="shared" si="644"/>
        <v/>
      </c>
      <c r="CM1070" t="str">
        <f t="shared" si="645"/>
        <v/>
      </c>
      <c r="CN1070" t="str">
        <f t="shared" si="646"/>
        <v/>
      </c>
      <c r="CO1070" t="str">
        <f t="shared" si="647"/>
        <v/>
      </c>
      <c r="CP1070" t="str">
        <f t="shared" si="648"/>
        <v/>
      </c>
      <c r="CQ1070" t="str">
        <f t="shared" si="649"/>
        <v/>
      </c>
      <c r="CR1070" t="str">
        <f t="shared" si="649"/>
        <v/>
      </c>
      <c r="CS1070" t="str">
        <f t="shared" si="650"/>
        <v/>
      </c>
      <c r="CT1070" t="str">
        <f t="shared" si="651"/>
        <v/>
      </c>
      <c r="CU1070" t="str">
        <f t="shared" si="652"/>
        <v/>
      </c>
      <c r="CV1070" t="str">
        <f t="shared" si="653"/>
        <v/>
      </c>
      <c r="CW1070" t="str">
        <f t="shared" si="654"/>
        <v/>
      </c>
      <c r="CX1070" t="str">
        <f t="shared" si="655"/>
        <v/>
      </c>
      <c r="CY1070" t="str">
        <f t="shared" si="656"/>
        <v/>
      </c>
      <c r="CZ1070" t="str">
        <f t="shared" si="657"/>
        <v/>
      </c>
      <c r="DA1070" t="str">
        <f t="shared" si="658"/>
        <v/>
      </c>
      <c r="DB1070" t="str">
        <f t="shared" si="659"/>
        <v/>
      </c>
    </row>
    <row r="1071" spans="1:106">
      <c r="A1071" t="s">
        <v>1963</v>
      </c>
      <c r="B1071" s="9" t="str">
        <f t="shared" si="662"/>
        <v>halon2402.mole.fraction.in_air</v>
      </c>
      <c r="C1071" s="1">
        <v>1</v>
      </c>
      <c r="D1071" t="s">
        <v>1964</v>
      </c>
      <c r="E1071">
        <f>MATCH(A1071,'[1]Original from 20130831'!A:A,0)</f>
        <v>1017</v>
      </c>
      <c r="P1071" t="s">
        <v>348</v>
      </c>
      <c r="S1071" t="s">
        <v>475</v>
      </c>
      <c r="V1071" s="15" t="s">
        <v>150</v>
      </c>
      <c r="AH1071" t="s">
        <v>60</v>
      </c>
      <c r="BD1071" s="5" t="str">
        <f t="shared" si="660"/>
        <v>halon2402.mole.fraction.in_air.</v>
      </c>
      <c r="BE1071" t="str">
        <f t="shared" si="627"/>
        <v/>
      </c>
      <c r="BF1071" t="str">
        <f t="shared" si="627"/>
        <v/>
      </c>
      <c r="BG1071" t="str">
        <f t="shared" si="627"/>
        <v/>
      </c>
      <c r="BH1071" t="str">
        <f t="shared" si="627"/>
        <v/>
      </c>
      <c r="BI1071" t="str">
        <f t="shared" si="627"/>
        <v/>
      </c>
      <c r="BJ1071" t="str">
        <f t="shared" si="627"/>
        <v/>
      </c>
      <c r="BK1071" t="str">
        <f t="shared" si="663"/>
        <v/>
      </c>
      <c r="BL1071" t="str">
        <f t="shared" si="663"/>
        <v/>
      </c>
      <c r="BM1071" t="str">
        <f t="shared" si="663"/>
        <v/>
      </c>
      <c r="BN1071" t="str">
        <f t="shared" si="663"/>
        <v/>
      </c>
      <c r="BO1071" t="str">
        <f t="shared" si="663"/>
        <v>halon2402.</v>
      </c>
      <c r="BP1071" t="str">
        <f t="shared" si="663"/>
        <v/>
      </c>
      <c r="BQ1071" t="str">
        <f t="shared" si="628"/>
        <v/>
      </c>
      <c r="BR1071" t="str">
        <f t="shared" si="629"/>
        <v>mole.</v>
      </c>
      <c r="BS1071" t="str">
        <f t="shared" si="629"/>
        <v/>
      </c>
      <c r="BT1071" t="str">
        <f t="shared" si="629"/>
        <v/>
      </c>
      <c r="BU1071" t="str">
        <f t="shared" si="629"/>
        <v>fraction.</v>
      </c>
      <c r="BV1071" t="str">
        <f t="shared" si="630"/>
        <v/>
      </c>
      <c r="BW1071" t="str">
        <f t="shared" si="631"/>
        <v/>
      </c>
      <c r="BX1071" t="str">
        <f t="shared" si="661"/>
        <v/>
      </c>
      <c r="BY1071" t="str">
        <f t="shared" si="632"/>
        <v/>
      </c>
      <c r="BZ1071" t="str">
        <f t="shared" si="633"/>
        <v/>
      </c>
      <c r="CA1071" t="str">
        <f t="shared" si="634"/>
        <v/>
      </c>
      <c r="CB1071" t="str">
        <f t="shared" si="634"/>
        <v/>
      </c>
      <c r="CC1071" t="str">
        <f t="shared" si="635"/>
        <v/>
      </c>
      <c r="CD1071" t="str">
        <f t="shared" si="636"/>
        <v/>
      </c>
      <c r="CE1071" t="str">
        <f t="shared" si="637"/>
        <v/>
      </c>
      <c r="CF1071" t="str">
        <f t="shared" si="638"/>
        <v/>
      </c>
      <c r="CG1071" t="str">
        <f t="shared" si="639"/>
        <v>in_air.</v>
      </c>
      <c r="CH1071" t="str">
        <f t="shared" si="640"/>
        <v/>
      </c>
      <c r="CI1071" t="str">
        <f t="shared" si="641"/>
        <v/>
      </c>
      <c r="CJ1071" t="str">
        <f t="shared" si="642"/>
        <v/>
      </c>
      <c r="CK1071" t="str">
        <f t="shared" si="643"/>
        <v/>
      </c>
      <c r="CL1071" t="str">
        <f t="shared" si="644"/>
        <v/>
      </c>
      <c r="CM1071" t="str">
        <f t="shared" si="645"/>
        <v/>
      </c>
      <c r="CN1071" t="str">
        <f t="shared" si="646"/>
        <v/>
      </c>
      <c r="CO1071" t="str">
        <f t="shared" si="647"/>
        <v/>
      </c>
      <c r="CP1071" t="str">
        <f t="shared" si="648"/>
        <v/>
      </c>
      <c r="CQ1071" t="str">
        <f t="shared" si="649"/>
        <v/>
      </c>
      <c r="CR1071" t="str">
        <f t="shared" si="649"/>
        <v/>
      </c>
      <c r="CS1071" t="str">
        <f t="shared" si="650"/>
        <v/>
      </c>
      <c r="CT1071" t="str">
        <f t="shared" si="651"/>
        <v/>
      </c>
      <c r="CU1071" t="str">
        <f t="shared" si="652"/>
        <v/>
      </c>
      <c r="CV1071" t="str">
        <f t="shared" si="653"/>
        <v/>
      </c>
      <c r="CW1071" t="str">
        <f t="shared" si="654"/>
        <v/>
      </c>
      <c r="CX1071" t="str">
        <f t="shared" si="655"/>
        <v/>
      </c>
      <c r="CY1071" t="str">
        <f t="shared" si="656"/>
        <v/>
      </c>
      <c r="CZ1071" t="str">
        <f t="shared" si="657"/>
        <v/>
      </c>
      <c r="DA1071" t="str">
        <f t="shared" si="658"/>
        <v/>
      </c>
      <c r="DB1071" t="str">
        <f t="shared" si="659"/>
        <v/>
      </c>
    </row>
    <row r="1072" spans="1:106">
      <c r="A1072" t="s">
        <v>1965</v>
      </c>
      <c r="B1072" s="9" t="str">
        <f t="shared" si="662"/>
        <v>hcfc140a.mole.fraction.in_air</v>
      </c>
      <c r="C1072" s="1">
        <v>1</v>
      </c>
      <c r="D1072" t="s">
        <v>1966</v>
      </c>
      <c r="E1072">
        <f>MATCH(A1072,'[1]Original from 20130831'!A:A,0)</f>
        <v>1018</v>
      </c>
      <c r="P1072" t="s">
        <v>350</v>
      </c>
      <c r="S1072" t="s">
        <v>475</v>
      </c>
      <c r="V1072" s="15" t="s">
        <v>150</v>
      </c>
      <c r="AH1072" t="s">
        <v>60</v>
      </c>
      <c r="BD1072" s="5" t="str">
        <f t="shared" si="660"/>
        <v>hcfc140a.mole.fraction.in_air.</v>
      </c>
      <c r="BE1072" t="str">
        <f t="shared" si="627"/>
        <v/>
      </c>
      <c r="BF1072" t="str">
        <f t="shared" si="627"/>
        <v/>
      </c>
      <c r="BG1072" t="str">
        <f t="shared" si="627"/>
        <v/>
      </c>
      <c r="BH1072" t="str">
        <f t="shared" si="627"/>
        <v/>
      </c>
      <c r="BI1072" t="str">
        <f t="shared" si="627"/>
        <v/>
      </c>
      <c r="BJ1072" t="str">
        <f t="shared" si="627"/>
        <v/>
      </c>
      <c r="BK1072" t="str">
        <f t="shared" si="663"/>
        <v/>
      </c>
      <c r="BL1072" t="str">
        <f t="shared" si="663"/>
        <v/>
      </c>
      <c r="BM1072" t="str">
        <f t="shared" si="663"/>
        <v/>
      </c>
      <c r="BN1072" t="str">
        <f t="shared" si="663"/>
        <v/>
      </c>
      <c r="BO1072" t="str">
        <f t="shared" si="663"/>
        <v>hcfc140a.</v>
      </c>
      <c r="BP1072" t="str">
        <f t="shared" si="663"/>
        <v/>
      </c>
      <c r="BQ1072" t="str">
        <f t="shared" si="628"/>
        <v/>
      </c>
      <c r="BR1072" t="str">
        <f t="shared" si="629"/>
        <v>mole.</v>
      </c>
      <c r="BS1072" t="str">
        <f t="shared" si="629"/>
        <v/>
      </c>
      <c r="BT1072" t="str">
        <f t="shared" si="629"/>
        <v/>
      </c>
      <c r="BU1072" t="str">
        <f t="shared" si="629"/>
        <v>fraction.</v>
      </c>
      <c r="BV1072" t="str">
        <f t="shared" si="630"/>
        <v/>
      </c>
      <c r="BW1072" t="str">
        <f t="shared" si="631"/>
        <v/>
      </c>
      <c r="BX1072" t="str">
        <f t="shared" si="661"/>
        <v/>
      </c>
      <c r="BY1072" t="str">
        <f t="shared" si="632"/>
        <v/>
      </c>
      <c r="BZ1072" t="str">
        <f t="shared" si="633"/>
        <v/>
      </c>
      <c r="CA1072" t="str">
        <f t="shared" si="634"/>
        <v/>
      </c>
      <c r="CB1072" t="str">
        <f t="shared" si="634"/>
        <v/>
      </c>
      <c r="CC1072" t="str">
        <f t="shared" si="635"/>
        <v/>
      </c>
      <c r="CD1072" t="str">
        <f t="shared" si="636"/>
        <v/>
      </c>
      <c r="CE1072" t="str">
        <f t="shared" si="637"/>
        <v/>
      </c>
      <c r="CF1072" t="str">
        <f t="shared" si="638"/>
        <v/>
      </c>
      <c r="CG1072" t="str">
        <f t="shared" si="639"/>
        <v>in_air.</v>
      </c>
      <c r="CH1072" t="str">
        <f t="shared" si="640"/>
        <v/>
      </c>
      <c r="CI1072" t="str">
        <f t="shared" si="641"/>
        <v/>
      </c>
      <c r="CJ1072" t="str">
        <f t="shared" si="642"/>
        <v/>
      </c>
      <c r="CK1072" t="str">
        <f t="shared" si="643"/>
        <v/>
      </c>
      <c r="CL1072" t="str">
        <f t="shared" si="644"/>
        <v/>
      </c>
      <c r="CM1072" t="str">
        <f t="shared" si="645"/>
        <v/>
      </c>
      <c r="CN1072" t="str">
        <f t="shared" si="646"/>
        <v/>
      </c>
      <c r="CO1072" t="str">
        <f t="shared" si="647"/>
        <v/>
      </c>
      <c r="CP1072" t="str">
        <f t="shared" si="648"/>
        <v/>
      </c>
      <c r="CQ1072" t="str">
        <f t="shared" si="649"/>
        <v/>
      </c>
      <c r="CR1072" t="str">
        <f t="shared" si="649"/>
        <v/>
      </c>
      <c r="CS1072" t="str">
        <f t="shared" si="650"/>
        <v/>
      </c>
      <c r="CT1072" t="str">
        <f t="shared" si="651"/>
        <v/>
      </c>
      <c r="CU1072" t="str">
        <f t="shared" si="652"/>
        <v/>
      </c>
      <c r="CV1072" t="str">
        <f t="shared" si="653"/>
        <v/>
      </c>
      <c r="CW1072" t="str">
        <f t="shared" si="654"/>
        <v/>
      </c>
      <c r="CX1072" t="str">
        <f t="shared" si="655"/>
        <v/>
      </c>
      <c r="CY1072" t="str">
        <f t="shared" si="656"/>
        <v/>
      </c>
      <c r="CZ1072" t="str">
        <f t="shared" si="657"/>
        <v/>
      </c>
      <c r="DA1072" t="str">
        <f t="shared" si="658"/>
        <v/>
      </c>
      <c r="DB1072" t="str">
        <f t="shared" si="659"/>
        <v/>
      </c>
    </row>
    <row r="1073" spans="1:106">
      <c r="A1073" t="s">
        <v>1967</v>
      </c>
      <c r="B1073" s="9" t="str">
        <f t="shared" si="662"/>
        <v>hcfc141b.mole.fraction.in_air</v>
      </c>
      <c r="C1073" s="1">
        <v>1</v>
      </c>
      <c r="D1073" t="s">
        <v>1968</v>
      </c>
      <c r="E1073">
        <f>MATCH(A1073,'[1]Original from 20130831'!A:A,0)</f>
        <v>1019</v>
      </c>
      <c r="P1073" t="s">
        <v>352</v>
      </c>
      <c r="S1073" t="s">
        <v>475</v>
      </c>
      <c r="V1073" s="15" t="s">
        <v>150</v>
      </c>
      <c r="AH1073" t="s">
        <v>60</v>
      </c>
      <c r="BD1073" s="5" t="str">
        <f t="shared" si="660"/>
        <v>hcfc141b.mole.fraction.in_air.</v>
      </c>
      <c r="BE1073" t="str">
        <f t="shared" si="627"/>
        <v/>
      </c>
      <c r="BF1073" t="str">
        <f t="shared" si="627"/>
        <v/>
      </c>
      <c r="BG1073" t="str">
        <f t="shared" si="627"/>
        <v/>
      </c>
      <c r="BH1073" t="str">
        <f t="shared" si="627"/>
        <v/>
      </c>
      <c r="BI1073" t="str">
        <f t="shared" si="627"/>
        <v/>
      </c>
      <c r="BJ1073" t="str">
        <f t="shared" si="627"/>
        <v/>
      </c>
      <c r="BK1073" t="str">
        <f t="shared" si="663"/>
        <v/>
      </c>
      <c r="BL1073" t="str">
        <f t="shared" si="663"/>
        <v/>
      </c>
      <c r="BM1073" t="str">
        <f t="shared" si="663"/>
        <v/>
      </c>
      <c r="BN1073" t="str">
        <f t="shared" si="663"/>
        <v/>
      </c>
      <c r="BO1073" t="str">
        <f t="shared" si="663"/>
        <v>hcfc141b.</v>
      </c>
      <c r="BP1073" t="str">
        <f t="shared" si="663"/>
        <v/>
      </c>
      <c r="BQ1073" t="str">
        <f t="shared" si="628"/>
        <v/>
      </c>
      <c r="BR1073" t="str">
        <f t="shared" si="629"/>
        <v>mole.</v>
      </c>
      <c r="BS1073" t="str">
        <f t="shared" si="629"/>
        <v/>
      </c>
      <c r="BT1073" t="str">
        <f t="shared" si="629"/>
        <v/>
      </c>
      <c r="BU1073" t="str">
        <f t="shared" si="629"/>
        <v>fraction.</v>
      </c>
      <c r="BV1073" t="str">
        <f t="shared" si="630"/>
        <v/>
      </c>
      <c r="BW1073" t="str">
        <f t="shared" si="631"/>
        <v/>
      </c>
      <c r="BX1073" t="str">
        <f t="shared" si="661"/>
        <v/>
      </c>
      <c r="BY1073" t="str">
        <f t="shared" si="632"/>
        <v/>
      </c>
      <c r="BZ1073" t="str">
        <f t="shared" si="633"/>
        <v/>
      </c>
      <c r="CA1073" t="str">
        <f t="shared" si="634"/>
        <v/>
      </c>
      <c r="CB1073" t="str">
        <f t="shared" si="634"/>
        <v/>
      </c>
      <c r="CC1073" t="str">
        <f t="shared" si="635"/>
        <v/>
      </c>
      <c r="CD1073" t="str">
        <f t="shared" si="636"/>
        <v/>
      </c>
      <c r="CE1073" t="str">
        <f t="shared" si="637"/>
        <v/>
      </c>
      <c r="CF1073" t="str">
        <f t="shared" si="638"/>
        <v/>
      </c>
      <c r="CG1073" t="str">
        <f t="shared" si="639"/>
        <v>in_air.</v>
      </c>
      <c r="CH1073" t="str">
        <f t="shared" si="640"/>
        <v/>
      </c>
      <c r="CI1073" t="str">
        <f t="shared" si="641"/>
        <v/>
      </c>
      <c r="CJ1073" t="str">
        <f t="shared" si="642"/>
        <v/>
      </c>
      <c r="CK1073" t="str">
        <f t="shared" si="643"/>
        <v/>
      </c>
      <c r="CL1073" t="str">
        <f t="shared" si="644"/>
        <v/>
      </c>
      <c r="CM1073" t="str">
        <f t="shared" si="645"/>
        <v/>
      </c>
      <c r="CN1073" t="str">
        <f t="shared" si="646"/>
        <v/>
      </c>
      <c r="CO1073" t="str">
        <f t="shared" si="647"/>
        <v/>
      </c>
      <c r="CP1073" t="str">
        <f t="shared" si="648"/>
        <v/>
      </c>
      <c r="CQ1073" t="str">
        <f t="shared" si="649"/>
        <v/>
      </c>
      <c r="CR1073" t="str">
        <f t="shared" si="649"/>
        <v/>
      </c>
      <c r="CS1073" t="str">
        <f t="shared" si="650"/>
        <v/>
      </c>
      <c r="CT1073" t="str">
        <f t="shared" si="651"/>
        <v/>
      </c>
      <c r="CU1073" t="str">
        <f t="shared" si="652"/>
        <v/>
      </c>
      <c r="CV1073" t="str">
        <f t="shared" si="653"/>
        <v/>
      </c>
      <c r="CW1073" t="str">
        <f t="shared" si="654"/>
        <v/>
      </c>
      <c r="CX1073" t="str">
        <f t="shared" si="655"/>
        <v/>
      </c>
      <c r="CY1073" t="str">
        <f t="shared" si="656"/>
        <v/>
      </c>
      <c r="CZ1073" t="str">
        <f t="shared" si="657"/>
        <v/>
      </c>
      <c r="DA1073" t="str">
        <f t="shared" si="658"/>
        <v/>
      </c>
      <c r="DB1073" t="str">
        <f t="shared" si="659"/>
        <v/>
      </c>
    </row>
    <row r="1074" spans="1:106">
      <c r="A1074" t="s">
        <v>1969</v>
      </c>
      <c r="B1074" s="9" t="str">
        <f t="shared" si="662"/>
        <v>hcfc142b.mole.fraction.in_air</v>
      </c>
      <c r="C1074" s="1">
        <v>1</v>
      </c>
      <c r="D1074" t="s">
        <v>1970</v>
      </c>
      <c r="E1074">
        <f>MATCH(A1074,'[1]Original from 20130831'!A:A,0)</f>
        <v>1020</v>
      </c>
      <c r="P1074" t="s">
        <v>354</v>
      </c>
      <c r="S1074" t="s">
        <v>475</v>
      </c>
      <c r="V1074" s="15" t="s">
        <v>150</v>
      </c>
      <c r="AH1074" t="s">
        <v>60</v>
      </c>
      <c r="BD1074" s="5" t="str">
        <f t="shared" si="660"/>
        <v>hcfc142b.mole.fraction.in_air.</v>
      </c>
      <c r="BE1074" t="str">
        <f t="shared" si="627"/>
        <v/>
      </c>
      <c r="BF1074" t="str">
        <f t="shared" si="627"/>
        <v/>
      </c>
      <c r="BG1074" t="str">
        <f t="shared" si="627"/>
        <v/>
      </c>
      <c r="BH1074" t="str">
        <f t="shared" si="627"/>
        <v/>
      </c>
      <c r="BI1074" t="str">
        <f t="shared" si="627"/>
        <v/>
      </c>
      <c r="BJ1074" t="str">
        <f t="shared" si="627"/>
        <v/>
      </c>
      <c r="BK1074" t="str">
        <f t="shared" si="663"/>
        <v/>
      </c>
      <c r="BL1074" t="str">
        <f t="shared" si="663"/>
        <v/>
      </c>
      <c r="BM1074" t="str">
        <f t="shared" si="663"/>
        <v/>
      </c>
      <c r="BN1074" t="str">
        <f t="shared" si="663"/>
        <v/>
      </c>
      <c r="BO1074" t="str">
        <f t="shared" si="663"/>
        <v>hcfc142b.</v>
      </c>
      <c r="BP1074" t="str">
        <f t="shared" si="663"/>
        <v/>
      </c>
      <c r="BQ1074" t="str">
        <f t="shared" si="628"/>
        <v/>
      </c>
      <c r="BR1074" t="str">
        <f t="shared" si="629"/>
        <v>mole.</v>
      </c>
      <c r="BS1074" t="str">
        <f t="shared" si="629"/>
        <v/>
      </c>
      <c r="BT1074" t="str">
        <f t="shared" si="629"/>
        <v/>
      </c>
      <c r="BU1074" t="str">
        <f t="shared" si="629"/>
        <v>fraction.</v>
      </c>
      <c r="BV1074" t="str">
        <f t="shared" si="630"/>
        <v/>
      </c>
      <c r="BW1074" t="str">
        <f t="shared" si="631"/>
        <v/>
      </c>
      <c r="BX1074" t="str">
        <f t="shared" si="661"/>
        <v/>
      </c>
      <c r="BY1074" t="str">
        <f t="shared" si="632"/>
        <v/>
      </c>
      <c r="BZ1074" t="str">
        <f t="shared" si="633"/>
        <v/>
      </c>
      <c r="CA1074" t="str">
        <f t="shared" si="634"/>
        <v/>
      </c>
      <c r="CB1074" t="str">
        <f t="shared" si="634"/>
        <v/>
      </c>
      <c r="CC1074" t="str">
        <f t="shared" si="635"/>
        <v/>
      </c>
      <c r="CD1074" t="str">
        <f t="shared" si="636"/>
        <v/>
      </c>
      <c r="CE1074" t="str">
        <f t="shared" si="637"/>
        <v/>
      </c>
      <c r="CF1074" t="str">
        <f t="shared" si="638"/>
        <v/>
      </c>
      <c r="CG1074" t="str">
        <f t="shared" si="639"/>
        <v>in_air.</v>
      </c>
      <c r="CH1074" t="str">
        <f t="shared" si="640"/>
        <v/>
      </c>
      <c r="CI1074" t="str">
        <f t="shared" si="641"/>
        <v/>
      </c>
      <c r="CJ1074" t="str">
        <f t="shared" si="642"/>
        <v/>
      </c>
      <c r="CK1074" t="str">
        <f t="shared" si="643"/>
        <v/>
      </c>
      <c r="CL1074" t="str">
        <f t="shared" si="644"/>
        <v/>
      </c>
      <c r="CM1074" t="str">
        <f t="shared" si="645"/>
        <v/>
      </c>
      <c r="CN1074" t="str">
        <f t="shared" si="646"/>
        <v/>
      </c>
      <c r="CO1074" t="str">
        <f t="shared" si="647"/>
        <v/>
      </c>
      <c r="CP1074" t="str">
        <f t="shared" si="648"/>
        <v/>
      </c>
      <c r="CQ1074" t="str">
        <f t="shared" si="649"/>
        <v/>
      </c>
      <c r="CR1074" t="str">
        <f t="shared" si="649"/>
        <v/>
      </c>
      <c r="CS1074" t="str">
        <f t="shared" si="650"/>
        <v/>
      </c>
      <c r="CT1074" t="str">
        <f t="shared" si="651"/>
        <v/>
      </c>
      <c r="CU1074" t="str">
        <f t="shared" si="652"/>
        <v/>
      </c>
      <c r="CV1074" t="str">
        <f t="shared" si="653"/>
        <v/>
      </c>
      <c r="CW1074" t="str">
        <f t="shared" si="654"/>
        <v/>
      </c>
      <c r="CX1074" t="str">
        <f t="shared" si="655"/>
        <v/>
      </c>
      <c r="CY1074" t="str">
        <f t="shared" si="656"/>
        <v/>
      </c>
      <c r="CZ1074" t="str">
        <f t="shared" si="657"/>
        <v/>
      </c>
      <c r="DA1074" t="str">
        <f t="shared" si="658"/>
        <v/>
      </c>
      <c r="DB1074" t="str">
        <f t="shared" si="659"/>
        <v/>
      </c>
    </row>
    <row r="1075" spans="1:106">
      <c r="A1075" t="s">
        <v>1971</v>
      </c>
      <c r="B1075" s="9" t="str">
        <f t="shared" si="662"/>
        <v>hcfc22.mole.fraction.in_air</v>
      </c>
      <c r="C1075" s="1">
        <v>1</v>
      </c>
      <c r="D1075" t="s">
        <v>1972</v>
      </c>
      <c r="E1075">
        <f>MATCH(A1075,'[1]Original from 20130831'!A:A,0)</f>
        <v>1021</v>
      </c>
      <c r="P1075" t="s">
        <v>356</v>
      </c>
      <c r="S1075" t="s">
        <v>475</v>
      </c>
      <c r="V1075" s="15" t="s">
        <v>150</v>
      </c>
      <c r="AH1075" t="s">
        <v>60</v>
      </c>
      <c r="BD1075" s="5" t="str">
        <f t="shared" si="660"/>
        <v>hcfc22.mole.fraction.in_air.</v>
      </c>
      <c r="BE1075" t="str">
        <f t="shared" si="627"/>
        <v/>
      </c>
      <c r="BF1075" t="str">
        <f t="shared" si="627"/>
        <v/>
      </c>
      <c r="BG1075" t="str">
        <f t="shared" si="627"/>
        <v/>
      </c>
      <c r="BH1075" t="str">
        <f t="shared" si="627"/>
        <v/>
      </c>
      <c r="BI1075" t="str">
        <f t="shared" si="627"/>
        <v/>
      </c>
      <c r="BJ1075" t="str">
        <f t="shared" si="627"/>
        <v/>
      </c>
      <c r="BK1075" t="str">
        <f t="shared" si="663"/>
        <v/>
      </c>
      <c r="BL1075" t="str">
        <f t="shared" si="663"/>
        <v/>
      </c>
      <c r="BM1075" t="str">
        <f t="shared" si="663"/>
        <v/>
      </c>
      <c r="BN1075" t="str">
        <f t="shared" si="663"/>
        <v/>
      </c>
      <c r="BO1075" t="str">
        <f t="shared" si="663"/>
        <v>hcfc22.</v>
      </c>
      <c r="BP1075" t="str">
        <f t="shared" si="663"/>
        <v/>
      </c>
      <c r="BQ1075" t="str">
        <f t="shared" si="628"/>
        <v/>
      </c>
      <c r="BR1075" t="str">
        <f t="shared" si="629"/>
        <v>mole.</v>
      </c>
      <c r="BS1075" t="str">
        <f t="shared" si="629"/>
        <v/>
      </c>
      <c r="BT1075" t="str">
        <f t="shared" si="629"/>
        <v/>
      </c>
      <c r="BU1075" t="str">
        <f t="shared" si="629"/>
        <v>fraction.</v>
      </c>
      <c r="BV1075" t="str">
        <f t="shared" si="630"/>
        <v/>
      </c>
      <c r="BW1075" t="str">
        <f t="shared" si="631"/>
        <v/>
      </c>
      <c r="BX1075" t="str">
        <f t="shared" si="661"/>
        <v/>
      </c>
      <c r="BY1075" t="str">
        <f t="shared" si="632"/>
        <v/>
      </c>
      <c r="BZ1075" t="str">
        <f t="shared" si="633"/>
        <v/>
      </c>
      <c r="CA1075" t="str">
        <f t="shared" si="634"/>
        <v/>
      </c>
      <c r="CB1075" t="str">
        <f t="shared" si="634"/>
        <v/>
      </c>
      <c r="CC1075" t="str">
        <f t="shared" si="635"/>
        <v/>
      </c>
      <c r="CD1075" t="str">
        <f t="shared" si="636"/>
        <v/>
      </c>
      <c r="CE1075" t="str">
        <f t="shared" si="637"/>
        <v/>
      </c>
      <c r="CF1075" t="str">
        <f t="shared" si="638"/>
        <v/>
      </c>
      <c r="CG1075" t="str">
        <f t="shared" si="639"/>
        <v>in_air.</v>
      </c>
      <c r="CH1075" t="str">
        <f t="shared" si="640"/>
        <v/>
      </c>
      <c r="CI1075" t="str">
        <f t="shared" si="641"/>
        <v/>
      </c>
      <c r="CJ1075" t="str">
        <f t="shared" si="642"/>
        <v/>
      </c>
      <c r="CK1075" t="str">
        <f t="shared" si="643"/>
        <v/>
      </c>
      <c r="CL1075" t="str">
        <f t="shared" si="644"/>
        <v/>
      </c>
      <c r="CM1075" t="str">
        <f t="shared" si="645"/>
        <v/>
      </c>
      <c r="CN1075" t="str">
        <f t="shared" si="646"/>
        <v/>
      </c>
      <c r="CO1075" t="str">
        <f t="shared" si="647"/>
        <v/>
      </c>
      <c r="CP1075" t="str">
        <f t="shared" si="648"/>
        <v/>
      </c>
      <c r="CQ1075" t="str">
        <f t="shared" si="649"/>
        <v/>
      </c>
      <c r="CR1075" t="str">
        <f t="shared" si="649"/>
        <v/>
      </c>
      <c r="CS1075" t="str">
        <f t="shared" si="650"/>
        <v/>
      </c>
      <c r="CT1075" t="str">
        <f t="shared" si="651"/>
        <v/>
      </c>
      <c r="CU1075" t="str">
        <f t="shared" si="652"/>
        <v/>
      </c>
      <c r="CV1075" t="str">
        <f t="shared" si="653"/>
        <v/>
      </c>
      <c r="CW1075" t="str">
        <f t="shared" si="654"/>
        <v/>
      </c>
      <c r="CX1075" t="str">
        <f t="shared" si="655"/>
        <v/>
      </c>
      <c r="CY1075" t="str">
        <f t="shared" si="656"/>
        <v/>
      </c>
      <c r="CZ1075" t="str">
        <f t="shared" si="657"/>
        <v/>
      </c>
      <c r="DA1075" t="str">
        <f t="shared" si="658"/>
        <v/>
      </c>
      <c r="DB1075" t="str">
        <f t="shared" si="659"/>
        <v/>
      </c>
    </row>
    <row r="1076" spans="1:106">
      <c r="A1076" t="s">
        <v>1973</v>
      </c>
      <c r="B1076" s="9" t="str">
        <f t="shared" si="662"/>
        <v>hexachlorobiphenyl.mole.fraction.in_air</v>
      </c>
      <c r="C1076" s="1">
        <v>1</v>
      </c>
      <c r="D1076" t="s">
        <v>1891</v>
      </c>
      <c r="E1076">
        <f>MATCH(A1076,'[1]Original from 20130831'!A:A,0)</f>
        <v>1022</v>
      </c>
      <c r="P1076" t="s">
        <v>358</v>
      </c>
      <c r="S1076" t="s">
        <v>475</v>
      </c>
      <c r="V1076" s="15" t="s">
        <v>150</v>
      </c>
      <c r="AH1076" t="s">
        <v>60</v>
      </c>
      <c r="BD1076" s="5" t="str">
        <f t="shared" si="660"/>
        <v>hexachlorobiphenyl.mole.fraction.in_air.</v>
      </c>
      <c r="BE1076" t="str">
        <f t="shared" si="627"/>
        <v/>
      </c>
      <c r="BF1076" t="str">
        <f t="shared" si="627"/>
        <v/>
      </c>
      <c r="BG1076" t="str">
        <f t="shared" si="627"/>
        <v/>
      </c>
      <c r="BH1076" t="str">
        <f t="shared" si="627"/>
        <v/>
      </c>
      <c r="BI1076" t="str">
        <f t="shared" si="627"/>
        <v/>
      </c>
      <c r="BJ1076" t="str">
        <f t="shared" si="627"/>
        <v/>
      </c>
      <c r="BK1076" t="str">
        <f t="shared" si="663"/>
        <v/>
      </c>
      <c r="BL1076" t="str">
        <f t="shared" si="663"/>
        <v/>
      </c>
      <c r="BM1076" t="str">
        <f t="shared" si="663"/>
        <v/>
      </c>
      <c r="BN1076" t="str">
        <f t="shared" si="663"/>
        <v/>
      </c>
      <c r="BO1076" t="str">
        <f t="shared" si="663"/>
        <v>hexachlorobiphenyl.</v>
      </c>
      <c r="BP1076" t="str">
        <f t="shared" si="663"/>
        <v/>
      </c>
      <c r="BQ1076" t="str">
        <f t="shared" si="628"/>
        <v/>
      </c>
      <c r="BR1076" t="str">
        <f t="shared" si="629"/>
        <v>mole.</v>
      </c>
      <c r="BS1076" t="str">
        <f t="shared" si="629"/>
        <v/>
      </c>
      <c r="BT1076" t="str">
        <f t="shared" si="629"/>
        <v/>
      </c>
      <c r="BU1076" t="str">
        <f t="shared" si="629"/>
        <v>fraction.</v>
      </c>
      <c r="BV1076" t="str">
        <f t="shared" si="630"/>
        <v/>
      </c>
      <c r="BW1076" t="str">
        <f t="shared" si="631"/>
        <v/>
      </c>
      <c r="BX1076" t="str">
        <f t="shared" si="661"/>
        <v/>
      </c>
      <c r="BY1076" t="str">
        <f t="shared" si="632"/>
        <v/>
      </c>
      <c r="BZ1076" t="str">
        <f t="shared" si="633"/>
        <v/>
      </c>
      <c r="CA1076" t="str">
        <f t="shared" si="634"/>
        <v/>
      </c>
      <c r="CB1076" t="str">
        <f t="shared" si="634"/>
        <v/>
      </c>
      <c r="CC1076" t="str">
        <f t="shared" si="635"/>
        <v/>
      </c>
      <c r="CD1076" t="str">
        <f t="shared" si="636"/>
        <v/>
      </c>
      <c r="CE1076" t="str">
        <f t="shared" si="637"/>
        <v/>
      </c>
      <c r="CF1076" t="str">
        <f t="shared" si="638"/>
        <v/>
      </c>
      <c r="CG1076" t="str">
        <f t="shared" si="639"/>
        <v>in_air.</v>
      </c>
      <c r="CH1076" t="str">
        <f t="shared" si="640"/>
        <v/>
      </c>
      <c r="CI1076" t="str">
        <f t="shared" si="641"/>
        <v/>
      </c>
      <c r="CJ1076" t="str">
        <f t="shared" si="642"/>
        <v/>
      </c>
      <c r="CK1076" t="str">
        <f t="shared" si="643"/>
        <v/>
      </c>
      <c r="CL1076" t="str">
        <f t="shared" si="644"/>
        <v/>
      </c>
      <c r="CM1076" t="str">
        <f t="shared" si="645"/>
        <v/>
      </c>
      <c r="CN1076" t="str">
        <f t="shared" si="646"/>
        <v/>
      </c>
      <c r="CO1076" t="str">
        <f t="shared" si="647"/>
        <v/>
      </c>
      <c r="CP1076" t="str">
        <f t="shared" si="648"/>
        <v/>
      </c>
      <c r="CQ1076" t="str">
        <f t="shared" si="649"/>
        <v/>
      </c>
      <c r="CR1076" t="str">
        <f t="shared" si="649"/>
        <v/>
      </c>
      <c r="CS1076" t="str">
        <f t="shared" si="650"/>
        <v/>
      </c>
      <c r="CT1076" t="str">
        <f t="shared" si="651"/>
        <v/>
      </c>
      <c r="CU1076" t="str">
        <f t="shared" si="652"/>
        <v/>
      </c>
      <c r="CV1076" t="str">
        <f t="shared" si="653"/>
        <v/>
      </c>
      <c r="CW1076" t="str">
        <f t="shared" si="654"/>
        <v/>
      </c>
      <c r="CX1076" t="str">
        <f t="shared" si="655"/>
        <v/>
      </c>
      <c r="CY1076" t="str">
        <f t="shared" si="656"/>
        <v/>
      </c>
      <c r="CZ1076" t="str">
        <f t="shared" si="657"/>
        <v/>
      </c>
      <c r="DA1076" t="str">
        <f t="shared" si="658"/>
        <v/>
      </c>
      <c r="DB1076" t="str">
        <f t="shared" si="659"/>
        <v/>
      </c>
    </row>
    <row r="1077" spans="1:106">
      <c r="A1077" t="s">
        <v>1974</v>
      </c>
      <c r="B1077" s="9" t="str">
        <f t="shared" si="662"/>
        <v>hox.expressed_as_hydrogen.mole.fraction.in_air</v>
      </c>
      <c r="C1077" s="1">
        <v>1</v>
      </c>
      <c r="D1077" t="s">
        <v>4806</v>
      </c>
      <c r="E1077">
        <f>MATCH(A1077,'[1]Original from 20130831'!A:A,0)</f>
        <v>1023</v>
      </c>
      <c r="P1077" t="s">
        <v>360</v>
      </c>
      <c r="R1077" t="s">
        <v>361</v>
      </c>
      <c r="S1077" t="s">
        <v>475</v>
      </c>
      <c r="V1077" s="15" t="s">
        <v>150</v>
      </c>
      <c r="AH1077" t="s">
        <v>60</v>
      </c>
      <c r="BD1077" s="5" t="str">
        <f t="shared" si="660"/>
        <v>hox.expressed_as_hydrogen.mole.fraction.in_air.</v>
      </c>
      <c r="BE1077" t="str">
        <f t="shared" si="627"/>
        <v/>
      </c>
      <c r="BF1077" t="str">
        <f t="shared" si="627"/>
        <v/>
      </c>
      <c r="BG1077" t="str">
        <f t="shared" si="627"/>
        <v/>
      </c>
      <c r="BH1077" t="str">
        <f t="shared" si="627"/>
        <v/>
      </c>
      <c r="BI1077" t="str">
        <f t="shared" si="627"/>
        <v/>
      </c>
      <c r="BJ1077" t="str">
        <f t="shared" si="627"/>
        <v/>
      </c>
      <c r="BK1077" t="str">
        <f t="shared" si="663"/>
        <v/>
      </c>
      <c r="BL1077" t="str">
        <f t="shared" si="663"/>
        <v/>
      </c>
      <c r="BM1077" t="str">
        <f t="shared" si="663"/>
        <v/>
      </c>
      <c r="BN1077" t="str">
        <f t="shared" si="663"/>
        <v/>
      </c>
      <c r="BO1077" t="str">
        <f t="shared" si="663"/>
        <v>hox.</v>
      </c>
      <c r="BP1077" t="str">
        <f t="shared" si="663"/>
        <v/>
      </c>
      <c r="BQ1077" t="str">
        <f t="shared" si="628"/>
        <v>expressed_as_hydrogen.</v>
      </c>
      <c r="BR1077" t="str">
        <f t="shared" si="629"/>
        <v>mole.</v>
      </c>
      <c r="BS1077" t="str">
        <f t="shared" si="629"/>
        <v/>
      </c>
      <c r="BT1077" t="str">
        <f t="shared" si="629"/>
        <v/>
      </c>
      <c r="BU1077" t="str">
        <f t="shared" si="629"/>
        <v>fraction.</v>
      </c>
      <c r="BV1077" t="str">
        <f t="shared" si="630"/>
        <v/>
      </c>
      <c r="BW1077" t="str">
        <f t="shared" si="631"/>
        <v/>
      </c>
      <c r="BX1077" t="str">
        <f t="shared" si="661"/>
        <v/>
      </c>
      <c r="BY1077" t="str">
        <f t="shared" si="632"/>
        <v/>
      </c>
      <c r="BZ1077" t="str">
        <f t="shared" si="633"/>
        <v/>
      </c>
      <c r="CA1077" t="str">
        <f t="shared" si="634"/>
        <v/>
      </c>
      <c r="CB1077" t="str">
        <f t="shared" si="634"/>
        <v/>
      </c>
      <c r="CC1077" t="str">
        <f t="shared" si="635"/>
        <v/>
      </c>
      <c r="CD1077" t="str">
        <f t="shared" si="636"/>
        <v/>
      </c>
      <c r="CE1077" t="str">
        <f t="shared" si="637"/>
        <v/>
      </c>
      <c r="CF1077" t="str">
        <f t="shared" si="638"/>
        <v/>
      </c>
      <c r="CG1077" t="str">
        <f t="shared" si="639"/>
        <v>in_air.</v>
      </c>
      <c r="CH1077" t="str">
        <f t="shared" si="640"/>
        <v/>
      </c>
      <c r="CI1077" t="str">
        <f t="shared" si="641"/>
        <v/>
      </c>
      <c r="CJ1077" t="str">
        <f t="shared" si="642"/>
        <v/>
      </c>
      <c r="CK1077" t="str">
        <f t="shared" si="643"/>
        <v/>
      </c>
      <c r="CL1077" t="str">
        <f t="shared" si="644"/>
        <v/>
      </c>
      <c r="CM1077" t="str">
        <f t="shared" si="645"/>
        <v/>
      </c>
      <c r="CN1077" t="str">
        <f t="shared" si="646"/>
        <v/>
      </c>
      <c r="CO1077" t="str">
        <f t="shared" si="647"/>
        <v/>
      </c>
      <c r="CP1077" t="str">
        <f t="shared" si="648"/>
        <v/>
      </c>
      <c r="CQ1077" t="str">
        <f t="shared" si="649"/>
        <v/>
      </c>
      <c r="CR1077" t="str">
        <f t="shared" si="649"/>
        <v/>
      </c>
      <c r="CS1077" t="str">
        <f t="shared" si="650"/>
        <v/>
      </c>
      <c r="CT1077" t="str">
        <f t="shared" si="651"/>
        <v/>
      </c>
      <c r="CU1077" t="str">
        <f t="shared" si="652"/>
        <v/>
      </c>
      <c r="CV1077" t="str">
        <f t="shared" si="653"/>
        <v/>
      </c>
      <c r="CW1077" t="str">
        <f t="shared" si="654"/>
        <v/>
      </c>
      <c r="CX1077" t="str">
        <f t="shared" si="655"/>
        <v/>
      </c>
      <c r="CY1077" t="str">
        <f t="shared" si="656"/>
        <v/>
      </c>
      <c r="CZ1077" t="str">
        <f t="shared" si="657"/>
        <v/>
      </c>
      <c r="DA1077" t="str">
        <f t="shared" si="658"/>
        <v/>
      </c>
      <c r="DB1077" t="str">
        <f t="shared" si="659"/>
        <v/>
      </c>
    </row>
    <row r="1078" spans="1:106">
      <c r="A1078" t="s">
        <v>1975</v>
      </c>
      <c r="B1078" s="9" t="str">
        <f t="shared" si="662"/>
        <v>hydrogen_bromide.mole.fraction.in_air</v>
      </c>
      <c r="C1078" s="1">
        <v>1</v>
      </c>
      <c r="D1078" t="s">
        <v>1976</v>
      </c>
      <c r="E1078">
        <f>MATCH(A1078,'[1]Original from 20130831'!A:A,0)</f>
        <v>1024</v>
      </c>
      <c r="P1078" t="s">
        <v>363</v>
      </c>
      <c r="S1078" t="s">
        <v>475</v>
      </c>
      <c r="V1078" s="15" t="s">
        <v>150</v>
      </c>
      <c r="AH1078" t="s">
        <v>60</v>
      </c>
      <c r="BD1078" s="5" t="str">
        <f t="shared" si="660"/>
        <v>hydrogen_bromide.mole.fraction.in_air.</v>
      </c>
      <c r="BE1078" t="str">
        <f t="shared" si="627"/>
        <v/>
      </c>
      <c r="BF1078" t="str">
        <f t="shared" si="627"/>
        <v/>
      </c>
      <c r="BG1078" t="str">
        <f t="shared" si="627"/>
        <v/>
      </c>
      <c r="BH1078" t="str">
        <f t="shared" si="627"/>
        <v/>
      </c>
      <c r="BI1078" t="str">
        <f t="shared" si="627"/>
        <v/>
      </c>
      <c r="BJ1078" t="str">
        <f t="shared" si="627"/>
        <v/>
      </c>
      <c r="BK1078" t="str">
        <f t="shared" si="663"/>
        <v/>
      </c>
      <c r="BL1078" t="str">
        <f t="shared" si="663"/>
        <v/>
      </c>
      <c r="BM1078" t="str">
        <f t="shared" si="663"/>
        <v/>
      </c>
      <c r="BN1078" t="str">
        <f t="shared" si="663"/>
        <v/>
      </c>
      <c r="BO1078" t="str">
        <f t="shared" si="663"/>
        <v>hydrogen_bromide.</v>
      </c>
      <c r="BP1078" t="str">
        <f t="shared" si="663"/>
        <v/>
      </c>
      <c r="BQ1078" t="str">
        <f t="shared" si="628"/>
        <v/>
      </c>
      <c r="BR1078" t="str">
        <f t="shared" si="629"/>
        <v>mole.</v>
      </c>
      <c r="BS1078" t="str">
        <f t="shared" si="629"/>
        <v/>
      </c>
      <c r="BT1078" t="str">
        <f t="shared" si="629"/>
        <v/>
      </c>
      <c r="BU1078" t="str">
        <f t="shared" si="629"/>
        <v>fraction.</v>
      </c>
      <c r="BV1078" t="str">
        <f t="shared" si="630"/>
        <v/>
      </c>
      <c r="BW1078" t="str">
        <f t="shared" si="631"/>
        <v/>
      </c>
      <c r="BX1078" t="str">
        <f t="shared" si="661"/>
        <v/>
      </c>
      <c r="BY1078" t="str">
        <f t="shared" si="632"/>
        <v/>
      </c>
      <c r="BZ1078" t="str">
        <f t="shared" si="633"/>
        <v/>
      </c>
      <c r="CA1078" t="str">
        <f t="shared" si="634"/>
        <v/>
      </c>
      <c r="CB1078" t="str">
        <f t="shared" si="634"/>
        <v/>
      </c>
      <c r="CC1078" t="str">
        <f t="shared" si="635"/>
        <v/>
      </c>
      <c r="CD1078" t="str">
        <f t="shared" si="636"/>
        <v/>
      </c>
      <c r="CE1078" t="str">
        <f t="shared" si="637"/>
        <v/>
      </c>
      <c r="CF1078" t="str">
        <f t="shared" si="638"/>
        <v/>
      </c>
      <c r="CG1078" t="str">
        <f t="shared" si="639"/>
        <v>in_air.</v>
      </c>
      <c r="CH1078" t="str">
        <f t="shared" si="640"/>
        <v/>
      </c>
      <c r="CI1078" t="str">
        <f t="shared" si="641"/>
        <v/>
      </c>
      <c r="CJ1078" t="str">
        <f t="shared" si="642"/>
        <v/>
      </c>
      <c r="CK1078" t="str">
        <f t="shared" si="643"/>
        <v/>
      </c>
      <c r="CL1078" t="str">
        <f t="shared" si="644"/>
        <v/>
      </c>
      <c r="CM1078" t="str">
        <f t="shared" si="645"/>
        <v/>
      </c>
      <c r="CN1078" t="str">
        <f t="shared" si="646"/>
        <v/>
      </c>
      <c r="CO1078" t="str">
        <f t="shared" si="647"/>
        <v/>
      </c>
      <c r="CP1078" t="str">
        <f t="shared" si="648"/>
        <v/>
      </c>
      <c r="CQ1078" t="str">
        <f t="shared" si="649"/>
        <v/>
      </c>
      <c r="CR1078" t="str">
        <f t="shared" si="649"/>
        <v/>
      </c>
      <c r="CS1078" t="str">
        <f t="shared" si="650"/>
        <v/>
      </c>
      <c r="CT1078" t="str">
        <f t="shared" si="651"/>
        <v/>
      </c>
      <c r="CU1078" t="str">
        <f t="shared" si="652"/>
        <v/>
      </c>
      <c r="CV1078" t="str">
        <f t="shared" si="653"/>
        <v/>
      </c>
      <c r="CW1078" t="str">
        <f t="shared" si="654"/>
        <v/>
      </c>
      <c r="CX1078" t="str">
        <f t="shared" si="655"/>
        <v/>
      </c>
      <c r="CY1078" t="str">
        <f t="shared" si="656"/>
        <v/>
      </c>
      <c r="CZ1078" t="str">
        <f t="shared" si="657"/>
        <v/>
      </c>
      <c r="DA1078" t="str">
        <f t="shared" si="658"/>
        <v/>
      </c>
      <c r="DB1078" t="str">
        <f t="shared" si="659"/>
        <v/>
      </c>
    </row>
    <row r="1079" spans="1:106">
      <c r="A1079" t="s">
        <v>1977</v>
      </c>
      <c r="B1079" s="9" t="str">
        <f t="shared" si="662"/>
        <v>hydrogen_chloride.mole.fraction.in_air</v>
      </c>
      <c r="C1079" s="1">
        <v>1</v>
      </c>
      <c r="D1079" t="s">
        <v>1978</v>
      </c>
      <c r="E1079">
        <f>MATCH(A1079,'[1]Original from 20130831'!A:A,0)</f>
        <v>1025</v>
      </c>
      <c r="P1079" t="s">
        <v>365</v>
      </c>
      <c r="S1079" t="s">
        <v>475</v>
      </c>
      <c r="V1079" s="15" t="s">
        <v>150</v>
      </c>
      <c r="AH1079" t="s">
        <v>60</v>
      </c>
      <c r="BD1079" s="5" t="str">
        <f t="shared" si="660"/>
        <v>hydrogen_chloride.mole.fraction.in_air.</v>
      </c>
      <c r="BE1079" t="str">
        <f t="shared" si="627"/>
        <v/>
      </c>
      <c r="BF1079" t="str">
        <f t="shared" si="627"/>
        <v/>
      </c>
      <c r="BG1079" t="str">
        <f t="shared" si="627"/>
        <v/>
      </c>
      <c r="BH1079" t="str">
        <f t="shared" si="627"/>
        <v/>
      </c>
      <c r="BI1079" t="str">
        <f t="shared" si="627"/>
        <v/>
      </c>
      <c r="BJ1079" t="str">
        <f t="shared" si="627"/>
        <v/>
      </c>
      <c r="BK1079" t="str">
        <f t="shared" si="663"/>
        <v/>
      </c>
      <c r="BL1079" t="str">
        <f t="shared" si="663"/>
        <v/>
      </c>
      <c r="BM1079" t="str">
        <f t="shared" si="663"/>
        <v/>
      </c>
      <c r="BN1079" t="str">
        <f t="shared" si="663"/>
        <v/>
      </c>
      <c r="BO1079" t="str">
        <f t="shared" si="663"/>
        <v>hydrogen_chloride.</v>
      </c>
      <c r="BP1079" t="str">
        <f t="shared" si="663"/>
        <v/>
      </c>
      <c r="BQ1079" t="str">
        <f t="shared" si="628"/>
        <v/>
      </c>
      <c r="BR1079" t="str">
        <f t="shared" si="629"/>
        <v>mole.</v>
      </c>
      <c r="BS1079" t="str">
        <f t="shared" si="629"/>
        <v/>
      </c>
      <c r="BT1079" t="str">
        <f t="shared" si="629"/>
        <v/>
      </c>
      <c r="BU1079" t="str">
        <f t="shared" si="629"/>
        <v>fraction.</v>
      </c>
      <c r="BV1079" t="str">
        <f t="shared" si="630"/>
        <v/>
      </c>
      <c r="BW1079" t="str">
        <f t="shared" si="631"/>
        <v/>
      </c>
      <c r="BX1079" t="str">
        <f t="shared" si="661"/>
        <v/>
      </c>
      <c r="BY1079" t="str">
        <f t="shared" si="632"/>
        <v/>
      </c>
      <c r="BZ1079" t="str">
        <f t="shared" si="633"/>
        <v/>
      </c>
      <c r="CA1079" t="str">
        <f t="shared" si="634"/>
        <v/>
      </c>
      <c r="CB1079" t="str">
        <f t="shared" si="634"/>
        <v/>
      </c>
      <c r="CC1079" t="str">
        <f t="shared" si="635"/>
        <v/>
      </c>
      <c r="CD1079" t="str">
        <f t="shared" si="636"/>
        <v/>
      </c>
      <c r="CE1079" t="str">
        <f t="shared" si="637"/>
        <v/>
      </c>
      <c r="CF1079" t="str">
        <f t="shared" si="638"/>
        <v/>
      </c>
      <c r="CG1079" t="str">
        <f t="shared" si="639"/>
        <v>in_air.</v>
      </c>
      <c r="CH1079" t="str">
        <f t="shared" si="640"/>
        <v/>
      </c>
      <c r="CI1079" t="str">
        <f t="shared" si="641"/>
        <v/>
      </c>
      <c r="CJ1079" t="str">
        <f t="shared" si="642"/>
        <v/>
      </c>
      <c r="CK1079" t="str">
        <f t="shared" si="643"/>
        <v/>
      </c>
      <c r="CL1079" t="str">
        <f t="shared" si="644"/>
        <v/>
      </c>
      <c r="CM1079" t="str">
        <f t="shared" si="645"/>
        <v/>
      </c>
      <c r="CN1079" t="str">
        <f t="shared" si="646"/>
        <v/>
      </c>
      <c r="CO1079" t="str">
        <f t="shared" si="647"/>
        <v/>
      </c>
      <c r="CP1079" t="str">
        <f t="shared" si="648"/>
        <v/>
      </c>
      <c r="CQ1079" t="str">
        <f t="shared" si="649"/>
        <v/>
      </c>
      <c r="CR1079" t="str">
        <f t="shared" si="649"/>
        <v/>
      </c>
      <c r="CS1079" t="str">
        <f t="shared" si="650"/>
        <v/>
      </c>
      <c r="CT1079" t="str">
        <f t="shared" si="651"/>
        <v/>
      </c>
      <c r="CU1079" t="str">
        <f t="shared" si="652"/>
        <v/>
      </c>
      <c r="CV1079" t="str">
        <f t="shared" si="653"/>
        <v/>
      </c>
      <c r="CW1079" t="str">
        <f t="shared" si="654"/>
        <v/>
      </c>
      <c r="CX1079" t="str">
        <f t="shared" si="655"/>
        <v/>
      </c>
      <c r="CY1079" t="str">
        <f t="shared" si="656"/>
        <v/>
      </c>
      <c r="CZ1079" t="str">
        <f t="shared" si="657"/>
        <v/>
      </c>
      <c r="DA1079" t="str">
        <f t="shared" si="658"/>
        <v/>
      </c>
      <c r="DB1079" t="str">
        <f t="shared" si="659"/>
        <v/>
      </c>
    </row>
    <row r="1080" spans="1:106">
      <c r="A1080" t="s">
        <v>1979</v>
      </c>
      <c r="B1080" s="9" t="str">
        <f t="shared" si="662"/>
        <v>hydrogen_cyanide.mole.fraction.in_air</v>
      </c>
      <c r="C1080" s="1">
        <v>1</v>
      </c>
      <c r="D1080" t="s">
        <v>1980</v>
      </c>
      <c r="E1080">
        <f>MATCH(A1080,'[1]Original from 20130831'!A:A,0)</f>
        <v>1026</v>
      </c>
      <c r="P1080" t="s">
        <v>367</v>
      </c>
      <c r="S1080" t="s">
        <v>475</v>
      </c>
      <c r="V1080" s="15" t="s">
        <v>150</v>
      </c>
      <c r="AH1080" t="s">
        <v>60</v>
      </c>
      <c r="BD1080" s="5" t="str">
        <f t="shared" si="660"/>
        <v>hydrogen_cyanide.mole.fraction.in_air.</v>
      </c>
      <c r="BE1080" t="str">
        <f t="shared" si="627"/>
        <v/>
      </c>
      <c r="BF1080" t="str">
        <f t="shared" si="627"/>
        <v/>
      </c>
      <c r="BG1080" t="str">
        <f t="shared" si="627"/>
        <v/>
      </c>
      <c r="BH1080" t="str">
        <f t="shared" si="627"/>
        <v/>
      </c>
      <c r="BI1080" t="str">
        <f t="shared" si="627"/>
        <v/>
      </c>
      <c r="BJ1080" t="str">
        <f t="shared" si="627"/>
        <v/>
      </c>
      <c r="BK1080" t="str">
        <f t="shared" si="663"/>
        <v/>
      </c>
      <c r="BL1080" t="str">
        <f t="shared" si="663"/>
        <v/>
      </c>
      <c r="BM1080" t="str">
        <f t="shared" si="663"/>
        <v/>
      </c>
      <c r="BN1080" t="str">
        <f t="shared" si="663"/>
        <v/>
      </c>
      <c r="BO1080" t="str">
        <f t="shared" si="663"/>
        <v>hydrogen_cyanide.</v>
      </c>
      <c r="BP1080" t="str">
        <f t="shared" si="663"/>
        <v/>
      </c>
      <c r="BQ1080" t="str">
        <f t="shared" si="628"/>
        <v/>
      </c>
      <c r="BR1080" t="str">
        <f t="shared" si="629"/>
        <v>mole.</v>
      </c>
      <c r="BS1080" t="str">
        <f t="shared" si="629"/>
        <v/>
      </c>
      <c r="BT1080" t="str">
        <f t="shared" si="629"/>
        <v/>
      </c>
      <c r="BU1080" t="str">
        <f t="shared" si="629"/>
        <v>fraction.</v>
      </c>
      <c r="BV1080" t="str">
        <f t="shared" si="630"/>
        <v/>
      </c>
      <c r="BW1080" t="str">
        <f t="shared" si="631"/>
        <v/>
      </c>
      <c r="BX1080" t="str">
        <f t="shared" si="661"/>
        <v/>
      </c>
      <c r="BY1080" t="str">
        <f t="shared" si="632"/>
        <v/>
      </c>
      <c r="BZ1080" t="str">
        <f t="shared" si="633"/>
        <v/>
      </c>
      <c r="CA1080" t="str">
        <f t="shared" si="634"/>
        <v/>
      </c>
      <c r="CB1080" t="str">
        <f t="shared" si="634"/>
        <v/>
      </c>
      <c r="CC1080" t="str">
        <f t="shared" si="635"/>
        <v/>
      </c>
      <c r="CD1080" t="str">
        <f t="shared" si="636"/>
        <v/>
      </c>
      <c r="CE1080" t="str">
        <f t="shared" si="637"/>
        <v/>
      </c>
      <c r="CF1080" t="str">
        <f t="shared" si="638"/>
        <v/>
      </c>
      <c r="CG1080" t="str">
        <f t="shared" si="639"/>
        <v>in_air.</v>
      </c>
      <c r="CH1080" t="str">
        <f t="shared" si="640"/>
        <v/>
      </c>
      <c r="CI1080" t="str">
        <f t="shared" si="641"/>
        <v/>
      </c>
      <c r="CJ1080" t="str">
        <f t="shared" si="642"/>
        <v/>
      </c>
      <c r="CK1080" t="str">
        <f t="shared" si="643"/>
        <v/>
      </c>
      <c r="CL1080" t="str">
        <f t="shared" si="644"/>
        <v/>
      </c>
      <c r="CM1080" t="str">
        <f t="shared" si="645"/>
        <v/>
      </c>
      <c r="CN1080" t="str">
        <f t="shared" si="646"/>
        <v/>
      </c>
      <c r="CO1080" t="str">
        <f t="shared" si="647"/>
        <v/>
      </c>
      <c r="CP1080" t="str">
        <f t="shared" si="648"/>
        <v/>
      </c>
      <c r="CQ1080" t="str">
        <f t="shared" si="649"/>
        <v/>
      </c>
      <c r="CR1080" t="str">
        <f t="shared" si="649"/>
        <v/>
      </c>
      <c r="CS1080" t="str">
        <f t="shared" si="650"/>
        <v/>
      </c>
      <c r="CT1080" t="str">
        <f t="shared" si="651"/>
        <v/>
      </c>
      <c r="CU1080" t="str">
        <f t="shared" si="652"/>
        <v/>
      </c>
      <c r="CV1080" t="str">
        <f t="shared" si="653"/>
        <v/>
      </c>
      <c r="CW1080" t="str">
        <f t="shared" si="654"/>
        <v/>
      </c>
      <c r="CX1080" t="str">
        <f t="shared" si="655"/>
        <v/>
      </c>
      <c r="CY1080" t="str">
        <f t="shared" si="656"/>
        <v/>
      </c>
      <c r="CZ1080" t="str">
        <f t="shared" si="657"/>
        <v/>
      </c>
      <c r="DA1080" t="str">
        <f t="shared" si="658"/>
        <v/>
      </c>
      <c r="DB1080" t="str">
        <f t="shared" si="659"/>
        <v/>
      </c>
    </row>
    <row r="1081" spans="1:106">
      <c r="A1081" t="s">
        <v>1981</v>
      </c>
      <c r="B1081" s="9" t="str">
        <f t="shared" si="662"/>
        <v>hydrogen_peroxide.mole.fraction.in_air</v>
      </c>
      <c r="C1081" s="1">
        <v>1</v>
      </c>
      <c r="D1081" t="s">
        <v>1982</v>
      </c>
      <c r="E1081">
        <f>MATCH(A1081,'[1]Original from 20130831'!A:A,0)</f>
        <v>1027</v>
      </c>
      <c r="P1081" t="s">
        <v>369</v>
      </c>
      <c r="S1081" t="s">
        <v>475</v>
      </c>
      <c r="V1081" s="15" t="s">
        <v>150</v>
      </c>
      <c r="AH1081" t="s">
        <v>60</v>
      </c>
      <c r="BD1081" s="5" t="str">
        <f t="shared" si="660"/>
        <v>hydrogen_peroxide.mole.fraction.in_air.</v>
      </c>
      <c r="BE1081" t="str">
        <f t="shared" si="627"/>
        <v/>
      </c>
      <c r="BF1081" t="str">
        <f t="shared" si="627"/>
        <v/>
      </c>
      <c r="BG1081" t="str">
        <f t="shared" si="627"/>
        <v/>
      </c>
      <c r="BH1081" t="str">
        <f t="shared" si="627"/>
        <v/>
      </c>
      <c r="BI1081" t="str">
        <f t="shared" si="627"/>
        <v/>
      </c>
      <c r="BJ1081" t="str">
        <f t="shared" si="627"/>
        <v/>
      </c>
      <c r="BK1081" t="str">
        <f t="shared" si="663"/>
        <v/>
      </c>
      <c r="BL1081" t="str">
        <f t="shared" si="663"/>
        <v/>
      </c>
      <c r="BM1081" t="str">
        <f t="shared" si="663"/>
        <v/>
      </c>
      <c r="BN1081" t="str">
        <f t="shared" si="663"/>
        <v/>
      </c>
      <c r="BO1081" t="str">
        <f t="shared" si="663"/>
        <v>hydrogen_peroxide.</v>
      </c>
      <c r="BP1081" t="str">
        <f t="shared" si="663"/>
        <v/>
      </c>
      <c r="BQ1081" t="str">
        <f t="shared" si="628"/>
        <v/>
      </c>
      <c r="BR1081" t="str">
        <f t="shared" si="629"/>
        <v>mole.</v>
      </c>
      <c r="BS1081" t="str">
        <f t="shared" si="629"/>
        <v/>
      </c>
      <c r="BT1081" t="str">
        <f t="shared" si="629"/>
        <v/>
      </c>
      <c r="BU1081" t="str">
        <f t="shared" si="629"/>
        <v>fraction.</v>
      </c>
      <c r="BV1081" t="str">
        <f t="shared" si="630"/>
        <v/>
      </c>
      <c r="BW1081" t="str">
        <f t="shared" si="631"/>
        <v/>
      </c>
      <c r="BX1081" t="str">
        <f t="shared" si="661"/>
        <v/>
      </c>
      <c r="BY1081" t="str">
        <f t="shared" si="632"/>
        <v/>
      </c>
      <c r="BZ1081" t="str">
        <f t="shared" si="633"/>
        <v/>
      </c>
      <c r="CA1081" t="str">
        <f t="shared" si="634"/>
        <v/>
      </c>
      <c r="CB1081" t="str">
        <f t="shared" si="634"/>
        <v/>
      </c>
      <c r="CC1081" t="str">
        <f t="shared" si="635"/>
        <v/>
      </c>
      <c r="CD1081" t="str">
        <f t="shared" si="636"/>
        <v/>
      </c>
      <c r="CE1081" t="str">
        <f t="shared" si="637"/>
        <v/>
      </c>
      <c r="CF1081" t="str">
        <f t="shared" si="638"/>
        <v/>
      </c>
      <c r="CG1081" t="str">
        <f t="shared" si="639"/>
        <v>in_air.</v>
      </c>
      <c r="CH1081" t="str">
        <f t="shared" si="640"/>
        <v/>
      </c>
      <c r="CI1081" t="str">
        <f t="shared" si="641"/>
        <v/>
      </c>
      <c r="CJ1081" t="str">
        <f t="shared" si="642"/>
        <v/>
      </c>
      <c r="CK1081" t="str">
        <f t="shared" si="643"/>
        <v/>
      </c>
      <c r="CL1081" t="str">
        <f t="shared" si="644"/>
        <v/>
      </c>
      <c r="CM1081" t="str">
        <f t="shared" si="645"/>
        <v/>
      </c>
      <c r="CN1081" t="str">
        <f t="shared" si="646"/>
        <v/>
      </c>
      <c r="CO1081" t="str">
        <f t="shared" si="647"/>
        <v/>
      </c>
      <c r="CP1081" t="str">
        <f t="shared" si="648"/>
        <v/>
      </c>
      <c r="CQ1081" t="str">
        <f t="shared" si="649"/>
        <v/>
      </c>
      <c r="CR1081" t="str">
        <f t="shared" si="649"/>
        <v/>
      </c>
      <c r="CS1081" t="str">
        <f t="shared" si="650"/>
        <v/>
      </c>
      <c r="CT1081" t="str">
        <f t="shared" si="651"/>
        <v/>
      </c>
      <c r="CU1081" t="str">
        <f t="shared" si="652"/>
        <v/>
      </c>
      <c r="CV1081" t="str">
        <f t="shared" si="653"/>
        <v/>
      </c>
      <c r="CW1081" t="str">
        <f t="shared" si="654"/>
        <v/>
      </c>
      <c r="CX1081" t="str">
        <f t="shared" si="655"/>
        <v/>
      </c>
      <c r="CY1081" t="str">
        <f t="shared" si="656"/>
        <v/>
      </c>
      <c r="CZ1081" t="str">
        <f t="shared" si="657"/>
        <v/>
      </c>
      <c r="DA1081" t="str">
        <f t="shared" si="658"/>
        <v/>
      </c>
      <c r="DB1081" t="str">
        <f t="shared" si="659"/>
        <v/>
      </c>
    </row>
    <row r="1082" spans="1:106">
      <c r="A1082" t="s">
        <v>1983</v>
      </c>
      <c r="B1082" s="9" t="str">
        <f t="shared" si="662"/>
        <v>hydogen_sulfide.mole.fraction.in_air</v>
      </c>
      <c r="C1082" s="1">
        <v>1</v>
      </c>
      <c r="D1082" t="s">
        <v>1984</v>
      </c>
      <c r="E1082" t="e">
        <f>MATCH(A1082,'[1]Original from 20130831'!A:A,0)</f>
        <v>#N/A</v>
      </c>
      <c r="P1082" s="18" t="s">
        <v>1985</v>
      </c>
      <c r="Q1082" s="14"/>
      <c r="R1082" s="14"/>
      <c r="S1082" s="18" t="s">
        <v>475</v>
      </c>
      <c r="T1082" s="14"/>
      <c r="U1082" s="14"/>
      <c r="V1082" s="19" t="s">
        <v>150</v>
      </c>
      <c r="W1082" s="14"/>
      <c r="X1082" s="14"/>
      <c r="Y1082" s="14"/>
      <c r="Z1082" s="14"/>
      <c r="AA1082" s="14"/>
      <c r="AB1082" s="14"/>
      <c r="AC1082" s="14"/>
      <c r="AD1082" s="14"/>
      <c r="AE1082" s="14"/>
      <c r="AF1082" s="14"/>
      <c r="AG1082" s="14"/>
      <c r="AH1082" s="18" t="s">
        <v>60</v>
      </c>
      <c r="BD1082" s="5" t="str">
        <f t="shared" si="660"/>
        <v>hydogen_sulfide.mole.fraction.in_air.</v>
      </c>
      <c r="BE1082" t="str">
        <f t="shared" si="627"/>
        <v/>
      </c>
      <c r="BF1082" t="str">
        <f t="shared" si="627"/>
        <v/>
      </c>
      <c r="BG1082" t="str">
        <f t="shared" si="627"/>
        <v/>
      </c>
      <c r="BH1082" t="str">
        <f t="shared" si="627"/>
        <v/>
      </c>
      <c r="BI1082" t="str">
        <f t="shared" si="627"/>
        <v/>
      </c>
      <c r="BJ1082" t="str">
        <f t="shared" si="627"/>
        <v/>
      </c>
      <c r="BK1082" t="str">
        <f t="shared" si="663"/>
        <v/>
      </c>
      <c r="BL1082" t="str">
        <f t="shared" si="663"/>
        <v/>
      </c>
      <c r="BM1082" t="str">
        <f t="shared" si="663"/>
        <v/>
      </c>
      <c r="BN1082" t="str">
        <f t="shared" si="663"/>
        <v/>
      </c>
      <c r="BO1082" t="str">
        <f t="shared" si="663"/>
        <v>hydogen_sulfide.</v>
      </c>
      <c r="BP1082" t="str">
        <f t="shared" si="663"/>
        <v/>
      </c>
      <c r="BQ1082" t="str">
        <f t="shared" si="628"/>
        <v/>
      </c>
      <c r="BR1082" t="str">
        <f t="shared" si="629"/>
        <v>mole.</v>
      </c>
      <c r="BS1082" t="str">
        <f t="shared" si="629"/>
        <v/>
      </c>
      <c r="BT1082" t="str">
        <f t="shared" si="629"/>
        <v/>
      </c>
      <c r="BU1082" t="str">
        <f t="shared" si="629"/>
        <v>fraction.</v>
      </c>
      <c r="BV1082" t="str">
        <f t="shared" si="630"/>
        <v/>
      </c>
      <c r="BW1082" t="str">
        <f t="shared" si="631"/>
        <v/>
      </c>
      <c r="BX1082" t="str">
        <f t="shared" si="661"/>
        <v/>
      </c>
      <c r="BY1082" t="str">
        <f t="shared" si="632"/>
        <v/>
      </c>
      <c r="BZ1082" t="str">
        <f t="shared" si="633"/>
        <v/>
      </c>
      <c r="CA1082" t="str">
        <f t="shared" si="634"/>
        <v/>
      </c>
      <c r="CB1082" t="str">
        <f t="shared" si="634"/>
        <v/>
      </c>
      <c r="CC1082" t="str">
        <f t="shared" si="635"/>
        <v/>
      </c>
      <c r="CD1082" t="str">
        <f t="shared" si="636"/>
        <v/>
      </c>
      <c r="CE1082" t="str">
        <f t="shared" si="637"/>
        <v/>
      </c>
      <c r="CF1082" t="str">
        <f t="shared" si="638"/>
        <v/>
      </c>
      <c r="CG1082" t="str">
        <f t="shared" si="639"/>
        <v>in_air.</v>
      </c>
      <c r="CH1082" t="str">
        <f t="shared" si="640"/>
        <v/>
      </c>
      <c r="CI1082" t="str">
        <f t="shared" si="641"/>
        <v/>
      </c>
      <c r="CJ1082" t="str">
        <f t="shared" si="642"/>
        <v/>
      </c>
      <c r="CK1082" t="str">
        <f t="shared" si="643"/>
        <v/>
      </c>
      <c r="CL1082" t="str">
        <f t="shared" si="644"/>
        <v/>
      </c>
      <c r="CM1082" t="str">
        <f t="shared" si="645"/>
        <v/>
      </c>
      <c r="CN1082" t="str">
        <f t="shared" si="646"/>
        <v/>
      </c>
      <c r="CO1082" t="str">
        <f t="shared" si="647"/>
        <v/>
      </c>
      <c r="CP1082" t="str">
        <f t="shared" si="648"/>
        <v/>
      </c>
      <c r="CQ1082" t="str">
        <f t="shared" si="649"/>
        <v/>
      </c>
      <c r="CR1082" t="str">
        <f t="shared" si="649"/>
        <v/>
      </c>
      <c r="CS1082" t="str">
        <f t="shared" si="650"/>
        <v/>
      </c>
      <c r="CT1082" t="str">
        <f t="shared" si="651"/>
        <v/>
      </c>
      <c r="CU1082" t="str">
        <f t="shared" si="652"/>
        <v/>
      </c>
      <c r="CV1082" t="str">
        <f t="shared" si="653"/>
        <v/>
      </c>
      <c r="CW1082" t="str">
        <f t="shared" si="654"/>
        <v/>
      </c>
      <c r="CX1082" t="str">
        <f t="shared" si="655"/>
        <v/>
      </c>
      <c r="CY1082" t="str">
        <f t="shared" si="656"/>
        <v/>
      </c>
      <c r="CZ1082" t="str">
        <f t="shared" si="657"/>
        <v/>
      </c>
      <c r="DA1082" t="str">
        <f t="shared" si="658"/>
        <v/>
      </c>
      <c r="DB1082" t="str">
        <f t="shared" si="659"/>
        <v/>
      </c>
    </row>
    <row r="1083" spans="1:106">
      <c r="A1083" t="s">
        <v>1986</v>
      </c>
      <c r="B1083" s="9" t="str">
        <f t="shared" si="662"/>
        <v>hydroperoxyl_radical.mole.fraction.in_air</v>
      </c>
      <c r="C1083" s="1">
        <v>1</v>
      </c>
      <c r="D1083" t="s">
        <v>1987</v>
      </c>
      <c r="E1083">
        <f>MATCH(A1083,'[1]Original from 20130831'!A:A,0)</f>
        <v>1028</v>
      </c>
      <c r="P1083" t="s">
        <v>371</v>
      </c>
      <c r="S1083" t="s">
        <v>475</v>
      </c>
      <c r="V1083" s="15" t="s">
        <v>150</v>
      </c>
      <c r="AH1083" t="s">
        <v>60</v>
      </c>
      <c r="BD1083" s="5" t="str">
        <f t="shared" si="660"/>
        <v>hydroperoxyl_radical.mole.fraction.in_air.</v>
      </c>
      <c r="BE1083" t="str">
        <f t="shared" si="627"/>
        <v/>
      </c>
      <c r="BF1083" t="str">
        <f t="shared" si="627"/>
        <v/>
      </c>
      <c r="BG1083" t="str">
        <f t="shared" si="627"/>
        <v/>
      </c>
      <c r="BH1083" t="str">
        <f t="shared" si="627"/>
        <v/>
      </c>
      <c r="BI1083" t="str">
        <f t="shared" si="627"/>
        <v/>
      </c>
      <c r="BJ1083" t="str">
        <f t="shared" si="627"/>
        <v/>
      </c>
      <c r="BK1083" t="str">
        <f t="shared" si="663"/>
        <v/>
      </c>
      <c r="BL1083" t="str">
        <f t="shared" si="663"/>
        <v/>
      </c>
      <c r="BM1083" t="str">
        <f t="shared" si="663"/>
        <v/>
      </c>
      <c r="BN1083" t="str">
        <f t="shared" si="663"/>
        <v/>
      </c>
      <c r="BO1083" t="str">
        <f t="shared" si="663"/>
        <v>hydroperoxyl_radical.</v>
      </c>
      <c r="BP1083" t="str">
        <f t="shared" si="663"/>
        <v/>
      </c>
      <c r="BQ1083" t="str">
        <f t="shared" si="628"/>
        <v/>
      </c>
      <c r="BR1083" t="str">
        <f t="shared" si="629"/>
        <v>mole.</v>
      </c>
      <c r="BS1083" t="str">
        <f t="shared" si="629"/>
        <v/>
      </c>
      <c r="BT1083" t="str">
        <f t="shared" si="629"/>
        <v/>
      </c>
      <c r="BU1083" t="str">
        <f t="shared" si="629"/>
        <v>fraction.</v>
      </c>
      <c r="BV1083" t="str">
        <f t="shared" si="630"/>
        <v/>
      </c>
      <c r="BW1083" t="str">
        <f t="shared" si="631"/>
        <v/>
      </c>
      <c r="BX1083" t="str">
        <f t="shared" si="661"/>
        <v/>
      </c>
      <c r="BY1083" t="str">
        <f t="shared" si="632"/>
        <v/>
      </c>
      <c r="BZ1083" t="str">
        <f t="shared" si="633"/>
        <v/>
      </c>
      <c r="CA1083" t="str">
        <f t="shared" si="634"/>
        <v/>
      </c>
      <c r="CB1083" t="str">
        <f t="shared" si="634"/>
        <v/>
      </c>
      <c r="CC1083" t="str">
        <f t="shared" si="635"/>
        <v/>
      </c>
      <c r="CD1083" t="str">
        <f t="shared" si="636"/>
        <v/>
      </c>
      <c r="CE1083" t="str">
        <f t="shared" si="637"/>
        <v/>
      </c>
      <c r="CF1083" t="str">
        <f t="shared" si="638"/>
        <v/>
      </c>
      <c r="CG1083" t="str">
        <f t="shared" si="639"/>
        <v>in_air.</v>
      </c>
      <c r="CH1083" t="str">
        <f t="shared" si="640"/>
        <v/>
      </c>
      <c r="CI1083" t="str">
        <f t="shared" si="641"/>
        <v/>
      </c>
      <c r="CJ1083" t="str">
        <f t="shared" si="642"/>
        <v/>
      </c>
      <c r="CK1083" t="str">
        <f t="shared" si="643"/>
        <v/>
      </c>
      <c r="CL1083" t="str">
        <f t="shared" si="644"/>
        <v/>
      </c>
      <c r="CM1083" t="str">
        <f t="shared" si="645"/>
        <v/>
      </c>
      <c r="CN1083" t="str">
        <f t="shared" si="646"/>
        <v/>
      </c>
      <c r="CO1083" t="str">
        <f t="shared" si="647"/>
        <v/>
      </c>
      <c r="CP1083" t="str">
        <f t="shared" si="648"/>
        <v/>
      </c>
      <c r="CQ1083" t="str">
        <f t="shared" si="649"/>
        <v/>
      </c>
      <c r="CR1083" t="str">
        <f t="shared" si="649"/>
        <v/>
      </c>
      <c r="CS1083" t="str">
        <f t="shared" si="650"/>
        <v/>
      </c>
      <c r="CT1083" t="str">
        <f t="shared" si="651"/>
        <v/>
      </c>
      <c r="CU1083" t="str">
        <f t="shared" si="652"/>
        <v/>
      </c>
      <c r="CV1083" t="str">
        <f t="shared" si="653"/>
        <v/>
      </c>
      <c r="CW1083" t="str">
        <f t="shared" si="654"/>
        <v/>
      </c>
      <c r="CX1083" t="str">
        <f t="shared" si="655"/>
        <v/>
      </c>
      <c r="CY1083" t="str">
        <f t="shared" si="656"/>
        <v/>
      </c>
      <c r="CZ1083" t="str">
        <f t="shared" si="657"/>
        <v/>
      </c>
      <c r="DA1083" t="str">
        <f t="shared" si="658"/>
        <v/>
      </c>
      <c r="DB1083" t="str">
        <f t="shared" si="659"/>
        <v/>
      </c>
    </row>
    <row r="1084" spans="1:106">
      <c r="A1084" t="s">
        <v>1988</v>
      </c>
      <c r="B1084" s="9" t="str">
        <f t="shared" si="662"/>
        <v>hydroxyl_radical.mole.fraction.in_air</v>
      </c>
      <c r="C1084" s="1">
        <v>1</v>
      </c>
      <c r="D1084" t="s">
        <v>1891</v>
      </c>
      <c r="E1084">
        <f>MATCH(A1084,'[1]Original from 20130831'!A:A,0)</f>
        <v>1029</v>
      </c>
      <c r="P1084" t="s">
        <v>373</v>
      </c>
      <c r="S1084" t="s">
        <v>475</v>
      </c>
      <c r="V1084" s="15" t="s">
        <v>150</v>
      </c>
      <c r="AH1084" t="s">
        <v>60</v>
      </c>
      <c r="BD1084" s="5" t="str">
        <f t="shared" si="660"/>
        <v>hydroxyl_radical.mole.fraction.in_air.</v>
      </c>
      <c r="BE1084" t="str">
        <f t="shared" si="627"/>
        <v/>
      </c>
      <c r="BF1084" t="str">
        <f t="shared" si="627"/>
        <v/>
      </c>
      <c r="BG1084" t="str">
        <f t="shared" si="627"/>
        <v/>
      </c>
      <c r="BH1084" t="str">
        <f t="shared" si="627"/>
        <v/>
      </c>
      <c r="BI1084" t="str">
        <f t="shared" si="627"/>
        <v/>
      </c>
      <c r="BJ1084" t="str">
        <f t="shared" si="627"/>
        <v/>
      </c>
      <c r="BK1084" t="str">
        <f t="shared" si="663"/>
        <v/>
      </c>
      <c r="BL1084" t="str">
        <f t="shared" si="663"/>
        <v/>
      </c>
      <c r="BM1084" t="str">
        <f t="shared" si="663"/>
        <v/>
      </c>
      <c r="BN1084" t="str">
        <f t="shared" si="663"/>
        <v/>
      </c>
      <c r="BO1084" t="str">
        <f t="shared" si="663"/>
        <v>hydroxyl_radical.</v>
      </c>
      <c r="BP1084" t="str">
        <f t="shared" si="663"/>
        <v/>
      </c>
      <c r="BQ1084" t="str">
        <f t="shared" si="628"/>
        <v/>
      </c>
      <c r="BR1084" t="str">
        <f t="shared" si="629"/>
        <v>mole.</v>
      </c>
      <c r="BS1084" t="str">
        <f t="shared" si="629"/>
        <v/>
      </c>
      <c r="BT1084" t="str">
        <f t="shared" si="629"/>
        <v/>
      </c>
      <c r="BU1084" t="str">
        <f t="shared" si="629"/>
        <v>fraction.</v>
      </c>
      <c r="BV1084" t="str">
        <f t="shared" si="630"/>
        <v/>
      </c>
      <c r="BW1084" t="str">
        <f t="shared" si="631"/>
        <v/>
      </c>
      <c r="BX1084" t="str">
        <f t="shared" si="661"/>
        <v/>
      </c>
      <c r="BY1084" t="str">
        <f t="shared" si="632"/>
        <v/>
      </c>
      <c r="BZ1084" t="str">
        <f t="shared" si="633"/>
        <v/>
      </c>
      <c r="CA1084" t="str">
        <f t="shared" si="634"/>
        <v/>
      </c>
      <c r="CB1084" t="str">
        <f t="shared" si="634"/>
        <v/>
      </c>
      <c r="CC1084" t="str">
        <f t="shared" si="635"/>
        <v/>
      </c>
      <c r="CD1084" t="str">
        <f t="shared" si="636"/>
        <v/>
      </c>
      <c r="CE1084" t="str">
        <f t="shared" si="637"/>
        <v/>
      </c>
      <c r="CF1084" t="str">
        <f t="shared" si="638"/>
        <v/>
      </c>
      <c r="CG1084" t="str">
        <f t="shared" si="639"/>
        <v>in_air.</v>
      </c>
      <c r="CH1084" t="str">
        <f t="shared" si="640"/>
        <v/>
      </c>
      <c r="CI1084" t="str">
        <f t="shared" si="641"/>
        <v/>
      </c>
      <c r="CJ1084" t="str">
        <f t="shared" si="642"/>
        <v/>
      </c>
      <c r="CK1084" t="str">
        <f t="shared" si="643"/>
        <v/>
      </c>
      <c r="CL1084" t="str">
        <f t="shared" si="644"/>
        <v/>
      </c>
      <c r="CM1084" t="str">
        <f t="shared" si="645"/>
        <v/>
      </c>
      <c r="CN1084" t="str">
        <f t="shared" si="646"/>
        <v/>
      </c>
      <c r="CO1084" t="str">
        <f t="shared" si="647"/>
        <v/>
      </c>
      <c r="CP1084" t="str">
        <f t="shared" si="648"/>
        <v/>
      </c>
      <c r="CQ1084" t="str">
        <f t="shared" si="649"/>
        <v/>
      </c>
      <c r="CR1084" t="str">
        <f t="shared" si="649"/>
        <v/>
      </c>
      <c r="CS1084" t="str">
        <f t="shared" si="650"/>
        <v/>
      </c>
      <c r="CT1084" t="str">
        <f t="shared" si="651"/>
        <v/>
      </c>
      <c r="CU1084" t="str">
        <f t="shared" si="652"/>
        <v/>
      </c>
      <c r="CV1084" t="str">
        <f t="shared" si="653"/>
        <v/>
      </c>
      <c r="CW1084" t="str">
        <f t="shared" si="654"/>
        <v/>
      </c>
      <c r="CX1084" t="str">
        <f t="shared" si="655"/>
        <v/>
      </c>
      <c r="CY1084" t="str">
        <f t="shared" si="656"/>
        <v/>
      </c>
      <c r="CZ1084" t="str">
        <f t="shared" si="657"/>
        <v/>
      </c>
      <c r="DA1084" t="str">
        <f t="shared" si="658"/>
        <v/>
      </c>
      <c r="DB1084" t="str">
        <f t="shared" si="659"/>
        <v/>
      </c>
    </row>
    <row r="1085" spans="1:106">
      <c r="A1085" t="s">
        <v>1989</v>
      </c>
      <c r="B1085" s="9" t="str">
        <f t="shared" si="662"/>
        <v>hypobromous_acid.mole.fraction.in_air</v>
      </c>
      <c r="C1085" s="1">
        <v>1</v>
      </c>
      <c r="D1085" t="s">
        <v>1990</v>
      </c>
      <c r="E1085">
        <f>MATCH(A1085,'[1]Original from 20130831'!A:A,0)</f>
        <v>1030</v>
      </c>
      <c r="P1085" t="s">
        <v>375</v>
      </c>
      <c r="S1085" t="s">
        <v>475</v>
      </c>
      <c r="V1085" s="15" t="s">
        <v>150</v>
      </c>
      <c r="AH1085" t="s">
        <v>60</v>
      </c>
      <c r="BD1085" s="5" t="str">
        <f t="shared" si="660"/>
        <v>hypobromous_acid.mole.fraction.in_air.</v>
      </c>
      <c r="BE1085" t="str">
        <f t="shared" si="627"/>
        <v/>
      </c>
      <c r="BF1085" t="str">
        <f t="shared" si="627"/>
        <v/>
      </c>
      <c r="BG1085" t="str">
        <f t="shared" si="627"/>
        <v/>
      </c>
      <c r="BH1085" t="str">
        <f t="shared" si="627"/>
        <v/>
      </c>
      <c r="BI1085" t="str">
        <f t="shared" si="627"/>
        <v/>
      </c>
      <c r="BJ1085" t="str">
        <f t="shared" si="627"/>
        <v/>
      </c>
      <c r="BK1085" t="str">
        <f t="shared" si="663"/>
        <v/>
      </c>
      <c r="BL1085" t="str">
        <f t="shared" si="663"/>
        <v/>
      </c>
      <c r="BM1085" t="str">
        <f t="shared" si="663"/>
        <v/>
      </c>
      <c r="BN1085" t="str">
        <f t="shared" si="663"/>
        <v/>
      </c>
      <c r="BO1085" t="str">
        <f t="shared" si="663"/>
        <v>hypobromous_acid.</v>
      </c>
      <c r="BP1085" t="str">
        <f t="shared" si="663"/>
        <v/>
      </c>
      <c r="BQ1085" t="str">
        <f t="shared" si="628"/>
        <v/>
      </c>
      <c r="BR1085" t="str">
        <f t="shared" si="629"/>
        <v>mole.</v>
      </c>
      <c r="BS1085" t="str">
        <f t="shared" si="629"/>
        <v/>
      </c>
      <c r="BT1085" t="str">
        <f t="shared" si="629"/>
        <v/>
      </c>
      <c r="BU1085" t="str">
        <f t="shared" si="629"/>
        <v>fraction.</v>
      </c>
      <c r="BV1085" t="str">
        <f t="shared" si="630"/>
        <v/>
      </c>
      <c r="BW1085" t="str">
        <f t="shared" si="631"/>
        <v/>
      </c>
      <c r="BX1085" t="str">
        <f t="shared" si="661"/>
        <v/>
      </c>
      <c r="BY1085" t="str">
        <f t="shared" si="632"/>
        <v/>
      </c>
      <c r="BZ1085" t="str">
        <f t="shared" si="633"/>
        <v/>
      </c>
      <c r="CA1085" t="str">
        <f t="shared" si="634"/>
        <v/>
      </c>
      <c r="CB1085" t="str">
        <f t="shared" si="634"/>
        <v/>
      </c>
      <c r="CC1085" t="str">
        <f t="shared" si="635"/>
        <v/>
      </c>
      <c r="CD1085" t="str">
        <f t="shared" si="636"/>
        <v/>
      </c>
      <c r="CE1085" t="str">
        <f t="shared" si="637"/>
        <v/>
      </c>
      <c r="CF1085" t="str">
        <f t="shared" si="638"/>
        <v/>
      </c>
      <c r="CG1085" t="str">
        <f t="shared" si="639"/>
        <v>in_air.</v>
      </c>
      <c r="CH1085" t="str">
        <f t="shared" si="640"/>
        <v/>
      </c>
      <c r="CI1085" t="str">
        <f t="shared" si="641"/>
        <v/>
      </c>
      <c r="CJ1085" t="str">
        <f t="shared" si="642"/>
        <v/>
      </c>
      <c r="CK1085" t="str">
        <f t="shared" si="643"/>
        <v/>
      </c>
      <c r="CL1085" t="str">
        <f t="shared" si="644"/>
        <v/>
      </c>
      <c r="CM1085" t="str">
        <f t="shared" si="645"/>
        <v/>
      </c>
      <c r="CN1085" t="str">
        <f t="shared" si="646"/>
        <v/>
      </c>
      <c r="CO1085" t="str">
        <f t="shared" si="647"/>
        <v/>
      </c>
      <c r="CP1085" t="str">
        <f t="shared" si="648"/>
        <v/>
      </c>
      <c r="CQ1085" t="str">
        <f t="shared" si="649"/>
        <v/>
      </c>
      <c r="CR1085" t="str">
        <f t="shared" si="649"/>
        <v/>
      </c>
      <c r="CS1085" t="str">
        <f t="shared" si="650"/>
        <v/>
      </c>
      <c r="CT1085" t="str">
        <f t="shared" si="651"/>
        <v/>
      </c>
      <c r="CU1085" t="str">
        <f t="shared" si="652"/>
        <v/>
      </c>
      <c r="CV1085" t="str">
        <f t="shared" si="653"/>
        <v/>
      </c>
      <c r="CW1085" t="str">
        <f t="shared" si="654"/>
        <v/>
      </c>
      <c r="CX1085" t="str">
        <f t="shared" si="655"/>
        <v/>
      </c>
      <c r="CY1085" t="str">
        <f t="shared" si="656"/>
        <v/>
      </c>
      <c r="CZ1085" t="str">
        <f t="shared" si="657"/>
        <v/>
      </c>
      <c r="DA1085" t="str">
        <f t="shared" si="658"/>
        <v/>
      </c>
      <c r="DB1085" t="str">
        <f t="shared" si="659"/>
        <v/>
      </c>
    </row>
    <row r="1086" spans="1:106">
      <c r="A1086" t="s">
        <v>1991</v>
      </c>
      <c r="B1086" s="9" t="str">
        <f t="shared" si="662"/>
        <v>hypochlorous_acid.mole.fraction.in_air</v>
      </c>
      <c r="C1086" s="1">
        <v>1</v>
      </c>
      <c r="D1086" t="s">
        <v>1992</v>
      </c>
      <c r="E1086">
        <f>MATCH(A1086,'[1]Original from 20130831'!A:A,0)</f>
        <v>1031</v>
      </c>
      <c r="P1086" t="s">
        <v>377</v>
      </c>
      <c r="S1086" t="s">
        <v>475</v>
      </c>
      <c r="V1086" s="15" t="s">
        <v>150</v>
      </c>
      <c r="AH1086" t="s">
        <v>60</v>
      </c>
      <c r="BD1086" s="5" t="str">
        <f t="shared" si="660"/>
        <v>hypochlorous_acid.mole.fraction.in_air.</v>
      </c>
      <c r="BE1086" t="str">
        <f t="shared" si="627"/>
        <v/>
      </c>
      <c r="BF1086" t="str">
        <f t="shared" si="627"/>
        <v/>
      </c>
      <c r="BG1086" t="str">
        <f t="shared" si="627"/>
        <v/>
      </c>
      <c r="BH1086" t="str">
        <f t="shared" si="627"/>
        <v/>
      </c>
      <c r="BI1086" t="str">
        <f t="shared" si="627"/>
        <v/>
      </c>
      <c r="BJ1086" t="str">
        <f t="shared" si="627"/>
        <v/>
      </c>
      <c r="BK1086" t="str">
        <f t="shared" si="663"/>
        <v/>
      </c>
      <c r="BL1086" t="str">
        <f t="shared" si="663"/>
        <v/>
      </c>
      <c r="BM1086" t="str">
        <f t="shared" si="663"/>
        <v/>
      </c>
      <c r="BN1086" t="str">
        <f t="shared" si="663"/>
        <v/>
      </c>
      <c r="BO1086" t="str">
        <f t="shared" si="663"/>
        <v>hypochlorous_acid.</v>
      </c>
      <c r="BP1086" t="str">
        <f t="shared" si="663"/>
        <v/>
      </c>
      <c r="BQ1086" t="str">
        <f t="shared" si="628"/>
        <v/>
      </c>
      <c r="BR1086" t="str">
        <f t="shared" si="629"/>
        <v>mole.</v>
      </c>
      <c r="BS1086" t="str">
        <f t="shared" si="629"/>
        <v/>
      </c>
      <c r="BT1086" t="str">
        <f t="shared" si="629"/>
        <v/>
      </c>
      <c r="BU1086" t="str">
        <f t="shared" si="629"/>
        <v>fraction.</v>
      </c>
      <c r="BV1086" t="str">
        <f t="shared" si="630"/>
        <v/>
      </c>
      <c r="BW1086" t="str">
        <f t="shared" si="631"/>
        <v/>
      </c>
      <c r="BX1086" t="str">
        <f t="shared" si="661"/>
        <v/>
      </c>
      <c r="BY1086" t="str">
        <f t="shared" si="632"/>
        <v/>
      </c>
      <c r="BZ1086" t="str">
        <f t="shared" si="633"/>
        <v/>
      </c>
      <c r="CA1086" t="str">
        <f t="shared" si="634"/>
        <v/>
      </c>
      <c r="CB1086" t="str">
        <f t="shared" si="634"/>
        <v/>
      </c>
      <c r="CC1086" t="str">
        <f t="shared" si="635"/>
        <v/>
      </c>
      <c r="CD1086" t="str">
        <f t="shared" si="636"/>
        <v/>
      </c>
      <c r="CE1086" t="str">
        <f t="shared" si="637"/>
        <v/>
      </c>
      <c r="CF1086" t="str">
        <f t="shared" si="638"/>
        <v/>
      </c>
      <c r="CG1086" t="str">
        <f t="shared" si="639"/>
        <v>in_air.</v>
      </c>
      <c r="CH1086" t="str">
        <f t="shared" si="640"/>
        <v/>
      </c>
      <c r="CI1086" t="str">
        <f t="shared" si="641"/>
        <v/>
      </c>
      <c r="CJ1086" t="str">
        <f t="shared" si="642"/>
        <v/>
      </c>
      <c r="CK1086" t="str">
        <f t="shared" si="643"/>
        <v/>
      </c>
      <c r="CL1086" t="str">
        <f t="shared" si="644"/>
        <v/>
      </c>
      <c r="CM1086" t="str">
        <f t="shared" si="645"/>
        <v/>
      </c>
      <c r="CN1086" t="str">
        <f t="shared" si="646"/>
        <v/>
      </c>
      <c r="CO1086" t="str">
        <f t="shared" si="647"/>
        <v/>
      </c>
      <c r="CP1086" t="str">
        <f t="shared" si="648"/>
        <v/>
      </c>
      <c r="CQ1086" t="str">
        <f t="shared" si="649"/>
        <v/>
      </c>
      <c r="CR1086" t="str">
        <f t="shared" si="649"/>
        <v/>
      </c>
      <c r="CS1086" t="str">
        <f t="shared" si="650"/>
        <v/>
      </c>
      <c r="CT1086" t="str">
        <f t="shared" si="651"/>
        <v/>
      </c>
      <c r="CU1086" t="str">
        <f t="shared" si="652"/>
        <v/>
      </c>
      <c r="CV1086" t="str">
        <f t="shared" si="653"/>
        <v/>
      </c>
      <c r="CW1086" t="str">
        <f t="shared" si="654"/>
        <v/>
      </c>
      <c r="CX1086" t="str">
        <f t="shared" si="655"/>
        <v/>
      </c>
      <c r="CY1086" t="str">
        <f t="shared" si="656"/>
        <v/>
      </c>
      <c r="CZ1086" t="str">
        <f t="shared" si="657"/>
        <v/>
      </c>
      <c r="DA1086" t="str">
        <f t="shared" si="658"/>
        <v/>
      </c>
      <c r="DB1086" t="str">
        <f t="shared" si="659"/>
        <v/>
      </c>
    </row>
    <row r="1087" spans="1:106">
      <c r="A1087" t="s">
        <v>1993</v>
      </c>
      <c r="B1087" s="9" t="str">
        <f t="shared" si="662"/>
        <v>bromine.inorganic.mole.fraction.in_air</v>
      </c>
      <c r="C1087" s="1">
        <v>1</v>
      </c>
      <c r="D1087" t="s">
        <v>4807</v>
      </c>
      <c r="E1087">
        <f>MATCH(A1087,'[1]Original from 20130831'!A:A,0)</f>
        <v>1032</v>
      </c>
      <c r="P1087" t="s">
        <v>256</v>
      </c>
      <c r="Q1087" t="s">
        <v>379</v>
      </c>
      <c r="S1087" t="s">
        <v>475</v>
      </c>
      <c r="V1087" s="15" t="s">
        <v>150</v>
      </c>
      <c r="AH1087" t="s">
        <v>60</v>
      </c>
      <c r="BD1087" s="5" t="str">
        <f t="shared" si="660"/>
        <v>bromine.inorganic.mole.fraction.in_air.</v>
      </c>
      <c r="BE1087" t="str">
        <f t="shared" si="627"/>
        <v/>
      </c>
      <c r="BF1087" t="str">
        <f t="shared" si="627"/>
        <v/>
      </c>
      <c r="BG1087" t="str">
        <f t="shared" si="627"/>
        <v/>
      </c>
      <c r="BH1087" t="str">
        <f t="shared" si="627"/>
        <v/>
      </c>
      <c r="BI1087" t="str">
        <f t="shared" si="627"/>
        <v/>
      </c>
      <c r="BJ1087" t="str">
        <f t="shared" si="627"/>
        <v/>
      </c>
      <c r="BK1087" t="str">
        <f t="shared" si="663"/>
        <v/>
      </c>
      <c r="BL1087" t="str">
        <f t="shared" si="663"/>
        <v/>
      </c>
      <c r="BM1087" t="str">
        <f t="shared" si="663"/>
        <v/>
      </c>
      <c r="BN1087" t="str">
        <f t="shared" si="663"/>
        <v/>
      </c>
      <c r="BO1087" t="str">
        <f t="shared" si="663"/>
        <v>bromine.</v>
      </c>
      <c r="BP1087" t="str">
        <f t="shared" si="663"/>
        <v>inorganic.</v>
      </c>
      <c r="BQ1087" t="str">
        <f t="shared" si="628"/>
        <v/>
      </c>
      <c r="BR1087" t="str">
        <f t="shared" si="629"/>
        <v>mole.</v>
      </c>
      <c r="BS1087" t="str">
        <f t="shared" si="629"/>
        <v/>
      </c>
      <c r="BT1087" t="str">
        <f t="shared" si="629"/>
        <v/>
      </c>
      <c r="BU1087" t="str">
        <f t="shared" si="629"/>
        <v>fraction.</v>
      </c>
      <c r="BV1087" t="str">
        <f t="shared" si="630"/>
        <v/>
      </c>
      <c r="BW1087" t="str">
        <f t="shared" si="631"/>
        <v/>
      </c>
      <c r="BX1087" t="str">
        <f t="shared" si="661"/>
        <v/>
      </c>
      <c r="BY1087" t="str">
        <f t="shared" si="632"/>
        <v/>
      </c>
      <c r="BZ1087" t="str">
        <f t="shared" si="633"/>
        <v/>
      </c>
      <c r="CA1087" t="str">
        <f t="shared" si="634"/>
        <v/>
      </c>
      <c r="CB1087" t="str">
        <f t="shared" si="634"/>
        <v/>
      </c>
      <c r="CC1087" t="str">
        <f t="shared" si="635"/>
        <v/>
      </c>
      <c r="CD1087" t="str">
        <f t="shared" si="636"/>
        <v/>
      </c>
      <c r="CE1087" t="str">
        <f t="shared" si="637"/>
        <v/>
      </c>
      <c r="CF1087" t="str">
        <f t="shared" si="638"/>
        <v/>
      </c>
      <c r="CG1087" t="str">
        <f t="shared" si="639"/>
        <v>in_air.</v>
      </c>
      <c r="CH1087" t="str">
        <f t="shared" si="640"/>
        <v/>
      </c>
      <c r="CI1087" t="str">
        <f t="shared" si="641"/>
        <v/>
      </c>
      <c r="CJ1087" t="str">
        <f t="shared" si="642"/>
        <v/>
      </c>
      <c r="CK1087" t="str">
        <f t="shared" si="643"/>
        <v/>
      </c>
      <c r="CL1087" t="str">
        <f t="shared" si="644"/>
        <v/>
      </c>
      <c r="CM1087" t="str">
        <f t="shared" si="645"/>
        <v/>
      </c>
      <c r="CN1087" t="str">
        <f t="shared" si="646"/>
        <v/>
      </c>
      <c r="CO1087" t="str">
        <f t="shared" si="647"/>
        <v/>
      </c>
      <c r="CP1087" t="str">
        <f t="shared" si="648"/>
        <v/>
      </c>
      <c r="CQ1087" t="str">
        <f t="shared" si="649"/>
        <v/>
      </c>
      <c r="CR1087" t="str">
        <f t="shared" si="649"/>
        <v/>
      </c>
      <c r="CS1087" t="str">
        <f t="shared" si="650"/>
        <v/>
      </c>
      <c r="CT1087" t="str">
        <f t="shared" si="651"/>
        <v/>
      </c>
      <c r="CU1087" t="str">
        <f t="shared" si="652"/>
        <v/>
      </c>
      <c r="CV1087" t="str">
        <f t="shared" si="653"/>
        <v/>
      </c>
      <c r="CW1087" t="str">
        <f t="shared" si="654"/>
        <v/>
      </c>
      <c r="CX1087" t="str">
        <f t="shared" si="655"/>
        <v/>
      </c>
      <c r="CY1087" t="str">
        <f t="shared" si="656"/>
        <v/>
      </c>
      <c r="CZ1087" t="str">
        <f t="shared" si="657"/>
        <v/>
      </c>
      <c r="DA1087" t="str">
        <f t="shared" si="658"/>
        <v/>
      </c>
      <c r="DB1087" t="str">
        <f t="shared" si="659"/>
        <v/>
      </c>
    </row>
    <row r="1088" spans="1:106">
      <c r="A1088" t="s">
        <v>1994</v>
      </c>
      <c r="B1088" s="9" t="str">
        <f t="shared" si="662"/>
        <v>chlorine.inorganic.mole.fraction.in_air</v>
      </c>
      <c r="C1088" s="1">
        <v>1</v>
      </c>
      <c r="D1088" t="s">
        <v>4808</v>
      </c>
      <c r="E1088">
        <f>MATCH(A1088,'[1]Original from 20130831'!A:A,0)</f>
        <v>1033</v>
      </c>
      <c r="P1088" t="s">
        <v>259</v>
      </c>
      <c r="Q1088" t="s">
        <v>379</v>
      </c>
      <c r="S1088" t="s">
        <v>475</v>
      </c>
      <c r="V1088" s="15" t="s">
        <v>150</v>
      </c>
      <c r="AH1088" t="s">
        <v>60</v>
      </c>
      <c r="BD1088" s="5" t="str">
        <f t="shared" si="660"/>
        <v>chlorine.inorganic.mole.fraction.in_air.</v>
      </c>
      <c r="BE1088" t="str">
        <f t="shared" si="627"/>
        <v/>
      </c>
      <c r="BF1088" t="str">
        <f t="shared" si="627"/>
        <v/>
      </c>
      <c r="BG1088" t="str">
        <f t="shared" si="627"/>
        <v/>
      </c>
      <c r="BH1088" t="str">
        <f t="shared" ref="BH1088:BM1151" si="664">IF(ISBLANK(I1088),"",I1088 &amp; ".")</f>
        <v/>
      </c>
      <c r="BI1088" t="str">
        <f t="shared" si="664"/>
        <v/>
      </c>
      <c r="BJ1088" t="str">
        <f t="shared" si="664"/>
        <v/>
      </c>
      <c r="BK1088" t="str">
        <f t="shared" si="663"/>
        <v/>
      </c>
      <c r="BL1088" t="str">
        <f t="shared" si="663"/>
        <v/>
      </c>
      <c r="BM1088" t="str">
        <f t="shared" si="663"/>
        <v/>
      </c>
      <c r="BN1088" t="str">
        <f t="shared" si="663"/>
        <v/>
      </c>
      <c r="BO1088" t="str">
        <f t="shared" si="663"/>
        <v>chlorine.</v>
      </c>
      <c r="BP1088" t="str">
        <f t="shared" si="663"/>
        <v>inorganic.</v>
      </c>
      <c r="BQ1088" t="str">
        <f t="shared" si="628"/>
        <v/>
      </c>
      <c r="BR1088" t="str">
        <f t="shared" si="629"/>
        <v>mole.</v>
      </c>
      <c r="BS1088" t="str">
        <f t="shared" si="629"/>
        <v/>
      </c>
      <c r="BT1088" t="str">
        <f t="shared" si="629"/>
        <v/>
      </c>
      <c r="BU1088" t="str">
        <f t="shared" si="629"/>
        <v>fraction.</v>
      </c>
      <c r="BV1088" t="str">
        <f t="shared" si="630"/>
        <v/>
      </c>
      <c r="BW1088" t="str">
        <f t="shared" si="631"/>
        <v/>
      </c>
      <c r="BX1088" t="str">
        <f t="shared" si="661"/>
        <v/>
      </c>
      <c r="BY1088" t="str">
        <f t="shared" si="632"/>
        <v/>
      </c>
      <c r="BZ1088" t="str">
        <f t="shared" si="633"/>
        <v/>
      </c>
      <c r="CA1088" t="str">
        <f t="shared" si="634"/>
        <v/>
      </c>
      <c r="CB1088" t="str">
        <f t="shared" si="634"/>
        <v/>
      </c>
      <c r="CC1088" t="str">
        <f t="shared" si="635"/>
        <v/>
      </c>
      <c r="CD1088" t="str">
        <f t="shared" si="636"/>
        <v/>
      </c>
      <c r="CE1088" t="str">
        <f t="shared" si="637"/>
        <v/>
      </c>
      <c r="CF1088" t="str">
        <f t="shared" si="638"/>
        <v/>
      </c>
      <c r="CG1088" t="str">
        <f t="shared" si="639"/>
        <v>in_air.</v>
      </c>
      <c r="CH1088" t="str">
        <f t="shared" si="640"/>
        <v/>
      </c>
      <c r="CI1088" t="str">
        <f t="shared" si="641"/>
        <v/>
      </c>
      <c r="CJ1088" t="str">
        <f t="shared" si="642"/>
        <v/>
      </c>
      <c r="CK1088" t="str">
        <f t="shared" si="643"/>
        <v/>
      </c>
      <c r="CL1088" t="str">
        <f t="shared" si="644"/>
        <v/>
      </c>
      <c r="CM1088" t="str">
        <f t="shared" si="645"/>
        <v/>
      </c>
      <c r="CN1088" t="str">
        <f t="shared" si="646"/>
        <v/>
      </c>
      <c r="CO1088" t="str">
        <f t="shared" si="647"/>
        <v/>
      </c>
      <c r="CP1088" t="str">
        <f t="shared" si="648"/>
        <v/>
      </c>
      <c r="CQ1088" t="str">
        <f t="shared" si="649"/>
        <v/>
      </c>
      <c r="CR1088" t="str">
        <f t="shared" si="649"/>
        <v/>
      </c>
      <c r="CS1088" t="str">
        <f t="shared" si="650"/>
        <v/>
      </c>
      <c r="CT1088" t="str">
        <f t="shared" si="651"/>
        <v/>
      </c>
      <c r="CU1088" t="str">
        <f t="shared" si="652"/>
        <v/>
      </c>
      <c r="CV1088" t="str">
        <f t="shared" si="653"/>
        <v/>
      </c>
      <c r="CW1088" t="str">
        <f t="shared" si="654"/>
        <v/>
      </c>
      <c r="CX1088" t="str">
        <f t="shared" si="655"/>
        <v/>
      </c>
      <c r="CY1088" t="str">
        <f t="shared" si="656"/>
        <v/>
      </c>
      <c r="CZ1088" t="str">
        <f t="shared" si="657"/>
        <v/>
      </c>
      <c r="DA1088" t="str">
        <f t="shared" si="658"/>
        <v/>
      </c>
      <c r="DB1088" t="str">
        <f t="shared" si="659"/>
        <v/>
      </c>
    </row>
    <row r="1089" spans="1:106">
      <c r="A1089" t="s">
        <v>1995</v>
      </c>
      <c r="B1089" s="9" t="str">
        <f t="shared" si="662"/>
        <v>isoprene.mole.fraction.in_air</v>
      </c>
      <c r="C1089" s="1">
        <v>1</v>
      </c>
      <c r="D1089" t="s">
        <v>1891</v>
      </c>
      <c r="E1089">
        <f>MATCH(A1089,'[1]Original from 20130831'!A:A,0)</f>
        <v>1034</v>
      </c>
      <c r="P1089" t="s">
        <v>382</v>
      </c>
      <c r="S1089" t="s">
        <v>475</v>
      </c>
      <c r="V1089" s="15" t="s">
        <v>150</v>
      </c>
      <c r="AH1089" t="s">
        <v>60</v>
      </c>
      <c r="BD1089" s="5" t="str">
        <f t="shared" si="660"/>
        <v>isoprene.mole.fraction.in_air.</v>
      </c>
      <c r="BE1089" t="str">
        <f t="shared" ref="BE1089:BJ1152" si="665">IF(ISBLANK(F1089),"",F1089 &amp; ".")</f>
        <v/>
      </c>
      <c r="BF1089" t="str">
        <f t="shared" si="665"/>
        <v/>
      </c>
      <c r="BG1089" t="str">
        <f t="shared" si="665"/>
        <v/>
      </c>
      <c r="BH1089" t="str">
        <f t="shared" si="664"/>
        <v/>
      </c>
      <c r="BI1089" t="str">
        <f t="shared" si="664"/>
        <v/>
      </c>
      <c r="BJ1089" t="str">
        <f t="shared" si="664"/>
        <v/>
      </c>
      <c r="BK1089" t="str">
        <f t="shared" si="663"/>
        <v/>
      </c>
      <c r="BL1089" t="str">
        <f t="shared" si="663"/>
        <v/>
      </c>
      <c r="BM1089" t="str">
        <f t="shared" si="663"/>
        <v/>
      </c>
      <c r="BN1089" t="str">
        <f t="shared" si="663"/>
        <v/>
      </c>
      <c r="BO1089" t="str">
        <f t="shared" si="663"/>
        <v>isoprene.</v>
      </c>
      <c r="BP1089" t="str">
        <f t="shared" si="663"/>
        <v/>
      </c>
      <c r="BQ1089" t="str">
        <f t="shared" si="628"/>
        <v/>
      </c>
      <c r="BR1089" t="str">
        <f t="shared" si="629"/>
        <v>mole.</v>
      </c>
      <c r="BS1089" t="str">
        <f t="shared" si="629"/>
        <v/>
      </c>
      <c r="BT1089" t="str">
        <f t="shared" si="629"/>
        <v/>
      </c>
      <c r="BU1089" t="str">
        <f t="shared" si="629"/>
        <v>fraction.</v>
      </c>
      <c r="BV1089" t="str">
        <f t="shared" si="630"/>
        <v/>
      </c>
      <c r="BW1089" t="str">
        <f t="shared" si="631"/>
        <v/>
      </c>
      <c r="BX1089" t="str">
        <f t="shared" si="661"/>
        <v/>
      </c>
      <c r="BY1089" t="str">
        <f t="shared" si="632"/>
        <v/>
      </c>
      <c r="BZ1089" t="str">
        <f t="shared" si="633"/>
        <v/>
      </c>
      <c r="CA1089" t="str">
        <f t="shared" si="634"/>
        <v/>
      </c>
      <c r="CB1089" t="str">
        <f t="shared" si="634"/>
        <v/>
      </c>
      <c r="CC1089" t="str">
        <f t="shared" si="635"/>
        <v/>
      </c>
      <c r="CD1089" t="str">
        <f t="shared" si="636"/>
        <v/>
      </c>
      <c r="CE1089" t="str">
        <f t="shared" si="637"/>
        <v/>
      </c>
      <c r="CF1089" t="str">
        <f t="shared" si="638"/>
        <v/>
      </c>
      <c r="CG1089" t="str">
        <f t="shared" si="639"/>
        <v>in_air.</v>
      </c>
      <c r="CH1089" t="str">
        <f t="shared" si="640"/>
        <v/>
      </c>
      <c r="CI1089" t="str">
        <f t="shared" si="641"/>
        <v/>
      </c>
      <c r="CJ1089" t="str">
        <f t="shared" si="642"/>
        <v/>
      </c>
      <c r="CK1089" t="str">
        <f t="shared" si="643"/>
        <v/>
      </c>
      <c r="CL1089" t="str">
        <f t="shared" si="644"/>
        <v/>
      </c>
      <c r="CM1089" t="str">
        <f t="shared" si="645"/>
        <v/>
      </c>
      <c r="CN1089" t="str">
        <f t="shared" si="646"/>
        <v/>
      </c>
      <c r="CO1089" t="str">
        <f t="shared" si="647"/>
        <v/>
      </c>
      <c r="CP1089" t="str">
        <f t="shared" si="648"/>
        <v/>
      </c>
      <c r="CQ1089" t="str">
        <f t="shared" si="649"/>
        <v/>
      </c>
      <c r="CR1089" t="str">
        <f t="shared" si="649"/>
        <v/>
      </c>
      <c r="CS1089" t="str">
        <f t="shared" si="650"/>
        <v/>
      </c>
      <c r="CT1089" t="str">
        <f t="shared" si="651"/>
        <v/>
      </c>
      <c r="CU1089" t="str">
        <f t="shared" si="652"/>
        <v/>
      </c>
      <c r="CV1089" t="str">
        <f t="shared" si="653"/>
        <v/>
      </c>
      <c r="CW1089" t="str">
        <f t="shared" si="654"/>
        <v/>
      </c>
      <c r="CX1089" t="str">
        <f t="shared" si="655"/>
        <v/>
      </c>
      <c r="CY1089" t="str">
        <f t="shared" si="656"/>
        <v/>
      </c>
      <c r="CZ1089" t="str">
        <f t="shared" si="657"/>
        <v/>
      </c>
      <c r="DA1089" t="str">
        <f t="shared" si="658"/>
        <v/>
      </c>
      <c r="DB1089" t="str">
        <f t="shared" si="659"/>
        <v/>
      </c>
    </row>
    <row r="1090" spans="1:106">
      <c r="A1090" t="s">
        <v>1996</v>
      </c>
      <c r="B1090" s="9" t="str">
        <f t="shared" si="662"/>
        <v>limonene.mole.fraction.in_air</v>
      </c>
      <c r="C1090" s="1">
        <v>1</v>
      </c>
      <c r="D1090" t="s">
        <v>1997</v>
      </c>
      <c r="E1090">
        <f>MATCH(A1090,'[1]Original from 20130831'!A:A,0)</f>
        <v>1035</v>
      </c>
      <c r="P1090" t="s">
        <v>384</v>
      </c>
      <c r="S1090" t="s">
        <v>475</v>
      </c>
      <c r="V1090" s="15" t="s">
        <v>150</v>
      </c>
      <c r="AH1090" t="s">
        <v>60</v>
      </c>
      <c r="BD1090" s="5" t="str">
        <f t="shared" si="660"/>
        <v>limonene.mole.fraction.in_air.</v>
      </c>
      <c r="BE1090" t="str">
        <f t="shared" si="665"/>
        <v/>
      </c>
      <c r="BF1090" t="str">
        <f t="shared" si="665"/>
        <v/>
      </c>
      <c r="BG1090" t="str">
        <f t="shared" si="665"/>
        <v/>
      </c>
      <c r="BH1090" t="str">
        <f t="shared" si="664"/>
        <v/>
      </c>
      <c r="BI1090" t="str">
        <f t="shared" si="664"/>
        <v/>
      </c>
      <c r="BJ1090" t="str">
        <f t="shared" si="664"/>
        <v/>
      </c>
      <c r="BK1090" t="str">
        <f t="shared" si="663"/>
        <v/>
      </c>
      <c r="BL1090" t="str">
        <f t="shared" si="663"/>
        <v/>
      </c>
      <c r="BM1090" t="str">
        <f t="shared" si="663"/>
        <v/>
      </c>
      <c r="BN1090" t="str">
        <f t="shared" si="663"/>
        <v/>
      </c>
      <c r="BO1090" t="str">
        <f t="shared" si="663"/>
        <v>limonene.</v>
      </c>
      <c r="BP1090" t="str">
        <f t="shared" si="663"/>
        <v/>
      </c>
      <c r="BQ1090" t="str">
        <f t="shared" si="628"/>
        <v/>
      </c>
      <c r="BR1090" t="str">
        <f t="shared" si="629"/>
        <v>mole.</v>
      </c>
      <c r="BS1090" t="str">
        <f t="shared" si="629"/>
        <v/>
      </c>
      <c r="BT1090" t="str">
        <f t="shared" si="629"/>
        <v/>
      </c>
      <c r="BU1090" t="str">
        <f t="shared" si="629"/>
        <v>fraction.</v>
      </c>
      <c r="BV1090" t="str">
        <f t="shared" si="630"/>
        <v/>
      </c>
      <c r="BW1090" t="str">
        <f t="shared" si="631"/>
        <v/>
      </c>
      <c r="BX1090" t="str">
        <f t="shared" si="661"/>
        <v/>
      </c>
      <c r="BY1090" t="str">
        <f t="shared" si="632"/>
        <v/>
      </c>
      <c r="BZ1090" t="str">
        <f t="shared" si="633"/>
        <v/>
      </c>
      <c r="CA1090" t="str">
        <f t="shared" si="634"/>
        <v/>
      </c>
      <c r="CB1090" t="str">
        <f t="shared" si="634"/>
        <v/>
      </c>
      <c r="CC1090" t="str">
        <f t="shared" si="635"/>
        <v/>
      </c>
      <c r="CD1090" t="str">
        <f t="shared" si="636"/>
        <v/>
      </c>
      <c r="CE1090" t="str">
        <f t="shared" si="637"/>
        <v/>
      </c>
      <c r="CF1090" t="str">
        <f t="shared" si="638"/>
        <v/>
      </c>
      <c r="CG1090" t="str">
        <f t="shared" si="639"/>
        <v>in_air.</v>
      </c>
      <c r="CH1090" t="str">
        <f t="shared" si="640"/>
        <v/>
      </c>
      <c r="CI1090" t="str">
        <f t="shared" si="641"/>
        <v/>
      </c>
      <c r="CJ1090" t="str">
        <f t="shared" si="642"/>
        <v/>
      </c>
      <c r="CK1090" t="str">
        <f t="shared" si="643"/>
        <v/>
      </c>
      <c r="CL1090" t="str">
        <f t="shared" si="644"/>
        <v/>
      </c>
      <c r="CM1090" t="str">
        <f t="shared" si="645"/>
        <v/>
      </c>
      <c r="CN1090" t="str">
        <f t="shared" si="646"/>
        <v/>
      </c>
      <c r="CO1090" t="str">
        <f t="shared" si="647"/>
        <v/>
      </c>
      <c r="CP1090" t="str">
        <f t="shared" si="648"/>
        <v/>
      </c>
      <c r="CQ1090" t="str">
        <f t="shared" si="649"/>
        <v/>
      </c>
      <c r="CR1090" t="str">
        <f t="shared" si="649"/>
        <v/>
      </c>
      <c r="CS1090" t="str">
        <f t="shared" si="650"/>
        <v/>
      </c>
      <c r="CT1090" t="str">
        <f t="shared" si="651"/>
        <v/>
      </c>
      <c r="CU1090" t="str">
        <f t="shared" si="652"/>
        <v/>
      </c>
      <c r="CV1090" t="str">
        <f t="shared" si="653"/>
        <v/>
      </c>
      <c r="CW1090" t="str">
        <f t="shared" si="654"/>
        <v/>
      </c>
      <c r="CX1090" t="str">
        <f t="shared" si="655"/>
        <v/>
      </c>
      <c r="CY1090" t="str">
        <f t="shared" si="656"/>
        <v/>
      </c>
      <c r="CZ1090" t="str">
        <f t="shared" si="657"/>
        <v/>
      </c>
      <c r="DA1090" t="str">
        <f t="shared" si="658"/>
        <v/>
      </c>
      <c r="DB1090" t="str">
        <f t="shared" si="659"/>
        <v/>
      </c>
    </row>
    <row r="1091" spans="1:106">
      <c r="A1091" t="s">
        <v>1998</v>
      </c>
      <c r="B1091" s="9" t="str">
        <f t="shared" si="662"/>
        <v>methane.mole.fraction.in_air</v>
      </c>
      <c r="C1091" s="1">
        <v>1</v>
      </c>
      <c r="D1091" t="s">
        <v>1891</v>
      </c>
      <c r="E1091">
        <f>MATCH(A1091,'[1]Original from 20130831'!A:A,0)</f>
        <v>1036</v>
      </c>
      <c r="P1091" t="s">
        <v>387</v>
      </c>
      <c r="S1091" t="s">
        <v>475</v>
      </c>
      <c r="V1091" s="15" t="s">
        <v>150</v>
      </c>
      <c r="AH1091" t="s">
        <v>60</v>
      </c>
      <c r="BD1091" s="5" t="str">
        <f t="shared" si="660"/>
        <v>methane.mole.fraction.in_air.</v>
      </c>
      <c r="BE1091" t="str">
        <f t="shared" si="665"/>
        <v/>
      </c>
      <c r="BF1091" t="str">
        <f t="shared" si="665"/>
        <v/>
      </c>
      <c r="BG1091" t="str">
        <f t="shared" si="665"/>
        <v/>
      </c>
      <c r="BH1091" t="str">
        <f t="shared" si="664"/>
        <v/>
      </c>
      <c r="BI1091" t="str">
        <f t="shared" si="664"/>
        <v/>
      </c>
      <c r="BJ1091" t="str">
        <f t="shared" si="664"/>
        <v/>
      </c>
      <c r="BK1091" t="str">
        <f t="shared" si="663"/>
        <v/>
      </c>
      <c r="BL1091" t="str">
        <f t="shared" si="663"/>
        <v/>
      </c>
      <c r="BM1091" t="str">
        <f t="shared" si="663"/>
        <v/>
      </c>
      <c r="BN1091" t="str">
        <f t="shared" si="663"/>
        <v/>
      </c>
      <c r="BO1091" t="str">
        <f t="shared" si="663"/>
        <v>methane.</v>
      </c>
      <c r="BP1091" t="str">
        <f t="shared" si="663"/>
        <v/>
      </c>
      <c r="BQ1091" t="str">
        <f t="shared" si="628"/>
        <v/>
      </c>
      <c r="BR1091" t="str">
        <f t="shared" si="629"/>
        <v>mole.</v>
      </c>
      <c r="BS1091" t="str">
        <f t="shared" si="629"/>
        <v/>
      </c>
      <c r="BT1091" t="str">
        <f t="shared" si="629"/>
        <v/>
      </c>
      <c r="BU1091" t="str">
        <f t="shared" si="629"/>
        <v>fraction.</v>
      </c>
      <c r="BV1091" t="str">
        <f t="shared" si="630"/>
        <v/>
      </c>
      <c r="BW1091" t="str">
        <f t="shared" si="631"/>
        <v/>
      </c>
      <c r="BX1091" t="str">
        <f t="shared" si="661"/>
        <v/>
      </c>
      <c r="BY1091" t="str">
        <f t="shared" si="632"/>
        <v/>
      </c>
      <c r="BZ1091" t="str">
        <f t="shared" si="633"/>
        <v/>
      </c>
      <c r="CA1091" t="str">
        <f t="shared" si="634"/>
        <v/>
      </c>
      <c r="CB1091" t="str">
        <f t="shared" si="634"/>
        <v/>
      </c>
      <c r="CC1091" t="str">
        <f t="shared" si="635"/>
        <v/>
      </c>
      <c r="CD1091" t="str">
        <f t="shared" si="636"/>
        <v/>
      </c>
      <c r="CE1091" t="str">
        <f t="shared" si="637"/>
        <v/>
      </c>
      <c r="CF1091" t="str">
        <f t="shared" si="638"/>
        <v/>
      </c>
      <c r="CG1091" t="str">
        <f t="shared" si="639"/>
        <v>in_air.</v>
      </c>
      <c r="CH1091" t="str">
        <f t="shared" si="640"/>
        <v/>
      </c>
      <c r="CI1091" t="str">
        <f t="shared" si="641"/>
        <v/>
      </c>
      <c r="CJ1091" t="str">
        <f t="shared" si="642"/>
        <v/>
      </c>
      <c r="CK1091" t="str">
        <f t="shared" si="643"/>
        <v/>
      </c>
      <c r="CL1091" t="str">
        <f t="shared" si="644"/>
        <v/>
      </c>
      <c r="CM1091" t="str">
        <f t="shared" si="645"/>
        <v/>
      </c>
      <c r="CN1091" t="str">
        <f t="shared" si="646"/>
        <v/>
      </c>
      <c r="CO1091" t="str">
        <f t="shared" si="647"/>
        <v/>
      </c>
      <c r="CP1091" t="str">
        <f t="shared" si="648"/>
        <v/>
      </c>
      <c r="CQ1091" t="str">
        <f t="shared" si="649"/>
        <v/>
      </c>
      <c r="CR1091" t="str">
        <f t="shared" si="649"/>
        <v/>
      </c>
      <c r="CS1091" t="str">
        <f t="shared" si="650"/>
        <v/>
      </c>
      <c r="CT1091" t="str">
        <f t="shared" si="651"/>
        <v/>
      </c>
      <c r="CU1091" t="str">
        <f t="shared" si="652"/>
        <v/>
      </c>
      <c r="CV1091" t="str">
        <f t="shared" si="653"/>
        <v/>
      </c>
      <c r="CW1091" t="str">
        <f t="shared" si="654"/>
        <v/>
      </c>
      <c r="CX1091" t="str">
        <f t="shared" si="655"/>
        <v/>
      </c>
      <c r="CY1091" t="str">
        <f t="shared" si="656"/>
        <v/>
      </c>
      <c r="CZ1091" t="str">
        <f t="shared" si="657"/>
        <v/>
      </c>
      <c r="DA1091" t="str">
        <f t="shared" si="658"/>
        <v/>
      </c>
      <c r="DB1091" t="str">
        <f t="shared" si="659"/>
        <v/>
      </c>
    </row>
    <row r="1092" spans="1:106">
      <c r="A1092" t="s">
        <v>1999</v>
      </c>
      <c r="B1092" s="9" t="str">
        <f t="shared" si="662"/>
        <v>methanol.mole.fraction.in_air</v>
      </c>
      <c r="C1092" s="1">
        <v>1</v>
      </c>
      <c r="D1092" t="s">
        <v>2000</v>
      </c>
      <c r="E1092">
        <f>MATCH(A1092,'[1]Original from 20130831'!A:A,0)</f>
        <v>1037</v>
      </c>
      <c r="P1092" t="s">
        <v>389</v>
      </c>
      <c r="S1092" t="s">
        <v>475</v>
      </c>
      <c r="V1092" s="15" t="s">
        <v>150</v>
      </c>
      <c r="AH1092" t="s">
        <v>60</v>
      </c>
      <c r="BD1092" s="5" t="str">
        <f t="shared" si="660"/>
        <v>methanol.mole.fraction.in_air.</v>
      </c>
      <c r="BE1092" t="str">
        <f t="shared" si="665"/>
        <v/>
      </c>
      <c r="BF1092" t="str">
        <f t="shared" si="665"/>
        <v/>
      </c>
      <c r="BG1092" t="str">
        <f t="shared" si="665"/>
        <v/>
      </c>
      <c r="BH1092" t="str">
        <f t="shared" si="664"/>
        <v/>
      </c>
      <c r="BI1092" t="str">
        <f t="shared" si="664"/>
        <v/>
      </c>
      <c r="BJ1092" t="str">
        <f t="shared" si="664"/>
        <v/>
      </c>
      <c r="BK1092" t="str">
        <f t="shared" si="663"/>
        <v/>
      </c>
      <c r="BL1092" t="str">
        <f t="shared" si="663"/>
        <v/>
      </c>
      <c r="BM1092" t="str">
        <f t="shared" si="663"/>
        <v/>
      </c>
      <c r="BN1092" t="str">
        <f t="shared" si="663"/>
        <v/>
      </c>
      <c r="BO1092" t="str">
        <f t="shared" si="663"/>
        <v>methanol.</v>
      </c>
      <c r="BP1092" t="str">
        <f t="shared" si="663"/>
        <v/>
      </c>
      <c r="BQ1092" t="str">
        <f t="shared" si="628"/>
        <v/>
      </c>
      <c r="BR1092" t="str">
        <f t="shared" si="629"/>
        <v>mole.</v>
      </c>
      <c r="BS1092" t="str">
        <f t="shared" si="629"/>
        <v/>
      </c>
      <c r="BT1092" t="str">
        <f t="shared" si="629"/>
        <v/>
      </c>
      <c r="BU1092" t="str">
        <f t="shared" si="629"/>
        <v>fraction.</v>
      </c>
      <c r="BV1092" t="str">
        <f t="shared" si="630"/>
        <v/>
      </c>
      <c r="BW1092" t="str">
        <f t="shared" si="631"/>
        <v/>
      </c>
      <c r="BX1092" t="str">
        <f t="shared" si="661"/>
        <v/>
      </c>
      <c r="BY1092" t="str">
        <f t="shared" si="632"/>
        <v/>
      </c>
      <c r="BZ1092" t="str">
        <f t="shared" si="633"/>
        <v/>
      </c>
      <c r="CA1092" t="str">
        <f t="shared" si="634"/>
        <v/>
      </c>
      <c r="CB1092" t="str">
        <f t="shared" si="634"/>
        <v/>
      </c>
      <c r="CC1092" t="str">
        <f t="shared" si="635"/>
        <v/>
      </c>
      <c r="CD1092" t="str">
        <f t="shared" si="636"/>
        <v/>
      </c>
      <c r="CE1092" t="str">
        <f t="shared" si="637"/>
        <v/>
      </c>
      <c r="CF1092" t="str">
        <f t="shared" si="638"/>
        <v/>
      </c>
      <c r="CG1092" t="str">
        <f t="shared" si="639"/>
        <v>in_air.</v>
      </c>
      <c r="CH1092" t="str">
        <f t="shared" si="640"/>
        <v/>
      </c>
      <c r="CI1092" t="str">
        <f t="shared" si="641"/>
        <v/>
      </c>
      <c r="CJ1092" t="str">
        <f t="shared" si="642"/>
        <v/>
      </c>
      <c r="CK1092" t="str">
        <f t="shared" si="643"/>
        <v/>
      </c>
      <c r="CL1092" t="str">
        <f t="shared" si="644"/>
        <v/>
      </c>
      <c r="CM1092" t="str">
        <f t="shared" si="645"/>
        <v/>
      </c>
      <c r="CN1092" t="str">
        <f t="shared" si="646"/>
        <v/>
      </c>
      <c r="CO1092" t="str">
        <f t="shared" si="647"/>
        <v/>
      </c>
      <c r="CP1092" t="str">
        <f t="shared" si="648"/>
        <v/>
      </c>
      <c r="CQ1092" t="str">
        <f t="shared" si="649"/>
        <v/>
      </c>
      <c r="CR1092" t="str">
        <f t="shared" si="649"/>
        <v/>
      </c>
      <c r="CS1092" t="str">
        <f t="shared" si="650"/>
        <v/>
      </c>
      <c r="CT1092" t="str">
        <f t="shared" si="651"/>
        <v/>
      </c>
      <c r="CU1092" t="str">
        <f t="shared" si="652"/>
        <v/>
      </c>
      <c r="CV1092" t="str">
        <f t="shared" si="653"/>
        <v/>
      </c>
      <c r="CW1092" t="str">
        <f t="shared" si="654"/>
        <v/>
      </c>
      <c r="CX1092" t="str">
        <f t="shared" si="655"/>
        <v/>
      </c>
      <c r="CY1092" t="str">
        <f t="shared" si="656"/>
        <v/>
      </c>
      <c r="CZ1092" t="str">
        <f t="shared" si="657"/>
        <v/>
      </c>
      <c r="DA1092" t="str">
        <f t="shared" si="658"/>
        <v/>
      </c>
      <c r="DB1092" t="str">
        <f t="shared" si="659"/>
        <v/>
      </c>
    </row>
    <row r="1093" spans="1:106">
      <c r="A1093" t="s">
        <v>2001</v>
      </c>
      <c r="B1093" s="9" t="str">
        <f t="shared" si="662"/>
        <v>methylglyoxal.mole.fraction.in_air</v>
      </c>
      <c r="C1093" s="1">
        <v>1</v>
      </c>
      <c r="D1093" t="s">
        <v>2002</v>
      </c>
      <c r="E1093" t="e">
        <f>MATCH(A1093,'[1]Original from 20130831'!A:A,0)</f>
        <v>#N/A</v>
      </c>
      <c r="P1093" s="18" t="s">
        <v>2003</v>
      </c>
      <c r="Q1093" s="14"/>
      <c r="R1093" s="14"/>
      <c r="S1093" s="18" t="s">
        <v>475</v>
      </c>
      <c r="T1093" s="14"/>
      <c r="U1093" s="14"/>
      <c r="V1093" s="19" t="s">
        <v>150</v>
      </c>
      <c r="W1093" s="14"/>
      <c r="X1093" s="14"/>
      <c r="Y1093" s="14"/>
      <c r="Z1093" s="14"/>
      <c r="AA1093" s="14"/>
      <c r="AB1093" s="14"/>
      <c r="AC1093" s="14"/>
      <c r="AD1093" s="14"/>
      <c r="AE1093" s="14"/>
      <c r="AF1093" s="14"/>
      <c r="AG1093" s="14"/>
      <c r="AH1093" s="18" t="s">
        <v>60</v>
      </c>
      <c r="BD1093" s="5" t="str">
        <f t="shared" si="660"/>
        <v>methylglyoxal.mole.fraction.in_air.</v>
      </c>
      <c r="BE1093" t="str">
        <f t="shared" si="665"/>
        <v/>
      </c>
      <c r="BF1093" t="str">
        <f t="shared" si="665"/>
        <v/>
      </c>
      <c r="BG1093" t="str">
        <f t="shared" si="665"/>
        <v/>
      </c>
      <c r="BH1093" t="str">
        <f t="shared" si="664"/>
        <v/>
      </c>
      <c r="BI1093" t="str">
        <f t="shared" si="664"/>
        <v/>
      </c>
      <c r="BJ1093" t="str">
        <f t="shared" si="664"/>
        <v/>
      </c>
      <c r="BK1093" t="str">
        <f t="shared" si="663"/>
        <v/>
      </c>
      <c r="BL1093" t="str">
        <f t="shared" si="663"/>
        <v/>
      </c>
      <c r="BM1093" t="str">
        <f t="shared" si="663"/>
        <v/>
      </c>
      <c r="BN1093" t="str">
        <f t="shared" si="663"/>
        <v/>
      </c>
      <c r="BO1093" t="str">
        <f t="shared" si="663"/>
        <v>methylglyoxal.</v>
      </c>
      <c r="BP1093" t="str">
        <f t="shared" si="663"/>
        <v/>
      </c>
      <c r="BQ1093" t="str">
        <f t="shared" si="628"/>
        <v/>
      </c>
      <c r="BR1093" t="str">
        <f t="shared" si="629"/>
        <v>mole.</v>
      </c>
      <c r="BS1093" t="str">
        <f t="shared" si="629"/>
        <v/>
      </c>
      <c r="BT1093" t="str">
        <f t="shared" si="629"/>
        <v/>
      </c>
      <c r="BU1093" t="str">
        <f t="shared" ref="BU1093:BU1156" si="666">IF(ISBLANK(V1093),"",V1093 &amp; ".")</f>
        <v>fraction.</v>
      </c>
      <c r="BV1093" t="str">
        <f t="shared" si="630"/>
        <v/>
      </c>
      <c r="BW1093" t="str">
        <f t="shared" si="631"/>
        <v/>
      </c>
      <c r="BX1093" t="str">
        <f t="shared" si="661"/>
        <v/>
      </c>
      <c r="BY1093" t="str">
        <f t="shared" si="632"/>
        <v/>
      </c>
      <c r="BZ1093" t="str">
        <f t="shared" si="633"/>
        <v/>
      </c>
      <c r="CA1093" t="str">
        <f t="shared" si="634"/>
        <v/>
      </c>
      <c r="CB1093" t="str">
        <f t="shared" si="634"/>
        <v/>
      </c>
      <c r="CC1093" t="str">
        <f t="shared" si="635"/>
        <v/>
      </c>
      <c r="CD1093" t="str">
        <f t="shared" si="636"/>
        <v/>
      </c>
      <c r="CE1093" t="str">
        <f t="shared" si="637"/>
        <v/>
      </c>
      <c r="CF1093" t="str">
        <f t="shared" si="638"/>
        <v/>
      </c>
      <c r="CG1093" t="str">
        <f t="shared" si="639"/>
        <v>in_air.</v>
      </c>
      <c r="CH1093" t="str">
        <f t="shared" si="640"/>
        <v/>
      </c>
      <c r="CI1093" t="str">
        <f t="shared" si="641"/>
        <v/>
      </c>
      <c r="CJ1093" t="str">
        <f t="shared" si="642"/>
        <v/>
      </c>
      <c r="CK1093" t="str">
        <f t="shared" si="643"/>
        <v/>
      </c>
      <c r="CL1093" t="str">
        <f t="shared" si="644"/>
        <v/>
      </c>
      <c r="CM1093" t="str">
        <f t="shared" si="645"/>
        <v/>
      </c>
      <c r="CN1093" t="str">
        <f t="shared" si="646"/>
        <v/>
      </c>
      <c r="CO1093" t="str">
        <f t="shared" si="647"/>
        <v/>
      </c>
      <c r="CP1093" t="str">
        <f t="shared" si="648"/>
        <v/>
      </c>
      <c r="CQ1093" t="str">
        <f t="shared" si="649"/>
        <v/>
      </c>
      <c r="CR1093" t="str">
        <f t="shared" si="649"/>
        <v/>
      </c>
      <c r="CS1093" t="str">
        <f t="shared" si="650"/>
        <v/>
      </c>
      <c r="CT1093" t="str">
        <f t="shared" si="651"/>
        <v/>
      </c>
      <c r="CU1093" t="str">
        <f t="shared" si="652"/>
        <v/>
      </c>
      <c r="CV1093" t="str">
        <f t="shared" si="653"/>
        <v/>
      </c>
      <c r="CW1093" t="str">
        <f t="shared" si="654"/>
        <v/>
      </c>
      <c r="CX1093" t="str">
        <f t="shared" si="655"/>
        <v/>
      </c>
      <c r="CY1093" t="str">
        <f t="shared" si="656"/>
        <v/>
      </c>
      <c r="CZ1093" t="str">
        <f t="shared" si="657"/>
        <v/>
      </c>
      <c r="DA1093" t="str">
        <f t="shared" si="658"/>
        <v/>
      </c>
      <c r="DB1093" t="str">
        <f t="shared" si="659"/>
        <v/>
      </c>
    </row>
    <row r="1094" spans="1:106">
      <c r="A1094" t="s">
        <v>2004</v>
      </c>
      <c r="B1094" s="9" t="str">
        <f t="shared" si="662"/>
        <v>methyl_bromide.mole.fraction.in_air</v>
      </c>
      <c r="C1094" s="1">
        <v>1</v>
      </c>
      <c r="D1094" t="s">
        <v>2005</v>
      </c>
      <c r="E1094">
        <f>MATCH(A1094,'[1]Original from 20130831'!A:A,0)</f>
        <v>1038</v>
      </c>
      <c r="P1094" t="s">
        <v>391</v>
      </c>
      <c r="S1094" t="s">
        <v>475</v>
      </c>
      <c r="V1094" s="15" t="s">
        <v>150</v>
      </c>
      <c r="AH1094" t="s">
        <v>60</v>
      </c>
      <c r="BD1094" s="5" t="str">
        <f t="shared" si="660"/>
        <v>methyl_bromide.mole.fraction.in_air.</v>
      </c>
      <c r="BE1094" t="str">
        <f t="shared" si="665"/>
        <v/>
      </c>
      <c r="BF1094" t="str">
        <f t="shared" si="665"/>
        <v/>
      </c>
      <c r="BG1094" t="str">
        <f t="shared" si="665"/>
        <v/>
      </c>
      <c r="BH1094" t="str">
        <f t="shared" si="664"/>
        <v/>
      </c>
      <c r="BI1094" t="str">
        <f t="shared" si="664"/>
        <v/>
      </c>
      <c r="BJ1094" t="str">
        <f t="shared" si="664"/>
        <v/>
      </c>
      <c r="BK1094" t="str">
        <f t="shared" si="663"/>
        <v/>
      </c>
      <c r="BL1094" t="str">
        <f t="shared" si="663"/>
        <v/>
      </c>
      <c r="BM1094" t="str">
        <f t="shared" si="663"/>
        <v/>
      </c>
      <c r="BN1094" t="str">
        <f t="shared" si="663"/>
        <v/>
      </c>
      <c r="BO1094" t="str">
        <f t="shared" si="663"/>
        <v>methyl_bromide.</v>
      </c>
      <c r="BP1094" t="str">
        <f t="shared" si="663"/>
        <v/>
      </c>
      <c r="BQ1094" t="str">
        <f t="shared" ref="BQ1094:BQ1157" si="667">IF(ISBLANK(R1094),"","expressed_as_" &amp; R1094 &amp; ".")</f>
        <v/>
      </c>
      <c r="BR1094" t="str">
        <f t="shared" ref="BR1094:BU1157" si="668">IF(ISBLANK(S1094),"",S1094 &amp; ".")</f>
        <v>mole.</v>
      </c>
      <c r="BS1094" t="str">
        <f t="shared" si="668"/>
        <v/>
      </c>
      <c r="BT1094" t="str">
        <f t="shared" si="668"/>
        <v/>
      </c>
      <c r="BU1094" t="str">
        <f t="shared" si="666"/>
        <v>fraction.</v>
      </c>
      <c r="BV1094" t="str">
        <f t="shared" ref="BV1094:BV1157" si="669">IF(ISBLANK(W1094),"","wrt_" &amp; W1094 &amp; ".")</f>
        <v/>
      </c>
      <c r="BW1094" t="str">
        <f t="shared" ref="BW1094:BW1157" si="670">IF(ISBLANK(X1094),"","defined_by_" &amp; X1094 &amp; ".")</f>
        <v/>
      </c>
      <c r="BX1094" t="str">
        <f t="shared" si="661"/>
        <v/>
      </c>
      <c r="BY1094" t="str">
        <f t="shared" ref="BY1094:BY1157" si="671">IF(ISBLANK(Z1094),"","to_" &amp; Z1094 &amp; ".")</f>
        <v/>
      </c>
      <c r="BZ1094" t="str">
        <f t="shared" ref="BZ1094:BZ1157" si="672">IF(ISBLANK(AA1094),"","times_" &amp; AA1094 &amp; ".")</f>
        <v/>
      </c>
      <c r="CA1094" t="str">
        <f t="shared" ref="CA1094:CB1157" si="673">IF(ISBLANK(AB1094),"",AB1094 &amp; ".")</f>
        <v/>
      </c>
      <c r="CB1094" t="str">
        <f t="shared" si="673"/>
        <v/>
      </c>
      <c r="CC1094" t="str">
        <f t="shared" ref="CC1094:CC1157" si="674">IF(ISBLANK(AD1094),"","difference_between_" &amp; AD1094 &amp; ".")</f>
        <v/>
      </c>
      <c r="CD1094" t="str">
        <f t="shared" ref="CD1094:CD1157" si="675">IF(ISBLANK(AE1094),"","and_" &amp; AE1094 &amp; ".")</f>
        <v/>
      </c>
      <c r="CE1094" t="str">
        <f t="shared" ref="CE1094:CE1157" si="676">IF(ISBLANK(AF1094),"",AF1094 &amp; ".")</f>
        <v/>
      </c>
      <c r="CF1094" t="str">
        <f t="shared" ref="CF1094:CF1157" si="677">IF(ISBLANK(AG1094),"","at_" &amp; AG1094 &amp; ".")</f>
        <v/>
      </c>
      <c r="CG1094" t="str">
        <f t="shared" ref="CG1094:CG1157" si="678">IF(ISBLANK(AH1094),"","in_" &amp; AH1094 &amp; ".")</f>
        <v>in_air.</v>
      </c>
      <c r="CH1094" t="str">
        <f t="shared" ref="CH1094:CH1157" si="679">IF(ISBLANK(AI1094),"","into_" &amp; AI1094 &amp; ".")</f>
        <v/>
      </c>
      <c r="CI1094" t="str">
        <f t="shared" ref="CI1094:CI1157" si="680">IF(ISBLANK(AJ1094),"","out_of_" &amp; AJ1094 &amp; ".")</f>
        <v/>
      </c>
      <c r="CJ1094" t="str">
        <f t="shared" ref="CJ1094:CJ1157" si="681">IF(ISBLANK(AK1094),"","to_" &amp; AK1094 &amp; ".")</f>
        <v/>
      </c>
      <c r="CK1094" t="str">
        <f t="shared" ref="CK1094:CK1157" si="682">IF(ISBLANK(AL1094),"","from_" &amp; AL1094 &amp; ".")</f>
        <v/>
      </c>
      <c r="CL1094" t="str">
        <f t="shared" ref="CL1094:CL1157" si="683">IF(ISBLANK(AM1094),"","reflected_by_" &amp; AM1094 &amp; ".")</f>
        <v/>
      </c>
      <c r="CM1094" t="str">
        <f t="shared" ref="CM1094:CM1157" si="684">IF(ISBLANK(AN1094),"","over_" &amp; AN1094 &amp; ".")</f>
        <v/>
      </c>
      <c r="CN1094" t="str">
        <f t="shared" ref="CN1094:CN1157" si="685">IF(ISBLANK(AO1094),"","above_" &amp; AO1094 &amp; ".")</f>
        <v/>
      </c>
      <c r="CO1094" t="str">
        <f t="shared" ref="CO1094:CO1157" si="686">IF(ISBLANK(AP1094),"","below_" &amp; AP1094 &amp; ".")</f>
        <v/>
      </c>
      <c r="CP1094" t="str">
        <f t="shared" ref="CP1094:CP1157" si="687">IF(ISBLANK(AQ1094),"","accumulated_in_" &amp; AQ1094 &amp; ".")</f>
        <v/>
      </c>
      <c r="CQ1094" t="str">
        <f t="shared" ref="CQ1094:CR1157" si="688">IF(ISBLANK(AR1094),"",AR1094 &amp; ".")</f>
        <v/>
      </c>
      <c r="CR1094" t="str">
        <f t="shared" si="688"/>
        <v/>
      </c>
      <c r="CS1094" t="str">
        <f t="shared" ref="CS1094:CS1157" si="689">IF(ISBLANK(AT1094),"","assuming_" &amp; AT1094 &amp; ".")</f>
        <v/>
      </c>
      <c r="CT1094" t="str">
        <f t="shared" ref="CT1094:CT1157" si="690">IF(ISBLANK(AU1094),"",AU1094 &amp; ".")</f>
        <v/>
      </c>
      <c r="CU1094" t="str">
        <f t="shared" ref="CU1094:CU1157" si="691">IF(ISBLANK(AV1094),"","due_to_" &amp; AV1094 &amp; ".")</f>
        <v/>
      </c>
      <c r="CV1094" t="str">
        <f t="shared" ref="CV1094:CV1157" si="692">IF(ISBLANK(AW1094),"","excluding_" &amp; AW1094 &amp; ".")</f>
        <v/>
      </c>
      <c r="CW1094" t="str">
        <f t="shared" ref="CW1094:CW1157" si="693">IF(ISBLANK(AX1094),"","for_" &amp; AX1094 &amp; ".")</f>
        <v/>
      </c>
      <c r="CX1094" t="str">
        <f t="shared" ref="CX1094:CX1157" si="694">IF(ISBLANK(AY1094),"","by_" &amp; AY1094 &amp; ".")</f>
        <v/>
      </c>
      <c r="CY1094" t="str">
        <f t="shared" ref="CY1094:CY1157" si="695">IF(ISBLANK(AZ1094),"","reported_on_" &amp; AZ1094 &amp; ".")</f>
        <v/>
      </c>
      <c r="CZ1094" t="str">
        <f t="shared" ref="CZ1094:CZ1157" si="696">IF(ISBLANK(BA1094),"",BA1094 &amp; ".")</f>
        <v/>
      </c>
      <c r="DA1094" t="str">
        <f t="shared" ref="DA1094:DA1157" si="697">IF(ISBLANK(EA1094),"",BB1094 &amp; ".")</f>
        <v/>
      </c>
      <c r="DB1094" t="str">
        <f t="shared" ref="DB1094:DB1157" si="698">IF(ISBLANK(BB1094),"",BB1094 &amp; ".")</f>
        <v/>
      </c>
    </row>
    <row r="1095" spans="1:106">
      <c r="A1095" t="s">
        <v>2006</v>
      </c>
      <c r="B1095" s="9" t="str">
        <f t="shared" si="662"/>
        <v>methyl_chloride.mole.fraction.in_air</v>
      </c>
      <c r="C1095" s="1">
        <v>1</v>
      </c>
      <c r="D1095" t="s">
        <v>2007</v>
      </c>
      <c r="E1095">
        <f>MATCH(A1095,'[1]Original from 20130831'!A:A,0)</f>
        <v>1039</v>
      </c>
      <c r="P1095" t="s">
        <v>393</v>
      </c>
      <c r="S1095" t="s">
        <v>475</v>
      </c>
      <c r="V1095" s="15" t="s">
        <v>150</v>
      </c>
      <c r="AH1095" t="s">
        <v>60</v>
      </c>
      <c r="BD1095" s="5" t="str">
        <f t="shared" ref="BD1095:BD1158" si="699">CONCATENATE(BE1095,BF1095,BG1095,BH1095,BI1095,BJ1095,BK1095,BL1095,BM1095,BN1095,BO1095,BP1095,BQ1095,BR1095,BS1095,BT1095,BU1095,BV1095,BW1095,BX1095,BY1095,BZ1095,CA1095,CB1095,CC1095,CD1095,CE1095,CF1095,CG1095,CH1095,CI1095,CJ1095,CK1095,CL1095,CM1095,CN1095,CO1095,CP1095,CQ1095,CR1095,CS1095,CT1095,CU1095,CV1095,CW1095,CX1095,CY1095,CZ1095,DA1095)</f>
        <v>methyl_chloride.mole.fraction.in_air.</v>
      </c>
      <c r="BE1095" t="str">
        <f t="shared" si="665"/>
        <v/>
      </c>
      <c r="BF1095" t="str">
        <f t="shared" si="665"/>
        <v/>
      </c>
      <c r="BG1095" t="str">
        <f t="shared" si="665"/>
        <v/>
      </c>
      <c r="BH1095" t="str">
        <f t="shared" si="664"/>
        <v/>
      </c>
      <c r="BI1095" t="str">
        <f t="shared" si="664"/>
        <v/>
      </c>
      <c r="BJ1095" t="str">
        <f t="shared" si="664"/>
        <v/>
      </c>
      <c r="BK1095" t="str">
        <f t="shared" si="663"/>
        <v/>
      </c>
      <c r="BL1095" t="str">
        <f t="shared" si="663"/>
        <v/>
      </c>
      <c r="BM1095" t="str">
        <f t="shared" si="663"/>
        <v/>
      </c>
      <c r="BN1095" t="str">
        <f t="shared" si="663"/>
        <v/>
      </c>
      <c r="BO1095" t="str">
        <f t="shared" si="663"/>
        <v>methyl_chloride.</v>
      </c>
      <c r="BP1095" t="str">
        <f t="shared" si="663"/>
        <v/>
      </c>
      <c r="BQ1095" t="str">
        <f t="shared" si="667"/>
        <v/>
      </c>
      <c r="BR1095" t="str">
        <f t="shared" si="668"/>
        <v>mole.</v>
      </c>
      <c r="BS1095" t="str">
        <f t="shared" si="668"/>
        <v/>
      </c>
      <c r="BT1095" t="str">
        <f t="shared" si="668"/>
        <v/>
      </c>
      <c r="BU1095" t="str">
        <f t="shared" si="666"/>
        <v>fraction.</v>
      </c>
      <c r="BV1095" t="str">
        <f t="shared" si="669"/>
        <v/>
      </c>
      <c r="BW1095" t="str">
        <f t="shared" si="670"/>
        <v/>
      </c>
      <c r="BX1095" t="str">
        <f t="shared" ref="BX1095:BX1158" si="700">IF(ISBLANK(Y1095),"",Y1095 &amp; ".")</f>
        <v/>
      </c>
      <c r="BY1095" t="str">
        <f t="shared" si="671"/>
        <v/>
      </c>
      <c r="BZ1095" t="str">
        <f t="shared" si="672"/>
        <v/>
      </c>
      <c r="CA1095" t="str">
        <f t="shared" si="673"/>
        <v/>
      </c>
      <c r="CB1095" t="str">
        <f t="shared" si="673"/>
        <v/>
      </c>
      <c r="CC1095" t="str">
        <f t="shared" si="674"/>
        <v/>
      </c>
      <c r="CD1095" t="str">
        <f t="shared" si="675"/>
        <v/>
      </c>
      <c r="CE1095" t="str">
        <f t="shared" si="676"/>
        <v/>
      </c>
      <c r="CF1095" t="str">
        <f t="shared" si="677"/>
        <v/>
      </c>
      <c r="CG1095" t="str">
        <f t="shared" si="678"/>
        <v>in_air.</v>
      </c>
      <c r="CH1095" t="str">
        <f t="shared" si="679"/>
        <v/>
      </c>
      <c r="CI1095" t="str">
        <f t="shared" si="680"/>
        <v/>
      </c>
      <c r="CJ1095" t="str">
        <f t="shared" si="681"/>
        <v/>
      </c>
      <c r="CK1095" t="str">
        <f t="shared" si="682"/>
        <v/>
      </c>
      <c r="CL1095" t="str">
        <f t="shared" si="683"/>
        <v/>
      </c>
      <c r="CM1095" t="str">
        <f t="shared" si="684"/>
        <v/>
      </c>
      <c r="CN1095" t="str">
        <f t="shared" si="685"/>
        <v/>
      </c>
      <c r="CO1095" t="str">
        <f t="shared" si="686"/>
        <v/>
      </c>
      <c r="CP1095" t="str">
        <f t="shared" si="687"/>
        <v/>
      </c>
      <c r="CQ1095" t="str">
        <f t="shared" si="688"/>
        <v/>
      </c>
      <c r="CR1095" t="str">
        <f t="shared" si="688"/>
        <v/>
      </c>
      <c r="CS1095" t="str">
        <f t="shared" si="689"/>
        <v/>
      </c>
      <c r="CT1095" t="str">
        <f t="shared" si="690"/>
        <v/>
      </c>
      <c r="CU1095" t="str">
        <f t="shared" si="691"/>
        <v/>
      </c>
      <c r="CV1095" t="str">
        <f t="shared" si="692"/>
        <v/>
      </c>
      <c r="CW1095" t="str">
        <f t="shared" si="693"/>
        <v/>
      </c>
      <c r="CX1095" t="str">
        <f t="shared" si="694"/>
        <v/>
      </c>
      <c r="CY1095" t="str">
        <f t="shared" si="695"/>
        <v/>
      </c>
      <c r="CZ1095" t="str">
        <f t="shared" si="696"/>
        <v/>
      </c>
      <c r="DA1095" t="str">
        <f t="shared" si="697"/>
        <v/>
      </c>
      <c r="DB1095" t="str">
        <f t="shared" si="698"/>
        <v/>
      </c>
    </row>
    <row r="1096" spans="1:106">
      <c r="A1096" t="s">
        <v>2008</v>
      </c>
      <c r="B1096" s="9" t="str">
        <f t="shared" ref="B1096:B1159" si="701">LEFT(BD1096,LEN(BD1096)-1)</f>
        <v>methyl_hydroperoxide.mole.fraction.in_air</v>
      </c>
      <c r="C1096" s="1">
        <v>1</v>
      </c>
      <c r="D1096" t="s">
        <v>2009</v>
      </c>
      <c r="E1096">
        <f>MATCH(A1096,'[1]Original from 20130831'!A:A,0)</f>
        <v>1040</v>
      </c>
      <c r="P1096" t="s">
        <v>395</v>
      </c>
      <c r="S1096" t="s">
        <v>475</v>
      </c>
      <c r="V1096" s="15" t="s">
        <v>150</v>
      </c>
      <c r="AH1096" t="s">
        <v>60</v>
      </c>
      <c r="BD1096" s="5" t="str">
        <f t="shared" si="699"/>
        <v>methyl_hydroperoxide.mole.fraction.in_air.</v>
      </c>
      <c r="BE1096" t="str">
        <f t="shared" si="665"/>
        <v/>
      </c>
      <c r="BF1096" t="str">
        <f t="shared" si="665"/>
        <v/>
      </c>
      <c r="BG1096" t="str">
        <f t="shared" si="665"/>
        <v/>
      </c>
      <c r="BH1096" t="str">
        <f t="shared" si="664"/>
        <v/>
      </c>
      <c r="BI1096" t="str">
        <f t="shared" si="664"/>
        <v/>
      </c>
      <c r="BJ1096" t="str">
        <f t="shared" si="664"/>
        <v/>
      </c>
      <c r="BK1096" t="str">
        <f t="shared" si="663"/>
        <v/>
      </c>
      <c r="BL1096" t="str">
        <f t="shared" si="663"/>
        <v/>
      </c>
      <c r="BM1096" t="str">
        <f t="shared" si="663"/>
        <v/>
      </c>
      <c r="BN1096" t="str">
        <f t="shared" si="663"/>
        <v/>
      </c>
      <c r="BO1096" t="str">
        <f t="shared" si="663"/>
        <v>methyl_hydroperoxide.</v>
      </c>
      <c r="BP1096" t="str">
        <f t="shared" si="663"/>
        <v/>
      </c>
      <c r="BQ1096" t="str">
        <f t="shared" si="667"/>
        <v/>
      </c>
      <c r="BR1096" t="str">
        <f t="shared" si="668"/>
        <v>mole.</v>
      </c>
      <c r="BS1096" t="str">
        <f t="shared" si="668"/>
        <v/>
      </c>
      <c r="BT1096" t="str">
        <f t="shared" si="668"/>
        <v/>
      </c>
      <c r="BU1096" t="str">
        <f t="shared" si="666"/>
        <v>fraction.</v>
      </c>
      <c r="BV1096" t="str">
        <f t="shared" si="669"/>
        <v/>
      </c>
      <c r="BW1096" t="str">
        <f t="shared" si="670"/>
        <v/>
      </c>
      <c r="BX1096" t="str">
        <f t="shared" si="700"/>
        <v/>
      </c>
      <c r="BY1096" t="str">
        <f t="shared" si="671"/>
        <v/>
      </c>
      <c r="BZ1096" t="str">
        <f t="shared" si="672"/>
        <v/>
      </c>
      <c r="CA1096" t="str">
        <f t="shared" si="673"/>
        <v/>
      </c>
      <c r="CB1096" t="str">
        <f t="shared" si="673"/>
        <v/>
      </c>
      <c r="CC1096" t="str">
        <f t="shared" si="674"/>
        <v/>
      </c>
      <c r="CD1096" t="str">
        <f t="shared" si="675"/>
        <v/>
      </c>
      <c r="CE1096" t="str">
        <f t="shared" si="676"/>
        <v/>
      </c>
      <c r="CF1096" t="str">
        <f t="shared" si="677"/>
        <v/>
      </c>
      <c r="CG1096" t="str">
        <f t="shared" si="678"/>
        <v>in_air.</v>
      </c>
      <c r="CH1096" t="str">
        <f t="shared" si="679"/>
        <v/>
      </c>
      <c r="CI1096" t="str">
        <f t="shared" si="680"/>
        <v/>
      </c>
      <c r="CJ1096" t="str">
        <f t="shared" si="681"/>
        <v/>
      </c>
      <c r="CK1096" t="str">
        <f t="shared" si="682"/>
        <v/>
      </c>
      <c r="CL1096" t="str">
        <f t="shared" si="683"/>
        <v/>
      </c>
      <c r="CM1096" t="str">
        <f t="shared" si="684"/>
        <v/>
      </c>
      <c r="CN1096" t="str">
        <f t="shared" si="685"/>
        <v/>
      </c>
      <c r="CO1096" t="str">
        <f t="shared" si="686"/>
        <v/>
      </c>
      <c r="CP1096" t="str">
        <f t="shared" si="687"/>
        <v/>
      </c>
      <c r="CQ1096" t="str">
        <f t="shared" si="688"/>
        <v/>
      </c>
      <c r="CR1096" t="str">
        <f t="shared" si="688"/>
        <v/>
      </c>
      <c r="CS1096" t="str">
        <f t="shared" si="689"/>
        <v/>
      </c>
      <c r="CT1096" t="str">
        <f t="shared" si="690"/>
        <v/>
      </c>
      <c r="CU1096" t="str">
        <f t="shared" si="691"/>
        <v/>
      </c>
      <c r="CV1096" t="str">
        <f t="shared" si="692"/>
        <v/>
      </c>
      <c r="CW1096" t="str">
        <f t="shared" si="693"/>
        <v/>
      </c>
      <c r="CX1096" t="str">
        <f t="shared" si="694"/>
        <v/>
      </c>
      <c r="CY1096" t="str">
        <f t="shared" si="695"/>
        <v/>
      </c>
      <c r="CZ1096" t="str">
        <f t="shared" si="696"/>
        <v/>
      </c>
      <c r="DA1096" t="str">
        <f t="shared" si="697"/>
        <v/>
      </c>
      <c r="DB1096" t="str">
        <f t="shared" si="698"/>
        <v/>
      </c>
    </row>
    <row r="1097" spans="1:106">
      <c r="A1097" t="s">
        <v>2010</v>
      </c>
      <c r="B1097" s="9" t="str">
        <f t="shared" si="701"/>
        <v>methyl_peroxy_radical.mole.fraction.in_air</v>
      </c>
      <c r="C1097" s="1">
        <v>1</v>
      </c>
      <c r="D1097" t="s">
        <v>2011</v>
      </c>
      <c r="E1097">
        <f>MATCH(A1097,'[1]Original from 20130831'!A:A,0)</f>
        <v>1041</v>
      </c>
      <c r="P1097" t="s">
        <v>397</v>
      </c>
      <c r="S1097" t="s">
        <v>475</v>
      </c>
      <c r="V1097" s="15" t="s">
        <v>150</v>
      </c>
      <c r="AH1097" t="s">
        <v>60</v>
      </c>
      <c r="BD1097" s="5" t="str">
        <f t="shared" si="699"/>
        <v>methyl_peroxy_radical.mole.fraction.in_air.</v>
      </c>
      <c r="BE1097" t="str">
        <f t="shared" si="665"/>
        <v/>
      </c>
      <c r="BF1097" t="str">
        <f t="shared" si="665"/>
        <v/>
      </c>
      <c r="BG1097" t="str">
        <f t="shared" si="665"/>
        <v/>
      </c>
      <c r="BH1097" t="str">
        <f t="shared" si="664"/>
        <v/>
      </c>
      <c r="BI1097" t="str">
        <f t="shared" si="664"/>
        <v/>
      </c>
      <c r="BJ1097" t="str">
        <f t="shared" si="664"/>
        <v/>
      </c>
      <c r="BK1097" t="str">
        <f t="shared" si="663"/>
        <v/>
      </c>
      <c r="BL1097" t="str">
        <f t="shared" si="663"/>
        <v/>
      </c>
      <c r="BM1097" t="str">
        <f t="shared" si="663"/>
        <v/>
      </c>
      <c r="BN1097" t="str">
        <f t="shared" si="663"/>
        <v/>
      </c>
      <c r="BO1097" t="str">
        <f t="shared" si="663"/>
        <v>methyl_peroxy_radical.</v>
      </c>
      <c r="BP1097" t="str">
        <f t="shared" si="663"/>
        <v/>
      </c>
      <c r="BQ1097" t="str">
        <f t="shared" si="667"/>
        <v/>
      </c>
      <c r="BR1097" t="str">
        <f t="shared" si="668"/>
        <v>mole.</v>
      </c>
      <c r="BS1097" t="str">
        <f t="shared" si="668"/>
        <v/>
      </c>
      <c r="BT1097" t="str">
        <f t="shared" si="668"/>
        <v/>
      </c>
      <c r="BU1097" t="str">
        <f t="shared" si="666"/>
        <v>fraction.</v>
      </c>
      <c r="BV1097" t="str">
        <f t="shared" si="669"/>
        <v/>
      </c>
      <c r="BW1097" t="str">
        <f t="shared" si="670"/>
        <v/>
      </c>
      <c r="BX1097" t="str">
        <f t="shared" si="700"/>
        <v/>
      </c>
      <c r="BY1097" t="str">
        <f t="shared" si="671"/>
        <v/>
      </c>
      <c r="BZ1097" t="str">
        <f t="shared" si="672"/>
        <v/>
      </c>
      <c r="CA1097" t="str">
        <f t="shared" si="673"/>
        <v/>
      </c>
      <c r="CB1097" t="str">
        <f t="shared" si="673"/>
        <v/>
      </c>
      <c r="CC1097" t="str">
        <f t="shared" si="674"/>
        <v/>
      </c>
      <c r="CD1097" t="str">
        <f t="shared" si="675"/>
        <v/>
      </c>
      <c r="CE1097" t="str">
        <f t="shared" si="676"/>
        <v/>
      </c>
      <c r="CF1097" t="str">
        <f t="shared" si="677"/>
        <v/>
      </c>
      <c r="CG1097" t="str">
        <f t="shared" si="678"/>
        <v>in_air.</v>
      </c>
      <c r="CH1097" t="str">
        <f t="shared" si="679"/>
        <v/>
      </c>
      <c r="CI1097" t="str">
        <f t="shared" si="680"/>
        <v/>
      </c>
      <c r="CJ1097" t="str">
        <f t="shared" si="681"/>
        <v/>
      </c>
      <c r="CK1097" t="str">
        <f t="shared" si="682"/>
        <v/>
      </c>
      <c r="CL1097" t="str">
        <f t="shared" si="683"/>
        <v/>
      </c>
      <c r="CM1097" t="str">
        <f t="shared" si="684"/>
        <v/>
      </c>
      <c r="CN1097" t="str">
        <f t="shared" si="685"/>
        <v/>
      </c>
      <c r="CO1097" t="str">
        <f t="shared" si="686"/>
        <v/>
      </c>
      <c r="CP1097" t="str">
        <f t="shared" si="687"/>
        <v/>
      </c>
      <c r="CQ1097" t="str">
        <f t="shared" si="688"/>
        <v/>
      </c>
      <c r="CR1097" t="str">
        <f t="shared" si="688"/>
        <v/>
      </c>
      <c r="CS1097" t="str">
        <f t="shared" si="689"/>
        <v/>
      </c>
      <c r="CT1097" t="str">
        <f t="shared" si="690"/>
        <v/>
      </c>
      <c r="CU1097" t="str">
        <f t="shared" si="691"/>
        <v/>
      </c>
      <c r="CV1097" t="str">
        <f t="shared" si="692"/>
        <v/>
      </c>
      <c r="CW1097" t="str">
        <f t="shared" si="693"/>
        <v/>
      </c>
      <c r="CX1097" t="str">
        <f t="shared" si="694"/>
        <v/>
      </c>
      <c r="CY1097" t="str">
        <f t="shared" si="695"/>
        <v/>
      </c>
      <c r="CZ1097" t="str">
        <f t="shared" si="696"/>
        <v/>
      </c>
      <c r="DA1097" t="str">
        <f t="shared" si="697"/>
        <v/>
      </c>
      <c r="DB1097" t="str">
        <f t="shared" si="698"/>
        <v/>
      </c>
    </row>
    <row r="1098" spans="1:106">
      <c r="A1098" t="s">
        <v>2012</v>
      </c>
      <c r="B1098" s="9" t="str">
        <f t="shared" si="701"/>
        <v>hydrogen.molecular.mole.fraction.in_air</v>
      </c>
      <c r="C1098" s="1">
        <v>1</v>
      </c>
      <c r="D1098" t="s">
        <v>2013</v>
      </c>
      <c r="E1098">
        <f>MATCH(A1098,'[1]Original from 20130831'!A:A,0)</f>
        <v>1042</v>
      </c>
      <c r="P1098" t="s">
        <v>361</v>
      </c>
      <c r="Q1098" t="s">
        <v>399</v>
      </c>
      <c r="S1098" t="s">
        <v>475</v>
      </c>
      <c r="V1098" s="15" t="s">
        <v>150</v>
      </c>
      <c r="AH1098" t="s">
        <v>60</v>
      </c>
      <c r="BD1098" s="5" t="str">
        <f t="shared" si="699"/>
        <v>hydrogen.molecular.mole.fraction.in_air.</v>
      </c>
      <c r="BE1098" t="str">
        <f t="shared" si="665"/>
        <v/>
      </c>
      <c r="BF1098" t="str">
        <f t="shared" si="665"/>
        <v/>
      </c>
      <c r="BG1098" t="str">
        <f t="shared" si="665"/>
        <v/>
      </c>
      <c r="BH1098" t="str">
        <f t="shared" si="664"/>
        <v/>
      </c>
      <c r="BI1098" t="str">
        <f t="shared" si="664"/>
        <v/>
      </c>
      <c r="BJ1098" t="str">
        <f t="shared" si="664"/>
        <v/>
      </c>
      <c r="BK1098" t="str">
        <f t="shared" si="663"/>
        <v/>
      </c>
      <c r="BL1098" t="str">
        <f t="shared" si="663"/>
        <v/>
      </c>
      <c r="BM1098" t="str">
        <f t="shared" si="663"/>
        <v/>
      </c>
      <c r="BN1098" t="str">
        <f t="shared" si="663"/>
        <v/>
      </c>
      <c r="BO1098" t="str">
        <f t="shared" si="663"/>
        <v>hydrogen.</v>
      </c>
      <c r="BP1098" t="str">
        <f t="shared" si="663"/>
        <v>molecular.</v>
      </c>
      <c r="BQ1098" t="str">
        <f t="shared" si="667"/>
        <v/>
      </c>
      <c r="BR1098" t="str">
        <f t="shared" si="668"/>
        <v>mole.</v>
      </c>
      <c r="BS1098" t="str">
        <f t="shared" si="668"/>
        <v/>
      </c>
      <c r="BT1098" t="str">
        <f t="shared" si="668"/>
        <v/>
      </c>
      <c r="BU1098" t="str">
        <f t="shared" si="666"/>
        <v>fraction.</v>
      </c>
      <c r="BV1098" t="str">
        <f t="shared" si="669"/>
        <v/>
      </c>
      <c r="BW1098" t="str">
        <f t="shared" si="670"/>
        <v/>
      </c>
      <c r="BX1098" t="str">
        <f t="shared" si="700"/>
        <v/>
      </c>
      <c r="BY1098" t="str">
        <f t="shared" si="671"/>
        <v/>
      </c>
      <c r="BZ1098" t="str">
        <f t="shared" si="672"/>
        <v/>
      </c>
      <c r="CA1098" t="str">
        <f t="shared" si="673"/>
        <v/>
      </c>
      <c r="CB1098" t="str">
        <f t="shared" si="673"/>
        <v/>
      </c>
      <c r="CC1098" t="str">
        <f t="shared" si="674"/>
        <v/>
      </c>
      <c r="CD1098" t="str">
        <f t="shared" si="675"/>
        <v/>
      </c>
      <c r="CE1098" t="str">
        <f t="shared" si="676"/>
        <v/>
      </c>
      <c r="CF1098" t="str">
        <f t="shared" si="677"/>
        <v/>
      </c>
      <c r="CG1098" t="str">
        <f t="shared" si="678"/>
        <v>in_air.</v>
      </c>
      <c r="CH1098" t="str">
        <f t="shared" si="679"/>
        <v/>
      </c>
      <c r="CI1098" t="str">
        <f t="shared" si="680"/>
        <v/>
      </c>
      <c r="CJ1098" t="str">
        <f t="shared" si="681"/>
        <v/>
      </c>
      <c r="CK1098" t="str">
        <f t="shared" si="682"/>
        <v/>
      </c>
      <c r="CL1098" t="str">
        <f t="shared" si="683"/>
        <v/>
      </c>
      <c r="CM1098" t="str">
        <f t="shared" si="684"/>
        <v/>
      </c>
      <c r="CN1098" t="str">
        <f t="shared" si="685"/>
        <v/>
      </c>
      <c r="CO1098" t="str">
        <f t="shared" si="686"/>
        <v/>
      </c>
      <c r="CP1098" t="str">
        <f t="shared" si="687"/>
        <v/>
      </c>
      <c r="CQ1098" t="str">
        <f t="shared" si="688"/>
        <v/>
      </c>
      <c r="CR1098" t="str">
        <f t="shared" si="688"/>
        <v/>
      </c>
      <c r="CS1098" t="str">
        <f t="shared" si="689"/>
        <v/>
      </c>
      <c r="CT1098" t="str">
        <f t="shared" si="690"/>
        <v/>
      </c>
      <c r="CU1098" t="str">
        <f t="shared" si="691"/>
        <v/>
      </c>
      <c r="CV1098" t="str">
        <f t="shared" si="692"/>
        <v/>
      </c>
      <c r="CW1098" t="str">
        <f t="shared" si="693"/>
        <v/>
      </c>
      <c r="CX1098" t="str">
        <f t="shared" si="694"/>
        <v/>
      </c>
      <c r="CY1098" t="str">
        <f t="shared" si="695"/>
        <v/>
      </c>
      <c r="CZ1098" t="str">
        <f t="shared" si="696"/>
        <v/>
      </c>
      <c r="DA1098" t="str">
        <f t="shared" si="697"/>
        <v/>
      </c>
      <c r="DB1098" t="str">
        <f t="shared" si="698"/>
        <v/>
      </c>
    </row>
    <row r="1099" spans="1:106">
      <c r="A1099" t="s">
        <v>2014</v>
      </c>
      <c r="B1099" s="9" t="str">
        <f t="shared" si="701"/>
        <v>nitrate_radical.mole.fraction.in_air</v>
      </c>
      <c r="C1099" s="1">
        <v>1</v>
      </c>
      <c r="D1099" t="s">
        <v>2015</v>
      </c>
      <c r="E1099">
        <f>MATCH(A1099,'[1]Original from 20130831'!A:A,0)</f>
        <v>1043</v>
      </c>
      <c r="P1099" t="s">
        <v>403</v>
      </c>
      <c r="S1099" t="s">
        <v>475</v>
      </c>
      <c r="V1099" s="15" t="s">
        <v>150</v>
      </c>
      <c r="AH1099" t="s">
        <v>60</v>
      </c>
      <c r="BD1099" s="5" t="str">
        <f t="shared" si="699"/>
        <v>nitrate_radical.mole.fraction.in_air.</v>
      </c>
      <c r="BE1099" t="str">
        <f t="shared" si="665"/>
        <v/>
      </c>
      <c r="BF1099" t="str">
        <f t="shared" si="665"/>
        <v/>
      </c>
      <c r="BG1099" t="str">
        <f t="shared" si="665"/>
        <v/>
      </c>
      <c r="BH1099" t="str">
        <f t="shared" si="664"/>
        <v/>
      </c>
      <c r="BI1099" t="str">
        <f t="shared" si="664"/>
        <v/>
      </c>
      <c r="BJ1099" t="str">
        <f t="shared" si="664"/>
        <v/>
      </c>
      <c r="BK1099" t="str">
        <f t="shared" si="663"/>
        <v/>
      </c>
      <c r="BL1099" t="str">
        <f t="shared" si="663"/>
        <v/>
      </c>
      <c r="BM1099" t="str">
        <f t="shared" si="663"/>
        <v/>
      </c>
      <c r="BN1099" t="str">
        <f t="shared" si="663"/>
        <v/>
      </c>
      <c r="BO1099" t="str">
        <f t="shared" si="663"/>
        <v>nitrate_radical.</v>
      </c>
      <c r="BP1099" t="str">
        <f t="shared" si="663"/>
        <v/>
      </c>
      <c r="BQ1099" t="str">
        <f t="shared" si="667"/>
        <v/>
      </c>
      <c r="BR1099" t="str">
        <f t="shared" si="668"/>
        <v>mole.</v>
      </c>
      <c r="BS1099" t="str">
        <f t="shared" si="668"/>
        <v/>
      </c>
      <c r="BT1099" t="str">
        <f t="shared" si="668"/>
        <v/>
      </c>
      <c r="BU1099" t="str">
        <f t="shared" si="666"/>
        <v>fraction.</v>
      </c>
      <c r="BV1099" t="str">
        <f t="shared" si="669"/>
        <v/>
      </c>
      <c r="BW1099" t="str">
        <f t="shared" si="670"/>
        <v/>
      </c>
      <c r="BX1099" t="str">
        <f t="shared" si="700"/>
        <v/>
      </c>
      <c r="BY1099" t="str">
        <f t="shared" si="671"/>
        <v/>
      </c>
      <c r="BZ1099" t="str">
        <f t="shared" si="672"/>
        <v/>
      </c>
      <c r="CA1099" t="str">
        <f t="shared" si="673"/>
        <v/>
      </c>
      <c r="CB1099" t="str">
        <f t="shared" si="673"/>
        <v/>
      </c>
      <c r="CC1099" t="str">
        <f t="shared" si="674"/>
        <v/>
      </c>
      <c r="CD1099" t="str">
        <f t="shared" si="675"/>
        <v/>
      </c>
      <c r="CE1099" t="str">
        <f t="shared" si="676"/>
        <v/>
      </c>
      <c r="CF1099" t="str">
        <f t="shared" si="677"/>
        <v/>
      </c>
      <c r="CG1099" t="str">
        <f t="shared" si="678"/>
        <v>in_air.</v>
      </c>
      <c r="CH1099" t="str">
        <f t="shared" si="679"/>
        <v/>
      </c>
      <c r="CI1099" t="str">
        <f t="shared" si="680"/>
        <v/>
      </c>
      <c r="CJ1099" t="str">
        <f t="shared" si="681"/>
        <v/>
      </c>
      <c r="CK1099" t="str">
        <f t="shared" si="682"/>
        <v/>
      </c>
      <c r="CL1099" t="str">
        <f t="shared" si="683"/>
        <v/>
      </c>
      <c r="CM1099" t="str">
        <f t="shared" si="684"/>
        <v/>
      </c>
      <c r="CN1099" t="str">
        <f t="shared" si="685"/>
        <v/>
      </c>
      <c r="CO1099" t="str">
        <f t="shared" si="686"/>
        <v/>
      </c>
      <c r="CP1099" t="str">
        <f t="shared" si="687"/>
        <v/>
      </c>
      <c r="CQ1099" t="str">
        <f t="shared" si="688"/>
        <v/>
      </c>
      <c r="CR1099" t="str">
        <f t="shared" si="688"/>
        <v/>
      </c>
      <c r="CS1099" t="str">
        <f t="shared" si="689"/>
        <v/>
      </c>
      <c r="CT1099" t="str">
        <f t="shared" si="690"/>
        <v/>
      </c>
      <c r="CU1099" t="str">
        <f t="shared" si="691"/>
        <v/>
      </c>
      <c r="CV1099" t="str">
        <f t="shared" si="692"/>
        <v/>
      </c>
      <c r="CW1099" t="str">
        <f t="shared" si="693"/>
        <v/>
      </c>
      <c r="CX1099" t="str">
        <f t="shared" si="694"/>
        <v/>
      </c>
      <c r="CY1099" t="str">
        <f t="shared" si="695"/>
        <v/>
      </c>
      <c r="CZ1099" t="str">
        <f t="shared" si="696"/>
        <v/>
      </c>
      <c r="DA1099" t="str">
        <f t="shared" si="697"/>
        <v/>
      </c>
      <c r="DB1099" t="str">
        <f t="shared" si="698"/>
        <v/>
      </c>
    </row>
    <row r="1100" spans="1:106">
      <c r="A1100" t="s">
        <v>2016</v>
      </c>
      <c r="B1100" s="9" t="str">
        <f t="shared" si="701"/>
        <v>nitric_acid.mole.fraction.in_air</v>
      </c>
      <c r="C1100" s="1">
        <v>1</v>
      </c>
      <c r="D1100" t="s">
        <v>1891</v>
      </c>
      <c r="E1100">
        <f>MATCH(A1100,'[1]Original from 20130831'!A:A,0)</f>
        <v>1044</v>
      </c>
      <c r="P1100" t="s">
        <v>405</v>
      </c>
      <c r="S1100" t="s">
        <v>475</v>
      </c>
      <c r="V1100" s="15" t="s">
        <v>150</v>
      </c>
      <c r="AH1100" t="s">
        <v>60</v>
      </c>
      <c r="BD1100" s="5" t="str">
        <f t="shared" si="699"/>
        <v>nitric_acid.mole.fraction.in_air.</v>
      </c>
      <c r="BE1100" t="str">
        <f t="shared" si="665"/>
        <v/>
      </c>
      <c r="BF1100" t="str">
        <f t="shared" si="665"/>
        <v/>
      </c>
      <c r="BG1100" t="str">
        <f t="shared" si="665"/>
        <v/>
      </c>
      <c r="BH1100" t="str">
        <f t="shared" si="664"/>
        <v/>
      </c>
      <c r="BI1100" t="str">
        <f t="shared" si="664"/>
        <v/>
      </c>
      <c r="BJ1100" t="str">
        <f t="shared" si="664"/>
        <v/>
      </c>
      <c r="BK1100" t="str">
        <f t="shared" si="663"/>
        <v/>
      </c>
      <c r="BL1100" t="str">
        <f t="shared" si="663"/>
        <v/>
      </c>
      <c r="BM1100" t="str">
        <f t="shared" si="663"/>
        <v/>
      </c>
      <c r="BN1100" t="str">
        <f t="shared" si="663"/>
        <v/>
      </c>
      <c r="BO1100" t="str">
        <f t="shared" si="663"/>
        <v>nitric_acid.</v>
      </c>
      <c r="BP1100" t="str">
        <f t="shared" si="663"/>
        <v/>
      </c>
      <c r="BQ1100" t="str">
        <f t="shared" si="667"/>
        <v/>
      </c>
      <c r="BR1100" t="str">
        <f t="shared" si="668"/>
        <v>mole.</v>
      </c>
      <c r="BS1100" t="str">
        <f t="shared" si="668"/>
        <v/>
      </c>
      <c r="BT1100" t="str">
        <f t="shared" si="668"/>
        <v/>
      </c>
      <c r="BU1100" t="str">
        <f t="shared" si="666"/>
        <v>fraction.</v>
      </c>
      <c r="BV1100" t="str">
        <f t="shared" si="669"/>
        <v/>
      </c>
      <c r="BW1100" t="str">
        <f t="shared" si="670"/>
        <v/>
      </c>
      <c r="BX1100" t="str">
        <f t="shared" si="700"/>
        <v/>
      </c>
      <c r="BY1100" t="str">
        <f t="shared" si="671"/>
        <v/>
      </c>
      <c r="BZ1100" t="str">
        <f t="shared" si="672"/>
        <v/>
      </c>
      <c r="CA1100" t="str">
        <f t="shared" si="673"/>
        <v/>
      </c>
      <c r="CB1100" t="str">
        <f t="shared" si="673"/>
        <v/>
      </c>
      <c r="CC1100" t="str">
        <f t="shared" si="674"/>
        <v/>
      </c>
      <c r="CD1100" t="str">
        <f t="shared" si="675"/>
        <v/>
      </c>
      <c r="CE1100" t="str">
        <f t="shared" si="676"/>
        <v/>
      </c>
      <c r="CF1100" t="str">
        <f t="shared" si="677"/>
        <v/>
      </c>
      <c r="CG1100" t="str">
        <f t="shared" si="678"/>
        <v>in_air.</v>
      </c>
      <c r="CH1100" t="str">
        <f t="shared" si="679"/>
        <v/>
      </c>
      <c r="CI1100" t="str">
        <f t="shared" si="680"/>
        <v/>
      </c>
      <c r="CJ1100" t="str">
        <f t="shared" si="681"/>
        <v/>
      </c>
      <c r="CK1100" t="str">
        <f t="shared" si="682"/>
        <v/>
      </c>
      <c r="CL1100" t="str">
        <f t="shared" si="683"/>
        <v/>
      </c>
      <c r="CM1100" t="str">
        <f t="shared" si="684"/>
        <v/>
      </c>
      <c r="CN1100" t="str">
        <f t="shared" si="685"/>
        <v/>
      </c>
      <c r="CO1100" t="str">
        <f t="shared" si="686"/>
        <v/>
      </c>
      <c r="CP1100" t="str">
        <f t="shared" si="687"/>
        <v/>
      </c>
      <c r="CQ1100" t="str">
        <f t="shared" si="688"/>
        <v/>
      </c>
      <c r="CR1100" t="str">
        <f t="shared" si="688"/>
        <v/>
      </c>
      <c r="CS1100" t="str">
        <f t="shared" si="689"/>
        <v/>
      </c>
      <c r="CT1100" t="str">
        <f t="shared" si="690"/>
        <v/>
      </c>
      <c r="CU1100" t="str">
        <f t="shared" si="691"/>
        <v/>
      </c>
      <c r="CV1100" t="str">
        <f t="shared" si="692"/>
        <v/>
      </c>
      <c r="CW1100" t="str">
        <f t="shared" si="693"/>
        <v/>
      </c>
      <c r="CX1100" t="str">
        <f t="shared" si="694"/>
        <v/>
      </c>
      <c r="CY1100" t="str">
        <f t="shared" si="695"/>
        <v/>
      </c>
      <c r="CZ1100" t="str">
        <f t="shared" si="696"/>
        <v/>
      </c>
      <c r="DA1100" t="str">
        <f t="shared" si="697"/>
        <v/>
      </c>
      <c r="DB1100" t="str">
        <f t="shared" si="698"/>
        <v/>
      </c>
    </row>
    <row r="1101" spans="1:106">
      <c r="A1101" t="s">
        <v>2017</v>
      </c>
      <c r="B1101" s="9" t="str">
        <f t="shared" si="701"/>
        <v>nitric_acid_trihydrate_aerosol.ambient.mole.fraction.in_air</v>
      </c>
      <c r="C1101" s="1">
        <v>1</v>
      </c>
      <c r="D1101" t="s">
        <v>4809</v>
      </c>
      <c r="E1101">
        <f>MATCH(A1101,'[1]Original from 20130831'!A:A,0)</f>
        <v>1045</v>
      </c>
      <c r="P1101" t="s">
        <v>407</v>
      </c>
      <c r="Q1101" t="s">
        <v>125</v>
      </c>
      <c r="S1101" t="s">
        <v>475</v>
      </c>
      <c r="V1101" s="15" t="s">
        <v>150</v>
      </c>
      <c r="AH1101" t="s">
        <v>60</v>
      </c>
      <c r="BD1101" s="5" t="str">
        <f t="shared" si="699"/>
        <v>nitric_acid_trihydrate_aerosol.ambient.mole.fraction.in_air.</v>
      </c>
      <c r="BE1101" t="str">
        <f t="shared" si="665"/>
        <v/>
      </c>
      <c r="BF1101" t="str">
        <f t="shared" si="665"/>
        <v/>
      </c>
      <c r="BG1101" t="str">
        <f t="shared" si="665"/>
        <v/>
      </c>
      <c r="BH1101" t="str">
        <f t="shared" si="664"/>
        <v/>
      </c>
      <c r="BI1101" t="str">
        <f t="shared" si="664"/>
        <v/>
      </c>
      <c r="BJ1101" t="str">
        <f t="shared" si="664"/>
        <v/>
      </c>
      <c r="BK1101" t="str">
        <f t="shared" si="663"/>
        <v/>
      </c>
      <c r="BL1101" t="str">
        <f t="shared" si="663"/>
        <v/>
      </c>
      <c r="BM1101" t="str">
        <f t="shared" si="663"/>
        <v/>
      </c>
      <c r="BN1101" t="str">
        <f t="shared" si="663"/>
        <v/>
      </c>
      <c r="BO1101" t="str">
        <f t="shared" si="663"/>
        <v>nitric_acid_trihydrate_aerosol.</v>
      </c>
      <c r="BP1101" t="str">
        <f t="shared" si="663"/>
        <v>ambient.</v>
      </c>
      <c r="BQ1101" t="str">
        <f t="shared" si="667"/>
        <v/>
      </c>
      <c r="BR1101" t="str">
        <f t="shared" si="668"/>
        <v>mole.</v>
      </c>
      <c r="BS1101" t="str">
        <f t="shared" si="668"/>
        <v/>
      </c>
      <c r="BT1101" t="str">
        <f t="shared" si="668"/>
        <v/>
      </c>
      <c r="BU1101" t="str">
        <f t="shared" si="666"/>
        <v>fraction.</v>
      </c>
      <c r="BV1101" t="str">
        <f t="shared" si="669"/>
        <v/>
      </c>
      <c r="BW1101" t="str">
        <f t="shared" si="670"/>
        <v/>
      </c>
      <c r="BX1101" t="str">
        <f t="shared" si="700"/>
        <v/>
      </c>
      <c r="BY1101" t="str">
        <f t="shared" si="671"/>
        <v/>
      </c>
      <c r="BZ1101" t="str">
        <f t="shared" si="672"/>
        <v/>
      </c>
      <c r="CA1101" t="str">
        <f t="shared" si="673"/>
        <v/>
      </c>
      <c r="CB1101" t="str">
        <f t="shared" si="673"/>
        <v/>
      </c>
      <c r="CC1101" t="str">
        <f t="shared" si="674"/>
        <v/>
      </c>
      <c r="CD1101" t="str">
        <f t="shared" si="675"/>
        <v/>
      </c>
      <c r="CE1101" t="str">
        <f t="shared" si="676"/>
        <v/>
      </c>
      <c r="CF1101" t="str">
        <f t="shared" si="677"/>
        <v/>
      </c>
      <c r="CG1101" t="str">
        <f t="shared" si="678"/>
        <v>in_air.</v>
      </c>
      <c r="CH1101" t="str">
        <f t="shared" si="679"/>
        <v/>
      </c>
      <c r="CI1101" t="str">
        <f t="shared" si="680"/>
        <v/>
      </c>
      <c r="CJ1101" t="str">
        <f t="shared" si="681"/>
        <v/>
      </c>
      <c r="CK1101" t="str">
        <f t="shared" si="682"/>
        <v/>
      </c>
      <c r="CL1101" t="str">
        <f t="shared" si="683"/>
        <v/>
      </c>
      <c r="CM1101" t="str">
        <f t="shared" si="684"/>
        <v/>
      </c>
      <c r="CN1101" t="str">
        <f t="shared" si="685"/>
        <v/>
      </c>
      <c r="CO1101" t="str">
        <f t="shared" si="686"/>
        <v/>
      </c>
      <c r="CP1101" t="str">
        <f t="shared" si="687"/>
        <v/>
      </c>
      <c r="CQ1101" t="str">
        <f t="shared" si="688"/>
        <v/>
      </c>
      <c r="CR1101" t="str">
        <f t="shared" si="688"/>
        <v/>
      </c>
      <c r="CS1101" t="str">
        <f t="shared" si="689"/>
        <v/>
      </c>
      <c r="CT1101" t="str">
        <f t="shared" si="690"/>
        <v/>
      </c>
      <c r="CU1101" t="str">
        <f t="shared" si="691"/>
        <v/>
      </c>
      <c r="CV1101" t="str">
        <f t="shared" si="692"/>
        <v/>
      </c>
      <c r="CW1101" t="str">
        <f t="shared" si="693"/>
        <v/>
      </c>
      <c r="CX1101" t="str">
        <f t="shared" si="694"/>
        <v/>
      </c>
      <c r="CY1101" t="str">
        <f t="shared" si="695"/>
        <v/>
      </c>
      <c r="CZ1101" t="str">
        <f t="shared" si="696"/>
        <v/>
      </c>
      <c r="DA1101" t="str">
        <f t="shared" si="697"/>
        <v/>
      </c>
      <c r="DB1101" t="str">
        <f t="shared" si="698"/>
        <v/>
      </c>
    </row>
    <row r="1102" spans="1:106">
      <c r="A1102" t="s">
        <v>2018</v>
      </c>
      <c r="B1102" s="9" t="str">
        <f t="shared" si="701"/>
        <v>nitrogen_dioxide.mole.fraction.in_air</v>
      </c>
      <c r="C1102" s="1">
        <v>1</v>
      </c>
      <c r="D1102" t="s">
        <v>1891</v>
      </c>
      <c r="E1102">
        <f>MATCH(A1102,'[1]Original from 20130831'!A:A,0)</f>
        <v>1046</v>
      </c>
      <c r="P1102" t="s">
        <v>555</v>
      </c>
      <c r="S1102" t="s">
        <v>475</v>
      </c>
      <c r="V1102" s="15" t="s">
        <v>150</v>
      </c>
      <c r="AH1102" t="s">
        <v>60</v>
      </c>
      <c r="BD1102" s="5" t="str">
        <f t="shared" si="699"/>
        <v>nitrogen_dioxide.mole.fraction.in_air.</v>
      </c>
      <c r="BE1102" t="str">
        <f t="shared" si="665"/>
        <v/>
      </c>
      <c r="BF1102" t="str">
        <f t="shared" si="665"/>
        <v/>
      </c>
      <c r="BG1102" t="str">
        <f t="shared" si="665"/>
        <v/>
      </c>
      <c r="BH1102" t="str">
        <f t="shared" si="664"/>
        <v/>
      </c>
      <c r="BI1102" t="str">
        <f t="shared" si="664"/>
        <v/>
      </c>
      <c r="BJ1102" t="str">
        <f t="shared" si="664"/>
        <v/>
      </c>
      <c r="BK1102" t="str">
        <f t="shared" si="663"/>
        <v/>
      </c>
      <c r="BL1102" t="str">
        <f t="shared" si="663"/>
        <v/>
      </c>
      <c r="BM1102" t="str">
        <f t="shared" si="663"/>
        <v/>
      </c>
      <c r="BN1102" t="str">
        <f t="shared" si="663"/>
        <v/>
      </c>
      <c r="BO1102" t="str">
        <f t="shared" si="663"/>
        <v>nitrogen_dioxide.</v>
      </c>
      <c r="BP1102" t="str">
        <f t="shared" si="663"/>
        <v/>
      </c>
      <c r="BQ1102" t="str">
        <f t="shared" si="667"/>
        <v/>
      </c>
      <c r="BR1102" t="str">
        <f t="shared" si="668"/>
        <v>mole.</v>
      </c>
      <c r="BS1102" t="str">
        <f t="shared" si="668"/>
        <v/>
      </c>
      <c r="BT1102" t="str">
        <f t="shared" si="668"/>
        <v/>
      </c>
      <c r="BU1102" t="str">
        <f t="shared" si="666"/>
        <v>fraction.</v>
      </c>
      <c r="BV1102" t="str">
        <f t="shared" si="669"/>
        <v/>
      </c>
      <c r="BW1102" t="str">
        <f t="shared" si="670"/>
        <v/>
      </c>
      <c r="BX1102" t="str">
        <f t="shared" si="700"/>
        <v/>
      </c>
      <c r="BY1102" t="str">
        <f t="shared" si="671"/>
        <v/>
      </c>
      <c r="BZ1102" t="str">
        <f t="shared" si="672"/>
        <v/>
      </c>
      <c r="CA1102" t="str">
        <f t="shared" si="673"/>
        <v/>
      </c>
      <c r="CB1102" t="str">
        <f t="shared" si="673"/>
        <v/>
      </c>
      <c r="CC1102" t="str">
        <f t="shared" si="674"/>
        <v/>
      </c>
      <c r="CD1102" t="str">
        <f t="shared" si="675"/>
        <v/>
      </c>
      <c r="CE1102" t="str">
        <f t="shared" si="676"/>
        <v/>
      </c>
      <c r="CF1102" t="str">
        <f t="shared" si="677"/>
        <v/>
      </c>
      <c r="CG1102" t="str">
        <f t="shared" si="678"/>
        <v>in_air.</v>
      </c>
      <c r="CH1102" t="str">
        <f t="shared" si="679"/>
        <v/>
      </c>
      <c r="CI1102" t="str">
        <f t="shared" si="680"/>
        <v/>
      </c>
      <c r="CJ1102" t="str">
        <f t="shared" si="681"/>
        <v/>
      </c>
      <c r="CK1102" t="str">
        <f t="shared" si="682"/>
        <v/>
      </c>
      <c r="CL1102" t="str">
        <f t="shared" si="683"/>
        <v/>
      </c>
      <c r="CM1102" t="str">
        <f t="shared" si="684"/>
        <v/>
      </c>
      <c r="CN1102" t="str">
        <f t="shared" si="685"/>
        <v/>
      </c>
      <c r="CO1102" t="str">
        <f t="shared" si="686"/>
        <v/>
      </c>
      <c r="CP1102" t="str">
        <f t="shared" si="687"/>
        <v/>
      </c>
      <c r="CQ1102" t="str">
        <f t="shared" si="688"/>
        <v/>
      </c>
      <c r="CR1102" t="str">
        <f t="shared" si="688"/>
        <v/>
      </c>
      <c r="CS1102" t="str">
        <f t="shared" si="689"/>
        <v/>
      </c>
      <c r="CT1102" t="str">
        <f t="shared" si="690"/>
        <v/>
      </c>
      <c r="CU1102" t="str">
        <f t="shared" si="691"/>
        <v/>
      </c>
      <c r="CV1102" t="str">
        <f t="shared" si="692"/>
        <v/>
      </c>
      <c r="CW1102" t="str">
        <f t="shared" si="693"/>
        <v/>
      </c>
      <c r="CX1102" t="str">
        <f t="shared" si="694"/>
        <v/>
      </c>
      <c r="CY1102" t="str">
        <f t="shared" si="695"/>
        <v/>
      </c>
      <c r="CZ1102" t="str">
        <f t="shared" si="696"/>
        <v/>
      </c>
      <c r="DA1102" t="str">
        <f t="shared" si="697"/>
        <v/>
      </c>
      <c r="DB1102" t="str">
        <f t="shared" si="698"/>
        <v/>
      </c>
    </row>
    <row r="1103" spans="1:106">
      <c r="A1103" t="s">
        <v>2019</v>
      </c>
      <c r="B1103" s="9" t="str">
        <f t="shared" si="701"/>
        <v>nitrogen_monoxide.mole.fraction.in_air</v>
      </c>
      <c r="C1103" s="1">
        <v>1</v>
      </c>
      <c r="D1103" t="s">
        <v>1891</v>
      </c>
      <c r="E1103">
        <f>MATCH(A1103,'[1]Original from 20130831'!A:A,0)</f>
        <v>1047</v>
      </c>
      <c r="P1103" t="s">
        <v>409</v>
      </c>
      <c r="S1103" t="s">
        <v>475</v>
      </c>
      <c r="V1103" s="15" t="s">
        <v>150</v>
      </c>
      <c r="AH1103" t="s">
        <v>60</v>
      </c>
      <c r="BD1103" s="5" t="str">
        <f t="shared" si="699"/>
        <v>nitrogen_monoxide.mole.fraction.in_air.</v>
      </c>
      <c r="BE1103" t="str">
        <f t="shared" si="665"/>
        <v/>
      </c>
      <c r="BF1103" t="str">
        <f t="shared" si="665"/>
        <v/>
      </c>
      <c r="BG1103" t="str">
        <f t="shared" si="665"/>
        <v/>
      </c>
      <c r="BH1103" t="str">
        <f t="shared" si="664"/>
        <v/>
      </c>
      <c r="BI1103" t="str">
        <f t="shared" si="664"/>
        <v/>
      </c>
      <c r="BJ1103" t="str">
        <f t="shared" si="664"/>
        <v/>
      </c>
      <c r="BK1103" t="str">
        <f t="shared" si="663"/>
        <v/>
      </c>
      <c r="BL1103" t="str">
        <f t="shared" si="663"/>
        <v/>
      </c>
      <c r="BM1103" t="str">
        <f t="shared" si="663"/>
        <v/>
      </c>
      <c r="BN1103" t="str">
        <f t="shared" ref="BN1103:BP1166" si="702">IF(ISBLANK(O1103),"",O1103 &amp; ".")</f>
        <v/>
      </c>
      <c r="BO1103" t="str">
        <f t="shared" si="702"/>
        <v>nitrogen_monoxide.</v>
      </c>
      <c r="BP1103" t="str">
        <f t="shared" si="702"/>
        <v/>
      </c>
      <c r="BQ1103" t="str">
        <f t="shared" si="667"/>
        <v/>
      </c>
      <c r="BR1103" t="str">
        <f t="shared" si="668"/>
        <v>mole.</v>
      </c>
      <c r="BS1103" t="str">
        <f t="shared" si="668"/>
        <v/>
      </c>
      <c r="BT1103" t="str">
        <f t="shared" si="668"/>
        <v/>
      </c>
      <c r="BU1103" t="str">
        <f t="shared" si="666"/>
        <v>fraction.</v>
      </c>
      <c r="BV1103" t="str">
        <f t="shared" si="669"/>
        <v/>
      </c>
      <c r="BW1103" t="str">
        <f t="shared" si="670"/>
        <v/>
      </c>
      <c r="BX1103" t="str">
        <f t="shared" si="700"/>
        <v/>
      </c>
      <c r="BY1103" t="str">
        <f t="shared" si="671"/>
        <v/>
      </c>
      <c r="BZ1103" t="str">
        <f t="shared" si="672"/>
        <v/>
      </c>
      <c r="CA1103" t="str">
        <f t="shared" si="673"/>
        <v/>
      </c>
      <c r="CB1103" t="str">
        <f t="shared" si="673"/>
        <v/>
      </c>
      <c r="CC1103" t="str">
        <f t="shared" si="674"/>
        <v/>
      </c>
      <c r="CD1103" t="str">
        <f t="shared" si="675"/>
        <v/>
      </c>
      <c r="CE1103" t="str">
        <f t="shared" si="676"/>
        <v/>
      </c>
      <c r="CF1103" t="str">
        <f t="shared" si="677"/>
        <v/>
      </c>
      <c r="CG1103" t="str">
        <f t="shared" si="678"/>
        <v>in_air.</v>
      </c>
      <c r="CH1103" t="str">
        <f t="shared" si="679"/>
        <v/>
      </c>
      <c r="CI1103" t="str">
        <f t="shared" si="680"/>
        <v/>
      </c>
      <c r="CJ1103" t="str">
        <f t="shared" si="681"/>
        <v/>
      </c>
      <c r="CK1103" t="str">
        <f t="shared" si="682"/>
        <v/>
      </c>
      <c r="CL1103" t="str">
        <f t="shared" si="683"/>
        <v/>
      </c>
      <c r="CM1103" t="str">
        <f t="shared" si="684"/>
        <v/>
      </c>
      <c r="CN1103" t="str">
        <f t="shared" si="685"/>
        <v/>
      </c>
      <c r="CO1103" t="str">
        <f t="shared" si="686"/>
        <v/>
      </c>
      <c r="CP1103" t="str">
        <f t="shared" si="687"/>
        <v/>
      </c>
      <c r="CQ1103" t="str">
        <f t="shared" si="688"/>
        <v/>
      </c>
      <c r="CR1103" t="str">
        <f t="shared" si="688"/>
        <v/>
      </c>
      <c r="CS1103" t="str">
        <f t="shared" si="689"/>
        <v/>
      </c>
      <c r="CT1103" t="str">
        <f t="shared" si="690"/>
        <v/>
      </c>
      <c r="CU1103" t="str">
        <f t="shared" si="691"/>
        <v/>
      </c>
      <c r="CV1103" t="str">
        <f t="shared" si="692"/>
        <v/>
      </c>
      <c r="CW1103" t="str">
        <f t="shared" si="693"/>
        <v/>
      </c>
      <c r="CX1103" t="str">
        <f t="shared" si="694"/>
        <v/>
      </c>
      <c r="CY1103" t="str">
        <f t="shared" si="695"/>
        <v/>
      </c>
      <c r="CZ1103" t="str">
        <f t="shared" si="696"/>
        <v/>
      </c>
      <c r="DA1103" t="str">
        <f t="shared" si="697"/>
        <v/>
      </c>
      <c r="DB1103" t="str">
        <f t="shared" si="698"/>
        <v/>
      </c>
    </row>
    <row r="1104" spans="1:106">
      <c r="A1104" t="s">
        <v>2020</v>
      </c>
      <c r="B1104" s="9" t="str">
        <f t="shared" si="701"/>
        <v>nitrous_acid.mole.fraction.in_air</v>
      </c>
      <c r="C1104" s="1">
        <v>1</v>
      </c>
      <c r="D1104" t="s">
        <v>2021</v>
      </c>
      <c r="E1104">
        <f>MATCH(A1104,'[1]Original from 20130831'!A:A,0)</f>
        <v>1048</v>
      </c>
      <c r="P1104" t="s">
        <v>411</v>
      </c>
      <c r="S1104" t="s">
        <v>475</v>
      </c>
      <c r="V1104" s="15" t="s">
        <v>150</v>
      </c>
      <c r="AH1104" t="s">
        <v>60</v>
      </c>
      <c r="BD1104" s="5" t="str">
        <f t="shared" si="699"/>
        <v>nitrous_acid.mole.fraction.in_air.</v>
      </c>
      <c r="BE1104" t="str">
        <f t="shared" si="665"/>
        <v/>
      </c>
      <c r="BF1104" t="str">
        <f t="shared" si="665"/>
        <v/>
      </c>
      <c r="BG1104" t="str">
        <f t="shared" si="665"/>
        <v/>
      </c>
      <c r="BH1104" t="str">
        <f t="shared" si="664"/>
        <v/>
      </c>
      <c r="BI1104" t="str">
        <f t="shared" si="664"/>
        <v/>
      </c>
      <c r="BJ1104" t="str">
        <f t="shared" si="664"/>
        <v/>
      </c>
      <c r="BK1104" t="str">
        <f t="shared" si="664"/>
        <v/>
      </c>
      <c r="BL1104" t="str">
        <f t="shared" si="664"/>
        <v/>
      </c>
      <c r="BM1104" t="str">
        <f t="shared" si="664"/>
        <v/>
      </c>
      <c r="BN1104" t="str">
        <f t="shared" si="702"/>
        <v/>
      </c>
      <c r="BO1104" t="str">
        <f t="shared" si="702"/>
        <v>nitrous_acid.</v>
      </c>
      <c r="BP1104" t="str">
        <f t="shared" si="702"/>
        <v/>
      </c>
      <c r="BQ1104" t="str">
        <f t="shared" si="667"/>
        <v/>
      </c>
      <c r="BR1104" t="str">
        <f t="shared" si="668"/>
        <v>mole.</v>
      </c>
      <c r="BS1104" t="str">
        <f t="shared" si="668"/>
        <v/>
      </c>
      <c r="BT1104" t="str">
        <f t="shared" si="668"/>
        <v/>
      </c>
      <c r="BU1104" t="str">
        <f t="shared" si="666"/>
        <v>fraction.</v>
      </c>
      <c r="BV1104" t="str">
        <f t="shared" si="669"/>
        <v/>
      </c>
      <c r="BW1104" t="str">
        <f t="shared" si="670"/>
        <v/>
      </c>
      <c r="BX1104" t="str">
        <f t="shared" si="700"/>
        <v/>
      </c>
      <c r="BY1104" t="str">
        <f t="shared" si="671"/>
        <v/>
      </c>
      <c r="BZ1104" t="str">
        <f t="shared" si="672"/>
        <v/>
      </c>
      <c r="CA1104" t="str">
        <f t="shared" si="673"/>
        <v/>
      </c>
      <c r="CB1104" t="str">
        <f t="shared" si="673"/>
        <v/>
      </c>
      <c r="CC1104" t="str">
        <f t="shared" si="674"/>
        <v/>
      </c>
      <c r="CD1104" t="str">
        <f t="shared" si="675"/>
        <v/>
      </c>
      <c r="CE1104" t="str">
        <f t="shared" si="676"/>
        <v/>
      </c>
      <c r="CF1104" t="str">
        <f t="shared" si="677"/>
        <v/>
      </c>
      <c r="CG1104" t="str">
        <f t="shared" si="678"/>
        <v>in_air.</v>
      </c>
      <c r="CH1104" t="str">
        <f t="shared" si="679"/>
        <v/>
      </c>
      <c r="CI1104" t="str">
        <f t="shared" si="680"/>
        <v/>
      </c>
      <c r="CJ1104" t="str">
        <f t="shared" si="681"/>
        <v/>
      </c>
      <c r="CK1104" t="str">
        <f t="shared" si="682"/>
        <v/>
      </c>
      <c r="CL1104" t="str">
        <f t="shared" si="683"/>
        <v/>
      </c>
      <c r="CM1104" t="str">
        <f t="shared" si="684"/>
        <v/>
      </c>
      <c r="CN1104" t="str">
        <f t="shared" si="685"/>
        <v/>
      </c>
      <c r="CO1104" t="str">
        <f t="shared" si="686"/>
        <v/>
      </c>
      <c r="CP1104" t="str">
        <f t="shared" si="687"/>
        <v/>
      </c>
      <c r="CQ1104" t="str">
        <f t="shared" si="688"/>
        <v/>
      </c>
      <c r="CR1104" t="str">
        <f t="shared" si="688"/>
        <v/>
      </c>
      <c r="CS1104" t="str">
        <f t="shared" si="689"/>
        <v/>
      </c>
      <c r="CT1104" t="str">
        <f t="shared" si="690"/>
        <v/>
      </c>
      <c r="CU1104" t="str">
        <f t="shared" si="691"/>
        <v/>
      </c>
      <c r="CV1104" t="str">
        <f t="shared" si="692"/>
        <v/>
      </c>
      <c r="CW1104" t="str">
        <f t="shared" si="693"/>
        <v/>
      </c>
      <c r="CX1104" t="str">
        <f t="shared" si="694"/>
        <v/>
      </c>
      <c r="CY1104" t="str">
        <f t="shared" si="695"/>
        <v/>
      </c>
      <c r="CZ1104" t="str">
        <f t="shared" si="696"/>
        <v/>
      </c>
      <c r="DA1104" t="str">
        <f t="shared" si="697"/>
        <v/>
      </c>
      <c r="DB1104" t="str">
        <f t="shared" si="698"/>
        <v/>
      </c>
    </row>
    <row r="1105" spans="1:106">
      <c r="A1105" t="s">
        <v>2022</v>
      </c>
      <c r="B1105" s="9" t="str">
        <f t="shared" si="701"/>
        <v>nitrous_oxide.mole.fraction.in_air</v>
      </c>
      <c r="C1105" s="1">
        <v>1</v>
      </c>
      <c r="D1105" t="s">
        <v>2023</v>
      </c>
      <c r="E1105">
        <f>MATCH(A1105,'[1]Original from 20130831'!A:A,0)</f>
        <v>1049</v>
      </c>
      <c r="P1105" t="s">
        <v>413</v>
      </c>
      <c r="S1105" t="s">
        <v>475</v>
      </c>
      <c r="V1105" s="15" t="s">
        <v>150</v>
      </c>
      <c r="AH1105" t="s">
        <v>60</v>
      </c>
      <c r="BD1105" s="5" t="str">
        <f t="shared" si="699"/>
        <v>nitrous_oxide.mole.fraction.in_air.</v>
      </c>
      <c r="BE1105" t="str">
        <f t="shared" si="665"/>
        <v/>
      </c>
      <c r="BF1105" t="str">
        <f t="shared" si="665"/>
        <v/>
      </c>
      <c r="BG1105" t="str">
        <f t="shared" si="665"/>
        <v/>
      </c>
      <c r="BH1105" t="str">
        <f t="shared" si="664"/>
        <v/>
      </c>
      <c r="BI1105" t="str">
        <f t="shared" si="664"/>
        <v/>
      </c>
      <c r="BJ1105" t="str">
        <f t="shared" si="664"/>
        <v/>
      </c>
      <c r="BK1105" t="str">
        <f t="shared" si="664"/>
        <v/>
      </c>
      <c r="BL1105" t="str">
        <f t="shared" si="664"/>
        <v/>
      </c>
      <c r="BM1105" t="str">
        <f t="shared" si="664"/>
        <v/>
      </c>
      <c r="BN1105" t="str">
        <f t="shared" si="702"/>
        <v/>
      </c>
      <c r="BO1105" t="str">
        <f t="shared" si="702"/>
        <v>nitrous_oxide.</v>
      </c>
      <c r="BP1105" t="str">
        <f t="shared" si="702"/>
        <v/>
      </c>
      <c r="BQ1105" t="str">
        <f t="shared" si="667"/>
        <v/>
      </c>
      <c r="BR1105" t="str">
        <f t="shared" si="668"/>
        <v>mole.</v>
      </c>
      <c r="BS1105" t="str">
        <f t="shared" si="668"/>
        <v/>
      </c>
      <c r="BT1105" t="str">
        <f t="shared" si="668"/>
        <v/>
      </c>
      <c r="BU1105" t="str">
        <f t="shared" si="666"/>
        <v>fraction.</v>
      </c>
      <c r="BV1105" t="str">
        <f t="shared" si="669"/>
        <v/>
      </c>
      <c r="BW1105" t="str">
        <f t="shared" si="670"/>
        <v/>
      </c>
      <c r="BX1105" t="str">
        <f t="shared" si="700"/>
        <v/>
      </c>
      <c r="BY1105" t="str">
        <f t="shared" si="671"/>
        <v/>
      </c>
      <c r="BZ1105" t="str">
        <f t="shared" si="672"/>
        <v/>
      </c>
      <c r="CA1105" t="str">
        <f t="shared" si="673"/>
        <v/>
      </c>
      <c r="CB1105" t="str">
        <f t="shared" si="673"/>
        <v/>
      </c>
      <c r="CC1105" t="str">
        <f t="shared" si="674"/>
        <v/>
      </c>
      <c r="CD1105" t="str">
        <f t="shared" si="675"/>
        <v/>
      </c>
      <c r="CE1105" t="str">
        <f t="shared" si="676"/>
        <v/>
      </c>
      <c r="CF1105" t="str">
        <f t="shared" si="677"/>
        <v/>
      </c>
      <c r="CG1105" t="str">
        <f t="shared" si="678"/>
        <v>in_air.</v>
      </c>
      <c r="CH1105" t="str">
        <f t="shared" si="679"/>
        <v/>
      </c>
      <c r="CI1105" t="str">
        <f t="shared" si="680"/>
        <v/>
      </c>
      <c r="CJ1105" t="str">
        <f t="shared" si="681"/>
        <v/>
      </c>
      <c r="CK1105" t="str">
        <f t="shared" si="682"/>
        <v/>
      </c>
      <c r="CL1105" t="str">
        <f t="shared" si="683"/>
        <v/>
      </c>
      <c r="CM1105" t="str">
        <f t="shared" si="684"/>
        <v/>
      </c>
      <c r="CN1105" t="str">
        <f t="shared" si="685"/>
        <v/>
      </c>
      <c r="CO1105" t="str">
        <f t="shared" si="686"/>
        <v/>
      </c>
      <c r="CP1105" t="str">
        <f t="shared" si="687"/>
        <v/>
      </c>
      <c r="CQ1105" t="str">
        <f t="shared" si="688"/>
        <v/>
      </c>
      <c r="CR1105" t="str">
        <f t="shared" si="688"/>
        <v/>
      </c>
      <c r="CS1105" t="str">
        <f t="shared" si="689"/>
        <v/>
      </c>
      <c r="CT1105" t="str">
        <f t="shared" si="690"/>
        <v/>
      </c>
      <c r="CU1105" t="str">
        <f t="shared" si="691"/>
        <v/>
      </c>
      <c r="CV1105" t="str">
        <f t="shared" si="692"/>
        <v/>
      </c>
      <c r="CW1105" t="str">
        <f t="shared" si="693"/>
        <v/>
      </c>
      <c r="CX1105" t="str">
        <f t="shared" si="694"/>
        <v/>
      </c>
      <c r="CY1105" t="str">
        <f t="shared" si="695"/>
        <v/>
      </c>
      <c r="CZ1105" t="str">
        <f t="shared" si="696"/>
        <v/>
      </c>
      <c r="DA1105" t="str">
        <f t="shared" si="697"/>
        <v/>
      </c>
      <c r="DB1105" t="str">
        <f t="shared" si="698"/>
        <v/>
      </c>
    </row>
    <row r="1106" spans="1:106">
      <c r="A1106" t="s">
        <v>2024</v>
      </c>
      <c r="B1106" s="9" t="str">
        <f t="shared" si="701"/>
        <v>nmvoc.expressed_as_carbon.mole.fraction.in_air</v>
      </c>
      <c r="C1106" s="1">
        <v>1</v>
      </c>
      <c r="D1106" t="s">
        <v>4810</v>
      </c>
      <c r="E1106">
        <f>MATCH(A1106,'[1]Original from 20130831'!A:A,0)</f>
        <v>1050</v>
      </c>
      <c r="P1106" t="s">
        <v>250</v>
      </c>
      <c r="R1106" t="s">
        <v>251</v>
      </c>
      <c r="S1106" t="s">
        <v>475</v>
      </c>
      <c r="V1106" s="15" t="s">
        <v>150</v>
      </c>
      <c r="AH1106" t="s">
        <v>60</v>
      </c>
      <c r="BD1106" s="5" t="str">
        <f t="shared" si="699"/>
        <v>nmvoc.expressed_as_carbon.mole.fraction.in_air.</v>
      </c>
      <c r="BE1106" t="str">
        <f t="shared" si="665"/>
        <v/>
      </c>
      <c r="BF1106" t="str">
        <f t="shared" si="665"/>
        <v/>
      </c>
      <c r="BG1106" t="str">
        <f t="shared" si="665"/>
        <v/>
      </c>
      <c r="BH1106" t="str">
        <f t="shared" si="664"/>
        <v/>
      </c>
      <c r="BI1106" t="str">
        <f t="shared" si="664"/>
        <v/>
      </c>
      <c r="BJ1106" t="str">
        <f t="shared" si="664"/>
        <v/>
      </c>
      <c r="BK1106" t="str">
        <f t="shared" si="664"/>
        <v/>
      </c>
      <c r="BL1106" t="str">
        <f t="shared" si="664"/>
        <v/>
      </c>
      <c r="BM1106" t="str">
        <f t="shared" si="664"/>
        <v/>
      </c>
      <c r="BN1106" t="str">
        <f t="shared" si="702"/>
        <v/>
      </c>
      <c r="BO1106" t="str">
        <f t="shared" si="702"/>
        <v>nmvoc.</v>
      </c>
      <c r="BP1106" t="str">
        <f t="shared" si="702"/>
        <v/>
      </c>
      <c r="BQ1106" t="str">
        <f t="shared" si="667"/>
        <v>expressed_as_carbon.</v>
      </c>
      <c r="BR1106" t="str">
        <f t="shared" si="668"/>
        <v>mole.</v>
      </c>
      <c r="BS1106" t="str">
        <f t="shared" si="668"/>
        <v/>
      </c>
      <c r="BT1106" t="str">
        <f t="shared" si="668"/>
        <v/>
      </c>
      <c r="BU1106" t="str">
        <f t="shared" si="666"/>
        <v>fraction.</v>
      </c>
      <c r="BV1106" t="str">
        <f t="shared" si="669"/>
        <v/>
      </c>
      <c r="BW1106" t="str">
        <f t="shared" si="670"/>
        <v/>
      </c>
      <c r="BX1106" t="str">
        <f t="shared" si="700"/>
        <v/>
      </c>
      <c r="BY1106" t="str">
        <f t="shared" si="671"/>
        <v/>
      </c>
      <c r="BZ1106" t="str">
        <f t="shared" si="672"/>
        <v/>
      </c>
      <c r="CA1106" t="str">
        <f t="shared" si="673"/>
        <v/>
      </c>
      <c r="CB1106" t="str">
        <f t="shared" si="673"/>
        <v/>
      </c>
      <c r="CC1106" t="str">
        <f t="shared" si="674"/>
        <v/>
      </c>
      <c r="CD1106" t="str">
        <f t="shared" si="675"/>
        <v/>
      </c>
      <c r="CE1106" t="str">
        <f t="shared" si="676"/>
        <v/>
      </c>
      <c r="CF1106" t="str">
        <f t="shared" si="677"/>
        <v/>
      </c>
      <c r="CG1106" t="str">
        <f t="shared" si="678"/>
        <v>in_air.</v>
      </c>
      <c r="CH1106" t="str">
        <f t="shared" si="679"/>
        <v/>
      </c>
      <c r="CI1106" t="str">
        <f t="shared" si="680"/>
        <v/>
      </c>
      <c r="CJ1106" t="str">
        <f t="shared" si="681"/>
        <v/>
      </c>
      <c r="CK1106" t="str">
        <f t="shared" si="682"/>
        <v/>
      </c>
      <c r="CL1106" t="str">
        <f t="shared" si="683"/>
        <v/>
      </c>
      <c r="CM1106" t="str">
        <f t="shared" si="684"/>
        <v/>
      </c>
      <c r="CN1106" t="str">
        <f t="shared" si="685"/>
        <v/>
      </c>
      <c r="CO1106" t="str">
        <f t="shared" si="686"/>
        <v/>
      </c>
      <c r="CP1106" t="str">
        <f t="shared" si="687"/>
        <v/>
      </c>
      <c r="CQ1106" t="str">
        <f t="shared" si="688"/>
        <v/>
      </c>
      <c r="CR1106" t="str">
        <f t="shared" si="688"/>
        <v/>
      </c>
      <c r="CS1106" t="str">
        <f t="shared" si="689"/>
        <v/>
      </c>
      <c r="CT1106" t="str">
        <f t="shared" si="690"/>
        <v/>
      </c>
      <c r="CU1106" t="str">
        <f t="shared" si="691"/>
        <v/>
      </c>
      <c r="CV1106" t="str">
        <f t="shared" si="692"/>
        <v/>
      </c>
      <c r="CW1106" t="str">
        <f t="shared" si="693"/>
        <v/>
      </c>
      <c r="CX1106" t="str">
        <f t="shared" si="694"/>
        <v/>
      </c>
      <c r="CY1106" t="str">
        <f t="shared" si="695"/>
        <v/>
      </c>
      <c r="CZ1106" t="str">
        <f t="shared" si="696"/>
        <v/>
      </c>
      <c r="DA1106" t="str">
        <f t="shared" si="697"/>
        <v/>
      </c>
      <c r="DB1106" t="str">
        <f t="shared" si="698"/>
        <v/>
      </c>
    </row>
    <row r="1107" spans="1:106">
      <c r="A1107" t="s">
        <v>2025</v>
      </c>
      <c r="B1107" s="9" t="str">
        <f t="shared" si="701"/>
        <v>nox.expressed_as_nitrogen.mole.fraction.in_air</v>
      </c>
      <c r="C1107" s="1">
        <v>1</v>
      </c>
      <c r="D1107" t="s">
        <v>4811</v>
      </c>
      <c r="E1107">
        <f>MATCH(A1107,'[1]Original from 20130831'!A:A,0)</f>
        <v>1051</v>
      </c>
      <c r="P1107" t="s">
        <v>416</v>
      </c>
      <c r="R1107" t="s">
        <v>261</v>
      </c>
      <c r="S1107" t="s">
        <v>475</v>
      </c>
      <c r="V1107" s="15" t="s">
        <v>150</v>
      </c>
      <c r="AH1107" t="s">
        <v>60</v>
      </c>
      <c r="BD1107" s="5" t="str">
        <f t="shared" si="699"/>
        <v>nox.expressed_as_nitrogen.mole.fraction.in_air.</v>
      </c>
      <c r="BE1107" t="str">
        <f t="shared" si="665"/>
        <v/>
      </c>
      <c r="BF1107" t="str">
        <f t="shared" si="665"/>
        <v/>
      </c>
      <c r="BG1107" t="str">
        <f t="shared" si="665"/>
        <v/>
      </c>
      <c r="BH1107" t="str">
        <f t="shared" si="664"/>
        <v/>
      </c>
      <c r="BI1107" t="str">
        <f t="shared" si="664"/>
        <v/>
      </c>
      <c r="BJ1107" t="str">
        <f t="shared" si="664"/>
        <v/>
      </c>
      <c r="BK1107" t="str">
        <f t="shared" si="664"/>
        <v/>
      </c>
      <c r="BL1107" t="str">
        <f t="shared" si="664"/>
        <v/>
      </c>
      <c r="BM1107" t="str">
        <f t="shared" si="664"/>
        <v/>
      </c>
      <c r="BN1107" t="str">
        <f t="shared" si="702"/>
        <v/>
      </c>
      <c r="BO1107" t="str">
        <f t="shared" si="702"/>
        <v>nox.</v>
      </c>
      <c r="BP1107" t="str">
        <f t="shared" si="702"/>
        <v/>
      </c>
      <c r="BQ1107" t="str">
        <f t="shared" si="667"/>
        <v>expressed_as_nitrogen.</v>
      </c>
      <c r="BR1107" t="str">
        <f t="shared" si="668"/>
        <v>mole.</v>
      </c>
      <c r="BS1107" t="str">
        <f t="shared" si="668"/>
        <v/>
      </c>
      <c r="BT1107" t="str">
        <f t="shared" si="668"/>
        <v/>
      </c>
      <c r="BU1107" t="str">
        <f t="shared" si="666"/>
        <v>fraction.</v>
      </c>
      <c r="BV1107" t="str">
        <f t="shared" si="669"/>
        <v/>
      </c>
      <c r="BW1107" t="str">
        <f t="shared" si="670"/>
        <v/>
      </c>
      <c r="BX1107" t="str">
        <f t="shared" si="700"/>
        <v/>
      </c>
      <c r="BY1107" t="str">
        <f t="shared" si="671"/>
        <v/>
      </c>
      <c r="BZ1107" t="str">
        <f t="shared" si="672"/>
        <v/>
      </c>
      <c r="CA1107" t="str">
        <f t="shared" si="673"/>
        <v/>
      </c>
      <c r="CB1107" t="str">
        <f t="shared" si="673"/>
        <v/>
      </c>
      <c r="CC1107" t="str">
        <f t="shared" si="674"/>
        <v/>
      </c>
      <c r="CD1107" t="str">
        <f t="shared" si="675"/>
        <v/>
      </c>
      <c r="CE1107" t="str">
        <f t="shared" si="676"/>
        <v/>
      </c>
      <c r="CF1107" t="str">
        <f t="shared" si="677"/>
        <v/>
      </c>
      <c r="CG1107" t="str">
        <f t="shared" si="678"/>
        <v>in_air.</v>
      </c>
      <c r="CH1107" t="str">
        <f t="shared" si="679"/>
        <v/>
      </c>
      <c r="CI1107" t="str">
        <f t="shared" si="680"/>
        <v/>
      </c>
      <c r="CJ1107" t="str">
        <f t="shared" si="681"/>
        <v/>
      </c>
      <c r="CK1107" t="str">
        <f t="shared" si="682"/>
        <v/>
      </c>
      <c r="CL1107" t="str">
        <f t="shared" si="683"/>
        <v/>
      </c>
      <c r="CM1107" t="str">
        <f t="shared" si="684"/>
        <v/>
      </c>
      <c r="CN1107" t="str">
        <f t="shared" si="685"/>
        <v/>
      </c>
      <c r="CO1107" t="str">
        <f t="shared" si="686"/>
        <v/>
      </c>
      <c r="CP1107" t="str">
        <f t="shared" si="687"/>
        <v/>
      </c>
      <c r="CQ1107" t="str">
        <f t="shared" si="688"/>
        <v/>
      </c>
      <c r="CR1107" t="str">
        <f t="shared" si="688"/>
        <v/>
      </c>
      <c r="CS1107" t="str">
        <f t="shared" si="689"/>
        <v/>
      </c>
      <c r="CT1107" t="str">
        <f t="shared" si="690"/>
        <v/>
      </c>
      <c r="CU1107" t="str">
        <f t="shared" si="691"/>
        <v/>
      </c>
      <c r="CV1107" t="str">
        <f t="shared" si="692"/>
        <v/>
      </c>
      <c r="CW1107" t="str">
        <f t="shared" si="693"/>
        <v/>
      </c>
      <c r="CX1107" t="str">
        <f t="shared" si="694"/>
        <v/>
      </c>
      <c r="CY1107" t="str">
        <f t="shared" si="695"/>
        <v/>
      </c>
      <c r="CZ1107" t="str">
        <f t="shared" si="696"/>
        <v/>
      </c>
      <c r="DA1107" t="str">
        <f t="shared" si="697"/>
        <v/>
      </c>
      <c r="DB1107" t="str">
        <f t="shared" si="698"/>
        <v/>
      </c>
    </row>
    <row r="1108" spans="1:106">
      <c r="A1108" t="s">
        <v>2026</v>
      </c>
      <c r="B1108" s="9" t="str">
        <f t="shared" si="701"/>
        <v>noy.expressed_as_nitrogen.mole.fraction.in_air</v>
      </c>
      <c r="C1108" s="1">
        <v>1</v>
      </c>
      <c r="D1108" t="s">
        <v>4812</v>
      </c>
      <c r="E1108">
        <f>MATCH(A1108,'[1]Original from 20130831'!A:A,0)</f>
        <v>1052</v>
      </c>
      <c r="P1108" t="s">
        <v>418</v>
      </c>
      <c r="R1108" t="s">
        <v>261</v>
      </c>
      <c r="S1108" t="s">
        <v>475</v>
      </c>
      <c r="V1108" s="15" t="s">
        <v>150</v>
      </c>
      <c r="AH1108" t="s">
        <v>60</v>
      </c>
      <c r="BD1108" s="5" t="str">
        <f t="shared" si="699"/>
        <v>noy.expressed_as_nitrogen.mole.fraction.in_air.</v>
      </c>
      <c r="BE1108" t="str">
        <f t="shared" si="665"/>
        <v/>
      </c>
      <c r="BF1108" t="str">
        <f t="shared" si="665"/>
        <v/>
      </c>
      <c r="BG1108" t="str">
        <f t="shared" si="665"/>
        <v/>
      </c>
      <c r="BH1108" t="str">
        <f t="shared" si="664"/>
        <v/>
      </c>
      <c r="BI1108" t="str">
        <f t="shared" si="664"/>
        <v/>
      </c>
      <c r="BJ1108" t="str">
        <f t="shared" si="664"/>
        <v/>
      </c>
      <c r="BK1108" t="str">
        <f t="shared" si="664"/>
        <v/>
      </c>
      <c r="BL1108" t="str">
        <f t="shared" si="664"/>
        <v/>
      </c>
      <c r="BM1108" t="str">
        <f t="shared" si="664"/>
        <v/>
      </c>
      <c r="BN1108" t="str">
        <f t="shared" si="702"/>
        <v/>
      </c>
      <c r="BO1108" t="str">
        <f t="shared" si="702"/>
        <v>noy.</v>
      </c>
      <c r="BP1108" t="str">
        <f t="shared" si="702"/>
        <v/>
      </c>
      <c r="BQ1108" t="str">
        <f t="shared" si="667"/>
        <v>expressed_as_nitrogen.</v>
      </c>
      <c r="BR1108" t="str">
        <f t="shared" si="668"/>
        <v>mole.</v>
      </c>
      <c r="BS1108" t="str">
        <f t="shared" si="668"/>
        <v/>
      </c>
      <c r="BT1108" t="str">
        <f t="shared" si="668"/>
        <v/>
      </c>
      <c r="BU1108" t="str">
        <f t="shared" si="666"/>
        <v>fraction.</v>
      </c>
      <c r="BV1108" t="str">
        <f t="shared" si="669"/>
        <v/>
      </c>
      <c r="BW1108" t="str">
        <f t="shared" si="670"/>
        <v/>
      </c>
      <c r="BX1108" t="str">
        <f t="shared" si="700"/>
        <v/>
      </c>
      <c r="BY1108" t="str">
        <f t="shared" si="671"/>
        <v/>
      </c>
      <c r="BZ1108" t="str">
        <f t="shared" si="672"/>
        <v/>
      </c>
      <c r="CA1108" t="str">
        <f t="shared" si="673"/>
        <v/>
      </c>
      <c r="CB1108" t="str">
        <f t="shared" si="673"/>
        <v/>
      </c>
      <c r="CC1108" t="str">
        <f t="shared" si="674"/>
        <v/>
      </c>
      <c r="CD1108" t="str">
        <f t="shared" si="675"/>
        <v/>
      </c>
      <c r="CE1108" t="str">
        <f t="shared" si="676"/>
        <v/>
      </c>
      <c r="CF1108" t="str">
        <f t="shared" si="677"/>
        <v/>
      </c>
      <c r="CG1108" t="str">
        <f t="shared" si="678"/>
        <v>in_air.</v>
      </c>
      <c r="CH1108" t="str">
        <f t="shared" si="679"/>
        <v/>
      </c>
      <c r="CI1108" t="str">
        <f t="shared" si="680"/>
        <v/>
      </c>
      <c r="CJ1108" t="str">
        <f t="shared" si="681"/>
        <v/>
      </c>
      <c r="CK1108" t="str">
        <f t="shared" si="682"/>
        <v/>
      </c>
      <c r="CL1108" t="str">
        <f t="shared" si="683"/>
        <v/>
      </c>
      <c r="CM1108" t="str">
        <f t="shared" si="684"/>
        <v/>
      </c>
      <c r="CN1108" t="str">
        <f t="shared" si="685"/>
        <v/>
      </c>
      <c r="CO1108" t="str">
        <f t="shared" si="686"/>
        <v/>
      </c>
      <c r="CP1108" t="str">
        <f t="shared" si="687"/>
        <v/>
      </c>
      <c r="CQ1108" t="str">
        <f t="shared" si="688"/>
        <v/>
      </c>
      <c r="CR1108" t="str">
        <f t="shared" si="688"/>
        <v/>
      </c>
      <c r="CS1108" t="str">
        <f t="shared" si="689"/>
        <v/>
      </c>
      <c r="CT1108" t="str">
        <f t="shared" si="690"/>
        <v/>
      </c>
      <c r="CU1108" t="str">
        <f t="shared" si="691"/>
        <v/>
      </c>
      <c r="CV1108" t="str">
        <f t="shared" si="692"/>
        <v/>
      </c>
      <c r="CW1108" t="str">
        <f t="shared" si="693"/>
        <v/>
      </c>
      <c r="CX1108" t="str">
        <f t="shared" si="694"/>
        <v/>
      </c>
      <c r="CY1108" t="str">
        <f t="shared" si="695"/>
        <v/>
      </c>
      <c r="CZ1108" t="str">
        <f t="shared" si="696"/>
        <v/>
      </c>
      <c r="DA1108" t="str">
        <f t="shared" si="697"/>
        <v/>
      </c>
      <c r="DB1108" t="str">
        <f t="shared" si="698"/>
        <v/>
      </c>
    </row>
    <row r="1109" spans="1:106">
      <c r="A1109" t="s">
        <v>2027</v>
      </c>
      <c r="B1109" s="9" t="str">
        <f t="shared" si="701"/>
        <v>ozone.mole.fraction.in_air</v>
      </c>
      <c r="C1109" s="1">
        <v>1</v>
      </c>
      <c r="D1109" t="s">
        <v>1891</v>
      </c>
      <c r="E1109">
        <f>MATCH(A1109,'[1]Original from 20130831'!A:A,0)</f>
        <v>1053</v>
      </c>
      <c r="P1109" t="s">
        <v>423</v>
      </c>
      <c r="S1109" t="s">
        <v>475</v>
      </c>
      <c r="V1109" s="15" t="s">
        <v>150</v>
      </c>
      <c r="AH1109" t="s">
        <v>60</v>
      </c>
      <c r="BD1109" s="5" t="str">
        <f t="shared" si="699"/>
        <v>ozone.mole.fraction.in_air.</v>
      </c>
      <c r="BE1109" t="str">
        <f t="shared" si="665"/>
        <v/>
      </c>
      <c r="BF1109" t="str">
        <f t="shared" si="665"/>
        <v/>
      </c>
      <c r="BG1109" t="str">
        <f t="shared" si="665"/>
        <v/>
      </c>
      <c r="BH1109" t="str">
        <f t="shared" si="664"/>
        <v/>
      </c>
      <c r="BI1109" t="str">
        <f t="shared" si="664"/>
        <v/>
      </c>
      <c r="BJ1109" t="str">
        <f t="shared" si="664"/>
        <v/>
      </c>
      <c r="BK1109" t="str">
        <f t="shared" si="664"/>
        <v/>
      </c>
      <c r="BL1109" t="str">
        <f t="shared" si="664"/>
        <v/>
      </c>
      <c r="BM1109" t="str">
        <f t="shared" si="664"/>
        <v/>
      </c>
      <c r="BN1109" t="str">
        <f t="shared" si="702"/>
        <v/>
      </c>
      <c r="BO1109" t="str">
        <f t="shared" si="702"/>
        <v>ozone.</v>
      </c>
      <c r="BP1109" t="str">
        <f t="shared" si="702"/>
        <v/>
      </c>
      <c r="BQ1109" t="str">
        <f t="shared" si="667"/>
        <v/>
      </c>
      <c r="BR1109" t="str">
        <f t="shared" si="668"/>
        <v>mole.</v>
      </c>
      <c r="BS1109" t="str">
        <f t="shared" si="668"/>
        <v/>
      </c>
      <c r="BT1109" t="str">
        <f t="shared" si="668"/>
        <v/>
      </c>
      <c r="BU1109" t="str">
        <f t="shared" si="666"/>
        <v>fraction.</v>
      </c>
      <c r="BV1109" t="str">
        <f t="shared" si="669"/>
        <v/>
      </c>
      <c r="BW1109" t="str">
        <f t="shared" si="670"/>
        <v/>
      </c>
      <c r="BX1109" t="str">
        <f t="shared" si="700"/>
        <v/>
      </c>
      <c r="BY1109" t="str">
        <f t="shared" si="671"/>
        <v/>
      </c>
      <c r="BZ1109" t="str">
        <f t="shared" si="672"/>
        <v/>
      </c>
      <c r="CA1109" t="str">
        <f t="shared" si="673"/>
        <v/>
      </c>
      <c r="CB1109" t="str">
        <f t="shared" si="673"/>
        <v/>
      </c>
      <c r="CC1109" t="str">
        <f t="shared" si="674"/>
        <v/>
      </c>
      <c r="CD1109" t="str">
        <f t="shared" si="675"/>
        <v/>
      </c>
      <c r="CE1109" t="str">
        <f t="shared" si="676"/>
        <v/>
      </c>
      <c r="CF1109" t="str">
        <f t="shared" si="677"/>
        <v/>
      </c>
      <c r="CG1109" t="str">
        <f t="shared" si="678"/>
        <v>in_air.</v>
      </c>
      <c r="CH1109" t="str">
        <f t="shared" si="679"/>
        <v/>
      </c>
      <c r="CI1109" t="str">
        <f t="shared" si="680"/>
        <v/>
      </c>
      <c r="CJ1109" t="str">
        <f t="shared" si="681"/>
        <v/>
      </c>
      <c r="CK1109" t="str">
        <f t="shared" si="682"/>
        <v/>
      </c>
      <c r="CL1109" t="str">
        <f t="shared" si="683"/>
        <v/>
      </c>
      <c r="CM1109" t="str">
        <f t="shared" si="684"/>
        <v/>
      </c>
      <c r="CN1109" t="str">
        <f t="shared" si="685"/>
        <v/>
      </c>
      <c r="CO1109" t="str">
        <f t="shared" si="686"/>
        <v/>
      </c>
      <c r="CP1109" t="str">
        <f t="shared" si="687"/>
        <v/>
      </c>
      <c r="CQ1109" t="str">
        <f t="shared" si="688"/>
        <v/>
      </c>
      <c r="CR1109" t="str">
        <f t="shared" si="688"/>
        <v/>
      </c>
      <c r="CS1109" t="str">
        <f t="shared" si="689"/>
        <v/>
      </c>
      <c r="CT1109" t="str">
        <f t="shared" si="690"/>
        <v/>
      </c>
      <c r="CU1109" t="str">
        <f t="shared" si="691"/>
        <v/>
      </c>
      <c r="CV1109" t="str">
        <f t="shared" si="692"/>
        <v/>
      </c>
      <c r="CW1109" t="str">
        <f t="shared" si="693"/>
        <v/>
      </c>
      <c r="CX1109" t="str">
        <f t="shared" si="694"/>
        <v/>
      </c>
      <c r="CY1109" t="str">
        <f t="shared" si="695"/>
        <v/>
      </c>
      <c r="CZ1109" t="str">
        <f t="shared" si="696"/>
        <v/>
      </c>
      <c r="DA1109" t="str">
        <f t="shared" si="697"/>
        <v/>
      </c>
      <c r="DB1109" t="str">
        <f t="shared" si="698"/>
        <v/>
      </c>
    </row>
    <row r="1110" spans="1:106">
      <c r="A1110" t="s">
        <v>2028</v>
      </c>
      <c r="B1110" s="9" t="str">
        <f t="shared" si="701"/>
        <v>peroxyacetyl_nitrate.mole.fraction.in_air</v>
      </c>
      <c r="C1110" s="1">
        <v>1</v>
      </c>
      <c r="D1110" t="s">
        <v>1891</v>
      </c>
      <c r="E1110">
        <f>MATCH(A1110,'[1]Original from 20130831'!A:A,0)</f>
        <v>1054</v>
      </c>
      <c r="P1110" t="s">
        <v>428</v>
      </c>
      <c r="S1110" t="s">
        <v>475</v>
      </c>
      <c r="V1110" s="15" t="s">
        <v>150</v>
      </c>
      <c r="AH1110" t="s">
        <v>60</v>
      </c>
      <c r="BD1110" s="5" t="str">
        <f t="shared" si="699"/>
        <v>peroxyacetyl_nitrate.mole.fraction.in_air.</v>
      </c>
      <c r="BE1110" t="str">
        <f t="shared" si="665"/>
        <v/>
      </c>
      <c r="BF1110" t="str">
        <f t="shared" si="665"/>
        <v/>
      </c>
      <c r="BG1110" t="str">
        <f t="shared" si="665"/>
        <v/>
      </c>
      <c r="BH1110" t="str">
        <f t="shared" si="664"/>
        <v/>
      </c>
      <c r="BI1110" t="str">
        <f t="shared" si="664"/>
        <v/>
      </c>
      <c r="BJ1110" t="str">
        <f t="shared" si="664"/>
        <v/>
      </c>
      <c r="BK1110" t="str">
        <f t="shared" si="664"/>
        <v/>
      </c>
      <c r="BL1110" t="str">
        <f t="shared" si="664"/>
        <v/>
      </c>
      <c r="BM1110" t="str">
        <f t="shared" si="664"/>
        <v/>
      </c>
      <c r="BN1110" t="str">
        <f t="shared" si="702"/>
        <v/>
      </c>
      <c r="BO1110" t="str">
        <f t="shared" si="702"/>
        <v>peroxyacetyl_nitrate.</v>
      </c>
      <c r="BP1110" t="str">
        <f t="shared" si="702"/>
        <v/>
      </c>
      <c r="BQ1110" t="str">
        <f t="shared" si="667"/>
        <v/>
      </c>
      <c r="BR1110" t="str">
        <f t="shared" si="668"/>
        <v>mole.</v>
      </c>
      <c r="BS1110" t="str">
        <f t="shared" si="668"/>
        <v/>
      </c>
      <c r="BT1110" t="str">
        <f t="shared" si="668"/>
        <v/>
      </c>
      <c r="BU1110" t="str">
        <f t="shared" si="666"/>
        <v>fraction.</v>
      </c>
      <c r="BV1110" t="str">
        <f t="shared" si="669"/>
        <v/>
      </c>
      <c r="BW1110" t="str">
        <f t="shared" si="670"/>
        <v/>
      </c>
      <c r="BX1110" t="str">
        <f t="shared" si="700"/>
        <v/>
      </c>
      <c r="BY1110" t="str">
        <f t="shared" si="671"/>
        <v/>
      </c>
      <c r="BZ1110" t="str">
        <f t="shared" si="672"/>
        <v/>
      </c>
      <c r="CA1110" t="str">
        <f t="shared" si="673"/>
        <v/>
      </c>
      <c r="CB1110" t="str">
        <f t="shared" si="673"/>
        <v/>
      </c>
      <c r="CC1110" t="str">
        <f t="shared" si="674"/>
        <v/>
      </c>
      <c r="CD1110" t="str">
        <f t="shared" si="675"/>
        <v/>
      </c>
      <c r="CE1110" t="str">
        <f t="shared" si="676"/>
        <v/>
      </c>
      <c r="CF1110" t="str">
        <f t="shared" si="677"/>
        <v/>
      </c>
      <c r="CG1110" t="str">
        <f t="shared" si="678"/>
        <v>in_air.</v>
      </c>
      <c r="CH1110" t="str">
        <f t="shared" si="679"/>
        <v/>
      </c>
      <c r="CI1110" t="str">
        <f t="shared" si="680"/>
        <v/>
      </c>
      <c r="CJ1110" t="str">
        <f t="shared" si="681"/>
        <v/>
      </c>
      <c r="CK1110" t="str">
        <f t="shared" si="682"/>
        <v/>
      </c>
      <c r="CL1110" t="str">
        <f t="shared" si="683"/>
        <v/>
      </c>
      <c r="CM1110" t="str">
        <f t="shared" si="684"/>
        <v/>
      </c>
      <c r="CN1110" t="str">
        <f t="shared" si="685"/>
        <v/>
      </c>
      <c r="CO1110" t="str">
        <f t="shared" si="686"/>
        <v/>
      </c>
      <c r="CP1110" t="str">
        <f t="shared" si="687"/>
        <v/>
      </c>
      <c r="CQ1110" t="str">
        <f t="shared" si="688"/>
        <v/>
      </c>
      <c r="CR1110" t="str">
        <f t="shared" si="688"/>
        <v/>
      </c>
      <c r="CS1110" t="str">
        <f t="shared" si="689"/>
        <v/>
      </c>
      <c r="CT1110" t="str">
        <f t="shared" si="690"/>
        <v/>
      </c>
      <c r="CU1110" t="str">
        <f t="shared" si="691"/>
        <v/>
      </c>
      <c r="CV1110" t="str">
        <f t="shared" si="692"/>
        <v/>
      </c>
      <c r="CW1110" t="str">
        <f t="shared" si="693"/>
        <v/>
      </c>
      <c r="CX1110" t="str">
        <f t="shared" si="694"/>
        <v/>
      </c>
      <c r="CY1110" t="str">
        <f t="shared" si="695"/>
        <v/>
      </c>
      <c r="CZ1110" t="str">
        <f t="shared" si="696"/>
        <v/>
      </c>
      <c r="DA1110" t="str">
        <f t="shared" si="697"/>
        <v/>
      </c>
      <c r="DB1110" t="str">
        <f t="shared" si="698"/>
        <v/>
      </c>
    </row>
    <row r="1111" spans="1:106">
      <c r="A1111" t="s">
        <v>2029</v>
      </c>
      <c r="B1111" s="9" t="str">
        <f t="shared" si="701"/>
        <v>peroxynitric_acid.mole.fraction.in_air</v>
      </c>
      <c r="C1111" s="1">
        <v>1</v>
      </c>
      <c r="D1111" t="s">
        <v>2030</v>
      </c>
      <c r="E1111">
        <f>MATCH(A1111,'[1]Original from 20130831'!A:A,0)</f>
        <v>1055</v>
      </c>
      <c r="P1111" t="s">
        <v>430</v>
      </c>
      <c r="S1111" t="s">
        <v>475</v>
      </c>
      <c r="V1111" s="15" t="s">
        <v>150</v>
      </c>
      <c r="AH1111" t="s">
        <v>60</v>
      </c>
      <c r="BD1111" s="5" t="str">
        <f t="shared" si="699"/>
        <v>peroxynitric_acid.mole.fraction.in_air.</v>
      </c>
      <c r="BE1111" t="str">
        <f t="shared" si="665"/>
        <v/>
      </c>
      <c r="BF1111" t="str">
        <f t="shared" si="665"/>
        <v/>
      </c>
      <c r="BG1111" t="str">
        <f t="shared" si="665"/>
        <v/>
      </c>
      <c r="BH1111" t="str">
        <f t="shared" si="664"/>
        <v/>
      </c>
      <c r="BI1111" t="str">
        <f t="shared" si="664"/>
        <v/>
      </c>
      <c r="BJ1111" t="str">
        <f t="shared" si="664"/>
        <v/>
      </c>
      <c r="BK1111" t="str">
        <f t="shared" si="664"/>
        <v/>
      </c>
      <c r="BL1111" t="str">
        <f t="shared" si="664"/>
        <v/>
      </c>
      <c r="BM1111" t="str">
        <f t="shared" si="664"/>
        <v/>
      </c>
      <c r="BN1111" t="str">
        <f t="shared" si="702"/>
        <v/>
      </c>
      <c r="BO1111" t="str">
        <f t="shared" si="702"/>
        <v>peroxynitric_acid.</v>
      </c>
      <c r="BP1111" t="str">
        <f t="shared" si="702"/>
        <v/>
      </c>
      <c r="BQ1111" t="str">
        <f t="shared" si="667"/>
        <v/>
      </c>
      <c r="BR1111" t="str">
        <f t="shared" si="668"/>
        <v>mole.</v>
      </c>
      <c r="BS1111" t="str">
        <f t="shared" si="668"/>
        <v/>
      </c>
      <c r="BT1111" t="str">
        <f t="shared" si="668"/>
        <v/>
      </c>
      <c r="BU1111" t="str">
        <f t="shared" si="666"/>
        <v>fraction.</v>
      </c>
      <c r="BV1111" t="str">
        <f t="shared" si="669"/>
        <v/>
      </c>
      <c r="BW1111" t="str">
        <f t="shared" si="670"/>
        <v/>
      </c>
      <c r="BX1111" t="str">
        <f t="shared" si="700"/>
        <v/>
      </c>
      <c r="BY1111" t="str">
        <f t="shared" si="671"/>
        <v/>
      </c>
      <c r="BZ1111" t="str">
        <f t="shared" si="672"/>
        <v/>
      </c>
      <c r="CA1111" t="str">
        <f t="shared" si="673"/>
        <v/>
      </c>
      <c r="CB1111" t="str">
        <f t="shared" si="673"/>
        <v/>
      </c>
      <c r="CC1111" t="str">
        <f t="shared" si="674"/>
        <v/>
      </c>
      <c r="CD1111" t="str">
        <f t="shared" si="675"/>
        <v/>
      </c>
      <c r="CE1111" t="str">
        <f t="shared" si="676"/>
        <v/>
      </c>
      <c r="CF1111" t="str">
        <f t="shared" si="677"/>
        <v/>
      </c>
      <c r="CG1111" t="str">
        <f t="shared" si="678"/>
        <v>in_air.</v>
      </c>
      <c r="CH1111" t="str">
        <f t="shared" si="679"/>
        <v/>
      </c>
      <c r="CI1111" t="str">
        <f t="shared" si="680"/>
        <v/>
      </c>
      <c r="CJ1111" t="str">
        <f t="shared" si="681"/>
        <v/>
      </c>
      <c r="CK1111" t="str">
        <f t="shared" si="682"/>
        <v/>
      </c>
      <c r="CL1111" t="str">
        <f t="shared" si="683"/>
        <v/>
      </c>
      <c r="CM1111" t="str">
        <f t="shared" si="684"/>
        <v/>
      </c>
      <c r="CN1111" t="str">
        <f t="shared" si="685"/>
        <v/>
      </c>
      <c r="CO1111" t="str">
        <f t="shared" si="686"/>
        <v/>
      </c>
      <c r="CP1111" t="str">
        <f t="shared" si="687"/>
        <v/>
      </c>
      <c r="CQ1111" t="str">
        <f t="shared" si="688"/>
        <v/>
      </c>
      <c r="CR1111" t="str">
        <f t="shared" si="688"/>
        <v/>
      </c>
      <c r="CS1111" t="str">
        <f t="shared" si="689"/>
        <v/>
      </c>
      <c r="CT1111" t="str">
        <f t="shared" si="690"/>
        <v/>
      </c>
      <c r="CU1111" t="str">
        <f t="shared" si="691"/>
        <v/>
      </c>
      <c r="CV1111" t="str">
        <f t="shared" si="692"/>
        <v/>
      </c>
      <c r="CW1111" t="str">
        <f t="shared" si="693"/>
        <v/>
      </c>
      <c r="CX1111" t="str">
        <f t="shared" si="694"/>
        <v/>
      </c>
      <c r="CY1111" t="str">
        <f t="shared" si="695"/>
        <v/>
      </c>
      <c r="CZ1111" t="str">
        <f t="shared" si="696"/>
        <v/>
      </c>
      <c r="DA1111" t="str">
        <f t="shared" si="697"/>
        <v/>
      </c>
      <c r="DB1111" t="str">
        <f t="shared" si="698"/>
        <v/>
      </c>
    </row>
    <row r="1112" spans="1:106">
      <c r="A1112" t="s">
        <v>2031</v>
      </c>
      <c r="B1112" s="9" t="str">
        <f t="shared" si="701"/>
        <v>propane.mole.fraction.in_air</v>
      </c>
      <c r="C1112" s="1">
        <v>1</v>
      </c>
      <c r="D1112" t="s">
        <v>1891</v>
      </c>
      <c r="E1112">
        <f>MATCH(A1112,'[1]Original from 20130831'!A:A,0)</f>
        <v>1056</v>
      </c>
      <c r="P1112" t="s">
        <v>436</v>
      </c>
      <c r="S1112" t="s">
        <v>475</v>
      </c>
      <c r="V1112" s="15" t="s">
        <v>150</v>
      </c>
      <c r="AH1112" t="s">
        <v>60</v>
      </c>
      <c r="BD1112" s="5" t="str">
        <f t="shared" si="699"/>
        <v>propane.mole.fraction.in_air.</v>
      </c>
      <c r="BE1112" t="str">
        <f t="shared" si="665"/>
        <v/>
      </c>
      <c r="BF1112" t="str">
        <f t="shared" si="665"/>
        <v/>
      </c>
      <c r="BG1112" t="str">
        <f t="shared" si="665"/>
        <v/>
      </c>
      <c r="BH1112" t="str">
        <f t="shared" si="664"/>
        <v/>
      </c>
      <c r="BI1112" t="str">
        <f t="shared" si="664"/>
        <v/>
      </c>
      <c r="BJ1112" t="str">
        <f t="shared" si="664"/>
        <v/>
      </c>
      <c r="BK1112" t="str">
        <f t="shared" si="664"/>
        <v/>
      </c>
      <c r="BL1112" t="str">
        <f t="shared" si="664"/>
        <v/>
      </c>
      <c r="BM1112" t="str">
        <f t="shared" si="664"/>
        <v/>
      </c>
      <c r="BN1112" t="str">
        <f t="shared" si="702"/>
        <v/>
      </c>
      <c r="BO1112" t="str">
        <f t="shared" si="702"/>
        <v>propane.</v>
      </c>
      <c r="BP1112" t="str">
        <f t="shared" si="702"/>
        <v/>
      </c>
      <c r="BQ1112" t="str">
        <f t="shared" si="667"/>
        <v/>
      </c>
      <c r="BR1112" t="str">
        <f t="shared" si="668"/>
        <v>mole.</v>
      </c>
      <c r="BS1112" t="str">
        <f t="shared" si="668"/>
        <v/>
      </c>
      <c r="BT1112" t="str">
        <f t="shared" si="668"/>
        <v/>
      </c>
      <c r="BU1112" t="str">
        <f t="shared" si="666"/>
        <v>fraction.</v>
      </c>
      <c r="BV1112" t="str">
        <f t="shared" si="669"/>
        <v/>
      </c>
      <c r="BW1112" t="str">
        <f t="shared" si="670"/>
        <v/>
      </c>
      <c r="BX1112" t="str">
        <f t="shared" si="700"/>
        <v/>
      </c>
      <c r="BY1112" t="str">
        <f t="shared" si="671"/>
        <v/>
      </c>
      <c r="BZ1112" t="str">
        <f t="shared" si="672"/>
        <v/>
      </c>
      <c r="CA1112" t="str">
        <f t="shared" si="673"/>
        <v/>
      </c>
      <c r="CB1112" t="str">
        <f t="shared" si="673"/>
        <v/>
      </c>
      <c r="CC1112" t="str">
        <f t="shared" si="674"/>
        <v/>
      </c>
      <c r="CD1112" t="str">
        <f t="shared" si="675"/>
        <v/>
      </c>
      <c r="CE1112" t="str">
        <f t="shared" si="676"/>
        <v/>
      </c>
      <c r="CF1112" t="str">
        <f t="shared" si="677"/>
        <v/>
      </c>
      <c r="CG1112" t="str">
        <f t="shared" si="678"/>
        <v>in_air.</v>
      </c>
      <c r="CH1112" t="str">
        <f t="shared" si="679"/>
        <v/>
      </c>
      <c r="CI1112" t="str">
        <f t="shared" si="680"/>
        <v/>
      </c>
      <c r="CJ1112" t="str">
        <f t="shared" si="681"/>
        <v/>
      </c>
      <c r="CK1112" t="str">
        <f t="shared" si="682"/>
        <v/>
      </c>
      <c r="CL1112" t="str">
        <f t="shared" si="683"/>
        <v/>
      </c>
      <c r="CM1112" t="str">
        <f t="shared" si="684"/>
        <v/>
      </c>
      <c r="CN1112" t="str">
        <f t="shared" si="685"/>
        <v/>
      </c>
      <c r="CO1112" t="str">
        <f t="shared" si="686"/>
        <v/>
      </c>
      <c r="CP1112" t="str">
        <f t="shared" si="687"/>
        <v/>
      </c>
      <c r="CQ1112" t="str">
        <f t="shared" si="688"/>
        <v/>
      </c>
      <c r="CR1112" t="str">
        <f t="shared" si="688"/>
        <v/>
      </c>
      <c r="CS1112" t="str">
        <f t="shared" si="689"/>
        <v/>
      </c>
      <c r="CT1112" t="str">
        <f t="shared" si="690"/>
        <v/>
      </c>
      <c r="CU1112" t="str">
        <f t="shared" si="691"/>
        <v/>
      </c>
      <c r="CV1112" t="str">
        <f t="shared" si="692"/>
        <v/>
      </c>
      <c r="CW1112" t="str">
        <f t="shared" si="693"/>
        <v/>
      </c>
      <c r="CX1112" t="str">
        <f t="shared" si="694"/>
        <v/>
      </c>
      <c r="CY1112" t="str">
        <f t="shared" si="695"/>
        <v/>
      </c>
      <c r="CZ1112" t="str">
        <f t="shared" si="696"/>
        <v/>
      </c>
      <c r="DA1112" t="str">
        <f t="shared" si="697"/>
        <v/>
      </c>
      <c r="DB1112" t="str">
        <f t="shared" si="698"/>
        <v/>
      </c>
    </row>
    <row r="1113" spans="1:106">
      <c r="A1113" t="s">
        <v>2032</v>
      </c>
      <c r="B1113" s="9" t="str">
        <f t="shared" si="701"/>
        <v>propene.mole.fraction.in_air</v>
      </c>
      <c r="C1113" s="1">
        <v>1</v>
      </c>
      <c r="D1113" t="s">
        <v>1891</v>
      </c>
      <c r="E1113">
        <f>MATCH(A1113,'[1]Original from 20130831'!A:A,0)</f>
        <v>1057</v>
      </c>
      <c r="P1113" t="s">
        <v>438</v>
      </c>
      <c r="S1113" t="s">
        <v>475</v>
      </c>
      <c r="V1113" s="15" t="s">
        <v>150</v>
      </c>
      <c r="AH1113" t="s">
        <v>60</v>
      </c>
      <c r="BD1113" s="5" t="str">
        <f t="shared" si="699"/>
        <v>propene.mole.fraction.in_air.</v>
      </c>
      <c r="BE1113" t="str">
        <f t="shared" si="665"/>
        <v/>
      </c>
      <c r="BF1113" t="str">
        <f t="shared" si="665"/>
        <v/>
      </c>
      <c r="BG1113" t="str">
        <f t="shared" si="665"/>
        <v/>
      </c>
      <c r="BH1113" t="str">
        <f t="shared" si="664"/>
        <v/>
      </c>
      <c r="BI1113" t="str">
        <f t="shared" si="664"/>
        <v/>
      </c>
      <c r="BJ1113" t="str">
        <f t="shared" si="664"/>
        <v/>
      </c>
      <c r="BK1113" t="str">
        <f t="shared" si="664"/>
        <v/>
      </c>
      <c r="BL1113" t="str">
        <f t="shared" si="664"/>
        <v/>
      </c>
      <c r="BM1113" t="str">
        <f t="shared" si="664"/>
        <v/>
      </c>
      <c r="BN1113" t="str">
        <f t="shared" si="702"/>
        <v/>
      </c>
      <c r="BO1113" t="str">
        <f t="shared" si="702"/>
        <v>propene.</v>
      </c>
      <c r="BP1113" t="str">
        <f t="shared" si="702"/>
        <v/>
      </c>
      <c r="BQ1113" t="str">
        <f t="shared" si="667"/>
        <v/>
      </c>
      <c r="BR1113" t="str">
        <f t="shared" si="668"/>
        <v>mole.</v>
      </c>
      <c r="BS1113" t="str">
        <f t="shared" si="668"/>
        <v/>
      </c>
      <c r="BT1113" t="str">
        <f t="shared" si="668"/>
        <v/>
      </c>
      <c r="BU1113" t="str">
        <f t="shared" si="666"/>
        <v>fraction.</v>
      </c>
      <c r="BV1113" t="str">
        <f t="shared" si="669"/>
        <v/>
      </c>
      <c r="BW1113" t="str">
        <f t="shared" si="670"/>
        <v/>
      </c>
      <c r="BX1113" t="str">
        <f t="shared" si="700"/>
        <v/>
      </c>
      <c r="BY1113" t="str">
        <f t="shared" si="671"/>
        <v/>
      </c>
      <c r="BZ1113" t="str">
        <f t="shared" si="672"/>
        <v/>
      </c>
      <c r="CA1113" t="str">
        <f t="shared" si="673"/>
        <v/>
      </c>
      <c r="CB1113" t="str">
        <f t="shared" si="673"/>
        <v/>
      </c>
      <c r="CC1113" t="str">
        <f t="shared" si="674"/>
        <v/>
      </c>
      <c r="CD1113" t="str">
        <f t="shared" si="675"/>
        <v/>
      </c>
      <c r="CE1113" t="str">
        <f t="shared" si="676"/>
        <v/>
      </c>
      <c r="CF1113" t="str">
        <f t="shared" si="677"/>
        <v/>
      </c>
      <c r="CG1113" t="str">
        <f t="shared" si="678"/>
        <v>in_air.</v>
      </c>
      <c r="CH1113" t="str">
        <f t="shared" si="679"/>
        <v/>
      </c>
      <c r="CI1113" t="str">
        <f t="shared" si="680"/>
        <v/>
      </c>
      <c r="CJ1113" t="str">
        <f t="shared" si="681"/>
        <v/>
      </c>
      <c r="CK1113" t="str">
        <f t="shared" si="682"/>
        <v/>
      </c>
      <c r="CL1113" t="str">
        <f t="shared" si="683"/>
        <v/>
      </c>
      <c r="CM1113" t="str">
        <f t="shared" si="684"/>
        <v/>
      </c>
      <c r="CN1113" t="str">
        <f t="shared" si="685"/>
        <v/>
      </c>
      <c r="CO1113" t="str">
        <f t="shared" si="686"/>
        <v/>
      </c>
      <c r="CP1113" t="str">
        <f t="shared" si="687"/>
        <v/>
      </c>
      <c r="CQ1113" t="str">
        <f t="shared" si="688"/>
        <v/>
      </c>
      <c r="CR1113" t="str">
        <f t="shared" si="688"/>
        <v/>
      </c>
      <c r="CS1113" t="str">
        <f t="shared" si="689"/>
        <v/>
      </c>
      <c r="CT1113" t="str">
        <f t="shared" si="690"/>
        <v/>
      </c>
      <c r="CU1113" t="str">
        <f t="shared" si="691"/>
        <v/>
      </c>
      <c r="CV1113" t="str">
        <f t="shared" si="692"/>
        <v/>
      </c>
      <c r="CW1113" t="str">
        <f t="shared" si="693"/>
        <v/>
      </c>
      <c r="CX1113" t="str">
        <f t="shared" si="694"/>
        <v/>
      </c>
      <c r="CY1113" t="str">
        <f t="shared" si="695"/>
        <v/>
      </c>
      <c r="CZ1113" t="str">
        <f t="shared" si="696"/>
        <v/>
      </c>
      <c r="DA1113" t="str">
        <f t="shared" si="697"/>
        <v/>
      </c>
      <c r="DB1113" t="str">
        <f t="shared" si="698"/>
        <v/>
      </c>
    </row>
    <row r="1114" spans="1:106">
      <c r="A1114" t="s">
        <v>2033</v>
      </c>
      <c r="B1114" s="9" t="str">
        <f t="shared" si="701"/>
        <v>radon.mole.fraction.in_air</v>
      </c>
      <c r="C1114" s="1">
        <v>1</v>
      </c>
      <c r="D1114" t="s">
        <v>2034</v>
      </c>
      <c r="E1114">
        <f>MATCH(A1114,'[1]Original from 20130831'!A:A,0)</f>
        <v>1058</v>
      </c>
      <c r="P1114" t="s">
        <v>440</v>
      </c>
      <c r="S1114" t="s">
        <v>475</v>
      </c>
      <c r="V1114" s="15" t="s">
        <v>150</v>
      </c>
      <c r="AH1114" t="s">
        <v>60</v>
      </c>
      <c r="BD1114" s="5" t="str">
        <f t="shared" si="699"/>
        <v>radon.mole.fraction.in_air.</v>
      </c>
      <c r="BE1114" t="str">
        <f t="shared" si="665"/>
        <v/>
      </c>
      <c r="BF1114" t="str">
        <f t="shared" si="665"/>
        <v/>
      </c>
      <c r="BG1114" t="str">
        <f t="shared" si="665"/>
        <v/>
      </c>
      <c r="BH1114" t="str">
        <f t="shared" si="664"/>
        <v/>
      </c>
      <c r="BI1114" t="str">
        <f t="shared" si="664"/>
        <v/>
      </c>
      <c r="BJ1114" t="str">
        <f t="shared" si="664"/>
        <v/>
      </c>
      <c r="BK1114" t="str">
        <f t="shared" si="664"/>
        <v/>
      </c>
      <c r="BL1114" t="str">
        <f t="shared" si="664"/>
        <v/>
      </c>
      <c r="BM1114" t="str">
        <f t="shared" si="664"/>
        <v/>
      </c>
      <c r="BN1114" t="str">
        <f t="shared" si="702"/>
        <v/>
      </c>
      <c r="BO1114" t="str">
        <f t="shared" si="702"/>
        <v>radon.</v>
      </c>
      <c r="BP1114" t="str">
        <f t="shared" si="702"/>
        <v/>
      </c>
      <c r="BQ1114" t="str">
        <f t="shared" si="667"/>
        <v/>
      </c>
      <c r="BR1114" t="str">
        <f t="shared" si="668"/>
        <v>mole.</v>
      </c>
      <c r="BS1114" t="str">
        <f t="shared" si="668"/>
        <v/>
      </c>
      <c r="BT1114" t="str">
        <f t="shared" si="668"/>
        <v/>
      </c>
      <c r="BU1114" t="str">
        <f t="shared" si="666"/>
        <v>fraction.</v>
      </c>
      <c r="BV1114" t="str">
        <f t="shared" si="669"/>
        <v/>
      </c>
      <c r="BW1114" t="str">
        <f t="shared" si="670"/>
        <v/>
      </c>
      <c r="BX1114" t="str">
        <f t="shared" si="700"/>
        <v/>
      </c>
      <c r="BY1114" t="str">
        <f t="shared" si="671"/>
        <v/>
      </c>
      <c r="BZ1114" t="str">
        <f t="shared" si="672"/>
        <v/>
      </c>
      <c r="CA1114" t="str">
        <f t="shared" si="673"/>
        <v/>
      </c>
      <c r="CB1114" t="str">
        <f t="shared" si="673"/>
        <v/>
      </c>
      <c r="CC1114" t="str">
        <f t="shared" si="674"/>
        <v/>
      </c>
      <c r="CD1114" t="str">
        <f t="shared" si="675"/>
        <v/>
      </c>
      <c r="CE1114" t="str">
        <f t="shared" si="676"/>
        <v/>
      </c>
      <c r="CF1114" t="str">
        <f t="shared" si="677"/>
        <v/>
      </c>
      <c r="CG1114" t="str">
        <f t="shared" si="678"/>
        <v>in_air.</v>
      </c>
      <c r="CH1114" t="str">
        <f t="shared" si="679"/>
        <v/>
      </c>
      <c r="CI1114" t="str">
        <f t="shared" si="680"/>
        <v/>
      </c>
      <c r="CJ1114" t="str">
        <f t="shared" si="681"/>
        <v/>
      </c>
      <c r="CK1114" t="str">
        <f t="shared" si="682"/>
        <v/>
      </c>
      <c r="CL1114" t="str">
        <f t="shared" si="683"/>
        <v/>
      </c>
      <c r="CM1114" t="str">
        <f t="shared" si="684"/>
        <v/>
      </c>
      <c r="CN1114" t="str">
        <f t="shared" si="685"/>
        <v/>
      </c>
      <c r="CO1114" t="str">
        <f t="shared" si="686"/>
        <v/>
      </c>
      <c r="CP1114" t="str">
        <f t="shared" si="687"/>
        <v/>
      </c>
      <c r="CQ1114" t="str">
        <f t="shared" si="688"/>
        <v/>
      </c>
      <c r="CR1114" t="str">
        <f t="shared" si="688"/>
        <v/>
      </c>
      <c r="CS1114" t="str">
        <f t="shared" si="689"/>
        <v/>
      </c>
      <c r="CT1114" t="str">
        <f t="shared" si="690"/>
        <v/>
      </c>
      <c r="CU1114" t="str">
        <f t="shared" si="691"/>
        <v/>
      </c>
      <c r="CV1114" t="str">
        <f t="shared" si="692"/>
        <v/>
      </c>
      <c r="CW1114" t="str">
        <f t="shared" si="693"/>
        <v/>
      </c>
      <c r="CX1114" t="str">
        <f t="shared" si="694"/>
        <v/>
      </c>
      <c r="CY1114" t="str">
        <f t="shared" si="695"/>
        <v/>
      </c>
      <c r="CZ1114" t="str">
        <f t="shared" si="696"/>
        <v/>
      </c>
      <c r="DA1114" t="str">
        <f t="shared" si="697"/>
        <v/>
      </c>
      <c r="DB1114" t="str">
        <f t="shared" si="698"/>
        <v/>
      </c>
    </row>
    <row r="1115" spans="1:106">
      <c r="A1115" t="s">
        <v>2035</v>
      </c>
      <c r="B1115" s="9" t="str">
        <f t="shared" si="701"/>
        <v>sulfur_dioxide.mole.fraction.in_air</v>
      </c>
      <c r="C1115" s="1">
        <v>1</v>
      </c>
      <c r="D1115" t="s">
        <v>1891</v>
      </c>
      <c r="E1115">
        <f>MATCH(A1115,'[1]Original from 20130831'!A:A,0)</f>
        <v>1059</v>
      </c>
      <c r="P1115" t="s">
        <v>453</v>
      </c>
      <c r="S1115" t="s">
        <v>475</v>
      </c>
      <c r="V1115" s="15" t="s">
        <v>150</v>
      </c>
      <c r="AH1115" t="s">
        <v>60</v>
      </c>
      <c r="BD1115" s="5" t="str">
        <f t="shared" si="699"/>
        <v>sulfur_dioxide.mole.fraction.in_air.</v>
      </c>
      <c r="BE1115" t="str">
        <f t="shared" si="665"/>
        <v/>
      </c>
      <c r="BF1115" t="str">
        <f t="shared" si="665"/>
        <v/>
      </c>
      <c r="BG1115" t="str">
        <f t="shared" si="665"/>
        <v/>
      </c>
      <c r="BH1115" t="str">
        <f t="shared" si="664"/>
        <v/>
      </c>
      <c r="BI1115" t="str">
        <f t="shared" si="664"/>
        <v/>
      </c>
      <c r="BJ1115" t="str">
        <f t="shared" si="664"/>
        <v/>
      </c>
      <c r="BK1115" t="str">
        <f t="shared" si="664"/>
        <v/>
      </c>
      <c r="BL1115" t="str">
        <f t="shared" si="664"/>
        <v/>
      </c>
      <c r="BM1115" t="str">
        <f t="shared" si="664"/>
        <v/>
      </c>
      <c r="BN1115" t="str">
        <f t="shared" si="702"/>
        <v/>
      </c>
      <c r="BO1115" t="str">
        <f t="shared" si="702"/>
        <v>sulfur_dioxide.</v>
      </c>
      <c r="BP1115" t="str">
        <f t="shared" si="702"/>
        <v/>
      </c>
      <c r="BQ1115" t="str">
        <f t="shared" si="667"/>
        <v/>
      </c>
      <c r="BR1115" t="str">
        <f t="shared" si="668"/>
        <v>mole.</v>
      </c>
      <c r="BS1115" t="str">
        <f t="shared" si="668"/>
        <v/>
      </c>
      <c r="BT1115" t="str">
        <f t="shared" si="668"/>
        <v/>
      </c>
      <c r="BU1115" t="str">
        <f t="shared" si="666"/>
        <v>fraction.</v>
      </c>
      <c r="BV1115" t="str">
        <f t="shared" si="669"/>
        <v/>
      </c>
      <c r="BW1115" t="str">
        <f t="shared" si="670"/>
        <v/>
      </c>
      <c r="BX1115" t="str">
        <f t="shared" si="700"/>
        <v/>
      </c>
      <c r="BY1115" t="str">
        <f t="shared" si="671"/>
        <v/>
      </c>
      <c r="BZ1115" t="str">
        <f t="shared" si="672"/>
        <v/>
      </c>
      <c r="CA1115" t="str">
        <f t="shared" si="673"/>
        <v/>
      </c>
      <c r="CB1115" t="str">
        <f t="shared" si="673"/>
        <v/>
      </c>
      <c r="CC1115" t="str">
        <f t="shared" si="674"/>
        <v/>
      </c>
      <c r="CD1115" t="str">
        <f t="shared" si="675"/>
        <v/>
      </c>
      <c r="CE1115" t="str">
        <f t="shared" si="676"/>
        <v/>
      </c>
      <c r="CF1115" t="str">
        <f t="shared" si="677"/>
        <v/>
      </c>
      <c r="CG1115" t="str">
        <f t="shared" si="678"/>
        <v>in_air.</v>
      </c>
      <c r="CH1115" t="str">
        <f t="shared" si="679"/>
        <v/>
      </c>
      <c r="CI1115" t="str">
        <f t="shared" si="680"/>
        <v/>
      </c>
      <c r="CJ1115" t="str">
        <f t="shared" si="681"/>
        <v/>
      </c>
      <c r="CK1115" t="str">
        <f t="shared" si="682"/>
        <v/>
      </c>
      <c r="CL1115" t="str">
        <f t="shared" si="683"/>
        <v/>
      </c>
      <c r="CM1115" t="str">
        <f t="shared" si="684"/>
        <v/>
      </c>
      <c r="CN1115" t="str">
        <f t="shared" si="685"/>
        <v/>
      </c>
      <c r="CO1115" t="str">
        <f t="shared" si="686"/>
        <v/>
      </c>
      <c r="CP1115" t="str">
        <f t="shared" si="687"/>
        <v/>
      </c>
      <c r="CQ1115" t="str">
        <f t="shared" si="688"/>
        <v/>
      </c>
      <c r="CR1115" t="str">
        <f t="shared" si="688"/>
        <v/>
      </c>
      <c r="CS1115" t="str">
        <f t="shared" si="689"/>
        <v/>
      </c>
      <c r="CT1115" t="str">
        <f t="shared" si="690"/>
        <v/>
      </c>
      <c r="CU1115" t="str">
        <f t="shared" si="691"/>
        <v/>
      </c>
      <c r="CV1115" t="str">
        <f t="shared" si="692"/>
        <v/>
      </c>
      <c r="CW1115" t="str">
        <f t="shared" si="693"/>
        <v/>
      </c>
      <c r="CX1115" t="str">
        <f t="shared" si="694"/>
        <v/>
      </c>
      <c r="CY1115" t="str">
        <f t="shared" si="695"/>
        <v/>
      </c>
      <c r="CZ1115" t="str">
        <f t="shared" si="696"/>
        <v/>
      </c>
      <c r="DA1115" t="str">
        <f t="shared" si="697"/>
        <v/>
      </c>
      <c r="DB1115" t="str">
        <f t="shared" si="698"/>
        <v/>
      </c>
    </row>
    <row r="1116" spans="1:106">
      <c r="A1116" t="s">
        <v>2036</v>
      </c>
      <c r="B1116" s="9" t="str">
        <f t="shared" si="701"/>
        <v>toluene.mole.fraction.in_air</v>
      </c>
      <c r="C1116" s="1">
        <v>1</v>
      </c>
      <c r="D1116" t="s">
        <v>1891</v>
      </c>
      <c r="E1116">
        <f>MATCH(A1116,'[1]Original from 20130831'!A:A,0)</f>
        <v>1060</v>
      </c>
      <c r="P1116" t="s">
        <v>457</v>
      </c>
      <c r="S1116" t="s">
        <v>475</v>
      </c>
      <c r="V1116" s="15" t="s">
        <v>150</v>
      </c>
      <c r="AH1116" t="s">
        <v>60</v>
      </c>
      <c r="BD1116" s="5" t="str">
        <f t="shared" si="699"/>
        <v>toluene.mole.fraction.in_air.</v>
      </c>
      <c r="BE1116" t="str">
        <f t="shared" si="665"/>
        <v/>
      </c>
      <c r="BF1116" t="str">
        <f t="shared" si="665"/>
        <v/>
      </c>
      <c r="BG1116" t="str">
        <f t="shared" si="665"/>
        <v/>
      </c>
      <c r="BH1116" t="str">
        <f t="shared" si="664"/>
        <v/>
      </c>
      <c r="BI1116" t="str">
        <f t="shared" si="664"/>
        <v/>
      </c>
      <c r="BJ1116" t="str">
        <f t="shared" si="664"/>
        <v/>
      </c>
      <c r="BK1116" t="str">
        <f t="shared" si="664"/>
        <v/>
      </c>
      <c r="BL1116" t="str">
        <f t="shared" si="664"/>
        <v/>
      </c>
      <c r="BM1116" t="str">
        <f t="shared" si="664"/>
        <v/>
      </c>
      <c r="BN1116" t="str">
        <f t="shared" si="702"/>
        <v/>
      </c>
      <c r="BO1116" t="str">
        <f t="shared" si="702"/>
        <v>toluene.</v>
      </c>
      <c r="BP1116" t="str">
        <f t="shared" si="702"/>
        <v/>
      </c>
      <c r="BQ1116" t="str">
        <f t="shared" si="667"/>
        <v/>
      </c>
      <c r="BR1116" t="str">
        <f t="shared" si="668"/>
        <v>mole.</v>
      </c>
      <c r="BS1116" t="str">
        <f t="shared" si="668"/>
        <v/>
      </c>
      <c r="BT1116" t="str">
        <f t="shared" si="668"/>
        <v/>
      </c>
      <c r="BU1116" t="str">
        <f t="shared" si="666"/>
        <v>fraction.</v>
      </c>
      <c r="BV1116" t="str">
        <f t="shared" si="669"/>
        <v/>
      </c>
      <c r="BW1116" t="str">
        <f t="shared" si="670"/>
        <v/>
      </c>
      <c r="BX1116" t="str">
        <f t="shared" si="700"/>
        <v/>
      </c>
      <c r="BY1116" t="str">
        <f t="shared" si="671"/>
        <v/>
      </c>
      <c r="BZ1116" t="str">
        <f t="shared" si="672"/>
        <v/>
      </c>
      <c r="CA1116" t="str">
        <f t="shared" si="673"/>
        <v/>
      </c>
      <c r="CB1116" t="str">
        <f t="shared" si="673"/>
        <v/>
      </c>
      <c r="CC1116" t="str">
        <f t="shared" si="674"/>
        <v/>
      </c>
      <c r="CD1116" t="str">
        <f t="shared" si="675"/>
        <v/>
      </c>
      <c r="CE1116" t="str">
        <f t="shared" si="676"/>
        <v/>
      </c>
      <c r="CF1116" t="str">
        <f t="shared" si="677"/>
        <v/>
      </c>
      <c r="CG1116" t="str">
        <f t="shared" si="678"/>
        <v>in_air.</v>
      </c>
      <c r="CH1116" t="str">
        <f t="shared" si="679"/>
        <v/>
      </c>
      <c r="CI1116" t="str">
        <f t="shared" si="680"/>
        <v/>
      </c>
      <c r="CJ1116" t="str">
        <f t="shared" si="681"/>
        <v/>
      </c>
      <c r="CK1116" t="str">
        <f t="shared" si="682"/>
        <v/>
      </c>
      <c r="CL1116" t="str">
        <f t="shared" si="683"/>
        <v/>
      </c>
      <c r="CM1116" t="str">
        <f t="shared" si="684"/>
        <v/>
      </c>
      <c r="CN1116" t="str">
        <f t="shared" si="685"/>
        <v/>
      </c>
      <c r="CO1116" t="str">
        <f t="shared" si="686"/>
        <v/>
      </c>
      <c r="CP1116" t="str">
        <f t="shared" si="687"/>
        <v/>
      </c>
      <c r="CQ1116" t="str">
        <f t="shared" si="688"/>
        <v/>
      </c>
      <c r="CR1116" t="str">
        <f t="shared" si="688"/>
        <v/>
      </c>
      <c r="CS1116" t="str">
        <f t="shared" si="689"/>
        <v/>
      </c>
      <c r="CT1116" t="str">
        <f t="shared" si="690"/>
        <v/>
      </c>
      <c r="CU1116" t="str">
        <f t="shared" si="691"/>
        <v/>
      </c>
      <c r="CV1116" t="str">
        <f t="shared" si="692"/>
        <v/>
      </c>
      <c r="CW1116" t="str">
        <f t="shared" si="693"/>
        <v/>
      </c>
      <c r="CX1116" t="str">
        <f t="shared" si="694"/>
        <v/>
      </c>
      <c r="CY1116" t="str">
        <f t="shared" si="695"/>
        <v/>
      </c>
      <c r="CZ1116" t="str">
        <f t="shared" si="696"/>
        <v/>
      </c>
      <c r="DA1116" t="str">
        <f t="shared" si="697"/>
        <v/>
      </c>
      <c r="DB1116" t="str">
        <f t="shared" si="698"/>
        <v/>
      </c>
    </row>
    <row r="1117" spans="1:106">
      <c r="A1117" t="s">
        <v>2037</v>
      </c>
      <c r="B1117" s="9" t="str">
        <f t="shared" si="701"/>
        <v>water.vapor.mole.fraction.in_air</v>
      </c>
      <c r="C1117" s="1">
        <v>1</v>
      </c>
      <c r="D1117" t="s">
        <v>2038</v>
      </c>
      <c r="E1117">
        <f>MATCH(A1117,'[1]Original from 20130831'!A:A,0)</f>
        <v>1061</v>
      </c>
      <c r="P1117" t="s">
        <v>461</v>
      </c>
      <c r="Q1117" t="s">
        <v>464</v>
      </c>
      <c r="S1117" t="s">
        <v>475</v>
      </c>
      <c r="V1117" s="15" t="s">
        <v>150</v>
      </c>
      <c r="AH1117" t="s">
        <v>60</v>
      </c>
      <c r="BD1117" s="5" t="str">
        <f t="shared" si="699"/>
        <v>water.vapor.mole.fraction.in_air.</v>
      </c>
      <c r="BE1117" t="str">
        <f t="shared" si="665"/>
        <v/>
      </c>
      <c r="BF1117" t="str">
        <f t="shared" si="665"/>
        <v/>
      </c>
      <c r="BG1117" t="str">
        <f t="shared" si="665"/>
        <v/>
      </c>
      <c r="BH1117" t="str">
        <f t="shared" si="664"/>
        <v/>
      </c>
      <c r="BI1117" t="str">
        <f t="shared" si="664"/>
        <v/>
      </c>
      <c r="BJ1117" t="str">
        <f t="shared" si="664"/>
        <v/>
      </c>
      <c r="BK1117" t="str">
        <f t="shared" si="664"/>
        <v/>
      </c>
      <c r="BL1117" t="str">
        <f t="shared" si="664"/>
        <v/>
      </c>
      <c r="BM1117" t="str">
        <f t="shared" si="664"/>
        <v/>
      </c>
      <c r="BN1117" t="str">
        <f t="shared" si="702"/>
        <v/>
      </c>
      <c r="BO1117" t="str">
        <f t="shared" si="702"/>
        <v>water.</v>
      </c>
      <c r="BP1117" t="str">
        <f t="shared" si="702"/>
        <v>vapor.</v>
      </c>
      <c r="BQ1117" t="str">
        <f t="shared" si="667"/>
        <v/>
      </c>
      <c r="BR1117" t="str">
        <f t="shared" si="668"/>
        <v>mole.</v>
      </c>
      <c r="BS1117" t="str">
        <f t="shared" si="668"/>
        <v/>
      </c>
      <c r="BT1117" t="str">
        <f t="shared" si="668"/>
        <v/>
      </c>
      <c r="BU1117" t="str">
        <f t="shared" si="666"/>
        <v>fraction.</v>
      </c>
      <c r="BV1117" t="str">
        <f t="shared" si="669"/>
        <v/>
      </c>
      <c r="BW1117" t="str">
        <f t="shared" si="670"/>
        <v/>
      </c>
      <c r="BX1117" t="str">
        <f t="shared" si="700"/>
        <v/>
      </c>
      <c r="BY1117" t="str">
        <f t="shared" si="671"/>
        <v/>
      </c>
      <c r="BZ1117" t="str">
        <f t="shared" si="672"/>
        <v/>
      </c>
      <c r="CA1117" t="str">
        <f t="shared" si="673"/>
        <v/>
      </c>
      <c r="CB1117" t="str">
        <f t="shared" si="673"/>
        <v/>
      </c>
      <c r="CC1117" t="str">
        <f t="shared" si="674"/>
        <v/>
      </c>
      <c r="CD1117" t="str">
        <f t="shared" si="675"/>
        <v/>
      </c>
      <c r="CE1117" t="str">
        <f t="shared" si="676"/>
        <v/>
      </c>
      <c r="CF1117" t="str">
        <f t="shared" si="677"/>
        <v/>
      </c>
      <c r="CG1117" t="str">
        <f t="shared" si="678"/>
        <v>in_air.</v>
      </c>
      <c r="CH1117" t="str">
        <f t="shared" si="679"/>
        <v/>
      </c>
      <c r="CI1117" t="str">
        <f t="shared" si="680"/>
        <v/>
      </c>
      <c r="CJ1117" t="str">
        <f t="shared" si="681"/>
        <v/>
      </c>
      <c r="CK1117" t="str">
        <f t="shared" si="682"/>
        <v/>
      </c>
      <c r="CL1117" t="str">
        <f t="shared" si="683"/>
        <v/>
      </c>
      <c r="CM1117" t="str">
        <f t="shared" si="684"/>
        <v/>
      </c>
      <c r="CN1117" t="str">
        <f t="shared" si="685"/>
        <v/>
      </c>
      <c r="CO1117" t="str">
        <f t="shared" si="686"/>
        <v/>
      </c>
      <c r="CP1117" t="str">
        <f t="shared" si="687"/>
        <v/>
      </c>
      <c r="CQ1117" t="str">
        <f t="shared" si="688"/>
        <v/>
      </c>
      <c r="CR1117" t="str">
        <f t="shared" si="688"/>
        <v/>
      </c>
      <c r="CS1117" t="str">
        <f t="shared" si="689"/>
        <v/>
      </c>
      <c r="CT1117" t="str">
        <f t="shared" si="690"/>
        <v/>
      </c>
      <c r="CU1117" t="str">
        <f t="shared" si="691"/>
        <v/>
      </c>
      <c r="CV1117" t="str">
        <f t="shared" si="692"/>
        <v/>
      </c>
      <c r="CW1117" t="str">
        <f t="shared" si="693"/>
        <v/>
      </c>
      <c r="CX1117" t="str">
        <f t="shared" si="694"/>
        <v/>
      </c>
      <c r="CY1117" t="str">
        <f t="shared" si="695"/>
        <v/>
      </c>
      <c r="CZ1117" t="str">
        <f t="shared" si="696"/>
        <v/>
      </c>
      <c r="DA1117" t="str">
        <f t="shared" si="697"/>
        <v/>
      </c>
      <c r="DB1117" t="str">
        <f t="shared" si="698"/>
        <v/>
      </c>
    </row>
    <row r="1118" spans="1:106">
      <c r="A1118" t="s">
        <v>2039</v>
      </c>
      <c r="B1118" s="9" t="str">
        <f t="shared" si="701"/>
        <v>xylene.mole.fraction.in_air</v>
      </c>
      <c r="C1118" s="1">
        <v>1</v>
      </c>
      <c r="D1118" t="s">
        <v>1891</v>
      </c>
      <c r="E1118">
        <f>MATCH(A1118,'[1]Original from 20130831'!A:A,0)</f>
        <v>1062</v>
      </c>
      <c r="P1118" t="s">
        <v>466</v>
      </c>
      <c r="S1118" t="s">
        <v>475</v>
      </c>
      <c r="V1118" s="15" t="s">
        <v>150</v>
      </c>
      <c r="AH1118" t="s">
        <v>60</v>
      </c>
      <c r="BD1118" s="5" t="str">
        <f t="shared" si="699"/>
        <v>xylene.mole.fraction.in_air.</v>
      </c>
      <c r="BE1118" t="str">
        <f t="shared" si="665"/>
        <v/>
      </c>
      <c r="BF1118" t="str">
        <f t="shared" si="665"/>
        <v/>
      </c>
      <c r="BG1118" t="str">
        <f t="shared" si="665"/>
        <v/>
      </c>
      <c r="BH1118" t="str">
        <f t="shared" si="664"/>
        <v/>
      </c>
      <c r="BI1118" t="str">
        <f t="shared" si="664"/>
        <v/>
      </c>
      <c r="BJ1118" t="str">
        <f t="shared" si="664"/>
        <v/>
      </c>
      <c r="BK1118" t="str">
        <f t="shared" si="664"/>
        <v/>
      </c>
      <c r="BL1118" t="str">
        <f t="shared" si="664"/>
        <v/>
      </c>
      <c r="BM1118" t="str">
        <f t="shared" si="664"/>
        <v/>
      </c>
      <c r="BN1118" t="str">
        <f t="shared" si="702"/>
        <v/>
      </c>
      <c r="BO1118" t="str">
        <f t="shared" si="702"/>
        <v>xylene.</v>
      </c>
      <c r="BP1118" t="str">
        <f t="shared" si="702"/>
        <v/>
      </c>
      <c r="BQ1118" t="str">
        <f t="shared" si="667"/>
        <v/>
      </c>
      <c r="BR1118" t="str">
        <f t="shared" si="668"/>
        <v>mole.</v>
      </c>
      <c r="BS1118" t="str">
        <f t="shared" si="668"/>
        <v/>
      </c>
      <c r="BT1118" t="str">
        <f t="shared" si="668"/>
        <v/>
      </c>
      <c r="BU1118" t="str">
        <f t="shared" si="666"/>
        <v>fraction.</v>
      </c>
      <c r="BV1118" t="str">
        <f t="shared" si="669"/>
        <v/>
      </c>
      <c r="BW1118" t="str">
        <f t="shared" si="670"/>
        <v/>
      </c>
      <c r="BX1118" t="str">
        <f t="shared" si="700"/>
        <v/>
      </c>
      <c r="BY1118" t="str">
        <f t="shared" si="671"/>
        <v/>
      </c>
      <c r="BZ1118" t="str">
        <f t="shared" si="672"/>
        <v/>
      </c>
      <c r="CA1118" t="str">
        <f t="shared" si="673"/>
        <v/>
      </c>
      <c r="CB1118" t="str">
        <f t="shared" si="673"/>
        <v/>
      </c>
      <c r="CC1118" t="str">
        <f t="shared" si="674"/>
        <v/>
      </c>
      <c r="CD1118" t="str">
        <f t="shared" si="675"/>
        <v/>
      </c>
      <c r="CE1118" t="str">
        <f t="shared" si="676"/>
        <v/>
      </c>
      <c r="CF1118" t="str">
        <f t="shared" si="677"/>
        <v/>
      </c>
      <c r="CG1118" t="str">
        <f t="shared" si="678"/>
        <v>in_air.</v>
      </c>
      <c r="CH1118" t="str">
        <f t="shared" si="679"/>
        <v/>
      </c>
      <c r="CI1118" t="str">
        <f t="shared" si="680"/>
        <v/>
      </c>
      <c r="CJ1118" t="str">
        <f t="shared" si="681"/>
        <v/>
      </c>
      <c r="CK1118" t="str">
        <f t="shared" si="682"/>
        <v/>
      </c>
      <c r="CL1118" t="str">
        <f t="shared" si="683"/>
        <v/>
      </c>
      <c r="CM1118" t="str">
        <f t="shared" si="684"/>
        <v/>
      </c>
      <c r="CN1118" t="str">
        <f t="shared" si="685"/>
        <v/>
      </c>
      <c r="CO1118" t="str">
        <f t="shared" si="686"/>
        <v/>
      </c>
      <c r="CP1118" t="str">
        <f t="shared" si="687"/>
        <v/>
      </c>
      <c r="CQ1118" t="str">
        <f t="shared" si="688"/>
        <v/>
      </c>
      <c r="CR1118" t="str">
        <f t="shared" si="688"/>
        <v/>
      </c>
      <c r="CS1118" t="str">
        <f t="shared" si="689"/>
        <v/>
      </c>
      <c r="CT1118" t="str">
        <f t="shared" si="690"/>
        <v/>
      </c>
      <c r="CU1118" t="str">
        <f t="shared" si="691"/>
        <v/>
      </c>
      <c r="CV1118" t="str">
        <f t="shared" si="692"/>
        <v/>
      </c>
      <c r="CW1118" t="str">
        <f t="shared" si="693"/>
        <v/>
      </c>
      <c r="CX1118" t="str">
        <f t="shared" si="694"/>
        <v/>
      </c>
      <c r="CY1118" t="str">
        <f t="shared" si="695"/>
        <v/>
      </c>
      <c r="CZ1118" t="str">
        <f t="shared" si="696"/>
        <v/>
      </c>
      <c r="DA1118" t="str">
        <f t="shared" si="697"/>
        <v/>
      </c>
      <c r="DB1118" t="str">
        <f t="shared" si="698"/>
        <v/>
      </c>
    </row>
    <row r="1119" spans="1:106">
      <c r="A1119" t="s">
        <v>2040</v>
      </c>
      <c r="B1119" s="9" t="str">
        <f t="shared" si="701"/>
        <v>mole_ratio_of.nitrate.to_phosphate.in_sea_water</v>
      </c>
      <c r="C1119" s="1">
        <v>1</v>
      </c>
      <c r="D1119" t="s">
        <v>4813</v>
      </c>
      <c r="E1119">
        <f>MATCH(A1119,'[1]Original from 20130831'!A:A,0)</f>
        <v>1063</v>
      </c>
      <c r="V1119" t="s">
        <v>2041</v>
      </c>
      <c r="Y1119" t="s">
        <v>401</v>
      </c>
      <c r="Z1119" t="s">
        <v>1437</v>
      </c>
      <c r="AH1119" t="s">
        <v>649</v>
      </c>
      <c r="BD1119" s="5" t="str">
        <f t="shared" si="699"/>
        <v>mole_ratio_of.nitrate.to_phosphate.in_sea_water.</v>
      </c>
      <c r="BE1119" t="str">
        <f t="shared" si="665"/>
        <v/>
      </c>
      <c r="BF1119" t="str">
        <f t="shared" si="665"/>
        <v/>
      </c>
      <c r="BG1119" t="str">
        <f t="shared" si="665"/>
        <v/>
      </c>
      <c r="BH1119" t="str">
        <f t="shared" si="664"/>
        <v/>
      </c>
      <c r="BI1119" t="str">
        <f t="shared" si="664"/>
        <v/>
      </c>
      <c r="BJ1119" t="str">
        <f t="shared" si="664"/>
        <v/>
      </c>
      <c r="BK1119" t="str">
        <f t="shared" si="664"/>
        <v/>
      </c>
      <c r="BL1119" t="str">
        <f t="shared" si="664"/>
        <v/>
      </c>
      <c r="BM1119" t="str">
        <f t="shared" si="664"/>
        <v/>
      </c>
      <c r="BN1119" t="str">
        <f t="shared" si="702"/>
        <v/>
      </c>
      <c r="BO1119" t="str">
        <f t="shared" si="702"/>
        <v/>
      </c>
      <c r="BP1119" t="str">
        <f t="shared" si="702"/>
        <v/>
      </c>
      <c r="BQ1119" t="str">
        <f t="shared" si="667"/>
        <v/>
      </c>
      <c r="BR1119" t="str">
        <f t="shared" si="668"/>
        <v/>
      </c>
      <c r="BS1119" t="str">
        <f t="shared" si="668"/>
        <v/>
      </c>
      <c r="BT1119" t="str">
        <f t="shared" si="668"/>
        <v/>
      </c>
      <c r="BU1119" t="str">
        <f t="shared" si="666"/>
        <v>mole_ratio_of.</v>
      </c>
      <c r="BV1119" t="str">
        <f t="shared" si="669"/>
        <v/>
      </c>
      <c r="BW1119" t="str">
        <f t="shared" si="670"/>
        <v/>
      </c>
      <c r="BX1119" t="str">
        <f t="shared" si="700"/>
        <v>nitrate.</v>
      </c>
      <c r="BY1119" t="str">
        <f t="shared" si="671"/>
        <v>to_phosphate.</v>
      </c>
      <c r="BZ1119" t="str">
        <f t="shared" si="672"/>
        <v/>
      </c>
      <c r="CA1119" t="str">
        <f t="shared" si="673"/>
        <v/>
      </c>
      <c r="CB1119" t="str">
        <f t="shared" si="673"/>
        <v/>
      </c>
      <c r="CC1119" t="str">
        <f t="shared" si="674"/>
        <v/>
      </c>
      <c r="CD1119" t="str">
        <f t="shared" si="675"/>
        <v/>
      </c>
      <c r="CE1119" t="str">
        <f t="shared" si="676"/>
        <v/>
      </c>
      <c r="CF1119" t="str">
        <f t="shared" si="677"/>
        <v/>
      </c>
      <c r="CG1119" t="str">
        <f t="shared" si="678"/>
        <v>in_sea_water.</v>
      </c>
      <c r="CH1119" t="str">
        <f t="shared" si="679"/>
        <v/>
      </c>
      <c r="CI1119" t="str">
        <f t="shared" si="680"/>
        <v/>
      </c>
      <c r="CJ1119" t="str">
        <f t="shared" si="681"/>
        <v/>
      </c>
      <c r="CK1119" t="str">
        <f t="shared" si="682"/>
        <v/>
      </c>
      <c r="CL1119" t="str">
        <f t="shared" si="683"/>
        <v/>
      </c>
      <c r="CM1119" t="str">
        <f t="shared" si="684"/>
        <v/>
      </c>
      <c r="CN1119" t="str">
        <f t="shared" si="685"/>
        <v/>
      </c>
      <c r="CO1119" t="str">
        <f t="shared" si="686"/>
        <v/>
      </c>
      <c r="CP1119" t="str">
        <f t="shared" si="687"/>
        <v/>
      </c>
      <c r="CQ1119" t="str">
        <f t="shared" si="688"/>
        <v/>
      </c>
      <c r="CR1119" t="str">
        <f t="shared" si="688"/>
        <v/>
      </c>
      <c r="CS1119" t="str">
        <f t="shared" si="689"/>
        <v/>
      </c>
      <c r="CT1119" t="str">
        <f t="shared" si="690"/>
        <v/>
      </c>
      <c r="CU1119" t="str">
        <f t="shared" si="691"/>
        <v/>
      </c>
      <c r="CV1119" t="str">
        <f t="shared" si="692"/>
        <v/>
      </c>
      <c r="CW1119" t="str">
        <f t="shared" si="693"/>
        <v/>
      </c>
      <c r="CX1119" t="str">
        <f t="shared" si="694"/>
        <v/>
      </c>
      <c r="CY1119" t="str">
        <f t="shared" si="695"/>
        <v/>
      </c>
      <c r="CZ1119" t="str">
        <f t="shared" si="696"/>
        <v/>
      </c>
      <c r="DA1119" t="str">
        <f t="shared" si="697"/>
        <v/>
      </c>
      <c r="DB1119" t="str">
        <f t="shared" si="698"/>
        <v/>
      </c>
    </row>
    <row r="1120" spans="1:106">
      <c r="A1120" t="s">
        <v>2042</v>
      </c>
      <c r="B1120" s="9" t="str">
        <f t="shared" si="701"/>
        <v>per_unit_mass.cfc11.moles.in_sea_water</v>
      </c>
      <c r="C1120" s="1" t="s">
        <v>2043</v>
      </c>
      <c r="D1120" t="s">
        <v>4814</v>
      </c>
      <c r="E1120">
        <f>MATCH(A1120,'[1]Original from 20130831'!A:A,0)</f>
        <v>1064</v>
      </c>
      <c r="J1120" t="s">
        <v>2044</v>
      </c>
      <c r="P1120" t="s">
        <v>287</v>
      </c>
      <c r="V1120" t="s">
        <v>483</v>
      </c>
      <c r="AH1120" t="s">
        <v>649</v>
      </c>
      <c r="BD1120" s="5" t="str">
        <f t="shared" si="699"/>
        <v>per_unit_mass.cfc11.moles.in_sea_water.</v>
      </c>
      <c r="BE1120" t="str">
        <f t="shared" si="665"/>
        <v/>
      </c>
      <c r="BF1120" t="str">
        <f t="shared" si="665"/>
        <v/>
      </c>
      <c r="BG1120" t="str">
        <f t="shared" si="665"/>
        <v/>
      </c>
      <c r="BH1120" t="str">
        <f t="shared" si="664"/>
        <v/>
      </c>
      <c r="BI1120" t="str">
        <f t="shared" si="664"/>
        <v>per_unit_mass.</v>
      </c>
      <c r="BJ1120" t="str">
        <f t="shared" si="664"/>
        <v/>
      </c>
      <c r="BK1120" t="str">
        <f t="shared" si="664"/>
        <v/>
      </c>
      <c r="BL1120" t="str">
        <f t="shared" si="664"/>
        <v/>
      </c>
      <c r="BM1120" t="str">
        <f t="shared" si="664"/>
        <v/>
      </c>
      <c r="BN1120" t="str">
        <f t="shared" si="702"/>
        <v/>
      </c>
      <c r="BO1120" t="str">
        <f t="shared" si="702"/>
        <v>cfc11.</v>
      </c>
      <c r="BP1120" t="str">
        <f t="shared" si="702"/>
        <v/>
      </c>
      <c r="BQ1120" t="str">
        <f t="shared" si="667"/>
        <v/>
      </c>
      <c r="BR1120" t="str">
        <f t="shared" si="668"/>
        <v/>
      </c>
      <c r="BS1120" t="str">
        <f t="shared" si="668"/>
        <v/>
      </c>
      <c r="BT1120" t="str">
        <f t="shared" si="668"/>
        <v/>
      </c>
      <c r="BU1120" t="str">
        <f t="shared" si="666"/>
        <v>moles.</v>
      </c>
      <c r="BV1120" t="str">
        <f t="shared" si="669"/>
        <v/>
      </c>
      <c r="BW1120" t="str">
        <f t="shared" si="670"/>
        <v/>
      </c>
      <c r="BX1120" t="str">
        <f t="shared" si="700"/>
        <v/>
      </c>
      <c r="BY1120" t="str">
        <f t="shared" si="671"/>
        <v/>
      </c>
      <c r="BZ1120" t="str">
        <f t="shared" si="672"/>
        <v/>
      </c>
      <c r="CA1120" t="str">
        <f t="shared" si="673"/>
        <v/>
      </c>
      <c r="CB1120" t="str">
        <f t="shared" si="673"/>
        <v/>
      </c>
      <c r="CC1120" t="str">
        <f t="shared" si="674"/>
        <v/>
      </c>
      <c r="CD1120" t="str">
        <f t="shared" si="675"/>
        <v/>
      </c>
      <c r="CE1120" t="str">
        <f t="shared" si="676"/>
        <v/>
      </c>
      <c r="CF1120" t="str">
        <f t="shared" si="677"/>
        <v/>
      </c>
      <c r="CG1120" t="str">
        <f t="shared" si="678"/>
        <v>in_sea_water.</v>
      </c>
      <c r="CH1120" t="str">
        <f t="shared" si="679"/>
        <v/>
      </c>
      <c r="CI1120" t="str">
        <f t="shared" si="680"/>
        <v/>
      </c>
      <c r="CJ1120" t="str">
        <f t="shared" si="681"/>
        <v/>
      </c>
      <c r="CK1120" t="str">
        <f t="shared" si="682"/>
        <v/>
      </c>
      <c r="CL1120" t="str">
        <f t="shared" si="683"/>
        <v/>
      </c>
      <c r="CM1120" t="str">
        <f t="shared" si="684"/>
        <v/>
      </c>
      <c r="CN1120" t="str">
        <f t="shared" si="685"/>
        <v/>
      </c>
      <c r="CO1120" t="str">
        <f t="shared" si="686"/>
        <v/>
      </c>
      <c r="CP1120" t="str">
        <f t="shared" si="687"/>
        <v/>
      </c>
      <c r="CQ1120" t="str">
        <f t="shared" si="688"/>
        <v/>
      </c>
      <c r="CR1120" t="str">
        <f t="shared" si="688"/>
        <v/>
      </c>
      <c r="CS1120" t="str">
        <f t="shared" si="689"/>
        <v/>
      </c>
      <c r="CT1120" t="str">
        <f t="shared" si="690"/>
        <v/>
      </c>
      <c r="CU1120" t="str">
        <f t="shared" si="691"/>
        <v/>
      </c>
      <c r="CV1120" t="str">
        <f t="shared" si="692"/>
        <v/>
      </c>
      <c r="CW1120" t="str">
        <f t="shared" si="693"/>
        <v/>
      </c>
      <c r="CX1120" t="str">
        <f t="shared" si="694"/>
        <v/>
      </c>
      <c r="CY1120" t="str">
        <f t="shared" si="695"/>
        <v/>
      </c>
      <c r="CZ1120" t="str">
        <f t="shared" si="696"/>
        <v/>
      </c>
      <c r="DA1120" t="str">
        <f t="shared" si="697"/>
        <v/>
      </c>
      <c r="DB1120" t="str">
        <f t="shared" si="698"/>
        <v/>
      </c>
    </row>
    <row r="1121" spans="1:126">
      <c r="A1121" t="s">
        <v>2045</v>
      </c>
      <c r="B1121" s="9" t="str">
        <f t="shared" si="701"/>
        <v>per_unit_mass.nitrate+nitrite.moles.in_sea_water</v>
      </c>
      <c r="C1121" s="1" t="s">
        <v>2043</v>
      </c>
      <c r="D1121" t="s">
        <v>4815</v>
      </c>
      <c r="E1121">
        <f>MATCH(A1121,'[1]Original from 20130831'!A:A,0)</f>
        <v>1065</v>
      </c>
      <c r="J1121" t="s">
        <v>2044</v>
      </c>
      <c r="P1121" t="s">
        <v>2046</v>
      </c>
      <c r="V1121" t="s">
        <v>483</v>
      </c>
      <c r="AH1121" t="s">
        <v>649</v>
      </c>
      <c r="BD1121" s="5" t="str">
        <f t="shared" si="699"/>
        <v>per_unit_mass.nitrate+nitrite.moles.in_sea_water.</v>
      </c>
      <c r="BE1121" t="str">
        <f t="shared" si="665"/>
        <v/>
      </c>
      <c r="BF1121" t="str">
        <f t="shared" si="665"/>
        <v/>
      </c>
      <c r="BG1121" t="str">
        <f t="shared" si="665"/>
        <v/>
      </c>
      <c r="BH1121" t="str">
        <f t="shared" si="664"/>
        <v/>
      </c>
      <c r="BI1121" t="str">
        <f t="shared" si="664"/>
        <v>per_unit_mass.</v>
      </c>
      <c r="BJ1121" t="str">
        <f t="shared" si="664"/>
        <v/>
      </c>
      <c r="BK1121" t="str">
        <f t="shared" si="664"/>
        <v/>
      </c>
      <c r="BL1121" t="str">
        <f t="shared" si="664"/>
        <v/>
      </c>
      <c r="BM1121" t="str">
        <f t="shared" si="664"/>
        <v/>
      </c>
      <c r="BN1121" t="str">
        <f t="shared" si="702"/>
        <v/>
      </c>
      <c r="BO1121" t="str">
        <f t="shared" si="702"/>
        <v>nitrate+nitrite.</v>
      </c>
      <c r="BP1121" t="str">
        <f t="shared" si="702"/>
        <v/>
      </c>
      <c r="BQ1121" t="str">
        <f t="shared" si="667"/>
        <v/>
      </c>
      <c r="BR1121" t="str">
        <f t="shared" si="668"/>
        <v/>
      </c>
      <c r="BS1121" t="str">
        <f t="shared" si="668"/>
        <v/>
      </c>
      <c r="BT1121" t="str">
        <f t="shared" si="668"/>
        <v/>
      </c>
      <c r="BU1121" t="str">
        <f t="shared" si="666"/>
        <v>moles.</v>
      </c>
      <c r="BV1121" t="str">
        <f t="shared" si="669"/>
        <v/>
      </c>
      <c r="BW1121" t="str">
        <f t="shared" si="670"/>
        <v/>
      </c>
      <c r="BX1121" t="str">
        <f t="shared" si="700"/>
        <v/>
      </c>
      <c r="BY1121" t="str">
        <f t="shared" si="671"/>
        <v/>
      </c>
      <c r="BZ1121" t="str">
        <f t="shared" si="672"/>
        <v/>
      </c>
      <c r="CA1121" t="str">
        <f t="shared" si="673"/>
        <v/>
      </c>
      <c r="CB1121" t="str">
        <f t="shared" si="673"/>
        <v/>
      </c>
      <c r="CC1121" t="str">
        <f t="shared" si="674"/>
        <v/>
      </c>
      <c r="CD1121" t="str">
        <f t="shared" si="675"/>
        <v/>
      </c>
      <c r="CE1121" t="str">
        <f t="shared" si="676"/>
        <v/>
      </c>
      <c r="CF1121" t="str">
        <f t="shared" si="677"/>
        <v/>
      </c>
      <c r="CG1121" t="str">
        <f t="shared" si="678"/>
        <v>in_sea_water.</v>
      </c>
      <c r="CH1121" t="str">
        <f t="shared" si="679"/>
        <v/>
      </c>
      <c r="CI1121" t="str">
        <f t="shared" si="680"/>
        <v/>
      </c>
      <c r="CJ1121" t="str">
        <f t="shared" si="681"/>
        <v/>
      </c>
      <c r="CK1121" t="str">
        <f t="shared" si="682"/>
        <v/>
      </c>
      <c r="CL1121" t="str">
        <f t="shared" si="683"/>
        <v/>
      </c>
      <c r="CM1121" t="str">
        <f t="shared" si="684"/>
        <v/>
      </c>
      <c r="CN1121" t="str">
        <f t="shared" si="685"/>
        <v/>
      </c>
      <c r="CO1121" t="str">
        <f t="shared" si="686"/>
        <v/>
      </c>
      <c r="CP1121" t="str">
        <f t="shared" si="687"/>
        <v/>
      </c>
      <c r="CQ1121" t="str">
        <f t="shared" si="688"/>
        <v/>
      </c>
      <c r="CR1121" t="str">
        <f t="shared" si="688"/>
        <v/>
      </c>
      <c r="CS1121" t="str">
        <f t="shared" si="689"/>
        <v/>
      </c>
      <c r="CT1121" t="str">
        <f t="shared" si="690"/>
        <v/>
      </c>
      <c r="CU1121" t="str">
        <f t="shared" si="691"/>
        <v/>
      </c>
      <c r="CV1121" t="str">
        <f t="shared" si="692"/>
        <v/>
      </c>
      <c r="CW1121" t="str">
        <f t="shared" si="693"/>
        <v/>
      </c>
      <c r="CX1121" t="str">
        <f t="shared" si="694"/>
        <v/>
      </c>
      <c r="CY1121" t="str">
        <f t="shared" si="695"/>
        <v/>
      </c>
      <c r="CZ1121" t="str">
        <f t="shared" si="696"/>
        <v/>
      </c>
      <c r="DA1121" t="str">
        <f t="shared" si="697"/>
        <v/>
      </c>
      <c r="DB1121" t="str">
        <f t="shared" si="698"/>
        <v/>
      </c>
    </row>
    <row r="1122" spans="1:126">
      <c r="A1122" t="s">
        <v>2047</v>
      </c>
      <c r="B1122" s="9" t="str">
        <f t="shared" si="701"/>
        <v>per_unit_mass.nitrate.moles.in_sea_water</v>
      </c>
      <c r="C1122" s="1" t="s">
        <v>2043</v>
      </c>
      <c r="D1122" t="s">
        <v>4815</v>
      </c>
      <c r="E1122">
        <f>MATCH(A1122,'[1]Original from 20130831'!A:A,0)</f>
        <v>1066</v>
      </c>
      <c r="J1122" t="s">
        <v>2044</v>
      </c>
      <c r="P1122" t="s">
        <v>401</v>
      </c>
      <c r="V1122" t="s">
        <v>483</v>
      </c>
      <c r="AH1122" t="s">
        <v>649</v>
      </c>
      <c r="BD1122" s="5" t="str">
        <f t="shared" si="699"/>
        <v>per_unit_mass.nitrate.moles.in_sea_water.</v>
      </c>
      <c r="BE1122" t="str">
        <f t="shared" si="665"/>
        <v/>
      </c>
      <c r="BF1122" t="str">
        <f t="shared" si="665"/>
        <v/>
      </c>
      <c r="BG1122" t="str">
        <f t="shared" si="665"/>
        <v/>
      </c>
      <c r="BH1122" t="str">
        <f t="shared" si="664"/>
        <v/>
      </c>
      <c r="BI1122" t="str">
        <f t="shared" si="664"/>
        <v>per_unit_mass.</v>
      </c>
      <c r="BJ1122" t="str">
        <f t="shared" si="664"/>
        <v/>
      </c>
      <c r="BK1122" t="str">
        <f t="shared" si="664"/>
        <v/>
      </c>
      <c r="BL1122" t="str">
        <f t="shared" si="664"/>
        <v/>
      </c>
      <c r="BM1122" t="str">
        <f t="shared" si="664"/>
        <v/>
      </c>
      <c r="BN1122" t="str">
        <f t="shared" si="702"/>
        <v/>
      </c>
      <c r="BO1122" t="str">
        <f t="shared" si="702"/>
        <v>nitrate.</v>
      </c>
      <c r="BP1122" t="str">
        <f t="shared" si="702"/>
        <v/>
      </c>
      <c r="BQ1122" t="str">
        <f t="shared" si="667"/>
        <v/>
      </c>
      <c r="BR1122" t="str">
        <f t="shared" si="668"/>
        <v/>
      </c>
      <c r="BS1122" t="str">
        <f t="shared" si="668"/>
        <v/>
      </c>
      <c r="BT1122" t="str">
        <f t="shared" si="668"/>
        <v/>
      </c>
      <c r="BU1122" t="str">
        <f t="shared" si="666"/>
        <v>moles.</v>
      </c>
      <c r="BV1122" t="str">
        <f t="shared" si="669"/>
        <v/>
      </c>
      <c r="BW1122" t="str">
        <f t="shared" si="670"/>
        <v/>
      </c>
      <c r="BX1122" t="str">
        <f t="shared" si="700"/>
        <v/>
      </c>
      <c r="BY1122" t="str">
        <f t="shared" si="671"/>
        <v/>
      </c>
      <c r="BZ1122" t="str">
        <f t="shared" si="672"/>
        <v/>
      </c>
      <c r="CA1122" t="str">
        <f t="shared" si="673"/>
        <v/>
      </c>
      <c r="CB1122" t="str">
        <f t="shared" si="673"/>
        <v/>
      </c>
      <c r="CC1122" t="str">
        <f t="shared" si="674"/>
        <v/>
      </c>
      <c r="CD1122" t="str">
        <f t="shared" si="675"/>
        <v/>
      </c>
      <c r="CE1122" t="str">
        <f t="shared" si="676"/>
        <v/>
      </c>
      <c r="CF1122" t="str">
        <f t="shared" si="677"/>
        <v/>
      </c>
      <c r="CG1122" t="str">
        <f t="shared" si="678"/>
        <v>in_sea_water.</v>
      </c>
      <c r="CH1122" t="str">
        <f t="shared" si="679"/>
        <v/>
      </c>
      <c r="CI1122" t="str">
        <f t="shared" si="680"/>
        <v/>
      </c>
      <c r="CJ1122" t="str">
        <f t="shared" si="681"/>
        <v/>
      </c>
      <c r="CK1122" t="str">
        <f t="shared" si="682"/>
        <v/>
      </c>
      <c r="CL1122" t="str">
        <f t="shared" si="683"/>
        <v/>
      </c>
      <c r="CM1122" t="str">
        <f t="shared" si="684"/>
        <v/>
      </c>
      <c r="CN1122" t="str">
        <f t="shared" si="685"/>
        <v/>
      </c>
      <c r="CO1122" t="str">
        <f t="shared" si="686"/>
        <v/>
      </c>
      <c r="CP1122" t="str">
        <f t="shared" si="687"/>
        <v/>
      </c>
      <c r="CQ1122" t="str">
        <f t="shared" si="688"/>
        <v/>
      </c>
      <c r="CR1122" t="str">
        <f t="shared" si="688"/>
        <v/>
      </c>
      <c r="CS1122" t="str">
        <f t="shared" si="689"/>
        <v/>
      </c>
      <c r="CT1122" t="str">
        <f t="shared" si="690"/>
        <v/>
      </c>
      <c r="CU1122" t="str">
        <f t="shared" si="691"/>
        <v/>
      </c>
      <c r="CV1122" t="str">
        <f t="shared" si="692"/>
        <v/>
      </c>
      <c r="CW1122" t="str">
        <f t="shared" si="693"/>
        <v/>
      </c>
      <c r="CX1122" t="str">
        <f t="shared" si="694"/>
        <v/>
      </c>
      <c r="CY1122" t="str">
        <f t="shared" si="695"/>
        <v/>
      </c>
      <c r="CZ1122" t="str">
        <f t="shared" si="696"/>
        <v/>
      </c>
      <c r="DA1122" t="str">
        <f t="shared" si="697"/>
        <v/>
      </c>
      <c r="DB1122" t="str">
        <f t="shared" si="698"/>
        <v/>
      </c>
    </row>
    <row r="1123" spans="1:126">
      <c r="A1123" t="s">
        <v>2048</v>
      </c>
      <c r="B1123" s="9" t="str">
        <f t="shared" si="701"/>
        <v>per_unit_mass.nitrite.moles.in_sea_water</v>
      </c>
      <c r="C1123" s="1" t="s">
        <v>2043</v>
      </c>
      <c r="D1123" t="s">
        <v>4815</v>
      </c>
      <c r="E1123">
        <f>MATCH(A1123,'[1]Original from 20130831'!A:A,0)</f>
        <v>1067</v>
      </c>
      <c r="J1123" t="s">
        <v>2044</v>
      </c>
      <c r="P1123" t="s">
        <v>1844</v>
      </c>
      <c r="V1123" t="s">
        <v>483</v>
      </c>
      <c r="AH1123" t="s">
        <v>649</v>
      </c>
      <c r="BD1123" s="5" t="str">
        <f t="shared" si="699"/>
        <v>per_unit_mass.nitrite.moles.in_sea_water.</v>
      </c>
      <c r="BE1123" t="str">
        <f t="shared" si="665"/>
        <v/>
      </c>
      <c r="BF1123" t="str">
        <f t="shared" si="665"/>
        <v/>
      </c>
      <c r="BG1123" t="str">
        <f t="shared" si="665"/>
        <v/>
      </c>
      <c r="BH1123" t="str">
        <f t="shared" si="664"/>
        <v/>
      </c>
      <c r="BI1123" t="str">
        <f t="shared" si="664"/>
        <v>per_unit_mass.</v>
      </c>
      <c r="BJ1123" t="str">
        <f t="shared" si="664"/>
        <v/>
      </c>
      <c r="BK1123" t="str">
        <f t="shared" si="664"/>
        <v/>
      </c>
      <c r="BL1123" t="str">
        <f t="shared" si="664"/>
        <v/>
      </c>
      <c r="BM1123" t="str">
        <f t="shared" si="664"/>
        <v/>
      </c>
      <c r="BN1123" t="str">
        <f t="shared" si="702"/>
        <v/>
      </c>
      <c r="BO1123" t="str">
        <f t="shared" si="702"/>
        <v>nitrite.</v>
      </c>
      <c r="BP1123" t="str">
        <f t="shared" si="702"/>
        <v/>
      </c>
      <c r="BQ1123" t="str">
        <f t="shared" si="667"/>
        <v/>
      </c>
      <c r="BR1123" t="str">
        <f t="shared" si="668"/>
        <v/>
      </c>
      <c r="BS1123" t="str">
        <f t="shared" si="668"/>
        <v/>
      </c>
      <c r="BT1123" t="str">
        <f t="shared" si="668"/>
        <v/>
      </c>
      <c r="BU1123" t="str">
        <f t="shared" si="666"/>
        <v>moles.</v>
      </c>
      <c r="BV1123" t="str">
        <f t="shared" si="669"/>
        <v/>
      </c>
      <c r="BW1123" t="str">
        <f t="shared" si="670"/>
        <v/>
      </c>
      <c r="BX1123" t="str">
        <f t="shared" si="700"/>
        <v/>
      </c>
      <c r="BY1123" t="str">
        <f t="shared" si="671"/>
        <v/>
      </c>
      <c r="BZ1123" t="str">
        <f t="shared" si="672"/>
        <v/>
      </c>
      <c r="CA1123" t="str">
        <f t="shared" si="673"/>
        <v/>
      </c>
      <c r="CB1123" t="str">
        <f t="shared" si="673"/>
        <v/>
      </c>
      <c r="CC1123" t="str">
        <f t="shared" si="674"/>
        <v/>
      </c>
      <c r="CD1123" t="str">
        <f t="shared" si="675"/>
        <v/>
      </c>
      <c r="CE1123" t="str">
        <f t="shared" si="676"/>
        <v/>
      </c>
      <c r="CF1123" t="str">
        <f t="shared" si="677"/>
        <v/>
      </c>
      <c r="CG1123" t="str">
        <f t="shared" si="678"/>
        <v>in_sea_water.</v>
      </c>
      <c r="CH1123" t="str">
        <f t="shared" si="679"/>
        <v/>
      </c>
      <c r="CI1123" t="str">
        <f t="shared" si="680"/>
        <v/>
      </c>
      <c r="CJ1123" t="str">
        <f t="shared" si="681"/>
        <v/>
      </c>
      <c r="CK1123" t="str">
        <f t="shared" si="682"/>
        <v/>
      </c>
      <c r="CL1123" t="str">
        <f t="shared" si="683"/>
        <v/>
      </c>
      <c r="CM1123" t="str">
        <f t="shared" si="684"/>
        <v/>
      </c>
      <c r="CN1123" t="str">
        <f t="shared" si="685"/>
        <v/>
      </c>
      <c r="CO1123" t="str">
        <f t="shared" si="686"/>
        <v/>
      </c>
      <c r="CP1123" t="str">
        <f t="shared" si="687"/>
        <v/>
      </c>
      <c r="CQ1123" t="str">
        <f t="shared" si="688"/>
        <v/>
      </c>
      <c r="CR1123" t="str">
        <f t="shared" si="688"/>
        <v/>
      </c>
      <c r="CS1123" t="str">
        <f t="shared" si="689"/>
        <v/>
      </c>
      <c r="CT1123" t="str">
        <f t="shared" si="690"/>
        <v/>
      </c>
      <c r="CU1123" t="str">
        <f t="shared" si="691"/>
        <v/>
      </c>
      <c r="CV1123" t="str">
        <f t="shared" si="692"/>
        <v/>
      </c>
      <c r="CW1123" t="str">
        <f t="shared" si="693"/>
        <v/>
      </c>
      <c r="CX1123" t="str">
        <f t="shared" si="694"/>
        <v/>
      </c>
      <c r="CY1123" t="str">
        <f t="shared" si="695"/>
        <v/>
      </c>
      <c r="CZ1123" t="str">
        <f t="shared" si="696"/>
        <v/>
      </c>
      <c r="DA1123" t="str">
        <f t="shared" si="697"/>
        <v/>
      </c>
      <c r="DB1123" t="str">
        <f t="shared" si="698"/>
        <v/>
      </c>
    </row>
    <row r="1124" spans="1:126">
      <c r="A1124" t="s">
        <v>2049</v>
      </c>
      <c r="B1124" s="9" t="str">
        <f t="shared" si="701"/>
        <v>per_unit_mass.oxygen.moles.in_sea_water</v>
      </c>
      <c r="C1124" s="1" t="s">
        <v>2043</v>
      </c>
      <c r="D1124" t="s">
        <v>4815</v>
      </c>
      <c r="E1124">
        <f>MATCH(A1124,'[1]Original from 20130831'!A:A,0)</f>
        <v>1068</v>
      </c>
      <c r="J1124" t="s">
        <v>2044</v>
      </c>
      <c r="P1124" t="s">
        <v>801</v>
      </c>
      <c r="V1124" t="s">
        <v>483</v>
      </c>
      <c r="AH1124" t="s">
        <v>649</v>
      </c>
      <c r="BD1124" s="5" t="str">
        <f t="shared" si="699"/>
        <v>per_unit_mass.oxygen.moles.in_sea_water.</v>
      </c>
      <c r="BE1124" t="str">
        <f t="shared" si="665"/>
        <v/>
      </c>
      <c r="BF1124" t="str">
        <f t="shared" si="665"/>
        <v/>
      </c>
      <c r="BG1124" t="str">
        <f t="shared" si="665"/>
        <v/>
      </c>
      <c r="BH1124" t="str">
        <f t="shared" si="664"/>
        <v/>
      </c>
      <c r="BI1124" t="str">
        <f t="shared" si="664"/>
        <v>per_unit_mass.</v>
      </c>
      <c r="BJ1124" t="str">
        <f t="shared" si="664"/>
        <v/>
      </c>
      <c r="BK1124" t="str">
        <f t="shared" si="664"/>
        <v/>
      </c>
      <c r="BL1124" t="str">
        <f t="shared" si="664"/>
        <v/>
      </c>
      <c r="BM1124" t="str">
        <f t="shared" si="664"/>
        <v/>
      </c>
      <c r="BN1124" t="str">
        <f t="shared" si="702"/>
        <v/>
      </c>
      <c r="BO1124" t="str">
        <f t="shared" si="702"/>
        <v>oxygen.</v>
      </c>
      <c r="BP1124" t="str">
        <f t="shared" si="702"/>
        <v/>
      </c>
      <c r="BQ1124" t="str">
        <f t="shared" si="667"/>
        <v/>
      </c>
      <c r="BR1124" t="str">
        <f t="shared" si="668"/>
        <v/>
      </c>
      <c r="BS1124" t="str">
        <f t="shared" si="668"/>
        <v/>
      </c>
      <c r="BT1124" t="str">
        <f t="shared" si="668"/>
        <v/>
      </c>
      <c r="BU1124" t="str">
        <f t="shared" si="666"/>
        <v>moles.</v>
      </c>
      <c r="BV1124" t="str">
        <f t="shared" si="669"/>
        <v/>
      </c>
      <c r="BW1124" t="str">
        <f t="shared" si="670"/>
        <v/>
      </c>
      <c r="BX1124" t="str">
        <f t="shared" si="700"/>
        <v/>
      </c>
      <c r="BY1124" t="str">
        <f t="shared" si="671"/>
        <v/>
      </c>
      <c r="BZ1124" t="str">
        <f t="shared" si="672"/>
        <v/>
      </c>
      <c r="CA1124" t="str">
        <f t="shared" si="673"/>
        <v/>
      </c>
      <c r="CB1124" t="str">
        <f t="shared" si="673"/>
        <v/>
      </c>
      <c r="CC1124" t="str">
        <f t="shared" si="674"/>
        <v/>
      </c>
      <c r="CD1124" t="str">
        <f t="shared" si="675"/>
        <v/>
      </c>
      <c r="CE1124" t="str">
        <f t="shared" si="676"/>
        <v/>
      </c>
      <c r="CF1124" t="str">
        <f t="shared" si="677"/>
        <v/>
      </c>
      <c r="CG1124" t="str">
        <f t="shared" si="678"/>
        <v>in_sea_water.</v>
      </c>
      <c r="CH1124" t="str">
        <f t="shared" si="679"/>
        <v/>
      </c>
      <c r="CI1124" t="str">
        <f t="shared" si="680"/>
        <v/>
      </c>
      <c r="CJ1124" t="str">
        <f t="shared" si="681"/>
        <v/>
      </c>
      <c r="CK1124" t="str">
        <f t="shared" si="682"/>
        <v/>
      </c>
      <c r="CL1124" t="str">
        <f t="shared" si="683"/>
        <v/>
      </c>
      <c r="CM1124" t="str">
        <f t="shared" si="684"/>
        <v/>
      </c>
      <c r="CN1124" t="str">
        <f t="shared" si="685"/>
        <v/>
      </c>
      <c r="CO1124" t="str">
        <f t="shared" si="686"/>
        <v/>
      </c>
      <c r="CP1124" t="str">
        <f t="shared" si="687"/>
        <v/>
      </c>
      <c r="CQ1124" t="str">
        <f t="shared" si="688"/>
        <v/>
      </c>
      <c r="CR1124" t="str">
        <f t="shared" si="688"/>
        <v/>
      </c>
      <c r="CS1124" t="str">
        <f t="shared" si="689"/>
        <v/>
      </c>
      <c r="CT1124" t="str">
        <f t="shared" si="690"/>
        <v/>
      </c>
      <c r="CU1124" t="str">
        <f t="shared" si="691"/>
        <v/>
      </c>
      <c r="CV1124" t="str">
        <f t="shared" si="692"/>
        <v/>
      </c>
      <c r="CW1124" t="str">
        <f t="shared" si="693"/>
        <v/>
      </c>
      <c r="CX1124" t="str">
        <f t="shared" si="694"/>
        <v/>
      </c>
      <c r="CY1124" t="str">
        <f t="shared" si="695"/>
        <v/>
      </c>
      <c r="CZ1124" t="str">
        <f t="shared" si="696"/>
        <v/>
      </c>
      <c r="DA1124" t="str">
        <f t="shared" si="697"/>
        <v/>
      </c>
      <c r="DB1124" t="str">
        <f t="shared" si="698"/>
        <v/>
      </c>
    </row>
    <row r="1125" spans="1:126">
      <c r="A1125" t="s">
        <v>2050</v>
      </c>
      <c r="B1125" s="9" t="str">
        <f t="shared" si="701"/>
        <v>per_unit_mass.phosphate.moles.in_sea_water</v>
      </c>
      <c r="C1125" s="1" t="s">
        <v>2043</v>
      </c>
      <c r="D1125" t="s">
        <v>4815</v>
      </c>
      <c r="E1125">
        <f>MATCH(A1125,'[1]Original from 20130831'!A:A,0)</f>
        <v>1069</v>
      </c>
      <c r="J1125" t="s">
        <v>2044</v>
      </c>
      <c r="P1125" t="s">
        <v>1437</v>
      </c>
      <c r="V1125" t="s">
        <v>483</v>
      </c>
      <c r="AH1125" t="s">
        <v>649</v>
      </c>
      <c r="BD1125" s="5" t="str">
        <f t="shared" si="699"/>
        <v>per_unit_mass.phosphate.moles.in_sea_water.</v>
      </c>
      <c r="BE1125" t="str">
        <f t="shared" si="665"/>
        <v/>
      </c>
      <c r="BF1125" t="str">
        <f t="shared" si="665"/>
        <v/>
      </c>
      <c r="BG1125" t="str">
        <f t="shared" si="665"/>
        <v/>
      </c>
      <c r="BH1125" t="str">
        <f t="shared" si="664"/>
        <v/>
      </c>
      <c r="BI1125" t="str">
        <f t="shared" si="664"/>
        <v>per_unit_mass.</v>
      </c>
      <c r="BJ1125" t="str">
        <f t="shared" si="664"/>
        <v/>
      </c>
      <c r="BK1125" t="str">
        <f t="shared" si="664"/>
        <v/>
      </c>
      <c r="BL1125" t="str">
        <f t="shared" si="664"/>
        <v/>
      </c>
      <c r="BM1125" t="str">
        <f t="shared" si="664"/>
        <v/>
      </c>
      <c r="BN1125" t="str">
        <f t="shared" si="702"/>
        <v/>
      </c>
      <c r="BO1125" t="str">
        <f t="shared" si="702"/>
        <v>phosphate.</v>
      </c>
      <c r="BP1125" t="str">
        <f t="shared" si="702"/>
        <v/>
      </c>
      <c r="BQ1125" t="str">
        <f t="shared" si="667"/>
        <v/>
      </c>
      <c r="BR1125" t="str">
        <f t="shared" si="668"/>
        <v/>
      </c>
      <c r="BS1125" t="str">
        <f t="shared" si="668"/>
        <v/>
      </c>
      <c r="BT1125" t="str">
        <f t="shared" si="668"/>
        <v/>
      </c>
      <c r="BU1125" t="str">
        <f t="shared" si="666"/>
        <v>moles.</v>
      </c>
      <c r="BV1125" t="str">
        <f t="shared" si="669"/>
        <v/>
      </c>
      <c r="BW1125" t="str">
        <f t="shared" si="670"/>
        <v/>
      </c>
      <c r="BX1125" t="str">
        <f t="shared" si="700"/>
        <v/>
      </c>
      <c r="BY1125" t="str">
        <f t="shared" si="671"/>
        <v/>
      </c>
      <c r="BZ1125" t="str">
        <f t="shared" si="672"/>
        <v/>
      </c>
      <c r="CA1125" t="str">
        <f t="shared" si="673"/>
        <v/>
      </c>
      <c r="CB1125" t="str">
        <f t="shared" si="673"/>
        <v/>
      </c>
      <c r="CC1125" t="str">
        <f t="shared" si="674"/>
        <v/>
      </c>
      <c r="CD1125" t="str">
        <f t="shared" si="675"/>
        <v/>
      </c>
      <c r="CE1125" t="str">
        <f t="shared" si="676"/>
        <v/>
      </c>
      <c r="CF1125" t="str">
        <f t="shared" si="677"/>
        <v/>
      </c>
      <c r="CG1125" t="str">
        <f t="shared" si="678"/>
        <v>in_sea_water.</v>
      </c>
      <c r="CH1125" t="str">
        <f t="shared" si="679"/>
        <v/>
      </c>
      <c r="CI1125" t="str">
        <f t="shared" si="680"/>
        <v/>
      </c>
      <c r="CJ1125" t="str">
        <f t="shared" si="681"/>
        <v/>
      </c>
      <c r="CK1125" t="str">
        <f t="shared" si="682"/>
        <v/>
      </c>
      <c r="CL1125" t="str">
        <f t="shared" si="683"/>
        <v/>
      </c>
      <c r="CM1125" t="str">
        <f t="shared" si="684"/>
        <v/>
      </c>
      <c r="CN1125" t="str">
        <f t="shared" si="685"/>
        <v/>
      </c>
      <c r="CO1125" t="str">
        <f t="shared" si="686"/>
        <v/>
      </c>
      <c r="CP1125" t="str">
        <f t="shared" si="687"/>
        <v/>
      </c>
      <c r="CQ1125" t="str">
        <f t="shared" si="688"/>
        <v/>
      </c>
      <c r="CR1125" t="str">
        <f t="shared" si="688"/>
        <v/>
      </c>
      <c r="CS1125" t="str">
        <f t="shared" si="689"/>
        <v/>
      </c>
      <c r="CT1125" t="str">
        <f t="shared" si="690"/>
        <v/>
      </c>
      <c r="CU1125" t="str">
        <f t="shared" si="691"/>
        <v/>
      </c>
      <c r="CV1125" t="str">
        <f t="shared" si="692"/>
        <v/>
      </c>
      <c r="CW1125" t="str">
        <f t="shared" si="693"/>
        <v/>
      </c>
      <c r="CX1125" t="str">
        <f t="shared" si="694"/>
        <v/>
      </c>
      <c r="CY1125" t="str">
        <f t="shared" si="695"/>
        <v/>
      </c>
      <c r="CZ1125" t="str">
        <f t="shared" si="696"/>
        <v/>
      </c>
      <c r="DA1125" t="str">
        <f t="shared" si="697"/>
        <v/>
      </c>
      <c r="DB1125" t="str">
        <f t="shared" si="698"/>
        <v/>
      </c>
    </row>
    <row r="1126" spans="1:126">
      <c r="A1126" t="s">
        <v>2051</v>
      </c>
      <c r="B1126" s="9" t="str">
        <f t="shared" si="701"/>
        <v>per_unit_mass.silicate.moles.in_sea_water</v>
      </c>
      <c r="C1126" s="1" t="s">
        <v>2043</v>
      </c>
      <c r="D1126" t="s">
        <v>4815</v>
      </c>
      <c r="E1126">
        <f>MATCH(A1126,'[1]Original from 20130831'!A:A,0)</f>
        <v>1070</v>
      </c>
      <c r="J1126" t="s">
        <v>2044</v>
      </c>
      <c r="P1126" t="s">
        <v>1459</v>
      </c>
      <c r="V1126" t="s">
        <v>483</v>
      </c>
      <c r="AH1126" t="s">
        <v>649</v>
      </c>
      <c r="BD1126" s="5" t="str">
        <f t="shared" si="699"/>
        <v>per_unit_mass.silicate.moles.in_sea_water.</v>
      </c>
      <c r="BE1126" t="str">
        <f t="shared" si="665"/>
        <v/>
      </c>
      <c r="BF1126" t="str">
        <f t="shared" si="665"/>
        <v/>
      </c>
      <c r="BG1126" t="str">
        <f t="shared" si="665"/>
        <v/>
      </c>
      <c r="BH1126" t="str">
        <f t="shared" si="664"/>
        <v/>
      </c>
      <c r="BI1126" t="str">
        <f t="shared" si="664"/>
        <v>per_unit_mass.</v>
      </c>
      <c r="BJ1126" t="str">
        <f t="shared" si="664"/>
        <v/>
      </c>
      <c r="BK1126" t="str">
        <f t="shared" si="664"/>
        <v/>
      </c>
      <c r="BL1126" t="str">
        <f t="shared" si="664"/>
        <v/>
      </c>
      <c r="BM1126" t="str">
        <f t="shared" si="664"/>
        <v/>
      </c>
      <c r="BN1126" t="str">
        <f t="shared" si="702"/>
        <v/>
      </c>
      <c r="BO1126" t="str">
        <f t="shared" si="702"/>
        <v>silicate.</v>
      </c>
      <c r="BP1126" t="str">
        <f t="shared" si="702"/>
        <v/>
      </c>
      <c r="BQ1126" t="str">
        <f t="shared" si="667"/>
        <v/>
      </c>
      <c r="BR1126" t="str">
        <f t="shared" si="668"/>
        <v/>
      </c>
      <c r="BS1126" t="str">
        <f t="shared" si="668"/>
        <v/>
      </c>
      <c r="BT1126" t="str">
        <f t="shared" si="668"/>
        <v/>
      </c>
      <c r="BU1126" t="str">
        <f t="shared" si="666"/>
        <v>moles.</v>
      </c>
      <c r="BV1126" t="str">
        <f t="shared" si="669"/>
        <v/>
      </c>
      <c r="BW1126" t="str">
        <f t="shared" si="670"/>
        <v/>
      </c>
      <c r="BX1126" t="str">
        <f t="shared" si="700"/>
        <v/>
      </c>
      <c r="BY1126" t="str">
        <f t="shared" si="671"/>
        <v/>
      </c>
      <c r="BZ1126" t="str">
        <f t="shared" si="672"/>
        <v/>
      </c>
      <c r="CA1126" t="str">
        <f t="shared" si="673"/>
        <v/>
      </c>
      <c r="CB1126" t="str">
        <f t="shared" si="673"/>
        <v/>
      </c>
      <c r="CC1126" t="str">
        <f t="shared" si="674"/>
        <v/>
      </c>
      <c r="CD1126" t="str">
        <f t="shared" si="675"/>
        <v/>
      </c>
      <c r="CE1126" t="str">
        <f t="shared" si="676"/>
        <v/>
      </c>
      <c r="CF1126" t="str">
        <f t="shared" si="677"/>
        <v/>
      </c>
      <c r="CG1126" t="str">
        <f t="shared" si="678"/>
        <v>in_sea_water.</v>
      </c>
      <c r="CH1126" t="str">
        <f t="shared" si="679"/>
        <v/>
      </c>
      <c r="CI1126" t="str">
        <f t="shared" si="680"/>
        <v/>
      </c>
      <c r="CJ1126" t="str">
        <f t="shared" si="681"/>
        <v/>
      </c>
      <c r="CK1126" t="str">
        <f t="shared" si="682"/>
        <v/>
      </c>
      <c r="CL1126" t="str">
        <f t="shared" si="683"/>
        <v/>
      </c>
      <c r="CM1126" t="str">
        <f t="shared" si="684"/>
        <v/>
      </c>
      <c r="CN1126" t="str">
        <f t="shared" si="685"/>
        <v/>
      </c>
      <c r="CO1126" t="str">
        <f t="shared" si="686"/>
        <v/>
      </c>
      <c r="CP1126" t="str">
        <f t="shared" si="687"/>
        <v/>
      </c>
      <c r="CQ1126" t="str">
        <f t="shared" si="688"/>
        <v/>
      </c>
      <c r="CR1126" t="str">
        <f t="shared" si="688"/>
        <v/>
      </c>
      <c r="CS1126" t="str">
        <f t="shared" si="689"/>
        <v/>
      </c>
      <c r="CT1126" t="str">
        <f t="shared" si="690"/>
        <v/>
      </c>
      <c r="CU1126" t="str">
        <f t="shared" si="691"/>
        <v/>
      </c>
      <c r="CV1126" t="str">
        <f t="shared" si="692"/>
        <v/>
      </c>
      <c r="CW1126" t="str">
        <f t="shared" si="693"/>
        <v/>
      </c>
      <c r="CX1126" t="str">
        <f t="shared" si="694"/>
        <v/>
      </c>
      <c r="CY1126" t="str">
        <f t="shared" si="695"/>
        <v/>
      </c>
      <c r="CZ1126" t="str">
        <f t="shared" si="696"/>
        <v/>
      </c>
      <c r="DA1126" t="str">
        <f t="shared" si="697"/>
        <v/>
      </c>
      <c r="DB1126" t="str">
        <f t="shared" si="698"/>
        <v/>
      </c>
    </row>
    <row r="1127" spans="1:126">
      <c r="A1127" t="s">
        <v>2052</v>
      </c>
      <c r="B1127" s="9" t="str">
        <f t="shared" si="701"/>
        <v>net.flux.downward.longwave.(energy).in_air</v>
      </c>
      <c r="C1127" s="1" t="s">
        <v>574</v>
      </c>
      <c r="D1127" t="s">
        <v>4816</v>
      </c>
      <c r="E1127">
        <f>MATCH(A1127,'[1]Original from 20130831'!A:A,0)</f>
        <v>1071</v>
      </c>
      <c r="H1127" t="s">
        <v>575</v>
      </c>
      <c r="J1127" t="s">
        <v>183</v>
      </c>
      <c r="K1127" t="s">
        <v>843</v>
      </c>
      <c r="N1127" t="s">
        <v>770</v>
      </c>
      <c r="V1127" t="s">
        <v>199</v>
      </c>
      <c r="AH1127" t="s">
        <v>60</v>
      </c>
      <c r="BD1127" s="5" t="str">
        <f t="shared" si="699"/>
        <v>net.flux.downward.longwave.(energy).in_air.</v>
      </c>
      <c r="BE1127" t="str">
        <f t="shared" si="665"/>
        <v/>
      </c>
      <c r="BF1127" t="str">
        <f t="shared" si="665"/>
        <v/>
      </c>
      <c r="BG1127" t="str">
        <f t="shared" si="665"/>
        <v>net.</v>
      </c>
      <c r="BH1127" t="str">
        <f t="shared" si="664"/>
        <v/>
      </c>
      <c r="BI1127" t="str">
        <f t="shared" si="664"/>
        <v>flux.</v>
      </c>
      <c r="BJ1127" t="str">
        <f t="shared" si="664"/>
        <v>downward.</v>
      </c>
      <c r="BK1127" t="str">
        <f t="shared" si="664"/>
        <v/>
      </c>
      <c r="BL1127" t="str">
        <f t="shared" si="664"/>
        <v/>
      </c>
      <c r="BM1127" t="str">
        <f t="shared" si="664"/>
        <v>longwave.</v>
      </c>
      <c r="BN1127" t="str">
        <f t="shared" si="702"/>
        <v/>
      </c>
      <c r="BO1127" t="str">
        <f t="shared" si="702"/>
        <v/>
      </c>
      <c r="BP1127" t="str">
        <f t="shared" si="702"/>
        <v/>
      </c>
      <c r="BQ1127" t="str">
        <f t="shared" si="667"/>
        <v/>
      </c>
      <c r="BR1127" t="str">
        <f t="shared" si="668"/>
        <v/>
      </c>
      <c r="BS1127" t="str">
        <f t="shared" si="668"/>
        <v/>
      </c>
      <c r="BT1127" t="str">
        <f t="shared" si="668"/>
        <v/>
      </c>
      <c r="BU1127" t="str">
        <f t="shared" si="666"/>
        <v>(energy).</v>
      </c>
      <c r="BV1127" t="str">
        <f t="shared" si="669"/>
        <v/>
      </c>
      <c r="BW1127" t="str">
        <f t="shared" si="670"/>
        <v/>
      </c>
      <c r="BX1127" t="str">
        <f t="shared" si="700"/>
        <v/>
      </c>
      <c r="BY1127" t="str">
        <f t="shared" si="671"/>
        <v/>
      </c>
      <c r="BZ1127" t="str">
        <f t="shared" si="672"/>
        <v/>
      </c>
      <c r="CA1127" t="str">
        <f t="shared" si="673"/>
        <v/>
      </c>
      <c r="CB1127" t="str">
        <f t="shared" si="673"/>
        <v/>
      </c>
      <c r="CC1127" t="str">
        <f t="shared" si="674"/>
        <v/>
      </c>
      <c r="CD1127" t="str">
        <f t="shared" si="675"/>
        <v/>
      </c>
      <c r="CE1127" t="str">
        <f t="shared" si="676"/>
        <v/>
      </c>
      <c r="CF1127" t="str">
        <f t="shared" si="677"/>
        <v/>
      </c>
      <c r="CG1127" t="str">
        <f t="shared" si="678"/>
        <v>in_air.</v>
      </c>
      <c r="CH1127" t="str">
        <f t="shared" si="679"/>
        <v/>
      </c>
      <c r="CI1127" t="str">
        <f t="shared" si="680"/>
        <v/>
      </c>
      <c r="CJ1127" t="str">
        <f t="shared" si="681"/>
        <v/>
      </c>
      <c r="CK1127" t="str">
        <f t="shared" si="682"/>
        <v/>
      </c>
      <c r="CL1127" t="str">
        <f t="shared" si="683"/>
        <v/>
      </c>
      <c r="CM1127" t="str">
        <f t="shared" si="684"/>
        <v/>
      </c>
      <c r="CN1127" t="str">
        <f t="shared" si="685"/>
        <v/>
      </c>
      <c r="CO1127" t="str">
        <f t="shared" si="686"/>
        <v/>
      </c>
      <c r="CP1127" t="str">
        <f t="shared" si="687"/>
        <v/>
      </c>
      <c r="CQ1127" t="str">
        <f t="shared" si="688"/>
        <v/>
      </c>
      <c r="CR1127" t="str">
        <f t="shared" si="688"/>
        <v/>
      </c>
      <c r="CS1127" t="str">
        <f t="shared" si="689"/>
        <v/>
      </c>
      <c r="CT1127" t="str">
        <f t="shared" si="690"/>
        <v/>
      </c>
      <c r="CU1127" t="str">
        <f t="shared" si="691"/>
        <v/>
      </c>
      <c r="CV1127" t="str">
        <f t="shared" si="692"/>
        <v/>
      </c>
      <c r="CW1127" t="str">
        <f t="shared" si="693"/>
        <v/>
      </c>
      <c r="CX1127" t="str">
        <f t="shared" si="694"/>
        <v/>
      </c>
      <c r="CY1127" t="str">
        <f t="shared" si="695"/>
        <v/>
      </c>
      <c r="CZ1127" t="str">
        <f t="shared" si="696"/>
        <v/>
      </c>
      <c r="DA1127" t="str">
        <f t="shared" si="697"/>
        <v/>
      </c>
      <c r="DB1127" t="str">
        <f t="shared" si="698"/>
        <v/>
      </c>
      <c r="DV1127" t="s">
        <v>843</v>
      </c>
    </row>
    <row r="1128" spans="1:126">
      <c r="A1128" t="s">
        <v>2053</v>
      </c>
      <c r="B1128" s="9" t="str">
        <f t="shared" si="701"/>
        <v>net.flux.downward.longwave.(energy).in_air.assuming_clear_sky</v>
      </c>
      <c r="C1128" s="1" t="s">
        <v>574</v>
      </c>
      <c r="D1128" t="s">
        <v>4817</v>
      </c>
      <c r="E1128">
        <f>MATCH(A1128,'[1]Original from 20130831'!A:A,0)</f>
        <v>1072</v>
      </c>
      <c r="H1128" t="s">
        <v>575</v>
      </c>
      <c r="J1128" t="s">
        <v>183</v>
      </c>
      <c r="K1128" t="s">
        <v>843</v>
      </c>
      <c r="N1128" t="s">
        <v>770</v>
      </c>
      <c r="V1128" t="s">
        <v>199</v>
      </c>
      <c r="AH1128" t="s">
        <v>60</v>
      </c>
      <c r="AT1128" t="s">
        <v>825</v>
      </c>
      <c r="BD1128" s="5" t="str">
        <f t="shared" si="699"/>
        <v>net.flux.downward.longwave.(energy).in_air.assuming_clear_sky.</v>
      </c>
      <c r="BE1128" t="str">
        <f t="shared" si="665"/>
        <v/>
      </c>
      <c r="BF1128" t="str">
        <f t="shared" si="665"/>
        <v/>
      </c>
      <c r="BG1128" t="str">
        <f t="shared" si="665"/>
        <v>net.</v>
      </c>
      <c r="BH1128" t="str">
        <f t="shared" si="664"/>
        <v/>
      </c>
      <c r="BI1128" t="str">
        <f t="shared" si="664"/>
        <v>flux.</v>
      </c>
      <c r="BJ1128" t="str">
        <f t="shared" si="664"/>
        <v>downward.</v>
      </c>
      <c r="BK1128" t="str">
        <f t="shared" si="664"/>
        <v/>
      </c>
      <c r="BL1128" t="str">
        <f t="shared" si="664"/>
        <v/>
      </c>
      <c r="BM1128" t="str">
        <f t="shared" si="664"/>
        <v>longwave.</v>
      </c>
      <c r="BN1128" t="str">
        <f t="shared" si="702"/>
        <v/>
      </c>
      <c r="BO1128" t="str">
        <f t="shared" si="702"/>
        <v/>
      </c>
      <c r="BP1128" t="str">
        <f t="shared" si="702"/>
        <v/>
      </c>
      <c r="BQ1128" t="str">
        <f t="shared" si="667"/>
        <v/>
      </c>
      <c r="BR1128" t="str">
        <f t="shared" si="668"/>
        <v/>
      </c>
      <c r="BS1128" t="str">
        <f t="shared" si="668"/>
        <v/>
      </c>
      <c r="BT1128" t="str">
        <f t="shared" si="668"/>
        <v/>
      </c>
      <c r="BU1128" t="str">
        <f t="shared" si="666"/>
        <v>(energy).</v>
      </c>
      <c r="BV1128" t="str">
        <f t="shared" si="669"/>
        <v/>
      </c>
      <c r="BW1128" t="str">
        <f t="shared" si="670"/>
        <v/>
      </c>
      <c r="BX1128" t="str">
        <f t="shared" si="700"/>
        <v/>
      </c>
      <c r="BY1128" t="str">
        <f t="shared" si="671"/>
        <v/>
      </c>
      <c r="BZ1128" t="str">
        <f t="shared" si="672"/>
        <v/>
      </c>
      <c r="CA1128" t="str">
        <f t="shared" si="673"/>
        <v/>
      </c>
      <c r="CB1128" t="str">
        <f t="shared" si="673"/>
        <v/>
      </c>
      <c r="CC1128" t="str">
        <f t="shared" si="674"/>
        <v/>
      </c>
      <c r="CD1128" t="str">
        <f t="shared" si="675"/>
        <v/>
      </c>
      <c r="CE1128" t="str">
        <f t="shared" si="676"/>
        <v/>
      </c>
      <c r="CF1128" t="str">
        <f t="shared" si="677"/>
        <v/>
      </c>
      <c r="CG1128" t="str">
        <f t="shared" si="678"/>
        <v>in_air.</v>
      </c>
      <c r="CH1128" t="str">
        <f t="shared" si="679"/>
        <v/>
      </c>
      <c r="CI1128" t="str">
        <f t="shared" si="680"/>
        <v/>
      </c>
      <c r="CJ1128" t="str">
        <f t="shared" si="681"/>
        <v/>
      </c>
      <c r="CK1128" t="str">
        <f t="shared" si="682"/>
        <v/>
      </c>
      <c r="CL1128" t="str">
        <f t="shared" si="683"/>
        <v/>
      </c>
      <c r="CM1128" t="str">
        <f t="shared" si="684"/>
        <v/>
      </c>
      <c r="CN1128" t="str">
        <f t="shared" si="685"/>
        <v/>
      </c>
      <c r="CO1128" t="str">
        <f t="shared" si="686"/>
        <v/>
      </c>
      <c r="CP1128" t="str">
        <f t="shared" si="687"/>
        <v/>
      </c>
      <c r="CQ1128" t="str">
        <f t="shared" si="688"/>
        <v/>
      </c>
      <c r="CR1128" t="str">
        <f t="shared" si="688"/>
        <v/>
      </c>
      <c r="CS1128" t="str">
        <f t="shared" si="689"/>
        <v>assuming_clear_sky.</v>
      </c>
      <c r="CT1128" t="str">
        <f t="shared" si="690"/>
        <v/>
      </c>
      <c r="CU1128" t="str">
        <f t="shared" si="691"/>
        <v/>
      </c>
      <c r="CV1128" t="str">
        <f t="shared" si="692"/>
        <v/>
      </c>
      <c r="CW1128" t="str">
        <f t="shared" si="693"/>
        <v/>
      </c>
      <c r="CX1128" t="str">
        <f t="shared" si="694"/>
        <v/>
      </c>
      <c r="CY1128" t="str">
        <f t="shared" si="695"/>
        <v/>
      </c>
      <c r="CZ1128" t="str">
        <f t="shared" si="696"/>
        <v/>
      </c>
      <c r="DA1128" t="str">
        <f t="shared" si="697"/>
        <v/>
      </c>
      <c r="DB1128" t="str">
        <f t="shared" si="698"/>
        <v/>
      </c>
      <c r="DV1128" t="s">
        <v>843</v>
      </c>
    </row>
    <row r="1129" spans="1:126">
      <c r="A1129" t="s">
        <v>2054</v>
      </c>
      <c r="B1129" s="9" t="str">
        <f t="shared" si="701"/>
        <v>net.downward.radiative_flux.at_top_of_atmosphere_model</v>
      </c>
      <c r="C1129" s="1" t="s">
        <v>574</v>
      </c>
      <c r="D1129" t="s">
        <v>4818</v>
      </c>
      <c r="E1129">
        <f>MATCH(A1129,'[1]Original from 20130831'!A:A,0)</f>
        <v>1073</v>
      </c>
      <c r="H1129" t="s">
        <v>575</v>
      </c>
      <c r="K1129" t="s">
        <v>843</v>
      </c>
      <c r="V1129" t="s">
        <v>897</v>
      </c>
      <c r="AG1129" t="s">
        <v>2055</v>
      </c>
      <c r="BD1129" s="5" t="str">
        <f t="shared" si="699"/>
        <v>net.downward.radiative_flux.at_top_of_atmosphere_model.</v>
      </c>
      <c r="BE1129" t="str">
        <f t="shared" si="665"/>
        <v/>
      </c>
      <c r="BF1129" t="str">
        <f t="shared" si="665"/>
        <v/>
      </c>
      <c r="BG1129" t="str">
        <f t="shared" si="665"/>
        <v>net.</v>
      </c>
      <c r="BH1129" t="str">
        <f t="shared" si="664"/>
        <v/>
      </c>
      <c r="BI1129" t="str">
        <f t="shared" si="664"/>
        <v/>
      </c>
      <c r="BJ1129" t="str">
        <f t="shared" si="664"/>
        <v>downward.</v>
      </c>
      <c r="BK1129" t="str">
        <f t="shared" si="664"/>
        <v/>
      </c>
      <c r="BL1129" t="str">
        <f t="shared" si="664"/>
        <v/>
      </c>
      <c r="BM1129" t="str">
        <f t="shared" si="664"/>
        <v/>
      </c>
      <c r="BN1129" t="str">
        <f t="shared" si="702"/>
        <v/>
      </c>
      <c r="BO1129" t="str">
        <f t="shared" si="702"/>
        <v/>
      </c>
      <c r="BP1129" t="str">
        <f t="shared" si="702"/>
        <v/>
      </c>
      <c r="BQ1129" t="str">
        <f t="shared" si="667"/>
        <v/>
      </c>
      <c r="BR1129" t="str">
        <f t="shared" si="668"/>
        <v/>
      </c>
      <c r="BS1129" t="str">
        <f t="shared" si="668"/>
        <v/>
      </c>
      <c r="BT1129" t="str">
        <f t="shared" si="668"/>
        <v/>
      </c>
      <c r="BU1129" t="str">
        <f t="shared" si="666"/>
        <v>radiative_flux.</v>
      </c>
      <c r="BV1129" t="str">
        <f t="shared" si="669"/>
        <v/>
      </c>
      <c r="BW1129" t="str">
        <f t="shared" si="670"/>
        <v/>
      </c>
      <c r="BX1129" t="str">
        <f t="shared" si="700"/>
        <v/>
      </c>
      <c r="BY1129" t="str">
        <f t="shared" si="671"/>
        <v/>
      </c>
      <c r="BZ1129" t="str">
        <f t="shared" si="672"/>
        <v/>
      </c>
      <c r="CA1129" t="str">
        <f t="shared" si="673"/>
        <v/>
      </c>
      <c r="CB1129" t="str">
        <f t="shared" si="673"/>
        <v/>
      </c>
      <c r="CC1129" t="str">
        <f t="shared" si="674"/>
        <v/>
      </c>
      <c r="CD1129" t="str">
        <f t="shared" si="675"/>
        <v/>
      </c>
      <c r="CE1129" t="str">
        <f t="shared" si="676"/>
        <v/>
      </c>
      <c r="CF1129" t="str">
        <f t="shared" si="677"/>
        <v>at_top_of_atmosphere_model.</v>
      </c>
      <c r="CG1129" t="str">
        <f t="shared" si="678"/>
        <v/>
      </c>
      <c r="CH1129" t="str">
        <f t="shared" si="679"/>
        <v/>
      </c>
      <c r="CI1129" t="str">
        <f t="shared" si="680"/>
        <v/>
      </c>
      <c r="CJ1129" t="str">
        <f t="shared" si="681"/>
        <v/>
      </c>
      <c r="CK1129" t="str">
        <f t="shared" si="682"/>
        <v/>
      </c>
      <c r="CL1129" t="str">
        <f t="shared" si="683"/>
        <v/>
      </c>
      <c r="CM1129" t="str">
        <f t="shared" si="684"/>
        <v/>
      </c>
      <c r="CN1129" t="str">
        <f t="shared" si="685"/>
        <v/>
      </c>
      <c r="CO1129" t="str">
        <f t="shared" si="686"/>
        <v/>
      </c>
      <c r="CP1129" t="str">
        <f t="shared" si="687"/>
        <v/>
      </c>
      <c r="CQ1129" t="str">
        <f t="shared" si="688"/>
        <v/>
      </c>
      <c r="CR1129" t="str">
        <f t="shared" si="688"/>
        <v/>
      </c>
      <c r="CS1129" t="str">
        <f t="shared" si="689"/>
        <v/>
      </c>
      <c r="CT1129" t="str">
        <f t="shared" si="690"/>
        <v/>
      </c>
      <c r="CU1129" t="str">
        <f t="shared" si="691"/>
        <v/>
      </c>
      <c r="CV1129" t="str">
        <f t="shared" si="692"/>
        <v/>
      </c>
      <c r="CW1129" t="str">
        <f t="shared" si="693"/>
        <v/>
      </c>
      <c r="CX1129" t="str">
        <f t="shared" si="694"/>
        <v/>
      </c>
      <c r="CY1129" t="str">
        <f t="shared" si="695"/>
        <v/>
      </c>
      <c r="CZ1129" t="str">
        <f t="shared" si="696"/>
        <v/>
      </c>
      <c r="DA1129" t="str">
        <f t="shared" si="697"/>
        <v/>
      </c>
      <c r="DB1129" t="str">
        <f t="shared" si="698"/>
        <v/>
      </c>
      <c r="DV1129" t="s">
        <v>843</v>
      </c>
    </row>
    <row r="1130" spans="1:126">
      <c r="A1130" t="s">
        <v>2056</v>
      </c>
      <c r="B1130" s="9" t="str">
        <f t="shared" si="701"/>
        <v>net.flux.downward.shortwave.(energy).at_sea_water_surface</v>
      </c>
      <c r="C1130" s="1" t="s">
        <v>574</v>
      </c>
      <c r="D1130" t="s">
        <v>4819</v>
      </c>
      <c r="E1130">
        <f>MATCH(A1130,'[1]Original from 20130831'!A:A,0)</f>
        <v>1074</v>
      </c>
      <c r="H1130" t="s">
        <v>575</v>
      </c>
      <c r="J1130" t="s">
        <v>183</v>
      </c>
      <c r="K1130" t="s">
        <v>843</v>
      </c>
      <c r="N1130" t="s">
        <v>822</v>
      </c>
      <c r="V1130" t="s">
        <v>199</v>
      </c>
      <c r="AG1130" t="s">
        <v>2057</v>
      </c>
      <c r="BD1130" s="5" t="str">
        <f t="shared" si="699"/>
        <v>net.flux.downward.shortwave.(energy).at_sea_water_surface.</v>
      </c>
      <c r="BE1130" t="str">
        <f t="shared" si="665"/>
        <v/>
      </c>
      <c r="BF1130" t="str">
        <f t="shared" si="665"/>
        <v/>
      </c>
      <c r="BG1130" t="str">
        <f t="shared" si="665"/>
        <v>net.</v>
      </c>
      <c r="BH1130" t="str">
        <f t="shared" si="664"/>
        <v/>
      </c>
      <c r="BI1130" t="str">
        <f t="shared" si="664"/>
        <v>flux.</v>
      </c>
      <c r="BJ1130" t="str">
        <f t="shared" si="664"/>
        <v>downward.</v>
      </c>
      <c r="BK1130" t="str">
        <f t="shared" si="664"/>
        <v/>
      </c>
      <c r="BL1130" t="str">
        <f t="shared" si="664"/>
        <v/>
      </c>
      <c r="BM1130" t="str">
        <f t="shared" si="664"/>
        <v>shortwave.</v>
      </c>
      <c r="BN1130" t="str">
        <f t="shared" si="702"/>
        <v/>
      </c>
      <c r="BO1130" t="str">
        <f t="shared" si="702"/>
        <v/>
      </c>
      <c r="BP1130" t="str">
        <f t="shared" si="702"/>
        <v/>
      </c>
      <c r="BQ1130" t="str">
        <f t="shared" si="667"/>
        <v/>
      </c>
      <c r="BR1130" t="str">
        <f t="shared" si="668"/>
        <v/>
      </c>
      <c r="BS1130" t="str">
        <f t="shared" si="668"/>
        <v/>
      </c>
      <c r="BT1130" t="str">
        <f t="shared" si="668"/>
        <v/>
      </c>
      <c r="BU1130" t="str">
        <f t="shared" si="666"/>
        <v>(energy).</v>
      </c>
      <c r="BV1130" t="str">
        <f t="shared" si="669"/>
        <v/>
      </c>
      <c r="BW1130" t="str">
        <f t="shared" si="670"/>
        <v/>
      </c>
      <c r="BX1130" t="str">
        <f t="shared" si="700"/>
        <v/>
      </c>
      <c r="BY1130" t="str">
        <f t="shared" si="671"/>
        <v/>
      </c>
      <c r="BZ1130" t="str">
        <f t="shared" si="672"/>
        <v/>
      </c>
      <c r="CA1130" t="str">
        <f t="shared" si="673"/>
        <v/>
      </c>
      <c r="CB1130" t="str">
        <f t="shared" si="673"/>
        <v/>
      </c>
      <c r="CC1130" t="str">
        <f t="shared" si="674"/>
        <v/>
      </c>
      <c r="CD1130" t="str">
        <f t="shared" si="675"/>
        <v/>
      </c>
      <c r="CE1130" t="str">
        <f t="shared" si="676"/>
        <v/>
      </c>
      <c r="CF1130" t="str">
        <f t="shared" si="677"/>
        <v>at_sea_water_surface.</v>
      </c>
      <c r="CG1130" t="str">
        <f t="shared" si="678"/>
        <v/>
      </c>
      <c r="CH1130" t="str">
        <f t="shared" si="679"/>
        <v/>
      </c>
      <c r="CI1130" t="str">
        <f t="shared" si="680"/>
        <v/>
      </c>
      <c r="CJ1130" t="str">
        <f t="shared" si="681"/>
        <v/>
      </c>
      <c r="CK1130" t="str">
        <f t="shared" si="682"/>
        <v/>
      </c>
      <c r="CL1130" t="str">
        <f t="shared" si="683"/>
        <v/>
      </c>
      <c r="CM1130" t="str">
        <f t="shared" si="684"/>
        <v/>
      </c>
      <c r="CN1130" t="str">
        <f t="shared" si="685"/>
        <v/>
      </c>
      <c r="CO1130" t="str">
        <f t="shared" si="686"/>
        <v/>
      </c>
      <c r="CP1130" t="str">
        <f t="shared" si="687"/>
        <v/>
      </c>
      <c r="CQ1130" t="str">
        <f t="shared" si="688"/>
        <v/>
      </c>
      <c r="CR1130" t="str">
        <f t="shared" si="688"/>
        <v/>
      </c>
      <c r="CS1130" t="str">
        <f t="shared" si="689"/>
        <v/>
      </c>
      <c r="CT1130" t="str">
        <f t="shared" si="690"/>
        <v/>
      </c>
      <c r="CU1130" t="str">
        <f t="shared" si="691"/>
        <v/>
      </c>
      <c r="CV1130" t="str">
        <f t="shared" si="692"/>
        <v/>
      </c>
      <c r="CW1130" t="str">
        <f t="shared" si="693"/>
        <v/>
      </c>
      <c r="CX1130" t="str">
        <f t="shared" si="694"/>
        <v/>
      </c>
      <c r="CY1130" t="str">
        <f t="shared" si="695"/>
        <v/>
      </c>
      <c r="CZ1130" t="str">
        <f t="shared" si="696"/>
        <v/>
      </c>
      <c r="DA1130" t="str">
        <f t="shared" si="697"/>
        <v/>
      </c>
      <c r="DB1130" t="str">
        <f t="shared" si="698"/>
        <v/>
      </c>
      <c r="DV1130" t="s">
        <v>843</v>
      </c>
    </row>
    <row r="1131" spans="1:126">
      <c r="A1131" t="s">
        <v>2058</v>
      </c>
      <c r="B1131" s="9" t="str">
        <f t="shared" si="701"/>
        <v>net.flux.downward.shortwave.(energy).in_air</v>
      </c>
      <c r="C1131" s="1" t="s">
        <v>574</v>
      </c>
      <c r="D1131" t="s">
        <v>4820</v>
      </c>
      <c r="E1131">
        <f>MATCH(A1131,'[1]Original from 20130831'!A:A,0)</f>
        <v>1075</v>
      </c>
      <c r="H1131" t="s">
        <v>575</v>
      </c>
      <c r="J1131" t="s">
        <v>183</v>
      </c>
      <c r="K1131" t="s">
        <v>843</v>
      </c>
      <c r="N1131" t="s">
        <v>822</v>
      </c>
      <c r="V1131" t="s">
        <v>199</v>
      </c>
      <c r="AH1131" t="s">
        <v>60</v>
      </c>
      <c r="BD1131" s="5" t="str">
        <f t="shared" si="699"/>
        <v>net.flux.downward.shortwave.(energy).in_air.</v>
      </c>
      <c r="BE1131" t="str">
        <f t="shared" si="665"/>
        <v/>
      </c>
      <c r="BF1131" t="str">
        <f t="shared" si="665"/>
        <v/>
      </c>
      <c r="BG1131" t="str">
        <f t="shared" si="665"/>
        <v>net.</v>
      </c>
      <c r="BH1131" t="str">
        <f t="shared" si="664"/>
        <v/>
      </c>
      <c r="BI1131" t="str">
        <f t="shared" si="664"/>
        <v>flux.</v>
      </c>
      <c r="BJ1131" t="str">
        <f t="shared" si="664"/>
        <v>downward.</v>
      </c>
      <c r="BK1131" t="str">
        <f t="shared" si="664"/>
        <v/>
      </c>
      <c r="BL1131" t="str">
        <f t="shared" si="664"/>
        <v/>
      </c>
      <c r="BM1131" t="str">
        <f t="shared" si="664"/>
        <v>shortwave.</v>
      </c>
      <c r="BN1131" t="str">
        <f t="shared" si="702"/>
        <v/>
      </c>
      <c r="BO1131" t="str">
        <f t="shared" si="702"/>
        <v/>
      </c>
      <c r="BP1131" t="str">
        <f t="shared" si="702"/>
        <v/>
      </c>
      <c r="BQ1131" t="str">
        <f t="shared" si="667"/>
        <v/>
      </c>
      <c r="BR1131" t="str">
        <f t="shared" si="668"/>
        <v/>
      </c>
      <c r="BS1131" t="str">
        <f t="shared" si="668"/>
        <v/>
      </c>
      <c r="BT1131" t="str">
        <f t="shared" si="668"/>
        <v/>
      </c>
      <c r="BU1131" t="str">
        <f t="shared" si="666"/>
        <v>(energy).</v>
      </c>
      <c r="BV1131" t="str">
        <f t="shared" si="669"/>
        <v/>
      </c>
      <c r="BW1131" t="str">
        <f t="shared" si="670"/>
        <v/>
      </c>
      <c r="BX1131" t="str">
        <f t="shared" si="700"/>
        <v/>
      </c>
      <c r="BY1131" t="str">
        <f t="shared" si="671"/>
        <v/>
      </c>
      <c r="BZ1131" t="str">
        <f t="shared" si="672"/>
        <v/>
      </c>
      <c r="CA1131" t="str">
        <f t="shared" si="673"/>
        <v/>
      </c>
      <c r="CB1131" t="str">
        <f t="shared" si="673"/>
        <v/>
      </c>
      <c r="CC1131" t="str">
        <f t="shared" si="674"/>
        <v/>
      </c>
      <c r="CD1131" t="str">
        <f t="shared" si="675"/>
        <v/>
      </c>
      <c r="CE1131" t="str">
        <f t="shared" si="676"/>
        <v/>
      </c>
      <c r="CF1131" t="str">
        <f t="shared" si="677"/>
        <v/>
      </c>
      <c r="CG1131" t="str">
        <f t="shared" si="678"/>
        <v>in_air.</v>
      </c>
      <c r="CH1131" t="str">
        <f t="shared" si="679"/>
        <v/>
      </c>
      <c r="CI1131" t="str">
        <f t="shared" si="680"/>
        <v/>
      </c>
      <c r="CJ1131" t="str">
        <f t="shared" si="681"/>
        <v/>
      </c>
      <c r="CK1131" t="str">
        <f t="shared" si="682"/>
        <v/>
      </c>
      <c r="CL1131" t="str">
        <f t="shared" si="683"/>
        <v/>
      </c>
      <c r="CM1131" t="str">
        <f t="shared" si="684"/>
        <v/>
      </c>
      <c r="CN1131" t="str">
        <f t="shared" si="685"/>
        <v/>
      </c>
      <c r="CO1131" t="str">
        <f t="shared" si="686"/>
        <v/>
      </c>
      <c r="CP1131" t="str">
        <f t="shared" si="687"/>
        <v/>
      </c>
      <c r="CQ1131" t="str">
        <f t="shared" si="688"/>
        <v/>
      </c>
      <c r="CR1131" t="str">
        <f t="shared" si="688"/>
        <v/>
      </c>
      <c r="CS1131" t="str">
        <f t="shared" si="689"/>
        <v/>
      </c>
      <c r="CT1131" t="str">
        <f t="shared" si="690"/>
        <v/>
      </c>
      <c r="CU1131" t="str">
        <f t="shared" si="691"/>
        <v/>
      </c>
      <c r="CV1131" t="str">
        <f t="shared" si="692"/>
        <v/>
      </c>
      <c r="CW1131" t="str">
        <f t="shared" si="693"/>
        <v/>
      </c>
      <c r="CX1131" t="str">
        <f t="shared" si="694"/>
        <v/>
      </c>
      <c r="CY1131" t="str">
        <f t="shared" si="695"/>
        <v/>
      </c>
      <c r="CZ1131" t="str">
        <f t="shared" si="696"/>
        <v/>
      </c>
      <c r="DA1131" t="str">
        <f t="shared" si="697"/>
        <v/>
      </c>
      <c r="DB1131" t="str">
        <f t="shared" si="698"/>
        <v/>
      </c>
      <c r="DV1131" t="s">
        <v>843</v>
      </c>
    </row>
    <row r="1132" spans="1:126">
      <c r="A1132" t="s">
        <v>2059</v>
      </c>
      <c r="B1132" s="9" t="str">
        <f t="shared" si="701"/>
        <v>net.flux.downward.shortwave.(energy).in_air.assuming_clear_sky</v>
      </c>
      <c r="C1132" s="1" t="s">
        <v>574</v>
      </c>
      <c r="D1132" t="s">
        <v>4821</v>
      </c>
      <c r="E1132">
        <f>MATCH(A1132,'[1]Original from 20130831'!A:A,0)</f>
        <v>1076</v>
      </c>
      <c r="H1132" t="s">
        <v>575</v>
      </c>
      <c r="J1132" t="s">
        <v>183</v>
      </c>
      <c r="K1132" t="s">
        <v>843</v>
      </c>
      <c r="N1132" t="s">
        <v>822</v>
      </c>
      <c r="V1132" t="s">
        <v>199</v>
      </c>
      <c r="AH1132" t="s">
        <v>60</v>
      </c>
      <c r="AT1132" t="s">
        <v>825</v>
      </c>
      <c r="BD1132" s="5" t="str">
        <f t="shared" si="699"/>
        <v>net.flux.downward.shortwave.(energy).in_air.assuming_clear_sky.</v>
      </c>
      <c r="BE1132" t="str">
        <f t="shared" si="665"/>
        <v/>
      </c>
      <c r="BF1132" t="str">
        <f t="shared" si="665"/>
        <v/>
      </c>
      <c r="BG1132" t="str">
        <f t="shared" si="665"/>
        <v>net.</v>
      </c>
      <c r="BH1132" t="str">
        <f t="shared" si="664"/>
        <v/>
      </c>
      <c r="BI1132" t="str">
        <f t="shared" si="664"/>
        <v>flux.</v>
      </c>
      <c r="BJ1132" t="str">
        <f t="shared" si="664"/>
        <v>downward.</v>
      </c>
      <c r="BK1132" t="str">
        <f t="shared" si="664"/>
        <v/>
      </c>
      <c r="BL1132" t="str">
        <f t="shared" si="664"/>
        <v/>
      </c>
      <c r="BM1132" t="str">
        <f t="shared" si="664"/>
        <v>shortwave.</v>
      </c>
      <c r="BN1132" t="str">
        <f t="shared" si="702"/>
        <v/>
      </c>
      <c r="BO1132" t="str">
        <f t="shared" si="702"/>
        <v/>
      </c>
      <c r="BP1132" t="str">
        <f t="shared" si="702"/>
        <v/>
      </c>
      <c r="BQ1132" t="str">
        <f t="shared" si="667"/>
        <v/>
      </c>
      <c r="BR1132" t="str">
        <f t="shared" si="668"/>
        <v/>
      </c>
      <c r="BS1132" t="str">
        <f t="shared" si="668"/>
        <v/>
      </c>
      <c r="BT1132" t="str">
        <f t="shared" si="668"/>
        <v/>
      </c>
      <c r="BU1132" t="str">
        <f t="shared" si="666"/>
        <v>(energy).</v>
      </c>
      <c r="BV1132" t="str">
        <f t="shared" si="669"/>
        <v/>
      </c>
      <c r="BW1132" t="str">
        <f t="shared" si="670"/>
        <v/>
      </c>
      <c r="BX1132" t="str">
        <f t="shared" si="700"/>
        <v/>
      </c>
      <c r="BY1132" t="str">
        <f t="shared" si="671"/>
        <v/>
      </c>
      <c r="BZ1132" t="str">
        <f t="shared" si="672"/>
        <v/>
      </c>
      <c r="CA1132" t="str">
        <f t="shared" si="673"/>
        <v/>
      </c>
      <c r="CB1132" t="str">
        <f t="shared" si="673"/>
        <v/>
      </c>
      <c r="CC1132" t="str">
        <f t="shared" si="674"/>
        <v/>
      </c>
      <c r="CD1132" t="str">
        <f t="shared" si="675"/>
        <v/>
      </c>
      <c r="CE1132" t="str">
        <f t="shared" si="676"/>
        <v/>
      </c>
      <c r="CF1132" t="str">
        <f t="shared" si="677"/>
        <v/>
      </c>
      <c r="CG1132" t="str">
        <f t="shared" si="678"/>
        <v>in_air.</v>
      </c>
      <c r="CH1132" t="str">
        <f t="shared" si="679"/>
        <v/>
      </c>
      <c r="CI1132" t="str">
        <f t="shared" si="680"/>
        <v/>
      </c>
      <c r="CJ1132" t="str">
        <f t="shared" si="681"/>
        <v/>
      </c>
      <c r="CK1132" t="str">
        <f t="shared" si="682"/>
        <v/>
      </c>
      <c r="CL1132" t="str">
        <f t="shared" si="683"/>
        <v/>
      </c>
      <c r="CM1132" t="str">
        <f t="shared" si="684"/>
        <v/>
      </c>
      <c r="CN1132" t="str">
        <f t="shared" si="685"/>
        <v/>
      </c>
      <c r="CO1132" t="str">
        <f t="shared" si="686"/>
        <v/>
      </c>
      <c r="CP1132" t="str">
        <f t="shared" si="687"/>
        <v/>
      </c>
      <c r="CQ1132" t="str">
        <f t="shared" si="688"/>
        <v/>
      </c>
      <c r="CR1132" t="str">
        <f t="shared" si="688"/>
        <v/>
      </c>
      <c r="CS1132" t="str">
        <f t="shared" si="689"/>
        <v>assuming_clear_sky.</v>
      </c>
      <c r="CT1132" t="str">
        <f t="shared" si="690"/>
        <v/>
      </c>
      <c r="CU1132" t="str">
        <f t="shared" si="691"/>
        <v/>
      </c>
      <c r="CV1132" t="str">
        <f t="shared" si="692"/>
        <v/>
      </c>
      <c r="CW1132" t="str">
        <f t="shared" si="693"/>
        <v/>
      </c>
      <c r="CX1132" t="str">
        <f t="shared" si="694"/>
        <v/>
      </c>
      <c r="CY1132" t="str">
        <f t="shared" si="695"/>
        <v/>
      </c>
      <c r="CZ1132" t="str">
        <f t="shared" si="696"/>
        <v/>
      </c>
      <c r="DA1132" t="str">
        <f t="shared" si="697"/>
        <v/>
      </c>
      <c r="DB1132" t="str">
        <f t="shared" si="698"/>
        <v/>
      </c>
      <c r="DV1132" t="s">
        <v>843</v>
      </c>
    </row>
    <row r="1133" spans="1:126">
      <c r="A1133" t="s">
        <v>2060</v>
      </c>
      <c r="B1133" s="9" t="str">
        <f t="shared" si="701"/>
        <v>net.primary.carbon.mole_productivity.by_calcareous_phytoplankton</v>
      </c>
      <c r="C1133" s="1" t="s">
        <v>877</v>
      </c>
      <c r="D1133" t="s">
        <v>4822</v>
      </c>
      <c r="E1133">
        <f>MATCH(A1133,'[1]Original from 20130831'!A:A,0)</f>
        <v>1077</v>
      </c>
      <c r="H1133" t="s">
        <v>575</v>
      </c>
      <c r="M1133" t="s">
        <v>434</v>
      </c>
      <c r="P1133" t="s">
        <v>251</v>
      </c>
      <c r="V1133" t="s">
        <v>2061</v>
      </c>
      <c r="AY1133" t="s">
        <v>2062</v>
      </c>
      <c r="BD1133" s="5" t="str">
        <f t="shared" si="699"/>
        <v>net.primary.carbon.mole_productivity.by_calcareous_phytoplankton.</v>
      </c>
      <c r="BE1133" t="str">
        <f t="shared" si="665"/>
        <v/>
      </c>
      <c r="BF1133" t="str">
        <f t="shared" si="665"/>
        <v/>
      </c>
      <c r="BG1133" t="str">
        <f t="shared" si="665"/>
        <v>net.</v>
      </c>
      <c r="BH1133" t="str">
        <f t="shared" si="664"/>
        <v/>
      </c>
      <c r="BI1133" t="str">
        <f t="shared" si="664"/>
        <v/>
      </c>
      <c r="BJ1133" t="str">
        <f t="shared" si="664"/>
        <v/>
      </c>
      <c r="BK1133" t="str">
        <f t="shared" si="664"/>
        <v/>
      </c>
      <c r="BL1133" t="str">
        <f t="shared" si="664"/>
        <v>primary.</v>
      </c>
      <c r="BM1133" t="str">
        <f t="shared" si="664"/>
        <v/>
      </c>
      <c r="BN1133" t="str">
        <f t="shared" si="702"/>
        <v/>
      </c>
      <c r="BO1133" t="str">
        <f t="shared" si="702"/>
        <v>carbon.</v>
      </c>
      <c r="BP1133" t="str">
        <f t="shared" si="702"/>
        <v/>
      </c>
      <c r="BQ1133" t="str">
        <f t="shared" si="667"/>
        <v/>
      </c>
      <c r="BR1133" t="str">
        <f t="shared" si="668"/>
        <v/>
      </c>
      <c r="BS1133" t="str">
        <f t="shared" si="668"/>
        <v/>
      </c>
      <c r="BT1133" t="str">
        <f t="shared" si="668"/>
        <v/>
      </c>
      <c r="BU1133" t="str">
        <f t="shared" si="666"/>
        <v>mole_productivity.</v>
      </c>
      <c r="BV1133" t="str">
        <f t="shared" si="669"/>
        <v/>
      </c>
      <c r="BW1133" t="str">
        <f t="shared" si="670"/>
        <v/>
      </c>
      <c r="BX1133" t="str">
        <f t="shared" si="700"/>
        <v/>
      </c>
      <c r="BY1133" t="str">
        <f t="shared" si="671"/>
        <v/>
      </c>
      <c r="BZ1133" t="str">
        <f t="shared" si="672"/>
        <v/>
      </c>
      <c r="CA1133" t="str">
        <f t="shared" si="673"/>
        <v/>
      </c>
      <c r="CB1133" t="str">
        <f t="shared" si="673"/>
        <v/>
      </c>
      <c r="CC1133" t="str">
        <f t="shared" si="674"/>
        <v/>
      </c>
      <c r="CD1133" t="str">
        <f t="shared" si="675"/>
        <v/>
      </c>
      <c r="CE1133" t="str">
        <f t="shared" si="676"/>
        <v/>
      </c>
      <c r="CF1133" t="str">
        <f t="shared" si="677"/>
        <v/>
      </c>
      <c r="CG1133" t="str">
        <f t="shared" si="678"/>
        <v/>
      </c>
      <c r="CH1133" t="str">
        <f t="shared" si="679"/>
        <v/>
      </c>
      <c r="CI1133" t="str">
        <f t="shared" si="680"/>
        <v/>
      </c>
      <c r="CJ1133" t="str">
        <f t="shared" si="681"/>
        <v/>
      </c>
      <c r="CK1133" t="str">
        <f t="shared" si="682"/>
        <v/>
      </c>
      <c r="CL1133" t="str">
        <f t="shared" si="683"/>
        <v/>
      </c>
      <c r="CM1133" t="str">
        <f t="shared" si="684"/>
        <v/>
      </c>
      <c r="CN1133" t="str">
        <f t="shared" si="685"/>
        <v/>
      </c>
      <c r="CO1133" t="str">
        <f t="shared" si="686"/>
        <v/>
      </c>
      <c r="CP1133" t="str">
        <f t="shared" si="687"/>
        <v/>
      </c>
      <c r="CQ1133" t="str">
        <f t="shared" si="688"/>
        <v/>
      </c>
      <c r="CR1133" t="str">
        <f t="shared" si="688"/>
        <v/>
      </c>
      <c r="CS1133" t="str">
        <f t="shared" si="689"/>
        <v/>
      </c>
      <c r="CT1133" t="str">
        <f t="shared" si="690"/>
        <v/>
      </c>
      <c r="CU1133" t="str">
        <f t="shared" si="691"/>
        <v/>
      </c>
      <c r="CV1133" t="str">
        <f t="shared" si="692"/>
        <v/>
      </c>
      <c r="CW1133" t="str">
        <f t="shared" si="693"/>
        <v/>
      </c>
      <c r="CX1133" t="str">
        <f t="shared" si="694"/>
        <v>by_calcareous_phytoplankton.</v>
      </c>
      <c r="CY1133" t="str">
        <f t="shared" si="695"/>
        <v/>
      </c>
      <c r="CZ1133" t="str">
        <f t="shared" si="696"/>
        <v/>
      </c>
      <c r="DA1133" t="str">
        <f t="shared" si="697"/>
        <v/>
      </c>
      <c r="DB1133" t="str">
        <f t="shared" si="698"/>
        <v/>
      </c>
    </row>
    <row r="1134" spans="1:126">
      <c r="A1134" t="s">
        <v>2063</v>
      </c>
      <c r="B1134" s="9" t="str">
        <f t="shared" si="701"/>
        <v>net.primary.carbon.mole_productivity.by_diatoms</v>
      </c>
      <c r="C1134" s="1" t="s">
        <v>877</v>
      </c>
      <c r="D1134" t="s">
        <v>4823</v>
      </c>
      <c r="E1134">
        <f>MATCH(A1134,'[1]Original from 20130831'!A:A,0)</f>
        <v>1078</v>
      </c>
      <c r="H1134" t="s">
        <v>575</v>
      </c>
      <c r="M1134" t="s">
        <v>434</v>
      </c>
      <c r="P1134" t="s">
        <v>251</v>
      </c>
      <c r="V1134" t="s">
        <v>2061</v>
      </c>
      <c r="AY1134" t="s">
        <v>1306</v>
      </c>
      <c r="BD1134" s="5" t="str">
        <f t="shared" si="699"/>
        <v>net.primary.carbon.mole_productivity.by_diatoms.</v>
      </c>
      <c r="BE1134" t="str">
        <f t="shared" si="665"/>
        <v/>
      </c>
      <c r="BF1134" t="str">
        <f t="shared" si="665"/>
        <v/>
      </c>
      <c r="BG1134" t="str">
        <f t="shared" si="665"/>
        <v>net.</v>
      </c>
      <c r="BH1134" t="str">
        <f t="shared" si="664"/>
        <v/>
      </c>
      <c r="BI1134" t="str">
        <f t="shared" si="664"/>
        <v/>
      </c>
      <c r="BJ1134" t="str">
        <f t="shared" si="664"/>
        <v/>
      </c>
      <c r="BK1134" t="str">
        <f t="shared" si="664"/>
        <v/>
      </c>
      <c r="BL1134" t="str">
        <f t="shared" si="664"/>
        <v>primary.</v>
      </c>
      <c r="BM1134" t="str">
        <f t="shared" si="664"/>
        <v/>
      </c>
      <c r="BN1134" t="str">
        <f t="shared" si="702"/>
        <v/>
      </c>
      <c r="BO1134" t="str">
        <f t="shared" si="702"/>
        <v>carbon.</v>
      </c>
      <c r="BP1134" t="str">
        <f t="shared" si="702"/>
        <v/>
      </c>
      <c r="BQ1134" t="str">
        <f t="shared" si="667"/>
        <v/>
      </c>
      <c r="BR1134" t="str">
        <f t="shared" si="668"/>
        <v/>
      </c>
      <c r="BS1134" t="str">
        <f t="shared" si="668"/>
        <v/>
      </c>
      <c r="BT1134" t="str">
        <f t="shared" si="668"/>
        <v/>
      </c>
      <c r="BU1134" t="str">
        <f t="shared" si="666"/>
        <v>mole_productivity.</v>
      </c>
      <c r="BV1134" t="str">
        <f t="shared" si="669"/>
        <v/>
      </c>
      <c r="BW1134" t="str">
        <f t="shared" si="670"/>
        <v/>
      </c>
      <c r="BX1134" t="str">
        <f t="shared" si="700"/>
        <v/>
      </c>
      <c r="BY1134" t="str">
        <f t="shared" si="671"/>
        <v/>
      </c>
      <c r="BZ1134" t="str">
        <f t="shared" si="672"/>
        <v/>
      </c>
      <c r="CA1134" t="str">
        <f t="shared" si="673"/>
        <v/>
      </c>
      <c r="CB1134" t="str">
        <f t="shared" si="673"/>
        <v/>
      </c>
      <c r="CC1134" t="str">
        <f t="shared" si="674"/>
        <v/>
      </c>
      <c r="CD1134" t="str">
        <f t="shared" si="675"/>
        <v/>
      </c>
      <c r="CE1134" t="str">
        <f t="shared" si="676"/>
        <v/>
      </c>
      <c r="CF1134" t="str">
        <f t="shared" si="677"/>
        <v/>
      </c>
      <c r="CG1134" t="str">
        <f t="shared" si="678"/>
        <v/>
      </c>
      <c r="CH1134" t="str">
        <f t="shared" si="679"/>
        <v/>
      </c>
      <c r="CI1134" t="str">
        <f t="shared" si="680"/>
        <v/>
      </c>
      <c r="CJ1134" t="str">
        <f t="shared" si="681"/>
        <v/>
      </c>
      <c r="CK1134" t="str">
        <f t="shared" si="682"/>
        <v/>
      </c>
      <c r="CL1134" t="str">
        <f t="shared" si="683"/>
        <v/>
      </c>
      <c r="CM1134" t="str">
        <f t="shared" si="684"/>
        <v/>
      </c>
      <c r="CN1134" t="str">
        <f t="shared" si="685"/>
        <v/>
      </c>
      <c r="CO1134" t="str">
        <f t="shared" si="686"/>
        <v/>
      </c>
      <c r="CP1134" t="str">
        <f t="shared" si="687"/>
        <v/>
      </c>
      <c r="CQ1134" t="str">
        <f t="shared" si="688"/>
        <v/>
      </c>
      <c r="CR1134" t="str">
        <f t="shared" si="688"/>
        <v/>
      </c>
      <c r="CS1134" t="str">
        <f t="shared" si="689"/>
        <v/>
      </c>
      <c r="CT1134" t="str">
        <f t="shared" si="690"/>
        <v/>
      </c>
      <c r="CU1134" t="str">
        <f t="shared" si="691"/>
        <v/>
      </c>
      <c r="CV1134" t="str">
        <f t="shared" si="692"/>
        <v/>
      </c>
      <c r="CW1134" t="str">
        <f t="shared" si="693"/>
        <v/>
      </c>
      <c r="CX1134" t="str">
        <f t="shared" si="694"/>
        <v>by_diatoms.</v>
      </c>
      <c r="CY1134" t="str">
        <f t="shared" si="695"/>
        <v/>
      </c>
      <c r="CZ1134" t="str">
        <f t="shared" si="696"/>
        <v/>
      </c>
      <c r="DA1134" t="str">
        <f t="shared" si="697"/>
        <v/>
      </c>
      <c r="DB1134" t="str">
        <f t="shared" si="698"/>
        <v/>
      </c>
    </row>
    <row r="1135" spans="1:126">
      <c r="A1135" t="s">
        <v>2064</v>
      </c>
      <c r="B1135" s="9" t="str">
        <f t="shared" si="701"/>
        <v>net.primary.carbon.mole_productivity.by_diazotrophs</v>
      </c>
      <c r="C1135" s="1" t="s">
        <v>877</v>
      </c>
      <c r="D1135" t="s">
        <v>4824</v>
      </c>
      <c r="E1135">
        <f>MATCH(A1135,'[1]Original from 20130831'!A:A,0)</f>
        <v>1079</v>
      </c>
      <c r="H1135" t="s">
        <v>575</v>
      </c>
      <c r="M1135" t="s">
        <v>434</v>
      </c>
      <c r="P1135" t="s">
        <v>251</v>
      </c>
      <c r="V1135" t="s">
        <v>2061</v>
      </c>
      <c r="AY1135" t="s">
        <v>1312</v>
      </c>
      <c r="BD1135" s="5" t="str">
        <f t="shared" si="699"/>
        <v>net.primary.carbon.mole_productivity.by_diazotrophs.</v>
      </c>
      <c r="BE1135" t="str">
        <f t="shared" si="665"/>
        <v/>
      </c>
      <c r="BF1135" t="str">
        <f t="shared" si="665"/>
        <v/>
      </c>
      <c r="BG1135" t="str">
        <f t="shared" si="665"/>
        <v>net.</v>
      </c>
      <c r="BH1135" t="str">
        <f t="shared" si="664"/>
        <v/>
      </c>
      <c r="BI1135" t="str">
        <f t="shared" si="664"/>
        <v/>
      </c>
      <c r="BJ1135" t="str">
        <f t="shared" si="664"/>
        <v/>
      </c>
      <c r="BK1135" t="str">
        <f t="shared" si="664"/>
        <v/>
      </c>
      <c r="BL1135" t="str">
        <f t="shared" si="664"/>
        <v>primary.</v>
      </c>
      <c r="BM1135" t="str">
        <f t="shared" si="664"/>
        <v/>
      </c>
      <c r="BN1135" t="str">
        <f t="shared" si="702"/>
        <v/>
      </c>
      <c r="BO1135" t="str">
        <f t="shared" si="702"/>
        <v>carbon.</v>
      </c>
      <c r="BP1135" t="str">
        <f t="shared" si="702"/>
        <v/>
      </c>
      <c r="BQ1135" t="str">
        <f t="shared" si="667"/>
        <v/>
      </c>
      <c r="BR1135" t="str">
        <f t="shared" si="668"/>
        <v/>
      </c>
      <c r="BS1135" t="str">
        <f t="shared" si="668"/>
        <v/>
      </c>
      <c r="BT1135" t="str">
        <f t="shared" si="668"/>
        <v/>
      </c>
      <c r="BU1135" t="str">
        <f t="shared" si="666"/>
        <v>mole_productivity.</v>
      </c>
      <c r="BV1135" t="str">
        <f t="shared" si="669"/>
        <v/>
      </c>
      <c r="BW1135" t="str">
        <f t="shared" si="670"/>
        <v/>
      </c>
      <c r="BX1135" t="str">
        <f t="shared" si="700"/>
        <v/>
      </c>
      <c r="BY1135" t="str">
        <f t="shared" si="671"/>
        <v/>
      </c>
      <c r="BZ1135" t="str">
        <f t="shared" si="672"/>
        <v/>
      </c>
      <c r="CA1135" t="str">
        <f t="shared" si="673"/>
        <v/>
      </c>
      <c r="CB1135" t="str">
        <f t="shared" si="673"/>
        <v/>
      </c>
      <c r="CC1135" t="str">
        <f t="shared" si="674"/>
        <v/>
      </c>
      <c r="CD1135" t="str">
        <f t="shared" si="675"/>
        <v/>
      </c>
      <c r="CE1135" t="str">
        <f t="shared" si="676"/>
        <v/>
      </c>
      <c r="CF1135" t="str">
        <f t="shared" si="677"/>
        <v/>
      </c>
      <c r="CG1135" t="str">
        <f t="shared" si="678"/>
        <v/>
      </c>
      <c r="CH1135" t="str">
        <f t="shared" si="679"/>
        <v/>
      </c>
      <c r="CI1135" t="str">
        <f t="shared" si="680"/>
        <v/>
      </c>
      <c r="CJ1135" t="str">
        <f t="shared" si="681"/>
        <v/>
      </c>
      <c r="CK1135" t="str">
        <f t="shared" si="682"/>
        <v/>
      </c>
      <c r="CL1135" t="str">
        <f t="shared" si="683"/>
        <v/>
      </c>
      <c r="CM1135" t="str">
        <f t="shared" si="684"/>
        <v/>
      </c>
      <c r="CN1135" t="str">
        <f t="shared" si="685"/>
        <v/>
      </c>
      <c r="CO1135" t="str">
        <f t="shared" si="686"/>
        <v/>
      </c>
      <c r="CP1135" t="str">
        <f t="shared" si="687"/>
        <v/>
      </c>
      <c r="CQ1135" t="str">
        <f t="shared" si="688"/>
        <v/>
      </c>
      <c r="CR1135" t="str">
        <f t="shared" si="688"/>
        <v/>
      </c>
      <c r="CS1135" t="str">
        <f t="shared" si="689"/>
        <v/>
      </c>
      <c r="CT1135" t="str">
        <f t="shared" si="690"/>
        <v/>
      </c>
      <c r="CU1135" t="str">
        <f t="shared" si="691"/>
        <v/>
      </c>
      <c r="CV1135" t="str">
        <f t="shared" si="692"/>
        <v/>
      </c>
      <c r="CW1135" t="str">
        <f t="shared" si="693"/>
        <v/>
      </c>
      <c r="CX1135" t="str">
        <f t="shared" si="694"/>
        <v>by_diazotrophs.</v>
      </c>
      <c r="CY1135" t="str">
        <f t="shared" si="695"/>
        <v/>
      </c>
      <c r="CZ1135" t="str">
        <f t="shared" si="696"/>
        <v/>
      </c>
      <c r="DA1135" t="str">
        <f t="shared" si="697"/>
        <v/>
      </c>
      <c r="DB1135" t="str">
        <f t="shared" si="698"/>
        <v/>
      </c>
    </row>
    <row r="1136" spans="1:126">
      <c r="A1136" t="s">
        <v>2065</v>
      </c>
      <c r="B1136" s="9" t="str">
        <f t="shared" si="701"/>
        <v>net.primary.carbon.mole_productivity.by_miscellaneous_phytoplankton</v>
      </c>
      <c r="C1136" s="1" t="s">
        <v>877</v>
      </c>
      <c r="D1136" t="s">
        <v>4825</v>
      </c>
      <c r="E1136">
        <f>MATCH(A1136,'[1]Original from 20130831'!A:A,0)</f>
        <v>1080</v>
      </c>
      <c r="H1136" t="s">
        <v>575</v>
      </c>
      <c r="M1136" t="s">
        <v>434</v>
      </c>
      <c r="P1136" t="s">
        <v>251</v>
      </c>
      <c r="V1136" t="s">
        <v>2061</v>
      </c>
      <c r="AY1136" t="s">
        <v>2066</v>
      </c>
      <c r="BD1136" s="5" t="str">
        <f t="shared" si="699"/>
        <v>net.primary.carbon.mole_productivity.by_miscellaneous_phytoplankton.</v>
      </c>
      <c r="BE1136" t="str">
        <f t="shared" si="665"/>
        <v/>
      </c>
      <c r="BF1136" t="str">
        <f t="shared" si="665"/>
        <v/>
      </c>
      <c r="BG1136" t="str">
        <f t="shared" si="665"/>
        <v>net.</v>
      </c>
      <c r="BH1136" t="str">
        <f t="shared" si="664"/>
        <v/>
      </c>
      <c r="BI1136" t="str">
        <f t="shared" si="664"/>
        <v/>
      </c>
      <c r="BJ1136" t="str">
        <f t="shared" si="664"/>
        <v/>
      </c>
      <c r="BK1136" t="str">
        <f t="shared" si="664"/>
        <v/>
      </c>
      <c r="BL1136" t="str">
        <f t="shared" si="664"/>
        <v>primary.</v>
      </c>
      <c r="BM1136" t="str">
        <f t="shared" si="664"/>
        <v/>
      </c>
      <c r="BN1136" t="str">
        <f t="shared" si="702"/>
        <v/>
      </c>
      <c r="BO1136" t="str">
        <f t="shared" si="702"/>
        <v>carbon.</v>
      </c>
      <c r="BP1136" t="str">
        <f t="shared" si="702"/>
        <v/>
      </c>
      <c r="BQ1136" t="str">
        <f t="shared" si="667"/>
        <v/>
      </c>
      <c r="BR1136" t="str">
        <f t="shared" si="668"/>
        <v/>
      </c>
      <c r="BS1136" t="str">
        <f t="shared" si="668"/>
        <v/>
      </c>
      <c r="BT1136" t="str">
        <f t="shared" si="668"/>
        <v/>
      </c>
      <c r="BU1136" t="str">
        <f t="shared" si="666"/>
        <v>mole_productivity.</v>
      </c>
      <c r="BV1136" t="str">
        <f t="shared" si="669"/>
        <v/>
      </c>
      <c r="BW1136" t="str">
        <f t="shared" si="670"/>
        <v/>
      </c>
      <c r="BX1136" t="str">
        <f t="shared" si="700"/>
        <v/>
      </c>
      <c r="BY1136" t="str">
        <f t="shared" si="671"/>
        <v/>
      </c>
      <c r="BZ1136" t="str">
        <f t="shared" si="672"/>
        <v/>
      </c>
      <c r="CA1136" t="str">
        <f t="shared" si="673"/>
        <v/>
      </c>
      <c r="CB1136" t="str">
        <f t="shared" si="673"/>
        <v/>
      </c>
      <c r="CC1136" t="str">
        <f t="shared" si="674"/>
        <v/>
      </c>
      <c r="CD1136" t="str">
        <f t="shared" si="675"/>
        <v/>
      </c>
      <c r="CE1136" t="str">
        <f t="shared" si="676"/>
        <v/>
      </c>
      <c r="CF1136" t="str">
        <f t="shared" si="677"/>
        <v/>
      </c>
      <c r="CG1136" t="str">
        <f t="shared" si="678"/>
        <v/>
      </c>
      <c r="CH1136" t="str">
        <f t="shared" si="679"/>
        <v/>
      </c>
      <c r="CI1136" t="str">
        <f t="shared" si="680"/>
        <v/>
      </c>
      <c r="CJ1136" t="str">
        <f t="shared" si="681"/>
        <v/>
      </c>
      <c r="CK1136" t="str">
        <f t="shared" si="682"/>
        <v/>
      </c>
      <c r="CL1136" t="str">
        <f t="shared" si="683"/>
        <v/>
      </c>
      <c r="CM1136" t="str">
        <f t="shared" si="684"/>
        <v/>
      </c>
      <c r="CN1136" t="str">
        <f t="shared" si="685"/>
        <v/>
      </c>
      <c r="CO1136" t="str">
        <f t="shared" si="686"/>
        <v/>
      </c>
      <c r="CP1136" t="str">
        <f t="shared" si="687"/>
        <v/>
      </c>
      <c r="CQ1136" t="str">
        <f t="shared" si="688"/>
        <v/>
      </c>
      <c r="CR1136" t="str">
        <f t="shared" si="688"/>
        <v/>
      </c>
      <c r="CS1136" t="str">
        <f t="shared" si="689"/>
        <v/>
      </c>
      <c r="CT1136" t="str">
        <f t="shared" si="690"/>
        <v/>
      </c>
      <c r="CU1136" t="str">
        <f t="shared" si="691"/>
        <v/>
      </c>
      <c r="CV1136" t="str">
        <f t="shared" si="692"/>
        <v/>
      </c>
      <c r="CW1136" t="str">
        <f t="shared" si="693"/>
        <v/>
      </c>
      <c r="CX1136" t="str">
        <f t="shared" si="694"/>
        <v>by_miscellaneous_phytoplankton.</v>
      </c>
      <c r="CY1136" t="str">
        <f t="shared" si="695"/>
        <v/>
      </c>
      <c r="CZ1136" t="str">
        <f t="shared" si="696"/>
        <v/>
      </c>
      <c r="DA1136" t="str">
        <f t="shared" si="697"/>
        <v/>
      </c>
      <c r="DB1136" t="str">
        <f t="shared" si="698"/>
        <v/>
      </c>
    </row>
    <row r="1137" spans="1:126">
      <c r="A1137" t="s">
        <v>2067</v>
      </c>
      <c r="B1137" s="9" t="str">
        <f t="shared" si="701"/>
        <v>net.primary.carbon.mole_productivity.by_phytoplankton</v>
      </c>
      <c r="C1137" s="1" t="s">
        <v>877</v>
      </c>
      <c r="D1137" t="s">
        <v>4826</v>
      </c>
      <c r="E1137">
        <f>MATCH(A1137,'[1]Original from 20130831'!A:A,0)</f>
        <v>1081</v>
      </c>
      <c r="H1137" t="s">
        <v>575</v>
      </c>
      <c r="M1137" t="s">
        <v>434</v>
      </c>
      <c r="P1137" t="s">
        <v>251</v>
      </c>
      <c r="V1137" t="s">
        <v>2061</v>
      </c>
      <c r="AY1137" t="s">
        <v>1266</v>
      </c>
      <c r="BD1137" s="5" t="str">
        <f t="shared" si="699"/>
        <v>net.primary.carbon.mole_productivity.by_phytoplankton.</v>
      </c>
      <c r="BE1137" t="str">
        <f t="shared" si="665"/>
        <v/>
      </c>
      <c r="BF1137" t="str">
        <f t="shared" si="665"/>
        <v/>
      </c>
      <c r="BG1137" t="str">
        <f t="shared" si="665"/>
        <v>net.</v>
      </c>
      <c r="BH1137" t="str">
        <f t="shared" si="664"/>
        <v/>
      </c>
      <c r="BI1137" t="str">
        <f t="shared" si="664"/>
        <v/>
      </c>
      <c r="BJ1137" t="str">
        <f t="shared" si="664"/>
        <v/>
      </c>
      <c r="BK1137" t="str">
        <f t="shared" si="664"/>
        <v/>
      </c>
      <c r="BL1137" t="str">
        <f t="shared" si="664"/>
        <v>primary.</v>
      </c>
      <c r="BM1137" t="str">
        <f t="shared" si="664"/>
        <v/>
      </c>
      <c r="BN1137" t="str">
        <f t="shared" si="702"/>
        <v/>
      </c>
      <c r="BO1137" t="str">
        <f t="shared" si="702"/>
        <v>carbon.</v>
      </c>
      <c r="BP1137" t="str">
        <f t="shared" si="702"/>
        <v/>
      </c>
      <c r="BQ1137" t="str">
        <f t="shared" si="667"/>
        <v/>
      </c>
      <c r="BR1137" t="str">
        <f t="shared" si="668"/>
        <v/>
      </c>
      <c r="BS1137" t="str">
        <f t="shared" si="668"/>
        <v/>
      </c>
      <c r="BT1137" t="str">
        <f t="shared" si="668"/>
        <v/>
      </c>
      <c r="BU1137" t="str">
        <f t="shared" si="666"/>
        <v>mole_productivity.</v>
      </c>
      <c r="BV1137" t="str">
        <f t="shared" si="669"/>
        <v/>
      </c>
      <c r="BW1137" t="str">
        <f t="shared" si="670"/>
        <v/>
      </c>
      <c r="BX1137" t="str">
        <f t="shared" si="700"/>
        <v/>
      </c>
      <c r="BY1137" t="str">
        <f t="shared" si="671"/>
        <v/>
      </c>
      <c r="BZ1137" t="str">
        <f t="shared" si="672"/>
        <v/>
      </c>
      <c r="CA1137" t="str">
        <f t="shared" si="673"/>
        <v/>
      </c>
      <c r="CB1137" t="str">
        <f t="shared" si="673"/>
        <v/>
      </c>
      <c r="CC1137" t="str">
        <f t="shared" si="674"/>
        <v/>
      </c>
      <c r="CD1137" t="str">
        <f t="shared" si="675"/>
        <v/>
      </c>
      <c r="CE1137" t="str">
        <f t="shared" si="676"/>
        <v/>
      </c>
      <c r="CF1137" t="str">
        <f t="shared" si="677"/>
        <v/>
      </c>
      <c r="CG1137" t="str">
        <f t="shared" si="678"/>
        <v/>
      </c>
      <c r="CH1137" t="str">
        <f t="shared" si="679"/>
        <v/>
      </c>
      <c r="CI1137" t="str">
        <f t="shared" si="680"/>
        <v/>
      </c>
      <c r="CJ1137" t="str">
        <f t="shared" si="681"/>
        <v/>
      </c>
      <c r="CK1137" t="str">
        <f t="shared" si="682"/>
        <v/>
      </c>
      <c r="CL1137" t="str">
        <f t="shared" si="683"/>
        <v/>
      </c>
      <c r="CM1137" t="str">
        <f t="shared" si="684"/>
        <v/>
      </c>
      <c r="CN1137" t="str">
        <f t="shared" si="685"/>
        <v/>
      </c>
      <c r="CO1137" t="str">
        <f t="shared" si="686"/>
        <v/>
      </c>
      <c r="CP1137" t="str">
        <f t="shared" si="687"/>
        <v/>
      </c>
      <c r="CQ1137" t="str">
        <f t="shared" si="688"/>
        <v/>
      </c>
      <c r="CR1137" t="str">
        <f t="shared" si="688"/>
        <v/>
      </c>
      <c r="CS1137" t="str">
        <f t="shared" si="689"/>
        <v/>
      </c>
      <c r="CT1137" t="str">
        <f t="shared" si="690"/>
        <v/>
      </c>
      <c r="CU1137" t="str">
        <f t="shared" si="691"/>
        <v/>
      </c>
      <c r="CV1137" t="str">
        <f t="shared" si="692"/>
        <v/>
      </c>
      <c r="CW1137" t="str">
        <f t="shared" si="693"/>
        <v/>
      </c>
      <c r="CX1137" t="str">
        <f t="shared" si="694"/>
        <v>by_phytoplankton.</v>
      </c>
      <c r="CY1137" t="str">
        <f t="shared" si="695"/>
        <v/>
      </c>
      <c r="CZ1137" t="str">
        <f t="shared" si="696"/>
        <v/>
      </c>
      <c r="DA1137" t="str">
        <f t="shared" si="697"/>
        <v/>
      </c>
      <c r="DB1137" t="str">
        <f t="shared" si="698"/>
        <v/>
      </c>
    </row>
    <row r="1138" spans="1:126">
      <c r="A1138" t="s">
        <v>2068</v>
      </c>
      <c r="B1138" s="9" t="str">
        <f t="shared" si="701"/>
        <v>net.primary.carbon.mole_productivity.by_picophytoplankton</v>
      </c>
      <c r="C1138" s="1" t="s">
        <v>877</v>
      </c>
      <c r="D1138" t="s">
        <v>4827</v>
      </c>
      <c r="E1138">
        <f>MATCH(A1138,'[1]Original from 20130831'!A:A,0)</f>
        <v>1082</v>
      </c>
      <c r="H1138" t="s">
        <v>575</v>
      </c>
      <c r="M1138" t="s">
        <v>434</v>
      </c>
      <c r="P1138" t="s">
        <v>251</v>
      </c>
      <c r="V1138" t="s">
        <v>2061</v>
      </c>
      <c r="AY1138" t="s">
        <v>1440</v>
      </c>
      <c r="BD1138" s="5" t="str">
        <f t="shared" si="699"/>
        <v>net.primary.carbon.mole_productivity.by_picophytoplankton.</v>
      </c>
      <c r="BE1138" t="str">
        <f t="shared" si="665"/>
        <v/>
      </c>
      <c r="BF1138" t="str">
        <f t="shared" si="665"/>
        <v/>
      </c>
      <c r="BG1138" t="str">
        <f t="shared" si="665"/>
        <v>net.</v>
      </c>
      <c r="BH1138" t="str">
        <f t="shared" si="664"/>
        <v/>
      </c>
      <c r="BI1138" t="str">
        <f t="shared" si="664"/>
        <v/>
      </c>
      <c r="BJ1138" t="str">
        <f t="shared" si="664"/>
        <v/>
      </c>
      <c r="BK1138" t="str">
        <f t="shared" ref="BK1138:BP1201" si="703">IF(ISBLANK(L1138),"",L1138 &amp; ".")</f>
        <v/>
      </c>
      <c r="BL1138" t="str">
        <f t="shared" si="703"/>
        <v>primary.</v>
      </c>
      <c r="BM1138" t="str">
        <f t="shared" si="703"/>
        <v/>
      </c>
      <c r="BN1138" t="str">
        <f t="shared" si="702"/>
        <v/>
      </c>
      <c r="BO1138" t="str">
        <f t="shared" si="702"/>
        <v>carbon.</v>
      </c>
      <c r="BP1138" t="str">
        <f t="shared" si="702"/>
        <v/>
      </c>
      <c r="BQ1138" t="str">
        <f t="shared" si="667"/>
        <v/>
      </c>
      <c r="BR1138" t="str">
        <f t="shared" si="668"/>
        <v/>
      </c>
      <c r="BS1138" t="str">
        <f t="shared" si="668"/>
        <v/>
      </c>
      <c r="BT1138" t="str">
        <f t="shared" si="668"/>
        <v/>
      </c>
      <c r="BU1138" t="str">
        <f t="shared" si="666"/>
        <v>mole_productivity.</v>
      </c>
      <c r="BV1138" t="str">
        <f t="shared" si="669"/>
        <v/>
      </c>
      <c r="BW1138" t="str">
        <f t="shared" si="670"/>
        <v/>
      </c>
      <c r="BX1138" t="str">
        <f t="shared" si="700"/>
        <v/>
      </c>
      <c r="BY1138" t="str">
        <f t="shared" si="671"/>
        <v/>
      </c>
      <c r="BZ1138" t="str">
        <f t="shared" si="672"/>
        <v/>
      </c>
      <c r="CA1138" t="str">
        <f t="shared" si="673"/>
        <v/>
      </c>
      <c r="CB1138" t="str">
        <f t="shared" si="673"/>
        <v/>
      </c>
      <c r="CC1138" t="str">
        <f t="shared" si="674"/>
        <v/>
      </c>
      <c r="CD1138" t="str">
        <f t="shared" si="675"/>
        <v/>
      </c>
      <c r="CE1138" t="str">
        <f t="shared" si="676"/>
        <v/>
      </c>
      <c r="CF1138" t="str">
        <f t="shared" si="677"/>
        <v/>
      </c>
      <c r="CG1138" t="str">
        <f t="shared" si="678"/>
        <v/>
      </c>
      <c r="CH1138" t="str">
        <f t="shared" si="679"/>
        <v/>
      </c>
      <c r="CI1138" t="str">
        <f t="shared" si="680"/>
        <v/>
      </c>
      <c r="CJ1138" t="str">
        <f t="shared" si="681"/>
        <v/>
      </c>
      <c r="CK1138" t="str">
        <f t="shared" si="682"/>
        <v/>
      </c>
      <c r="CL1138" t="str">
        <f t="shared" si="683"/>
        <v/>
      </c>
      <c r="CM1138" t="str">
        <f t="shared" si="684"/>
        <v/>
      </c>
      <c r="CN1138" t="str">
        <f t="shared" si="685"/>
        <v/>
      </c>
      <c r="CO1138" t="str">
        <f t="shared" si="686"/>
        <v/>
      </c>
      <c r="CP1138" t="str">
        <f t="shared" si="687"/>
        <v/>
      </c>
      <c r="CQ1138" t="str">
        <f t="shared" si="688"/>
        <v/>
      </c>
      <c r="CR1138" t="str">
        <f t="shared" si="688"/>
        <v/>
      </c>
      <c r="CS1138" t="str">
        <f t="shared" si="689"/>
        <v/>
      </c>
      <c r="CT1138" t="str">
        <f t="shared" si="690"/>
        <v/>
      </c>
      <c r="CU1138" t="str">
        <f t="shared" si="691"/>
        <v/>
      </c>
      <c r="CV1138" t="str">
        <f t="shared" si="692"/>
        <v/>
      </c>
      <c r="CW1138" t="str">
        <f t="shared" si="693"/>
        <v/>
      </c>
      <c r="CX1138" t="str">
        <f t="shared" si="694"/>
        <v>by_picophytoplankton.</v>
      </c>
      <c r="CY1138" t="str">
        <f t="shared" si="695"/>
        <v/>
      </c>
      <c r="CZ1138" t="str">
        <f t="shared" si="696"/>
        <v/>
      </c>
      <c r="DA1138" t="str">
        <f t="shared" si="697"/>
        <v/>
      </c>
      <c r="DB1138" t="str">
        <f t="shared" si="698"/>
        <v/>
      </c>
    </row>
    <row r="1139" spans="1:126">
      <c r="A1139" t="s">
        <v>2069</v>
      </c>
      <c r="B1139" s="9" t="str">
        <f t="shared" si="701"/>
        <v>net.carbon.mole_productivity.due_to_nitrate_utilization</v>
      </c>
      <c r="C1139" s="1" t="s">
        <v>877</v>
      </c>
      <c r="D1139" t="s">
        <v>4828</v>
      </c>
      <c r="E1139">
        <f>MATCH(A1139,'[1]Original from 20130831'!A:A,0)</f>
        <v>1083</v>
      </c>
      <c r="H1139" t="s">
        <v>575</v>
      </c>
      <c r="P1139" t="s">
        <v>251</v>
      </c>
      <c r="V1139" t="s">
        <v>2061</v>
      </c>
      <c r="AV1139" t="s">
        <v>2070</v>
      </c>
      <c r="BD1139" s="5" t="str">
        <f t="shared" si="699"/>
        <v>net.carbon.mole_productivity.due_to_nitrate_utilization.</v>
      </c>
      <c r="BE1139" t="str">
        <f t="shared" si="665"/>
        <v/>
      </c>
      <c r="BF1139" t="str">
        <f t="shared" si="665"/>
        <v/>
      </c>
      <c r="BG1139" t="str">
        <f t="shared" si="665"/>
        <v>net.</v>
      </c>
      <c r="BH1139" t="str">
        <f t="shared" si="665"/>
        <v/>
      </c>
      <c r="BI1139" t="str">
        <f t="shared" si="665"/>
        <v/>
      </c>
      <c r="BJ1139" t="str">
        <f t="shared" si="665"/>
        <v/>
      </c>
      <c r="BK1139" t="str">
        <f t="shared" si="703"/>
        <v/>
      </c>
      <c r="BL1139" t="str">
        <f t="shared" si="703"/>
        <v/>
      </c>
      <c r="BM1139" t="str">
        <f t="shared" si="703"/>
        <v/>
      </c>
      <c r="BN1139" t="str">
        <f t="shared" si="702"/>
        <v/>
      </c>
      <c r="BO1139" t="str">
        <f t="shared" si="702"/>
        <v>carbon.</v>
      </c>
      <c r="BP1139" t="str">
        <f t="shared" si="702"/>
        <v/>
      </c>
      <c r="BQ1139" t="str">
        <f t="shared" si="667"/>
        <v/>
      </c>
      <c r="BR1139" t="str">
        <f t="shared" si="668"/>
        <v/>
      </c>
      <c r="BS1139" t="str">
        <f t="shared" si="668"/>
        <v/>
      </c>
      <c r="BT1139" t="str">
        <f t="shared" si="668"/>
        <v/>
      </c>
      <c r="BU1139" t="str">
        <f t="shared" si="666"/>
        <v>mole_productivity.</v>
      </c>
      <c r="BV1139" t="str">
        <f t="shared" si="669"/>
        <v/>
      </c>
      <c r="BW1139" t="str">
        <f t="shared" si="670"/>
        <v/>
      </c>
      <c r="BX1139" t="str">
        <f t="shared" si="700"/>
        <v/>
      </c>
      <c r="BY1139" t="str">
        <f t="shared" si="671"/>
        <v/>
      </c>
      <c r="BZ1139" t="str">
        <f t="shared" si="672"/>
        <v/>
      </c>
      <c r="CA1139" t="str">
        <f t="shared" si="673"/>
        <v/>
      </c>
      <c r="CB1139" t="str">
        <f t="shared" si="673"/>
        <v/>
      </c>
      <c r="CC1139" t="str">
        <f t="shared" si="674"/>
        <v/>
      </c>
      <c r="CD1139" t="str">
        <f t="shared" si="675"/>
        <v/>
      </c>
      <c r="CE1139" t="str">
        <f t="shared" si="676"/>
        <v/>
      </c>
      <c r="CF1139" t="str">
        <f t="shared" si="677"/>
        <v/>
      </c>
      <c r="CG1139" t="str">
        <f t="shared" si="678"/>
        <v/>
      </c>
      <c r="CH1139" t="str">
        <f t="shared" si="679"/>
        <v/>
      </c>
      <c r="CI1139" t="str">
        <f t="shared" si="680"/>
        <v/>
      </c>
      <c r="CJ1139" t="str">
        <f t="shared" si="681"/>
        <v/>
      </c>
      <c r="CK1139" t="str">
        <f t="shared" si="682"/>
        <v/>
      </c>
      <c r="CL1139" t="str">
        <f t="shared" si="683"/>
        <v/>
      </c>
      <c r="CM1139" t="str">
        <f t="shared" si="684"/>
        <v/>
      </c>
      <c r="CN1139" t="str">
        <f t="shared" si="685"/>
        <v/>
      </c>
      <c r="CO1139" t="str">
        <f t="shared" si="686"/>
        <v/>
      </c>
      <c r="CP1139" t="str">
        <f t="shared" si="687"/>
        <v/>
      </c>
      <c r="CQ1139" t="str">
        <f t="shared" si="688"/>
        <v/>
      </c>
      <c r="CR1139" t="str">
        <f t="shared" si="688"/>
        <v/>
      </c>
      <c r="CS1139" t="str">
        <f t="shared" si="689"/>
        <v/>
      </c>
      <c r="CT1139" t="str">
        <f t="shared" si="690"/>
        <v/>
      </c>
      <c r="CU1139" t="str">
        <f t="shared" si="691"/>
        <v>due_to_nitrate_utilization.</v>
      </c>
      <c r="CV1139" t="str">
        <f t="shared" si="692"/>
        <v/>
      </c>
      <c r="CW1139" t="str">
        <f t="shared" si="693"/>
        <v/>
      </c>
      <c r="CX1139" t="str">
        <f t="shared" si="694"/>
        <v/>
      </c>
      <c r="CY1139" t="str">
        <f t="shared" si="695"/>
        <v/>
      </c>
      <c r="CZ1139" t="str">
        <f t="shared" si="696"/>
        <v/>
      </c>
      <c r="DA1139" t="str">
        <f t="shared" si="697"/>
        <v/>
      </c>
      <c r="DB1139" t="str">
        <f t="shared" si="698"/>
        <v/>
      </c>
    </row>
    <row r="1140" spans="1:126">
      <c r="A1140" t="s">
        <v>2071</v>
      </c>
      <c r="B1140" s="9" t="str">
        <f t="shared" si="701"/>
        <v>net.carbon.primary_productivity</v>
      </c>
      <c r="C1140" s="1" t="s">
        <v>182</v>
      </c>
      <c r="D1140" t="s">
        <v>4829</v>
      </c>
      <c r="E1140">
        <f>MATCH(A1140,'[1]Original from 20130831'!A:A,0)</f>
        <v>1084</v>
      </c>
      <c r="H1140" t="s">
        <v>575</v>
      </c>
      <c r="P1140" t="s">
        <v>251</v>
      </c>
      <c r="V1140" t="s">
        <v>2072</v>
      </c>
      <c r="BD1140" s="5" t="str">
        <f t="shared" si="699"/>
        <v>net.carbon.primary_productivity.</v>
      </c>
      <c r="BE1140" t="str">
        <f t="shared" si="665"/>
        <v/>
      </c>
      <c r="BF1140" t="str">
        <f t="shared" si="665"/>
        <v/>
      </c>
      <c r="BG1140" t="str">
        <f t="shared" si="665"/>
        <v>net.</v>
      </c>
      <c r="BH1140" t="str">
        <f t="shared" si="665"/>
        <v/>
      </c>
      <c r="BI1140" t="str">
        <f t="shared" si="665"/>
        <v/>
      </c>
      <c r="BJ1140" t="str">
        <f t="shared" si="665"/>
        <v/>
      </c>
      <c r="BK1140" t="str">
        <f t="shared" si="703"/>
        <v/>
      </c>
      <c r="BL1140" t="str">
        <f t="shared" si="703"/>
        <v/>
      </c>
      <c r="BM1140" t="str">
        <f t="shared" si="703"/>
        <v/>
      </c>
      <c r="BN1140" t="str">
        <f t="shared" si="702"/>
        <v/>
      </c>
      <c r="BO1140" t="str">
        <f t="shared" si="702"/>
        <v>carbon.</v>
      </c>
      <c r="BP1140" t="str">
        <f t="shared" si="702"/>
        <v/>
      </c>
      <c r="BQ1140" t="str">
        <f t="shared" si="667"/>
        <v/>
      </c>
      <c r="BR1140" t="str">
        <f t="shared" si="668"/>
        <v/>
      </c>
      <c r="BS1140" t="str">
        <f t="shared" si="668"/>
        <v/>
      </c>
      <c r="BT1140" t="str">
        <f t="shared" si="668"/>
        <v/>
      </c>
      <c r="BU1140" t="str">
        <f t="shared" si="666"/>
        <v>primary_productivity.</v>
      </c>
      <c r="BV1140" t="str">
        <f t="shared" si="669"/>
        <v/>
      </c>
      <c r="BW1140" t="str">
        <f t="shared" si="670"/>
        <v/>
      </c>
      <c r="BX1140" t="str">
        <f t="shared" si="700"/>
        <v/>
      </c>
      <c r="BY1140" t="str">
        <f t="shared" si="671"/>
        <v/>
      </c>
      <c r="BZ1140" t="str">
        <f t="shared" si="672"/>
        <v/>
      </c>
      <c r="CA1140" t="str">
        <f t="shared" si="673"/>
        <v/>
      </c>
      <c r="CB1140" t="str">
        <f t="shared" si="673"/>
        <v/>
      </c>
      <c r="CC1140" t="str">
        <f t="shared" si="674"/>
        <v/>
      </c>
      <c r="CD1140" t="str">
        <f t="shared" si="675"/>
        <v/>
      </c>
      <c r="CE1140" t="str">
        <f t="shared" si="676"/>
        <v/>
      </c>
      <c r="CF1140" t="str">
        <f t="shared" si="677"/>
        <v/>
      </c>
      <c r="CG1140" t="str">
        <f t="shared" si="678"/>
        <v/>
      </c>
      <c r="CH1140" t="str">
        <f t="shared" si="679"/>
        <v/>
      </c>
      <c r="CI1140" t="str">
        <f t="shared" si="680"/>
        <v/>
      </c>
      <c r="CJ1140" t="str">
        <f t="shared" si="681"/>
        <v/>
      </c>
      <c r="CK1140" t="str">
        <f t="shared" si="682"/>
        <v/>
      </c>
      <c r="CL1140" t="str">
        <f t="shared" si="683"/>
        <v/>
      </c>
      <c r="CM1140" t="str">
        <f t="shared" si="684"/>
        <v/>
      </c>
      <c r="CN1140" t="str">
        <f t="shared" si="685"/>
        <v/>
      </c>
      <c r="CO1140" t="str">
        <f t="shared" si="686"/>
        <v/>
      </c>
      <c r="CP1140" t="str">
        <f t="shared" si="687"/>
        <v/>
      </c>
      <c r="CQ1140" t="str">
        <f t="shared" si="688"/>
        <v/>
      </c>
      <c r="CR1140" t="str">
        <f t="shared" si="688"/>
        <v/>
      </c>
      <c r="CS1140" t="str">
        <f t="shared" si="689"/>
        <v/>
      </c>
      <c r="CT1140" t="str">
        <f t="shared" si="690"/>
        <v/>
      </c>
      <c r="CU1140" t="str">
        <f t="shared" si="691"/>
        <v/>
      </c>
      <c r="CV1140" t="str">
        <f t="shared" si="692"/>
        <v/>
      </c>
      <c r="CW1140" t="str">
        <f t="shared" si="693"/>
        <v/>
      </c>
      <c r="CX1140" t="str">
        <f t="shared" si="694"/>
        <v/>
      </c>
      <c r="CY1140" t="str">
        <f t="shared" si="695"/>
        <v/>
      </c>
      <c r="CZ1140" t="str">
        <f t="shared" si="696"/>
        <v/>
      </c>
      <c r="DA1140" t="str">
        <f t="shared" si="697"/>
        <v/>
      </c>
      <c r="DB1140" t="str">
        <f t="shared" si="698"/>
        <v/>
      </c>
    </row>
    <row r="1141" spans="1:126">
      <c r="A1141" t="s">
        <v>2073</v>
      </c>
      <c r="B1141" s="9" t="str">
        <f t="shared" si="701"/>
        <v>net.carbon.productivity.accumulated_in_leaves</v>
      </c>
      <c r="C1141" s="1" t="s">
        <v>182</v>
      </c>
      <c r="D1141" t="s">
        <v>4829</v>
      </c>
      <c r="E1141">
        <f>MATCH(A1141,'[1]Original from 20130831'!A:A,0)</f>
        <v>1086</v>
      </c>
      <c r="H1141" t="s">
        <v>575</v>
      </c>
      <c r="P1141" t="s">
        <v>251</v>
      </c>
      <c r="V1141" t="s">
        <v>1043</v>
      </c>
      <c r="AQ1141" t="s">
        <v>2074</v>
      </c>
      <c r="BD1141" s="5" t="str">
        <f t="shared" si="699"/>
        <v>net.carbon.productivity.accumulated_in_leaves.</v>
      </c>
      <c r="BE1141" t="str">
        <f t="shared" si="665"/>
        <v/>
      </c>
      <c r="BF1141" t="str">
        <f t="shared" si="665"/>
        <v/>
      </c>
      <c r="BG1141" t="str">
        <f t="shared" si="665"/>
        <v>net.</v>
      </c>
      <c r="BH1141" t="str">
        <f t="shared" si="665"/>
        <v/>
      </c>
      <c r="BI1141" t="str">
        <f t="shared" si="665"/>
        <v/>
      </c>
      <c r="BJ1141" t="str">
        <f t="shared" si="665"/>
        <v/>
      </c>
      <c r="BK1141" t="str">
        <f t="shared" si="703"/>
        <v/>
      </c>
      <c r="BL1141" t="str">
        <f t="shared" si="703"/>
        <v/>
      </c>
      <c r="BM1141" t="str">
        <f t="shared" si="703"/>
        <v/>
      </c>
      <c r="BN1141" t="str">
        <f t="shared" si="702"/>
        <v/>
      </c>
      <c r="BO1141" t="str">
        <f t="shared" si="702"/>
        <v>carbon.</v>
      </c>
      <c r="BP1141" t="str">
        <f t="shared" si="702"/>
        <v/>
      </c>
      <c r="BQ1141" t="str">
        <f t="shared" si="667"/>
        <v/>
      </c>
      <c r="BR1141" t="str">
        <f t="shared" si="668"/>
        <v/>
      </c>
      <c r="BS1141" t="str">
        <f t="shared" si="668"/>
        <v/>
      </c>
      <c r="BT1141" t="str">
        <f t="shared" si="668"/>
        <v/>
      </c>
      <c r="BU1141" t="str">
        <f t="shared" si="666"/>
        <v>productivity.</v>
      </c>
      <c r="BV1141" t="str">
        <f t="shared" si="669"/>
        <v/>
      </c>
      <c r="BW1141" t="str">
        <f t="shared" si="670"/>
        <v/>
      </c>
      <c r="BX1141" t="str">
        <f t="shared" si="700"/>
        <v/>
      </c>
      <c r="BY1141" t="str">
        <f t="shared" si="671"/>
        <v/>
      </c>
      <c r="BZ1141" t="str">
        <f t="shared" si="672"/>
        <v/>
      </c>
      <c r="CA1141" t="str">
        <f t="shared" si="673"/>
        <v/>
      </c>
      <c r="CB1141" t="str">
        <f t="shared" si="673"/>
        <v/>
      </c>
      <c r="CC1141" t="str">
        <f t="shared" si="674"/>
        <v/>
      </c>
      <c r="CD1141" t="str">
        <f t="shared" si="675"/>
        <v/>
      </c>
      <c r="CE1141" t="str">
        <f t="shared" si="676"/>
        <v/>
      </c>
      <c r="CF1141" t="str">
        <f t="shared" si="677"/>
        <v/>
      </c>
      <c r="CG1141" t="str">
        <f t="shared" si="678"/>
        <v/>
      </c>
      <c r="CH1141" t="str">
        <f t="shared" si="679"/>
        <v/>
      </c>
      <c r="CI1141" t="str">
        <f t="shared" si="680"/>
        <v/>
      </c>
      <c r="CJ1141" t="str">
        <f t="shared" si="681"/>
        <v/>
      </c>
      <c r="CK1141" t="str">
        <f t="shared" si="682"/>
        <v/>
      </c>
      <c r="CL1141" t="str">
        <f t="shared" si="683"/>
        <v/>
      </c>
      <c r="CM1141" t="str">
        <f t="shared" si="684"/>
        <v/>
      </c>
      <c r="CN1141" t="str">
        <f t="shared" si="685"/>
        <v/>
      </c>
      <c r="CO1141" t="str">
        <f t="shared" si="686"/>
        <v/>
      </c>
      <c r="CP1141" t="str">
        <f t="shared" si="687"/>
        <v>accumulated_in_leaves.</v>
      </c>
      <c r="CQ1141" t="str">
        <f t="shared" si="688"/>
        <v/>
      </c>
      <c r="CR1141" t="str">
        <f t="shared" si="688"/>
        <v/>
      </c>
      <c r="CS1141" t="str">
        <f t="shared" si="689"/>
        <v/>
      </c>
      <c r="CT1141" t="str">
        <f t="shared" si="690"/>
        <v/>
      </c>
      <c r="CU1141" t="str">
        <f t="shared" si="691"/>
        <v/>
      </c>
      <c r="CV1141" t="str">
        <f t="shared" si="692"/>
        <v/>
      </c>
      <c r="CW1141" t="str">
        <f t="shared" si="693"/>
        <v/>
      </c>
      <c r="CX1141" t="str">
        <f t="shared" si="694"/>
        <v/>
      </c>
      <c r="CY1141" t="str">
        <f t="shared" si="695"/>
        <v/>
      </c>
      <c r="CZ1141" t="str">
        <f t="shared" si="696"/>
        <v/>
      </c>
      <c r="DA1141" t="str">
        <f t="shared" si="697"/>
        <v/>
      </c>
      <c r="DB1141" t="str">
        <f t="shared" si="698"/>
        <v/>
      </c>
    </row>
    <row r="1142" spans="1:126">
      <c r="A1142" t="s">
        <v>2075</v>
      </c>
      <c r="B1142" s="9" t="str">
        <f t="shared" si="701"/>
        <v>net.carbon.productivity.accumulated_in_roots</v>
      </c>
      <c r="C1142" s="1" t="s">
        <v>182</v>
      </c>
      <c r="D1142" t="s">
        <v>4829</v>
      </c>
      <c r="E1142">
        <f>MATCH(A1142,'[1]Original from 20130831'!A:A,0)</f>
        <v>1087</v>
      </c>
      <c r="H1142" t="s">
        <v>575</v>
      </c>
      <c r="P1142" t="s">
        <v>251</v>
      </c>
      <c r="V1142" t="s">
        <v>1043</v>
      </c>
      <c r="AQ1142" t="s">
        <v>2076</v>
      </c>
      <c r="BD1142" s="5" t="str">
        <f t="shared" si="699"/>
        <v>net.carbon.productivity.accumulated_in_roots.</v>
      </c>
      <c r="BE1142" t="str">
        <f t="shared" si="665"/>
        <v/>
      </c>
      <c r="BF1142" t="str">
        <f t="shared" si="665"/>
        <v/>
      </c>
      <c r="BG1142" t="str">
        <f t="shared" si="665"/>
        <v>net.</v>
      </c>
      <c r="BH1142" t="str">
        <f t="shared" si="665"/>
        <v/>
      </c>
      <c r="BI1142" t="str">
        <f t="shared" si="665"/>
        <v/>
      </c>
      <c r="BJ1142" t="str">
        <f t="shared" si="665"/>
        <v/>
      </c>
      <c r="BK1142" t="str">
        <f t="shared" si="703"/>
        <v/>
      </c>
      <c r="BL1142" t="str">
        <f t="shared" si="703"/>
        <v/>
      </c>
      <c r="BM1142" t="str">
        <f t="shared" si="703"/>
        <v/>
      </c>
      <c r="BN1142" t="str">
        <f t="shared" si="702"/>
        <v/>
      </c>
      <c r="BO1142" t="str">
        <f t="shared" si="702"/>
        <v>carbon.</v>
      </c>
      <c r="BP1142" t="str">
        <f t="shared" si="702"/>
        <v/>
      </c>
      <c r="BQ1142" t="str">
        <f t="shared" si="667"/>
        <v/>
      </c>
      <c r="BR1142" t="str">
        <f t="shared" si="668"/>
        <v/>
      </c>
      <c r="BS1142" t="str">
        <f t="shared" si="668"/>
        <v/>
      </c>
      <c r="BT1142" t="str">
        <f t="shared" si="668"/>
        <v/>
      </c>
      <c r="BU1142" t="str">
        <f t="shared" si="666"/>
        <v>productivity.</v>
      </c>
      <c r="BV1142" t="str">
        <f t="shared" si="669"/>
        <v/>
      </c>
      <c r="BW1142" t="str">
        <f t="shared" si="670"/>
        <v/>
      </c>
      <c r="BX1142" t="str">
        <f t="shared" si="700"/>
        <v/>
      </c>
      <c r="BY1142" t="str">
        <f t="shared" si="671"/>
        <v/>
      </c>
      <c r="BZ1142" t="str">
        <f t="shared" si="672"/>
        <v/>
      </c>
      <c r="CA1142" t="str">
        <f t="shared" si="673"/>
        <v/>
      </c>
      <c r="CB1142" t="str">
        <f t="shared" si="673"/>
        <v/>
      </c>
      <c r="CC1142" t="str">
        <f t="shared" si="674"/>
        <v/>
      </c>
      <c r="CD1142" t="str">
        <f t="shared" si="675"/>
        <v/>
      </c>
      <c r="CE1142" t="str">
        <f t="shared" si="676"/>
        <v/>
      </c>
      <c r="CF1142" t="str">
        <f t="shared" si="677"/>
        <v/>
      </c>
      <c r="CG1142" t="str">
        <f t="shared" si="678"/>
        <v/>
      </c>
      <c r="CH1142" t="str">
        <f t="shared" si="679"/>
        <v/>
      </c>
      <c r="CI1142" t="str">
        <f t="shared" si="680"/>
        <v/>
      </c>
      <c r="CJ1142" t="str">
        <f t="shared" si="681"/>
        <v/>
      </c>
      <c r="CK1142" t="str">
        <f t="shared" si="682"/>
        <v/>
      </c>
      <c r="CL1142" t="str">
        <f t="shared" si="683"/>
        <v/>
      </c>
      <c r="CM1142" t="str">
        <f t="shared" si="684"/>
        <v/>
      </c>
      <c r="CN1142" t="str">
        <f t="shared" si="685"/>
        <v/>
      </c>
      <c r="CO1142" t="str">
        <f t="shared" si="686"/>
        <v/>
      </c>
      <c r="CP1142" t="str">
        <f t="shared" si="687"/>
        <v>accumulated_in_roots.</v>
      </c>
      <c r="CQ1142" t="str">
        <f t="shared" si="688"/>
        <v/>
      </c>
      <c r="CR1142" t="str">
        <f t="shared" si="688"/>
        <v/>
      </c>
      <c r="CS1142" t="str">
        <f t="shared" si="689"/>
        <v/>
      </c>
      <c r="CT1142" t="str">
        <f t="shared" si="690"/>
        <v/>
      </c>
      <c r="CU1142" t="str">
        <f t="shared" si="691"/>
        <v/>
      </c>
      <c r="CV1142" t="str">
        <f t="shared" si="692"/>
        <v/>
      </c>
      <c r="CW1142" t="str">
        <f t="shared" si="693"/>
        <v/>
      </c>
      <c r="CX1142" t="str">
        <f t="shared" si="694"/>
        <v/>
      </c>
      <c r="CY1142" t="str">
        <f t="shared" si="695"/>
        <v/>
      </c>
      <c r="CZ1142" t="str">
        <f t="shared" si="696"/>
        <v/>
      </c>
      <c r="DA1142" t="str">
        <f t="shared" si="697"/>
        <v/>
      </c>
      <c r="DB1142" t="str">
        <f t="shared" si="698"/>
        <v/>
      </c>
    </row>
    <row r="1143" spans="1:126">
      <c r="A1143" t="s">
        <v>2077</v>
      </c>
      <c r="B1143" s="9" t="str">
        <f t="shared" si="701"/>
        <v>net.carbon.productivity.accumulated_in_wood</v>
      </c>
      <c r="C1143" s="1" t="s">
        <v>182</v>
      </c>
      <c r="D1143" t="s">
        <v>4829</v>
      </c>
      <c r="E1143">
        <f>MATCH(A1143,'[1]Original from 20130831'!A:A,0)</f>
        <v>1088</v>
      </c>
      <c r="H1143" t="s">
        <v>575</v>
      </c>
      <c r="P1143" t="s">
        <v>251</v>
      </c>
      <c r="V1143" t="s">
        <v>1043</v>
      </c>
      <c r="AQ1143" t="s">
        <v>2078</v>
      </c>
      <c r="BD1143" s="5" t="str">
        <f t="shared" si="699"/>
        <v>net.carbon.productivity.accumulated_in_wood.</v>
      </c>
      <c r="BE1143" t="str">
        <f t="shared" si="665"/>
        <v/>
      </c>
      <c r="BF1143" t="str">
        <f t="shared" si="665"/>
        <v/>
      </c>
      <c r="BG1143" t="str">
        <f t="shared" si="665"/>
        <v>net.</v>
      </c>
      <c r="BH1143" t="str">
        <f t="shared" si="665"/>
        <v/>
      </c>
      <c r="BI1143" t="str">
        <f t="shared" si="665"/>
        <v/>
      </c>
      <c r="BJ1143" t="str">
        <f t="shared" si="665"/>
        <v/>
      </c>
      <c r="BK1143" t="str">
        <f t="shared" si="703"/>
        <v/>
      </c>
      <c r="BL1143" t="str">
        <f t="shared" si="703"/>
        <v/>
      </c>
      <c r="BM1143" t="str">
        <f t="shared" si="703"/>
        <v/>
      </c>
      <c r="BN1143" t="str">
        <f t="shared" si="702"/>
        <v/>
      </c>
      <c r="BO1143" t="str">
        <f t="shared" si="702"/>
        <v>carbon.</v>
      </c>
      <c r="BP1143" t="str">
        <f t="shared" si="702"/>
        <v/>
      </c>
      <c r="BQ1143" t="str">
        <f t="shared" si="667"/>
        <v/>
      </c>
      <c r="BR1143" t="str">
        <f t="shared" si="668"/>
        <v/>
      </c>
      <c r="BS1143" t="str">
        <f t="shared" si="668"/>
        <v/>
      </c>
      <c r="BT1143" t="str">
        <f t="shared" si="668"/>
        <v/>
      </c>
      <c r="BU1143" t="str">
        <f t="shared" si="666"/>
        <v>productivity.</v>
      </c>
      <c r="BV1143" t="str">
        <f t="shared" si="669"/>
        <v/>
      </c>
      <c r="BW1143" t="str">
        <f t="shared" si="670"/>
        <v/>
      </c>
      <c r="BX1143" t="str">
        <f t="shared" si="700"/>
        <v/>
      </c>
      <c r="BY1143" t="str">
        <f t="shared" si="671"/>
        <v/>
      </c>
      <c r="BZ1143" t="str">
        <f t="shared" si="672"/>
        <v/>
      </c>
      <c r="CA1143" t="str">
        <f t="shared" si="673"/>
        <v/>
      </c>
      <c r="CB1143" t="str">
        <f t="shared" si="673"/>
        <v/>
      </c>
      <c r="CC1143" t="str">
        <f t="shared" si="674"/>
        <v/>
      </c>
      <c r="CD1143" t="str">
        <f t="shared" si="675"/>
        <v/>
      </c>
      <c r="CE1143" t="str">
        <f t="shared" si="676"/>
        <v/>
      </c>
      <c r="CF1143" t="str">
        <f t="shared" si="677"/>
        <v/>
      </c>
      <c r="CG1143" t="str">
        <f t="shared" si="678"/>
        <v/>
      </c>
      <c r="CH1143" t="str">
        <f t="shared" si="679"/>
        <v/>
      </c>
      <c r="CI1143" t="str">
        <f t="shared" si="680"/>
        <v/>
      </c>
      <c r="CJ1143" t="str">
        <f t="shared" si="681"/>
        <v/>
      </c>
      <c r="CK1143" t="str">
        <f t="shared" si="682"/>
        <v/>
      </c>
      <c r="CL1143" t="str">
        <f t="shared" si="683"/>
        <v/>
      </c>
      <c r="CM1143" t="str">
        <f t="shared" si="684"/>
        <v/>
      </c>
      <c r="CN1143" t="str">
        <f t="shared" si="685"/>
        <v/>
      </c>
      <c r="CO1143" t="str">
        <f t="shared" si="686"/>
        <v/>
      </c>
      <c r="CP1143" t="str">
        <f t="shared" si="687"/>
        <v>accumulated_in_wood.</v>
      </c>
      <c r="CQ1143" t="str">
        <f t="shared" si="688"/>
        <v/>
      </c>
      <c r="CR1143" t="str">
        <f t="shared" si="688"/>
        <v/>
      </c>
      <c r="CS1143" t="str">
        <f t="shared" si="689"/>
        <v/>
      </c>
      <c r="CT1143" t="str">
        <f t="shared" si="690"/>
        <v/>
      </c>
      <c r="CU1143" t="str">
        <f t="shared" si="691"/>
        <v/>
      </c>
      <c r="CV1143" t="str">
        <f t="shared" si="692"/>
        <v/>
      </c>
      <c r="CW1143" t="str">
        <f t="shared" si="693"/>
        <v/>
      </c>
      <c r="CX1143" t="str">
        <f t="shared" si="694"/>
        <v/>
      </c>
      <c r="CY1143" t="str">
        <f t="shared" si="695"/>
        <v/>
      </c>
      <c r="CZ1143" t="str">
        <f t="shared" si="696"/>
        <v/>
      </c>
      <c r="DA1143" t="str">
        <f t="shared" si="697"/>
        <v/>
      </c>
      <c r="DB1143" t="str">
        <f t="shared" si="698"/>
        <v/>
      </c>
    </row>
    <row r="1144" spans="1:126">
      <c r="A1144" t="s">
        <v>2079</v>
      </c>
      <c r="B1144" s="9" t="str">
        <f t="shared" si="701"/>
        <v>net.longwave.(energy)absorption.in_atmosphere_layer.rate_of</v>
      </c>
      <c r="C1144" s="1" t="s">
        <v>574</v>
      </c>
      <c r="D1144" t="s">
        <v>4830</v>
      </c>
      <c r="E1144">
        <f>MATCH(A1144,'[1]Original from 20130831'!A:A,0)</f>
        <v>1089</v>
      </c>
      <c r="H1144" t="s">
        <v>575</v>
      </c>
      <c r="N1144" t="s">
        <v>770</v>
      </c>
      <c r="V1144" t="s">
        <v>577</v>
      </c>
      <c r="AH1144" t="s">
        <v>719</v>
      </c>
      <c r="BA1144" t="s">
        <v>578</v>
      </c>
      <c r="BD1144" s="5" t="str">
        <f t="shared" si="699"/>
        <v>net.longwave.(energy)absorption.in_atmosphere_layer.rate_of.</v>
      </c>
      <c r="BE1144" t="str">
        <f t="shared" si="665"/>
        <v/>
      </c>
      <c r="BF1144" t="str">
        <f t="shared" si="665"/>
        <v/>
      </c>
      <c r="BG1144" t="str">
        <f t="shared" si="665"/>
        <v>net.</v>
      </c>
      <c r="BH1144" t="str">
        <f t="shared" si="665"/>
        <v/>
      </c>
      <c r="BI1144" t="str">
        <f t="shared" si="665"/>
        <v/>
      </c>
      <c r="BJ1144" t="str">
        <f t="shared" si="665"/>
        <v/>
      </c>
      <c r="BK1144" t="str">
        <f t="shared" si="703"/>
        <v/>
      </c>
      <c r="BL1144" t="str">
        <f t="shared" si="703"/>
        <v/>
      </c>
      <c r="BM1144" t="str">
        <f t="shared" si="703"/>
        <v>longwave.</v>
      </c>
      <c r="BN1144" t="str">
        <f t="shared" si="702"/>
        <v/>
      </c>
      <c r="BO1144" t="str">
        <f t="shared" si="702"/>
        <v/>
      </c>
      <c r="BP1144" t="str">
        <f t="shared" si="702"/>
        <v/>
      </c>
      <c r="BQ1144" t="str">
        <f t="shared" si="667"/>
        <v/>
      </c>
      <c r="BR1144" t="str">
        <f t="shared" si="668"/>
        <v/>
      </c>
      <c r="BS1144" t="str">
        <f t="shared" si="668"/>
        <v/>
      </c>
      <c r="BT1144" t="str">
        <f t="shared" si="668"/>
        <v/>
      </c>
      <c r="BU1144" t="str">
        <f t="shared" si="666"/>
        <v>(energy)absorption.</v>
      </c>
      <c r="BV1144" t="str">
        <f t="shared" si="669"/>
        <v/>
      </c>
      <c r="BW1144" t="str">
        <f t="shared" si="670"/>
        <v/>
      </c>
      <c r="BX1144" t="str">
        <f t="shared" si="700"/>
        <v/>
      </c>
      <c r="BY1144" t="str">
        <f t="shared" si="671"/>
        <v/>
      </c>
      <c r="BZ1144" t="str">
        <f t="shared" si="672"/>
        <v/>
      </c>
      <c r="CA1144" t="str">
        <f t="shared" si="673"/>
        <v/>
      </c>
      <c r="CB1144" t="str">
        <f t="shared" si="673"/>
        <v/>
      </c>
      <c r="CC1144" t="str">
        <f t="shared" si="674"/>
        <v/>
      </c>
      <c r="CD1144" t="str">
        <f t="shared" si="675"/>
        <v/>
      </c>
      <c r="CE1144" t="str">
        <f t="shared" si="676"/>
        <v/>
      </c>
      <c r="CF1144" t="str">
        <f t="shared" si="677"/>
        <v/>
      </c>
      <c r="CG1144" t="str">
        <f t="shared" si="678"/>
        <v>in_atmosphere_layer.</v>
      </c>
      <c r="CH1144" t="str">
        <f t="shared" si="679"/>
        <v/>
      </c>
      <c r="CI1144" t="str">
        <f t="shared" si="680"/>
        <v/>
      </c>
      <c r="CJ1144" t="str">
        <f t="shared" si="681"/>
        <v/>
      </c>
      <c r="CK1144" t="str">
        <f t="shared" si="682"/>
        <v/>
      </c>
      <c r="CL1144" t="str">
        <f t="shared" si="683"/>
        <v/>
      </c>
      <c r="CM1144" t="str">
        <f t="shared" si="684"/>
        <v/>
      </c>
      <c r="CN1144" t="str">
        <f t="shared" si="685"/>
        <v/>
      </c>
      <c r="CO1144" t="str">
        <f t="shared" si="686"/>
        <v/>
      </c>
      <c r="CP1144" t="str">
        <f t="shared" si="687"/>
        <v/>
      </c>
      <c r="CQ1144" t="str">
        <f t="shared" si="688"/>
        <v/>
      </c>
      <c r="CR1144" t="str">
        <f t="shared" si="688"/>
        <v/>
      </c>
      <c r="CS1144" t="str">
        <f t="shared" si="689"/>
        <v/>
      </c>
      <c r="CT1144" t="str">
        <f t="shared" si="690"/>
        <v/>
      </c>
      <c r="CU1144" t="str">
        <f t="shared" si="691"/>
        <v/>
      </c>
      <c r="CV1144" t="str">
        <f t="shared" si="692"/>
        <v/>
      </c>
      <c r="CW1144" t="str">
        <f t="shared" si="693"/>
        <v/>
      </c>
      <c r="CX1144" t="str">
        <f t="shared" si="694"/>
        <v/>
      </c>
      <c r="CY1144" t="str">
        <f t="shared" si="695"/>
        <v/>
      </c>
      <c r="CZ1144" t="str">
        <f t="shared" si="696"/>
        <v>rate_of.</v>
      </c>
      <c r="DA1144" t="str">
        <f t="shared" si="697"/>
        <v/>
      </c>
      <c r="DB1144" t="str">
        <f t="shared" si="698"/>
        <v/>
      </c>
    </row>
    <row r="1145" spans="1:126">
      <c r="A1145" t="s">
        <v>2080</v>
      </c>
      <c r="B1145" s="9" t="str">
        <f t="shared" si="701"/>
        <v>net.shortwave.(energy)absorption.in_atmosphere_layer</v>
      </c>
      <c r="C1145" s="1" t="s">
        <v>574</v>
      </c>
      <c r="D1145" t="s">
        <v>4831</v>
      </c>
      <c r="E1145">
        <f>MATCH(A1145,'[1]Original from 20130831'!A:A,0)</f>
        <v>1090</v>
      </c>
      <c r="H1145" t="s">
        <v>575</v>
      </c>
      <c r="N1145" t="s">
        <v>822</v>
      </c>
      <c r="V1145" t="s">
        <v>577</v>
      </c>
      <c r="AH1145" t="s">
        <v>719</v>
      </c>
      <c r="BD1145" s="5" t="str">
        <f t="shared" si="699"/>
        <v>net.shortwave.(energy)absorption.in_atmosphere_layer.</v>
      </c>
      <c r="BE1145" t="str">
        <f t="shared" si="665"/>
        <v/>
      </c>
      <c r="BF1145" t="str">
        <f t="shared" si="665"/>
        <v/>
      </c>
      <c r="BG1145" t="str">
        <f t="shared" si="665"/>
        <v>net.</v>
      </c>
      <c r="BH1145" t="str">
        <f t="shared" si="665"/>
        <v/>
      </c>
      <c r="BI1145" t="str">
        <f t="shared" si="665"/>
        <v/>
      </c>
      <c r="BJ1145" t="str">
        <f t="shared" si="665"/>
        <v/>
      </c>
      <c r="BK1145" t="str">
        <f t="shared" si="703"/>
        <v/>
      </c>
      <c r="BL1145" t="str">
        <f t="shared" si="703"/>
        <v/>
      </c>
      <c r="BM1145" t="str">
        <f t="shared" si="703"/>
        <v>shortwave.</v>
      </c>
      <c r="BN1145" t="str">
        <f t="shared" si="702"/>
        <v/>
      </c>
      <c r="BO1145" t="str">
        <f t="shared" si="702"/>
        <v/>
      </c>
      <c r="BP1145" t="str">
        <f t="shared" si="702"/>
        <v/>
      </c>
      <c r="BQ1145" t="str">
        <f t="shared" si="667"/>
        <v/>
      </c>
      <c r="BR1145" t="str">
        <f t="shared" si="668"/>
        <v/>
      </c>
      <c r="BS1145" t="str">
        <f t="shared" si="668"/>
        <v/>
      </c>
      <c r="BT1145" t="str">
        <f t="shared" si="668"/>
        <v/>
      </c>
      <c r="BU1145" t="str">
        <f t="shared" si="666"/>
        <v>(energy)absorption.</v>
      </c>
      <c r="BV1145" t="str">
        <f t="shared" si="669"/>
        <v/>
      </c>
      <c r="BW1145" t="str">
        <f t="shared" si="670"/>
        <v/>
      </c>
      <c r="BX1145" t="str">
        <f t="shared" si="700"/>
        <v/>
      </c>
      <c r="BY1145" t="str">
        <f t="shared" si="671"/>
        <v/>
      </c>
      <c r="BZ1145" t="str">
        <f t="shared" si="672"/>
        <v/>
      </c>
      <c r="CA1145" t="str">
        <f t="shared" si="673"/>
        <v/>
      </c>
      <c r="CB1145" t="str">
        <f t="shared" si="673"/>
        <v/>
      </c>
      <c r="CC1145" t="str">
        <f t="shared" si="674"/>
        <v/>
      </c>
      <c r="CD1145" t="str">
        <f t="shared" si="675"/>
        <v/>
      </c>
      <c r="CE1145" t="str">
        <f t="shared" si="676"/>
        <v/>
      </c>
      <c r="CF1145" t="str">
        <f t="shared" si="677"/>
        <v/>
      </c>
      <c r="CG1145" t="str">
        <f t="shared" si="678"/>
        <v>in_atmosphere_layer.</v>
      </c>
      <c r="CH1145" t="str">
        <f t="shared" si="679"/>
        <v/>
      </c>
      <c r="CI1145" t="str">
        <f t="shared" si="680"/>
        <v/>
      </c>
      <c r="CJ1145" t="str">
        <f t="shared" si="681"/>
        <v/>
      </c>
      <c r="CK1145" t="str">
        <f t="shared" si="682"/>
        <v/>
      </c>
      <c r="CL1145" t="str">
        <f t="shared" si="683"/>
        <v/>
      </c>
      <c r="CM1145" t="str">
        <f t="shared" si="684"/>
        <v/>
      </c>
      <c r="CN1145" t="str">
        <f t="shared" si="685"/>
        <v/>
      </c>
      <c r="CO1145" t="str">
        <f t="shared" si="686"/>
        <v/>
      </c>
      <c r="CP1145" t="str">
        <f t="shared" si="687"/>
        <v/>
      </c>
      <c r="CQ1145" t="str">
        <f t="shared" si="688"/>
        <v/>
      </c>
      <c r="CR1145" t="str">
        <f t="shared" si="688"/>
        <v/>
      </c>
      <c r="CS1145" t="str">
        <f t="shared" si="689"/>
        <v/>
      </c>
      <c r="CT1145" t="str">
        <f t="shared" si="690"/>
        <v/>
      </c>
      <c r="CU1145" t="str">
        <f t="shared" si="691"/>
        <v/>
      </c>
      <c r="CV1145" t="str">
        <f t="shared" si="692"/>
        <v/>
      </c>
      <c r="CW1145" t="str">
        <f t="shared" si="693"/>
        <v/>
      </c>
      <c r="CX1145" t="str">
        <f t="shared" si="694"/>
        <v/>
      </c>
      <c r="CY1145" t="str">
        <f t="shared" si="695"/>
        <v/>
      </c>
      <c r="CZ1145" t="str">
        <f t="shared" si="696"/>
        <v/>
      </c>
      <c r="DA1145" t="str">
        <f t="shared" si="697"/>
        <v/>
      </c>
      <c r="DB1145" t="str">
        <f t="shared" si="698"/>
        <v/>
      </c>
    </row>
    <row r="1146" spans="1:126">
      <c r="A1146" t="s">
        <v>2081</v>
      </c>
      <c r="B1146" s="9" t="str">
        <f t="shared" si="701"/>
        <v>net.flux.upward.longwave.(energy).in_air</v>
      </c>
      <c r="C1146" s="1" t="s">
        <v>574</v>
      </c>
      <c r="D1146" t="s">
        <v>4832</v>
      </c>
      <c r="E1146">
        <f>MATCH(A1146,'[1]Original from 20130831'!A:A,0)</f>
        <v>1091</v>
      </c>
      <c r="H1146" t="s">
        <v>575</v>
      </c>
      <c r="J1146" t="s">
        <v>183</v>
      </c>
      <c r="K1146" t="s">
        <v>582</v>
      </c>
      <c r="N1146" t="s">
        <v>770</v>
      </c>
      <c r="V1146" t="s">
        <v>199</v>
      </c>
      <c r="AH1146" t="s">
        <v>60</v>
      </c>
      <c r="BD1146" s="5" t="str">
        <f t="shared" si="699"/>
        <v>net.flux.upward.longwave.(energy).in_air.</v>
      </c>
      <c r="BE1146" t="str">
        <f t="shared" si="665"/>
        <v/>
      </c>
      <c r="BF1146" t="str">
        <f t="shared" si="665"/>
        <v/>
      </c>
      <c r="BG1146" t="str">
        <f t="shared" si="665"/>
        <v>net.</v>
      </c>
      <c r="BH1146" t="str">
        <f t="shared" si="665"/>
        <v/>
      </c>
      <c r="BI1146" t="str">
        <f t="shared" si="665"/>
        <v>flux.</v>
      </c>
      <c r="BJ1146" t="str">
        <f t="shared" si="665"/>
        <v>upward.</v>
      </c>
      <c r="BK1146" t="str">
        <f t="shared" si="703"/>
        <v/>
      </c>
      <c r="BL1146" t="str">
        <f t="shared" si="703"/>
        <v/>
      </c>
      <c r="BM1146" t="str">
        <f t="shared" si="703"/>
        <v>longwave.</v>
      </c>
      <c r="BN1146" t="str">
        <f t="shared" si="702"/>
        <v/>
      </c>
      <c r="BO1146" t="str">
        <f t="shared" si="702"/>
        <v/>
      </c>
      <c r="BP1146" t="str">
        <f t="shared" si="702"/>
        <v/>
      </c>
      <c r="BQ1146" t="str">
        <f t="shared" si="667"/>
        <v/>
      </c>
      <c r="BR1146" t="str">
        <f t="shared" si="668"/>
        <v/>
      </c>
      <c r="BS1146" t="str">
        <f t="shared" si="668"/>
        <v/>
      </c>
      <c r="BT1146" t="str">
        <f t="shared" si="668"/>
        <v/>
      </c>
      <c r="BU1146" t="str">
        <f t="shared" si="666"/>
        <v>(energy).</v>
      </c>
      <c r="BV1146" t="str">
        <f t="shared" si="669"/>
        <v/>
      </c>
      <c r="BW1146" t="str">
        <f t="shared" si="670"/>
        <v/>
      </c>
      <c r="BX1146" t="str">
        <f t="shared" si="700"/>
        <v/>
      </c>
      <c r="BY1146" t="str">
        <f t="shared" si="671"/>
        <v/>
      </c>
      <c r="BZ1146" t="str">
        <f t="shared" si="672"/>
        <v/>
      </c>
      <c r="CA1146" t="str">
        <f t="shared" si="673"/>
        <v/>
      </c>
      <c r="CB1146" t="str">
        <f t="shared" si="673"/>
        <v/>
      </c>
      <c r="CC1146" t="str">
        <f t="shared" si="674"/>
        <v/>
      </c>
      <c r="CD1146" t="str">
        <f t="shared" si="675"/>
        <v/>
      </c>
      <c r="CE1146" t="str">
        <f t="shared" si="676"/>
        <v/>
      </c>
      <c r="CF1146" t="str">
        <f t="shared" si="677"/>
        <v/>
      </c>
      <c r="CG1146" t="str">
        <f t="shared" si="678"/>
        <v>in_air.</v>
      </c>
      <c r="CH1146" t="str">
        <f t="shared" si="679"/>
        <v/>
      </c>
      <c r="CI1146" t="str">
        <f t="shared" si="680"/>
        <v/>
      </c>
      <c r="CJ1146" t="str">
        <f t="shared" si="681"/>
        <v/>
      </c>
      <c r="CK1146" t="str">
        <f t="shared" si="682"/>
        <v/>
      </c>
      <c r="CL1146" t="str">
        <f t="shared" si="683"/>
        <v/>
      </c>
      <c r="CM1146" t="str">
        <f t="shared" si="684"/>
        <v/>
      </c>
      <c r="CN1146" t="str">
        <f t="shared" si="685"/>
        <v/>
      </c>
      <c r="CO1146" t="str">
        <f t="shared" si="686"/>
        <v/>
      </c>
      <c r="CP1146" t="str">
        <f t="shared" si="687"/>
        <v/>
      </c>
      <c r="CQ1146" t="str">
        <f t="shared" si="688"/>
        <v/>
      </c>
      <c r="CR1146" t="str">
        <f t="shared" si="688"/>
        <v/>
      </c>
      <c r="CS1146" t="str">
        <f t="shared" si="689"/>
        <v/>
      </c>
      <c r="CT1146" t="str">
        <f t="shared" si="690"/>
        <v/>
      </c>
      <c r="CU1146" t="str">
        <f t="shared" si="691"/>
        <v/>
      </c>
      <c r="CV1146" t="str">
        <f t="shared" si="692"/>
        <v/>
      </c>
      <c r="CW1146" t="str">
        <f t="shared" si="693"/>
        <v/>
      </c>
      <c r="CX1146" t="str">
        <f t="shared" si="694"/>
        <v/>
      </c>
      <c r="CY1146" t="str">
        <f t="shared" si="695"/>
        <v/>
      </c>
      <c r="CZ1146" t="str">
        <f t="shared" si="696"/>
        <v/>
      </c>
      <c r="DA1146" t="str">
        <f t="shared" si="697"/>
        <v/>
      </c>
      <c r="DB1146" t="str">
        <f t="shared" si="698"/>
        <v/>
      </c>
      <c r="DV1146" t="s">
        <v>582</v>
      </c>
    </row>
    <row r="1147" spans="1:126">
      <c r="A1147" t="s">
        <v>2082</v>
      </c>
      <c r="B1147" s="9" t="str">
        <f t="shared" si="701"/>
        <v>net.flux.upward.longwave.(energy).in_air.assuming_clear_sky</v>
      </c>
      <c r="C1147" s="1" t="s">
        <v>574</v>
      </c>
      <c r="D1147" t="s">
        <v>4833</v>
      </c>
      <c r="E1147">
        <f>MATCH(A1147,'[1]Original from 20130831'!A:A,0)</f>
        <v>1092</v>
      </c>
      <c r="H1147" t="s">
        <v>575</v>
      </c>
      <c r="J1147" t="s">
        <v>183</v>
      </c>
      <c r="K1147" t="s">
        <v>582</v>
      </c>
      <c r="N1147" t="s">
        <v>770</v>
      </c>
      <c r="V1147" t="s">
        <v>199</v>
      </c>
      <c r="AH1147" t="s">
        <v>60</v>
      </c>
      <c r="AT1147" t="s">
        <v>825</v>
      </c>
      <c r="BD1147" s="5" t="str">
        <f t="shared" si="699"/>
        <v>net.flux.upward.longwave.(energy).in_air.assuming_clear_sky.</v>
      </c>
      <c r="BE1147" t="str">
        <f t="shared" si="665"/>
        <v/>
      </c>
      <c r="BF1147" t="str">
        <f t="shared" si="665"/>
        <v/>
      </c>
      <c r="BG1147" t="str">
        <f t="shared" si="665"/>
        <v>net.</v>
      </c>
      <c r="BH1147" t="str">
        <f t="shared" si="665"/>
        <v/>
      </c>
      <c r="BI1147" t="str">
        <f t="shared" si="665"/>
        <v>flux.</v>
      </c>
      <c r="BJ1147" t="str">
        <f t="shared" si="665"/>
        <v>upward.</v>
      </c>
      <c r="BK1147" t="str">
        <f t="shared" si="703"/>
        <v/>
      </c>
      <c r="BL1147" t="str">
        <f t="shared" si="703"/>
        <v/>
      </c>
      <c r="BM1147" t="str">
        <f t="shared" si="703"/>
        <v>longwave.</v>
      </c>
      <c r="BN1147" t="str">
        <f t="shared" si="702"/>
        <v/>
      </c>
      <c r="BO1147" t="str">
        <f t="shared" si="702"/>
        <v/>
      </c>
      <c r="BP1147" t="str">
        <f t="shared" si="702"/>
        <v/>
      </c>
      <c r="BQ1147" t="str">
        <f t="shared" si="667"/>
        <v/>
      </c>
      <c r="BR1147" t="str">
        <f t="shared" si="668"/>
        <v/>
      </c>
      <c r="BS1147" t="str">
        <f t="shared" si="668"/>
        <v/>
      </c>
      <c r="BT1147" t="str">
        <f t="shared" si="668"/>
        <v/>
      </c>
      <c r="BU1147" t="str">
        <f t="shared" si="666"/>
        <v>(energy).</v>
      </c>
      <c r="BV1147" t="str">
        <f t="shared" si="669"/>
        <v/>
      </c>
      <c r="BW1147" t="str">
        <f t="shared" si="670"/>
        <v/>
      </c>
      <c r="BX1147" t="str">
        <f t="shared" si="700"/>
        <v/>
      </c>
      <c r="BY1147" t="str">
        <f t="shared" si="671"/>
        <v/>
      </c>
      <c r="BZ1147" t="str">
        <f t="shared" si="672"/>
        <v/>
      </c>
      <c r="CA1147" t="str">
        <f t="shared" si="673"/>
        <v/>
      </c>
      <c r="CB1147" t="str">
        <f t="shared" si="673"/>
        <v/>
      </c>
      <c r="CC1147" t="str">
        <f t="shared" si="674"/>
        <v/>
      </c>
      <c r="CD1147" t="str">
        <f t="shared" si="675"/>
        <v/>
      </c>
      <c r="CE1147" t="str">
        <f t="shared" si="676"/>
        <v/>
      </c>
      <c r="CF1147" t="str">
        <f t="shared" si="677"/>
        <v/>
      </c>
      <c r="CG1147" t="str">
        <f t="shared" si="678"/>
        <v>in_air.</v>
      </c>
      <c r="CH1147" t="str">
        <f t="shared" si="679"/>
        <v/>
      </c>
      <c r="CI1147" t="str">
        <f t="shared" si="680"/>
        <v/>
      </c>
      <c r="CJ1147" t="str">
        <f t="shared" si="681"/>
        <v/>
      </c>
      <c r="CK1147" t="str">
        <f t="shared" si="682"/>
        <v/>
      </c>
      <c r="CL1147" t="str">
        <f t="shared" si="683"/>
        <v/>
      </c>
      <c r="CM1147" t="str">
        <f t="shared" si="684"/>
        <v/>
      </c>
      <c r="CN1147" t="str">
        <f t="shared" si="685"/>
        <v/>
      </c>
      <c r="CO1147" t="str">
        <f t="shared" si="686"/>
        <v/>
      </c>
      <c r="CP1147" t="str">
        <f t="shared" si="687"/>
        <v/>
      </c>
      <c r="CQ1147" t="str">
        <f t="shared" si="688"/>
        <v/>
      </c>
      <c r="CR1147" t="str">
        <f t="shared" si="688"/>
        <v/>
      </c>
      <c r="CS1147" t="str">
        <f t="shared" si="689"/>
        <v>assuming_clear_sky.</v>
      </c>
      <c r="CT1147" t="str">
        <f t="shared" si="690"/>
        <v/>
      </c>
      <c r="CU1147" t="str">
        <f t="shared" si="691"/>
        <v/>
      </c>
      <c r="CV1147" t="str">
        <f t="shared" si="692"/>
        <v/>
      </c>
      <c r="CW1147" t="str">
        <f t="shared" si="693"/>
        <v/>
      </c>
      <c r="CX1147" t="str">
        <f t="shared" si="694"/>
        <v/>
      </c>
      <c r="CY1147" t="str">
        <f t="shared" si="695"/>
        <v/>
      </c>
      <c r="CZ1147" t="str">
        <f t="shared" si="696"/>
        <v/>
      </c>
      <c r="DA1147" t="str">
        <f t="shared" si="697"/>
        <v/>
      </c>
      <c r="DB1147" t="str">
        <f t="shared" si="698"/>
        <v/>
      </c>
      <c r="DV1147" t="s">
        <v>582</v>
      </c>
    </row>
    <row r="1148" spans="1:126">
      <c r="A1148" t="s">
        <v>2083</v>
      </c>
      <c r="B1148" s="9" t="str">
        <f t="shared" si="701"/>
        <v>net.flux.upward.shortwave.(energy).in_air</v>
      </c>
      <c r="C1148" s="1" t="s">
        <v>574</v>
      </c>
      <c r="D1148" t="s">
        <v>4834</v>
      </c>
      <c r="E1148">
        <f>MATCH(A1148,'[1]Original from 20130831'!A:A,0)</f>
        <v>1093</v>
      </c>
      <c r="H1148" t="s">
        <v>575</v>
      </c>
      <c r="J1148" t="s">
        <v>183</v>
      </c>
      <c r="K1148" t="s">
        <v>582</v>
      </c>
      <c r="N1148" t="s">
        <v>822</v>
      </c>
      <c r="V1148" t="s">
        <v>199</v>
      </c>
      <c r="AH1148" t="s">
        <v>60</v>
      </c>
      <c r="BD1148" s="5" t="str">
        <f t="shared" si="699"/>
        <v>net.flux.upward.shortwave.(energy).in_air.</v>
      </c>
      <c r="BE1148" t="str">
        <f t="shared" si="665"/>
        <v/>
      </c>
      <c r="BF1148" t="str">
        <f t="shared" si="665"/>
        <v/>
      </c>
      <c r="BG1148" t="str">
        <f t="shared" si="665"/>
        <v>net.</v>
      </c>
      <c r="BH1148" t="str">
        <f t="shared" si="665"/>
        <v/>
      </c>
      <c r="BI1148" t="str">
        <f t="shared" si="665"/>
        <v>flux.</v>
      </c>
      <c r="BJ1148" t="str">
        <f t="shared" si="665"/>
        <v>upward.</v>
      </c>
      <c r="BK1148" t="str">
        <f t="shared" si="703"/>
        <v/>
      </c>
      <c r="BL1148" t="str">
        <f t="shared" si="703"/>
        <v/>
      </c>
      <c r="BM1148" t="str">
        <f t="shared" si="703"/>
        <v>shortwave.</v>
      </c>
      <c r="BN1148" t="str">
        <f t="shared" si="702"/>
        <v/>
      </c>
      <c r="BO1148" t="str">
        <f t="shared" si="702"/>
        <v/>
      </c>
      <c r="BP1148" t="str">
        <f t="shared" si="702"/>
        <v/>
      </c>
      <c r="BQ1148" t="str">
        <f t="shared" si="667"/>
        <v/>
      </c>
      <c r="BR1148" t="str">
        <f t="shared" si="668"/>
        <v/>
      </c>
      <c r="BS1148" t="str">
        <f t="shared" si="668"/>
        <v/>
      </c>
      <c r="BT1148" t="str">
        <f t="shared" si="668"/>
        <v/>
      </c>
      <c r="BU1148" t="str">
        <f t="shared" si="666"/>
        <v>(energy).</v>
      </c>
      <c r="BV1148" t="str">
        <f t="shared" si="669"/>
        <v/>
      </c>
      <c r="BW1148" t="str">
        <f t="shared" si="670"/>
        <v/>
      </c>
      <c r="BX1148" t="str">
        <f t="shared" si="700"/>
        <v/>
      </c>
      <c r="BY1148" t="str">
        <f t="shared" si="671"/>
        <v/>
      </c>
      <c r="BZ1148" t="str">
        <f t="shared" si="672"/>
        <v/>
      </c>
      <c r="CA1148" t="str">
        <f t="shared" si="673"/>
        <v/>
      </c>
      <c r="CB1148" t="str">
        <f t="shared" si="673"/>
        <v/>
      </c>
      <c r="CC1148" t="str">
        <f t="shared" si="674"/>
        <v/>
      </c>
      <c r="CD1148" t="str">
        <f t="shared" si="675"/>
        <v/>
      </c>
      <c r="CE1148" t="str">
        <f t="shared" si="676"/>
        <v/>
      </c>
      <c r="CF1148" t="str">
        <f t="shared" si="677"/>
        <v/>
      </c>
      <c r="CG1148" t="str">
        <f t="shared" si="678"/>
        <v>in_air.</v>
      </c>
      <c r="CH1148" t="str">
        <f t="shared" si="679"/>
        <v/>
      </c>
      <c r="CI1148" t="str">
        <f t="shared" si="680"/>
        <v/>
      </c>
      <c r="CJ1148" t="str">
        <f t="shared" si="681"/>
        <v/>
      </c>
      <c r="CK1148" t="str">
        <f t="shared" si="682"/>
        <v/>
      </c>
      <c r="CL1148" t="str">
        <f t="shared" si="683"/>
        <v/>
      </c>
      <c r="CM1148" t="str">
        <f t="shared" si="684"/>
        <v/>
      </c>
      <c r="CN1148" t="str">
        <f t="shared" si="685"/>
        <v/>
      </c>
      <c r="CO1148" t="str">
        <f t="shared" si="686"/>
        <v/>
      </c>
      <c r="CP1148" t="str">
        <f t="shared" si="687"/>
        <v/>
      </c>
      <c r="CQ1148" t="str">
        <f t="shared" si="688"/>
        <v/>
      </c>
      <c r="CR1148" t="str">
        <f t="shared" si="688"/>
        <v/>
      </c>
      <c r="CS1148" t="str">
        <f t="shared" si="689"/>
        <v/>
      </c>
      <c r="CT1148" t="str">
        <f t="shared" si="690"/>
        <v/>
      </c>
      <c r="CU1148" t="str">
        <f t="shared" si="691"/>
        <v/>
      </c>
      <c r="CV1148" t="str">
        <f t="shared" si="692"/>
        <v/>
      </c>
      <c r="CW1148" t="str">
        <f t="shared" si="693"/>
        <v/>
      </c>
      <c r="CX1148" t="str">
        <f t="shared" si="694"/>
        <v/>
      </c>
      <c r="CY1148" t="str">
        <f t="shared" si="695"/>
        <v/>
      </c>
      <c r="CZ1148" t="str">
        <f t="shared" si="696"/>
        <v/>
      </c>
      <c r="DA1148" t="str">
        <f t="shared" si="697"/>
        <v/>
      </c>
      <c r="DB1148" t="str">
        <f t="shared" si="698"/>
        <v/>
      </c>
      <c r="DV1148" t="s">
        <v>582</v>
      </c>
    </row>
    <row r="1149" spans="1:126">
      <c r="A1149" t="s">
        <v>2084</v>
      </c>
      <c r="B1149" s="9" t="str">
        <f t="shared" si="701"/>
        <v>net.flux.upward.shortwave.(energy).in_air.assuming_clear_sky</v>
      </c>
      <c r="C1149" s="1" t="s">
        <v>574</v>
      </c>
      <c r="D1149" t="s">
        <v>4835</v>
      </c>
      <c r="E1149">
        <f>MATCH(A1149,'[1]Original from 20130831'!A:A,0)</f>
        <v>1094</v>
      </c>
      <c r="H1149" t="s">
        <v>575</v>
      </c>
      <c r="J1149" t="s">
        <v>183</v>
      </c>
      <c r="K1149" t="s">
        <v>582</v>
      </c>
      <c r="N1149" t="s">
        <v>822</v>
      </c>
      <c r="V1149" t="s">
        <v>199</v>
      </c>
      <c r="AH1149" t="s">
        <v>60</v>
      </c>
      <c r="AT1149" t="s">
        <v>825</v>
      </c>
      <c r="BD1149" s="5" t="str">
        <f t="shared" si="699"/>
        <v>net.flux.upward.shortwave.(energy).in_air.assuming_clear_sky.</v>
      </c>
      <c r="BE1149" t="str">
        <f t="shared" si="665"/>
        <v/>
      </c>
      <c r="BF1149" t="str">
        <f t="shared" si="665"/>
        <v/>
      </c>
      <c r="BG1149" t="str">
        <f t="shared" si="665"/>
        <v>net.</v>
      </c>
      <c r="BH1149" t="str">
        <f t="shared" si="665"/>
        <v/>
      </c>
      <c r="BI1149" t="str">
        <f t="shared" si="665"/>
        <v>flux.</v>
      </c>
      <c r="BJ1149" t="str">
        <f t="shared" si="665"/>
        <v>upward.</v>
      </c>
      <c r="BK1149" t="str">
        <f t="shared" si="703"/>
        <v/>
      </c>
      <c r="BL1149" t="str">
        <f t="shared" si="703"/>
        <v/>
      </c>
      <c r="BM1149" t="str">
        <f t="shared" si="703"/>
        <v>shortwave.</v>
      </c>
      <c r="BN1149" t="str">
        <f t="shared" si="702"/>
        <v/>
      </c>
      <c r="BO1149" t="str">
        <f t="shared" si="702"/>
        <v/>
      </c>
      <c r="BP1149" t="str">
        <f t="shared" si="702"/>
        <v/>
      </c>
      <c r="BQ1149" t="str">
        <f t="shared" si="667"/>
        <v/>
      </c>
      <c r="BR1149" t="str">
        <f t="shared" si="668"/>
        <v/>
      </c>
      <c r="BS1149" t="str">
        <f t="shared" si="668"/>
        <v/>
      </c>
      <c r="BT1149" t="str">
        <f t="shared" si="668"/>
        <v/>
      </c>
      <c r="BU1149" t="str">
        <f t="shared" si="666"/>
        <v>(energy).</v>
      </c>
      <c r="BV1149" t="str">
        <f t="shared" si="669"/>
        <v/>
      </c>
      <c r="BW1149" t="str">
        <f t="shared" si="670"/>
        <v/>
      </c>
      <c r="BX1149" t="str">
        <f t="shared" si="700"/>
        <v/>
      </c>
      <c r="BY1149" t="str">
        <f t="shared" si="671"/>
        <v/>
      </c>
      <c r="BZ1149" t="str">
        <f t="shared" si="672"/>
        <v/>
      </c>
      <c r="CA1149" t="str">
        <f t="shared" si="673"/>
        <v/>
      </c>
      <c r="CB1149" t="str">
        <f t="shared" si="673"/>
        <v/>
      </c>
      <c r="CC1149" t="str">
        <f t="shared" si="674"/>
        <v/>
      </c>
      <c r="CD1149" t="str">
        <f t="shared" si="675"/>
        <v/>
      </c>
      <c r="CE1149" t="str">
        <f t="shared" si="676"/>
        <v/>
      </c>
      <c r="CF1149" t="str">
        <f t="shared" si="677"/>
        <v/>
      </c>
      <c r="CG1149" t="str">
        <f t="shared" si="678"/>
        <v>in_air.</v>
      </c>
      <c r="CH1149" t="str">
        <f t="shared" si="679"/>
        <v/>
      </c>
      <c r="CI1149" t="str">
        <f t="shared" si="680"/>
        <v/>
      </c>
      <c r="CJ1149" t="str">
        <f t="shared" si="681"/>
        <v/>
      </c>
      <c r="CK1149" t="str">
        <f t="shared" si="682"/>
        <v/>
      </c>
      <c r="CL1149" t="str">
        <f t="shared" si="683"/>
        <v/>
      </c>
      <c r="CM1149" t="str">
        <f t="shared" si="684"/>
        <v/>
      </c>
      <c r="CN1149" t="str">
        <f t="shared" si="685"/>
        <v/>
      </c>
      <c r="CO1149" t="str">
        <f t="shared" si="686"/>
        <v/>
      </c>
      <c r="CP1149" t="str">
        <f t="shared" si="687"/>
        <v/>
      </c>
      <c r="CQ1149" t="str">
        <f t="shared" si="688"/>
        <v/>
      </c>
      <c r="CR1149" t="str">
        <f t="shared" si="688"/>
        <v/>
      </c>
      <c r="CS1149" t="str">
        <f t="shared" si="689"/>
        <v>assuming_clear_sky.</v>
      </c>
      <c r="CT1149" t="str">
        <f t="shared" si="690"/>
        <v/>
      </c>
      <c r="CU1149" t="str">
        <f t="shared" si="691"/>
        <v/>
      </c>
      <c r="CV1149" t="str">
        <f t="shared" si="692"/>
        <v/>
      </c>
      <c r="CW1149" t="str">
        <f t="shared" si="693"/>
        <v/>
      </c>
      <c r="CX1149" t="str">
        <f t="shared" si="694"/>
        <v/>
      </c>
      <c r="CY1149" t="str">
        <f t="shared" si="695"/>
        <v/>
      </c>
      <c r="CZ1149" t="str">
        <f t="shared" si="696"/>
        <v/>
      </c>
      <c r="DA1149" t="str">
        <f t="shared" si="697"/>
        <v/>
      </c>
      <c r="DB1149" t="str">
        <f t="shared" si="698"/>
        <v/>
      </c>
      <c r="DV1149" t="s">
        <v>582</v>
      </c>
    </row>
    <row r="1150" spans="1:126">
      <c r="A1150" t="s">
        <v>2085</v>
      </c>
      <c r="B1150" s="9" t="str">
        <f t="shared" si="701"/>
        <v>normalized_difference_vegetation_index</v>
      </c>
      <c r="C1150" s="1">
        <v>1</v>
      </c>
      <c r="D1150" t="s">
        <v>4836</v>
      </c>
      <c r="E1150">
        <f>MATCH(A1150,'[1]Original from 20130831'!A:A,0)</f>
        <v>1095</v>
      </c>
      <c r="V1150" t="s">
        <v>2085</v>
      </c>
      <c r="BD1150" s="5" t="str">
        <f t="shared" si="699"/>
        <v>normalized_difference_vegetation_index.</v>
      </c>
      <c r="BE1150" t="str">
        <f t="shared" si="665"/>
        <v/>
      </c>
      <c r="BF1150" t="str">
        <f t="shared" si="665"/>
        <v/>
      </c>
      <c r="BG1150" t="str">
        <f t="shared" si="665"/>
        <v/>
      </c>
      <c r="BH1150" t="str">
        <f t="shared" si="665"/>
        <v/>
      </c>
      <c r="BI1150" t="str">
        <f t="shared" si="665"/>
        <v/>
      </c>
      <c r="BJ1150" t="str">
        <f t="shared" si="665"/>
        <v/>
      </c>
      <c r="BK1150" t="str">
        <f t="shared" si="703"/>
        <v/>
      </c>
      <c r="BL1150" t="str">
        <f t="shared" si="703"/>
        <v/>
      </c>
      <c r="BM1150" t="str">
        <f t="shared" si="703"/>
        <v/>
      </c>
      <c r="BN1150" t="str">
        <f t="shared" si="702"/>
        <v/>
      </c>
      <c r="BO1150" t="str">
        <f t="shared" si="702"/>
        <v/>
      </c>
      <c r="BP1150" t="str">
        <f t="shared" si="702"/>
        <v/>
      </c>
      <c r="BQ1150" t="str">
        <f t="shared" si="667"/>
        <v/>
      </c>
      <c r="BR1150" t="str">
        <f t="shared" si="668"/>
        <v/>
      </c>
      <c r="BS1150" t="str">
        <f t="shared" si="668"/>
        <v/>
      </c>
      <c r="BT1150" t="str">
        <f t="shared" si="668"/>
        <v/>
      </c>
      <c r="BU1150" t="str">
        <f t="shared" si="666"/>
        <v>normalized_difference_vegetation_index.</v>
      </c>
      <c r="BV1150" t="str">
        <f t="shared" si="669"/>
        <v/>
      </c>
      <c r="BW1150" t="str">
        <f t="shared" si="670"/>
        <v/>
      </c>
      <c r="BX1150" t="str">
        <f t="shared" si="700"/>
        <v/>
      </c>
      <c r="BY1150" t="str">
        <f t="shared" si="671"/>
        <v/>
      </c>
      <c r="BZ1150" t="str">
        <f t="shared" si="672"/>
        <v/>
      </c>
      <c r="CA1150" t="str">
        <f t="shared" si="673"/>
        <v/>
      </c>
      <c r="CB1150" t="str">
        <f t="shared" si="673"/>
        <v/>
      </c>
      <c r="CC1150" t="str">
        <f t="shared" si="674"/>
        <v/>
      </c>
      <c r="CD1150" t="str">
        <f t="shared" si="675"/>
        <v/>
      </c>
      <c r="CE1150" t="str">
        <f t="shared" si="676"/>
        <v/>
      </c>
      <c r="CF1150" t="str">
        <f t="shared" si="677"/>
        <v/>
      </c>
      <c r="CG1150" t="str">
        <f t="shared" si="678"/>
        <v/>
      </c>
      <c r="CH1150" t="str">
        <f t="shared" si="679"/>
        <v/>
      </c>
      <c r="CI1150" t="str">
        <f t="shared" si="680"/>
        <v/>
      </c>
      <c r="CJ1150" t="str">
        <f t="shared" si="681"/>
        <v/>
      </c>
      <c r="CK1150" t="str">
        <f t="shared" si="682"/>
        <v/>
      </c>
      <c r="CL1150" t="str">
        <f t="shared" si="683"/>
        <v/>
      </c>
      <c r="CM1150" t="str">
        <f t="shared" si="684"/>
        <v/>
      </c>
      <c r="CN1150" t="str">
        <f t="shared" si="685"/>
        <v/>
      </c>
      <c r="CO1150" t="str">
        <f t="shared" si="686"/>
        <v/>
      </c>
      <c r="CP1150" t="str">
        <f t="shared" si="687"/>
        <v/>
      </c>
      <c r="CQ1150" t="str">
        <f t="shared" si="688"/>
        <v/>
      </c>
      <c r="CR1150" t="str">
        <f t="shared" si="688"/>
        <v/>
      </c>
      <c r="CS1150" t="str">
        <f t="shared" si="689"/>
        <v/>
      </c>
      <c r="CT1150" t="str">
        <f t="shared" si="690"/>
        <v/>
      </c>
      <c r="CU1150" t="str">
        <f t="shared" si="691"/>
        <v/>
      </c>
      <c r="CV1150" t="str">
        <f t="shared" si="692"/>
        <v/>
      </c>
      <c r="CW1150" t="str">
        <f t="shared" si="693"/>
        <v/>
      </c>
      <c r="CX1150" t="str">
        <f t="shared" si="694"/>
        <v/>
      </c>
      <c r="CY1150" t="str">
        <f t="shared" si="695"/>
        <v/>
      </c>
      <c r="CZ1150" t="str">
        <f t="shared" si="696"/>
        <v/>
      </c>
      <c r="DA1150" t="str">
        <f t="shared" si="697"/>
        <v/>
      </c>
      <c r="DB1150" t="str">
        <f t="shared" si="698"/>
        <v/>
      </c>
    </row>
    <row r="1151" spans="1:126">
      <c r="A1151" t="s">
        <v>2086</v>
      </c>
      <c r="B1151" s="9" t="str">
        <f t="shared" si="701"/>
        <v>atmosphere.transport_across_unit_distance.northward.dry_static.energy</v>
      </c>
      <c r="C1151" s="1" t="s">
        <v>923</v>
      </c>
      <c r="D1151" t="s">
        <v>4837</v>
      </c>
      <c r="E1151">
        <f>MATCH(A1151,'[1]Original from 20130831'!A:A,0)</f>
        <v>1096</v>
      </c>
      <c r="I1151" t="s">
        <v>157</v>
      </c>
      <c r="J1151" t="s">
        <v>924</v>
      </c>
      <c r="K1151" t="s">
        <v>589</v>
      </c>
      <c r="O1151" t="s">
        <v>191</v>
      </c>
      <c r="V1151" t="s">
        <v>179</v>
      </c>
      <c r="BD1151" s="5" t="str">
        <f t="shared" si="699"/>
        <v>atmosphere.transport_across_unit_distance.northward.dry_static.energy.</v>
      </c>
      <c r="BE1151" t="str">
        <f t="shared" si="665"/>
        <v/>
      </c>
      <c r="BF1151" t="str">
        <f t="shared" si="665"/>
        <v/>
      </c>
      <c r="BG1151" t="str">
        <f t="shared" si="665"/>
        <v/>
      </c>
      <c r="BH1151" t="str">
        <f t="shared" si="665"/>
        <v>atmosphere.</v>
      </c>
      <c r="BI1151" t="str">
        <f t="shared" si="665"/>
        <v>transport_across_unit_distance.</v>
      </c>
      <c r="BJ1151" t="str">
        <f t="shared" si="665"/>
        <v>northward.</v>
      </c>
      <c r="BK1151" t="str">
        <f t="shared" si="703"/>
        <v/>
      </c>
      <c r="BL1151" t="str">
        <f t="shared" si="703"/>
        <v/>
      </c>
      <c r="BM1151" t="str">
        <f t="shared" si="703"/>
        <v/>
      </c>
      <c r="BN1151" t="str">
        <f t="shared" si="702"/>
        <v>dry_static.</v>
      </c>
      <c r="BO1151" t="str">
        <f t="shared" si="702"/>
        <v/>
      </c>
      <c r="BP1151" t="str">
        <f t="shared" si="702"/>
        <v/>
      </c>
      <c r="BQ1151" t="str">
        <f t="shared" si="667"/>
        <v/>
      </c>
      <c r="BR1151" t="str">
        <f t="shared" si="668"/>
        <v/>
      </c>
      <c r="BS1151" t="str">
        <f t="shared" si="668"/>
        <v/>
      </c>
      <c r="BT1151" t="str">
        <f t="shared" si="668"/>
        <v/>
      </c>
      <c r="BU1151" t="str">
        <f t="shared" si="666"/>
        <v>energy.</v>
      </c>
      <c r="BV1151" t="str">
        <f t="shared" si="669"/>
        <v/>
      </c>
      <c r="BW1151" t="str">
        <f t="shared" si="670"/>
        <v/>
      </c>
      <c r="BX1151" t="str">
        <f t="shared" si="700"/>
        <v/>
      </c>
      <c r="BY1151" t="str">
        <f t="shared" si="671"/>
        <v/>
      </c>
      <c r="BZ1151" t="str">
        <f t="shared" si="672"/>
        <v/>
      </c>
      <c r="CA1151" t="str">
        <f t="shared" si="673"/>
        <v/>
      </c>
      <c r="CB1151" t="str">
        <f t="shared" si="673"/>
        <v/>
      </c>
      <c r="CC1151" t="str">
        <f t="shared" si="674"/>
        <v/>
      </c>
      <c r="CD1151" t="str">
        <f t="shared" si="675"/>
        <v/>
      </c>
      <c r="CE1151" t="str">
        <f t="shared" si="676"/>
        <v/>
      </c>
      <c r="CF1151" t="str">
        <f t="shared" si="677"/>
        <v/>
      </c>
      <c r="CG1151" t="str">
        <f t="shared" si="678"/>
        <v/>
      </c>
      <c r="CH1151" t="str">
        <f t="shared" si="679"/>
        <v/>
      </c>
      <c r="CI1151" t="str">
        <f t="shared" si="680"/>
        <v/>
      </c>
      <c r="CJ1151" t="str">
        <f t="shared" si="681"/>
        <v/>
      </c>
      <c r="CK1151" t="str">
        <f t="shared" si="682"/>
        <v/>
      </c>
      <c r="CL1151" t="str">
        <f t="shared" si="683"/>
        <v/>
      </c>
      <c r="CM1151" t="str">
        <f t="shared" si="684"/>
        <v/>
      </c>
      <c r="CN1151" t="str">
        <f t="shared" si="685"/>
        <v/>
      </c>
      <c r="CO1151" t="str">
        <f t="shared" si="686"/>
        <v/>
      </c>
      <c r="CP1151" t="str">
        <f t="shared" si="687"/>
        <v/>
      </c>
      <c r="CQ1151" t="str">
        <f t="shared" si="688"/>
        <v/>
      </c>
      <c r="CR1151" t="str">
        <f t="shared" si="688"/>
        <v/>
      </c>
      <c r="CS1151" t="str">
        <f t="shared" si="689"/>
        <v/>
      </c>
      <c r="CT1151" t="str">
        <f t="shared" si="690"/>
        <v/>
      </c>
      <c r="CU1151" t="str">
        <f t="shared" si="691"/>
        <v/>
      </c>
      <c r="CV1151" t="str">
        <f t="shared" si="692"/>
        <v/>
      </c>
      <c r="CW1151" t="str">
        <f t="shared" si="693"/>
        <v/>
      </c>
      <c r="CX1151" t="str">
        <f t="shared" si="694"/>
        <v/>
      </c>
      <c r="CY1151" t="str">
        <f t="shared" si="695"/>
        <v/>
      </c>
      <c r="CZ1151" t="str">
        <f t="shared" si="696"/>
        <v/>
      </c>
      <c r="DA1151" t="str">
        <f t="shared" si="697"/>
        <v/>
      </c>
      <c r="DB1151" t="str">
        <f t="shared" si="698"/>
        <v/>
      </c>
      <c r="DV1151" t="s">
        <v>589</v>
      </c>
    </row>
    <row r="1152" spans="1:126">
      <c r="A1152" t="s">
        <v>2087</v>
      </c>
      <c r="B1152" s="9" t="str">
        <f t="shared" si="701"/>
        <v>atmosphere.transport.northward.heat</v>
      </c>
      <c r="C1152" s="1" t="s">
        <v>2088</v>
      </c>
      <c r="D1152" t="s">
        <v>4838</v>
      </c>
      <c r="E1152">
        <f>MATCH(A1152,'[1]Original from 20130831'!A:A,0)</f>
        <v>1097</v>
      </c>
      <c r="I1152" t="s">
        <v>157</v>
      </c>
      <c r="J1152" t="s">
        <v>1076</v>
      </c>
      <c r="K1152" t="s">
        <v>589</v>
      </c>
      <c r="V1152" t="s">
        <v>852</v>
      </c>
      <c r="BD1152" s="5" t="str">
        <f t="shared" si="699"/>
        <v>atmosphere.transport.northward.heat.</v>
      </c>
      <c r="BE1152" t="str">
        <f t="shared" si="665"/>
        <v/>
      </c>
      <c r="BF1152" t="str">
        <f t="shared" si="665"/>
        <v/>
      </c>
      <c r="BG1152" t="str">
        <f t="shared" si="665"/>
        <v/>
      </c>
      <c r="BH1152" t="str">
        <f t="shared" si="665"/>
        <v>atmosphere.</v>
      </c>
      <c r="BI1152" t="str">
        <f t="shared" si="665"/>
        <v>transport.</v>
      </c>
      <c r="BJ1152" t="str">
        <f t="shared" si="665"/>
        <v>northward.</v>
      </c>
      <c r="BK1152" t="str">
        <f t="shared" si="703"/>
        <v/>
      </c>
      <c r="BL1152" t="str">
        <f t="shared" si="703"/>
        <v/>
      </c>
      <c r="BM1152" t="str">
        <f t="shared" si="703"/>
        <v/>
      </c>
      <c r="BN1152" t="str">
        <f t="shared" si="702"/>
        <v/>
      </c>
      <c r="BO1152" t="str">
        <f t="shared" si="702"/>
        <v/>
      </c>
      <c r="BP1152" t="str">
        <f t="shared" si="702"/>
        <v/>
      </c>
      <c r="BQ1152" t="str">
        <f t="shared" si="667"/>
        <v/>
      </c>
      <c r="BR1152" t="str">
        <f t="shared" si="668"/>
        <v/>
      </c>
      <c r="BS1152" t="str">
        <f t="shared" si="668"/>
        <v/>
      </c>
      <c r="BT1152" t="str">
        <f t="shared" si="668"/>
        <v/>
      </c>
      <c r="BU1152" t="str">
        <f t="shared" si="666"/>
        <v>heat.</v>
      </c>
      <c r="BV1152" t="str">
        <f t="shared" si="669"/>
        <v/>
      </c>
      <c r="BW1152" t="str">
        <f t="shared" si="670"/>
        <v/>
      </c>
      <c r="BX1152" t="str">
        <f t="shared" si="700"/>
        <v/>
      </c>
      <c r="BY1152" t="str">
        <f t="shared" si="671"/>
        <v/>
      </c>
      <c r="BZ1152" t="str">
        <f t="shared" si="672"/>
        <v/>
      </c>
      <c r="CA1152" t="str">
        <f t="shared" si="673"/>
        <v/>
      </c>
      <c r="CB1152" t="str">
        <f t="shared" si="673"/>
        <v/>
      </c>
      <c r="CC1152" t="str">
        <f t="shared" si="674"/>
        <v/>
      </c>
      <c r="CD1152" t="str">
        <f t="shared" si="675"/>
        <v/>
      </c>
      <c r="CE1152" t="str">
        <f t="shared" si="676"/>
        <v/>
      </c>
      <c r="CF1152" t="str">
        <f t="shared" si="677"/>
        <v/>
      </c>
      <c r="CG1152" t="str">
        <f t="shared" si="678"/>
        <v/>
      </c>
      <c r="CH1152" t="str">
        <f t="shared" si="679"/>
        <v/>
      </c>
      <c r="CI1152" t="str">
        <f t="shared" si="680"/>
        <v/>
      </c>
      <c r="CJ1152" t="str">
        <f t="shared" si="681"/>
        <v/>
      </c>
      <c r="CK1152" t="str">
        <f t="shared" si="682"/>
        <v/>
      </c>
      <c r="CL1152" t="str">
        <f t="shared" si="683"/>
        <v/>
      </c>
      <c r="CM1152" t="str">
        <f t="shared" si="684"/>
        <v/>
      </c>
      <c r="CN1152" t="str">
        <f t="shared" si="685"/>
        <v/>
      </c>
      <c r="CO1152" t="str">
        <f t="shared" si="686"/>
        <v/>
      </c>
      <c r="CP1152" t="str">
        <f t="shared" si="687"/>
        <v/>
      </c>
      <c r="CQ1152" t="str">
        <f t="shared" si="688"/>
        <v/>
      </c>
      <c r="CR1152" t="str">
        <f t="shared" si="688"/>
        <v/>
      </c>
      <c r="CS1152" t="str">
        <f t="shared" si="689"/>
        <v/>
      </c>
      <c r="CT1152" t="str">
        <f t="shared" si="690"/>
        <v/>
      </c>
      <c r="CU1152" t="str">
        <f t="shared" si="691"/>
        <v/>
      </c>
      <c r="CV1152" t="str">
        <f t="shared" si="692"/>
        <v/>
      </c>
      <c r="CW1152" t="str">
        <f t="shared" si="693"/>
        <v/>
      </c>
      <c r="CX1152" t="str">
        <f t="shared" si="694"/>
        <v/>
      </c>
      <c r="CY1152" t="str">
        <f t="shared" si="695"/>
        <v/>
      </c>
      <c r="CZ1152" t="str">
        <f t="shared" si="696"/>
        <v/>
      </c>
      <c r="DA1152" t="str">
        <f t="shared" si="697"/>
        <v/>
      </c>
      <c r="DB1152" t="str">
        <f t="shared" si="698"/>
        <v/>
      </c>
      <c r="DV1152" t="s">
        <v>589</v>
      </c>
    </row>
    <row r="1153" spans="1:126">
      <c r="A1153" t="s">
        <v>2089</v>
      </c>
      <c r="B1153" s="9" t="str">
        <f t="shared" si="701"/>
        <v>atmosphere.transport_across_unit_distance.northward.water.(mass)</v>
      </c>
      <c r="C1153" s="1" t="s">
        <v>926</v>
      </c>
      <c r="D1153" t="s">
        <v>4839</v>
      </c>
      <c r="E1153">
        <f>MATCH(A1153,'[1]Original from 20130831'!A:A,0)</f>
        <v>1098</v>
      </c>
      <c r="I1153" t="s">
        <v>157</v>
      </c>
      <c r="J1153" t="s">
        <v>924</v>
      </c>
      <c r="K1153" t="s">
        <v>589</v>
      </c>
      <c r="P1153" t="s">
        <v>461</v>
      </c>
      <c r="V1153" t="s">
        <v>676</v>
      </c>
      <c r="BD1153" s="5" t="str">
        <f t="shared" si="699"/>
        <v>atmosphere.transport_across_unit_distance.northward.water.(mass).</v>
      </c>
      <c r="BE1153" t="str">
        <f t="shared" ref="BE1153:BJ1216" si="704">IF(ISBLANK(F1153),"",F1153 &amp; ".")</f>
        <v/>
      </c>
      <c r="BF1153" t="str">
        <f t="shared" si="704"/>
        <v/>
      </c>
      <c r="BG1153" t="str">
        <f t="shared" si="704"/>
        <v/>
      </c>
      <c r="BH1153" t="str">
        <f t="shared" si="704"/>
        <v>atmosphere.</v>
      </c>
      <c r="BI1153" t="str">
        <f t="shared" si="704"/>
        <v>transport_across_unit_distance.</v>
      </c>
      <c r="BJ1153" t="str">
        <f t="shared" si="704"/>
        <v>northward.</v>
      </c>
      <c r="BK1153" t="str">
        <f t="shared" si="703"/>
        <v/>
      </c>
      <c r="BL1153" t="str">
        <f t="shared" si="703"/>
        <v/>
      </c>
      <c r="BM1153" t="str">
        <f t="shared" si="703"/>
        <v/>
      </c>
      <c r="BN1153" t="str">
        <f t="shared" si="702"/>
        <v/>
      </c>
      <c r="BO1153" t="str">
        <f t="shared" si="702"/>
        <v>water.</v>
      </c>
      <c r="BP1153" t="str">
        <f t="shared" si="702"/>
        <v/>
      </c>
      <c r="BQ1153" t="str">
        <f t="shared" si="667"/>
        <v/>
      </c>
      <c r="BR1153" t="str">
        <f t="shared" si="668"/>
        <v/>
      </c>
      <c r="BS1153" t="str">
        <f t="shared" si="668"/>
        <v/>
      </c>
      <c r="BT1153" t="str">
        <f t="shared" si="668"/>
        <v/>
      </c>
      <c r="BU1153" t="str">
        <f t="shared" si="666"/>
        <v>(mass).</v>
      </c>
      <c r="BV1153" t="str">
        <f t="shared" si="669"/>
        <v/>
      </c>
      <c r="BW1153" t="str">
        <f t="shared" si="670"/>
        <v/>
      </c>
      <c r="BX1153" t="str">
        <f t="shared" si="700"/>
        <v/>
      </c>
      <c r="BY1153" t="str">
        <f t="shared" si="671"/>
        <v/>
      </c>
      <c r="BZ1153" t="str">
        <f t="shared" si="672"/>
        <v/>
      </c>
      <c r="CA1153" t="str">
        <f t="shared" si="673"/>
        <v/>
      </c>
      <c r="CB1153" t="str">
        <f t="shared" si="673"/>
        <v/>
      </c>
      <c r="CC1153" t="str">
        <f t="shared" si="674"/>
        <v/>
      </c>
      <c r="CD1153" t="str">
        <f t="shared" si="675"/>
        <v/>
      </c>
      <c r="CE1153" t="str">
        <f t="shared" si="676"/>
        <v/>
      </c>
      <c r="CF1153" t="str">
        <f t="shared" si="677"/>
        <v/>
      </c>
      <c r="CG1153" t="str">
        <f t="shared" si="678"/>
        <v/>
      </c>
      <c r="CH1153" t="str">
        <f t="shared" si="679"/>
        <v/>
      </c>
      <c r="CI1153" t="str">
        <f t="shared" si="680"/>
        <v/>
      </c>
      <c r="CJ1153" t="str">
        <f t="shared" si="681"/>
        <v/>
      </c>
      <c r="CK1153" t="str">
        <f t="shared" si="682"/>
        <v/>
      </c>
      <c r="CL1153" t="str">
        <f t="shared" si="683"/>
        <v/>
      </c>
      <c r="CM1153" t="str">
        <f t="shared" si="684"/>
        <v/>
      </c>
      <c r="CN1153" t="str">
        <f t="shared" si="685"/>
        <v/>
      </c>
      <c r="CO1153" t="str">
        <f t="shared" si="686"/>
        <v/>
      </c>
      <c r="CP1153" t="str">
        <f t="shared" si="687"/>
        <v/>
      </c>
      <c r="CQ1153" t="str">
        <f t="shared" si="688"/>
        <v/>
      </c>
      <c r="CR1153" t="str">
        <f t="shared" si="688"/>
        <v/>
      </c>
      <c r="CS1153" t="str">
        <f t="shared" si="689"/>
        <v/>
      </c>
      <c r="CT1153" t="str">
        <f t="shared" si="690"/>
        <v/>
      </c>
      <c r="CU1153" t="str">
        <f t="shared" si="691"/>
        <v/>
      </c>
      <c r="CV1153" t="str">
        <f t="shared" si="692"/>
        <v/>
      </c>
      <c r="CW1153" t="str">
        <f t="shared" si="693"/>
        <v/>
      </c>
      <c r="CX1153" t="str">
        <f t="shared" si="694"/>
        <v/>
      </c>
      <c r="CY1153" t="str">
        <f t="shared" si="695"/>
        <v/>
      </c>
      <c r="CZ1153" t="str">
        <f t="shared" si="696"/>
        <v/>
      </c>
      <c r="DA1153" t="str">
        <f t="shared" si="697"/>
        <v/>
      </c>
      <c r="DB1153" t="str">
        <f t="shared" si="698"/>
        <v/>
      </c>
      <c r="DV1153" t="s">
        <v>589</v>
      </c>
    </row>
    <row r="1154" spans="1:126">
      <c r="A1154" t="s">
        <v>2090</v>
      </c>
      <c r="B1154" s="9" t="str">
        <f t="shared" si="701"/>
        <v>atmosphere.transport_across_unit_distance.northward.water.vapor.(mass)</v>
      </c>
      <c r="C1154" s="1" t="s">
        <v>928</v>
      </c>
      <c r="D1154" t="s">
        <v>4840</v>
      </c>
      <c r="E1154">
        <f>MATCH(A1154,'[1]Original from 20130831'!A:A,0)</f>
        <v>1099</v>
      </c>
      <c r="I1154" t="s">
        <v>157</v>
      </c>
      <c r="J1154" t="s">
        <v>924</v>
      </c>
      <c r="K1154" t="s">
        <v>589</v>
      </c>
      <c r="P1154" t="s">
        <v>461</v>
      </c>
      <c r="Q1154" t="s">
        <v>464</v>
      </c>
      <c r="V1154" t="s">
        <v>676</v>
      </c>
      <c r="BD1154" s="5" t="str">
        <f t="shared" si="699"/>
        <v>atmosphere.transport_across_unit_distance.northward.water.vapor.(mass).</v>
      </c>
      <c r="BE1154" t="str">
        <f t="shared" si="704"/>
        <v/>
      </c>
      <c r="BF1154" t="str">
        <f t="shared" si="704"/>
        <v/>
      </c>
      <c r="BG1154" t="str">
        <f t="shared" si="704"/>
        <v/>
      </c>
      <c r="BH1154" t="str">
        <f t="shared" si="704"/>
        <v>atmosphere.</v>
      </c>
      <c r="BI1154" t="str">
        <f t="shared" si="704"/>
        <v>transport_across_unit_distance.</v>
      </c>
      <c r="BJ1154" t="str">
        <f t="shared" si="704"/>
        <v>northward.</v>
      </c>
      <c r="BK1154" t="str">
        <f t="shared" si="703"/>
        <v/>
      </c>
      <c r="BL1154" t="str">
        <f t="shared" si="703"/>
        <v/>
      </c>
      <c r="BM1154" t="str">
        <f t="shared" si="703"/>
        <v/>
      </c>
      <c r="BN1154" t="str">
        <f t="shared" si="702"/>
        <v/>
      </c>
      <c r="BO1154" t="str">
        <f t="shared" si="702"/>
        <v>water.</v>
      </c>
      <c r="BP1154" t="str">
        <f t="shared" si="702"/>
        <v>vapor.</v>
      </c>
      <c r="BQ1154" t="str">
        <f t="shared" si="667"/>
        <v/>
      </c>
      <c r="BR1154" t="str">
        <f t="shared" si="668"/>
        <v/>
      </c>
      <c r="BS1154" t="str">
        <f t="shared" si="668"/>
        <v/>
      </c>
      <c r="BT1154" t="str">
        <f t="shared" si="668"/>
        <v/>
      </c>
      <c r="BU1154" t="str">
        <f t="shared" si="666"/>
        <v>(mass).</v>
      </c>
      <c r="BV1154" t="str">
        <f t="shared" si="669"/>
        <v/>
      </c>
      <c r="BW1154" t="str">
        <f t="shared" si="670"/>
        <v/>
      </c>
      <c r="BX1154" t="str">
        <f t="shared" si="700"/>
        <v/>
      </c>
      <c r="BY1154" t="str">
        <f t="shared" si="671"/>
        <v/>
      </c>
      <c r="BZ1154" t="str">
        <f t="shared" si="672"/>
        <v/>
      </c>
      <c r="CA1154" t="str">
        <f t="shared" si="673"/>
        <v/>
      </c>
      <c r="CB1154" t="str">
        <f t="shared" si="673"/>
        <v/>
      </c>
      <c r="CC1154" t="str">
        <f t="shared" si="674"/>
        <v/>
      </c>
      <c r="CD1154" t="str">
        <f t="shared" si="675"/>
        <v/>
      </c>
      <c r="CE1154" t="str">
        <f t="shared" si="676"/>
        <v/>
      </c>
      <c r="CF1154" t="str">
        <f t="shared" si="677"/>
        <v/>
      </c>
      <c r="CG1154" t="str">
        <f t="shared" si="678"/>
        <v/>
      </c>
      <c r="CH1154" t="str">
        <f t="shared" si="679"/>
        <v/>
      </c>
      <c r="CI1154" t="str">
        <f t="shared" si="680"/>
        <v/>
      </c>
      <c r="CJ1154" t="str">
        <f t="shared" si="681"/>
        <v/>
      </c>
      <c r="CK1154" t="str">
        <f t="shared" si="682"/>
        <v/>
      </c>
      <c r="CL1154" t="str">
        <f t="shared" si="683"/>
        <v/>
      </c>
      <c r="CM1154" t="str">
        <f t="shared" si="684"/>
        <v/>
      </c>
      <c r="CN1154" t="str">
        <f t="shared" si="685"/>
        <v/>
      </c>
      <c r="CO1154" t="str">
        <f t="shared" si="686"/>
        <v/>
      </c>
      <c r="CP1154" t="str">
        <f t="shared" si="687"/>
        <v/>
      </c>
      <c r="CQ1154" t="str">
        <f t="shared" si="688"/>
        <v/>
      </c>
      <c r="CR1154" t="str">
        <f t="shared" si="688"/>
        <v/>
      </c>
      <c r="CS1154" t="str">
        <f t="shared" si="689"/>
        <v/>
      </c>
      <c r="CT1154" t="str">
        <f t="shared" si="690"/>
        <v/>
      </c>
      <c r="CU1154" t="str">
        <f t="shared" si="691"/>
        <v/>
      </c>
      <c r="CV1154" t="str">
        <f t="shared" si="692"/>
        <v/>
      </c>
      <c r="CW1154" t="str">
        <f t="shared" si="693"/>
        <v/>
      </c>
      <c r="CX1154" t="str">
        <f t="shared" si="694"/>
        <v/>
      </c>
      <c r="CY1154" t="str">
        <f t="shared" si="695"/>
        <v/>
      </c>
      <c r="CZ1154" t="str">
        <f t="shared" si="696"/>
        <v/>
      </c>
      <c r="DA1154" t="str">
        <f t="shared" si="697"/>
        <v/>
      </c>
      <c r="DB1154" t="str">
        <f t="shared" si="698"/>
        <v/>
      </c>
      <c r="DV1154" t="s">
        <v>589</v>
      </c>
    </row>
    <row r="1155" spans="1:126">
      <c r="A1155" t="s">
        <v>2091</v>
      </c>
      <c r="B1155" s="9" t="str">
        <f t="shared" si="701"/>
        <v>northward_derivative.eastward.sea_ice.velocity</v>
      </c>
      <c r="C1155" s="1" t="s">
        <v>155</v>
      </c>
      <c r="D1155" t="s">
        <v>4841</v>
      </c>
      <c r="E1155">
        <f>MATCH(A1155,'[1]Original from 20130831'!A:A,0)</f>
        <v>1100</v>
      </c>
      <c r="J1155" t="s">
        <v>2092</v>
      </c>
      <c r="K1155" t="s">
        <v>193</v>
      </c>
      <c r="P1155" t="s">
        <v>55</v>
      </c>
      <c r="V1155" t="s">
        <v>650</v>
      </c>
      <c r="BD1155" s="5" t="str">
        <f t="shared" si="699"/>
        <v>northward_derivative.eastward.sea_ice.velocity.</v>
      </c>
      <c r="BE1155" t="str">
        <f t="shared" si="704"/>
        <v/>
      </c>
      <c r="BF1155" t="str">
        <f t="shared" si="704"/>
        <v/>
      </c>
      <c r="BG1155" t="str">
        <f t="shared" si="704"/>
        <v/>
      </c>
      <c r="BH1155" t="str">
        <f t="shared" si="704"/>
        <v/>
      </c>
      <c r="BI1155" t="str">
        <f t="shared" si="704"/>
        <v>northward_derivative.</v>
      </c>
      <c r="BJ1155" t="str">
        <f t="shared" si="704"/>
        <v>eastward.</v>
      </c>
      <c r="BK1155" t="str">
        <f t="shared" si="703"/>
        <v/>
      </c>
      <c r="BL1155" t="str">
        <f t="shared" si="703"/>
        <v/>
      </c>
      <c r="BM1155" t="str">
        <f t="shared" si="703"/>
        <v/>
      </c>
      <c r="BN1155" t="str">
        <f t="shared" si="702"/>
        <v/>
      </c>
      <c r="BO1155" t="str">
        <f t="shared" si="702"/>
        <v>sea_ice.</v>
      </c>
      <c r="BP1155" t="str">
        <f t="shared" si="702"/>
        <v/>
      </c>
      <c r="BQ1155" t="str">
        <f t="shared" si="667"/>
        <v/>
      </c>
      <c r="BR1155" t="str">
        <f t="shared" si="668"/>
        <v/>
      </c>
      <c r="BS1155" t="str">
        <f t="shared" si="668"/>
        <v/>
      </c>
      <c r="BT1155" t="str">
        <f t="shared" si="668"/>
        <v/>
      </c>
      <c r="BU1155" t="str">
        <f t="shared" si="666"/>
        <v>velocity.</v>
      </c>
      <c r="BV1155" t="str">
        <f t="shared" si="669"/>
        <v/>
      </c>
      <c r="BW1155" t="str">
        <f t="shared" si="670"/>
        <v/>
      </c>
      <c r="BX1155" t="str">
        <f t="shared" si="700"/>
        <v/>
      </c>
      <c r="BY1155" t="str">
        <f t="shared" si="671"/>
        <v/>
      </c>
      <c r="BZ1155" t="str">
        <f t="shared" si="672"/>
        <v/>
      </c>
      <c r="CA1155" t="str">
        <f t="shared" si="673"/>
        <v/>
      </c>
      <c r="CB1155" t="str">
        <f t="shared" si="673"/>
        <v/>
      </c>
      <c r="CC1155" t="str">
        <f t="shared" si="674"/>
        <v/>
      </c>
      <c r="CD1155" t="str">
        <f t="shared" si="675"/>
        <v/>
      </c>
      <c r="CE1155" t="str">
        <f t="shared" si="676"/>
        <v/>
      </c>
      <c r="CF1155" t="str">
        <f t="shared" si="677"/>
        <v/>
      </c>
      <c r="CG1155" t="str">
        <f t="shared" si="678"/>
        <v/>
      </c>
      <c r="CH1155" t="str">
        <f t="shared" si="679"/>
        <v/>
      </c>
      <c r="CI1155" t="str">
        <f t="shared" si="680"/>
        <v/>
      </c>
      <c r="CJ1155" t="str">
        <f t="shared" si="681"/>
        <v/>
      </c>
      <c r="CK1155" t="str">
        <f t="shared" si="682"/>
        <v/>
      </c>
      <c r="CL1155" t="str">
        <f t="shared" si="683"/>
        <v/>
      </c>
      <c r="CM1155" t="str">
        <f t="shared" si="684"/>
        <v/>
      </c>
      <c r="CN1155" t="str">
        <f t="shared" si="685"/>
        <v/>
      </c>
      <c r="CO1155" t="str">
        <f t="shared" si="686"/>
        <v/>
      </c>
      <c r="CP1155" t="str">
        <f t="shared" si="687"/>
        <v/>
      </c>
      <c r="CQ1155" t="str">
        <f t="shared" si="688"/>
        <v/>
      </c>
      <c r="CR1155" t="str">
        <f t="shared" si="688"/>
        <v/>
      </c>
      <c r="CS1155" t="str">
        <f t="shared" si="689"/>
        <v/>
      </c>
      <c r="CT1155" t="str">
        <f t="shared" si="690"/>
        <v/>
      </c>
      <c r="CU1155" t="str">
        <f t="shared" si="691"/>
        <v/>
      </c>
      <c r="CV1155" t="str">
        <f t="shared" si="692"/>
        <v/>
      </c>
      <c r="CW1155" t="str">
        <f t="shared" si="693"/>
        <v/>
      </c>
      <c r="CX1155" t="str">
        <f t="shared" si="694"/>
        <v/>
      </c>
      <c r="CY1155" t="str">
        <f t="shared" si="695"/>
        <v/>
      </c>
      <c r="CZ1155" t="str">
        <f t="shared" si="696"/>
        <v/>
      </c>
      <c r="DA1155" t="str">
        <f t="shared" si="697"/>
        <v/>
      </c>
      <c r="DB1155" t="str">
        <f t="shared" si="698"/>
        <v/>
      </c>
      <c r="DV1155" t="s">
        <v>193</v>
      </c>
    </row>
    <row r="1156" spans="1:126">
      <c r="A1156" t="s">
        <v>2093</v>
      </c>
      <c r="B1156" s="9" t="str">
        <f t="shared" si="701"/>
        <v>northward.eliassen_palm_flux.in_air</v>
      </c>
      <c r="C1156" s="1" t="s">
        <v>2094</v>
      </c>
      <c r="D1156" t="s">
        <v>4842</v>
      </c>
      <c r="E1156">
        <f>MATCH(A1156,'[1]Original from 20130831'!A:A,0)</f>
        <v>1101</v>
      </c>
      <c r="K1156" t="s">
        <v>589</v>
      </c>
      <c r="V1156" t="s">
        <v>2095</v>
      </c>
      <c r="AH1156" t="s">
        <v>60</v>
      </c>
      <c r="BD1156" s="5" t="str">
        <f t="shared" si="699"/>
        <v>northward.eliassen_palm_flux.in_air.</v>
      </c>
      <c r="BE1156" t="str">
        <f t="shared" si="704"/>
        <v/>
      </c>
      <c r="BF1156" t="str">
        <f t="shared" si="704"/>
        <v/>
      </c>
      <c r="BG1156" t="str">
        <f t="shared" si="704"/>
        <v/>
      </c>
      <c r="BH1156" t="str">
        <f t="shared" si="704"/>
        <v/>
      </c>
      <c r="BI1156" t="str">
        <f t="shared" si="704"/>
        <v/>
      </c>
      <c r="BJ1156" t="str">
        <f t="shared" si="704"/>
        <v>northward.</v>
      </c>
      <c r="BK1156" t="str">
        <f t="shared" si="703"/>
        <v/>
      </c>
      <c r="BL1156" t="str">
        <f t="shared" si="703"/>
        <v/>
      </c>
      <c r="BM1156" t="str">
        <f t="shared" si="703"/>
        <v/>
      </c>
      <c r="BN1156" t="str">
        <f t="shared" si="702"/>
        <v/>
      </c>
      <c r="BO1156" t="str">
        <f t="shared" si="702"/>
        <v/>
      </c>
      <c r="BP1156" t="str">
        <f t="shared" si="702"/>
        <v/>
      </c>
      <c r="BQ1156" t="str">
        <f t="shared" si="667"/>
        <v/>
      </c>
      <c r="BR1156" t="str">
        <f t="shared" si="668"/>
        <v/>
      </c>
      <c r="BS1156" t="str">
        <f t="shared" si="668"/>
        <v/>
      </c>
      <c r="BT1156" t="str">
        <f t="shared" si="668"/>
        <v/>
      </c>
      <c r="BU1156" t="str">
        <f t="shared" si="666"/>
        <v>eliassen_palm_flux.</v>
      </c>
      <c r="BV1156" t="str">
        <f t="shared" si="669"/>
        <v/>
      </c>
      <c r="BW1156" t="str">
        <f t="shared" si="670"/>
        <v/>
      </c>
      <c r="BX1156" t="str">
        <f t="shared" si="700"/>
        <v/>
      </c>
      <c r="BY1156" t="str">
        <f t="shared" si="671"/>
        <v/>
      </c>
      <c r="BZ1156" t="str">
        <f t="shared" si="672"/>
        <v/>
      </c>
      <c r="CA1156" t="str">
        <f t="shared" si="673"/>
        <v/>
      </c>
      <c r="CB1156" t="str">
        <f t="shared" si="673"/>
        <v/>
      </c>
      <c r="CC1156" t="str">
        <f t="shared" si="674"/>
        <v/>
      </c>
      <c r="CD1156" t="str">
        <f t="shared" si="675"/>
        <v/>
      </c>
      <c r="CE1156" t="str">
        <f t="shared" si="676"/>
        <v/>
      </c>
      <c r="CF1156" t="str">
        <f t="shared" si="677"/>
        <v/>
      </c>
      <c r="CG1156" t="str">
        <f t="shared" si="678"/>
        <v>in_air.</v>
      </c>
      <c r="CH1156" t="str">
        <f t="shared" si="679"/>
        <v/>
      </c>
      <c r="CI1156" t="str">
        <f t="shared" si="680"/>
        <v/>
      </c>
      <c r="CJ1156" t="str">
        <f t="shared" si="681"/>
        <v/>
      </c>
      <c r="CK1156" t="str">
        <f t="shared" si="682"/>
        <v/>
      </c>
      <c r="CL1156" t="str">
        <f t="shared" si="683"/>
        <v/>
      </c>
      <c r="CM1156" t="str">
        <f t="shared" si="684"/>
        <v/>
      </c>
      <c r="CN1156" t="str">
        <f t="shared" si="685"/>
        <v/>
      </c>
      <c r="CO1156" t="str">
        <f t="shared" si="686"/>
        <v/>
      </c>
      <c r="CP1156" t="str">
        <f t="shared" si="687"/>
        <v/>
      </c>
      <c r="CQ1156" t="str">
        <f t="shared" si="688"/>
        <v/>
      </c>
      <c r="CR1156" t="str">
        <f t="shared" si="688"/>
        <v/>
      </c>
      <c r="CS1156" t="str">
        <f t="shared" si="689"/>
        <v/>
      </c>
      <c r="CT1156" t="str">
        <f t="shared" si="690"/>
        <v/>
      </c>
      <c r="CU1156" t="str">
        <f t="shared" si="691"/>
        <v/>
      </c>
      <c r="CV1156" t="str">
        <f t="shared" si="692"/>
        <v/>
      </c>
      <c r="CW1156" t="str">
        <f t="shared" si="693"/>
        <v/>
      </c>
      <c r="CX1156" t="str">
        <f t="shared" si="694"/>
        <v/>
      </c>
      <c r="CY1156" t="str">
        <f t="shared" si="695"/>
        <v/>
      </c>
      <c r="CZ1156" t="str">
        <f t="shared" si="696"/>
        <v/>
      </c>
      <c r="DA1156" t="str">
        <f t="shared" si="697"/>
        <v/>
      </c>
      <c r="DB1156" t="str">
        <f t="shared" si="698"/>
        <v/>
      </c>
      <c r="DV1156" t="s">
        <v>589</v>
      </c>
    </row>
    <row r="1157" spans="1:126">
      <c r="A1157" t="s">
        <v>2096</v>
      </c>
      <c r="B1157" s="9" t="str">
        <f t="shared" si="701"/>
        <v>flux.northward.heat.in_air.due_to_eddy_advection</v>
      </c>
      <c r="C1157" s="1" t="s">
        <v>574</v>
      </c>
      <c r="D1157" t="s">
        <v>4843</v>
      </c>
      <c r="E1157">
        <f>MATCH(A1157,'[1]Original from 20130831'!A:A,0)</f>
        <v>1102</v>
      </c>
      <c r="J1157" t="s">
        <v>183</v>
      </c>
      <c r="K1157" t="s">
        <v>589</v>
      </c>
      <c r="V1157" t="s">
        <v>852</v>
      </c>
      <c r="AH1157" t="s">
        <v>60</v>
      </c>
      <c r="AV1157" t="s">
        <v>2097</v>
      </c>
      <c r="BD1157" s="5" t="str">
        <f t="shared" si="699"/>
        <v>flux.northward.heat.in_air.due_to_eddy_advection.</v>
      </c>
      <c r="BE1157" t="str">
        <f t="shared" si="704"/>
        <v/>
      </c>
      <c r="BF1157" t="str">
        <f t="shared" si="704"/>
        <v/>
      </c>
      <c r="BG1157" t="str">
        <f t="shared" si="704"/>
        <v/>
      </c>
      <c r="BH1157" t="str">
        <f t="shared" si="704"/>
        <v/>
      </c>
      <c r="BI1157" t="str">
        <f t="shared" si="704"/>
        <v>flux.</v>
      </c>
      <c r="BJ1157" t="str">
        <f t="shared" si="704"/>
        <v>northward.</v>
      </c>
      <c r="BK1157" t="str">
        <f t="shared" si="703"/>
        <v/>
      </c>
      <c r="BL1157" t="str">
        <f t="shared" si="703"/>
        <v/>
      </c>
      <c r="BM1157" t="str">
        <f t="shared" si="703"/>
        <v/>
      </c>
      <c r="BN1157" t="str">
        <f t="shared" si="702"/>
        <v/>
      </c>
      <c r="BO1157" t="str">
        <f t="shared" si="702"/>
        <v/>
      </c>
      <c r="BP1157" t="str">
        <f t="shared" si="702"/>
        <v/>
      </c>
      <c r="BQ1157" t="str">
        <f t="shared" si="667"/>
        <v/>
      </c>
      <c r="BR1157" t="str">
        <f t="shared" si="668"/>
        <v/>
      </c>
      <c r="BS1157" t="str">
        <f t="shared" si="668"/>
        <v/>
      </c>
      <c r="BT1157" t="str">
        <f t="shared" si="668"/>
        <v/>
      </c>
      <c r="BU1157" t="str">
        <f t="shared" si="668"/>
        <v>heat.</v>
      </c>
      <c r="BV1157" t="str">
        <f t="shared" si="669"/>
        <v/>
      </c>
      <c r="BW1157" t="str">
        <f t="shared" si="670"/>
        <v/>
      </c>
      <c r="BX1157" t="str">
        <f t="shared" si="700"/>
        <v/>
      </c>
      <c r="BY1157" t="str">
        <f t="shared" si="671"/>
        <v/>
      </c>
      <c r="BZ1157" t="str">
        <f t="shared" si="672"/>
        <v/>
      </c>
      <c r="CA1157" t="str">
        <f t="shared" si="673"/>
        <v/>
      </c>
      <c r="CB1157" t="str">
        <f t="shared" si="673"/>
        <v/>
      </c>
      <c r="CC1157" t="str">
        <f t="shared" si="674"/>
        <v/>
      </c>
      <c r="CD1157" t="str">
        <f t="shared" si="675"/>
        <v/>
      </c>
      <c r="CE1157" t="str">
        <f t="shared" si="676"/>
        <v/>
      </c>
      <c r="CF1157" t="str">
        <f t="shared" si="677"/>
        <v/>
      </c>
      <c r="CG1157" t="str">
        <f t="shared" si="678"/>
        <v>in_air.</v>
      </c>
      <c r="CH1157" t="str">
        <f t="shared" si="679"/>
        <v/>
      </c>
      <c r="CI1157" t="str">
        <f t="shared" si="680"/>
        <v/>
      </c>
      <c r="CJ1157" t="str">
        <f t="shared" si="681"/>
        <v/>
      </c>
      <c r="CK1157" t="str">
        <f t="shared" si="682"/>
        <v/>
      </c>
      <c r="CL1157" t="str">
        <f t="shared" si="683"/>
        <v/>
      </c>
      <c r="CM1157" t="str">
        <f t="shared" si="684"/>
        <v/>
      </c>
      <c r="CN1157" t="str">
        <f t="shared" si="685"/>
        <v/>
      </c>
      <c r="CO1157" t="str">
        <f t="shared" si="686"/>
        <v/>
      </c>
      <c r="CP1157" t="str">
        <f t="shared" si="687"/>
        <v/>
      </c>
      <c r="CQ1157" t="str">
        <f t="shared" si="688"/>
        <v/>
      </c>
      <c r="CR1157" t="str">
        <f t="shared" si="688"/>
        <v/>
      </c>
      <c r="CS1157" t="str">
        <f t="shared" si="689"/>
        <v/>
      </c>
      <c r="CT1157" t="str">
        <f t="shared" si="690"/>
        <v/>
      </c>
      <c r="CU1157" t="str">
        <f t="shared" si="691"/>
        <v>due_to_eddy_advection.</v>
      </c>
      <c r="CV1157" t="str">
        <f t="shared" si="692"/>
        <v/>
      </c>
      <c r="CW1157" t="str">
        <f t="shared" si="693"/>
        <v/>
      </c>
      <c r="CX1157" t="str">
        <f t="shared" si="694"/>
        <v/>
      </c>
      <c r="CY1157" t="str">
        <f t="shared" si="695"/>
        <v/>
      </c>
      <c r="CZ1157" t="str">
        <f t="shared" si="696"/>
        <v/>
      </c>
      <c r="DA1157" t="str">
        <f t="shared" si="697"/>
        <v/>
      </c>
      <c r="DB1157" t="str">
        <f t="shared" si="698"/>
        <v/>
      </c>
      <c r="DV1157" t="s">
        <v>589</v>
      </c>
    </row>
    <row r="1158" spans="1:126">
      <c r="A1158" t="s">
        <v>2098</v>
      </c>
      <c r="B1158" s="9" t="str">
        <f t="shared" si="701"/>
        <v>flux_of.northward.air.mass</v>
      </c>
      <c r="C1158" s="1" t="s">
        <v>182</v>
      </c>
      <c r="D1158" t="s">
        <v>4844</v>
      </c>
      <c r="E1158">
        <f>MATCH(A1158,'[1]Original from 20130831'!A:A,0)</f>
        <v>1103</v>
      </c>
      <c r="J1158" t="s">
        <v>932</v>
      </c>
      <c r="K1158" t="s">
        <v>589</v>
      </c>
      <c r="P1158" t="s">
        <v>60</v>
      </c>
      <c r="V1158" t="s">
        <v>185</v>
      </c>
      <c r="BD1158" s="5" t="str">
        <f t="shared" si="699"/>
        <v>flux_of.northward.air.mass.</v>
      </c>
      <c r="BE1158" t="str">
        <f t="shared" si="704"/>
        <v/>
      </c>
      <c r="BF1158" t="str">
        <f t="shared" si="704"/>
        <v/>
      </c>
      <c r="BG1158" t="str">
        <f t="shared" si="704"/>
        <v/>
      </c>
      <c r="BH1158" t="str">
        <f t="shared" si="704"/>
        <v/>
      </c>
      <c r="BI1158" t="str">
        <f t="shared" si="704"/>
        <v>flux_of.</v>
      </c>
      <c r="BJ1158" t="str">
        <f t="shared" si="704"/>
        <v>northward.</v>
      </c>
      <c r="BK1158" t="str">
        <f t="shared" si="703"/>
        <v/>
      </c>
      <c r="BL1158" t="str">
        <f t="shared" si="703"/>
        <v/>
      </c>
      <c r="BM1158" t="str">
        <f t="shared" si="703"/>
        <v/>
      </c>
      <c r="BN1158" t="str">
        <f t="shared" si="702"/>
        <v/>
      </c>
      <c r="BO1158" t="str">
        <f t="shared" si="702"/>
        <v>air.</v>
      </c>
      <c r="BP1158" t="str">
        <f t="shared" si="702"/>
        <v/>
      </c>
      <c r="BQ1158" t="str">
        <f t="shared" ref="BQ1158:BQ1221" si="705">IF(ISBLANK(R1158),"","expressed_as_" &amp; R1158 &amp; ".")</f>
        <v/>
      </c>
      <c r="BR1158" t="str">
        <f t="shared" ref="BR1158:BU1221" si="706">IF(ISBLANK(S1158),"",S1158 &amp; ".")</f>
        <v/>
      </c>
      <c r="BS1158" t="str">
        <f t="shared" si="706"/>
        <v/>
      </c>
      <c r="BT1158" t="str">
        <f t="shared" si="706"/>
        <v/>
      </c>
      <c r="BU1158" t="str">
        <f t="shared" si="706"/>
        <v>mass.</v>
      </c>
      <c r="BV1158" t="str">
        <f t="shared" ref="BV1158:BV1221" si="707">IF(ISBLANK(W1158),"","wrt_" &amp; W1158 &amp; ".")</f>
        <v/>
      </c>
      <c r="BW1158" t="str">
        <f t="shared" ref="BW1158:BW1221" si="708">IF(ISBLANK(X1158),"","defined_by_" &amp; X1158 &amp; ".")</f>
        <v/>
      </c>
      <c r="BX1158" t="str">
        <f t="shared" si="700"/>
        <v/>
      </c>
      <c r="BY1158" t="str">
        <f t="shared" ref="BY1158:BY1221" si="709">IF(ISBLANK(Z1158),"","to_" &amp; Z1158 &amp; ".")</f>
        <v/>
      </c>
      <c r="BZ1158" t="str">
        <f t="shared" ref="BZ1158:BZ1221" si="710">IF(ISBLANK(AA1158),"","times_" &amp; AA1158 &amp; ".")</f>
        <v/>
      </c>
      <c r="CA1158" t="str">
        <f t="shared" ref="CA1158:CB1221" si="711">IF(ISBLANK(AB1158),"",AB1158 &amp; ".")</f>
        <v/>
      </c>
      <c r="CB1158" t="str">
        <f t="shared" si="711"/>
        <v/>
      </c>
      <c r="CC1158" t="str">
        <f t="shared" ref="CC1158:CC1221" si="712">IF(ISBLANK(AD1158),"","difference_between_" &amp; AD1158 &amp; ".")</f>
        <v/>
      </c>
      <c r="CD1158" t="str">
        <f t="shared" ref="CD1158:CD1221" si="713">IF(ISBLANK(AE1158),"","and_" &amp; AE1158 &amp; ".")</f>
        <v/>
      </c>
      <c r="CE1158" t="str">
        <f t="shared" ref="CE1158:CE1221" si="714">IF(ISBLANK(AF1158),"",AF1158 &amp; ".")</f>
        <v/>
      </c>
      <c r="CF1158" t="str">
        <f t="shared" ref="CF1158:CF1221" si="715">IF(ISBLANK(AG1158),"","at_" &amp; AG1158 &amp; ".")</f>
        <v/>
      </c>
      <c r="CG1158" t="str">
        <f t="shared" ref="CG1158:CG1221" si="716">IF(ISBLANK(AH1158),"","in_" &amp; AH1158 &amp; ".")</f>
        <v/>
      </c>
      <c r="CH1158" t="str">
        <f t="shared" ref="CH1158:CH1221" si="717">IF(ISBLANK(AI1158),"","into_" &amp; AI1158 &amp; ".")</f>
        <v/>
      </c>
      <c r="CI1158" t="str">
        <f t="shared" ref="CI1158:CI1221" si="718">IF(ISBLANK(AJ1158),"","out_of_" &amp; AJ1158 &amp; ".")</f>
        <v/>
      </c>
      <c r="CJ1158" t="str">
        <f t="shared" ref="CJ1158:CJ1221" si="719">IF(ISBLANK(AK1158),"","to_" &amp; AK1158 &amp; ".")</f>
        <v/>
      </c>
      <c r="CK1158" t="str">
        <f t="shared" ref="CK1158:CK1221" si="720">IF(ISBLANK(AL1158),"","from_" &amp; AL1158 &amp; ".")</f>
        <v/>
      </c>
      <c r="CL1158" t="str">
        <f t="shared" ref="CL1158:CL1221" si="721">IF(ISBLANK(AM1158),"","reflected_by_" &amp; AM1158 &amp; ".")</f>
        <v/>
      </c>
      <c r="CM1158" t="str">
        <f t="shared" ref="CM1158:CM1221" si="722">IF(ISBLANK(AN1158),"","over_" &amp; AN1158 &amp; ".")</f>
        <v/>
      </c>
      <c r="CN1158" t="str">
        <f t="shared" ref="CN1158:CN1221" si="723">IF(ISBLANK(AO1158),"","above_" &amp; AO1158 &amp; ".")</f>
        <v/>
      </c>
      <c r="CO1158" t="str">
        <f t="shared" ref="CO1158:CO1221" si="724">IF(ISBLANK(AP1158),"","below_" &amp; AP1158 &amp; ".")</f>
        <v/>
      </c>
      <c r="CP1158" t="str">
        <f t="shared" ref="CP1158:CP1221" si="725">IF(ISBLANK(AQ1158),"","accumulated_in_" &amp; AQ1158 &amp; ".")</f>
        <v/>
      </c>
      <c r="CQ1158" t="str">
        <f t="shared" ref="CQ1158:CR1221" si="726">IF(ISBLANK(AR1158),"",AR1158 &amp; ".")</f>
        <v/>
      </c>
      <c r="CR1158" t="str">
        <f t="shared" si="726"/>
        <v/>
      </c>
      <c r="CS1158" t="str">
        <f t="shared" ref="CS1158:CS1221" si="727">IF(ISBLANK(AT1158),"","assuming_" &amp; AT1158 &amp; ".")</f>
        <v/>
      </c>
      <c r="CT1158" t="str">
        <f t="shared" ref="CT1158:CT1221" si="728">IF(ISBLANK(AU1158),"",AU1158 &amp; ".")</f>
        <v/>
      </c>
      <c r="CU1158" t="str">
        <f t="shared" ref="CU1158:CU1221" si="729">IF(ISBLANK(AV1158),"","due_to_" &amp; AV1158 &amp; ".")</f>
        <v/>
      </c>
      <c r="CV1158" t="str">
        <f t="shared" ref="CV1158:CV1221" si="730">IF(ISBLANK(AW1158),"","excluding_" &amp; AW1158 &amp; ".")</f>
        <v/>
      </c>
      <c r="CW1158" t="str">
        <f t="shared" ref="CW1158:CW1221" si="731">IF(ISBLANK(AX1158),"","for_" &amp; AX1158 &amp; ".")</f>
        <v/>
      </c>
      <c r="CX1158" t="str">
        <f t="shared" ref="CX1158:CX1221" si="732">IF(ISBLANK(AY1158),"","by_" &amp; AY1158 &amp; ".")</f>
        <v/>
      </c>
      <c r="CY1158" t="str">
        <f t="shared" ref="CY1158:CY1221" si="733">IF(ISBLANK(AZ1158),"","reported_on_" &amp; AZ1158 &amp; ".")</f>
        <v/>
      </c>
      <c r="CZ1158" t="str">
        <f t="shared" ref="CZ1158:CZ1221" si="734">IF(ISBLANK(BA1158),"",BA1158 &amp; ".")</f>
        <v/>
      </c>
      <c r="DA1158" t="str">
        <f t="shared" ref="DA1158:DA1221" si="735">IF(ISBLANK(EA1158),"",BB1158 &amp; ".")</f>
        <v/>
      </c>
      <c r="DB1158" t="str">
        <f t="shared" ref="DB1158:DB1221" si="736">IF(ISBLANK(BB1158),"",BB1158 &amp; ".")</f>
        <v/>
      </c>
      <c r="DV1158" t="s">
        <v>589</v>
      </c>
    </row>
    <row r="1159" spans="1:126">
      <c r="A1159" t="s">
        <v>2099</v>
      </c>
      <c r="B1159" s="9" t="str">
        <f t="shared" si="701"/>
        <v>flux.northward.momentum.correction</v>
      </c>
      <c r="C1159" s="1" t="s">
        <v>75</v>
      </c>
      <c r="D1159" t="s">
        <v>4845</v>
      </c>
      <c r="E1159">
        <f>MATCH(A1159,'[1]Original from 20130831'!A:A,0)</f>
        <v>1104</v>
      </c>
      <c r="J1159" t="s">
        <v>183</v>
      </c>
      <c r="K1159" t="s">
        <v>589</v>
      </c>
      <c r="V1159" t="s">
        <v>847</v>
      </c>
      <c r="AC1159" t="s">
        <v>793</v>
      </c>
      <c r="BD1159" s="5" t="str">
        <f t="shared" ref="BD1159:BD1222" si="737">CONCATENATE(BE1159,BF1159,BG1159,BH1159,BI1159,BJ1159,BK1159,BL1159,BM1159,BN1159,BO1159,BP1159,BQ1159,BR1159,BS1159,BT1159,BU1159,BV1159,BW1159,BX1159,BY1159,BZ1159,CA1159,CB1159,CC1159,CD1159,CE1159,CF1159,CG1159,CH1159,CI1159,CJ1159,CK1159,CL1159,CM1159,CN1159,CO1159,CP1159,CQ1159,CR1159,CS1159,CT1159,CU1159,CV1159,CW1159,CX1159,CY1159,CZ1159,DA1159)</f>
        <v>flux.northward.momentum.correction.</v>
      </c>
      <c r="BE1159" t="str">
        <f t="shared" si="704"/>
        <v/>
      </c>
      <c r="BF1159" t="str">
        <f t="shared" si="704"/>
        <v/>
      </c>
      <c r="BG1159" t="str">
        <f t="shared" si="704"/>
        <v/>
      </c>
      <c r="BH1159" t="str">
        <f t="shared" si="704"/>
        <v/>
      </c>
      <c r="BI1159" t="str">
        <f t="shared" si="704"/>
        <v>flux.</v>
      </c>
      <c r="BJ1159" t="str">
        <f t="shared" si="704"/>
        <v>northward.</v>
      </c>
      <c r="BK1159" t="str">
        <f t="shared" si="703"/>
        <v/>
      </c>
      <c r="BL1159" t="str">
        <f t="shared" si="703"/>
        <v/>
      </c>
      <c r="BM1159" t="str">
        <f t="shared" si="703"/>
        <v/>
      </c>
      <c r="BN1159" t="str">
        <f t="shared" si="702"/>
        <v/>
      </c>
      <c r="BO1159" t="str">
        <f t="shared" si="702"/>
        <v/>
      </c>
      <c r="BP1159" t="str">
        <f t="shared" si="702"/>
        <v/>
      </c>
      <c r="BQ1159" t="str">
        <f t="shared" si="705"/>
        <v/>
      </c>
      <c r="BR1159" t="str">
        <f t="shared" si="706"/>
        <v/>
      </c>
      <c r="BS1159" t="str">
        <f t="shared" si="706"/>
        <v/>
      </c>
      <c r="BT1159" t="str">
        <f t="shared" si="706"/>
        <v/>
      </c>
      <c r="BU1159" t="str">
        <f t="shared" si="706"/>
        <v>momentum.</v>
      </c>
      <c r="BV1159" t="str">
        <f t="shared" si="707"/>
        <v/>
      </c>
      <c r="BW1159" t="str">
        <f t="shared" si="708"/>
        <v/>
      </c>
      <c r="BX1159" t="str">
        <f t="shared" ref="BX1159:BX1222" si="738">IF(ISBLANK(Y1159),"",Y1159 &amp; ".")</f>
        <v/>
      </c>
      <c r="BY1159" t="str">
        <f t="shared" si="709"/>
        <v/>
      </c>
      <c r="BZ1159" t="str">
        <f t="shared" si="710"/>
        <v/>
      </c>
      <c r="CA1159" t="str">
        <f t="shared" si="711"/>
        <v/>
      </c>
      <c r="CB1159" t="str">
        <f t="shared" si="711"/>
        <v>correction.</v>
      </c>
      <c r="CC1159" t="str">
        <f t="shared" si="712"/>
        <v/>
      </c>
      <c r="CD1159" t="str">
        <f t="shared" si="713"/>
        <v/>
      </c>
      <c r="CE1159" t="str">
        <f t="shared" si="714"/>
        <v/>
      </c>
      <c r="CF1159" t="str">
        <f t="shared" si="715"/>
        <v/>
      </c>
      <c r="CG1159" t="str">
        <f t="shared" si="716"/>
        <v/>
      </c>
      <c r="CH1159" t="str">
        <f t="shared" si="717"/>
        <v/>
      </c>
      <c r="CI1159" t="str">
        <f t="shared" si="718"/>
        <v/>
      </c>
      <c r="CJ1159" t="str">
        <f t="shared" si="719"/>
        <v/>
      </c>
      <c r="CK1159" t="str">
        <f t="shared" si="720"/>
        <v/>
      </c>
      <c r="CL1159" t="str">
        <f t="shared" si="721"/>
        <v/>
      </c>
      <c r="CM1159" t="str">
        <f t="shared" si="722"/>
        <v/>
      </c>
      <c r="CN1159" t="str">
        <f t="shared" si="723"/>
        <v/>
      </c>
      <c r="CO1159" t="str">
        <f t="shared" si="724"/>
        <v/>
      </c>
      <c r="CP1159" t="str">
        <f t="shared" si="725"/>
        <v/>
      </c>
      <c r="CQ1159" t="str">
        <f t="shared" si="726"/>
        <v/>
      </c>
      <c r="CR1159" t="str">
        <f t="shared" si="726"/>
        <v/>
      </c>
      <c r="CS1159" t="str">
        <f t="shared" si="727"/>
        <v/>
      </c>
      <c r="CT1159" t="str">
        <f t="shared" si="728"/>
        <v/>
      </c>
      <c r="CU1159" t="str">
        <f t="shared" si="729"/>
        <v/>
      </c>
      <c r="CV1159" t="str">
        <f t="shared" si="730"/>
        <v/>
      </c>
      <c r="CW1159" t="str">
        <f t="shared" si="731"/>
        <v/>
      </c>
      <c r="CX1159" t="str">
        <f t="shared" si="732"/>
        <v/>
      </c>
      <c r="CY1159" t="str">
        <f t="shared" si="733"/>
        <v/>
      </c>
      <c r="CZ1159" t="str">
        <f t="shared" si="734"/>
        <v/>
      </c>
      <c r="DA1159" t="str">
        <f t="shared" si="735"/>
        <v/>
      </c>
      <c r="DB1159" t="str">
        <f t="shared" si="736"/>
        <v/>
      </c>
      <c r="DV1159" t="s">
        <v>589</v>
      </c>
    </row>
    <row r="1160" spans="1:126">
      <c r="A1160" t="s">
        <v>2100</v>
      </c>
      <c r="B1160" s="9" t="str">
        <f t="shared" ref="B1160:B1223" si="739">LEFT(BD1160,LEN(BD1160)-1)</f>
        <v>ocean.transport.northward.freshwater.(mass)</v>
      </c>
      <c r="C1160" s="1" t="s">
        <v>2101</v>
      </c>
      <c r="D1160" t="s">
        <v>4846</v>
      </c>
      <c r="E1160">
        <f>MATCH(A1160,'[1]Original from 20130831'!A:A,0)</f>
        <v>1105</v>
      </c>
      <c r="I1160" t="s">
        <v>2102</v>
      </c>
      <c r="J1160" t="s">
        <v>1076</v>
      </c>
      <c r="K1160" t="s">
        <v>589</v>
      </c>
      <c r="P1160" t="s">
        <v>2103</v>
      </c>
      <c r="V1160" t="s">
        <v>676</v>
      </c>
      <c r="BD1160" s="5" t="str">
        <f t="shared" si="737"/>
        <v>ocean.transport.northward.freshwater.(mass).</v>
      </c>
      <c r="BE1160" t="str">
        <f t="shared" si="704"/>
        <v/>
      </c>
      <c r="BF1160" t="str">
        <f t="shared" si="704"/>
        <v/>
      </c>
      <c r="BG1160" t="str">
        <f t="shared" si="704"/>
        <v/>
      </c>
      <c r="BH1160" t="str">
        <f t="shared" si="704"/>
        <v>ocean.</v>
      </c>
      <c r="BI1160" t="str">
        <f t="shared" si="704"/>
        <v>transport.</v>
      </c>
      <c r="BJ1160" t="str">
        <f t="shared" si="704"/>
        <v>northward.</v>
      </c>
      <c r="BK1160" t="str">
        <f t="shared" si="703"/>
        <v/>
      </c>
      <c r="BL1160" t="str">
        <f t="shared" si="703"/>
        <v/>
      </c>
      <c r="BM1160" t="str">
        <f t="shared" si="703"/>
        <v/>
      </c>
      <c r="BN1160" t="str">
        <f t="shared" si="702"/>
        <v/>
      </c>
      <c r="BO1160" t="str">
        <f t="shared" si="702"/>
        <v>freshwater.</v>
      </c>
      <c r="BP1160" t="str">
        <f t="shared" si="702"/>
        <v/>
      </c>
      <c r="BQ1160" t="str">
        <f t="shared" si="705"/>
        <v/>
      </c>
      <c r="BR1160" t="str">
        <f t="shared" si="706"/>
        <v/>
      </c>
      <c r="BS1160" t="str">
        <f t="shared" si="706"/>
        <v/>
      </c>
      <c r="BT1160" t="str">
        <f t="shared" si="706"/>
        <v/>
      </c>
      <c r="BU1160" t="str">
        <f t="shared" si="706"/>
        <v>(mass).</v>
      </c>
      <c r="BV1160" t="str">
        <f t="shared" si="707"/>
        <v/>
      </c>
      <c r="BW1160" t="str">
        <f t="shared" si="708"/>
        <v/>
      </c>
      <c r="BX1160" t="str">
        <f t="shared" si="738"/>
        <v/>
      </c>
      <c r="BY1160" t="str">
        <f t="shared" si="709"/>
        <v/>
      </c>
      <c r="BZ1160" t="str">
        <f t="shared" si="710"/>
        <v/>
      </c>
      <c r="CA1160" t="str">
        <f t="shared" si="711"/>
        <v/>
      </c>
      <c r="CB1160" t="str">
        <f t="shared" si="711"/>
        <v/>
      </c>
      <c r="CC1160" t="str">
        <f t="shared" si="712"/>
        <v/>
      </c>
      <c r="CD1160" t="str">
        <f t="shared" si="713"/>
        <v/>
      </c>
      <c r="CE1160" t="str">
        <f t="shared" si="714"/>
        <v/>
      </c>
      <c r="CF1160" t="str">
        <f t="shared" si="715"/>
        <v/>
      </c>
      <c r="CG1160" t="str">
        <f t="shared" si="716"/>
        <v/>
      </c>
      <c r="CH1160" t="str">
        <f t="shared" si="717"/>
        <v/>
      </c>
      <c r="CI1160" t="str">
        <f t="shared" si="718"/>
        <v/>
      </c>
      <c r="CJ1160" t="str">
        <f t="shared" si="719"/>
        <v/>
      </c>
      <c r="CK1160" t="str">
        <f t="shared" si="720"/>
        <v/>
      </c>
      <c r="CL1160" t="str">
        <f t="shared" si="721"/>
        <v/>
      </c>
      <c r="CM1160" t="str">
        <f t="shared" si="722"/>
        <v/>
      </c>
      <c r="CN1160" t="str">
        <f t="shared" si="723"/>
        <v/>
      </c>
      <c r="CO1160" t="str">
        <f t="shared" si="724"/>
        <v/>
      </c>
      <c r="CP1160" t="str">
        <f t="shared" si="725"/>
        <v/>
      </c>
      <c r="CQ1160" t="str">
        <f t="shared" si="726"/>
        <v/>
      </c>
      <c r="CR1160" t="str">
        <f t="shared" si="726"/>
        <v/>
      </c>
      <c r="CS1160" t="str">
        <f t="shared" si="727"/>
        <v/>
      </c>
      <c r="CT1160" t="str">
        <f t="shared" si="728"/>
        <v/>
      </c>
      <c r="CU1160" t="str">
        <f t="shared" si="729"/>
        <v/>
      </c>
      <c r="CV1160" t="str">
        <f t="shared" si="730"/>
        <v/>
      </c>
      <c r="CW1160" t="str">
        <f t="shared" si="731"/>
        <v/>
      </c>
      <c r="CX1160" t="str">
        <f t="shared" si="732"/>
        <v/>
      </c>
      <c r="CY1160" t="str">
        <f t="shared" si="733"/>
        <v/>
      </c>
      <c r="CZ1160" t="str">
        <f t="shared" si="734"/>
        <v/>
      </c>
      <c r="DA1160" t="str">
        <f t="shared" si="735"/>
        <v/>
      </c>
      <c r="DB1160" t="str">
        <f t="shared" si="736"/>
        <v/>
      </c>
      <c r="DV1160" t="s">
        <v>589</v>
      </c>
    </row>
    <row r="1161" spans="1:126">
      <c r="A1161" t="s">
        <v>2104</v>
      </c>
      <c r="B1161" s="9" t="str">
        <f t="shared" si="739"/>
        <v>ocean.transport.northward.freshwater.(mass).due_to_bolus_advection</v>
      </c>
      <c r="C1161" s="1" t="s">
        <v>2101</v>
      </c>
      <c r="D1161" t="s">
        <v>4847</v>
      </c>
      <c r="E1161">
        <f>MATCH(A1161,'[1]Original from 20130831'!A:A,0)</f>
        <v>1106</v>
      </c>
      <c r="I1161" t="s">
        <v>2102</v>
      </c>
      <c r="J1161" t="s">
        <v>1076</v>
      </c>
      <c r="K1161" t="s">
        <v>589</v>
      </c>
      <c r="P1161" t="s">
        <v>2103</v>
      </c>
      <c r="V1161" t="s">
        <v>676</v>
      </c>
      <c r="AV1161" t="s">
        <v>2105</v>
      </c>
      <c r="BD1161" s="5" t="str">
        <f t="shared" si="737"/>
        <v>ocean.transport.northward.freshwater.(mass).due_to_bolus_advection.</v>
      </c>
      <c r="BE1161" t="str">
        <f t="shared" si="704"/>
        <v/>
      </c>
      <c r="BF1161" t="str">
        <f t="shared" si="704"/>
        <v/>
      </c>
      <c r="BG1161" t="str">
        <f t="shared" si="704"/>
        <v/>
      </c>
      <c r="BH1161" t="str">
        <f t="shared" si="704"/>
        <v>ocean.</v>
      </c>
      <c r="BI1161" t="str">
        <f t="shared" si="704"/>
        <v>transport.</v>
      </c>
      <c r="BJ1161" t="str">
        <f t="shared" si="704"/>
        <v>northward.</v>
      </c>
      <c r="BK1161" t="str">
        <f t="shared" si="703"/>
        <v/>
      </c>
      <c r="BL1161" t="str">
        <f t="shared" si="703"/>
        <v/>
      </c>
      <c r="BM1161" t="str">
        <f t="shared" si="703"/>
        <v/>
      </c>
      <c r="BN1161" t="str">
        <f t="shared" si="702"/>
        <v/>
      </c>
      <c r="BO1161" t="str">
        <f t="shared" si="702"/>
        <v>freshwater.</v>
      </c>
      <c r="BP1161" t="str">
        <f t="shared" si="702"/>
        <v/>
      </c>
      <c r="BQ1161" t="str">
        <f t="shared" si="705"/>
        <v/>
      </c>
      <c r="BR1161" t="str">
        <f t="shared" si="706"/>
        <v/>
      </c>
      <c r="BS1161" t="str">
        <f t="shared" si="706"/>
        <v/>
      </c>
      <c r="BT1161" t="str">
        <f t="shared" si="706"/>
        <v/>
      </c>
      <c r="BU1161" t="str">
        <f t="shared" si="706"/>
        <v>(mass).</v>
      </c>
      <c r="BV1161" t="str">
        <f t="shared" si="707"/>
        <v/>
      </c>
      <c r="BW1161" t="str">
        <f t="shared" si="708"/>
        <v/>
      </c>
      <c r="BX1161" t="str">
        <f t="shared" si="738"/>
        <v/>
      </c>
      <c r="BY1161" t="str">
        <f t="shared" si="709"/>
        <v/>
      </c>
      <c r="BZ1161" t="str">
        <f t="shared" si="710"/>
        <v/>
      </c>
      <c r="CA1161" t="str">
        <f t="shared" si="711"/>
        <v/>
      </c>
      <c r="CB1161" t="str">
        <f t="shared" si="711"/>
        <v/>
      </c>
      <c r="CC1161" t="str">
        <f t="shared" si="712"/>
        <v/>
      </c>
      <c r="CD1161" t="str">
        <f t="shared" si="713"/>
        <v/>
      </c>
      <c r="CE1161" t="str">
        <f t="shared" si="714"/>
        <v/>
      </c>
      <c r="CF1161" t="str">
        <f t="shared" si="715"/>
        <v/>
      </c>
      <c r="CG1161" t="str">
        <f t="shared" si="716"/>
        <v/>
      </c>
      <c r="CH1161" t="str">
        <f t="shared" si="717"/>
        <v/>
      </c>
      <c r="CI1161" t="str">
        <f t="shared" si="718"/>
        <v/>
      </c>
      <c r="CJ1161" t="str">
        <f t="shared" si="719"/>
        <v/>
      </c>
      <c r="CK1161" t="str">
        <f t="shared" si="720"/>
        <v/>
      </c>
      <c r="CL1161" t="str">
        <f t="shared" si="721"/>
        <v/>
      </c>
      <c r="CM1161" t="str">
        <f t="shared" si="722"/>
        <v/>
      </c>
      <c r="CN1161" t="str">
        <f t="shared" si="723"/>
        <v/>
      </c>
      <c r="CO1161" t="str">
        <f t="shared" si="724"/>
        <v/>
      </c>
      <c r="CP1161" t="str">
        <f t="shared" si="725"/>
        <v/>
      </c>
      <c r="CQ1161" t="str">
        <f t="shared" si="726"/>
        <v/>
      </c>
      <c r="CR1161" t="str">
        <f t="shared" si="726"/>
        <v/>
      </c>
      <c r="CS1161" t="str">
        <f t="shared" si="727"/>
        <v/>
      </c>
      <c r="CT1161" t="str">
        <f t="shared" si="728"/>
        <v/>
      </c>
      <c r="CU1161" t="str">
        <f t="shared" si="729"/>
        <v>due_to_bolus_advection.</v>
      </c>
      <c r="CV1161" t="str">
        <f t="shared" si="730"/>
        <v/>
      </c>
      <c r="CW1161" t="str">
        <f t="shared" si="731"/>
        <v/>
      </c>
      <c r="CX1161" t="str">
        <f t="shared" si="732"/>
        <v/>
      </c>
      <c r="CY1161" t="str">
        <f t="shared" si="733"/>
        <v/>
      </c>
      <c r="CZ1161" t="str">
        <f t="shared" si="734"/>
        <v/>
      </c>
      <c r="DA1161" t="str">
        <f t="shared" si="735"/>
        <v/>
      </c>
      <c r="DB1161" t="str">
        <f t="shared" si="736"/>
        <v/>
      </c>
      <c r="DV1161" t="s">
        <v>589</v>
      </c>
    </row>
    <row r="1162" spans="1:126">
      <c r="A1162" t="s">
        <v>2106</v>
      </c>
      <c r="B1162" s="9" t="str">
        <f t="shared" si="739"/>
        <v>ocean.transport.northward.freshwater.(mass).due_to_diffusion</v>
      </c>
      <c r="C1162" s="1" t="s">
        <v>2101</v>
      </c>
      <c r="D1162" t="s">
        <v>4848</v>
      </c>
      <c r="E1162">
        <f>MATCH(A1162,'[1]Original from 20130831'!A:A,0)</f>
        <v>1107</v>
      </c>
      <c r="I1162" t="s">
        <v>2102</v>
      </c>
      <c r="J1162" t="s">
        <v>1076</v>
      </c>
      <c r="K1162" t="s">
        <v>589</v>
      </c>
      <c r="P1162" t="s">
        <v>2103</v>
      </c>
      <c r="V1162" t="s">
        <v>676</v>
      </c>
      <c r="AV1162" t="s">
        <v>844</v>
      </c>
      <c r="BD1162" s="5" t="str">
        <f t="shared" si="737"/>
        <v>ocean.transport.northward.freshwater.(mass).due_to_diffusion.</v>
      </c>
      <c r="BE1162" t="str">
        <f t="shared" si="704"/>
        <v/>
      </c>
      <c r="BF1162" t="str">
        <f t="shared" si="704"/>
        <v/>
      </c>
      <c r="BG1162" t="str">
        <f t="shared" si="704"/>
        <v/>
      </c>
      <c r="BH1162" t="str">
        <f t="shared" si="704"/>
        <v>ocean.</v>
      </c>
      <c r="BI1162" t="str">
        <f t="shared" si="704"/>
        <v>transport.</v>
      </c>
      <c r="BJ1162" t="str">
        <f t="shared" si="704"/>
        <v>northward.</v>
      </c>
      <c r="BK1162" t="str">
        <f t="shared" si="703"/>
        <v/>
      </c>
      <c r="BL1162" t="str">
        <f t="shared" si="703"/>
        <v/>
      </c>
      <c r="BM1162" t="str">
        <f t="shared" si="703"/>
        <v/>
      </c>
      <c r="BN1162" t="str">
        <f t="shared" si="702"/>
        <v/>
      </c>
      <c r="BO1162" t="str">
        <f t="shared" si="702"/>
        <v>freshwater.</v>
      </c>
      <c r="BP1162" t="str">
        <f t="shared" si="702"/>
        <v/>
      </c>
      <c r="BQ1162" t="str">
        <f t="shared" si="705"/>
        <v/>
      </c>
      <c r="BR1162" t="str">
        <f t="shared" si="706"/>
        <v/>
      </c>
      <c r="BS1162" t="str">
        <f t="shared" si="706"/>
        <v/>
      </c>
      <c r="BT1162" t="str">
        <f t="shared" si="706"/>
        <v/>
      </c>
      <c r="BU1162" t="str">
        <f t="shared" si="706"/>
        <v>(mass).</v>
      </c>
      <c r="BV1162" t="str">
        <f t="shared" si="707"/>
        <v/>
      </c>
      <c r="BW1162" t="str">
        <f t="shared" si="708"/>
        <v/>
      </c>
      <c r="BX1162" t="str">
        <f t="shared" si="738"/>
        <v/>
      </c>
      <c r="BY1162" t="str">
        <f t="shared" si="709"/>
        <v/>
      </c>
      <c r="BZ1162" t="str">
        <f t="shared" si="710"/>
        <v/>
      </c>
      <c r="CA1162" t="str">
        <f t="shared" si="711"/>
        <v/>
      </c>
      <c r="CB1162" t="str">
        <f t="shared" si="711"/>
        <v/>
      </c>
      <c r="CC1162" t="str">
        <f t="shared" si="712"/>
        <v/>
      </c>
      <c r="CD1162" t="str">
        <f t="shared" si="713"/>
        <v/>
      </c>
      <c r="CE1162" t="str">
        <f t="shared" si="714"/>
        <v/>
      </c>
      <c r="CF1162" t="str">
        <f t="shared" si="715"/>
        <v/>
      </c>
      <c r="CG1162" t="str">
        <f t="shared" si="716"/>
        <v/>
      </c>
      <c r="CH1162" t="str">
        <f t="shared" si="717"/>
        <v/>
      </c>
      <c r="CI1162" t="str">
        <f t="shared" si="718"/>
        <v/>
      </c>
      <c r="CJ1162" t="str">
        <f t="shared" si="719"/>
        <v/>
      </c>
      <c r="CK1162" t="str">
        <f t="shared" si="720"/>
        <v/>
      </c>
      <c r="CL1162" t="str">
        <f t="shared" si="721"/>
        <v/>
      </c>
      <c r="CM1162" t="str">
        <f t="shared" si="722"/>
        <v/>
      </c>
      <c r="CN1162" t="str">
        <f t="shared" si="723"/>
        <v/>
      </c>
      <c r="CO1162" t="str">
        <f t="shared" si="724"/>
        <v/>
      </c>
      <c r="CP1162" t="str">
        <f t="shared" si="725"/>
        <v/>
      </c>
      <c r="CQ1162" t="str">
        <f t="shared" si="726"/>
        <v/>
      </c>
      <c r="CR1162" t="str">
        <f t="shared" si="726"/>
        <v/>
      </c>
      <c r="CS1162" t="str">
        <f t="shared" si="727"/>
        <v/>
      </c>
      <c r="CT1162" t="str">
        <f t="shared" si="728"/>
        <v/>
      </c>
      <c r="CU1162" t="str">
        <f t="shared" si="729"/>
        <v>due_to_diffusion.</v>
      </c>
      <c r="CV1162" t="str">
        <f t="shared" si="730"/>
        <v/>
      </c>
      <c r="CW1162" t="str">
        <f t="shared" si="731"/>
        <v/>
      </c>
      <c r="CX1162" t="str">
        <f t="shared" si="732"/>
        <v/>
      </c>
      <c r="CY1162" t="str">
        <f t="shared" si="733"/>
        <v/>
      </c>
      <c r="CZ1162" t="str">
        <f t="shared" si="734"/>
        <v/>
      </c>
      <c r="DA1162" t="str">
        <f t="shared" si="735"/>
        <v/>
      </c>
      <c r="DB1162" t="str">
        <f t="shared" si="736"/>
        <v/>
      </c>
      <c r="DV1162" t="s">
        <v>589</v>
      </c>
    </row>
    <row r="1163" spans="1:126">
      <c r="A1163" t="s">
        <v>2107</v>
      </c>
      <c r="B1163" s="9" t="str">
        <f t="shared" si="739"/>
        <v>ocean.transport.northward.freshwater.(mass).due_to_gyre</v>
      </c>
      <c r="C1163" s="1" t="s">
        <v>2101</v>
      </c>
      <c r="D1163" t="s">
        <v>4849</v>
      </c>
      <c r="E1163">
        <f>MATCH(A1163,'[1]Original from 20130831'!A:A,0)</f>
        <v>1108</v>
      </c>
      <c r="I1163" t="s">
        <v>2102</v>
      </c>
      <c r="J1163" t="s">
        <v>1076</v>
      </c>
      <c r="K1163" t="s">
        <v>589</v>
      </c>
      <c r="P1163" t="s">
        <v>2103</v>
      </c>
      <c r="V1163" t="s">
        <v>676</v>
      </c>
      <c r="AV1163" t="s">
        <v>2108</v>
      </c>
      <c r="BD1163" s="5" t="str">
        <f t="shared" si="737"/>
        <v>ocean.transport.northward.freshwater.(mass).due_to_gyre.</v>
      </c>
      <c r="BE1163" t="str">
        <f t="shared" si="704"/>
        <v/>
      </c>
      <c r="BF1163" t="str">
        <f t="shared" si="704"/>
        <v/>
      </c>
      <c r="BG1163" t="str">
        <f t="shared" si="704"/>
        <v/>
      </c>
      <c r="BH1163" t="str">
        <f t="shared" si="704"/>
        <v>ocean.</v>
      </c>
      <c r="BI1163" t="str">
        <f t="shared" si="704"/>
        <v>transport.</v>
      </c>
      <c r="BJ1163" t="str">
        <f t="shared" si="704"/>
        <v>northward.</v>
      </c>
      <c r="BK1163" t="str">
        <f t="shared" si="703"/>
        <v/>
      </c>
      <c r="BL1163" t="str">
        <f t="shared" si="703"/>
        <v/>
      </c>
      <c r="BM1163" t="str">
        <f t="shared" si="703"/>
        <v/>
      </c>
      <c r="BN1163" t="str">
        <f t="shared" si="702"/>
        <v/>
      </c>
      <c r="BO1163" t="str">
        <f t="shared" si="702"/>
        <v>freshwater.</v>
      </c>
      <c r="BP1163" t="str">
        <f t="shared" si="702"/>
        <v/>
      </c>
      <c r="BQ1163" t="str">
        <f t="shared" si="705"/>
        <v/>
      </c>
      <c r="BR1163" t="str">
        <f t="shared" si="706"/>
        <v/>
      </c>
      <c r="BS1163" t="str">
        <f t="shared" si="706"/>
        <v/>
      </c>
      <c r="BT1163" t="str">
        <f t="shared" si="706"/>
        <v/>
      </c>
      <c r="BU1163" t="str">
        <f t="shared" si="706"/>
        <v>(mass).</v>
      </c>
      <c r="BV1163" t="str">
        <f t="shared" si="707"/>
        <v/>
      </c>
      <c r="BW1163" t="str">
        <f t="shared" si="708"/>
        <v/>
      </c>
      <c r="BX1163" t="str">
        <f t="shared" si="738"/>
        <v/>
      </c>
      <c r="BY1163" t="str">
        <f t="shared" si="709"/>
        <v/>
      </c>
      <c r="BZ1163" t="str">
        <f t="shared" si="710"/>
        <v/>
      </c>
      <c r="CA1163" t="str">
        <f t="shared" si="711"/>
        <v/>
      </c>
      <c r="CB1163" t="str">
        <f t="shared" si="711"/>
        <v/>
      </c>
      <c r="CC1163" t="str">
        <f t="shared" si="712"/>
        <v/>
      </c>
      <c r="CD1163" t="str">
        <f t="shared" si="713"/>
        <v/>
      </c>
      <c r="CE1163" t="str">
        <f t="shared" si="714"/>
        <v/>
      </c>
      <c r="CF1163" t="str">
        <f t="shared" si="715"/>
        <v/>
      </c>
      <c r="CG1163" t="str">
        <f t="shared" si="716"/>
        <v/>
      </c>
      <c r="CH1163" t="str">
        <f t="shared" si="717"/>
        <v/>
      </c>
      <c r="CI1163" t="str">
        <f t="shared" si="718"/>
        <v/>
      </c>
      <c r="CJ1163" t="str">
        <f t="shared" si="719"/>
        <v/>
      </c>
      <c r="CK1163" t="str">
        <f t="shared" si="720"/>
        <v/>
      </c>
      <c r="CL1163" t="str">
        <f t="shared" si="721"/>
        <v/>
      </c>
      <c r="CM1163" t="str">
        <f t="shared" si="722"/>
        <v/>
      </c>
      <c r="CN1163" t="str">
        <f t="shared" si="723"/>
        <v/>
      </c>
      <c r="CO1163" t="str">
        <f t="shared" si="724"/>
        <v/>
      </c>
      <c r="CP1163" t="str">
        <f t="shared" si="725"/>
        <v/>
      </c>
      <c r="CQ1163" t="str">
        <f t="shared" si="726"/>
        <v/>
      </c>
      <c r="CR1163" t="str">
        <f t="shared" si="726"/>
        <v/>
      </c>
      <c r="CS1163" t="str">
        <f t="shared" si="727"/>
        <v/>
      </c>
      <c r="CT1163" t="str">
        <f t="shared" si="728"/>
        <v/>
      </c>
      <c r="CU1163" t="str">
        <f t="shared" si="729"/>
        <v>due_to_gyre.</v>
      </c>
      <c r="CV1163" t="str">
        <f t="shared" si="730"/>
        <v/>
      </c>
      <c r="CW1163" t="str">
        <f t="shared" si="731"/>
        <v/>
      </c>
      <c r="CX1163" t="str">
        <f t="shared" si="732"/>
        <v/>
      </c>
      <c r="CY1163" t="str">
        <f t="shared" si="733"/>
        <v/>
      </c>
      <c r="CZ1163" t="str">
        <f t="shared" si="734"/>
        <v/>
      </c>
      <c r="DA1163" t="str">
        <f t="shared" si="735"/>
        <v/>
      </c>
      <c r="DB1163" t="str">
        <f t="shared" si="736"/>
        <v/>
      </c>
      <c r="DV1163" t="s">
        <v>589</v>
      </c>
    </row>
    <row r="1164" spans="1:126">
      <c r="A1164" t="s">
        <v>2109</v>
      </c>
      <c r="B1164" s="9" t="str">
        <f t="shared" si="739"/>
        <v>ocean.transport.northward.freshwater.(mass).due_to_overturning</v>
      </c>
      <c r="C1164" s="1" t="s">
        <v>2101</v>
      </c>
      <c r="D1164" t="s">
        <v>4850</v>
      </c>
      <c r="E1164">
        <f>MATCH(A1164,'[1]Original from 20130831'!A:A,0)</f>
        <v>1109</v>
      </c>
      <c r="I1164" t="s">
        <v>2102</v>
      </c>
      <c r="J1164" t="s">
        <v>1076</v>
      </c>
      <c r="K1164" t="s">
        <v>589</v>
      </c>
      <c r="P1164" t="s">
        <v>2103</v>
      </c>
      <c r="V1164" t="s">
        <v>676</v>
      </c>
      <c r="AV1164" t="s">
        <v>2110</v>
      </c>
      <c r="BD1164" s="5" t="str">
        <f t="shared" si="737"/>
        <v>ocean.transport.northward.freshwater.(mass).due_to_overturning.</v>
      </c>
      <c r="BE1164" t="str">
        <f t="shared" si="704"/>
        <v/>
      </c>
      <c r="BF1164" t="str">
        <f t="shared" si="704"/>
        <v/>
      </c>
      <c r="BG1164" t="str">
        <f t="shared" si="704"/>
        <v/>
      </c>
      <c r="BH1164" t="str">
        <f t="shared" si="704"/>
        <v>ocean.</v>
      </c>
      <c r="BI1164" t="str">
        <f t="shared" si="704"/>
        <v>transport.</v>
      </c>
      <c r="BJ1164" t="str">
        <f t="shared" si="704"/>
        <v>northward.</v>
      </c>
      <c r="BK1164" t="str">
        <f t="shared" si="703"/>
        <v/>
      </c>
      <c r="BL1164" t="str">
        <f t="shared" si="703"/>
        <v/>
      </c>
      <c r="BM1164" t="str">
        <f t="shared" si="703"/>
        <v/>
      </c>
      <c r="BN1164" t="str">
        <f t="shared" si="702"/>
        <v/>
      </c>
      <c r="BO1164" t="str">
        <f t="shared" si="702"/>
        <v>freshwater.</v>
      </c>
      <c r="BP1164" t="str">
        <f t="shared" si="702"/>
        <v/>
      </c>
      <c r="BQ1164" t="str">
        <f t="shared" si="705"/>
        <v/>
      </c>
      <c r="BR1164" t="str">
        <f t="shared" si="706"/>
        <v/>
      </c>
      <c r="BS1164" t="str">
        <f t="shared" si="706"/>
        <v/>
      </c>
      <c r="BT1164" t="str">
        <f t="shared" si="706"/>
        <v/>
      </c>
      <c r="BU1164" t="str">
        <f t="shared" si="706"/>
        <v>(mass).</v>
      </c>
      <c r="BV1164" t="str">
        <f t="shared" si="707"/>
        <v/>
      </c>
      <c r="BW1164" t="str">
        <f t="shared" si="708"/>
        <v/>
      </c>
      <c r="BX1164" t="str">
        <f t="shared" si="738"/>
        <v/>
      </c>
      <c r="BY1164" t="str">
        <f t="shared" si="709"/>
        <v/>
      </c>
      <c r="BZ1164" t="str">
        <f t="shared" si="710"/>
        <v/>
      </c>
      <c r="CA1164" t="str">
        <f t="shared" si="711"/>
        <v/>
      </c>
      <c r="CB1164" t="str">
        <f t="shared" si="711"/>
        <v/>
      </c>
      <c r="CC1164" t="str">
        <f t="shared" si="712"/>
        <v/>
      </c>
      <c r="CD1164" t="str">
        <f t="shared" si="713"/>
        <v/>
      </c>
      <c r="CE1164" t="str">
        <f t="shared" si="714"/>
        <v/>
      </c>
      <c r="CF1164" t="str">
        <f t="shared" si="715"/>
        <v/>
      </c>
      <c r="CG1164" t="str">
        <f t="shared" si="716"/>
        <v/>
      </c>
      <c r="CH1164" t="str">
        <f t="shared" si="717"/>
        <v/>
      </c>
      <c r="CI1164" t="str">
        <f t="shared" si="718"/>
        <v/>
      </c>
      <c r="CJ1164" t="str">
        <f t="shared" si="719"/>
        <v/>
      </c>
      <c r="CK1164" t="str">
        <f t="shared" si="720"/>
        <v/>
      </c>
      <c r="CL1164" t="str">
        <f t="shared" si="721"/>
        <v/>
      </c>
      <c r="CM1164" t="str">
        <f t="shared" si="722"/>
        <v/>
      </c>
      <c r="CN1164" t="str">
        <f t="shared" si="723"/>
        <v/>
      </c>
      <c r="CO1164" t="str">
        <f t="shared" si="724"/>
        <v/>
      </c>
      <c r="CP1164" t="str">
        <f t="shared" si="725"/>
        <v/>
      </c>
      <c r="CQ1164" t="str">
        <f t="shared" si="726"/>
        <v/>
      </c>
      <c r="CR1164" t="str">
        <f t="shared" si="726"/>
        <v/>
      </c>
      <c r="CS1164" t="str">
        <f t="shared" si="727"/>
        <v/>
      </c>
      <c r="CT1164" t="str">
        <f t="shared" si="728"/>
        <v/>
      </c>
      <c r="CU1164" t="str">
        <f t="shared" si="729"/>
        <v>due_to_overturning.</v>
      </c>
      <c r="CV1164" t="str">
        <f t="shared" si="730"/>
        <v/>
      </c>
      <c r="CW1164" t="str">
        <f t="shared" si="731"/>
        <v/>
      </c>
      <c r="CX1164" t="str">
        <f t="shared" si="732"/>
        <v/>
      </c>
      <c r="CY1164" t="str">
        <f t="shared" si="733"/>
        <v/>
      </c>
      <c r="CZ1164" t="str">
        <f t="shared" si="734"/>
        <v/>
      </c>
      <c r="DA1164" t="str">
        <f t="shared" si="735"/>
        <v/>
      </c>
      <c r="DB1164" t="str">
        <f t="shared" si="736"/>
        <v/>
      </c>
      <c r="DV1164" t="s">
        <v>589</v>
      </c>
    </row>
    <row r="1165" spans="1:126">
      <c r="A1165" t="s">
        <v>2111</v>
      </c>
      <c r="B1165" s="9" t="str">
        <f t="shared" si="739"/>
        <v>ocean.transport.northward.heat</v>
      </c>
      <c r="C1165" s="1" t="s">
        <v>2088</v>
      </c>
      <c r="D1165" t="s">
        <v>4846</v>
      </c>
      <c r="E1165">
        <f>MATCH(A1165,'[1]Original from 20130831'!A:A,0)</f>
        <v>1110</v>
      </c>
      <c r="I1165" t="s">
        <v>2102</v>
      </c>
      <c r="J1165" t="s">
        <v>1076</v>
      </c>
      <c r="K1165" t="s">
        <v>589</v>
      </c>
      <c r="V1165" t="s">
        <v>852</v>
      </c>
      <c r="BD1165" s="5" t="str">
        <f t="shared" si="737"/>
        <v>ocean.transport.northward.heat.</v>
      </c>
      <c r="BE1165" t="str">
        <f t="shared" si="704"/>
        <v/>
      </c>
      <c r="BF1165" t="str">
        <f t="shared" si="704"/>
        <v/>
      </c>
      <c r="BG1165" t="str">
        <f t="shared" si="704"/>
        <v/>
      </c>
      <c r="BH1165" t="str">
        <f t="shared" si="704"/>
        <v>ocean.</v>
      </c>
      <c r="BI1165" t="str">
        <f t="shared" si="704"/>
        <v>transport.</v>
      </c>
      <c r="BJ1165" t="str">
        <f t="shared" si="704"/>
        <v>northward.</v>
      </c>
      <c r="BK1165" t="str">
        <f t="shared" si="703"/>
        <v/>
      </c>
      <c r="BL1165" t="str">
        <f t="shared" si="703"/>
        <v/>
      </c>
      <c r="BM1165" t="str">
        <f t="shared" si="703"/>
        <v/>
      </c>
      <c r="BN1165" t="str">
        <f t="shared" si="702"/>
        <v/>
      </c>
      <c r="BO1165" t="str">
        <f t="shared" si="702"/>
        <v/>
      </c>
      <c r="BP1165" t="str">
        <f t="shared" si="702"/>
        <v/>
      </c>
      <c r="BQ1165" t="str">
        <f t="shared" si="705"/>
        <v/>
      </c>
      <c r="BR1165" t="str">
        <f t="shared" si="706"/>
        <v/>
      </c>
      <c r="BS1165" t="str">
        <f t="shared" si="706"/>
        <v/>
      </c>
      <c r="BT1165" t="str">
        <f t="shared" si="706"/>
        <v/>
      </c>
      <c r="BU1165" t="str">
        <f t="shared" si="706"/>
        <v>heat.</v>
      </c>
      <c r="BV1165" t="str">
        <f t="shared" si="707"/>
        <v/>
      </c>
      <c r="BW1165" t="str">
        <f t="shared" si="708"/>
        <v/>
      </c>
      <c r="BX1165" t="str">
        <f t="shared" si="738"/>
        <v/>
      </c>
      <c r="BY1165" t="str">
        <f t="shared" si="709"/>
        <v/>
      </c>
      <c r="BZ1165" t="str">
        <f t="shared" si="710"/>
        <v/>
      </c>
      <c r="CA1165" t="str">
        <f t="shared" si="711"/>
        <v/>
      </c>
      <c r="CB1165" t="str">
        <f t="shared" si="711"/>
        <v/>
      </c>
      <c r="CC1165" t="str">
        <f t="shared" si="712"/>
        <v/>
      </c>
      <c r="CD1165" t="str">
        <f t="shared" si="713"/>
        <v/>
      </c>
      <c r="CE1165" t="str">
        <f t="shared" si="714"/>
        <v/>
      </c>
      <c r="CF1165" t="str">
        <f t="shared" si="715"/>
        <v/>
      </c>
      <c r="CG1165" t="str">
        <f t="shared" si="716"/>
        <v/>
      </c>
      <c r="CH1165" t="str">
        <f t="shared" si="717"/>
        <v/>
      </c>
      <c r="CI1165" t="str">
        <f t="shared" si="718"/>
        <v/>
      </c>
      <c r="CJ1165" t="str">
        <f t="shared" si="719"/>
        <v/>
      </c>
      <c r="CK1165" t="str">
        <f t="shared" si="720"/>
        <v/>
      </c>
      <c r="CL1165" t="str">
        <f t="shared" si="721"/>
        <v/>
      </c>
      <c r="CM1165" t="str">
        <f t="shared" si="722"/>
        <v/>
      </c>
      <c r="CN1165" t="str">
        <f t="shared" si="723"/>
        <v/>
      </c>
      <c r="CO1165" t="str">
        <f t="shared" si="724"/>
        <v/>
      </c>
      <c r="CP1165" t="str">
        <f t="shared" si="725"/>
        <v/>
      </c>
      <c r="CQ1165" t="str">
        <f t="shared" si="726"/>
        <v/>
      </c>
      <c r="CR1165" t="str">
        <f t="shared" si="726"/>
        <v/>
      </c>
      <c r="CS1165" t="str">
        <f t="shared" si="727"/>
        <v/>
      </c>
      <c r="CT1165" t="str">
        <f t="shared" si="728"/>
        <v/>
      </c>
      <c r="CU1165" t="str">
        <f t="shared" si="729"/>
        <v/>
      </c>
      <c r="CV1165" t="str">
        <f t="shared" si="730"/>
        <v/>
      </c>
      <c r="CW1165" t="str">
        <f t="shared" si="731"/>
        <v/>
      </c>
      <c r="CX1165" t="str">
        <f t="shared" si="732"/>
        <v/>
      </c>
      <c r="CY1165" t="str">
        <f t="shared" si="733"/>
        <v/>
      </c>
      <c r="CZ1165" t="str">
        <f t="shared" si="734"/>
        <v/>
      </c>
      <c r="DA1165" t="str">
        <f t="shared" si="735"/>
        <v/>
      </c>
      <c r="DB1165" t="str">
        <f t="shared" si="736"/>
        <v/>
      </c>
      <c r="DV1165" t="s">
        <v>589</v>
      </c>
    </row>
    <row r="1166" spans="1:126">
      <c r="A1166" t="s">
        <v>2112</v>
      </c>
      <c r="B1166" s="9" t="str">
        <f t="shared" si="739"/>
        <v>ocean.transport.northward.heat.due_to_bolus_advection</v>
      </c>
      <c r="C1166" s="1" t="s">
        <v>2088</v>
      </c>
      <c r="D1166" t="s">
        <v>4847</v>
      </c>
      <c r="E1166">
        <f>MATCH(A1166,'[1]Original from 20130831'!A:A,0)</f>
        <v>1111</v>
      </c>
      <c r="I1166" t="s">
        <v>2102</v>
      </c>
      <c r="J1166" t="s">
        <v>1076</v>
      </c>
      <c r="K1166" t="s">
        <v>589</v>
      </c>
      <c r="V1166" t="s">
        <v>852</v>
      </c>
      <c r="AV1166" t="s">
        <v>2105</v>
      </c>
      <c r="BD1166" s="5" t="str">
        <f t="shared" si="737"/>
        <v>ocean.transport.northward.heat.due_to_bolus_advection.</v>
      </c>
      <c r="BE1166" t="str">
        <f t="shared" si="704"/>
        <v/>
      </c>
      <c r="BF1166" t="str">
        <f t="shared" si="704"/>
        <v/>
      </c>
      <c r="BG1166" t="str">
        <f t="shared" si="704"/>
        <v/>
      </c>
      <c r="BH1166" t="str">
        <f t="shared" si="704"/>
        <v>ocean.</v>
      </c>
      <c r="BI1166" t="str">
        <f t="shared" si="704"/>
        <v>transport.</v>
      </c>
      <c r="BJ1166" t="str">
        <f t="shared" si="704"/>
        <v>northward.</v>
      </c>
      <c r="BK1166" t="str">
        <f t="shared" si="703"/>
        <v/>
      </c>
      <c r="BL1166" t="str">
        <f t="shared" si="703"/>
        <v/>
      </c>
      <c r="BM1166" t="str">
        <f t="shared" si="703"/>
        <v/>
      </c>
      <c r="BN1166" t="str">
        <f t="shared" si="702"/>
        <v/>
      </c>
      <c r="BO1166" t="str">
        <f t="shared" si="702"/>
        <v/>
      </c>
      <c r="BP1166" t="str">
        <f t="shared" si="702"/>
        <v/>
      </c>
      <c r="BQ1166" t="str">
        <f t="shared" si="705"/>
        <v/>
      </c>
      <c r="BR1166" t="str">
        <f t="shared" si="706"/>
        <v/>
      </c>
      <c r="BS1166" t="str">
        <f t="shared" si="706"/>
        <v/>
      </c>
      <c r="BT1166" t="str">
        <f t="shared" si="706"/>
        <v/>
      </c>
      <c r="BU1166" t="str">
        <f t="shared" si="706"/>
        <v>heat.</v>
      </c>
      <c r="BV1166" t="str">
        <f t="shared" si="707"/>
        <v/>
      </c>
      <c r="BW1166" t="str">
        <f t="shared" si="708"/>
        <v/>
      </c>
      <c r="BX1166" t="str">
        <f t="shared" si="738"/>
        <v/>
      </c>
      <c r="BY1166" t="str">
        <f t="shared" si="709"/>
        <v/>
      </c>
      <c r="BZ1166" t="str">
        <f t="shared" si="710"/>
        <v/>
      </c>
      <c r="CA1166" t="str">
        <f t="shared" si="711"/>
        <v/>
      </c>
      <c r="CB1166" t="str">
        <f t="shared" si="711"/>
        <v/>
      </c>
      <c r="CC1166" t="str">
        <f t="shared" si="712"/>
        <v/>
      </c>
      <c r="CD1166" t="str">
        <f t="shared" si="713"/>
        <v/>
      </c>
      <c r="CE1166" t="str">
        <f t="shared" si="714"/>
        <v/>
      </c>
      <c r="CF1166" t="str">
        <f t="shared" si="715"/>
        <v/>
      </c>
      <c r="CG1166" t="str">
        <f t="shared" si="716"/>
        <v/>
      </c>
      <c r="CH1166" t="str">
        <f t="shared" si="717"/>
        <v/>
      </c>
      <c r="CI1166" t="str">
        <f t="shared" si="718"/>
        <v/>
      </c>
      <c r="CJ1166" t="str">
        <f t="shared" si="719"/>
        <v/>
      </c>
      <c r="CK1166" t="str">
        <f t="shared" si="720"/>
        <v/>
      </c>
      <c r="CL1166" t="str">
        <f t="shared" si="721"/>
        <v/>
      </c>
      <c r="CM1166" t="str">
        <f t="shared" si="722"/>
        <v/>
      </c>
      <c r="CN1166" t="str">
        <f t="shared" si="723"/>
        <v/>
      </c>
      <c r="CO1166" t="str">
        <f t="shared" si="724"/>
        <v/>
      </c>
      <c r="CP1166" t="str">
        <f t="shared" si="725"/>
        <v/>
      </c>
      <c r="CQ1166" t="str">
        <f t="shared" si="726"/>
        <v/>
      </c>
      <c r="CR1166" t="str">
        <f t="shared" si="726"/>
        <v/>
      </c>
      <c r="CS1166" t="str">
        <f t="shared" si="727"/>
        <v/>
      </c>
      <c r="CT1166" t="str">
        <f t="shared" si="728"/>
        <v/>
      </c>
      <c r="CU1166" t="str">
        <f t="shared" si="729"/>
        <v>due_to_bolus_advection.</v>
      </c>
      <c r="CV1166" t="str">
        <f t="shared" si="730"/>
        <v/>
      </c>
      <c r="CW1166" t="str">
        <f t="shared" si="731"/>
        <v/>
      </c>
      <c r="CX1166" t="str">
        <f t="shared" si="732"/>
        <v/>
      </c>
      <c r="CY1166" t="str">
        <f t="shared" si="733"/>
        <v/>
      </c>
      <c r="CZ1166" t="str">
        <f t="shared" si="734"/>
        <v/>
      </c>
      <c r="DA1166" t="str">
        <f t="shared" si="735"/>
        <v/>
      </c>
      <c r="DB1166" t="str">
        <f t="shared" si="736"/>
        <v/>
      </c>
      <c r="DV1166" t="s">
        <v>589</v>
      </c>
    </row>
    <row r="1167" spans="1:126">
      <c r="A1167" t="s">
        <v>2113</v>
      </c>
      <c r="B1167" s="9" t="str">
        <f t="shared" si="739"/>
        <v>ocean.transport.northward.heat.due_to_diffusion</v>
      </c>
      <c r="C1167" s="1" t="s">
        <v>2088</v>
      </c>
      <c r="D1167" t="s">
        <v>4848</v>
      </c>
      <c r="E1167">
        <f>MATCH(A1167,'[1]Original from 20130831'!A:A,0)</f>
        <v>1112</v>
      </c>
      <c r="I1167" t="s">
        <v>2102</v>
      </c>
      <c r="J1167" t="s">
        <v>1076</v>
      </c>
      <c r="K1167" t="s">
        <v>589</v>
      </c>
      <c r="V1167" t="s">
        <v>852</v>
      </c>
      <c r="AV1167" t="s">
        <v>844</v>
      </c>
      <c r="BD1167" s="5" t="str">
        <f t="shared" si="737"/>
        <v>ocean.transport.northward.heat.due_to_diffusion.</v>
      </c>
      <c r="BE1167" t="str">
        <f t="shared" si="704"/>
        <v/>
      </c>
      <c r="BF1167" t="str">
        <f t="shared" si="704"/>
        <v/>
      </c>
      <c r="BG1167" t="str">
        <f t="shared" si="704"/>
        <v/>
      </c>
      <c r="BH1167" t="str">
        <f t="shared" si="704"/>
        <v>ocean.</v>
      </c>
      <c r="BI1167" t="str">
        <f t="shared" si="704"/>
        <v>transport.</v>
      </c>
      <c r="BJ1167" t="str">
        <f t="shared" si="704"/>
        <v>northward.</v>
      </c>
      <c r="BK1167" t="str">
        <f t="shared" si="703"/>
        <v/>
      </c>
      <c r="BL1167" t="str">
        <f t="shared" si="703"/>
        <v/>
      </c>
      <c r="BM1167" t="str">
        <f t="shared" si="703"/>
        <v/>
      </c>
      <c r="BN1167" t="str">
        <f t="shared" si="703"/>
        <v/>
      </c>
      <c r="BO1167" t="str">
        <f t="shared" si="703"/>
        <v/>
      </c>
      <c r="BP1167" t="str">
        <f t="shared" si="703"/>
        <v/>
      </c>
      <c r="BQ1167" t="str">
        <f t="shared" si="705"/>
        <v/>
      </c>
      <c r="BR1167" t="str">
        <f t="shared" si="706"/>
        <v/>
      </c>
      <c r="BS1167" t="str">
        <f t="shared" si="706"/>
        <v/>
      </c>
      <c r="BT1167" t="str">
        <f t="shared" si="706"/>
        <v/>
      </c>
      <c r="BU1167" t="str">
        <f t="shared" si="706"/>
        <v>heat.</v>
      </c>
      <c r="BV1167" t="str">
        <f t="shared" si="707"/>
        <v/>
      </c>
      <c r="BW1167" t="str">
        <f t="shared" si="708"/>
        <v/>
      </c>
      <c r="BX1167" t="str">
        <f t="shared" si="738"/>
        <v/>
      </c>
      <c r="BY1167" t="str">
        <f t="shared" si="709"/>
        <v/>
      </c>
      <c r="BZ1167" t="str">
        <f t="shared" si="710"/>
        <v/>
      </c>
      <c r="CA1167" t="str">
        <f t="shared" si="711"/>
        <v/>
      </c>
      <c r="CB1167" t="str">
        <f t="shared" si="711"/>
        <v/>
      </c>
      <c r="CC1167" t="str">
        <f t="shared" si="712"/>
        <v/>
      </c>
      <c r="CD1167" t="str">
        <f t="shared" si="713"/>
        <v/>
      </c>
      <c r="CE1167" t="str">
        <f t="shared" si="714"/>
        <v/>
      </c>
      <c r="CF1167" t="str">
        <f t="shared" si="715"/>
        <v/>
      </c>
      <c r="CG1167" t="str">
        <f t="shared" si="716"/>
        <v/>
      </c>
      <c r="CH1167" t="str">
        <f t="shared" si="717"/>
        <v/>
      </c>
      <c r="CI1167" t="str">
        <f t="shared" si="718"/>
        <v/>
      </c>
      <c r="CJ1167" t="str">
        <f t="shared" si="719"/>
        <v/>
      </c>
      <c r="CK1167" t="str">
        <f t="shared" si="720"/>
        <v/>
      </c>
      <c r="CL1167" t="str">
        <f t="shared" si="721"/>
        <v/>
      </c>
      <c r="CM1167" t="str">
        <f t="shared" si="722"/>
        <v/>
      </c>
      <c r="CN1167" t="str">
        <f t="shared" si="723"/>
        <v/>
      </c>
      <c r="CO1167" t="str">
        <f t="shared" si="724"/>
        <v/>
      </c>
      <c r="CP1167" t="str">
        <f t="shared" si="725"/>
        <v/>
      </c>
      <c r="CQ1167" t="str">
        <f t="shared" si="726"/>
        <v/>
      </c>
      <c r="CR1167" t="str">
        <f t="shared" si="726"/>
        <v/>
      </c>
      <c r="CS1167" t="str">
        <f t="shared" si="727"/>
        <v/>
      </c>
      <c r="CT1167" t="str">
        <f t="shared" si="728"/>
        <v/>
      </c>
      <c r="CU1167" t="str">
        <f t="shared" si="729"/>
        <v>due_to_diffusion.</v>
      </c>
      <c r="CV1167" t="str">
        <f t="shared" si="730"/>
        <v/>
      </c>
      <c r="CW1167" t="str">
        <f t="shared" si="731"/>
        <v/>
      </c>
      <c r="CX1167" t="str">
        <f t="shared" si="732"/>
        <v/>
      </c>
      <c r="CY1167" t="str">
        <f t="shared" si="733"/>
        <v/>
      </c>
      <c r="CZ1167" t="str">
        <f t="shared" si="734"/>
        <v/>
      </c>
      <c r="DA1167" t="str">
        <f t="shared" si="735"/>
        <v/>
      </c>
      <c r="DB1167" t="str">
        <f t="shared" si="736"/>
        <v/>
      </c>
      <c r="DV1167" t="s">
        <v>589</v>
      </c>
    </row>
    <row r="1168" spans="1:126">
      <c r="A1168" t="s">
        <v>2114</v>
      </c>
      <c r="B1168" s="9" t="str">
        <f t="shared" si="739"/>
        <v>ocean.transport.northward.heat.due_to_gyre</v>
      </c>
      <c r="C1168" s="1" t="s">
        <v>2088</v>
      </c>
      <c r="D1168" t="s">
        <v>4849</v>
      </c>
      <c r="E1168">
        <f>MATCH(A1168,'[1]Original from 20130831'!A:A,0)</f>
        <v>1113</v>
      </c>
      <c r="I1168" t="s">
        <v>2102</v>
      </c>
      <c r="J1168" t="s">
        <v>1076</v>
      </c>
      <c r="K1168" t="s">
        <v>589</v>
      </c>
      <c r="V1168" t="s">
        <v>852</v>
      </c>
      <c r="AV1168" t="s">
        <v>2108</v>
      </c>
      <c r="BD1168" s="5" t="str">
        <f t="shared" si="737"/>
        <v>ocean.transport.northward.heat.due_to_gyre.</v>
      </c>
      <c r="BE1168" t="str">
        <f t="shared" si="704"/>
        <v/>
      </c>
      <c r="BF1168" t="str">
        <f t="shared" si="704"/>
        <v/>
      </c>
      <c r="BG1168" t="str">
        <f t="shared" si="704"/>
        <v/>
      </c>
      <c r="BH1168" t="str">
        <f t="shared" si="704"/>
        <v>ocean.</v>
      </c>
      <c r="BI1168" t="str">
        <f t="shared" si="704"/>
        <v>transport.</v>
      </c>
      <c r="BJ1168" t="str">
        <f t="shared" si="704"/>
        <v>northward.</v>
      </c>
      <c r="BK1168" t="str">
        <f t="shared" si="703"/>
        <v/>
      </c>
      <c r="BL1168" t="str">
        <f t="shared" si="703"/>
        <v/>
      </c>
      <c r="BM1168" t="str">
        <f t="shared" si="703"/>
        <v/>
      </c>
      <c r="BN1168" t="str">
        <f t="shared" si="703"/>
        <v/>
      </c>
      <c r="BO1168" t="str">
        <f t="shared" si="703"/>
        <v/>
      </c>
      <c r="BP1168" t="str">
        <f t="shared" si="703"/>
        <v/>
      </c>
      <c r="BQ1168" t="str">
        <f t="shared" si="705"/>
        <v/>
      </c>
      <c r="BR1168" t="str">
        <f t="shared" si="706"/>
        <v/>
      </c>
      <c r="BS1168" t="str">
        <f t="shared" si="706"/>
        <v/>
      </c>
      <c r="BT1168" t="str">
        <f t="shared" si="706"/>
        <v/>
      </c>
      <c r="BU1168" t="str">
        <f t="shared" si="706"/>
        <v>heat.</v>
      </c>
      <c r="BV1168" t="str">
        <f t="shared" si="707"/>
        <v/>
      </c>
      <c r="BW1168" t="str">
        <f t="shared" si="708"/>
        <v/>
      </c>
      <c r="BX1168" t="str">
        <f t="shared" si="738"/>
        <v/>
      </c>
      <c r="BY1168" t="str">
        <f t="shared" si="709"/>
        <v/>
      </c>
      <c r="BZ1168" t="str">
        <f t="shared" si="710"/>
        <v/>
      </c>
      <c r="CA1168" t="str">
        <f t="shared" si="711"/>
        <v/>
      </c>
      <c r="CB1168" t="str">
        <f t="shared" si="711"/>
        <v/>
      </c>
      <c r="CC1168" t="str">
        <f t="shared" si="712"/>
        <v/>
      </c>
      <c r="CD1168" t="str">
        <f t="shared" si="713"/>
        <v/>
      </c>
      <c r="CE1168" t="str">
        <f t="shared" si="714"/>
        <v/>
      </c>
      <c r="CF1168" t="str">
        <f t="shared" si="715"/>
        <v/>
      </c>
      <c r="CG1168" t="str">
        <f t="shared" si="716"/>
        <v/>
      </c>
      <c r="CH1168" t="str">
        <f t="shared" si="717"/>
        <v/>
      </c>
      <c r="CI1168" t="str">
        <f t="shared" si="718"/>
        <v/>
      </c>
      <c r="CJ1168" t="str">
        <f t="shared" si="719"/>
        <v/>
      </c>
      <c r="CK1168" t="str">
        <f t="shared" si="720"/>
        <v/>
      </c>
      <c r="CL1168" t="str">
        <f t="shared" si="721"/>
        <v/>
      </c>
      <c r="CM1168" t="str">
        <f t="shared" si="722"/>
        <v/>
      </c>
      <c r="CN1168" t="str">
        <f t="shared" si="723"/>
        <v/>
      </c>
      <c r="CO1168" t="str">
        <f t="shared" si="724"/>
        <v/>
      </c>
      <c r="CP1168" t="str">
        <f t="shared" si="725"/>
        <v/>
      </c>
      <c r="CQ1168" t="str">
        <f t="shared" si="726"/>
        <v/>
      </c>
      <c r="CR1168" t="str">
        <f t="shared" si="726"/>
        <v/>
      </c>
      <c r="CS1168" t="str">
        <f t="shared" si="727"/>
        <v/>
      </c>
      <c r="CT1168" t="str">
        <f t="shared" si="728"/>
        <v/>
      </c>
      <c r="CU1168" t="str">
        <f t="shared" si="729"/>
        <v>due_to_gyre.</v>
      </c>
      <c r="CV1168" t="str">
        <f t="shared" si="730"/>
        <v/>
      </c>
      <c r="CW1168" t="str">
        <f t="shared" si="731"/>
        <v/>
      </c>
      <c r="CX1168" t="str">
        <f t="shared" si="732"/>
        <v/>
      </c>
      <c r="CY1168" t="str">
        <f t="shared" si="733"/>
        <v/>
      </c>
      <c r="CZ1168" t="str">
        <f t="shared" si="734"/>
        <v/>
      </c>
      <c r="DA1168" t="str">
        <f t="shared" si="735"/>
        <v/>
      </c>
      <c r="DB1168" t="str">
        <f t="shared" si="736"/>
        <v/>
      </c>
      <c r="DV1168" t="s">
        <v>589</v>
      </c>
    </row>
    <row r="1169" spans="1:126">
      <c r="A1169" t="s">
        <v>2115</v>
      </c>
      <c r="B1169" s="9" t="str">
        <f t="shared" si="739"/>
        <v>ocean.transport.northward.heat.due_to_overturning</v>
      </c>
      <c r="C1169" s="1" t="s">
        <v>2088</v>
      </c>
      <c r="D1169" t="s">
        <v>4850</v>
      </c>
      <c r="E1169">
        <f>MATCH(A1169,'[1]Original from 20130831'!A:A,0)</f>
        <v>1114</v>
      </c>
      <c r="I1169" t="s">
        <v>2102</v>
      </c>
      <c r="J1169" t="s">
        <v>1076</v>
      </c>
      <c r="K1169" t="s">
        <v>589</v>
      </c>
      <c r="V1169" t="s">
        <v>852</v>
      </c>
      <c r="AV1169" t="s">
        <v>2110</v>
      </c>
      <c r="BD1169" s="5" t="str">
        <f t="shared" si="737"/>
        <v>ocean.transport.northward.heat.due_to_overturning.</v>
      </c>
      <c r="BE1169" t="str">
        <f t="shared" si="704"/>
        <v/>
      </c>
      <c r="BF1169" t="str">
        <f t="shared" si="704"/>
        <v/>
      </c>
      <c r="BG1169" t="str">
        <f t="shared" si="704"/>
        <v/>
      </c>
      <c r="BH1169" t="str">
        <f t="shared" si="704"/>
        <v>ocean.</v>
      </c>
      <c r="BI1169" t="str">
        <f t="shared" si="704"/>
        <v>transport.</v>
      </c>
      <c r="BJ1169" t="str">
        <f t="shared" si="704"/>
        <v>northward.</v>
      </c>
      <c r="BK1169" t="str">
        <f t="shared" si="703"/>
        <v/>
      </c>
      <c r="BL1169" t="str">
        <f t="shared" si="703"/>
        <v/>
      </c>
      <c r="BM1169" t="str">
        <f t="shared" si="703"/>
        <v/>
      </c>
      <c r="BN1169" t="str">
        <f t="shared" si="703"/>
        <v/>
      </c>
      <c r="BO1169" t="str">
        <f t="shared" si="703"/>
        <v/>
      </c>
      <c r="BP1169" t="str">
        <f t="shared" si="703"/>
        <v/>
      </c>
      <c r="BQ1169" t="str">
        <f t="shared" si="705"/>
        <v/>
      </c>
      <c r="BR1169" t="str">
        <f t="shared" si="706"/>
        <v/>
      </c>
      <c r="BS1169" t="str">
        <f t="shared" si="706"/>
        <v/>
      </c>
      <c r="BT1169" t="str">
        <f t="shared" si="706"/>
        <v/>
      </c>
      <c r="BU1169" t="str">
        <f t="shared" si="706"/>
        <v>heat.</v>
      </c>
      <c r="BV1169" t="str">
        <f t="shared" si="707"/>
        <v/>
      </c>
      <c r="BW1169" t="str">
        <f t="shared" si="708"/>
        <v/>
      </c>
      <c r="BX1169" t="str">
        <f t="shared" si="738"/>
        <v/>
      </c>
      <c r="BY1169" t="str">
        <f t="shared" si="709"/>
        <v/>
      </c>
      <c r="BZ1169" t="str">
        <f t="shared" si="710"/>
        <v/>
      </c>
      <c r="CA1169" t="str">
        <f t="shared" si="711"/>
        <v/>
      </c>
      <c r="CB1169" t="str">
        <f t="shared" si="711"/>
        <v/>
      </c>
      <c r="CC1169" t="str">
        <f t="shared" si="712"/>
        <v/>
      </c>
      <c r="CD1169" t="str">
        <f t="shared" si="713"/>
        <v/>
      </c>
      <c r="CE1169" t="str">
        <f t="shared" si="714"/>
        <v/>
      </c>
      <c r="CF1169" t="str">
        <f t="shared" si="715"/>
        <v/>
      </c>
      <c r="CG1169" t="str">
        <f t="shared" si="716"/>
        <v/>
      </c>
      <c r="CH1169" t="str">
        <f t="shared" si="717"/>
        <v/>
      </c>
      <c r="CI1169" t="str">
        <f t="shared" si="718"/>
        <v/>
      </c>
      <c r="CJ1169" t="str">
        <f t="shared" si="719"/>
        <v/>
      </c>
      <c r="CK1169" t="str">
        <f t="shared" si="720"/>
        <v/>
      </c>
      <c r="CL1169" t="str">
        <f t="shared" si="721"/>
        <v/>
      </c>
      <c r="CM1169" t="str">
        <f t="shared" si="722"/>
        <v/>
      </c>
      <c r="CN1169" t="str">
        <f t="shared" si="723"/>
        <v/>
      </c>
      <c r="CO1169" t="str">
        <f t="shared" si="724"/>
        <v/>
      </c>
      <c r="CP1169" t="str">
        <f t="shared" si="725"/>
        <v/>
      </c>
      <c r="CQ1169" t="str">
        <f t="shared" si="726"/>
        <v/>
      </c>
      <c r="CR1169" t="str">
        <f t="shared" si="726"/>
        <v/>
      </c>
      <c r="CS1169" t="str">
        <f t="shared" si="727"/>
        <v/>
      </c>
      <c r="CT1169" t="str">
        <f t="shared" si="728"/>
        <v/>
      </c>
      <c r="CU1169" t="str">
        <f t="shared" si="729"/>
        <v>due_to_overturning.</v>
      </c>
      <c r="CV1169" t="str">
        <f t="shared" si="730"/>
        <v/>
      </c>
      <c r="CW1169" t="str">
        <f t="shared" si="731"/>
        <v/>
      </c>
      <c r="CX1169" t="str">
        <f t="shared" si="732"/>
        <v/>
      </c>
      <c r="CY1169" t="str">
        <f t="shared" si="733"/>
        <v/>
      </c>
      <c r="CZ1169" t="str">
        <f t="shared" si="734"/>
        <v/>
      </c>
      <c r="DA1169" t="str">
        <f t="shared" si="735"/>
        <v/>
      </c>
      <c r="DB1169" t="str">
        <f t="shared" si="736"/>
        <v/>
      </c>
      <c r="DV1169" t="s">
        <v>589</v>
      </c>
    </row>
    <row r="1170" spans="1:126">
      <c r="A1170" t="s">
        <v>2116</v>
      </c>
      <c r="B1170" s="9" t="str">
        <f t="shared" si="739"/>
        <v>ocean.transport.northward.salt.(mass)</v>
      </c>
      <c r="C1170" s="1" t="s">
        <v>2101</v>
      </c>
      <c r="D1170" t="s">
        <v>4846</v>
      </c>
      <c r="E1170">
        <f>MATCH(A1170,'[1]Original from 20130831'!A:A,0)</f>
        <v>1115</v>
      </c>
      <c r="I1170" t="s">
        <v>2102</v>
      </c>
      <c r="J1170" t="s">
        <v>1076</v>
      </c>
      <c r="K1170" t="s">
        <v>589</v>
      </c>
      <c r="P1170" t="s">
        <v>2117</v>
      </c>
      <c r="V1170" t="s">
        <v>676</v>
      </c>
      <c r="BD1170" s="5" t="str">
        <f t="shared" si="737"/>
        <v>ocean.transport.northward.salt.(mass).</v>
      </c>
      <c r="BE1170" t="str">
        <f t="shared" si="704"/>
        <v/>
      </c>
      <c r="BF1170" t="str">
        <f t="shared" si="704"/>
        <v/>
      </c>
      <c r="BG1170" t="str">
        <f t="shared" si="704"/>
        <v/>
      </c>
      <c r="BH1170" t="str">
        <f t="shared" si="704"/>
        <v>ocean.</v>
      </c>
      <c r="BI1170" t="str">
        <f t="shared" si="704"/>
        <v>transport.</v>
      </c>
      <c r="BJ1170" t="str">
        <f t="shared" si="704"/>
        <v>northward.</v>
      </c>
      <c r="BK1170" t="str">
        <f t="shared" si="703"/>
        <v/>
      </c>
      <c r="BL1170" t="str">
        <f t="shared" si="703"/>
        <v/>
      </c>
      <c r="BM1170" t="str">
        <f t="shared" si="703"/>
        <v/>
      </c>
      <c r="BN1170" t="str">
        <f t="shared" si="703"/>
        <v/>
      </c>
      <c r="BO1170" t="str">
        <f t="shared" si="703"/>
        <v>salt.</v>
      </c>
      <c r="BP1170" t="str">
        <f t="shared" si="703"/>
        <v/>
      </c>
      <c r="BQ1170" t="str">
        <f t="shared" si="705"/>
        <v/>
      </c>
      <c r="BR1170" t="str">
        <f t="shared" si="706"/>
        <v/>
      </c>
      <c r="BS1170" t="str">
        <f t="shared" si="706"/>
        <v/>
      </c>
      <c r="BT1170" t="str">
        <f t="shared" si="706"/>
        <v/>
      </c>
      <c r="BU1170" t="str">
        <f t="shared" si="706"/>
        <v>(mass).</v>
      </c>
      <c r="BV1170" t="str">
        <f t="shared" si="707"/>
        <v/>
      </c>
      <c r="BW1170" t="str">
        <f t="shared" si="708"/>
        <v/>
      </c>
      <c r="BX1170" t="str">
        <f t="shared" si="738"/>
        <v/>
      </c>
      <c r="BY1170" t="str">
        <f t="shared" si="709"/>
        <v/>
      </c>
      <c r="BZ1170" t="str">
        <f t="shared" si="710"/>
        <v/>
      </c>
      <c r="CA1170" t="str">
        <f t="shared" si="711"/>
        <v/>
      </c>
      <c r="CB1170" t="str">
        <f t="shared" si="711"/>
        <v/>
      </c>
      <c r="CC1170" t="str">
        <f t="shared" si="712"/>
        <v/>
      </c>
      <c r="CD1170" t="str">
        <f t="shared" si="713"/>
        <v/>
      </c>
      <c r="CE1170" t="str">
        <f t="shared" si="714"/>
        <v/>
      </c>
      <c r="CF1170" t="str">
        <f t="shared" si="715"/>
        <v/>
      </c>
      <c r="CG1170" t="str">
        <f t="shared" si="716"/>
        <v/>
      </c>
      <c r="CH1170" t="str">
        <f t="shared" si="717"/>
        <v/>
      </c>
      <c r="CI1170" t="str">
        <f t="shared" si="718"/>
        <v/>
      </c>
      <c r="CJ1170" t="str">
        <f t="shared" si="719"/>
        <v/>
      </c>
      <c r="CK1170" t="str">
        <f t="shared" si="720"/>
        <v/>
      </c>
      <c r="CL1170" t="str">
        <f t="shared" si="721"/>
        <v/>
      </c>
      <c r="CM1170" t="str">
        <f t="shared" si="722"/>
        <v/>
      </c>
      <c r="CN1170" t="str">
        <f t="shared" si="723"/>
        <v/>
      </c>
      <c r="CO1170" t="str">
        <f t="shared" si="724"/>
        <v/>
      </c>
      <c r="CP1170" t="str">
        <f t="shared" si="725"/>
        <v/>
      </c>
      <c r="CQ1170" t="str">
        <f t="shared" si="726"/>
        <v/>
      </c>
      <c r="CR1170" t="str">
        <f t="shared" si="726"/>
        <v/>
      </c>
      <c r="CS1170" t="str">
        <f t="shared" si="727"/>
        <v/>
      </c>
      <c r="CT1170" t="str">
        <f t="shared" si="728"/>
        <v/>
      </c>
      <c r="CU1170" t="str">
        <f t="shared" si="729"/>
        <v/>
      </c>
      <c r="CV1170" t="str">
        <f t="shared" si="730"/>
        <v/>
      </c>
      <c r="CW1170" t="str">
        <f t="shared" si="731"/>
        <v/>
      </c>
      <c r="CX1170" t="str">
        <f t="shared" si="732"/>
        <v/>
      </c>
      <c r="CY1170" t="str">
        <f t="shared" si="733"/>
        <v/>
      </c>
      <c r="CZ1170" t="str">
        <f t="shared" si="734"/>
        <v/>
      </c>
      <c r="DA1170" t="str">
        <f t="shared" si="735"/>
        <v/>
      </c>
      <c r="DB1170" t="str">
        <f t="shared" si="736"/>
        <v/>
      </c>
      <c r="DV1170" t="s">
        <v>589</v>
      </c>
    </row>
    <row r="1171" spans="1:126">
      <c r="A1171" t="s">
        <v>2118</v>
      </c>
      <c r="B1171" s="9" t="str">
        <f t="shared" si="739"/>
        <v>ocean.transport.northward.salt.(mass).due_to_bolus_advection</v>
      </c>
      <c r="C1171" s="1" t="s">
        <v>2101</v>
      </c>
      <c r="D1171" t="s">
        <v>4847</v>
      </c>
      <c r="E1171">
        <f>MATCH(A1171,'[1]Original from 20130831'!A:A,0)</f>
        <v>1116</v>
      </c>
      <c r="I1171" t="s">
        <v>2102</v>
      </c>
      <c r="J1171" t="s">
        <v>1076</v>
      </c>
      <c r="K1171" t="s">
        <v>589</v>
      </c>
      <c r="P1171" t="s">
        <v>2117</v>
      </c>
      <c r="V1171" t="s">
        <v>676</v>
      </c>
      <c r="AV1171" t="s">
        <v>2105</v>
      </c>
      <c r="BD1171" s="5" t="str">
        <f t="shared" si="737"/>
        <v>ocean.transport.northward.salt.(mass).due_to_bolus_advection.</v>
      </c>
      <c r="BE1171" t="str">
        <f t="shared" si="704"/>
        <v/>
      </c>
      <c r="BF1171" t="str">
        <f t="shared" si="704"/>
        <v/>
      </c>
      <c r="BG1171" t="str">
        <f t="shared" si="704"/>
        <v/>
      </c>
      <c r="BH1171" t="str">
        <f t="shared" si="704"/>
        <v>ocean.</v>
      </c>
      <c r="BI1171" t="str">
        <f t="shared" si="704"/>
        <v>transport.</v>
      </c>
      <c r="BJ1171" t="str">
        <f t="shared" si="704"/>
        <v>northward.</v>
      </c>
      <c r="BK1171" t="str">
        <f t="shared" si="703"/>
        <v/>
      </c>
      <c r="BL1171" t="str">
        <f t="shared" si="703"/>
        <v/>
      </c>
      <c r="BM1171" t="str">
        <f t="shared" si="703"/>
        <v/>
      </c>
      <c r="BN1171" t="str">
        <f t="shared" si="703"/>
        <v/>
      </c>
      <c r="BO1171" t="str">
        <f t="shared" si="703"/>
        <v>salt.</v>
      </c>
      <c r="BP1171" t="str">
        <f t="shared" si="703"/>
        <v/>
      </c>
      <c r="BQ1171" t="str">
        <f t="shared" si="705"/>
        <v/>
      </c>
      <c r="BR1171" t="str">
        <f t="shared" si="706"/>
        <v/>
      </c>
      <c r="BS1171" t="str">
        <f t="shared" si="706"/>
        <v/>
      </c>
      <c r="BT1171" t="str">
        <f t="shared" si="706"/>
        <v/>
      </c>
      <c r="BU1171" t="str">
        <f t="shared" si="706"/>
        <v>(mass).</v>
      </c>
      <c r="BV1171" t="str">
        <f t="shared" si="707"/>
        <v/>
      </c>
      <c r="BW1171" t="str">
        <f t="shared" si="708"/>
        <v/>
      </c>
      <c r="BX1171" t="str">
        <f t="shared" si="738"/>
        <v/>
      </c>
      <c r="BY1171" t="str">
        <f t="shared" si="709"/>
        <v/>
      </c>
      <c r="BZ1171" t="str">
        <f t="shared" si="710"/>
        <v/>
      </c>
      <c r="CA1171" t="str">
        <f t="shared" si="711"/>
        <v/>
      </c>
      <c r="CB1171" t="str">
        <f t="shared" si="711"/>
        <v/>
      </c>
      <c r="CC1171" t="str">
        <f t="shared" si="712"/>
        <v/>
      </c>
      <c r="CD1171" t="str">
        <f t="shared" si="713"/>
        <v/>
      </c>
      <c r="CE1171" t="str">
        <f t="shared" si="714"/>
        <v/>
      </c>
      <c r="CF1171" t="str">
        <f t="shared" si="715"/>
        <v/>
      </c>
      <c r="CG1171" t="str">
        <f t="shared" si="716"/>
        <v/>
      </c>
      <c r="CH1171" t="str">
        <f t="shared" si="717"/>
        <v/>
      </c>
      <c r="CI1171" t="str">
        <f t="shared" si="718"/>
        <v/>
      </c>
      <c r="CJ1171" t="str">
        <f t="shared" si="719"/>
        <v/>
      </c>
      <c r="CK1171" t="str">
        <f t="shared" si="720"/>
        <v/>
      </c>
      <c r="CL1171" t="str">
        <f t="shared" si="721"/>
        <v/>
      </c>
      <c r="CM1171" t="str">
        <f t="shared" si="722"/>
        <v/>
      </c>
      <c r="CN1171" t="str">
        <f t="shared" si="723"/>
        <v/>
      </c>
      <c r="CO1171" t="str">
        <f t="shared" si="724"/>
        <v/>
      </c>
      <c r="CP1171" t="str">
        <f t="shared" si="725"/>
        <v/>
      </c>
      <c r="CQ1171" t="str">
        <f t="shared" si="726"/>
        <v/>
      </c>
      <c r="CR1171" t="str">
        <f t="shared" si="726"/>
        <v/>
      </c>
      <c r="CS1171" t="str">
        <f t="shared" si="727"/>
        <v/>
      </c>
      <c r="CT1171" t="str">
        <f t="shared" si="728"/>
        <v/>
      </c>
      <c r="CU1171" t="str">
        <f t="shared" si="729"/>
        <v>due_to_bolus_advection.</v>
      </c>
      <c r="CV1171" t="str">
        <f t="shared" si="730"/>
        <v/>
      </c>
      <c r="CW1171" t="str">
        <f t="shared" si="731"/>
        <v/>
      </c>
      <c r="CX1171" t="str">
        <f t="shared" si="732"/>
        <v/>
      </c>
      <c r="CY1171" t="str">
        <f t="shared" si="733"/>
        <v/>
      </c>
      <c r="CZ1171" t="str">
        <f t="shared" si="734"/>
        <v/>
      </c>
      <c r="DA1171" t="str">
        <f t="shared" si="735"/>
        <v/>
      </c>
      <c r="DB1171" t="str">
        <f t="shared" si="736"/>
        <v/>
      </c>
      <c r="DV1171" t="s">
        <v>589</v>
      </c>
    </row>
    <row r="1172" spans="1:126">
      <c r="A1172" t="s">
        <v>2119</v>
      </c>
      <c r="B1172" s="9" t="str">
        <f t="shared" si="739"/>
        <v>ocean.transport.northward.salt.(mass).due_to_diffusion</v>
      </c>
      <c r="C1172" s="1" t="s">
        <v>2101</v>
      </c>
      <c r="D1172" t="s">
        <v>4848</v>
      </c>
      <c r="E1172">
        <f>MATCH(A1172,'[1]Original from 20130831'!A:A,0)</f>
        <v>1117</v>
      </c>
      <c r="I1172" t="s">
        <v>2102</v>
      </c>
      <c r="J1172" t="s">
        <v>1076</v>
      </c>
      <c r="K1172" t="s">
        <v>589</v>
      </c>
      <c r="P1172" t="s">
        <v>2117</v>
      </c>
      <c r="V1172" t="s">
        <v>676</v>
      </c>
      <c r="AV1172" t="s">
        <v>844</v>
      </c>
      <c r="BD1172" s="5" t="str">
        <f t="shared" si="737"/>
        <v>ocean.transport.northward.salt.(mass).due_to_diffusion.</v>
      </c>
      <c r="BE1172" t="str">
        <f t="shared" si="704"/>
        <v/>
      </c>
      <c r="BF1172" t="str">
        <f t="shared" si="704"/>
        <v/>
      </c>
      <c r="BG1172" t="str">
        <f t="shared" si="704"/>
        <v/>
      </c>
      <c r="BH1172" t="str">
        <f t="shared" si="704"/>
        <v>ocean.</v>
      </c>
      <c r="BI1172" t="str">
        <f t="shared" si="704"/>
        <v>transport.</v>
      </c>
      <c r="BJ1172" t="str">
        <f t="shared" si="704"/>
        <v>northward.</v>
      </c>
      <c r="BK1172" t="str">
        <f t="shared" si="703"/>
        <v/>
      </c>
      <c r="BL1172" t="str">
        <f t="shared" si="703"/>
        <v/>
      </c>
      <c r="BM1172" t="str">
        <f t="shared" si="703"/>
        <v/>
      </c>
      <c r="BN1172" t="str">
        <f t="shared" si="703"/>
        <v/>
      </c>
      <c r="BO1172" t="str">
        <f t="shared" si="703"/>
        <v>salt.</v>
      </c>
      <c r="BP1172" t="str">
        <f t="shared" si="703"/>
        <v/>
      </c>
      <c r="BQ1172" t="str">
        <f t="shared" si="705"/>
        <v/>
      </c>
      <c r="BR1172" t="str">
        <f t="shared" si="706"/>
        <v/>
      </c>
      <c r="BS1172" t="str">
        <f t="shared" si="706"/>
        <v/>
      </c>
      <c r="BT1172" t="str">
        <f t="shared" si="706"/>
        <v/>
      </c>
      <c r="BU1172" t="str">
        <f t="shared" si="706"/>
        <v>(mass).</v>
      </c>
      <c r="BV1172" t="str">
        <f t="shared" si="707"/>
        <v/>
      </c>
      <c r="BW1172" t="str">
        <f t="shared" si="708"/>
        <v/>
      </c>
      <c r="BX1172" t="str">
        <f t="shared" si="738"/>
        <v/>
      </c>
      <c r="BY1172" t="str">
        <f t="shared" si="709"/>
        <v/>
      </c>
      <c r="BZ1172" t="str">
        <f t="shared" si="710"/>
        <v/>
      </c>
      <c r="CA1172" t="str">
        <f t="shared" si="711"/>
        <v/>
      </c>
      <c r="CB1172" t="str">
        <f t="shared" si="711"/>
        <v/>
      </c>
      <c r="CC1172" t="str">
        <f t="shared" si="712"/>
        <v/>
      </c>
      <c r="CD1172" t="str">
        <f t="shared" si="713"/>
        <v/>
      </c>
      <c r="CE1172" t="str">
        <f t="shared" si="714"/>
        <v/>
      </c>
      <c r="CF1172" t="str">
        <f t="shared" si="715"/>
        <v/>
      </c>
      <c r="CG1172" t="str">
        <f t="shared" si="716"/>
        <v/>
      </c>
      <c r="CH1172" t="str">
        <f t="shared" si="717"/>
        <v/>
      </c>
      <c r="CI1172" t="str">
        <f t="shared" si="718"/>
        <v/>
      </c>
      <c r="CJ1172" t="str">
        <f t="shared" si="719"/>
        <v/>
      </c>
      <c r="CK1172" t="str">
        <f t="shared" si="720"/>
        <v/>
      </c>
      <c r="CL1172" t="str">
        <f t="shared" si="721"/>
        <v/>
      </c>
      <c r="CM1172" t="str">
        <f t="shared" si="722"/>
        <v/>
      </c>
      <c r="CN1172" t="str">
        <f t="shared" si="723"/>
        <v/>
      </c>
      <c r="CO1172" t="str">
        <f t="shared" si="724"/>
        <v/>
      </c>
      <c r="CP1172" t="str">
        <f t="shared" si="725"/>
        <v/>
      </c>
      <c r="CQ1172" t="str">
        <f t="shared" si="726"/>
        <v/>
      </c>
      <c r="CR1172" t="str">
        <f t="shared" si="726"/>
        <v/>
      </c>
      <c r="CS1172" t="str">
        <f t="shared" si="727"/>
        <v/>
      </c>
      <c r="CT1172" t="str">
        <f t="shared" si="728"/>
        <v/>
      </c>
      <c r="CU1172" t="str">
        <f t="shared" si="729"/>
        <v>due_to_diffusion.</v>
      </c>
      <c r="CV1172" t="str">
        <f t="shared" si="730"/>
        <v/>
      </c>
      <c r="CW1172" t="str">
        <f t="shared" si="731"/>
        <v/>
      </c>
      <c r="CX1172" t="str">
        <f t="shared" si="732"/>
        <v/>
      </c>
      <c r="CY1172" t="str">
        <f t="shared" si="733"/>
        <v/>
      </c>
      <c r="CZ1172" t="str">
        <f t="shared" si="734"/>
        <v/>
      </c>
      <c r="DA1172" t="str">
        <f t="shared" si="735"/>
        <v/>
      </c>
      <c r="DB1172" t="str">
        <f t="shared" si="736"/>
        <v/>
      </c>
      <c r="DV1172" t="s">
        <v>589</v>
      </c>
    </row>
    <row r="1173" spans="1:126">
      <c r="A1173" t="s">
        <v>2120</v>
      </c>
      <c r="B1173" s="9" t="str">
        <f t="shared" si="739"/>
        <v>ocean.transport.northward.salt.(mass).due_to_gyre</v>
      </c>
      <c r="C1173" s="1" t="s">
        <v>2101</v>
      </c>
      <c r="D1173" t="s">
        <v>4849</v>
      </c>
      <c r="E1173">
        <f>MATCH(A1173,'[1]Original from 20130831'!A:A,0)</f>
        <v>1118</v>
      </c>
      <c r="I1173" t="s">
        <v>2102</v>
      </c>
      <c r="J1173" t="s">
        <v>1076</v>
      </c>
      <c r="K1173" t="s">
        <v>589</v>
      </c>
      <c r="P1173" t="s">
        <v>2117</v>
      </c>
      <c r="V1173" t="s">
        <v>676</v>
      </c>
      <c r="AV1173" t="s">
        <v>2108</v>
      </c>
      <c r="BD1173" s="5" t="str">
        <f t="shared" si="737"/>
        <v>ocean.transport.northward.salt.(mass).due_to_gyre.</v>
      </c>
      <c r="BE1173" t="str">
        <f t="shared" si="704"/>
        <v/>
      </c>
      <c r="BF1173" t="str">
        <f t="shared" si="704"/>
        <v/>
      </c>
      <c r="BG1173" t="str">
        <f t="shared" si="704"/>
        <v/>
      </c>
      <c r="BH1173" t="str">
        <f t="shared" si="704"/>
        <v>ocean.</v>
      </c>
      <c r="BI1173" t="str">
        <f t="shared" si="704"/>
        <v>transport.</v>
      </c>
      <c r="BJ1173" t="str">
        <f t="shared" si="704"/>
        <v>northward.</v>
      </c>
      <c r="BK1173" t="str">
        <f t="shared" si="703"/>
        <v/>
      </c>
      <c r="BL1173" t="str">
        <f t="shared" si="703"/>
        <v/>
      </c>
      <c r="BM1173" t="str">
        <f t="shared" si="703"/>
        <v/>
      </c>
      <c r="BN1173" t="str">
        <f t="shared" si="703"/>
        <v/>
      </c>
      <c r="BO1173" t="str">
        <f t="shared" si="703"/>
        <v>salt.</v>
      </c>
      <c r="BP1173" t="str">
        <f t="shared" si="703"/>
        <v/>
      </c>
      <c r="BQ1173" t="str">
        <f t="shared" si="705"/>
        <v/>
      </c>
      <c r="BR1173" t="str">
        <f t="shared" si="706"/>
        <v/>
      </c>
      <c r="BS1173" t="str">
        <f t="shared" si="706"/>
        <v/>
      </c>
      <c r="BT1173" t="str">
        <f t="shared" si="706"/>
        <v/>
      </c>
      <c r="BU1173" t="str">
        <f t="shared" si="706"/>
        <v>(mass).</v>
      </c>
      <c r="BV1173" t="str">
        <f t="shared" si="707"/>
        <v/>
      </c>
      <c r="BW1173" t="str">
        <f t="shared" si="708"/>
        <v/>
      </c>
      <c r="BX1173" t="str">
        <f t="shared" si="738"/>
        <v/>
      </c>
      <c r="BY1173" t="str">
        <f t="shared" si="709"/>
        <v/>
      </c>
      <c r="BZ1173" t="str">
        <f t="shared" si="710"/>
        <v/>
      </c>
      <c r="CA1173" t="str">
        <f t="shared" si="711"/>
        <v/>
      </c>
      <c r="CB1173" t="str">
        <f t="shared" si="711"/>
        <v/>
      </c>
      <c r="CC1173" t="str">
        <f t="shared" si="712"/>
        <v/>
      </c>
      <c r="CD1173" t="str">
        <f t="shared" si="713"/>
        <v/>
      </c>
      <c r="CE1173" t="str">
        <f t="shared" si="714"/>
        <v/>
      </c>
      <c r="CF1173" t="str">
        <f t="shared" si="715"/>
        <v/>
      </c>
      <c r="CG1173" t="str">
        <f t="shared" si="716"/>
        <v/>
      </c>
      <c r="CH1173" t="str">
        <f t="shared" si="717"/>
        <v/>
      </c>
      <c r="CI1173" t="str">
        <f t="shared" si="718"/>
        <v/>
      </c>
      <c r="CJ1173" t="str">
        <f t="shared" si="719"/>
        <v/>
      </c>
      <c r="CK1173" t="str">
        <f t="shared" si="720"/>
        <v/>
      </c>
      <c r="CL1173" t="str">
        <f t="shared" si="721"/>
        <v/>
      </c>
      <c r="CM1173" t="str">
        <f t="shared" si="722"/>
        <v/>
      </c>
      <c r="CN1173" t="str">
        <f t="shared" si="723"/>
        <v/>
      </c>
      <c r="CO1173" t="str">
        <f t="shared" si="724"/>
        <v/>
      </c>
      <c r="CP1173" t="str">
        <f t="shared" si="725"/>
        <v/>
      </c>
      <c r="CQ1173" t="str">
        <f t="shared" si="726"/>
        <v/>
      </c>
      <c r="CR1173" t="str">
        <f t="shared" si="726"/>
        <v/>
      </c>
      <c r="CS1173" t="str">
        <f t="shared" si="727"/>
        <v/>
      </c>
      <c r="CT1173" t="str">
        <f t="shared" si="728"/>
        <v/>
      </c>
      <c r="CU1173" t="str">
        <f t="shared" si="729"/>
        <v>due_to_gyre.</v>
      </c>
      <c r="CV1173" t="str">
        <f t="shared" si="730"/>
        <v/>
      </c>
      <c r="CW1173" t="str">
        <f t="shared" si="731"/>
        <v/>
      </c>
      <c r="CX1173" t="str">
        <f t="shared" si="732"/>
        <v/>
      </c>
      <c r="CY1173" t="str">
        <f t="shared" si="733"/>
        <v/>
      </c>
      <c r="CZ1173" t="str">
        <f t="shared" si="734"/>
        <v/>
      </c>
      <c r="DA1173" t="str">
        <f t="shared" si="735"/>
        <v/>
      </c>
      <c r="DB1173" t="str">
        <f t="shared" si="736"/>
        <v/>
      </c>
      <c r="DV1173" t="s">
        <v>589</v>
      </c>
    </row>
    <row r="1174" spans="1:126">
      <c r="A1174" t="s">
        <v>2121</v>
      </c>
      <c r="B1174" s="9" t="str">
        <f t="shared" si="739"/>
        <v>ocean.transport.northward.salt.(mass).due_to_overturning</v>
      </c>
      <c r="C1174" s="1" t="s">
        <v>2101</v>
      </c>
      <c r="D1174" t="s">
        <v>4850</v>
      </c>
      <c r="E1174">
        <f>MATCH(A1174,'[1]Original from 20130831'!A:A,0)</f>
        <v>1119</v>
      </c>
      <c r="I1174" t="s">
        <v>2102</v>
      </c>
      <c r="J1174" t="s">
        <v>1076</v>
      </c>
      <c r="K1174" t="s">
        <v>589</v>
      </c>
      <c r="P1174" t="s">
        <v>2117</v>
      </c>
      <c r="V1174" t="s">
        <v>676</v>
      </c>
      <c r="AV1174" t="s">
        <v>2110</v>
      </c>
      <c r="BD1174" s="5" t="str">
        <f t="shared" si="737"/>
        <v>ocean.transport.northward.salt.(mass).due_to_overturning.</v>
      </c>
      <c r="BE1174" t="str">
        <f t="shared" si="704"/>
        <v/>
      </c>
      <c r="BF1174" t="str">
        <f t="shared" si="704"/>
        <v/>
      </c>
      <c r="BG1174" t="str">
        <f t="shared" si="704"/>
        <v/>
      </c>
      <c r="BH1174" t="str">
        <f t="shared" si="704"/>
        <v>ocean.</v>
      </c>
      <c r="BI1174" t="str">
        <f t="shared" si="704"/>
        <v>transport.</v>
      </c>
      <c r="BJ1174" t="str">
        <f t="shared" si="704"/>
        <v>northward.</v>
      </c>
      <c r="BK1174" t="str">
        <f t="shared" si="703"/>
        <v/>
      </c>
      <c r="BL1174" t="str">
        <f t="shared" si="703"/>
        <v/>
      </c>
      <c r="BM1174" t="str">
        <f t="shared" si="703"/>
        <v/>
      </c>
      <c r="BN1174" t="str">
        <f t="shared" si="703"/>
        <v/>
      </c>
      <c r="BO1174" t="str">
        <f t="shared" si="703"/>
        <v>salt.</v>
      </c>
      <c r="BP1174" t="str">
        <f t="shared" si="703"/>
        <v/>
      </c>
      <c r="BQ1174" t="str">
        <f t="shared" si="705"/>
        <v/>
      </c>
      <c r="BR1174" t="str">
        <f t="shared" si="706"/>
        <v/>
      </c>
      <c r="BS1174" t="str">
        <f t="shared" si="706"/>
        <v/>
      </c>
      <c r="BT1174" t="str">
        <f t="shared" si="706"/>
        <v/>
      </c>
      <c r="BU1174" t="str">
        <f t="shared" si="706"/>
        <v>(mass).</v>
      </c>
      <c r="BV1174" t="str">
        <f t="shared" si="707"/>
        <v/>
      </c>
      <c r="BW1174" t="str">
        <f t="shared" si="708"/>
        <v/>
      </c>
      <c r="BX1174" t="str">
        <f t="shared" si="738"/>
        <v/>
      </c>
      <c r="BY1174" t="str">
        <f t="shared" si="709"/>
        <v/>
      </c>
      <c r="BZ1174" t="str">
        <f t="shared" si="710"/>
        <v/>
      </c>
      <c r="CA1174" t="str">
        <f t="shared" si="711"/>
        <v/>
      </c>
      <c r="CB1174" t="str">
        <f t="shared" si="711"/>
        <v/>
      </c>
      <c r="CC1174" t="str">
        <f t="shared" si="712"/>
        <v/>
      </c>
      <c r="CD1174" t="str">
        <f t="shared" si="713"/>
        <v/>
      </c>
      <c r="CE1174" t="str">
        <f t="shared" si="714"/>
        <v/>
      </c>
      <c r="CF1174" t="str">
        <f t="shared" si="715"/>
        <v/>
      </c>
      <c r="CG1174" t="str">
        <f t="shared" si="716"/>
        <v/>
      </c>
      <c r="CH1174" t="str">
        <f t="shared" si="717"/>
        <v/>
      </c>
      <c r="CI1174" t="str">
        <f t="shared" si="718"/>
        <v/>
      </c>
      <c r="CJ1174" t="str">
        <f t="shared" si="719"/>
        <v/>
      </c>
      <c r="CK1174" t="str">
        <f t="shared" si="720"/>
        <v/>
      </c>
      <c r="CL1174" t="str">
        <f t="shared" si="721"/>
        <v/>
      </c>
      <c r="CM1174" t="str">
        <f t="shared" si="722"/>
        <v/>
      </c>
      <c r="CN1174" t="str">
        <f t="shared" si="723"/>
        <v/>
      </c>
      <c r="CO1174" t="str">
        <f t="shared" si="724"/>
        <v/>
      </c>
      <c r="CP1174" t="str">
        <f t="shared" si="725"/>
        <v/>
      </c>
      <c r="CQ1174" t="str">
        <f t="shared" si="726"/>
        <v/>
      </c>
      <c r="CR1174" t="str">
        <f t="shared" si="726"/>
        <v/>
      </c>
      <c r="CS1174" t="str">
        <f t="shared" si="727"/>
        <v/>
      </c>
      <c r="CT1174" t="str">
        <f t="shared" si="728"/>
        <v/>
      </c>
      <c r="CU1174" t="str">
        <f t="shared" si="729"/>
        <v>due_to_overturning.</v>
      </c>
      <c r="CV1174" t="str">
        <f t="shared" si="730"/>
        <v/>
      </c>
      <c r="CW1174" t="str">
        <f t="shared" si="731"/>
        <v/>
      </c>
      <c r="CX1174" t="str">
        <f t="shared" si="732"/>
        <v/>
      </c>
      <c r="CY1174" t="str">
        <f t="shared" si="733"/>
        <v/>
      </c>
      <c r="CZ1174" t="str">
        <f t="shared" si="734"/>
        <v/>
      </c>
      <c r="DA1174" t="str">
        <f t="shared" si="735"/>
        <v/>
      </c>
      <c r="DB1174" t="str">
        <f t="shared" si="736"/>
        <v/>
      </c>
      <c r="DV1174" t="s">
        <v>589</v>
      </c>
    </row>
    <row r="1175" spans="1:126">
      <c r="A1175" t="s">
        <v>2122</v>
      </c>
      <c r="B1175" s="9" t="str">
        <f t="shared" si="739"/>
        <v>sea_ice.northward.displacement</v>
      </c>
      <c r="C1175" s="1" t="s">
        <v>108</v>
      </c>
      <c r="D1175" t="s">
        <v>4851</v>
      </c>
      <c r="E1175">
        <f>MATCH(A1175,'[1]Original from 20130831'!A:A,0)</f>
        <v>1120</v>
      </c>
      <c r="I1175" t="s">
        <v>55</v>
      </c>
      <c r="K1175" t="s">
        <v>589</v>
      </c>
      <c r="V1175" t="s">
        <v>935</v>
      </c>
      <c r="BD1175" s="5" t="str">
        <f t="shared" si="737"/>
        <v>sea_ice.northward.displacement.</v>
      </c>
      <c r="BE1175" t="str">
        <f t="shared" si="704"/>
        <v/>
      </c>
      <c r="BF1175" t="str">
        <f t="shared" si="704"/>
        <v/>
      </c>
      <c r="BG1175" t="str">
        <f t="shared" si="704"/>
        <v/>
      </c>
      <c r="BH1175" t="str">
        <f t="shared" si="704"/>
        <v>sea_ice.</v>
      </c>
      <c r="BI1175" t="str">
        <f t="shared" si="704"/>
        <v/>
      </c>
      <c r="BJ1175" t="str">
        <f t="shared" si="704"/>
        <v>northward.</v>
      </c>
      <c r="BK1175" t="str">
        <f t="shared" si="703"/>
        <v/>
      </c>
      <c r="BL1175" t="str">
        <f t="shared" si="703"/>
        <v/>
      </c>
      <c r="BM1175" t="str">
        <f t="shared" si="703"/>
        <v/>
      </c>
      <c r="BN1175" t="str">
        <f t="shared" si="703"/>
        <v/>
      </c>
      <c r="BO1175" t="str">
        <f t="shared" si="703"/>
        <v/>
      </c>
      <c r="BP1175" t="str">
        <f t="shared" si="703"/>
        <v/>
      </c>
      <c r="BQ1175" t="str">
        <f t="shared" si="705"/>
        <v/>
      </c>
      <c r="BR1175" t="str">
        <f t="shared" si="706"/>
        <v/>
      </c>
      <c r="BS1175" t="str">
        <f t="shared" si="706"/>
        <v/>
      </c>
      <c r="BT1175" t="str">
        <f t="shared" si="706"/>
        <v/>
      </c>
      <c r="BU1175" t="str">
        <f t="shared" si="706"/>
        <v>displacement.</v>
      </c>
      <c r="BV1175" t="str">
        <f t="shared" si="707"/>
        <v/>
      </c>
      <c r="BW1175" t="str">
        <f t="shared" si="708"/>
        <v/>
      </c>
      <c r="BX1175" t="str">
        <f t="shared" si="738"/>
        <v/>
      </c>
      <c r="BY1175" t="str">
        <f t="shared" si="709"/>
        <v/>
      </c>
      <c r="BZ1175" t="str">
        <f t="shared" si="710"/>
        <v/>
      </c>
      <c r="CA1175" t="str">
        <f t="shared" si="711"/>
        <v/>
      </c>
      <c r="CB1175" t="str">
        <f t="shared" si="711"/>
        <v/>
      </c>
      <c r="CC1175" t="str">
        <f t="shared" si="712"/>
        <v/>
      </c>
      <c r="CD1175" t="str">
        <f t="shared" si="713"/>
        <v/>
      </c>
      <c r="CE1175" t="str">
        <f t="shared" si="714"/>
        <v/>
      </c>
      <c r="CF1175" t="str">
        <f t="shared" si="715"/>
        <v/>
      </c>
      <c r="CG1175" t="str">
        <f t="shared" si="716"/>
        <v/>
      </c>
      <c r="CH1175" t="str">
        <f t="shared" si="717"/>
        <v/>
      </c>
      <c r="CI1175" t="str">
        <f t="shared" si="718"/>
        <v/>
      </c>
      <c r="CJ1175" t="str">
        <f t="shared" si="719"/>
        <v/>
      </c>
      <c r="CK1175" t="str">
        <f t="shared" si="720"/>
        <v/>
      </c>
      <c r="CL1175" t="str">
        <f t="shared" si="721"/>
        <v/>
      </c>
      <c r="CM1175" t="str">
        <f t="shared" si="722"/>
        <v/>
      </c>
      <c r="CN1175" t="str">
        <f t="shared" si="723"/>
        <v/>
      </c>
      <c r="CO1175" t="str">
        <f t="shared" si="724"/>
        <v/>
      </c>
      <c r="CP1175" t="str">
        <f t="shared" si="725"/>
        <v/>
      </c>
      <c r="CQ1175" t="str">
        <f t="shared" si="726"/>
        <v/>
      </c>
      <c r="CR1175" t="str">
        <f t="shared" si="726"/>
        <v/>
      </c>
      <c r="CS1175" t="str">
        <f t="shared" si="727"/>
        <v/>
      </c>
      <c r="CT1175" t="str">
        <f t="shared" si="728"/>
        <v/>
      </c>
      <c r="CU1175" t="str">
        <f t="shared" si="729"/>
        <v/>
      </c>
      <c r="CV1175" t="str">
        <f t="shared" si="730"/>
        <v/>
      </c>
      <c r="CW1175" t="str">
        <f t="shared" si="731"/>
        <v/>
      </c>
      <c r="CX1175" t="str">
        <f t="shared" si="732"/>
        <v/>
      </c>
      <c r="CY1175" t="str">
        <f t="shared" si="733"/>
        <v/>
      </c>
      <c r="CZ1175" t="str">
        <f t="shared" si="734"/>
        <v/>
      </c>
      <c r="DA1175" t="str">
        <f t="shared" si="735"/>
        <v/>
      </c>
      <c r="DB1175" t="str">
        <f t="shared" si="736"/>
        <v/>
      </c>
      <c r="DV1175" t="s">
        <v>589</v>
      </c>
    </row>
    <row r="1176" spans="1:126">
      <c r="A1176" t="s">
        <v>2123</v>
      </c>
      <c r="B1176" s="9" t="str">
        <f t="shared" si="739"/>
        <v>northward.sea_ice.velocity</v>
      </c>
      <c r="C1176" s="1" t="s">
        <v>648</v>
      </c>
      <c r="D1176" t="s">
        <v>4852</v>
      </c>
      <c r="E1176">
        <f>MATCH(A1176,'[1]Original from 20130831'!A:A,0)</f>
        <v>1121</v>
      </c>
      <c r="K1176" t="s">
        <v>589</v>
      </c>
      <c r="P1176" t="s">
        <v>55</v>
      </c>
      <c r="V1176" t="s">
        <v>650</v>
      </c>
      <c r="BD1176" s="5" t="str">
        <f t="shared" si="737"/>
        <v>northward.sea_ice.velocity.</v>
      </c>
      <c r="BE1176" t="str">
        <f t="shared" si="704"/>
        <v/>
      </c>
      <c r="BF1176" t="str">
        <f t="shared" si="704"/>
        <v/>
      </c>
      <c r="BG1176" t="str">
        <f t="shared" si="704"/>
        <v/>
      </c>
      <c r="BH1176" t="str">
        <f t="shared" si="704"/>
        <v/>
      </c>
      <c r="BI1176" t="str">
        <f t="shared" si="704"/>
        <v/>
      </c>
      <c r="BJ1176" t="str">
        <f t="shared" si="704"/>
        <v>northward.</v>
      </c>
      <c r="BK1176" t="str">
        <f t="shared" si="703"/>
        <v/>
      </c>
      <c r="BL1176" t="str">
        <f t="shared" si="703"/>
        <v/>
      </c>
      <c r="BM1176" t="str">
        <f t="shared" si="703"/>
        <v/>
      </c>
      <c r="BN1176" t="str">
        <f t="shared" si="703"/>
        <v/>
      </c>
      <c r="BO1176" t="str">
        <f t="shared" si="703"/>
        <v>sea_ice.</v>
      </c>
      <c r="BP1176" t="str">
        <f t="shared" si="703"/>
        <v/>
      </c>
      <c r="BQ1176" t="str">
        <f t="shared" si="705"/>
        <v/>
      </c>
      <c r="BR1176" t="str">
        <f t="shared" si="706"/>
        <v/>
      </c>
      <c r="BS1176" t="str">
        <f t="shared" si="706"/>
        <v/>
      </c>
      <c r="BT1176" t="str">
        <f t="shared" si="706"/>
        <v/>
      </c>
      <c r="BU1176" t="str">
        <f t="shared" si="706"/>
        <v>velocity.</v>
      </c>
      <c r="BV1176" t="str">
        <f t="shared" si="707"/>
        <v/>
      </c>
      <c r="BW1176" t="str">
        <f t="shared" si="708"/>
        <v/>
      </c>
      <c r="BX1176" t="str">
        <f t="shared" si="738"/>
        <v/>
      </c>
      <c r="BY1176" t="str">
        <f t="shared" si="709"/>
        <v/>
      </c>
      <c r="BZ1176" t="str">
        <f t="shared" si="710"/>
        <v/>
      </c>
      <c r="CA1176" t="str">
        <f t="shared" si="711"/>
        <v/>
      </c>
      <c r="CB1176" t="str">
        <f t="shared" si="711"/>
        <v/>
      </c>
      <c r="CC1176" t="str">
        <f t="shared" si="712"/>
        <v/>
      </c>
      <c r="CD1176" t="str">
        <f t="shared" si="713"/>
        <v/>
      </c>
      <c r="CE1176" t="str">
        <f t="shared" si="714"/>
        <v/>
      </c>
      <c r="CF1176" t="str">
        <f t="shared" si="715"/>
        <v/>
      </c>
      <c r="CG1176" t="str">
        <f t="shared" si="716"/>
        <v/>
      </c>
      <c r="CH1176" t="str">
        <f t="shared" si="717"/>
        <v/>
      </c>
      <c r="CI1176" t="str">
        <f t="shared" si="718"/>
        <v/>
      </c>
      <c r="CJ1176" t="str">
        <f t="shared" si="719"/>
        <v/>
      </c>
      <c r="CK1176" t="str">
        <f t="shared" si="720"/>
        <v/>
      </c>
      <c r="CL1176" t="str">
        <f t="shared" si="721"/>
        <v/>
      </c>
      <c r="CM1176" t="str">
        <f t="shared" si="722"/>
        <v/>
      </c>
      <c r="CN1176" t="str">
        <f t="shared" si="723"/>
        <v/>
      </c>
      <c r="CO1176" t="str">
        <f t="shared" si="724"/>
        <v/>
      </c>
      <c r="CP1176" t="str">
        <f t="shared" si="725"/>
        <v/>
      </c>
      <c r="CQ1176" t="str">
        <f t="shared" si="726"/>
        <v/>
      </c>
      <c r="CR1176" t="str">
        <f t="shared" si="726"/>
        <v/>
      </c>
      <c r="CS1176" t="str">
        <f t="shared" si="727"/>
        <v/>
      </c>
      <c r="CT1176" t="str">
        <f t="shared" si="728"/>
        <v/>
      </c>
      <c r="CU1176" t="str">
        <f t="shared" si="729"/>
        <v/>
      </c>
      <c r="CV1176" t="str">
        <f t="shared" si="730"/>
        <v/>
      </c>
      <c r="CW1176" t="str">
        <f t="shared" si="731"/>
        <v/>
      </c>
      <c r="CX1176" t="str">
        <f t="shared" si="732"/>
        <v/>
      </c>
      <c r="CY1176" t="str">
        <f t="shared" si="733"/>
        <v/>
      </c>
      <c r="CZ1176" t="str">
        <f t="shared" si="734"/>
        <v/>
      </c>
      <c r="DA1176" t="str">
        <f t="shared" si="735"/>
        <v/>
      </c>
      <c r="DB1176" t="str">
        <f t="shared" si="736"/>
        <v/>
      </c>
      <c r="DV1176" t="s">
        <v>589</v>
      </c>
    </row>
    <row r="1177" spans="1:126">
      <c r="A1177" t="s">
        <v>2124</v>
      </c>
      <c r="B1177" s="9" t="str">
        <f t="shared" si="739"/>
        <v>northward.sea_water.velocity</v>
      </c>
      <c r="C1177" s="1" t="s">
        <v>648</v>
      </c>
      <c r="D1177" t="s">
        <v>4383</v>
      </c>
      <c r="E1177">
        <f>MATCH(A1177,'[1]Original from 20130831'!A:A,0)</f>
        <v>1122</v>
      </c>
      <c r="K1177" t="s">
        <v>589</v>
      </c>
      <c r="P1177" t="s">
        <v>649</v>
      </c>
      <c r="V1177" t="s">
        <v>650</v>
      </c>
      <c r="BD1177" s="5" t="str">
        <f t="shared" si="737"/>
        <v>northward.sea_water.velocity.</v>
      </c>
      <c r="BE1177" t="str">
        <f t="shared" si="704"/>
        <v/>
      </c>
      <c r="BF1177" t="str">
        <f t="shared" si="704"/>
        <v/>
      </c>
      <c r="BG1177" t="str">
        <f t="shared" si="704"/>
        <v/>
      </c>
      <c r="BH1177" t="str">
        <f t="shared" si="704"/>
        <v/>
      </c>
      <c r="BI1177" t="str">
        <f t="shared" si="704"/>
        <v/>
      </c>
      <c r="BJ1177" t="str">
        <f t="shared" si="704"/>
        <v>northward.</v>
      </c>
      <c r="BK1177" t="str">
        <f t="shared" si="703"/>
        <v/>
      </c>
      <c r="BL1177" t="str">
        <f t="shared" si="703"/>
        <v/>
      </c>
      <c r="BM1177" t="str">
        <f t="shared" si="703"/>
        <v/>
      </c>
      <c r="BN1177" t="str">
        <f t="shared" si="703"/>
        <v/>
      </c>
      <c r="BO1177" t="str">
        <f t="shared" si="703"/>
        <v>sea_water.</v>
      </c>
      <c r="BP1177" t="str">
        <f t="shared" si="703"/>
        <v/>
      </c>
      <c r="BQ1177" t="str">
        <f t="shared" si="705"/>
        <v/>
      </c>
      <c r="BR1177" t="str">
        <f t="shared" si="706"/>
        <v/>
      </c>
      <c r="BS1177" t="str">
        <f t="shared" si="706"/>
        <v/>
      </c>
      <c r="BT1177" t="str">
        <f t="shared" si="706"/>
        <v/>
      </c>
      <c r="BU1177" t="str">
        <f t="shared" si="706"/>
        <v>velocity.</v>
      </c>
      <c r="BV1177" t="str">
        <f t="shared" si="707"/>
        <v/>
      </c>
      <c r="BW1177" t="str">
        <f t="shared" si="708"/>
        <v/>
      </c>
      <c r="BX1177" t="str">
        <f t="shared" si="738"/>
        <v/>
      </c>
      <c r="BY1177" t="str">
        <f t="shared" si="709"/>
        <v/>
      </c>
      <c r="BZ1177" t="str">
        <f t="shared" si="710"/>
        <v/>
      </c>
      <c r="CA1177" t="str">
        <f t="shared" si="711"/>
        <v/>
      </c>
      <c r="CB1177" t="str">
        <f t="shared" si="711"/>
        <v/>
      </c>
      <c r="CC1177" t="str">
        <f t="shared" si="712"/>
        <v/>
      </c>
      <c r="CD1177" t="str">
        <f t="shared" si="713"/>
        <v/>
      </c>
      <c r="CE1177" t="str">
        <f t="shared" si="714"/>
        <v/>
      </c>
      <c r="CF1177" t="str">
        <f t="shared" si="715"/>
        <v/>
      </c>
      <c r="CG1177" t="str">
        <f t="shared" si="716"/>
        <v/>
      </c>
      <c r="CH1177" t="str">
        <f t="shared" si="717"/>
        <v/>
      </c>
      <c r="CI1177" t="str">
        <f t="shared" si="718"/>
        <v/>
      </c>
      <c r="CJ1177" t="str">
        <f t="shared" si="719"/>
        <v/>
      </c>
      <c r="CK1177" t="str">
        <f t="shared" si="720"/>
        <v/>
      </c>
      <c r="CL1177" t="str">
        <f t="shared" si="721"/>
        <v/>
      </c>
      <c r="CM1177" t="str">
        <f t="shared" si="722"/>
        <v/>
      </c>
      <c r="CN1177" t="str">
        <f t="shared" si="723"/>
        <v/>
      </c>
      <c r="CO1177" t="str">
        <f t="shared" si="724"/>
        <v/>
      </c>
      <c r="CP1177" t="str">
        <f t="shared" si="725"/>
        <v/>
      </c>
      <c r="CQ1177" t="str">
        <f t="shared" si="726"/>
        <v/>
      </c>
      <c r="CR1177" t="str">
        <f t="shared" si="726"/>
        <v/>
      </c>
      <c r="CS1177" t="str">
        <f t="shared" si="727"/>
        <v/>
      </c>
      <c r="CT1177" t="str">
        <f t="shared" si="728"/>
        <v/>
      </c>
      <c r="CU1177" t="str">
        <f t="shared" si="729"/>
        <v/>
      </c>
      <c r="CV1177" t="str">
        <f t="shared" si="730"/>
        <v/>
      </c>
      <c r="CW1177" t="str">
        <f t="shared" si="731"/>
        <v/>
      </c>
      <c r="CX1177" t="str">
        <f t="shared" si="732"/>
        <v/>
      </c>
      <c r="CY1177" t="str">
        <f t="shared" si="733"/>
        <v/>
      </c>
      <c r="CZ1177" t="str">
        <f t="shared" si="734"/>
        <v/>
      </c>
      <c r="DA1177" t="str">
        <f t="shared" si="735"/>
        <v/>
      </c>
      <c r="DB1177" t="str">
        <f t="shared" si="736"/>
        <v/>
      </c>
      <c r="DV1177" t="s">
        <v>589</v>
      </c>
    </row>
    <row r="1178" spans="1:126">
      <c r="A1178" t="s">
        <v>2125</v>
      </c>
      <c r="B1178" s="9" t="str">
        <f t="shared" si="739"/>
        <v>northward.sea_water.velocity.assuming_no_tide</v>
      </c>
      <c r="C1178" s="1" t="s">
        <v>648</v>
      </c>
      <c r="D1178" t="s">
        <v>4853</v>
      </c>
      <c r="E1178">
        <f>MATCH(A1178,'[1]Original from 20130831'!A:A,0)</f>
        <v>1123</v>
      </c>
      <c r="K1178" t="s">
        <v>589</v>
      </c>
      <c r="P1178" t="s">
        <v>649</v>
      </c>
      <c r="V1178" t="s">
        <v>650</v>
      </c>
      <c r="AT1178" t="s">
        <v>939</v>
      </c>
      <c r="BD1178" s="5" t="str">
        <f t="shared" si="737"/>
        <v>northward.sea_water.velocity.assuming_no_tide.</v>
      </c>
      <c r="BE1178" t="str">
        <f t="shared" si="704"/>
        <v/>
      </c>
      <c r="BF1178" t="str">
        <f t="shared" si="704"/>
        <v/>
      </c>
      <c r="BG1178" t="str">
        <f t="shared" si="704"/>
        <v/>
      </c>
      <c r="BH1178" t="str">
        <f t="shared" si="704"/>
        <v/>
      </c>
      <c r="BI1178" t="str">
        <f t="shared" si="704"/>
        <v/>
      </c>
      <c r="BJ1178" t="str">
        <f t="shared" si="704"/>
        <v>northward.</v>
      </c>
      <c r="BK1178" t="str">
        <f t="shared" si="703"/>
        <v/>
      </c>
      <c r="BL1178" t="str">
        <f t="shared" si="703"/>
        <v/>
      </c>
      <c r="BM1178" t="str">
        <f t="shared" si="703"/>
        <v/>
      </c>
      <c r="BN1178" t="str">
        <f t="shared" si="703"/>
        <v/>
      </c>
      <c r="BO1178" t="str">
        <f t="shared" si="703"/>
        <v>sea_water.</v>
      </c>
      <c r="BP1178" t="str">
        <f t="shared" si="703"/>
        <v/>
      </c>
      <c r="BQ1178" t="str">
        <f t="shared" si="705"/>
        <v/>
      </c>
      <c r="BR1178" t="str">
        <f t="shared" si="706"/>
        <v/>
      </c>
      <c r="BS1178" t="str">
        <f t="shared" si="706"/>
        <v/>
      </c>
      <c r="BT1178" t="str">
        <f t="shared" si="706"/>
        <v/>
      </c>
      <c r="BU1178" t="str">
        <f t="shared" si="706"/>
        <v>velocity.</v>
      </c>
      <c r="BV1178" t="str">
        <f t="shared" si="707"/>
        <v/>
      </c>
      <c r="BW1178" t="str">
        <f t="shared" si="708"/>
        <v/>
      </c>
      <c r="BX1178" t="str">
        <f t="shared" si="738"/>
        <v/>
      </c>
      <c r="BY1178" t="str">
        <f t="shared" si="709"/>
        <v/>
      </c>
      <c r="BZ1178" t="str">
        <f t="shared" si="710"/>
        <v/>
      </c>
      <c r="CA1178" t="str">
        <f t="shared" si="711"/>
        <v/>
      </c>
      <c r="CB1178" t="str">
        <f t="shared" si="711"/>
        <v/>
      </c>
      <c r="CC1178" t="str">
        <f t="shared" si="712"/>
        <v/>
      </c>
      <c r="CD1178" t="str">
        <f t="shared" si="713"/>
        <v/>
      </c>
      <c r="CE1178" t="str">
        <f t="shared" si="714"/>
        <v/>
      </c>
      <c r="CF1178" t="str">
        <f t="shared" si="715"/>
        <v/>
      </c>
      <c r="CG1178" t="str">
        <f t="shared" si="716"/>
        <v/>
      </c>
      <c r="CH1178" t="str">
        <f t="shared" si="717"/>
        <v/>
      </c>
      <c r="CI1178" t="str">
        <f t="shared" si="718"/>
        <v/>
      </c>
      <c r="CJ1178" t="str">
        <f t="shared" si="719"/>
        <v/>
      </c>
      <c r="CK1178" t="str">
        <f t="shared" si="720"/>
        <v/>
      </c>
      <c r="CL1178" t="str">
        <f t="shared" si="721"/>
        <v/>
      </c>
      <c r="CM1178" t="str">
        <f t="shared" si="722"/>
        <v/>
      </c>
      <c r="CN1178" t="str">
        <f t="shared" si="723"/>
        <v/>
      </c>
      <c r="CO1178" t="str">
        <f t="shared" si="724"/>
        <v/>
      </c>
      <c r="CP1178" t="str">
        <f t="shared" si="725"/>
        <v/>
      </c>
      <c r="CQ1178" t="str">
        <f t="shared" si="726"/>
        <v/>
      </c>
      <c r="CR1178" t="str">
        <f t="shared" si="726"/>
        <v/>
      </c>
      <c r="CS1178" t="str">
        <f t="shared" si="727"/>
        <v>assuming_no_tide.</v>
      </c>
      <c r="CT1178" t="str">
        <f t="shared" si="728"/>
        <v/>
      </c>
      <c r="CU1178" t="str">
        <f t="shared" si="729"/>
        <v/>
      </c>
      <c r="CV1178" t="str">
        <f t="shared" si="730"/>
        <v/>
      </c>
      <c r="CW1178" t="str">
        <f t="shared" si="731"/>
        <v/>
      </c>
      <c r="CX1178" t="str">
        <f t="shared" si="732"/>
        <v/>
      </c>
      <c r="CY1178" t="str">
        <f t="shared" si="733"/>
        <v/>
      </c>
      <c r="CZ1178" t="str">
        <f t="shared" si="734"/>
        <v/>
      </c>
      <c r="DA1178" t="str">
        <f t="shared" si="735"/>
        <v/>
      </c>
      <c r="DB1178" t="str">
        <f t="shared" si="736"/>
        <v/>
      </c>
      <c r="DV1178" t="s">
        <v>589</v>
      </c>
    </row>
    <row r="1179" spans="1:126">
      <c r="A1179" t="s">
        <v>2126</v>
      </c>
      <c r="B1179" s="9" t="str">
        <f t="shared" si="739"/>
        <v>northward.transformed_eulerian_mean.air.velocity</v>
      </c>
      <c r="C1179" s="1" t="s">
        <v>648</v>
      </c>
      <c r="D1179" t="s">
        <v>4854</v>
      </c>
      <c r="E1179">
        <f>MATCH(A1179,'[1]Original from 20130831'!A:A,0)</f>
        <v>1124</v>
      </c>
      <c r="K1179" t="s">
        <v>589</v>
      </c>
      <c r="L1179" t="s">
        <v>941</v>
      </c>
      <c r="P1179" t="s">
        <v>60</v>
      </c>
      <c r="V1179" t="s">
        <v>650</v>
      </c>
      <c r="BD1179" s="5" t="str">
        <f t="shared" si="737"/>
        <v>northward.transformed_eulerian_mean.air.velocity.</v>
      </c>
      <c r="BE1179" t="str">
        <f t="shared" si="704"/>
        <v/>
      </c>
      <c r="BF1179" t="str">
        <f t="shared" si="704"/>
        <v/>
      </c>
      <c r="BG1179" t="str">
        <f t="shared" si="704"/>
        <v/>
      </c>
      <c r="BH1179" t="str">
        <f t="shared" si="704"/>
        <v/>
      </c>
      <c r="BI1179" t="str">
        <f t="shared" si="704"/>
        <v/>
      </c>
      <c r="BJ1179" t="str">
        <f t="shared" si="704"/>
        <v>northward.</v>
      </c>
      <c r="BK1179" t="str">
        <f t="shared" si="703"/>
        <v>transformed_eulerian_mean.</v>
      </c>
      <c r="BL1179" t="str">
        <f t="shared" si="703"/>
        <v/>
      </c>
      <c r="BM1179" t="str">
        <f t="shared" si="703"/>
        <v/>
      </c>
      <c r="BN1179" t="str">
        <f t="shared" si="703"/>
        <v/>
      </c>
      <c r="BO1179" t="str">
        <f t="shared" si="703"/>
        <v>air.</v>
      </c>
      <c r="BP1179" t="str">
        <f t="shared" si="703"/>
        <v/>
      </c>
      <c r="BQ1179" t="str">
        <f t="shared" si="705"/>
        <v/>
      </c>
      <c r="BR1179" t="str">
        <f t="shared" si="706"/>
        <v/>
      </c>
      <c r="BS1179" t="str">
        <f t="shared" si="706"/>
        <v/>
      </c>
      <c r="BT1179" t="str">
        <f t="shared" si="706"/>
        <v/>
      </c>
      <c r="BU1179" t="str">
        <f t="shared" si="706"/>
        <v>velocity.</v>
      </c>
      <c r="BV1179" t="str">
        <f t="shared" si="707"/>
        <v/>
      </c>
      <c r="BW1179" t="str">
        <f t="shared" si="708"/>
        <v/>
      </c>
      <c r="BX1179" t="str">
        <f t="shared" si="738"/>
        <v/>
      </c>
      <c r="BY1179" t="str">
        <f t="shared" si="709"/>
        <v/>
      </c>
      <c r="BZ1179" t="str">
        <f t="shared" si="710"/>
        <v/>
      </c>
      <c r="CA1179" t="str">
        <f t="shared" si="711"/>
        <v/>
      </c>
      <c r="CB1179" t="str">
        <f t="shared" si="711"/>
        <v/>
      </c>
      <c r="CC1179" t="str">
        <f t="shared" si="712"/>
        <v/>
      </c>
      <c r="CD1179" t="str">
        <f t="shared" si="713"/>
        <v/>
      </c>
      <c r="CE1179" t="str">
        <f t="shared" si="714"/>
        <v/>
      </c>
      <c r="CF1179" t="str">
        <f t="shared" si="715"/>
        <v/>
      </c>
      <c r="CG1179" t="str">
        <f t="shared" si="716"/>
        <v/>
      </c>
      <c r="CH1179" t="str">
        <f t="shared" si="717"/>
        <v/>
      </c>
      <c r="CI1179" t="str">
        <f t="shared" si="718"/>
        <v/>
      </c>
      <c r="CJ1179" t="str">
        <f t="shared" si="719"/>
        <v/>
      </c>
      <c r="CK1179" t="str">
        <f t="shared" si="720"/>
        <v/>
      </c>
      <c r="CL1179" t="str">
        <f t="shared" si="721"/>
        <v/>
      </c>
      <c r="CM1179" t="str">
        <f t="shared" si="722"/>
        <v/>
      </c>
      <c r="CN1179" t="str">
        <f t="shared" si="723"/>
        <v/>
      </c>
      <c r="CO1179" t="str">
        <f t="shared" si="724"/>
        <v/>
      </c>
      <c r="CP1179" t="str">
        <f t="shared" si="725"/>
        <v/>
      </c>
      <c r="CQ1179" t="str">
        <f t="shared" si="726"/>
        <v/>
      </c>
      <c r="CR1179" t="str">
        <f t="shared" si="726"/>
        <v/>
      </c>
      <c r="CS1179" t="str">
        <f t="shared" si="727"/>
        <v/>
      </c>
      <c r="CT1179" t="str">
        <f t="shared" si="728"/>
        <v/>
      </c>
      <c r="CU1179" t="str">
        <f t="shared" si="729"/>
        <v/>
      </c>
      <c r="CV1179" t="str">
        <f t="shared" si="730"/>
        <v/>
      </c>
      <c r="CW1179" t="str">
        <f t="shared" si="731"/>
        <v/>
      </c>
      <c r="CX1179" t="str">
        <f t="shared" si="732"/>
        <v/>
      </c>
      <c r="CY1179" t="str">
        <f t="shared" si="733"/>
        <v/>
      </c>
      <c r="CZ1179" t="str">
        <f t="shared" si="734"/>
        <v/>
      </c>
      <c r="DA1179" t="str">
        <f t="shared" si="735"/>
        <v/>
      </c>
      <c r="DB1179" t="str">
        <f t="shared" si="736"/>
        <v/>
      </c>
      <c r="DV1179" t="s">
        <v>589</v>
      </c>
    </row>
    <row r="1180" spans="1:126">
      <c r="A1180" t="s">
        <v>2127</v>
      </c>
      <c r="B1180" s="9" t="str">
        <f t="shared" si="739"/>
        <v>flux.northward.water.vapor.(mass).in_air</v>
      </c>
      <c r="C1180" s="1" t="s">
        <v>182</v>
      </c>
      <c r="D1180" t="s">
        <v>4855</v>
      </c>
      <c r="E1180">
        <f>MATCH(A1180,'[1]Original from 20130831'!A:A,0)</f>
        <v>1125</v>
      </c>
      <c r="J1180" t="s">
        <v>183</v>
      </c>
      <c r="K1180" t="s">
        <v>589</v>
      </c>
      <c r="P1180" t="s">
        <v>461</v>
      </c>
      <c r="Q1180" t="s">
        <v>464</v>
      </c>
      <c r="V1180" t="s">
        <v>676</v>
      </c>
      <c r="AH1180" t="s">
        <v>60</v>
      </c>
      <c r="BD1180" s="5" t="str">
        <f t="shared" si="737"/>
        <v>flux.northward.water.vapor.(mass).in_air.</v>
      </c>
      <c r="BE1180" t="str">
        <f t="shared" si="704"/>
        <v/>
      </c>
      <c r="BF1180" t="str">
        <f t="shared" si="704"/>
        <v/>
      </c>
      <c r="BG1180" t="str">
        <f t="shared" si="704"/>
        <v/>
      </c>
      <c r="BH1180" t="str">
        <f t="shared" si="704"/>
        <v/>
      </c>
      <c r="BI1180" t="str">
        <f t="shared" si="704"/>
        <v>flux.</v>
      </c>
      <c r="BJ1180" t="str">
        <f t="shared" si="704"/>
        <v>northward.</v>
      </c>
      <c r="BK1180" t="str">
        <f t="shared" si="703"/>
        <v/>
      </c>
      <c r="BL1180" t="str">
        <f t="shared" si="703"/>
        <v/>
      </c>
      <c r="BM1180" t="str">
        <f t="shared" si="703"/>
        <v/>
      </c>
      <c r="BN1180" t="str">
        <f t="shared" si="703"/>
        <v/>
      </c>
      <c r="BO1180" t="str">
        <f t="shared" si="703"/>
        <v>water.</v>
      </c>
      <c r="BP1180" t="str">
        <f t="shared" si="703"/>
        <v>vapor.</v>
      </c>
      <c r="BQ1180" t="str">
        <f t="shared" si="705"/>
        <v/>
      </c>
      <c r="BR1180" t="str">
        <f t="shared" si="706"/>
        <v/>
      </c>
      <c r="BS1180" t="str">
        <f t="shared" si="706"/>
        <v/>
      </c>
      <c r="BT1180" t="str">
        <f t="shared" si="706"/>
        <v/>
      </c>
      <c r="BU1180" t="str">
        <f t="shared" si="706"/>
        <v>(mass).</v>
      </c>
      <c r="BV1180" t="str">
        <f t="shared" si="707"/>
        <v/>
      </c>
      <c r="BW1180" t="str">
        <f t="shared" si="708"/>
        <v/>
      </c>
      <c r="BX1180" t="str">
        <f t="shared" si="738"/>
        <v/>
      </c>
      <c r="BY1180" t="str">
        <f t="shared" si="709"/>
        <v/>
      </c>
      <c r="BZ1180" t="str">
        <f t="shared" si="710"/>
        <v/>
      </c>
      <c r="CA1180" t="str">
        <f t="shared" si="711"/>
        <v/>
      </c>
      <c r="CB1180" t="str">
        <f t="shared" si="711"/>
        <v/>
      </c>
      <c r="CC1180" t="str">
        <f t="shared" si="712"/>
        <v/>
      </c>
      <c r="CD1180" t="str">
        <f t="shared" si="713"/>
        <v/>
      </c>
      <c r="CE1180" t="str">
        <f t="shared" si="714"/>
        <v/>
      </c>
      <c r="CF1180" t="str">
        <f t="shared" si="715"/>
        <v/>
      </c>
      <c r="CG1180" t="str">
        <f t="shared" si="716"/>
        <v>in_air.</v>
      </c>
      <c r="CH1180" t="str">
        <f t="shared" si="717"/>
        <v/>
      </c>
      <c r="CI1180" t="str">
        <f t="shared" si="718"/>
        <v/>
      </c>
      <c r="CJ1180" t="str">
        <f t="shared" si="719"/>
        <v/>
      </c>
      <c r="CK1180" t="str">
        <f t="shared" si="720"/>
        <v/>
      </c>
      <c r="CL1180" t="str">
        <f t="shared" si="721"/>
        <v/>
      </c>
      <c r="CM1180" t="str">
        <f t="shared" si="722"/>
        <v/>
      </c>
      <c r="CN1180" t="str">
        <f t="shared" si="723"/>
        <v/>
      </c>
      <c r="CO1180" t="str">
        <f t="shared" si="724"/>
        <v/>
      </c>
      <c r="CP1180" t="str">
        <f t="shared" si="725"/>
        <v/>
      </c>
      <c r="CQ1180" t="str">
        <f t="shared" si="726"/>
        <v/>
      </c>
      <c r="CR1180" t="str">
        <f t="shared" si="726"/>
        <v/>
      </c>
      <c r="CS1180" t="str">
        <f t="shared" si="727"/>
        <v/>
      </c>
      <c r="CT1180" t="str">
        <f t="shared" si="728"/>
        <v/>
      </c>
      <c r="CU1180" t="str">
        <f t="shared" si="729"/>
        <v/>
      </c>
      <c r="CV1180" t="str">
        <f t="shared" si="730"/>
        <v/>
      </c>
      <c r="CW1180" t="str">
        <f t="shared" si="731"/>
        <v/>
      </c>
      <c r="CX1180" t="str">
        <f t="shared" si="732"/>
        <v/>
      </c>
      <c r="CY1180" t="str">
        <f t="shared" si="733"/>
        <v/>
      </c>
      <c r="CZ1180" t="str">
        <f t="shared" si="734"/>
        <v/>
      </c>
      <c r="DA1180" t="str">
        <f t="shared" si="735"/>
        <v/>
      </c>
      <c r="DB1180" t="str">
        <f t="shared" si="736"/>
        <v/>
      </c>
      <c r="DV1180" t="s">
        <v>589</v>
      </c>
    </row>
    <row r="1181" spans="1:126">
      <c r="A1181" t="s">
        <v>2128</v>
      </c>
      <c r="B1181" s="9" t="str">
        <f t="shared" si="739"/>
        <v>atmosphere_layer.transport_across_unit_distance.northward.water.vapor.(mass).in_atmosphere_layer</v>
      </c>
      <c r="C1181" s="1" t="s">
        <v>928</v>
      </c>
      <c r="D1181" t="s">
        <v>4856</v>
      </c>
      <c r="E1181">
        <f>MATCH(A1181,'[1]Original from 20130831'!A:A,0)</f>
        <v>1126</v>
      </c>
      <c r="I1181" t="s">
        <v>719</v>
      </c>
      <c r="J1181" t="s">
        <v>924</v>
      </c>
      <c r="K1181" t="s">
        <v>589</v>
      </c>
      <c r="P1181" t="s">
        <v>461</v>
      </c>
      <c r="Q1181" t="s">
        <v>464</v>
      </c>
      <c r="V1181" t="s">
        <v>676</v>
      </c>
      <c r="AH1181" t="s">
        <v>719</v>
      </c>
      <c r="BD1181" s="5" t="str">
        <f t="shared" si="737"/>
        <v>atmosphere_layer.transport_across_unit_distance.northward.water.vapor.(mass).in_atmosphere_layer.</v>
      </c>
      <c r="BE1181" t="str">
        <f t="shared" si="704"/>
        <v/>
      </c>
      <c r="BF1181" t="str">
        <f t="shared" si="704"/>
        <v/>
      </c>
      <c r="BG1181" t="str">
        <f t="shared" si="704"/>
        <v/>
      </c>
      <c r="BH1181" t="str">
        <f t="shared" si="704"/>
        <v>atmosphere_layer.</v>
      </c>
      <c r="BI1181" t="str">
        <f t="shared" si="704"/>
        <v>transport_across_unit_distance.</v>
      </c>
      <c r="BJ1181" t="str">
        <f t="shared" si="704"/>
        <v>northward.</v>
      </c>
      <c r="BK1181" t="str">
        <f t="shared" si="703"/>
        <v/>
      </c>
      <c r="BL1181" t="str">
        <f t="shared" si="703"/>
        <v/>
      </c>
      <c r="BM1181" t="str">
        <f t="shared" si="703"/>
        <v/>
      </c>
      <c r="BN1181" t="str">
        <f t="shared" si="703"/>
        <v/>
      </c>
      <c r="BO1181" t="str">
        <f t="shared" si="703"/>
        <v>water.</v>
      </c>
      <c r="BP1181" t="str">
        <f t="shared" si="703"/>
        <v>vapor.</v>
      </c>
      <c r="BQ1181" t="str">
        <f t="shared" si="705"/>
        <v/>
      </c>
      <c r="BR1181" t="str">
        <f t="shared" si="706"/>
        <v/>
      </c>
      <c r="BS1181" t="str">
        <f t="shared" si="706"/>
        <v/>
      </c>
      <c r="BT1181" t="str">
        <f t="shared" si="706"/>
        <v/>
      </c>
      <c r="BU1181" t="str">
        <f t="shared" si="706"/>
        <v>(mass).</v>
      </c>
      <c r="BV1181" t="str">
        <f t="shared" si="707"/>
        <v/>
      </c>
      <c r="BW1181" t="str">
        <f t="shared" si="708"/>
        <v/>
      </c>
      <c r="BX1181" t="str">
        <f t="shared" si="738"/>
        <v/>
      </c>
      <c r="BY1181" t="str">
        <f t="shared" si="709"/>
        <v/>
      </c>
      <c r="BZ1181" t="str">
        <f t="shared" si="710"/>
        <v/>
      </c>
      <c r="CA1181" t="str">
        <f t="shared" si="711"/>
        <v/>
      </c>
      <c r="CB1181" t="str">
        <f t="shared" si="711"/>
        <v/>
      </c>
      <c r="CC1181" t="str">
        <f t="shared" si="712"/>
        <v/>
      </c>
      <c r="CD1181" t="str">
        <f t="shared" si="713"/>
        <v/>
      </c>
      <c r="CE1181" t="str">
        <f t="shared" si="714"/>
        <v/>
      </c>
      <c r="CF1181" t="str">
        <f t="shared" si="715"/>
        <v/>
      </c>
      <c r="CG1181" t="str">
        <f t="shared" si="716"/>
        <v>in_atmosphere_layer.</v>
      </c>
      <c r="CH1181" t="str">
        <f t="shared" si="717"/>
        <v/>
      </c>
      <c r="CI1181" t="str">
        <f t="shared" si="718"/>
        <v/>
      </c>
      <c r="CJ1181" t="str">
        <f t="shared" si="719"/>
        <v/>
      </c>
      <c r="CK1181" t="str">
        <f t="shared" si="720"/>
        <v/>
      </c>
      <c r="CL1181" t="str">
        <f t="shared" si="721"/>
        <v/>
      </c>
      <c r="CM1181" t="str">
        <f t="shared" si="722"/>
        <v/>
      </c>
      <c r="CN1181" t="str">
        <f t="shared" si="723"/>
        <v/>
      </c>
      <c r="CO1181" t="str">
        <f t="shared" si="724"/>
        <v/>
      </c>
      <c r="CP1181" t="str">
        <f t="shared" si="725"/>
        <v/>
      </c>
      <c r="CQ1181" t="str">
        <f t="shared" si="726"/>
        <v/>
      </c>
      <c r="CR1181" t="str">
        <f t="shared" si="726"/>
        <v/>
      </c>
      <c r="CS1181" t="str">
        <f t="shared" si="727"/>
        <v/>
      </c>
      <c r="CT1181" t="str">
        <f t="shared" si="728"/>
        <v/>
      </c>
      <c r="CU1181" t="str">
        <f t="shared" si="729"/>
        <v/>
      </c>
      <c r="CV1181" t="str">
        <f t="shared" si="730"/>
        <v/>
      </c>
      <c r="CW1181" t="str">
        <f t="shared" si="731"/>
        <v/>
      </c>
      <c r="CX1181" t="str">
        <f t="shared" si="732"/>
        <v/>
      </c>
      <c r="CY1181" t="str">
        <f t="shared" si="733"/>
        <v/>
      </c>
      <c r="CZ1181" t="str">
        <f t="shared" si="734"/>
        <v/>
      </c>
      <c r="DA1181" t="str">
        <f t="shared" si="735"/>
        <v/>
      </c>
      <c r="DB1181" t="str">
        <f t="shared" si="736"/>
        <v/>
      </c>
      <c r="DV1181" t="s">
        <v>589</v>
      </c>
    </row>
    <row r="1182" spans="1:126">
      <c r="A1182" t="s">
        <v>2129</v>
      </c>
      <c r="B1182" s="9" t="str">
        <f t="shared" si="739"/>
        <v>northward.wind</v>
      </c>
      <c r="C1182" s="1" t="s">
        <v>648</v>
      </c>
      <c r="D1182" t="s">
        <v>4516</v>
      </c>
      <c r="E1182">
        <f>MATCH(A1182,'[1]Original from 20130831'!A:A,0)</f>
        <v>1127</v>
      </c>
      <c r="K1182" t="s">
        <v>589</v>
      </c>
      <c r="V1182" t="s">
        <v>841</v>
      </c>
      <c r="BD1182" s="5" t="str">
        <f t="shared" si="737"/>
        <v>northward.wind.</v>
      </c>
      <c r="BE1182" t="str">
        <f t="shared" si="704"/>
        <v/>
      </c>
      <c r="BF1182" t="str">
        <f t="shared" si="704"/>
        <v/>
      </c>
      <c r="BG1182" t="str">
        <f t="shared" si="704"/>
        <v/>
      </c>
      <c r="BH1182" t="str">
        <f t="shared" si="704"/>
        <v/>
      </c>
      <c r="BI1182" t="str">
        <f t="shared" si="704"/>
        <v/>
      </c>
      <c r="BJ1182" t="str">
        <f t="shared" si="704"/>
        <v>northward.</v>
      </c>
      <c r="BK1182" t="str">
        <f t="shared" si="703"/>
        <v/>
      </c>
      <c r="BL1182" t="str">
        <f t="shared" si="703"/>
        <v/>
      </c>
      <c r="BM1182" t="str">
        <f t="shared" si="703"/>
        <v/>
      </c>
      <c r="BN1182" t="str">
        <f t="shared" si="703"/>
        <v/>
      </c>
      <c r="BO1182" t="str">
        <f t="shared" si="703"/>
        <v/>
      </c>
      <c r="BP1182" t="str">
        <f t="shared" si="703"/>
        <v/>
      </c>
      <c r="BQ1182" t="str">
        <f t="shared" si="705"/>
        <v/>
      </c>
      <c r="BR1182" t="str">
        <f t="shared" si="706"/>
        <v/>
      </c>
      <c r="BS1182" t="str">
        <f t="shared" si="706"/>
        <v/>
      </c>
      <c r="BT1182" t="str">
        <f t="shared" si="706"/>
        <v/>
      </c>
      <c r="BU1182" t="str">
        <f t="shared" si="706"/>
        <v>wind.</v>
      </c>
      <c r="BV1182" t="str">
        <f t="shared" si="707"/>
        <v/>
      </c>
      <c r="BW1182" t="str">
        <f t="shared" si="708"/>
        <v/>
      </c>
      <c r="BX1182" t="str">
        <f t="shared" si="738"/>
        <v/>
      </c>
      <c r="BY1182" t="str">
        <f t="shared" si="709"/>
        <v/>
      </c>
      <c r="BZ1182" t="str">
        <f t="shared" si="710"/>
        <v/>
      </c>
      <c r="CA1182" t="str">
        <f t="shared" si="711"/>
        <v/>
      </c>
      <c r="CB1182" t="str">
        <f t="shared" si="711"/>
        <v/>
      </c>
      <c r="CC1182" t="str">
        <f t="shared" si="712"/>
        <v/>
      </c>
      <c r="CD1182" t="str">
        <f t="shared" si="713"/>
        <v/>
      </c>
      <c r="CE1182" t="str">
        <f t="shared" si="714"/>
        <v/>
      </c>
      <c r="CF1182" t="str">
        <f t="shared" si="715"/>
        <v/>
      </c>
      <c r="CG1182" t="str">
        <f t="shared" si="716"/>
        <v/>
      </c>
      <c r="CH1182" t="str">
        <f t="shared" si="717"/>
        <v/>
      </c>
      <c r="CI1182" t="str">
        <f t="shared" si="718"/>
        <v/>
      </c>
      <c r="CJ1182" t="str">
        <f t="shared" si="719"/>
        <v/>
      </c>
      <c r="CK1182" t="str">
        <f t="shared" si="720"/>
        <v/>
      </c>
      <c r="CL1182" t="str">
        <f t="shared" si="721"/>
        <v/>
      </c>
      <c r="CM1182" t="str">
        <f t="shared" si="722"/>
        <v/>
      </c>
      <c r="CN1182" t="str">
        <f t="shared" si="723"/>
        <v/>
      </c>
      <c r="CO1182" t="str">
        <f t="shared" si="724"/>
        <v/>
      </c>
      <c r="CP1182" t="str">
        <f t="shared" si="725"/>
        <v/>
      </c>
      <c r="CQ1182" t="str">
        <f t="shared" si="726"/>
        <v/>
      </c>
      <c r="CR1182" t="str">
        <f t="shared" si="726"/>
        <v/>
      </c>
      <c r="CS1182" t="str">
        <f t="shared" si="727"/>
        <v/>
      </c>
      <c r="CT1182" t="str">
        <f t="shared" si="728"/>
        <v/>
      </c>
      <c r="CU1182" t="str">
        <f t="shared" si="729"/>
        <v/>
      </c>
      <c r="CV1182" t="str">
        <f t="shared" si="730"/>
        <v/>
      </c>
      <c r="CW1182" t="str">
        <f t="shared" si="731"/>
        <v/>
      </c>
      <c r="CX1182" t="str">
        <f t="shared" si="732"/>
        <v/>
      </c>
      <c r="CY1182" t="str">
        <f t="shared" si="733"/>
        <v/>
      </c>
      <c r="CZ1182" t="str">
        <f t="shared" si="734"/>
        <v/>
      </c>
      <c r="DA1182" t="str">
        <f t="shared" si="735"/>
        <v/>
      </c>
      <c r="DB1182" t="str">
        <f t="shared" si="736"/>
        <v/>
      </c>
      <c r="DV1182" t="s">
        <v>589</v>
      </c>
    </row>
    <row r="1183" spans="1:126">
      <c r="A1183" t="s">
        <v>2130</v>
      </c>
      <c r="B1183" s="9" t="str">
        <f t="shared" si="739"/>
        <v>northward.shear</v>
      </c>
      <c r="C1183" s="1" t="s">
        <v>155</v>
      </c>
      <c r="D1183" t="s">
        <v>4857</v>
      </c>
      <c r="E1183">
        <f>MATCH(A1183,'[1]Original from 20130831'!A:A,0)</f>
        <v>1128</v>
      </c>
      <c r="K1183" t="s">
        <v>589</v>
      </c>
      <c r="V1183" t="s">
        <v>947</v>
      </c>
      <c r="BD1183" s="5" t="str">
        <f t="shared" si="737"/>
        <v>northward.shear.</v>
      </c>
      <c r="BE1183" t="str">
        <f t="shared" si="704"/>
        <v/>
      </c>
      <c r="BF1183" t="str">
        <f t="shared" si="704"/>
        <v/>
      </c>
      <c r="BG1183" t="str">
        <f t="shared" si="704"/>
        <v/>
      </c>
      <c r="BH1183" t="str">
        <f t="shared" si="704"/>
        <v/>
      </c>
      <c r="BI1183" t="str">
        <f t="shared" si="704"/>
        <v/>
      </c>
      <c r="BJ1183" t="str">
        <f t="shared" si="704"/>
        <v>northward.</v>
      </c>
      <c r="BK1183" t="str">
        <f t="shared" si="703"/>
        <v/>
      </c>
      <c r="BL1183" t="str">
        <f t="shared" si="703"/>
        <v/>
      </c>
      <c r="BM1183" t="str">
        <f t="shared" si="703"/>
        <v/>
      </c>
      <c r="BN1183" t="str">
        <f t="shared" si="703"/>
        <v/>
      </c>
      <c r="BO1183" t="str">
        <f t="shared" si="703"/>
        <v/>
      </c>
      <c r="BP1183" t="str">
        <f t="shared" si="703"/>
        <v/>
      </c>
      <c r="BQ1183" t="str">
        <f t="shared" si="705"/>
        <v/>
      </c>
      <c r="BR1183" t="str">
        <f t="shared" si="706"/>
        <v/>
      </c>
      <c r="BS1183" t="str">
        <f t="shared" si="706"/>
        <v/>
      </c>
      <c r="BT1183" t="str">
        <f t="shared" si="706"/>
        <v/>
      </c>
      <c r="BU1183" t="str">
        <f t="shared" si="706"/>
        <v>shear.</v>
      </c>
      <c r="BV1183" t="str">
        <f t="shared" si="707"/>
        <v/>
      </c>
      <c r="BW1183" t="str">
        <f t="shared" si="708"/>
        <v/>
      </c>
      <c r="BX1183" t="str">
        <f t="shared" si="738"/>
        <v/>
      </c>
      <c r="BY1183" t="str">
        <f t="shared" si="709"/>
        <v/>
      </c>
      <c r="BZ1183" t="str">
        <f t="shared" si="710"/>
        <v/>
      </c>
      <c r="CA1183" t="str">
        <f t="shared" si="711"/>
        <v/>
      </c>
      <c r="CB1183" t="str">
        <f t="shared" si="711"/>
        <v/>
      </c>
      <c r="CC1183" t="str">
        <f t="shared" si="712"/>
        <v/>
      </c>
      <c r="CD1183" t="str">
        <f t="shared" si="713"/>
        <v/>
      </c>
      <c r="CE1183" t="str">
        <f t="shared" si="714"/>
        <v/>
      </c>
      <c r="CF1183" t="str">
        <f t="shared" si="715"/>
        <v/>
      </c>
      <c r="CG1183" t="str">
        <f t="shared" si="716"/>
        <v/>
      </c>
      <c r="CH1183" t="str">
        <f t="shared" si="717"/>
        <v/>
      </c>
      <c r="CI1183" t="str">
        <f t="shared" si="718"/>
        <v/>
      </c>
      <c r="CJ1183" t="str">
        <f t="shared" si="719"/>
        <v/>
      </c>
      <c r="CK1183" t="str">
        <f t="shared" si="720"/>
        <v/>
      </c>
      <c r="CL1183" t="str">
        <f t="shared" si="721"/>
        <v/>
      </c>
      <c r="CM1183" t="str">
        <f t="shared" si="722"/>
        <v/>
      </c>
      <c r="CN1183" t="str">
        <f t="shared" si="723"/>
        <v/>
      </c>
      <c r="CO1183" t="str">
        <f t="shared" si="724"/>
        <v/>
      </c>
      <c r="CP1183" t="str">
        <f t="shared" si="725"/>
        <v/>
      </c>
      <c r="CQ1183" t="str">
        <f t="shared" si="726"/>
        <v/>
      </c>
      <c r="CR1183" t="str">
        <f t="shared" si="726"/>
        <v/>
      </c>
      <c r="CS1183" t="str">
        <f t="shared" si="727"/>
        <v/>
      </c>
      <c r="CT1183" t="str">
        <f t="shared" si="728"/>
        <v/>
      </c>
      <c r="CU1183" t="str">
        <f t="shared" si="729"/>
        <v/>
      </c>
      <c r="CV1183" t="str">
        <f t="shared" si="730"/>
        <v/>
      </c>
      <c r="CW1183" t="str">
        <f t="shared" si="731"/>
        <v/>
      </c>
      <c r="CX1183" t="str">
        <f t="shared" si="732"/>
        <v/>
      </c>
      <c r="CY1183" t="str">
        <f t="shared" si="733"/>
        <v/>
      </c>
      <c r="CZ1183" t="str">
        <f t="shared" si="734"/>
        <v/>
      </c>
      <c r="DA1183" t="str">
        <f t="shared" si="735"/>
        <v/>
      </c>
      <c r="DB1183" t="str">
        <f t="shared" si="736"/>
        <v/>
      </c>
      <c r="DV1183" t="s">
        <v>589</v>
      </c>
    </row>
    <row r="1184" spans="1:126">
      <c r="A1184" t="s">
        <v>2131</v>
      </c>
      <c r="B1184" s="9" t="str">
        <f t="shared" si="739"/>
        <v>concentration_of.aerosol.ambient.number.in_air</v>
      </c>
      <c r="C1184" s="1" t="s">
        <v>2132</v>
      </c>
      <c r="D1184" t="s">
        <v>4858</v>
      </c>
      <c r="E1184">
        <f>MATCH(A1184,'[1]Original from 20130831'!A:A,0)</f>
        <v>1129</v>
      </c>
      <c r="J1184" t="s">
        <v>1226</v>
      </c>
      <c r="P1184" t="s">
        <v>122</v>
      </c>
      <c r="Q1184" t="s">
        <v>125</v>
      </c>
      <c r="V1184" t="s">
        <v>593</v>
      </c>
      <c r="AH1184" t="s">
        <v>60</v>
      </c>
      <c r="BD1184" s="5" t="str">
        <f t="shared" si="737"/>
        <v>concentration_of.aerosol.ambient.number.in_air.</v>
      </c>
      <c r="BE1184" t="str">
        <f t="shared" si="704"/>
        <v/>
      </c>
      <c r="BF1184" t="str">
        <f t="shared" si="704"/>
        <v/>
      </c>
      <c r="BG1184" t="str">
        <f t="shared" si="704"/>
        <v/>
      </c>
      <c r="BH1184" t="str">
        <f t="shared" si="704"/>
        <v/>
      </c>
      <c r="BI1184" t="str">
        <f t="shared" si="704"/>
        <v>concentration_of.</v>
      </c>
      <c r="BJ1184" t="str">
        <f t="shared" si="704"/>
        <v/>
      </c>
      <c r="BK1184" t="str">
        <f t="shared" si="703"/>
        <v/>
      </c>
      <c r="BL1184" t="str">
        <f t="shared" si="703"/>
        <v/>
      </c>
      <c r="BM1184" t="str">
        <f t="shared" si="703"/>
        <v/>
      </c>
      <c r="BN1184" t="str">
        <f t="shared" si="703"/>
        <v/>
      </c>
      <c r="BO1184" t="str">
        <f t="shared" si="703"/>
        <v>aerosol.</v>
      </c>
      <c r="BP1184" t="str">
        <f t="shared" si="703"/>
        <v>ambient.</v>
      </c>
      <c r="BQ1184" t="str">
        <f t="shared" si="705"/>
        <v/>
      </c>
      <c r="BR1184" t="str">
        <f t="shared" si="706"/>
        <v/>
      </c>
      <c r="BS1184" t="str">
        <f t="shared" si="706"/>
        <v/>
      </c>
      <c r="BT1184" t="str">
        <f t="shared" si="706"/>
        <v/>
      </c>
      <c r="BU1184" t="str">
        <f t="shared" si="706"/>
        <v>number.</v>
      </c>
      <c r="BV1184" t="str">
        <f t="shared" si="707"/>
        <v/>
      </c>
      <c r="BW1184" t="str">
        <f t="shared" si="708"/>
        <v/>
      </c>
      <c r="BX1184" t="str">
        <f t="shared" si="738"/>
        <v/>
      </c>
      <c r="BY1184" t="str">
        <f t="shared" si="709"/>
        <v/>
      </c>
      <c r="BZ1184" t="str">
        <f t="shared" si="710"/>
        <v/>
      </c>
      <c r="CA1184" t="str">
        <f t="shared" si="711"/>
        <v/>
      </c>
      <c r="CB1184" t="str">
        <f t="shared" si="711"/>
        <v/>
      </c>
      <c r="CC1184" t="str">
        <f t="shared" si="712"/>
        <v/>
      </c>
      <c r="CD1184" t="str">
        <f t="shared" si="713"/>
        <v/>
      </c>
      <c r="CE1184" t="str">
        <f t="shared" si="714"/>
        <v/>
      </c>
      <c r="CF1184" t="str">
        <f t="shared" si="715"/>
        <v/>
      </c>
      <c r="CG1184" t="str">
        <f t="shared" si="716"/>
        <v>in_air.</v>
      </c>
      <c r="CH1184" t="str">
        <f t="shared" si="717"/>
        <v/>
      </c>
      <c r="CI1184" t="str">
        <f t="shared" si="718"/>
        <v/>
      </c>
      <c r="CJ1184" t="str">
        <f t="shared" si="719"/>
        <v/>
      </c>
      <c r="CK1184" t="str">
        <f t="shared" si="720"/>
        <v/>
      </c>
      <c r="CL1184" t="str">
        <f t="shared" si="721"/>
        <v/>
      </c>
      <c r="CM1184" t="str">
        <f t="shared" si="722"/>
        <v/>
      </c>
      <c r="CN1184" t="str">
        <f t="shared" si="723"/>
        <v/>
      </c>
      <c r="CO1184" t="str">
        <f t="shared" si="724"/>
        <v/>
      </c>
      <c r="CP1184" t="str">
        <f t="shared" si="725"/>
        <v/>
      </c>
      <c r="CQ1184" t="str">
        <f t="shared" si="726"/>
        <v/>
      </c>
      <c r="CR1184" t="str">
        <f t="shared" si="726"/>
        <v/>
      </c>
      <c r="CS1184" t="str">
        <f t="shared" si="727"/>
        <v/>
      </c>
      <c r="CT1184" t="str">
        <f t="shared" si="728"/>
        <v/>
      </c>
      <c r="CU1184" t="str">
        <f t="shared" si="729"/>
        <v/>
      </c>
      <c r="CV1184" t="str">
        <f t="shared" si="730"/>
        <v/>
      </c>
      <c r="CW1184" t="str">
        <f t="shared" si="731"/>
        <v/>
      </c>
      <c r="CX1184" t="str">
        <f t="shared" si="732"/>
        <v/>
      </c>
      <c r="CY1184" t="str">
        <f t="shared" si="733"/>
        <v/>
      </c>
      <c r="CZ1184" t="str">
        <f t="shared" si="734"/>
        <v/>
      </c>
      <c r="DA1184" t="str">
        <f t="shared" si="735"/>
        <v/>
      </c>
      <c r="DB1184" t="str">
        <f t="shared" si="736"/>
        <v/>
      </c>
    </row>
    <row r="1185" spans="1:126">
      <c r="A1185" t="s">
        <v>2133</v>
      </c>
      <c r="B1185" s="9" t="str">
        <f t="shared" si="739"/>
        <v>cloud.concentration_of.water.liquid+particles.number.in_air</v>
      </c>
      <c r="C1185" s="1" t="s">
        <v>2132</v>
      </c>
      <c r="D1185" t="s">
        <v>4859</v>
      </c>
      <c r="E1185">
        <f>MATCH(A1185,'[1]Original from 20130831'!A:A,0)</f>
        <v>1130</v>
      </c>
      <c r="I1185" t="s">
        <v>604</v>
      </c>
      <c r="J1185" t="s">
        <v>1226</v>
      </c>
      <c r="P1185" t="s">
        <v>461</v>
      </c>
      <c r="Q1185" t="s">
        <v>2134</v>
      </c>
      <c r="V1185" t="s">
        <v>593</v>
      </c>
      <c r="AH1185" t="s">
        <v>60</v>
      </c>
      <c r="BD1185" s="5" t="str">
        <f t="shared" si="737"/>
        <v>cloud.concentration_of.water.liquid+particles.number.in_air.</v>
      </c>
      <c r="BE1185" t="str">
        <f t="shared" si="704"/>
        <v/>
      </c>
      <c r="BF1185" t="str">
        <f t="shared" si="704"/>
        <v/>
      </c>
      <c r="BG1185" t="str">
        <f t="shared" si="704"/>
        <v/>
      </c>
      <c r="BH1185" t="str">
        <f t="shared" si="704"/>
        <v>cloud.</v>
      </c>
      <c r="BI1185" t="str">
        <f t="shared" si="704"/>
        <v>concentration_of.</v>
      </c>
      <c r="BJ1185" t="str">
        <f t="shared" si="704"/>
        <v/>
      </c>
      <c r="BK1185" t="str">
        <f t="shared" si="703"/>
        <v/>
      </c>
      <c r="BL1185" t="str">
        <f t="shared" si="703"/>
        <v/>
      </c>
      <c r="BM1185" t="str">
        <f t="shared" si="703"/>
        <v/>
      </c>
      <c r="BN1185" t="str">
        <f t="shared" si="703"/>
        <v/>
      </c>
      <c r="BO1185" t="str">
        <f t="shared" si="703"/>
        <v>water.</v>
      </c>
      <c r="BP1185" t="str">
        <f t="shared" si="703"/>
        <v>liquid+particles.</v>
      </c>
      <c r="BQ1185" t="str">
        <f t="shared" si="705"/>
        <v/>
      </c>
      <c r="BR1185" t="str">
        <f t="shared" si="706"/>
        <v/>
      </c>
      <c r="BS1185" t="str">
        <f t="shared" si="706"/>
        <v/>
      </c>
      <c r="BT1185" t="str">
        <f t="shared" si="706"/>
        <v/>
      </c>
      <c r="BU1185" t="str">
        <f t="shared" si="706"/>
        <v>number.</v>
      </c>
      <c r="BV1185" t="str">
        <f t="shared" si="707"/>
        <v/>
      </c>
      <c r="BW1185" t="str">
        <f t="shared" si="708"/>
        <v/>
      </c>
      <c r="BX1185" t="str">
        <f t="shared" si="738"/>
        <v/>
      </c>
      <c r="BY1185" t="str">
        <f t="shared" si="709"/>
        <v/>
      </c>
      <c r="BZ1185" t="str">
        <f t="shared" si="710"/>
        <v/>
      </c>
      <c r="CA1185" t="str">
        <f t="shared" si="711"/>
        <v/>
      </c>
      <c r="CB1185" t="str">
        <f t="shared" si="711"/>
        <v/>
      </c>
      <c r="CC1185" t="str">
        <f t="shared" si="712"/>
        <v/>
      </c>
      <c r="CD1185" t="str">
        <f t="shared" si="713"/>
        <v/>
      </c>
      <c r="CE1185" t="str">
        <f t="shared" si="714"/>
        <v/>
      </c>
      <c r="CF1185" t="str">
        <f t="shared" si="715"/>
        <v/>
      </c>
      <c r="CG1185" t="str">
        <f t="shared" si="716"/>
        <v>in_air.</v>
      </c>
      <c r="CH1185" t="str">
        <f t="shared" si="717"/>
        <v/>
      </c>
      <c r="CI1185" t="str">
        <f t="shared" si="718"/>
        <v/>
      </c>
      <c r="CJ1185" t="str">
        <f t="shared" si="719"/>
        <v/>
      </c>
      <c r="CK1185" t="str">
        <f t="shared" si="720"/>
        <v/>
      </c>
      <c r="CL1185" t="str">
        <f t="shared" si="721"/>
        <v/>
      </c>
      <c r="CM1185" t="str">
        <f t="shared" si="722"/>
        <v/>
      </c>
      <c r="CN1185" t="str">
        <f t="shared" si="723"/>
        <v/>
      </c>
      <c r="CO1185" t="str">
        <f t="shared" si="724"/>
        <v/>
      </c>
      <c r="CP1185" t="str">
        <f t="shared" si="725"/>
        <v/>
      </c>
      <c r="CQ1185" t="str">
        <f t="shared" si="726"/>
        <v/>
      </c>
      <c r="CR1185" t="str">
        <f t="shared" si="726"/>
        <v/>
      </c>
      <c r="CS1185" t="str">
        <f t="shared" si="727"/>
        <v/>
      </c>
      <c r="CT1185" t="str">
        <f t="shared" si="728"/>
        <v/>
      </c>
      <c r="CU1185" t="str">
        <f t="shared" si="729"/>
        <v/>
      </c>
      <c r="CV1185" t="str">
        <f t="shared" si="730"/>
        <v/>
      </c>
      <c r="CW1185" t="str">
        <f t="shared" si="731"/>
        <v/>
      </c>
      <c r="CX1185" t="str">
        <f t="shared" si="732"/>
        <v/>
      </c>
      <c r="CY1185" t="str">
        <f t="shared" si="733"/>
        <v/>
      </c>
      <c r="CZ1185" t="str">
        <f t="shared" si="734"/>
        <v/>
      </c>
      <c r="DA1185" t="str">
        <f t="shared" si="735"/>
        <v/>
      </c>
      <c r="DB1185" t="str">
        <f t="shared" si="736"/>
        <v/>
      </c>
    </row>
    <row r="1186" spans="1:126">
      <c r="A1186" t="s">
        <v>2135</v>
      </c>
      <c r="B1186" s="9" t="str">
        <f t="shared" si="739"/>
        <v>cloud.concentration_of.water.liquid+particles.number.at_liquid_water_cloud_top.in_air</v>
      </c>
      <c r="C1186" s="1" t="s">
        <v>2132</v>
      </c>
      <c r="D1186" t="s">
        <v>4860</v>
      </c>
      <c r="E1186">
        <f>MATCH(A1186,'[1]Original from 20130831'!A:A,0)</f>
        <v>1131</v>
      </c>
      <c r="I1186" t="s">
        <v>604</v>
      </c>
      <c r="J1186" t="s">
        <v>1226</v>
      </c>
      <c r="P1186" t="s">
        <v>461</v>
      </c>
      <c r="Q1186" t="s">
        <v>2134</v>
      </c>
      <c r="V1186" t="s">
        <v>593</v>
      </c>
      <c r="AG1186" t="s">
        <v>2136</v>
      </c>
      <c r="AH1186" t="s">
        <v>60</v>
      </c>
      <c r="BD1186" s="5" t="str">
        <f t="shared" si="737"/>
        <v>cloud.concentration_of.water.liquid+particles.number.at_liquid_water_cloud_top.in_air.</v>
      </c>
      <c r="BE1186" t="str">
        <f t="shared" si="704"/>
        <v/>
      </c>
      <c r="BF1186" t="str">
        <f t="shared" si="704"/>
        <v/>
      </c>
      <c r="BG1186" t="str">
        <f t="shared" si="704"/>
        <v/>
      </c>
      <c r="BH1186" t="str">
        <f t="shared" si="704"/>
        <v>cloud.</v>
      </c>
      <c r="BI1186" t="str">
        <f t="shared" si="704"/>
        <v>concentration_of.</v>
      </c>
      <c r="BJ1186" t="str">
        <f t="shared" si="704"/>
        <v/>
      </c>
      <c r="BK1186" t="str">
        <f t="shared" si="703"/>
        <v/>
      </c>
      <c r="BL1186" t="str">
        <f t="shared" si="703"/>
        <v/>
      </c>
      <c r="BM1186" t="str">
        <f t="shared" si="703"/>
        <v/>
      </c>
      <c r="BN1186" t="str">
        <f t="shared" si="703"/>
        <v/>
      </c>
      <c r="BO1186" t="str">
        <f t="shared" si="703"/>
        <v>water.</v>
      </c>
      <c r="BP1186" t="str">
        <f t="shared" si="703"/>
        <v>liquid+particles.</v>
      </c>
      <c r="BQ1186" t="str">
        <f t="shared" si="705"/>
        <v/>
      </c>
      <c r="BR1186" t="str">
        <f t="shared" si="706"/>
        <v/>
      </c>
      <c r="BS1186" t="str">
        <f t="shared" si="706"/>
        <v/>
      </c>
      <c r="BT1186" t="str">
        <f t="shared" si="706"/>
        <v/>
      </c>
      <c r="BU1186" t="str">
        <f t="shared" si="706"/>
        <v>number.</v>
      </c>
      <c r="BV1186" t="str">
        <f t="shared" si="707"/>
        <v/>
      </c>
      <c r="BW1186" t="str">
        <f t="shared" si="708"/>
        <v/>
      </c>
      <c r="BX1186" t="str">
        <f t="shared" si="738"/>
        <v/>
      </c>
      <c r="BY1186" t="str">
        <f t="shared" si="709"/>
        <v/>
      </c>
      <c r="BZ1186" t="str">
        <f t="shared" si="710"/>
        <v/>
      </c>
      <c r="CA1186" t="str">
        <f t="shared" si="711"/>
        <v/>
      </c>
      <c r="CB1186" t="str">
        <f t="shared" si="711"/>
        <v/>
      </c>
      <c r="CC1186" t="str">
        <f t="shared" si="712"/>
        <v/>
      </c>
      <c r="CD1186" t="str">
        <f t="shared" si="713"/>
        <v/>
      </c>
      <c r="CE1186" t="str">
        <f t="shared" si="714"/>
        <v/>
      </c>
      <c r="CF1186" t="str">
        <f t="shared" si="715"/>
        <v>at_liquid_water_cloud_top.</v>
      </c>
      <c r="CG1186" t="str">
        <f t="shared" si="716"/>
        <v>in_air.</v>
      </c>
      <c r="CH1186" t="str">
        <f t="shared" si="717"/>
        <v/>
      </c>
      <c r="CI1186" t="str">
        <f t="shared" si="718"/>
        <v/>
      </c>
      <c r="CJ1186" t="str">
        <f t="shared" si="719"/>
        <v/>
      </c>
      <c r="CK1186" t="str">
        <f t="shared" si="720"/>
        <v/>
      </c>
      <c r="CL1186" t="str">
        <f t="shared" si="721"/>
        <v/>
      </c>
      <c r="CM1186" t="str">
        <f t="shared" si="722"/>
        <v/>
      </c>
      <c r="CN1186" t="str">
        <f t="shared" si="723"/>
        <v/>
      </c>
      <c r="CO1186" t="str">
        <f t="shared" si="724"/>
        <v/>
      </c>
      <c r="CP1186" t="str">
        <f t="shared" si="725"/>
        <v/>
      </c>
      <c r="CQ1186" t="str">
        <f t="shared" si="726"/>
        <v/>
      </c>
      <c r="CR1186" t="str">
        <f t="shared" si="726"/>
        <v/>
      </c>
      <c r="CS1186" t="str">
        <f t="shared" si="727"/>
        <v/>
      </c>
      <c r="CT1186" t="str">
        <f t="shared" si="728"/>
        <v/>
      </c>
      <c r="CU1186" t="str">
        <f t="shared" si="729"/>
        <v/>
      </c>
      <c r="CV1186" t="str">
        <f t="shared" si="730"/>
        <v/>
      </c>
      <c r="CW1186" t="str">
        <f t="shared" si="731"/>
        <v/>
      </c>
      <c r="CX1186" t="str">
        <f t="shared" si="732"/>
        <v/>
      </c>
      <c r="CY1186" t="str">
        <f t="shared" si="733"/>
        <v/>
      </c>
      <c r="CZ1186" t="str">
        <f t="shared" si="734"/>
        <v/>
      </c>
      <c r="DA1186" t="str">
        <f t="shared" si="735"/>
        <v/>
      </c>
      <c r="DB1186" t="str">
        <f t="shared" si="736"/>
        <v/>
      </c>
    </row>
    <row r="1187" spans="1:126">
      <c r="A1187" t="s">
        <v>2137</v>
      </c>
      <c r="B1187" s="9" t="str">
        <f t="shared" si="739"/>
        <v>concentration_of.aerosol.ambient+coarse_mode.number.in_air</v>
      </c>
      <c r="C1187" s="1" t="s">
        <v>2132</v>
      </c>
      <c r="D1187" t="s">
        <v>4861</v>
      </c>
      <c r="E1187">
        <f>MATCH(A1187,'[1]Original from 20130831'!A:A,0)</f>
        <v>1132</v>
      </c>
      <c r="J1187" t="s">
        <v>1226</v>
      </c>
      <c r="P1187" t="s">
        <v>122</v>
      </c>
      <c r="Q1187" t="s">
        <v>2138</v>
      </c>
      <c r="V1187" t="s">
        <v>593</v>
      </c>
      <c r="AH1187" t="s">
        <v>60</v>
      </c>
      <c r="BD1187" s="5" t="str">
        <f t="shared" si="737"/>
        <v>concentration_of.aerosol.ambient+coarse_mode.number.in_air.</v>
      </c>
      <c r="BE1187" t="str">
        <f t="shared" si="704"/>
        <v/>
      </c>
      <c r="BF1187" t="str">
        <f t="shared" si="704"/>
        <v/>
      </c>
      <c r="BG1187" t="str">
        <f t="shared" si="704"/>
        <v/>
      </c>
      <c r="BH1187" t="str">
        <f t="shared" si="704"/>
        <v/>
      </c>
      <c r="BI1187" t="str">
        <f t="shared" si="704"/>
        <v>concentration_of.</v>
      </c>
      <c r="BJ1187" t="str">
        <f t="shared" si="704"/>
        <v/>
      </c>
      <c r="BK1187" t="str">
        <f t="shared" si="703"/>
        <v/>
      </c>
      <c r="BL1187" t="str">
        <f t="shared" si="703"/>
        <v/>
      </c>
      <c r="BM1187" t="str">
        <f t="shared" si="703"/>
        <v/>
      </c>
      <c r="BN1187" t="str">
        <f t="shared" si="703"/>
        <v/>
      </c>
      <c r="BO1187" t="str">
        <f t="shared" si="703"/>
        <v>aerosol.</v>
      </c>
      <c r="BP1187" t="str">
        <f t="shared" si="703"/>
        <v>ambient+coarse_mode.</v>
      </c>
      <c r="BQ1187" t="str">
        <f t="shared" si="705"/>
        <v/>
      </c>
      <c r="BR1187" t="str">
        <f t="shared" si="706"/>
        <v/>
      </c>
      <c r="BS1187" t="str">
        <f t="shared" si="706"/>
        <v/>
      </c>
      <c r="BT1187" t="str">
        <f t="shared" si="706"/>
        <v/>
      </c>
      <c r="BU1187" t="str">
        <f t="shared" si="706"/>
        <v>number.</v>
      </c>
      <c r="BV1187" t="str">
        <f t="shared" si="707"/>
        <v/>
      </c>
      <c r="BW1187" t="str">
        <f t="shared" si="708"/>
        <v/>
      </c>
      <c r="BX1187" t="str">
        <f t="shared" si="738"/>
        <v/>
      </c>
      <c r="BY1187" t="str">
        <f t="shared" si="709"/>
        <v/>
      </c>
      <c r="BZ1187" t="str">
        <f t="shared" si="710"/>
        <v/>
      </c>
      <c r="CA1187" t="str">
        <f t="shared" si="711"/>
        <v/>
      </c>
      <c r="CB1187" t="str">
        <f t="shared" si="711"/>
        <v/>
      </c>
      <c r="CC1187" t="str">
        <f t="shared" si="712"/>
        <v/>
      </c>
      <c r="CD1187" t="str">
        <f t="shared" si="713"/>
        <v/>
      </c>
      <c r="CE1187" t="str">
        <f t="shared" si="714"/>
        <v/>
      </c>
      <c r="CF1187" t="str">
        <f t="shared" si="715"/>
        <v/>
      </c>
      <c r="CG1187" t="str">
        <f t="shared" si="716"/>
        <v>in_air.</v>
      </c>
      <c r="CH1187" t="str">
        <f t="shared" si="717"/>
        <v/>
      </c>
      <c r="CI1187" t="str">
        <f t="shared" si="718"/>
        <v/>
      </c>
      <c r="CJ1187" t="str">
        <f t="shared" si="719"/>
        <v/>
      </c>
      <c r="CK1187" t="str">
        <f t="shared" si="720"/>
        <v/>
      </c>
      <c r="CL1187" t="str">
        <f t="shared" si="721"/>
        <v/>
      </c>
      <c r="CM1187" t="str">
        <f t="shared" si="722"/>
        <v/>
      </c>
      <c r="CN1187" t="str">
        <f t="shared" si="723"/>
        <v/>
      </c>
      <c r="CO1187" t="str">
        <f t="shared" si="724"/>
        <v/>
      </c>
      <c r="CP1187" t="str">
        <f t="shared" si="725"/>
        <v/>
      </c>
      <c r="CQ1187" t="str">
        <f t="shared" si="726"/>
        <v/>
      </c>
      <c r="CR1187" t="str">
        <f t="shared" si="726"/>
        <v/>
      </c>
      <c r="CS1187" t="str">
        <f t="shared" si="727"/>
        <v/>
      </c>
      <c r="CT1187" t="str">
        <f t="shared" si="728"/>
        <v/>
      </c>
      <c r="CU1187" t="str">
        <f t="shared" si="729"/>
        <v/>
      </c>
      <c r="CV1187" t="str">
        <f t="shared" si="730"/>
        <v/>
      </c>
      <c r="CW1187" t="str">
        <f t="shared" si="731"/>
        <v/>
      </c>
      <c r="CX1187" t="str">
        <f t="shared" si="732"/>
        <v/>
      </c>
      <c r="CY1187" t="str">
        <f t="shared" si="733"/>
        <v/>
      </c>
      <c r="CZ1187" t="str">
        <f t="shared" si="734"/>
        <v/>
      </c>
      <c r="DA1187" t="str">
        <f t="shared" si="735"/>
        <v/>
      </c>
      <c r="DB1187" t="str">
        <f t="shared" si="736"/>
        <v/>
      </c>
    </row>
    <row r="1188" spans="1:126">
      <c r="A1188" t="s">
        <v>2139</v>
      </c>
      <c r="B1188" s="9" t="str">
        <f t="shared" si="739"/>
        <v>concentration_of.ice_crystals.number.in_air</v>
      </c>
      <c r="C1188" s="1" t="s">
        <v>2132</v>
      </c>
      <c r="D1188" t="s">
        <v>4859</v>
      </c>
      <c r="E1188">
        <f>MATCH(A1188,'[1]Original from 20130831'!A:A,0)</f>
        <v>1133</v>
      </c>
      <c r="J1188" t="s">
        <v>1226</v>
      </c>
      <c r="Q1188" t="s">
        <v>2140</v>
      </c>
      <c r="V1188" t="s">
        <v>593</v>
      </c>
      <c r="AH1188" t="s">
        <v>60</v>
      </c>
      <c r="BD1188" s="5" t="str">
        <f t="shared" si="737"/>
        <v>concentration_of.ice_crystals.number.in_air.</v>
      </c>
      <c r="BE1188" t="str">
        <f t="shared" si="704"/>
        <v/>
      </c>
      <c r="BF1188" t="str">
        <f t="shared" si="704"/>
        <v/>
      </c>
      <c r="BG1188" t="str">
        <f t="shared" si="704"/>
        <v/>
      </c>
      <c r="BH1188" t="str">
        <f t="shared" si="704"/>
        <v/>
      </c>
      <c r="BI1188" t="str">
        <f t="shared" si="704"/>
        <v>concentration_of.</v>
      </c>
      <c r="BJ1188" t="str">
        <f t="shared" si="704"/>
        <v/>
      </c>
      <c r="BK1188" t="str">
        <f t="shared" si="703"/>
        <v/>
      </c>
      <c r="BL1188" t="str">
        <f t="shared" si="703"/>
        <v/>
      </c>
      <c r="BM1188" t="str">
        <f t="shared" si="703"/>
        <v/>
      </c>
      <c r="BN1188" t="str">
        <f t="shared" si="703"/>
        <v/>
      </c>
      <c r="BO1188" t="str">
        <f t="shared" si="703"/>
        <v/>
      </c>
      <c r="BP1188" t="str">
        <f t="shared" si="703"/>
        <v>ice_crystals.</v>
      </c>
      <c r="BQ1188" t="str">
        <f t="shared" si="705"/>
        <v/>
      </c>
      <c r="BR1188" t="str">
        <f t="shared" si="706"/>
        <v/>
      </c>
      <c r="BS1188" t="str">
        <f t="shared" si="706"/>
        <v/>
      </c>
      <c r="BT1188" t="str">
        <f t="shared" si="706"/>
        <v/>
      </c>
      <c r="BU1188" t="str">
        <f t="shared" si="706"/>
        <v>number.</v>
      </c>
      <c r="BV1188" t="str">
        <f t="shared" si="707"/>
        <v/>
      </c>
      <c r="BW1188" t="str">
        <f t="shared" si="708"/>
        <v/>
      </c>
      <c r="BX1188" t="str">
        <f t="shared" si="738"/>
        <v/>
      </c>
      <c r="BY1188" t="str">
        <f t="shared" si="709"/>
        <v/>
      </c>
      <c r="BZ1188" t="str">
        <f t="shared" si="710"/>
        <v/>
      </c>
      <c r="CA1188" t="str">
        <f t="shared" si="711"/>
        <v/>
      </c>
      <c r="CB1188" t="str">
        <f t="shared" si="711"/>
        <v/>
      </c>
      <c r="CC1188" t="str">
        <f t="shared" si="712"/>
        <v/>
      </c>
      <c r="CD1188" t="str">
        <f t="shared" si="713"/>
        <v/>
      </c>
      <c r="CE1188" t="str">
        <f t="shared" si="714"/>
        <v/>
      </c>
      <c r="CF1188" t="str">
        <f t="shared" si="715"/>
        <v/>
      </c>
      <c r="CG1188" t="str">
        <f t="shared" si="716"/>
        <v>in_air.</v>
      </c>
      <c r="CH1188" t="str">
        <f t="shared" si="717"/>
        <v/>
      </c>
      <c r="CI1188" t="str">
        <f t="shared" si="718"/>
        <v/>
      </c>
      <c r="CJ1188" t="str">
        <f t="shared" si="719"/>
        <v/>
      </c>
      <c r="CK1188" t="str">
        <f t="shared" si="720"/>
        <v/>
      </c>
      <c r="CL1188" t="str">
        <f t="shared" si="721"/>
        <v/>
      </c>
      <c r="CM1188" t="str">
        <f t="shared" si="722"/>
        <v/>
      </c>
      <c r="CN1188" t="str">
        <f t="shared" si="723"/>
        <v/>
      </c>
      <c r="CO1188" t="str">
        <f t="shared" si="724"/>
        <v/>
      </c>
      <c r="CP1188" t="str">
        <f t="shared" si="725"/>
        <v/>
      </c>
      <c r="CQ1188" t="str">
        <f t="shared" si="726"/>
        <v/>
      </c>
      <c r="CR1188" t="str">
        <f t="shared" si="726"/>
        <v/>
      </c>
      <c r="CS1188" t="str">
        <f t="shared" si="727"/>
        <v/>
      </c>
      <c r="CT1188" t="str">
        <f t="shared" si="728"/>
        <v/>
      </c>
      <c r="CU1188" t="str">
        <f t="shared" si="729"/>
        <v/>
      </c>
      <c r="CV1188" t="str">
        <f t="shared" si="730"/>
        <v/>
      </c>
      <c r="CW1188" t="str">
        <f t="shared" si="731"/>
        <v/>
      </c>
      <c r="CX1188" t="str">
        <f t="shared" si="732"/>
        <v/>
      </c>
      <c r="CY1188" t="str">
        <f t="shared" si="733"/>
        <v/>
      </c>
      <c r="CZ1188" t="str">
        <f t="shared" si="734"/>
        <v/>
      </c>
      <c r="DA1188" t="str">
        <f t="shared" si="735"/>
        <v/>
      </c>
      <c r="DB1188" t="str">
        <f t="shared" si="736"/>
        <v/>
      </c>
    </row>
    <row r="1189" spans="1:126">
      <c r="A1189" t="s">
        <v>2141</v>
      </c>
      <c r="B1189" s="9" t="str">
        <f t="shared" si="739"/>
        <v>concentration_of.ice_crystals.number.at_ice_cloud_top.in_air</v>
      </c>
      <c r="C1189" s="1" t="s">
        <v>2132</v>
      </c>
      <c r="D1189" t="s">
        <v>4860</v>
      </c>
      <c r="E1189">
        <f>MATCH(A1189,'[1]Original from 20130831'!A:A,0)</f>
        <v>1134</v>
      </c>
      <c r="J1189" t="s">
        <v>1226</v>
      </c>
      <c r="Q1189" t="s">
        <v>2140</v>
      </c>
      <c r="V1189" t="s">
        <v>593</v>
      </c>
      <c r="AG1189" t="s">
        <v>2142</v>
      </c>
      <c r="AH1189" t="s">
        <v>60</v>
      </c>
      <c r="BD1189" s="5" t="str">
        <f t="shared" si="737"/>
        <v>concentration_of.ice_crystals.number.at_ice_cloud_top.in_air.</v>
      </c>
      <c r="BE1189" t="str">
        <f t="shared" si="704"/>
        <v/>
      </c>
      <c r="BF1189" t="str">
        <f t="shared" si="704"/>
        <v/>
      </c>
      <c r="BG1189" t="str">
        <f t="shared" si="704"/>
        <v/>
      </c>
      <c r="BH1189" t="str">
        <f t="shared" si="704"/>
        <v/>
      </c>
      <c r="BI1189" t="str">
        <f t="shared" si="704"/>
        <v>concentration_of.</v>
      </c>
      <c r="BJ1189" t="str">
        <f t="shared" si="704"/>
        <v/>
      </c>
      <c r="BK1189" t="str">
        <f t="shared" si="703"/>
        <v/>
      </c>
      <c r="BL1189" t="str">
        <f t="shared" si="703"/>
        <v/>
      </c>
      <c r="BM1189" t="str">
        <f t="shared" si="703"/>
        <v/>
      </c>
      <c r="BN1189" t="str">
        <f t="shared" si="703"/>
        <v/>
      </c>
      <c r="BO1189" t="str">
        <f t="shared" si="703"/>
        <v/>
      </c>
      <c r="BP1189" t="str">
        <f t="shared" si="703"/>
        <v>ice_crystals.</v>
      </c>
      <c r="BQ1189" t="str">
        <f t="shared" si="705"/>
        <v/>
      </c>
      <c r="BR1189" t="str">
        <f t="shared" si="706"/>
        <v/>
      </c>
      <c r="BS1189" t="str">
        <f t="shared" si="706"/>
        <v/>
      </c>
      <c r="BT1189" t="str">
        <f t="shared" si="706"/>
        <v/>
      </c>
      <c r="BU1189" t="str">
        <f t="shared" si="706"/>
        <v>number.</v>
      </c>
      <c r="BV1189" t="str">
        <f t="shared" si="707"/>
        <v/>
      </c>
      <c r="BW1189" t="str">
        <f t="shared" si="708"/>
        <v/>
      </c>
      <c r="BX1189" t="str">
        <f t="shared" si="738"/>
        <v/>
      </c>
      <c r="BY1189" t="str">
        <f t="shared" si="709"/>
        <v/>
      </c>
      <c r="BZ1189" t="str">
        <f t="shared" si="710"/>
        <v/>
      </c>
      <c r="CA1189" t="str">
        <f t="shared" si="711"/>
        <v/>
      </c>
      <c r="CB1189" t="str">
        <f t="shared" si="711"/>
        <v/>
      </c>
      <c r="CC1189" t="str">
        <f t="shared" si="712"/>
        <v/>
      </c>
      <c r="CD1189" t="str">
        <f t="shared" si="713"/>
        <v/>
      </c>
      <c r="CE1189" t="str">
        <f t="shared" si="714"/>
        <v/>
      </c>
      <c r="CF1189" t="str">
        <f t="shared" si="715"/>
        <v>at_ice_cloud_top.</v>
      </c>
      <c r="CG1189" t="str">
        <f t="shared" si="716"/>
        <v>in_air.</v>
      </c>
      <c r="CH1189" t="str">
        <f t="shared" si="717"/>
        <v/>
      </c>
      <c r="CI1189" t="str">
        <f t="shared" si="718"/>
        <v/>
      </c>
      <c r="CJ1189" t="str">
        <f t="shared" si="719"/>
        <v/>
      </c>
      <c r="CK1189" t="str">
        <f t="shared" si="720"/>
        <v/>
      </c>
      <c r="CL1189" t="str">
        <f t="shared" si="721"/>
        <v/>
      </c>
      <c r="CM1189" t="str">
        <f t="shared" si="722"/>
        <v/>
      </c>
      <c r="CN1189" t="str">
        <f t="shared" si="723"/>
        <v/>
      </c>
      <c r="CO1189" t="str">
        <f t="shared" si="724"/>
        <v/>
      </c>
      <c r="CP1189" t="str">
        <f t="shared" si="725"/>
        <v/>
      </c>
      <c r="CQ1189" t="str">
        <f t="shared" si="726"/>
        <v/>
      </c>
      <c r="CR1189" t="str">
        <f t="shared" si="726"/>
        <v/>
      </c>
      <c r="CS1189" t="str">
        <f t="shared" si="727"/>
        <v/>
      </c>
      <c r="CT1189" t="str">
        <f t="shared" si="728"/>
        <v/>
      </c>
      <c r="CU1189" t="str">
        <f t="shared" si="729"/>
        <v/>
      </c>
      <c r="CV1189" t="str">
        <f t="shared" si="730"/>
        <v/>
      </c>
      <c r="CW1189" t="str">
        <f t="shared" si="731"/>
        <v/>
      </c>
      <c r="CX1189" t="str">
        <f t="shared" si="732"/>
        <v/>
      </c>
      <c r="CY1189" t="str">
        <f t="shared" si="733"/>
        <v/>
      </c>
      <c r="CZ1189" t="str">
        <f t="shared" si="734"/>
        <v/>
      </c>
      <c r="DA1189" t="str">
        <f t="shared" si="735"/>
        <v/>
      </c>
      <c r="DB1189" t="str">
        <f t="shared" si="736"/>
        <v/>
      </c>
    </row>
    <row r="1190" spans="1:126">
      <c r="A1190" t="s">
        <v>2143</v>
      </c>
      <c r="B1190" s="9" t="str">
        <f t="shared" si="739"/>
        <v>concentration_of.aerosol.ambient+nucleation_mode.number.in_air</v>
      </c>
      <c r="C1190" s="1" t="s">
        <v>2132</v>
      </c>
      <c r="D1190" t="s">
        <v>4862</v>
      </c>
      <c r="E1190">
        <f>MATCH(A1190,'[1]Original from 20130831'!A:A,0)</f>
        <v>1135</v>
      </c>
      <c r="J1190" t="s">
        <v>1226</v>
      </c>
      <c r="P1190" t="s">
        <v>122</v>
      </c>
      <c r="Q1190" t="s">
        <v>2144</v>
      </c>
      <c r="V1190" t="s">
        <v>593</v>
      </c>
      <c r="AH1190" t="s">
        <v>60</v>
      </c>
      <c r="BD1190" s="5" t="str">
        <f t="shared" si="737"/>
        <v>concentration_of.aerosol.ambient+nucleation_mode.number.in_air.</v>
      </c>
      <c r="BE1190" t="str">
        <f t="shared" si="704"/>
        <v/>
      </c>
      <c r="BF1190" t="str">
        <f t="shared" si="704"/>
        <v/>
      </c>
      <c r="BG1190" t="str">
        <f t="shared" si="704"/>
        <v/>
      </c>
      <c r="BH1190" t="str">
        <f t="shared" si="704"/>
        <v/>
      </c>
      <c r="BI1190" t="str">
        <f t="shared" si="704"/>
        <v>concentration_of.</v>
      </c>
      <c r="BJ1190" t="str">
        <f t="shared" si="704"/>
        <v/>
      </c>
      <c r="BK1190" t="str">
        <f t="shared" si="703"/>
        <v/>
      </c>
      <c r="BL1190" t="str">
        <f t="shared" si="703"/>
        <v/>
      </c>
      <c r="BM1190" t="str">
        <f t="shared" si="703"/>
        <v/>
      </c>
      <c r="BN1190" t="str">
        <f t="shared" si="703"/>
        <v/>
      </c>
      <c r="BO1190" t="str">
        <f t="shared" si="703"/>
        <v>aerosol.</v>
      </c>
      <c r="BP1190" t="str">
        <f t="shared" si="703"/>
        <v>ambient+nucleation_mode.</v>
      </c>
      <c r="BQ1190" t="str">
        <f t="shared" si="705"/>
        <v/>
      </c>
      <c r="BR1190" t="str">
        <f t="shared" si="706"/>
        <v/>
      </c>
      <c r="BS1190" t="str">
        <f t="shared" si="706"/>
        <v/>
      </c>
      <c r="BT1190" t="str">
        <f t="shared" si="706"/>
        <v/>
      </c>
      <c r="BU1190" t="str">
        <f t="shared" si="706"/>
        <v>number.</v>
      </c>
      <c r="BV1190" t="str">
        <f t="shared" si="707"/>
        <v/>
      </c>
      <c r="BW1190" t="str">
        <f t="shared" si="708"/>
        <v/>
      </c>
      <c r="BX1190" t="str">
        <f t="shared" si="738"/>
        <v/>
      </c>
      <c r="BY1190" t="str">
        <f t="shared" si="709"/>
        <v/>
      </c>
      <c r="BZ1190" t="str">
        <f t="shared" si="710"/>
        <v/>
      </c>
      <c r="CA1190" t="str">
        <f t="shared" si="711"/>
        <v/>
      </c>
      <c r="CB1190" t="str">
        <f t="shared" si="711"/>
        <v/>
      </c>
      <c r="CC1190" t="str">
        <f t="shared" si="712"/>
        <v/>
      </c>
      <c r="CD1190" t="str">
        <f t="shared" si="713"/>
        <v/>
      </c>
      <c r="CE1190" t="str">
        <f t="shared" si="714"/>
        <v/>
      </c>
      <c r="CF1190" t="str">
        <f t="shared" si="715"/>
        <v/>
      </c>
      <c r="CG1190" t="str">
        <f t="shared" si="716"/>
        <v>in_air.</v>
      </c>
      <c r="CH1190" t="str">
        <f t="shared" si="717"/>
        <v/>
      </c>
      <c r="CI1190" t="str">
        <f t="shared" si="718"/>
        <v/>
      </c>
      <c r="CJ1190" t="str">
        <f t="shared" si="719"/>
        <v/>
      </c>
      <c r="CK1190" t="str">
        <f t="shared" si="720"/>
        <v/>
      </c>
      <c r="CL1190" t="str">
        <f t="shared" si="721"/>
        <v/>
      </c>
      <c r="CM1190" t="str">
        <f t="shared" si="722"/>
        <v/>
      </c>
      <c r="CN1190" t="str">
        <f t="shared" si="723"/>
        <v/>
      </c>
      <c r="CO1190" t="str">
        <f t="shared" si="724"/>
        <v/>
      </c>
      <c r="CP1190" t="str">
        <f t="shared" si="725"/>
        <v/>
      </c>
      <c r="CQ1190" t="str">
        <f t="shared" si="726"/>
        <v/>
      </c>
      <c r="CR1190" t="str">
        <f t="shared" si="726"/>
        <v/>
      </c>
      <c r="CS1190" t="str">
        <f t="shared" si="727"/>
        <v/>
      </c>
      <c r="CT1190" t="str">
        <f t="shared" si="728"/>
        <v/>
      </c>
      <c r="CU1190" t="str">
        <f t="shared" si="729"/>
        <v/>
      </c>
      <c r="CV1190" t="str">
        <f t="shared" si="730"/>
        <v/>
      </c>
      <c r="CW1190" t="str">
        <f t="shared" si="731"/>
        <v/>
      </c>
      <c r="CX1190" t="str">
        <f t="shared" si="732"/>
        <v/>
      </c>
      <c r="CY1190" t="str">
        <f t="shared" si="733"/>
        <v/>
      </c>
      <c r="CZ1190" t="str">
        <f t="shared" si="734"/>
        <v/>
      </c>
      <c r="DA1190" t="str">
        <f t="shared" si="735"/>
        <v/>
      </c>
      <c r="DB1190" t="str">
        <f t="shared" si="736"/>
        <v/>
      </c>
    </row>
    <row r="1191" spans="1:126">
      <c r="A1191" t="s">
        <v>2145</v>
      </c>
      <c r="B1191" s="9" t="str">
        <f t="shared" si="739"/>
        <v>number_of_days_with.air_temperature_above_threshold</v>
      </c>
      <c r="C1191" s="1">
        <v>1</v>
      </c>
      <c r="D1191" t="s">
        <v>4863</v>
      </c>
      <c r="E1191">
        <f>MATCH(A1191,'[1]Original from 20130831'!A:A,0)</f>
        <v>1136</v>
      </c>
      <c r="V1191" t="s">
        <v>2146</v>
      </c>
      <c r="AS1191" t="s">
        <v>2147</v>
      </c>
      <c r="BD1191" s="5" t="str">
        <f t="shared" si="737"/>
        <v>number_of_days_with.air_temperature_above_threshold.</v>
      </c>
      <c r="BE1191" t="str">
        <f t="shared" si="704"/>
        <v/>
      </c>
      <c r="BF1191" t="str">
        <f t="shared" si="704"/>
        <v/>
      </c>
      <c r="BG1191" t="str">
        <f t="shared" si="704"/>
        <v/>
      </c>
      <c r="BH1191" t="str">
        <f t="shared" si="704"/>
        <v/>
      </c>
      <c r="BI1191" t="str">
        <f t="shared" si="704"/>
        <v/>
      </c>
      <c r="BJ1191" t="str">
        <f t="shared" si="704"/>
        <v/>
      </c>
      <c r="BK1191" t="str">
        <f t="shared" si="703"/>
        <v/>
      </c>
      <c r="BL1191" t="str">
        <f t="shared" si="703"/>
        <v/>
      </c>
      <c r="BM1191" t="str">
        <f t="shared" si="703"/>
        <v/>
      </c>
      <c r="BN1191" t="str">
        <f t="shared" si="703"/>
        <v/>
      </c>
      <c r="BO1191" t="str">
        <f t="shared" si="703"/>
        <v/>
      </c>
      <c r="BP1191" t="str">
        <f t="shared" si="703"/>
        <v/>
      </c>
      <c r="BQ1191" t="str">
        <f t="shared" si="705"/>
        <v/>
      </c>
      <c r="BR1191" t="str">
        <f t="shared" si="706"/>
        <v/>
      </c>
      <c r="BS1191" t="str">
        <f t="shared" si="706"/>
        <v/>
      </c>
      <c r="BT1191" t="str">
        <f t="shared" si="706"/>
        <v/>
      </c>
      <c r="BU1191" t="str">
        <f t="shared" si="706"/>
        <v>number_of_days_with.</v>
      </c>
      <c r="BV1191" t="str">
        <f t="shared" si="707"/>
        <v/>
      </c>
      <c r="BW1191" t="str">
        <f t="shared" si="708"/>
        <v/>
      </c>
      <c r="BX1191" t="str">
        <f t="shared" si="738"/>
        <v/>
      </c>
      <c r="BY1191" t="str">
        <f t="shared" si="709"/>
        <v/>
      </c>
      <c r="BZ1191" t="str">
        <f t="shared" si="710"/>
        <v/>
      </c>
      <c r="CA1191" t="str">
        <f t="shared" si="711"/>
        <v/>
      </c>
      <c r="CB1191" t="str">
        <f t="shared" si="711"/>
        <v/>
      </c>
      <c r="CC1191" t="str">
        <f t="shared" si="712"/>
        <v/>
      </c>
      <c r="CD1191" t="str">
        <f t="shared" si="713"/>
        <v/>
      </c>
      <c r="CE1191" t="str">
        <f t="shared" si="714"/>
        <v/>
      </c>
      <c r="CF1191" t="str">
        <f t="shared" si="715"/>
        <v/>
      </c>
      <c r="CG1191" t="str">
        <f t="shared" si="716"/>
        <v/>
      </c>
      <c r="CH1191" t="str">
        <f t="shared" si="717"/>
        <v/>
      </c>
      <c r="CI1191" t="str">
        <f t="shared" si="718"/>
        <v/>
      </c>
      <c r="CJ1191" t="str">
        <f t="shared" si="719"/>
        <v/>
      </c>
      <c r="CK1191" t="str">
        <f t="shared" si="720"/>
        <v/>
      </c>
      <c r="CL1191" t="str">
        <f t="shared" si="721"/>
        <v/>
      </c>
      <c r="CM1191" t="str">
        <f t="shared" si="722"/>
        <v/>
      </c>
      <c r="CN1191" t="str">
        <f t="shared" si="723"/>
        <v/>
      </c>
      <c r="CO1191" t="str">
        <f t="shared" si="724"/>
        <v/>
      </c>
      <c r="CP1191" t="str">
        <f t="shared" si="725"/>
        <v/>
      </c>
      <c r="CQ1191" t="str">
        <f t="shared" si="726"/>
        <v/>
      </c>
      <c r="CR1191" t="str">
        <f t="shared" si="726"/>
        <v>air_temperature_above_threshold.</v>
      </c>
      <c r="CS1191" t="str">
        <f t="shared" si="727"/>
        <v/>
      </c>
      <c r="CT1191" t="str">
        <f t="shared" si="728"/>
        <v/>
      </c>
      <c r="CU1191" t="str">
        <f t="shared" si="729"/>
        <v/>
      </c>
      <c r="CV1191" t="str">
        <f t="shared" si="730"/>
        <v/>
      </c>
      <c r="CW1191" t="str">
        <f t="shared" si="731"/>
        <v/>
      </c>
      <c r="CX1191" t="str">
        <f t="shared" si="732"/>
        <v/>
      </c>
      <c r="CY1191" t="str">
        <f t="shared" si="733"/>
        <v/>
      </c>
      <c r="CZ1191" t="str">
        <f t="shared" si="734"/>
        <v/>
      </c>
      <c r="DA1191" t="str">
        <f t="shared" si="735"/>
        <v/>
      </c>
      <c r="DB1191" t="str">
        <f t="shared" si="736"/>
        <v/>
      </c>
    </row>
    <row r="1192" spans="1:126">
      <c r="A1192" t="s">
        <v>2148</v>
      </c>
      <c r="B1192" s="9" t="str">
        <f t="shared" si="739"/>
        <v>number_of_days_with.air_temperature_below_threshold</v>
      </c>
      <c r="C1192" s="1">
        <v>1</v>
      </c>
      <c r="D1192" t="s">
        <v>4863</v>
      </c>
      <c r="E1192">
        <f>MATCH(A1192,'[1]Original from 20130831'!A:A,0)</f>
        <v>1137</v>
      </c>
      <c r="V1192" t="s">
        <v>2146</v>
      </c>
      <c r="AS1192" t="s">
        <v>2149</v>
      </c>
      <c r="BD1192" s="5" t="str">
        <f t="shared" si="737"/>
        <v>number_of_days_with.air_temperature_below_threshold.</v>
      </c>
      <c r="BE1192" t="str">
        <f t="shared" si="704"/>
        <v/>
      </c>
      <c r="BF1192" t="str">
        <f t="shared" si="704"/>
        <v/>
      </c>
      <c r="BG1192" t="str">
        <f t="shared" si="704"/>
        <v/>
      </c>
      <c r="BH1192" t="str">
        <f t="shared" si="704"/>
        <v/>
      </c>
      <c r="BI1192" t="str">
        <f t="shared" si="704"/>
        <v/>
      </c>
      <c r="BJ1192" t="str">
        <f t="shared" si="704"/>
        <v/>
      </c>
      <c r="BK1192" t="str">
        <f t="shared" si="703"/>
        <v/>
      </c>
      <c r="BL1192" t="str">
        <f t="shared" si="703"/>
        <v/>
      </c>
      <c r="BM1192" t="str">
        <f t="shared" si="703"/>
        <v/>
      </c>
      <c r="BN1192" t="str">
        <f t="shared" si="703"/>
        <v/>
      </c>
      <c r="BO1192" t="str">
        <f t="shared" si="703"/>
        <v/>
      </c>
      <c r="BP1192" t="str">
        <f t="shared" si="703"/>
        <v/>
      </c>
      <c r="BQ1192" t="str">
        <f t="shared" si="705"/>
        <v/>
      </c>
      <c r="BR1192" t="str">
        <f t="shared" si="706"/>
        <v/>
      </c>
      <c r="BS1192" t="str">
        <f t="shared" si="706"/>
        <v/>
      </c>
      <c r="BT1192" t="str">
        <f t="shared" si="706"/>
        <v/>
      </c>
      <c r="BU1192" t="str">
        <f t="shared" si="706"/>
        <v>number_of_days_with.</v>
      </c>
      <c r="BV1192" t="str">
        <f t="shared" si="707"/>
        <v/>
      </c>
      <c r="BW1192" t="str">
        <f t="shared" si="708"/>
        <v/>
      </c>
      <c r="BX1192" t="str">
        <f t="shared" si="738"/>
        <v/>
      </c>
      <c r="BY1192" t="str">
        <f t="shared" si="709"/>
        <v/>
      </c>
      <c r="BZ1192" t="str">
        <f t="shared" si="710"/>
        <v/>
      </c>
      <c r="CA1192" t="str">
        <f t="shared" si="711"/>
        <v/>
      </c>
      <c r="CB1192" t="str">
        <f t="shared" si="711"/>
        <v/>
      </c>
      <c r="CC1192" t="str">
        <f t="shared" si="712"/>
        <v/>
      </c>
      <c r="CD1192" t="str">
        <f t="shared" si="713"/>
        <v/>
      </c>
      <c r="CE1192" t="str">
        <f t="shared" si="714"/>
        <v/>
      </c>
      <c r="CF1192" t="str">
        <f t="shared" si="715"/>
        <v/>
      </c>
      <c r="CG1192" t="str">
        <f t="shared" si="716"/>
        <v/>
      </c>
      <c r="CH1192" t="str">
        <f t="shared" si="717"/>
        <v/>
      </c>
      <c r="CI1192" t="str">
        <f t="shared" si="718"/>
        <v/>
      </c>
      <c r="CJ1192" t="str">
        <f t="shared" si="719"/>
        <v/>
      </c>
      <c r="CK1192" t="str">
        <f t="shared" si="720"/>
        <v/>
      </c>
      <c r="CL1192" t="str">
        <f t="shared" si="721"/>
        <v/>
      </c>
      <c r="CM1192" t="str">
        <f t="shared" si="722"/>
        <v/>
      </c>
      <c r="CN1192" t="str">
        <f t="shared" si="723"/>
        <v/>
      </c>
      <c r="CO1192" t="str">
        <f t="shared" si="724"/>
        <v/>
      </c>
      <c r="CP1192" t="str">
        <f t="shared" si="725"/>
        <v/>
      </c>
      <c r="CQ1192" t="str">
        <f t="shared" si="726"/>
        <v/>
      </c>
      <c r="CR1192" t="str">
        <f t="shared" si="726"/>
        <v>air_temperature_below_threshold.</v>
      </c>
      <c r="CS1192" t="str">
        <f t="shared" si="727"/>
        <v/>
      </c>
      <c r="CT1192" t="str">
        <f t="shared" si="728"/>
        <v/>
      </c>
      <c r="CU1192" t="str">
        <f t="shared" si="729"/>
        <v/>
      </c>
      <c r="CV1192" t="str">
        <f t="shared" si="730"/>
        <v/>
      </c>
      <c r="CW1192" t="str">
        <f t="shared" si="731"/>
        <v/>
      </c>
      <c r="CX1192" t="str">
        <f t="shared" si="732"/>
        <v/>
      </c>
      <c r="CY1192" t="str">
        <f t="shared" si="733"/>
        <v/>
      </c>
      <c r="CZ1192" t="str">
        <f t="shared" si="734"/>
        <v/>
      </c>
      <c r="DA1192" t="str">
        <f t="shared" si="735"/>
        <v/>
      </c>
      <c r="DB1192" t="str">
        <f t="shared" si="736"/>
        <v/>
      </c>
    </row>
    <row r="1193" spans="1:126">
      <c r="A1193" t="s">
        <v>2150</v>
      </c>
      <c r="B1193" s="9" t="str">
        <f t="shared" si="739"/>
        <v>number_of_days_with.lwe_thickness_of_precipitation_amount_above_threshold</v>
      </c>
      <c r="C1193" s="1">
        <v>1</v>
      </c>
      <c r="D1193" t="s">
        <v>4864</v>
      </c>
      <c r="E1193">
        <f>MATCH(A1193,'[1]Original from 20130831'!A:A,0)</f>
        <v>1138</v>
      </c>
      <c r="V1193" t="s">
        <v>2146</v>
      </c>
      <c r="AS1193" t="s">
        <v>2151</v>
      </c>
      <c r="BD1193" s="5" t="str">
        <f t="shared" si="737"/>
        <v>number_of_days_with.lwe_thickness_of_precipitation_amount_above_threshold.</v>
      </c>
      <c r="BE1193" t="str">
        <f t="shared" si="704"/>
        <v/>
      </c>
      <c r="BF1193" t="str">
        <f t="shared" si="704"/>
        <v/>
      </c>
      <c r="BG1193" t="str">
        <f t="shared" si="704"/>
        <v/>
      </c>
      <c r="BH1193" t="str">
        <f t="shared" si="704"/>
        <v/>
      </c>
      <c r="BI1193" t="str">
        <f t="shared" si="704"/>
        <v/>
      </c>
      <c r="BJ1193" t="str">
        <f t="shared" si="704"/>
        <v/>
      </c>
      <c r="BK1193" t="str">
        <f t="shared" si="703"/>
        <v/>
      </c>
      <c r="BL1193" t="str">
        <f t="shared" si="703"/>
        <v/>
      </c>
      <c r="BM1193" t="str">
        <f t="shared" si="703"/>
        <v/>
      </c>
      <c r="BN1193" t="str">
        <f t="shared" si="703"/>
        <v/>
      </c>
      <c r="BO1193" t="str">
        <f t="shared" si="703"/>
        <v/>
      </c>
      <c r="BP1193" t="str">
        <f t="shared" si="703"/>
        <v/>
      </c>
      <c r="BQ1193" t="str">
        <f t="shared" si="705"/>
        <v/>
      </c>
      <c r="BR1193" t="str">
        <f t="shared" si="706"/>
        <v/>
      </c>
      <c r="BS1193" t="str">
        <f t="shared" si="706"/>
        <v/>
      </c>
      <c r="BT1193" t="str">
        <f t="shared" si="706"/>
        <v/>
      </c>
      <c r="BU1193" t="str">
        <f t="shared" si="706"/>
        <v>number_of_days_with.</v>
      </c>
      <c r="BV1193" t="str">
        <f t="shared" si="707"/>
        <v/>
      </c>
      <c r="BW1193" t="str">
        <f t="shared" si="708"/>
        <v/>
      </c>
      <c r="BX1193" t="str">
        <f t="shared" si="738"/>
        <v/>
      </c>
      <c r="BY1193" t="str">
        <f t="shared" si="709"/>
        <v/>
      </c>
      <c r="BZ1193" t="str">
        <f t="shared" si="710"/>
        <v/>
      </c>
      <c r="CA1193" t="str">
        <f t="shared" si="711"/>
        <v/>
      </c>
      <c r="CB1193" t="str">
        <f t="shared" si="711"/>
        <v/>
      </c>
      <c r="CC1193" t="str">
        <f t="shared" si="712"/>
        <v/>
      </c>
      <c r="CD1193" t="str">
        <f t="shared" si="713"/>
        <v/>
      </c>
      <c r="CE1193" t="str">
        <f t="shared" si="714"/>
        <v/>
      </c>
      <c r="CF1193" t="str">
        <f t="shared" si="715"/>
        <v/>
      </c>
      <c r="CG1193" t="str">
        <f t="shared" si="716"/>
        <v/>
      </c>
      <c r="CH1193" t="str">
        <f t="shared" si="717"/>
        <v/>
      </c>
      <c r="CI1193" t="str">
        <f t="shared" si="718"/>
        <v/>
      </c>
      <c r="CJ1193" t="str">
        <f t="shared" si="719"/>
        <v/>
      </c>
      <c r="CK1193" t="str">
        <f t="shared" si="720"/>
        <v/>
      </c>
      <c r="CL1193" t="str">
        <f t="shared" si="721"/>
        <v/>
      </c>
      <c r="CM1193" t="str">
        <f t="shared" si="722"/>
        <v/>
      </c>
      <c r="CN1193" t="str">
        <f t="shared" si="723"/>
        <v/>
      </c>
      <c r="CO1193" t="str">
        <f t="shared" si="724"/>
        <v/>
      </c>
      <c r="CP1193" t="str">
        <f t="shared" si="725"/>
        <v/>
      </c>
      <c r="CQ1193" t="str">
        <f t="shared" si="726"/>
        <v/>
      </c>
      <c r="CR1193" t="str">
        <f t="shared" si="726"/>
        <v>lwe_thickness_of_precipitation_amount_above_threshold.</v>
      </c>
      <c r="CS1193" t="str">
        <f t="shared" si="727"/>
        <v/>
      </c>
      <c r="CT1193" t="str">
        <f t="shared" si="728"/>
        <v/>
      </c>
      <c r="CU1193" t="str">
        <f t="shared" si="729"/>
        <v/>
      </c>
      <c r="CV1193" t="str">
        <f t="shared" si="730"/>
        <v/>
      </c>
      <c r="CW1193" t="str">
        <f t="shared" si="731"/>
        <v/>
      </c>
      <c r="CX1193" t="str">
        <f t="shared" si="732"/>
        <v/>
      </c>
      <c r="CY1193" t="str">
        <f t="shared" si="733"/>
        <v/>
      </c>
      <c r="CZ1193" t="str">
        <f t="shared" si="734"/>
        <v/>
      </c>
      <c r="DA1193" t="str">
        <f t="shared" si="735"/>
        <v/>
      </c>
      <c r="DB1193" t="str">
        <f t="shared" si="736"/>
        <v/>
      </c>
    </row>
    <row r="1194" spans="1:126">
      <c r="A1194" t="s">
        <v>2152</v>
      </c>
      <c r="B1194" s="9" t="str">
        <f t="shared" si="739"/>
        <v>number_of_days_with.wind_speed_above_threshold</v>
      </c>
      <c r="C1194" s="1">
        <v>1</v>
      </c>
      <c r="D1194" t="s">
        <v>4865</v>
      </c>
      <c r="E1194">
        <f>MATCH(A1194,'[1]Original from 20130831'!A:A,0)</f>
        <v>1139</v>
      </c>
      <c r="V1194" t="s">
        <v>2146</v>
      </c>
      <c r="AS1194" t="s">
        <v>2153</v>
      </c>
      <c r="BD1194" s="5" t="str">
        <f t="shared" si="737"/>
        <v>number_of_days_with.wind_speed_above_threshold.</v>
      </c>
      <c r="BE1194" t="str">
        <f t="shared" si="704"/>
        <v/>
      </c>
      <c r="BF1194" t="str">
        <f t="shared" si="704"/>
        <v/>
      </c>
      <c r="BG1194" t="str">
        <f t="shared" si="704"/>
        <v/>
      </c>
      <c r="BH1194" t="str">
        <f t="shared" si="704"/>
        <v/>
      </c>
      <c r="BI1194" t="str">
        <f t="shared" si="704"/>
        <v/>
      </c>
      <c r="BJ1194" t="str">
        <f t="shared" si="704"/>
        <v/>
      </c>
      <c r="BK1194" t="str">
        <f t="shared" si="703"/>
        <v/>
      </c>
      <c r="BL1194" t="str">
        <f t="shared" si="703"/>
        <v/>
      </c>
      <c r="BM1194" t="str">
        <f t="shared" si="703"/>
        <v/>
      </c>
      <c r="BN1194" t="str">
        <f t="shared" si="703"/>
        <v/>
      </c>
      <c r="BO1194" t="str">
        <f t="shared" si="703"/>
        <v/>
      </c>
      <c r="BP1194" t="str">
        <f t="shared" si="703"/>
        <v/>
      </c>
      <c r="BQ1194" t="str">
        <f t="shared" si="705"/>
        <v/>
      </c>
      <c r="BR1194" t="str">
        <f t="shared" si="706"/>
        <v/>
      </c>
      <c r="BS1194" t="str">
        <f t="shared" si="706"/>
        <v/>
      </c>
      <c r="BT1194" t="str">
        <f t="shared" si="706"/>
        <v/>
      </c>
      <c r="BU1194" t="str">
        <f t="shared" si="706"/>
        <v>number_of_days_with.</v>
      </c>
      <c r="BV1194" t="str">
        <f t="shared" si="707"/>
        <v/>
      </c>
      <c r="BW1194" t="str">
        <f t="shared" si="708"/>
        <v/>
      </c>
      <c r="BX1194" t="str">
        <f t="shared" si="738"/>
        <v/>
      </c>
      <c r="BY1194" t="str">
        <f t="shared" si="709"/>
        <v/>
      </c>
      <c r="BZ1194" t="str">
        <f t="shared" si="710"/>
        <v/>
      </c>
      <c r="CA1194" t="str">
        <f t="shared" si="711"/>
        <v/>
      </c>
      <c r="CB1194" t="str">
        <f t="shared" si="711"/>
        <v/>
      </c>
      <c r="CC1194" t="str">
        <f t="shared" si="712"/>
        <v/>
      </c>
      <c r="CD1194" t="str">
        <f t="shared" si="713"/>
        <v/>
      </c>
      <c r="CE1194" t="str">
        <f t="shared" si="714"/>
        <v/>
      </c>
      <c r="CF1194" t="str">
        <f t="shared" si="715"/>
        <v/>
      </c>
      <c r="CG1194" t="str">
        <f t="shared" si="716"/>
        <v/>
      </c>
      <c r="CH1194" t="str">
        <f t="shared" si="717"/>
        <v/>
      </c>
      <c r="CI1194" t="str">
        <f t="shared" si="718"/>
        <v/>
      </c>
      <c r="CJ1194" t="str">
        <f t="shared" si="719"/>
        <v/>
      </c>
      <c r="CK1194" t="str">
        <f t="shared" si="720"/>
        <v/>
      </c>
      <c r="CL1194" t="str">
        <f t="shared" si="721"/>
        <v/>
      </c>
      <c r="CM1194" t="str">
        <f t="shared" si="722"/>
        <v/>
      </c>
      <c r="CN1194" t="str">
        <f t="shared" si="723"/>
        <v/>
      </c>
      <c r="CO1194" t="str">
        <f t="shared" si="724"/>
        <v/>
      </c>
      <c r="CP1194" t="str">
        <f t="shared" si="725"/>
        <v/>
      </c>
      <c r="CQ1194" t="str">
        <f t="shared" si="726"/>
        <v/>
      </c>
      <c r="CR1194" t="str">
        <f t="shared" si="726"/>
        <v>wind_speed_above_threshold.</v>
      </c>
      <c r="CS1194" t="str">
        <f t="shared" si="727"/>
        <v/>
      </c>
      <c r="CT1194" t="str">
        <f t="shared" si="728"/>
        <v/>
      </c>
      <c r="CU1194" t="str">
        <f t="shared" si="729"/>
        <v/>
      </c>
      <c r="CV1194" t="str">
        <f t="shared" si="730"/>
        <v/>
      </c>
      <c r="CW1194" t="str">
        <f t="shared" si="731"/>
        <v/>
      </c>
      <c r="CX1194" t="str">
        <f t="shared" si="732"/>
        <v/>
      </c>
      <c r="CY1194" t="str">
        <f t="shared" si="733"/>
        <v/>
      </c>
      <c r="CZ1194" t="str">
        <f t="shared" si="734"/>
        <v/>
      </c>
      <c r="DA1194" t="str">
        <f t="shared" si="735"/>
        <v/>
      </c>
      <c r="DB1194" t="str">
        <f t="shared" si="736"/>
        <v/>
      </c>
    </row>
    <row r="1195" spans="1:126">
      <c r="A1195" t="s">
        <v>2154</v>
      </c>
      <c r="B1195" s="9" t="str">
        <f t="shared" si="739"/>
        <v>per_unit_area.iceberg.number</v>
      </c>
      <c r="C1195" s="1" t="s">
        <v>591</v>
      </c>
      <c r="E1195" t="e">
        <f>MATCH(A1195,'[1]Original from 20130831'!A:A,0)</f>
        <v>#N/A</v>
      </c>
      <c r="J1195" s="11" t="s">
        <v>468</v>
      </c>
      <c r="P1195" s="11" t="s">
        <v>2155</v>
      </c>
      <c r="V1195" s="11" t="s">
        <v>593</v>
      </c>
      <c r="BD1195" s="5" t="str">
        <f t="shared" si="737"/>
        <v>per_unit_area.iceberg.number.</v>
      </c>
      <c r="BE1195" t="str">
        <f t="shared" si="704"/>
        <v/>
      </c>
      <c r="BF1195" t="str">
        <f t="shared" si="704"/>
        <v/>
      </c>
      <c r="BG1195" t="str">
        <f t="shared" si="704"/>
        <v/>
      </c>
      <c r="BH1195" t="str">
        <f t="shared" ref="BH1195:BP1258" si="740">IF(ISBLANK(I1195),"",I1195 &amp; ".")</f>
        <v/>
      </c>
      <c r="BI1195" t="str">
        <f t="shared" si="740"/>
        <v>per_unit_area.</v>
      </c>
      <c r="BJ1195" t="str">
        <f t="shared" si="740"/>
        <v/>
      </c>
      <c r="BK1195" t="str">
        <f t="shared" si="740"/>
        <v/>
      </c>
      <c r="BL1195" t="str">
        <f t="shared" si="740"/>
        <v/>
      </c>
      <c r="BM1195" t="str">
        <f t="shared" si="740"/>
        <v/>
      </c>
      <c r="BN1195" t="str">
        <f t="shared" si="740"/>
        <v/>
      </c>
      <c r="BO1195" t="str">
        <f t="shared" si="740"/>
        <v>iceberg.</v>
      </c>
      <c r="BP1195" t="str">
        <f t="shared" si="740"/>
        <v/>
      </c>
      <c r="BQ1195" t="str">
        <f t="shared" si="705"/>
        <v/>
      </c>
      <c r="BR1195" t="str">
        <f t="shared" si="706"/>
        <v/>
      </c>
      <c r="BS1195" t="str">
        <f t="shared" si="706"/>
        <v/>
      </c>
      <c r="BT1195" t="str">
        <f t="shared" si="706"/>
        <v/>
      </c>
      <c r="BU1195" t="str">
        <f t="shared" si="706"/>
        <v>number.</v>
      </c>
      <c r="BV1195" t="str">
        <f t="shared" si="707"/>
        <v/>
      </c>
      <c r="BW1195" t="str">
        <f t="shared" si="708"/>
        <v/>
      </c>
      <c r="BX1195" t="str">
        <f t="shared" si="738"/>
        <v/>
      </c>
      <c r="BY1195" t="str">
        <f t="shared" si="709"/>
        <v/>
      </c>
      <c r="BZ1195" t="str">
        <f t="shared" si="710"/>
        <v/>
      </c>
      <c r="CA1195" t="str">
        <f t="shared" si="711"/>
        <v/>
      </c>
      <c r="CB1195" t="str">
        <f t="shared" si="711"/>
        <v/>
      </c>
      <c r="CC1195" t="str">
        <f t="shared" si="712"/>
        <v/>
      </c>
      <c r="CD1195" t="str">
        <f t="shared" si="713"/>
        <v/>
      </c>
      <c r="CE1195" t="str">
        <f t="shared" si="714"/>
        <v/>
      </c>
      <c r="CF1195" t="str">
        <f t="shared" si="715"/>
        <v/>
      </c>
      <c r="CG1195" t="str">
        <f t="shared" si="716"/>
        <v/>
      </c>
      <c r="CH1195" t="str">
        <f t="shared" si="717"/>
        <v/>
      </c>
      <c r="CI1195" t="str">
        <f t="shared" si="718"/>
        <v/>
      </c>
      <c r="CJ1195" t="str">
        <f t="shared" si="719"/>
        <v/>
      </c>
      <c r="CK1195" t="str">
        <f t="shared" si="720"/>
        <v/>
      </c>
      <c r="CL1195" t="str">
        <f t="shared" si="721"/>
        <v/>
      </c>
      <c r="CM1195" t="str">
        <f t="shared" si="722"/>
        <v/>
      </c>
      <c r="CN1195" t="str">
        <f t="shared" si="723"/>
        <v/>
      </c>
      <c r="CO1195" t="str">
        <f t="shared" si="724"/>
        <v/>
      </c>
      <c r="CP1195" t="str">
        <f t="shared" si="725"/>
        <v/>
      </c>
      <c r="CQ1195" t="str">
        <f t="shared" si="726"/>
        <v/>
      </c>
      <c r="CR1195" t="str">
        <f t="shared" si="726"/>
        <v/>
      </c>
      <c r="CS1195" t="str">
        <f t="shared" si="727"/>
        <v/>
      </c>
      <c r="CT1195" t="str">
        <f t="shared" si="728"/>
        <v/>
      </c>
      <c r="CU1195" t="str">
        <f t="shared" si="729"/>
        <v/>
      </c>
      <c r="CV1195" t="str">
        <f t="shared" si="730"/>
        <v/>
      </c>
      <c r="CW1195" t="str">
        <f t="shared" si="731"/>
        <v/>
      </c>
      <c r="CX1195" t="str">
        <f t="shared" si="732"/>
        <v/>
      </c>
      <c r="CY1195" t="str">
        <f t="shared" si="733"/>
        <v/>
      </c>
      <c r="CZ1195" t="str">
        <f t="shared" si="734"/>
        <v/>
      </c>
      <c r="DA1195" t="str">
        <f t="shared" si="735"/>
        <v/>
      </c>
      <c r="DB1195" t="str">
        <f t="shared" si="736"/>
        <v/>
      </c>
    </row>
    <row r="1196" spans="1:126">
      <c r="A1196" t="s">
        <v>2156</v>
      </c>
      <c r="B1196" s="9" t="str">
        <f t="shared" si="739"/>
        <v>ocean.mass_streamfunction.barotropic</v>
      </c>
      <c r="C1196" s="1" t="s">
        <v>2101</v>
      </c>
      <c r="D1196" t="s">
        <v>2157</v>
      </c>
      <c r="E1196">
        <f>MATCH(A1196,'[1]Original from 20130831'!A:A,0)</f>
        <v>1140</v>
      </c>
      <c r="I1196" t="s">
        <v>2102</v>
      </c>
      <c r="V1196" t="s">
        <v>2158</v>
      </c>
      <c r="AB1196" t="s">
        <v>656</v>
      </c>
      <c r="BD1196" s="5" t="str">
        <f t="shared" si="737"/>
        <v>ocean.mass_streamfunction.barotropic.</v>
      </c>
      <c r="BE1196" t="str">
        <f t="shared" ref="BE1196:BJ1259" si="741">IF(ISBLANK(F1196),"",F1196 &amp; ".")</f>
        <v/>
      </c>
      <c r="BF1196" t="str">
        <f t="shared" si="741"/>
        <v/>
      </c>
      <c r="BG1196" t="str">
        <f t="shared" si="741"/>
        <v/>
      </c>
      <c r="BH1196" t="str">
        <f t="shared" si="740"/>
        <v>ocean.</v>
      </c>
      <c r="BI1196" t="str">
        <f t="shared" si="740"/>
        <v/>
      </c>
      <c r="BJ1196" t="str">
        <f t="shared" si="740"/>
        <v/>
      </c>
      <c r="BK1196" t="str">
        <f t="shared" si="740"/>
        <v/>
      </c>
      <c r="BL1196" t="str">
        <f t="shared" si="740"/>
        <v/>
      </c>
      <c r="BM1196" t="str">
        <f t="shared" si="740"/>
        <v/>
      </c>
      <c r="BN1196" t="str">
        <f t="shared" si="740"/>
        <v/>
      </c>
      <c r="BO1196" t="str">
        <f t="shared" si="740"/>
        <v/>
      </c>
      <c r="BP1196" t="str">
        <f t="shared" si="740"/>
        <v/>
      </c>
      <c r="BQ1196" t="str">
        <f t="shared" si="705"/>
        <v/>
      </c>
      <c r="BR1196" t="str">
        <f t="shared" si="706"/>
        <v/>
      </c>
      <c r="BS1196" t="str">
        <f t="shared" si="706"/>
        <v/>
      </c>
      <c r="BT1196" t="str">
        <f t="shared" si="706"/>
        <v/>
      </c>
      <c r="BU1196" t="str">
        <f t="shared" si="706"/>
        <v>mass_streamfunction.</v>
      </c>
      <c r="BV1196" t="str">
        <f t="shared" si="707"/>
        <v/>
      </c>
      <c r="BW1196" t="str">
        <f t="shared" si="708"/>
        <v/>
      </c>
      <c r="BX1196" t="str">
        <f t="shared" si="738"/>
        <v/>
      </c>
      <c r="BY1196" t="str">
        <f t="shared" si="709"/>
        <v/>
      </c>
      <c r="BZ1196" t="str">
        <f t="shared" si="710"/>
        <v/>
      </c>
      <c r="CA1196" t="str">
        <f t="shared" si="711"/>
        <v>barotropic.</v>
      </c>
      <c r="CB1196" t="str">
        <f t="shared" si="711"/>
        <v/>
      </c>
      <c r="CC1196" t="str">
        <f t="shared" si="712"/>
        <v/>
      </c>
      <c r="CD1196" t="str">
        <f t="shared" si="713"/>
        <v/>
      </c>
      <c r="CE1196" t="str">
        <f t="shared" si="714"/>
        <v/>
      </c>
      <c r="CF1196" t="str">
        <f t="shared" si="715"/>
        <v/>
      </c>
      <c r="CG1196" t="str">
        <f t="shared" si="716"/>
        <v/>
      </c>
      <c r="CH1196" t="str">
        <f t="shared" si="717"/>
        <v/>
      </c>
      <c r="CI1196" t="str">
        <f t="shared" si="718"/>
        <v/>
      </c>
      <c r="CJ1196" t="str">
        <f t="shared" si="719"/>
        <v/>
      </c>
      <c r="CK1196" t="str">
        <f t="shared" si="720"/>
        <v/>
      </c>
      <c r="CL1196" t="str">
        <f t="shared" si="721"/>
        <v/>
      </c>
      <c r="CM1196" t="str">
        <f t="shared" si="722"/>
        <v/>
      </c>
      <c r="CN1196" t="str">
        <f t="shared" si="723"/>
        <v/>
      </c>
      <c r="CO1196" t="str">
        <f t="shared" si="724"/>
        <v/>
      </c>
      <c r="CP1196" t="str">
        <f t="shared" si="725"/>
        <v/>
      </c>
      <c r="CQ1196" t="str">
        <f t="shared" si="726"/>
        <v/>
      </c>
      <c r="CR1196" t="str">
        <f t="shared" si="726"/>
        <v/>
      </c>
      <c r="CS1196" t="str">
        <f t="shared" si="727"/>
        <v/>
      </c>
      <c r="CT1196" t="str">
        <f t="shared" si="728"/>
        <v/>
      </c>
      <c r="CU1196" t="str">
        <f t="shared" si="729"/>
        <v/>
      </c>
      <c r="CV1196" t="str">
        <f t="shared" si="730"/>
        <v/>
      </c>
      <c r="CW1196" t="str">
        <f t="shared" si="731"/>
        <v/>
      </c>
      <c r="CX1196" t="str">
        <f t="shared" si="732"/>
        <v/>
      </c>
      <c r="CY1196" t="str">
        <f t="shared" si="733"/>
        <v/>
      </c>
      <c r="CZ1196" t="str">
        <f t="shared" si="734"/>
        <v/>
      </c>
      <c r="DA1196" t="str">
        <f t="shared" si="735"/>
        <v/>
      </c>
      <c r="DB1196" t="str">
        <f t="shared" si="736"/>
        <v/>
      </c>
    </row>
    <row r="1197" spans="1:126">
      <c r="A1197" t="s">
        <v>2159</v>
      </c>
      <c r="B1197" s="9" t="str">
        <f t="shared" si="739"/>
        <v>ocean.streamfunction.barotropic</v>
      </c>
      <c r="C1197" s="1" t="s">
        <v>2160</v>
      </c>
      <c r="E1197">
        <f>MATCH(A1197,'[1]Original from 20130831'!A:A,0)</f>
        <v>1141</v>
      </c>
      <c r="I1197" t="s">
        <v>2102</v>
      </c>
      <c r="V1197" t="s">
        <v>2161</v>
      </c>
      <c r="AB1197" t="s">
        <v>656</v>
      </c>
      <c r="BD1197" s="5" t="str">
        <f t="shared" si="737"/>
        <v>ocean.streamfunction.barotropic.</v>
      </c>
      <c r="BE1197" t="str">
        <f t="shared" si="741"/>
        <v/>
      </c>
      <c r="BF1197" t="str">
        <f t="shared" si="741"/>
        <v/>
      </c>
      <c r="BG1197" t="str">
        <f t="shared" si="741"/>
        <v/>
      </c>
      <c r="BH1197" t="str">
        <f t="shared" si="740"/>
        <v>ocean.</v>
      </c>
      <c r="BI1197" t="str">
        <f t="shared" si="740"/>
        <v/>
      </c>
      <c r="BJ1197" t="str">
        <f t="shared" si="740"/>
        <v/>
      </c>
      <c r="BK1197" t="str">
        <f t="shared" si="740"/>
        <v/>
      </c>
      <c r="BL1197" t="str">
        <f t="shared" si="740"/>
        <v/>
      </c>
      <c r="BM1197" t="str">
        <f t="shared" si="740"/>
        <v/>
      </c>
      <c r="BN1197" t="str">
        <f t="shared" si="740"/>
        <v/>
      </c>
      <c r="BO1197" t="str">
        <f t="shared" si="740"/>
        <v/>
      </c>
      <c r="BP1197" t="str">
        <f t="shared" si="740"/>
        <v/>
      </c>
      <c r="BQ1197" t="str">
        <f t="shared" si="705"/>
        <v/>
      </c>
      <c r="BR1197" t="str">
        <f t="shared" si="706"/>
        <v/>
      </c>
      <c r="BS1197" t="str">
        <f t="shared" si="706"/>
        <v/>
      </c>
      <c r="BT1197" t="str">
        <f t="shared" si="706"/>
        <v/>
      </c>
      <c r="BU1197" t="str">
        <f t="shared" si="706"/>
        <v>streamfunction.</v>
      </c>
      <c r="BV1197" t="str">
        <f t="shared" si="707"/>
        <v/>
      </c>
      <c r="BW1197" t="str">
        <f t="shared" si="708"/>
        <v/>
      </c>
      <c r="BX1197" t="str">
        <f t="shared" si="738"/>
        <v/>
      </c>
      <c r="BY1197" t="str">
        <f t="shared" si="709"/>
        <v/>
      </c>
      <c r="BZ1197" t="str">
        <f t="shared" si="710"/>
        <v/>
      </c>
      <c r="CA1197" t="str">
        <f t="shared" si="711"/>
        <v>barotropic.</v>
      </c>
      <c r="CB1197" t="str">
        <f t="shared" si="711"/>
        <v/>
      </c>
      <c r="CC1197" t="str">
        <f t="shared" si="712"/>
        <v/>
      </c>
      <c r="CD1197" t="str">
        <f t="shared" si="713"/>
        <v/>
      </c>
      <c r="CE1197" t="str">
        <f t="shared" si="714"/>
        <v/>
      </c>
      <c r="CF1197" t="str">
        <f t="shared" si="715"/>
        <v/>
      </c>
      <c r="CG1197" t="str">
        <f t="shared" si="716"/>
        <v/>
      </c>
      <c r="CH1197" t="str">
        <f t="shared" si="717"/>
        <v/>
      </c>
      <c r="CI1197" t="str">
        <f t="shared" si="718"/>
        <v/>
      </c>
      <c r="CJ1197" t="str">
        <f t="shared" si="719"/>
        <v/>
      </c>
      <c r="CK1197" t="str">
        <f t="shared" si="720"/>
        <v/>
      </c>
      <c r="CL1197" t="str">
        <f t="shared" si="721"/>
        <v/>
      </c>
      <c r="CM1197" t="str">
        <f t="shared" si="722"/>
        <v/>
      </c>
      <c r="CN1197" t="str">
        <f t="shared" si="723"/>
        <v/>
      </c>
      <c r="CO1197" t="str">
        <f t="shared" si="724"/>
        <v/>
      </c>
      <c r="CP1197" t="str">
        <f t="shared" si="725"/>
        <v/>
      </c>
      <c r="CQ1197" t="str">
        <f t="shared" si="726"/>
        <v/>
      </c>
      <c r="CR1197" t="str">
        <f t="shared" si="726"/>
        <v/>
      </c>
      <c r="CS1197" t="str">
        <f t="shared" si="727"/>
        <v/>
      </c>
      <c r="CT1197" t="str">
        <f t="shared" si="728"/>
        <v/>
      </c>
      <c r="CU1197" t="str">
        <f t="shared" si="729"/>
        <v/>
      </c>
      <c r="CV1197" t="str">
        <f t="shared" si="730"/>
        <v/>
      </c>
      <c r="CW1197" t="str">
        <f t="shared" si="731"/>
        <v/>
      </c>
      <c r="CX1197" t="str">
        <f t="shared" si="732"/>
        <v/>
      </c>
      <c r="CY1197" t="str">
        <f t="shared" si="733"/>
        <v/>
      </c>
      <c r="CZ1197" t="str">
        <f t="shared" si="734"/>
        <v/>
      </c>
      <c r="DA1197" t="str">
        <f t="shared" si="735"/>
        <v/>
      </c>
      <c r="DB1197" t="str">
        <f t="shared" si="736"/>
        <v/>
      </c>
    </row>
    <row r="1198" spans="1:126">
      <c r="A1198" t="s">
        <v>2162</v>
      </c>
      <c r="B1198" s="9" t="str">
        <f t="shared" si="739"/>
        <v>ocean.transport.x.heat</v>
      </c>
      <c r="C1198" s="1" t="s">
        <v>2088</v>
      </c>
      <c r="D1198" t="s">
        <v>4866</v>
      </c>
      <c r="E1198">
        <f>MATCH(A1198,'[1]Original from 20130831'!A:A,0)</f>
        <v>1142</v>
      </c>
      <c r="I1198" t="s">
        <v>2102</v>
      </c>
      <c r="J1198" t="s">
        <v>1076</v>
      </c>
      <c r="K1198" t="s">
        <v>659</v>
      </c>
      <c r="V1198" t="s">
        <v>852</v>
      </c>
      <c r="BD1198" s="5" t="str">
        <f t="shared" si="737"/>
        <v>ocean.transport.x.heat.</v>
      </c>
      <c r="BE1198" t="str">
        <f t="shared" si="741"/>
        <v/>
      </c>
      <c r="BF1198" t="str">
        <f t="shared" si="741"/>
        <v/>
      </c>
      <c r="BG1198" t="str">
        <f t="shared" si="741"/>
        <v/>
      </c>
      <c r="BH1198" t="str">
        <f t="shared" si="740"/>
        <v>ocean.</v>
      </c>
      <c r="BI1198" t="str">
        <f t="shared" si="740"/>
        <v>transport.</v>
      </c>
      <c r="BJ1198" t="str">
        <f t="shared" si="740"/>
        <v>x.</v>
      </c>
      <c r="BK1198" t="str">
        <f t="shared" si="740"/>
        <v/>
      </c>
      <c r="BL1198" t="str">
        <f t="shared" si="740"/>
        <v/>
      </c>
      <c r="BM1198" t="str">
        <f t="shared" si="740"/>
        <v/>
      </c>
      <c r="BN1198" t="str">
        <f t="shared" si="740"/>
        <v/>
      </c>
      <c r="BO1198" t="str">
        <f t="shared" si="740"/>
        <v/>
      </c>
      <c r="BP1198" t="str">
        <f t="shared" si="740"/>
        <v/>
      </c>
      <c r="BQ1198" t="str">
        <f t="shared" si="705"/>
        <v/>
      </c>
      <c r="BR1198" t="str">
        <f t="shared" si="706"/>
        <v/>
      </c>
      <c r="BS1198" t="str">
        <f t="shared" si="706"/>
        <v/>
      </c>
      <c r="BT1198" t="str">
        <f t="shared" si="706"/>
        <v/>
      </c>
      <c r="BU1198" t="str">
        <f t="shared" si="706"/>
        <v>heat.</v>
      </c>
      <c r="BV1198" t="str">
        <f t="shared" si="707"/>
        <v/>
      </c>
      <c r="BW1198" t="str">
        <f t="shared" si="708"/>
        <v/>
      </c>
      <c r="BX1198" t="str">
        <f t="shared" si="738"/>
        <v/>
      </c>
      <c r="BY1198" t="str">
        <f t="shared" si="709"/>
        <v/>
      </c>
      <c r="BZ1198" t="str">
        <f t="shared" si="710"/>
        <v/>
      </c>
      <c r="CA1198" t="str">
        <f t="shared" si="711"/>
        <v/>
      </c>
      <c r="CB1198" t="str">
        <f t="shared" si="711"/>
        <v/>
      </c>
      <c r="CC1198" t="str">
        <f t="shared" si="712"/>
        <v/>
      </c>
      <c r="CD1198" t="str">
        <f t="shared" si="713"/>
        <v/>
      </c>
      <c r="CE1198" t="str">
        <f t="shared" si="714"/>
        <v/>
      </c>
      <c r="CF1198" t="str">
        <f t="shared" si="715"/>
        <v/>
      </c>
      <c r="CG1198" t="str">
        <f t="shared" si="716"/>
        <v/>
      </c>
      <c r="CH1198" t="str">
        <f t="shared" si="717"/>
        <v/>
      </c>
      <c r="CI1198" t="str">
        <f t="shared" si="718"/>
        <v/>
      </c>
      <c r="CJ1198" t="str">
        <f t="shared" si="719"/>
        <v/>
      </c>
      <c r="CK1198" t="str">
        <f t="shared" si="720"/>
        <v/>
      </c>
      <c r="CL1198" t="str">
        <f t="shared" si="721"/>
        <v/>
      </c>
      <c r="CM1198" t="str">
        <f t="shared" si="722"/>
        <v/>
      </c>
      <c r="CN1198" t="str">
        <f t="shared" si="723"/>
        <v/>
      </c>
      <c r="CO1198" t="str">
        <f t="shared" si="724"/>
        <v/>
      </c>
      <c r="CP1198" t="str">
        <f t="shared" si="725"/>
        <v/>
      </c>
      <c r="CQ1198" t="str">
        <f t="shared" si="726"/>
        <v/>
      </c>
      <c r="CR1198" t="str">
        <f t="shared" si="726"/>
        <v/>
      </c>
      <c r="CS1198" t="str">
        <f t="shared" si="727"/>
        <v/>
      </c>
      <c r="CT1198" t="str">
        <f t="shared" si="728"/>
        <v/>
      </c>
      <c r="CU1198" t="str">
        <f t="shared" si="729"/>
        <v/>
      </c>
      <c r="CV1198" t="str">
        <f t="shared" si="730"/>
        <v/>
      </c>
      <c r="CW1198" t="str">
        <f t="shared" si="731"/>
        <v/>
      </c>
      <c r="CX1198" t="str">
        <f t="shared" si="732"/>
        <v/>
      </c>
      <c r="CY1198" t="str">
        <f t="shared" si="733"/>
        <v/>
      </c>
      <c r="CZ1198" t="str">
        <f t="shared" si="734"/>
        <v/>
      </c>
      <c r="DA1198" t="str">
        <f t="shared" si="735"/>
        <v/>
      </c>
      <c r="DB1198" t="str">
        <f t="shared" si="736"/>
        <v/>
      </c>
      <c r="DV1198" t="s">
        <v>659</v>
      </c>
    </row>
    <row r="1199" spans="1:126">
      <c r="A1199" t="s">
        <v>2163</v>
      </c>
      <c r="B1199" s="9" t="str">
        <f t="shared" si="739"/>
        <v>ocean.transport.x.heat.due_to_bolus_advection</v>
      </c>
      <c r="C1199" s="1" t="s">
        <v>2088</v>
      </c>
      <c r="D1199" t="s">
        <v>4867</v>
      </c>
      <c r="E1199">
        <f>MATCH(A1199,'[1]Original from 20130831'!A:A,0)</f>
        <v>1143</v>
      </c>
      <c r="I1199" t="s">
        <v>2102</v>
      </c>
      <c r="J1199" t="s">
        <v>1076</v>
      </c>
      <c r="K1199" t="s">
        <v>659</v>
      </c>
      <c r="V1199" t="s">
        <v>852</v>
      </c>
      <c r="AV1199" t="s">
        <v>2105</v>
      </c>
      <c r="BD1199" s="5" t="str">
        <f t="shared" si="737"/>
        <v>ocean.transport.x.heat.due_to_bolus_advection.</v>
      </c>
      <c r="BE1199" t="str">
        <f t="shared" si="741"/>
        <v/>
      </c>
      <c r="BF1199" t="str">
        <f t="shared" si="741"/>
        <v/>
      </c>
      <c r="BG1199" t="str">
        <f t="shared" si="741"/>
        <v/>
      </c>
      <c r="BH1199" t="str">
        <f t="shared" si="740"/>
        <v>ocean.</v>
      </c>
      <c r="BI1199" t="str">
        <f t="shared" si="740"/>
        <v>transport.</v>
      </c>
      <c r="BJ1199" t="str">
        <f t="shared" si="740"/>
        <v>x.</v>
      </c>
      <c r="BK1199" t="str">
        <f t="shared" si="740"/>
        <v/>
      </c>
      <c r="BL1199" t="str">
        <f t="shared" si="740"/>
        <v/>
      </c>
      <c r="BM1199" t="str">
        <f t="shared" si="740"/>
        <v/>
      </c>
      <c r="BN1199" t="str">
        <f t="shared" si="740"/>
        <v/>
      </c>
      <c r="BO1199" t="str">
        <f t="shared" si="740"/>
        <v/>
      </c>
      <c r="BP1199" t="str">
        <f t="shared" si="740"/>
        <v/>
      </c>
      <c r="BQ1199" t="str">
        <f t="shared" si="705"/>
        <v/>
      </c>
      <c r="BR1199" t="str">
        <f t="shared" si="706"/>
        <v/>
      </c>
      <c r="BS1199" t="str">
        <f t="shared" si="706"/>
        <v/>
      </c>
      <c r="BT1199" t="str">
        <f t="shared" si="706"/>
        <v/>
      </c>
      <c r="BU1199" t="str">
        <f t="shared" si="706"/>
        <v>heat.</v>
      </c>
      <c r="BV1199" t="str">
        <f t="shared" si="707"/>
        <v/>
      </c>
      <c r="BW1199" t="str">
        <f t="shared" si="708"/>
        <v/>
      </c>
      <c r="BX1199" t="str">
        <f t="shared" si="738"/>
        <v/>
      </c>
      <c r="BY1199" t="str">
        <f t="shared" si="709"/>
        <v/>
      </c>
      <c r="BZ1199" t="str">
        <f t="shared" si="710"/>
        <v/>
      </c>
      <c r="CA1199" t="str">
        <f t="shared" si="711"/>
        <v/>
      </c>
      <c r="CB1199" t="str">
        <f t="shared" si="711"/>
        <v/>
      </c>
      <c r="CC1199" t="str">
        <f t="shared" si="712"/>
        <v/>
      </c>
      <c r="CD1199" t="str">
        <f t="shared" si="713"/>
        <v/>
      </c>
      <c r="CE1199" t="str">
        <f t="shared" si="714"/>
        <v/>
      </c>
      <c r="CF1199" t="str">
        <f t="shared" si="715"/>
        <v/>
      </c>
      <c r="CG1199" t="str">
        <f t="shared" si="716"/>
        <v/>
      </c>
      <c r="CH1199" t="str">
        <f t="shared" si="717"/>
        <v/>
      </c>
      <c r="CI1199" t="str">
        <f t="shared" si="718"/>
        <v/>
      </c>
      <c r="CJ1199" t="str">
        <f t="shared" si="719"/>
        <v/>
      </c>
      <c r="CK1199" t="str">
        <f t="shared" si="720"/>
        <v/>
      </c>
      <c r="CL1199" t="str">
        <f t="shared" si="721"/>
        <v/>
      </c>
      <c r="CM1199" t="str">
        <f t="shared" si="722"/>
        <v/>
      </c>
      <c r="CN1199" t="str">
        <f t="shared" si="723"/>
        <v/>
      </c>
      <c r="CO1199" t="str">
        <f t="shared" si="724"/>
        <v/>
      </c>
      <c r="CP1199" t="str">
        <f t="shared" si="725"/>
        <v/>
      </c>
      <c r="CQ1199" t="str">
        <f t="shared" si="726"/>
        <v/>
      </c>
      <c r="CR1199" t="str">
        <f t="shared" si="726"/>
        <v/>
      </c>
      <c r="CS1199" t="str">
        <f t="shared" si="727"/>
        <v/>
      </c>
      <c r="CT1199" t="str">
        <f t="shared" si="728"/>
        <v/>
      </c>
      <c r="CU1199" t="str">
        <f t="shared" si="729"/>
        <v>due_to_bolus_advection.</v>
      </c>
      <c r="CV1199" t="str">
        <f t="shared" si="730"/>
        <v/>
      </c>
      <c r="CW1199" t="str">
        <f t="shared" si="731"/>
        <v/>
      </c>
      <c r="CX1199" t="str">
        <f t="shared" si="732"/>
        <v/>
      </c>
      <c r="CY1199" t="str">
        <f t="shared" si="733"/>
        <v/>
      </c>
      <c r="CZ1199" t="str">
        <f t="shared" si="734"/>
        <v/>
      </c>
      <c r="DA1199" t="str">
        <f t="shared" si="735"/>
        <v/>
      </c>
      <c r="DB1199" t="str">
        <f t="shared" si="736"/>
        <v/>
      </c>
      <c r="DV1199" t="s">
        <v>659</v>
      </c>
    </row>
    <row r="1200" spans="1:126">
      <c r="A1200" t="s">
        <v>2164</v>
      </c>
      <c r="B1200" s="9" t="str">
        <f t="shared" si="739"/>
        <v>ocean.transport.x.heat.due_to_diffusion</v>
      </c>
      <c r="C1200" s="1" t="s">
        <v>2088</v>
      </c>
      <c r="D1200" t="s">
        <v>4868</v>
      </c>
      <c r="E1200">
        <f>MATCH(A1200,'[1]Original from 20130831'!A:A,0)</f>
        <v>1144</v>
      </c>
      <c r="I1200" t="s">
        <v>2102</v>
      </c>
      <c r="J1200" t="s">
        <v>1076</v>
      </c>
      <c r="K1200" t="s">
        <v>659</v>
      </c>
      <c r="V1200" t="s">
        <v>852</v>
      </c>
      <c r="AV1200" t="s">
        <v>844</v>
      </c>
      <c r="BD1200" s="5" t="str">
        <f t="shared" si="737"/>
        <v>ocean.transport.x.heat.due_to_diffusion.</v>
      </c>
      <c r="BE1200" t="str">
        <f t="shared" si="741"/>
        <v/>
      </c>
      <c r="BF1200" t="str">
        <f t="shared" si="741"/>
        <v/>
      </c>
      <c r="BG1200" t="str">
        <f t="shared" si="741"/>
        <v/>
      </c>
      <c r="BH1200" t="str">
        <f t="shared" si="740"/>
        <v>ocean.</v>
      </c>
      <c r="BI1200" t="str">
        <f t="shared" si="740"/>
        <v>transport.</v>
      </c>
      <c r="BJ1200" t="str">
        <f t="shared" si="740"/>
        <v>x.</v>
      </c>
      <c r="BK1200" t="str">
        <f t="shared" si="740"/>
        <v/>
      </c>
      <c r="BL1200" t="str">
        <f t="shared" si="740"/>
        <v/>
      </c>
      <c r="BM1200" t="str">
        <f t="shared" si="740"/>
        <v/>
      </c>
      <c r="BN1200" t="str">
        <f t="shared" si="740"/>
        <v/>
      </c>
      <c r="BO1200" t="str">
        <f t="shared" si="740"/>
        <v/>
      </c>
      <c r="BP1200" t="str">
        <f t="shared" si="740"/>
        <v/>
      </c>
      <c r="BQ1200" t="str">
        <f t="shared" si="705"/>
        <v/>
      </c>
      <c r="BR1200" t="str">
        <f t="shared" si="706"/>
        <v/>
      </c>
      <c r="BS1200" t="str">
        <f t="shared" si="706"/>
        <v/>
      </c>
      <c r="BT1200" t="str">
        <f t="shared" si="706"/>
        <v/>
      </c>
      <c r="BU1200" t="str">
        <f t="shared" si="706"/>
        <v>heat.</v>
      </c>
      <c r="BV1200" t="str">
        <f t="shared" si="707"/>
        <v/>
      </c>
      <c r="BW1200" t="str">
        <f t="shared" si="708"/>
        <v/>
      </c>
      <c r="BX1200" t="str">
        <f t="shared" si="738"/>
        <v/>
      </c>
      <c r="BY1200" t="str">
        <f t="shared" si="709"/>
        <v/>
      </c>
      <c r="BZ1200" t="str">
        <f t="shared" si="710"/>
        <v/>
      </c>
      <c r="CA1200" t="str">
        <f t="shared" si="711"/>
        <v/>
      </c>
      <c r="CB1200" t="str">
        <f t="shared" si="711"/>
        <v/>
      </c>
      <c r="CC1200" t="str">
        <f t="shared" si="712"/>
        <v/>
      </c>
      <c r="CD1200" t="str">
        <f t="shared" si="713"/>
        <v/>
      </c>
      <c r="CE1200" t="str">
        <f t="shared" si="714"/>
        <v/>
      </c>
      <c r="CF1200" t="str">
        <f t="shared" si="715"/>
        <v/>
      </c>
      <c r="CG1200" t="str">
        <f t="shared" si="716"/>
        <v/>
      </c>
      <c r="CH1200" t="str">
        <f t="shared" si="717"/>
        <v/>
      </c>
      <c r="CI1200" t="str">
        <f t="shared" si="718"/>
        <v/>
      </c>
      <c r="CJ1200" t="str">
        <f t="shared" si="719"/>
        <v/>
      </c>
      <c r="CK1200" t="str">
        <f t="shared" si="720"/>
        <v/>
      </c>
      <c r="CL1200" t="str">
        <f t="shared" si="721"/>
        <v/>
      </c>
      <c r="CM1200" t="str">
        <f t="shared" si="722"/>
        <v/>
      </c>
      <c r="CN1200" t="str">
        <f t="shared" si="723"/>
        <v/>
      </c>
      <c r="CO1200" t="str">
        <f t="shared" si="724"/>
        <v/>
      </c>
      <c r="CP1200" t="str">
        <f t="shared" si="725"/>
        <v/>
      </c>
      <c r="CQ1200" t="str">
        <f t="shared" si="726"/>
        <v/>
      </c>
      <c r="CR1200" t="str">
        <f t="shared" si="726"/>
        <v/>
      </c>
      <c r="CS1200" t="str">
        <f t="shared" si="727"/>
        <v/>
      </c>
      <c r="CT1200" t="str">
        <f t="shared" si="728"/>
        <v/>
      </c>
      <c r="CU1200" t="str">
        <f t="shared" si="729"/>
        <v>due_to_diffusion.</v>
      </c>
      <c r="CV1200" t="str">
        <f t="shared" si="730"/>
        <v/>
      </c>
      <c r="CW1200" t="str">
        <f t="shared" si="731"/>
        <v/>
      </c>
      <c r="CX1200" t="str">
        <f t="shared" si="732"/>
        <v/>
      </c>
      <c r="CY1200" t="str">
        <f t="shared" si="733"/>
        <v/>
      </c>
      <c r="CZ1200" t="str">
        <f t="shared" si="734"/>
        <v/>
      </c>
      <c r="DA1200" t="str">
        <f t="shared" si="735"/>
        <v/>
      </c>
      <c r="DB1200" t="str">
        <f t="shared" si="736"/>
        <v/>
      </c>
      <c r="DV1200" t="s">
        <v>659</v>
      </c>
    </row>
    <row r="1201" spans="1:126">
      <c r="A1201" t="s">
        <v>2165</v>
      </c>
      <c r="B1201" s="9" t="str">
        <f t="shared" si="739"/>
        <v>ocean.transport.y.heat</v>
      </c>
      <c r="C1201" s="1" t="s">
        <v>2088</v>
      </c>
      <c r="D1201" t="s">
        <v>4869</v>
      </c>
      <c r="E1201">
        <f>MATCH(A1201,'[1]Original from 20130831'!A:A,0)</f>
        <v>1145</v>
      </c>
      <c r="I1201" t="s">
        <v>2102</v>
      </c>
      <c r="J1201" t="s">
        <v>1076</v>
      </c>
      <c r="K1201" t="s">
        <v>661</v>
      </c>
      <c r="V1201" t="s">
        <v>852</v>
      </c>
      <c r="BD1201" s="5" t="str">
        <f t="shared" si="737"/>
        <v>ocean.transport.y.heat.</v>
      </c>
      <c r="BE1201" t="str">
        <f t="shared" si="741"/>
        <v/>
      </c>
      <c r="BF1201" t="str">
        <f t="shared" si="741"/>
        <v/>
      </c>
      <c r="BG1201" t="str">
        <f t="shared" si="741"/>
        <v/>
      </c>
      <c r="BH1201" t="str">
        <f t="shared" si="740"/>
        <v>ocean.</v>
      </c>
      <c r="BI1201" t="str">
        <f t="shared" si="740"/>
        <v>transport.</v>
      </c>
      <c r="BJ1201" t="str">
        <f t="shared" si="740"/>
        <v>y.</v>
      </c>
      <c r="BK1201" t="str">
        <f t="shared" si="740"/>
        <v/>
      </c>
      <c r="BL1201" t="str">
        <f t="shared" si="740"/>
        <v/>
      </c>
      <c r="BM1201" t="str">
        <f t="shared" si="740"/>
        <v/>
      </c>
      <c r="BN1201" t="str">
        <f t="shared" si="740"/>
        <v/>
      </c>
      <c r="BO1201" t="str">
        <f t="shared" si="740"/>
        <v/>
      </c>
      <c r="BP1201" t="str">
        <f t="shared" si="740"/>
        <v/>
      </c>
      <c r="BQ1201" t="str">
        <f t="shared" si="705"/>
        <v/>
      </c>
      <c r="BR1201" t="str">
        <f t="shared" si="706"/>
        <v/>
      </c>
      <c r="BS1201" t="str">
        <f t="shared" si="706"/>
        <v/>
      </c>
      <c r="BT1201" t="str">
        <f t="shared" si="706"/>
        <v/>
      </c>
      <c r="BU1201" t="str">
        <f t="shared" si="706"/>
        <v>heat.</v>
      </c>
      <c r="BV1201" t="str">
        <f t="shared" si="707"/>
        <v/>
      </c>
      <c r="BW1201" t="str">
        <f t="shared" si="708"/>
        <v/>
      </c>
      <c r="BX1201" t="str">
        <f t="shared" si="738"/>
        <v/>
      </c>
      <c r="BY1201" t="str">
        <f t="shared" si="709"/>
        <v/>
      </c>
      <c r="BZ1201" t="str">
        <f t="shared" si="710"/>
        <v/>
      </c>
      <c r="CA1201" t="str">
        <f t="shared" si="711"/>
        <v/>
      </c>
      <c r="CB1201" t="str">
        <f t="shared" si="711"/>
        <v/>
      </c>
      <c r="CC1201" t="str">
        <f t="shared" si="712"/>
        <v/>
      </c>
      <c r="CD1201" t="str">
        <f t="shared" si="713"/>
        <v/>
      </c>
      <c r="CE1201" t="str">
        <f t="shared" si="714"/>
        <v/>
      </c>
      <c r="CF1201" t="str">
        <f t="shared" si="715"/>
        <v/>
      </c>
      <c r="CG1201" t="str">
        <f t="shared" si="716"/>
        <v/>
      </c>
      <c r="CH1201" t="str">
        <f t="shared" si="717"/>
        <v/>
      </c>
      <c r="CI1201" t="str">
        <f t="shared" si="718"/>
        <v/>
      </c>
      <c r="CJ1201" t="str">
        <f t="shared" si="719"/>
        <v/>
      </c>
      <c r="CK1201" t="str">
        <f t="shared" si="720"/>
        <v/>
      </c>
      <c r="CL1201" t="str">
        <f t="shared" si="721"/>
        <v/>
      </c>
      <c r="CM1201" t="str">
        <f t="shared" si="722"/>
        <v/>
      </c>
      <c r="CN1201" t="str">
        <f t="shared" si="723"/>
        <v/>
      </c>
      <c r="CO1201" t="str">
        <f t="shared" si="724"/>
        <v/>
      </c>
      <c r="CP1201" t="str">
        <f t="shared" si="725"/>
        <v/>
      </c>
      <c r="CQ1201" t="str">
        <f t="shared" si="726"/>
        <v/>
      </c>
      <c r="CR1201" t="str">
        <f t="shared" si="726"/>
        <v/>
      </c>
      <c r="CS1201" t="str">
        <f t="shared" si="727"/>
        <v/>
      </c>
      <c r="CT1201" t="str">
        <f t="shared" si="728"/>
        <v/>
      </c>
      <c r="CU1201" t="str">
        <f t="shared" si="729"/>
        <v/>
      </c>
      <c r="CV1201" t="str">
        <f t="shared" si="730"/>
        <v/>
      </c>
      <c r="CW1201" t="str">
        <f t="shared" si="731"/>
        <v/>
      </c>
      <c r="CX1201" t="str">
        <f t="shared" si="732"/>
        <v/>
      </c>
      <c r="CY1201" t="str">
        <f t="shared" si="733"/>
        <v/>
      </c>
      <c r="CZ1201" t="str">
        <f t="shared" si="734"/>
        <v/>
      </c>
      <c r="DA1201" t="str">
        <f t="shared" si="735"/>
        <v/>
      </c>
      <c r="DB1201" t="str">
        <f t="shared" si="736"/>
        <v/>
      </c>
      <c r="DV1201" t="s">
        <v>661</v>
      </c>
    </row>
    <row r="1202" spans="1:126">
      <c r="A1202" t="s">
        <v>2166</v>
      </c>
      <c r="B1202" s="9" t="str">
        <f t="shared" si="739"/>
        <v>ocean.transport.y.heat.due_to_bolus_advection</v>
      </c>
      <c r="C1202" s="1" t="s">
        <v>2088</v>
      </c>
      <c r="D1202" t="s">
        <v>4870</v>
      </c>
      <c r="E1202">
        <f>MATCH(A1202,'[1]Original from 20130831'!A:A,0)</f>
        <v>1146</v>
      </c>
      <c r="I1202" t="s">
        <v>2102</v>
      </c>
      <c r="J1202" t="s">
        <v>1076</v>
      </c>
      <c r="K1202" t="s">
        <v>661</v>
      </c>
      <c r="V1202" t="s">
        <v>852</v>
      </c>
      <c r="AV1202" t="s">
        <v>2105</v>
      </c>
      <c r="BD1202" s="5" t="str">
        <f t="shared" si="737"/>
        <v>ocean.transport.y.heat.due_to_bolus_advection.</v>
      </c>
      <c r="BE1202" t="str">
        <f t="shared" si="741"/>
        <v/>
      </c>
      <c r="BF1202" t="str">
        <f t="shared" si="741"/>
        <v/>
      </c>
      <c r="BG1202" t="str">
        <f t="shared" si="741"/>
        <v/>
      </c>
      <c r="BH1202" t="str">
        <f t="shared" si="740"/>
        <v>ocean.</v>
      </c>
      <c r="BI1202" t="str">
        <f t="shared" si="740"/>
        <v>transport.</v>
      </c>
      <c r="BJ1202" t="str">
        <f t="shared" si="740"/>
        <v>y.</v>
      </c>
      <c r="BK1202" t="str">
        <f t="shared" si="740"/>
        <v/>
      </c>
      <c r="BL1202" t="str">
        <f t="shared" si="740"/>
        <v/>
      </c>
      <c r="BM1202" t="str">
        <f t="shared" si="740"/>
        <v/>
      </c>
      <c r="BN1202" t="str">
        <f t="shared" si="740"/>
        <v/>
      </c>
      <c r="BO1202" t="str">
        <f t="shared" si="740"/>
        <v/>
      </c>
      <c r="BP1202" t="str">
        <f t="shared" si="740"/>
        <v/>
      </c>
      <c r="BQ1202" t="str">
        <f t="shared" si="705"/>
        <v/>
      </c>
      <c r="BR1202" t="str">
        <f t="shared" si="706"/>
        <v/>
      </c>
      <c r="BS1202" t="str">
        <f t="shared" si="706"/>
        <v/>
      </c>
      <c r="BT1202" t="str">
        <f t="shared" si="706"/>
        <v/>
      </c>
      <c r="BU1202" t="str">
        <f t="shared" si="706"/>
        <v>heat.</v>
      </c>
      <c r="BV1202" t="str">
        <f t="shared" si="707"/>
        <v/>
      </c>
      <c r="BW1202" t="str">
        <f t="shared" si="708"/>
        <v/>
      </c>
      <c r="BX1202" t="str">
        <f t="shared" si="738"/>
        <v/>
      </c>
      <c r="BY1202" t="str">
        <f t="shared" si="709"/>
        <v/>
      </c>
      <c r="BZ1202" t="str">
        <f t="shared" si="710"/>
        <v/>
      </c>
      <c r="CA1202" t="str">
        <f t="shared" si="711"/>
        <v/>
      </c>
      <c r="CB1202" t="str">
        <f t="shared" si="711"/>
        <v/>
      </c>
      <c r="CC1202" t="str">
        <f t="shared" si="712"/>
        <v/>
      </c>
      <c r="CD1202" t="str">
        <f t="shared" si="713"/>
        <v/>
      </c>
      <c r="CE1202" t="str">
        <f t="shared" si="714"/>
        <v/>
      </c>
      <c r="CF1202" t="str">
        <f t="shared" si="715"/>
        <v/>
      </c>
      <c r="CG1202" t="str">
        <f t="shared" si="716"/>
        <v/>
      </c>
      <c r="CH1202" t="str">
        <f t="shared" si="717"/>
        <v/>
      </c>
      <c r="CI1202" t="str">
        <f t="shared" si="718"/>
        <v/>
      </c>
      <c r="CJ1202" t="str">
        <f t="shared" si="719"/>
        <v/>
      </c>
      <c r="CK1202" t="str">
        <f t="shared" si="720"/>
        <v/>
      </c>
      <c r="CL1202" t="str">
        <f t="shared" si="721"/>
        <v/>
      </c>
      <c r="CM1202" t="str">
        <f t="shared" si="722"/>
        <v/>
      </c>
      <c r="CN1202" t="str">
        <f t="shared" si="723"/>
        <v/>
      </c>
      <c r="CO1202" t="str">
        <f t="shared" si="724"/>
        <v/>
      </c>
      <c r="CP1202" t="str">
        <f t="shared" si="725"/>
        <v/>
      </c>
      <c r="CQ1202" t="str">
        <f t="shared" si="726"/>
        <v/>
      </c>
      <c r="CR1202" t="str">
        <f t="shared" si="726"/>
        <v/>
      </c>
      <c r="CS1202" t="str">
        <f t="shared" si="727"/>
        <v/>
      </c>
      <c r="CT1202" t="str">
        <f t="shared" si="728"/>
        <v/>
      </c>
      <c r="CU1202" t="str">
        <f t="shared" si="729"/>
        <v>due_to_bolus_advection.</v>
      </c>
      <c r="CV1202" t="str">
        <f t="shared" si="730"/>
        <v/>
      </c>
      <c r="CW1202" t="str">
        <f t="shared" si="731"/>
        <v/>
      </c>
      <c r="CX1202" t="str">
        <f t="shared" si="732"/>
        <v/>
      </c>
      <c r="CY1202" t="str">
        <f t="shared" si="733"/>
        <v/>
      </c>
      <c r="CZ1202" t="str">
        <f t="shared" si="734"/>
        <v/>
      </c>
      <c r="DA1202" t="str">
        <f t="shared" si="735"/>
        <v/>
      </c>
      <c r="DB1202" t="str">
        <f t="shared" si="736"/>
        <v/>
      </c>
      <c r="DV1202" t="s">
        <v>661</v>
      </c>
    </row>
    <row r="1203" spans="1:126">
      <c r="A1203" t="s">
        <v>2167</v>
      </c>
      <c r="B1203" s="9" t="str">
        <f t="shared" si="739"/>
        <v>ocean.transport.y.heat.due_to_diffusion</v>
      </c>
      <c r="C1203" s="1" t="s">
        <v>2088</v>
      </c>
      <c r="D1203" t="s">
        <v>4871</v>
      </c>
      <c r="E1203">
        <f>MATCH(A1203,'[1]Original from 20130831'!A:A,0)</f>
        <v>1147</v>
      </c>
      <c r="I1203" t="s">
        <v>2102</v>
      </c>
      <c r="J1203" t="s">
        <v>1076</v>
      </c>
      <c r="K1203" t="s">
        <v>661</v>
      </c>
      <c r="V1203" t="s">
        <v>852</v>
      </c>
      <c r="AV1203" t="s">
        <v>844</v>
      </c>
      <c r="BD1203" s="5" t="str">
        <f t="shared" si="737"/>
        <v>ocean.transport.y.heat.due_to_diffusion.</v>
      </c>
      <c r="BE1203" t="str">
        <f t="shared" si="741"/>
        <v/>
      </c>
      <c r="BF1203" t="str">
        <f t="shared" si="741"/>
        <v/>
      </c>
      <c r="BG1203" t="str">
        <f t="shared" si="741"/>
        <v/>
      </c>
      <c r="BH1203" t="str">
        <f t="shared" si="740"/>
        <v>ocean.</v>
      </c>
      <c r="BI1203" t="str">
        <f t="shared" si="740"/>
        <v>transport.</v>
      </c>
      <c r="BJ1203" t="str">
        <f t="shared" si="740"/>
        <v>y.</v>
      </c>
      <c r="BK1203" t="str">
        <f t="shared" si="740"/>
        <v/>
      </c>
      <c r="BL1203" t="str">
        <f t="shared" si="740"/>
        <v/>
      </c>
      <c r="BM1203" t="str">
        <f t="shared" si="740"/>
        <v/>
      </c>
      <c r="BN1203" t="str">
        <f t="shared" si="740"/>
        <v/>
      </c>
      <c r="BO1203" t="str">
        <f t="shared" si="740"/>
        <v/>
      </c>
      <c r="BP1203" t="str">
        <f t="shared" si="740"/>
        <v/>
      </c>
      <c r="BQ1203" t="str">
        <f t="shared" si="705"/>
        <v/>
      </c>
      <c r="BR1203" t="str">
        <f t="shared" si="706"/>
        <v/>
      </c>
      <c r="BS1203" t="str">
        <f t="shared" si="706"/>
        <v/>
      </c>
      <c r="BT1203" t="str">
        <f t="shared" si="706"/>
        <v/>
      </c>
      <c r="BU1203" t="str">
        <f t="shared" si="706"/>
        <v>heat.</v>
      </c>
      <c r="BV1203" t="str">
        <f t="shared" si="707"/>
        <v/>
      </c>
      <c r="BW1203" t="str">
        <f t="shared" si="708"/>
        <v/>
      </c>
      <c r="BX1203" t="str">
        <f t="shared" si="738"/>
        <v/>
      </c>
      <c r="BY1203" t="str">
        <f t="shared" si="709"/>
        <v/>
      </c>
      <c r="BZ1203" t="str">
        <f t="shared" si="710"/>
        <v/>
      </c>
      <c r="CA1203" t="str">
        <f t="shared" si="711"/>
        <v/>
      </c>
      <c r="CB1203" t="str">
        <f t="shared" si="711"/>
        <v/>
      </c>
      <c r="CC1203" t="str">
        <f t="shared" si="712"/>
        <v/>
      </c>
      <c r="CD1203" t="str">
        <f t="shared" si="713"/>
        <v/>
      </c>
      <c r="CE1203" t="str">
        <f t="shared" si="714"/>
        <v/>
      </c>
      <c r="CF1203" t="str">
        <f t="shared" si="715"/>
        <v/>
      </c>
      <c r="CG1203" t="str">
        <f t="shared" si="716"/>
        <v/>
      </c>
      <c r="CH1203" t="str">
        <f t="shared" si="717"/>
        <v/>
      </c>
      <c r="CI1203" t="str">
        <f t="shared" si="718"/>
        <v/>
      </c>
      <c r="CJ1203" t="str">
        <f t="shared" si="719"/>
        <v/>
      </c>
      <c r="CK1203" t="str">
        <f t="shared" si="720"/>
        <v/>
      </c>
      <c r="CL1203" t="str">
        <f t="shared" si="721"/>
        <v/>
      </c>
      <c r="CM1203" t="str">
        <f t="shared" si="722"/>
        <v/>
      </c>
      <c r="CN1203" t="str">
        <f t="shared" si="723"/>
        <v/>
      </c>
      <c r="CO1203" t="str">
        <f t="shared" si="724"/>
        <v/>
      </c>
      <c r="CP1203" t="str">
        <f t="shared" si="725"/>
        <v/>
      </c>
      <c r="CQ1203" t="str">
        <f t="shared" si="726"/>
        <v/>
      </c>
      <c r="CR1203" t="str">
        <f t="shared" si="726"/>
        <v/>
      </c>
      <c r="CS1203" t="str">
        <f t="shared" si="727"/>
        <v/>
      </c>
      <c r="CT1203" t="str">
        <f t="shared" si="728"/>
        <v/>
      </c>
      <c r="CU1203" t="str">
        <f t="shared" si="729"/>
        <v>due_to_diffusion.</v>
      </c>
      <c r="CV1203" t="str">
        <f t="shared" si="730"/>
        <v/>
      </c>
      <c r="CW1203" t="str">
        <f t="shared" si="731"/>
        <v/>
      </c>
      <c r="CX1203" t="str">
        <f t="shared" si="732"/>
        <v/>
      </c>
      <c r="CY1203" t="str">
        <f t="shared" si="733"/>
        <v/>
      </c>
      <c r="CZ1203" t="str">
        <f t="shared" si="734"/>
        <v/>
      </c>
      <c r="DA1203" t="str">
        <f t="shared" si="735"/>
        <v/>
      </c>
      <c r="DB1203" t="str">
        <f t="shared" si="736"/>
        <v/>
      </c>
      <c r="DV1203" t="s">
        <v>661</v>
      </c>
    </row>
    <row r="1204" spans="1:126">
      <c r="A1204" t="s">
        <v>2168</v>
      </c>
      <c r="B1204" s="9" t="str">
        <f t="shared" si="739"/>
        <v>ocean.integral_of.sea_water.temperature.wrt_depth</v>
      </c>
      <c r="C1204" s="1" t="s">
        <v>1089</v>
      </c>
      <c r="D1204" t="s">
        <v>4872</v>
      </c>
      <c r="E1204">
        <f>MATCH(A1204,'[1]Original from 20130831'!A:A,0)</f>
        <v>1148</v>
      </c>
      <c r="I1204" t="s">
        <v>2102</v>
      </c>
      <c r="J1204" t="s">
        <v>1083</v>
      </c>
      <c r="P1204" t="s">
        <v>649</v>
      </c>
      <c r="V1204" t="s">
        <v>73</v>
      </c>
      <c r="W1204" t="s">
        <v>795</v>
      </c>
      <c r="BD1204" s="5" t="str">
        <f t="shared" si="737"/>
        <v>ocean.integral_of.sea_water.temperature.wrt_depth.</v>
      </c>
      <c r="BE1204" t="str">
        <f t="shared" si="741"/>
        <v/>
      </c>
      <c r="BF1204" t="str">
        <f t="shared" si="741"/>
        <v/>
      </c>
      <c r="BG1204" t="str">
        <f t="shared" si="741"/>
        <v/>
      </c>
      <c r="BH1204" t="str">
        <f t="shared" si="740"/>
        <v>ocean.</v>
      </c>
      <c r="BI1204" t="str">
        <f t="shared" si="740"/>
        <v>integral_of.</v>
      </c>
      <c r="BJ1204" t="str">
        <f t="shared" si="740"/>
        <v/>
      </c>
      <c r="BK1204" t="str">
        <f t="shared" si="740"/>
        <v/>
      </c>
      <c r="BL1204" t="str">
        <f t="shared" si="740"/>
        <v/>
      </c>
      <c r="BM1204" t="str">
        <f t="shared" si="740"/>
        <v/>
      </c>
      <c r="BN1204" t="str">
        <f t="shared" si="740"/>
        <v/>
      </c>
      <c r="BO1204" t="str">
        <f t="shared" si="740"/>
        <v>sea_water.</v>
      </c>
      <c r="BP1204" t="str">
        <f t="shared" si="740"/>
        <v/>
      </c>
      <c r="BQ1204" t="str">
        <f t="shared" si="705"/>
        <v/>
      </c>
      <c r="BR1204" t="str">
        <f t="shared" si="706"/>
        <v/>
      </c>
      <c r="BS1204" t="str">
        <f t="shared" si="706"/>
        <v/>
      </c>
      <c r="BT1204" t="str">
        <f t="shared" si="706"/>
        <v/>
      </c>
      <c r="BU1204" t="str">
        <f t="shared" si="706"/>
        <v>temperature.</v>
      </c>
      <c r="BV1204" t="str">
        <f t="shared" si="707"/>
        <v>wrt_depth.</v>
      </c>
      <c r="BW1204" t="str">
        <f t="shared" si="708"/>
        <v/>
      </c>
      <c r="BX1204" t="str">
        <f t="shared" si="738"/>
        <v/>
      </c>
      <c r="BY1204" t="str">
        <f t="shared" si="709"/>
        <v/>
      </c>
      <c r="BZ1204" t="str">
        <f t="shared" si="710"/>
        <v/>
      </c>
      <c r="CA1204" t="str">
        <f t="shared" si="711"/>
        <v/>
      </c>
      <c r="CB1204" t="str">
        <f t="shared" si="711"/>
        <v/>
      </c>
      <c r="CC1204" t="str">
        <f t="shared" si="712"/>
        <v/>
      </c>
      <c r="CD1204" t="str">
        <f t="shared" si="713"/>
        <v/>
      </c>
      <c r="CE1204" t="str">
        <f t="shared" si="714"/>
        <v/>
      </c>
      <c r="CF1204" t="str">
        <f t="shared" si="715"/>
        <v/>
      </c>
      <c r="CG1204" t="str">
        <f t="shared" si="716"/>
        <v/>
      </c>
      <c r="CH1204" t="str">
        <f t="shared" si="717"/>
        <v/>
      </c>
      <c r="CI1204" t="str">
        <f t="shared" si="718"/>
        <v/>
      </c>
      <c r="CJ1204" t="str">
        <f t="shared" si="719"/>
        <v/>
      </c>
      <c r="CK1204" t="str">
        <f t="shared" si="720"/>
        <v/>
      </c>
      <c r="CL1204" t="str">
        <f t="shared" si="721"/>
        <v/>
      </c>
      <c r="CM1204" t="str">
        <f t="shared" si="722"/>
        <v/>
      </c>
      <c r="CN1204" t="str">
        <f t="shared" si="723"/>
        <v/>
      </c>
      <c r="CO1204" t="str">
        <f t="shared" si="724"/>
        <v/>
      </c>
      <c r="CP1204" t="str">
        <f t="shared" si="725"/>
        <v/>
      </c>
      <c r="CQ1204" t="str">
        <f t="shared" si="726"/>
        <v/>
      </c>
      <c r="CR1204" t="str">
        <f t="shared" si="726"/>
        <v/>
      </c>
      <c r="CS1204" t="str">
        <f t="shared" si="727"/>
        <v/>
      </c>
      <c r="CT1204" t="str">
        <f t="shared" si="728"/>
        <v/>
      </c>
      <c r="CU1204" t="str">
        <f t="shared" si="729"/>
        <v/>
      </c>
      <c r="CV1204" t="str">
        <f t="shared" si="730"/>
        <v/>
      </c>
      <c r="CW1204" t="str">
        <f t="shared" si="731"/>
        <v/>
      </c>
      <c r="CX1204" t="str">
        <f t="shared" si="732"/>
        <v/>
      </c>
      <c r="CY1204" t="str">
        <f t="shared" si="733"/>
        <v/>
      </c>
      <c r="CZ1204" t="str">
        <f t="shared" si="734"/>
        <v/>
      </c>
      <c r="DA1204" t="str">
        <f t="shared" si="735"/>
        <v/>
      </c>
      <c r="DB1204" t="str">
        <f t="shared" si="736"/>
        <v/>
      </c>
    </row>
    <row r="1205" spans="1:126">
      <c r="A1205" t="s">
        <v>2169</v>
      </c>
      <c r="B1205" s="9" t="str">
        <f t="shared" si="739"/>
        <v>ocean.isopycnal_layer_thickness.diffusivity</v>
      </c>
      <c r="C1205" s="1" t="s">
        <v>201</v>
      </c>
      <c r="E1205">
        <f>MATCH(A1205,'[1]Original from 20130831'!A:A,0)</f>
        <v>1149</v>
      </c>
      <c r="I1205" t="s">
        <v>2102</v>
      </c>
      <c r="L1205" t="s">
        <v>2170</v>
      </c>
      <c r="V1205" t="s">
        <v>203</v>
      </c>
      <c r="BD1205" s="5" t="str">
        <f t="shared" si="737"/>
        <v>ocean.isopycnal_layer_thickness.diffusivity.</v>
      </c>
      <c r="BE1205" t="str">
        <f t="shared" si="741"/>
        <v/>
      </c>
      <c r="BF1205" t="str">
        <f t="shared" si="741"/>
        <v/>
      </c>
      <c r="BG1205" t="str">
        <f t="shared" si="741"/>
        <v/>
      </c>
      <c r="BH1205" t="str">
        <f t="shared" si="740"/>
        <v>ocean.</v>
      </c>
      <c r="BI1205" t="str">
        <f t="shared" si="740"/>
        <v/>
      </c>
      <c r="BJ1205" t="str">
        <f t="shared" si="740"/>
        <v/>
      </c>
      <c r="BK1205" t="str">
        <f t="shared" si="740"/>
        <v>isopycnal_layer_thickness.</v>
      </c>
      <c r="BL1205" t="str">
        <f t="shared" si="740"/>
        <v/>
      </c>
      <c r="BM1205" t="str">
        <f t="shared" si="740"/>
        <v/>
      </c>
      <c r="BN1205" t="str">
        <f t="shared" si="740"/>
        <v/>
      </c>
      <c r="BO1205" t="str">
        <f t="shared" si="740"/>
        <v/>
      </c>
      <c r="BP1205" t="str">
        <f t="shared" si="740"/>
        <v/>
      </c>
      <c r="BQ1205" t="str">
        <f t="shared" si="705"/>
        <v/>
      </c>
      <c r="BR1205" t="str">
        <f t="shared" si="706"/>
        <v/>
      </c>
      <c r="BS1205" t="str">
        <f t="shared" si="706"/>
        <v/>
      </c>
      <c r="BT1205" t="str">
        <f t="shared" si="706"/>
        <v/>
      </c>
      <c r="BU1205" t="str">
        <f t="shared" si="706"/>
        <v>diffusivity.</v>
      </c>
      <c r="BV1205" t="str">
        <f t="shared" si="707"/>
        <v/>
      </c>
      <c r="BW1205" t="str">
        <f t="shared" si="708"/>
        <v/>
      </c>
      <c r="BX1205" t="str">
        <f t="shared" si="738"/>
        <v/>
      </c>
      <c r="BY1205" t="str">
        <f t="shared" si="709"/>
        <v/>
      </c>
      <c r="BZ1205" t="str">
        <f t="shared" si="710"/>
        <v/>
      </c>
      <c r="CA1205" t="str">
        <f t="shared" si="711"/>
        <v/>
      </c>
      <c r="CB1205" t="str">
        <f t="shared" si="711"/>
        <v/>
      </c>
      <c r="CC1205" t="str">
        <f t="shared" si="712"/>
        <v/>
      </c>
      <c r="CD1205" t="str">
        <f t="shared" si="713"/>
        <v/>
      </c>
      <c r="CE1205" t="str">
        <f t="shared" si="714"/>
        <v/>
      </c>
      <c r="CF1205" t="str">
        <f t="shared" si="715"/>
        <v/>
      </c>
      <c r="CG1205" t="str">
        <f t="shared" si="716"/>
        <v/>
      </c>
      <c r="CH1205" t="str">
        <f t="shared" si="717"/>
        <v/>
      </c>
      <c r="CI1205" t="str">
        <f t="shared" si="718"/>
        <v/>
      </c>
      <c r="CJ1205" t="str">
        <f t="shared" si="719"/>
        <v/>
      </c>
      <c r="CK1205" t="str">
        <f t="shared" si="720"/>
        <v/>
      </c>
      <c r="CL1205" t="str">
        <f t="shared" si="721"/>
        <v/>
      </c>
      <c r="CM1205" t="str">
        <f t="shared" si="722"/>
        <v/>
      </c>
      <c r="CN1205" t="str">
        <f t="shared" si="723"/>
        <v/>
      </c>
      <c r="CO1205" t="str">
        <f t="shared" si="724"/>
        <v/>
      </c>
      <c r="CP1205" t="str">
        <f t="shared" si="725"/>
        <v/>
      </c>
      <c r="CQ1205" t="str">
        <f t="shared" si="726"/>
        <v/>
      </c>
      <c r="CR1205" t="str">
        <f t="shared" si="726"/>
        <v/>
      </c>
      <c r="CS1205" t="str">
        <f t="shared" si="727"/>
        <v/>
      </c>
      <c r="CT1205" t="str">
        <f t="shared" si="728"/>
        <v/>
      </c>
      <c r="CU1205" t="str">
        <f t="shared" si="729"/>
        <v/>
      </c>
      <c r="CV1205" t="str">
        <f t="shared" si="730"/>
        <v/>
      </c>
      <c r="CW1205" t="str">
        <f t="shared" si="731"/>
        <v/>
      </c>
      <c r="CX1205" t="str">
        <f t="shared" si="732"/>
        <v/>
      </c>
      <c r="CY1205" t="str">
        <f t="shared" si="733"/>
        <v/>
      </c>
      <c r="CZ1205" t="str">
        <f t="shared" si="734"/>
        <v/>
      </c>
      <c r="DA1205" t="str">
        <f t="shared" si="735"/>
        <v/>
      </c>
      <c r="DB1205" t="str">
        <f t="shared" si="736"/>
        <v/>
      </c>
    </row>
    <row r="1206" spans="1:126">
      <c r="A1206" t="s">
        <v>2171</v>
      </c>
      <c r="B1206" s="9" t="str">
        <f t="shared" si="739"/>
        <v>ocean.per_unit_area.kinetic.energy_dissipation.due_to_vertical_friction</v>
      </c>
      <c r="C1206" s="1" t="s">
        <v>574</v>
      </c>
      <c r="D1206" t="s">
        <v>2172</v>
      </c>
      <c r="E1206">
        <f>MATCH(A1206,'[1]Original from 20130831'!A:A,0)</f>
        <v>1150</v>
      </c>
      <c r="I1206" t="s">
        <v>2102</v>
      </c>
      <c r="J1206" t="s">
        <v>468</v>
      </c>
      <c r="O1206" t="s">
        <v>215</v>
      </c>
      <c r="V1206" t="s">
        <v>1123</v>
      </c>
      <c r="AV1206" t="s">
        <v>2173</v>
      </c>
      <c r="BD1206" s="5" t="str">
        <f t="shared" si="737"/>
        <v>ocean.per_unit_area.kinetic.energy_dissipation.due_to_vertical_friction.</v>
      </c>
      <c r="BE1206" t="str">
        <f t="shared" si="741"/>
        <v/>
      </c>
      <c r="BF1206" t="str">
        <f t="shared" si="741"/>
        <v/>
      </c>
      <c r="BG1206" t="str">
        <f t="shared" si="741"/>
        <v/>
      </c>
      <c r="BH1206" t="str">
        <f t="shared" si="740"/>
        <v>ocean.</v>
      </c>
      <c r="BI1206" t="str">
        <f t="shared" si="740"/>
        <v>per_unit_area.</v>
      </c>
      <c r="BJ1206" t="str">
        <f t="shared" si="740"/>
        <v/>
      </c>
      <c r="BK1206" t="str">
        <f t="shared" si="740"/>
        <v/>
      </c>
      <c r="BL1206" t="str">
        <f t="shared" si="740"/>
        <v/>
      </c>
      <c r="BM1206" t="str">
        <f t="shared" si="740"/>
        <v/>
      </c>
      <c r="BN1206" t="str">
        <f t="shared" si="740"/>
        <v>kinetic.</v>
      </c>
      <c r="BO1206" t="str">
        <f t="shared" si="740"/>
        <v/>
      </c>
      <c r="BP1206" t="str">
        <f t="shared" si="740"/>
        <v/>
      </c>
      <c r="BQ1206" t="str">
        <f t="shared" si="705"/>
        <v/>
      </c>
      <c r="BR1206" t="str">
        <f t="shared" si="706"/>
        <v/>
      </c>
      <c r="BS1206" t="str">
        <f t="shared" si="706"/>
        <v/>
      </c>
      <c r="BT1206" t="str">
        <f t="shared" si="706"/>
        <v/>
      </c>
      <c r="BU1206" t="str">
        <f t="shared" si="706"/>
        <v>energy_dissipation.</v>
      </c>
      <c r="BV1206" t="str">
        <f t="shared" si="707"/>
        <v/>
      </c>
      <c r="BW1206" t="str">
        <f t="shared" si="708"/>
        <v/>
      </c>
      <c r="BX1206" t="str">
        <f t="shared" si="738"/>
        <v/>
      </c>
      <c r="BY1206" t="str">
        <f t="shared" si="709"/>
        <v/>
      </c>
      <c r="BZ1206" t="str">
        <f t="shared" si="710"/>
        <v/>
      </c>
      <c r="CA1206" t="str">
        <f t="shared" si="711"/>
        <v/>
      </c>
      <c r="CB1206" t="str">
        <f t="shared" si="711"/>
        <v/>
      </c>
      <c r="CC1206" t="str">
        <f t="shared" si="712"/>
        <v/>
      </c>
      <c r="CD1206" t="str">
        <f t="shared" si="713"/>
        <v/>
      </c>
      <c r="CE1206" t="str">
        <f t="shared" si="714"/>
        <v/>
      </c>
      <c r="CF1206" t="str">
        <f t="shared" si="715"/>
        <v/>
      </c>
      <c r="CG1206" t="str">
        <f t="shared" si="716"/>
        <v/>
      </c>
      <c r="CH1206" t="str">
        <f t="shared" si="717"/>
        <v/>
      </c>
      <c r="CI1206" t="str">
        <f t="shared" si="718"/>
        <v/>
      </c>
      <c r="CJ1206" t="str">
        <f t="shared" si="719"/>
        <v/>
      </c>
      <c r="CK1206" t="str">
        <f t="shared" si="720"/>
        <v/>
      </c>
      <c r="CL1206" t="str">
        <f t="shared" si="721"/>
        <v/>
      </c>
      <c r="CM1206" t="str">
        <f t="shared" si="722"/>
        <v/>
      </c>
      <c r="CN1206" t="str">
        <f t="shared" si="723"/>
        <v/>
      </c>
      <c r="CO1206" t="str">
        <f t="shared" si="724"/>
        <v/>
      </c>
      <c r="CP1206" t="str">
        <f t="shared" si="725"/>
        <v/>
      </c>
      <c r="CQ1206" t="str">
        <f t="shared" si="726"/>
        <v/>
      </c>
      <c r="CR1206" t="str">
        <f t="shared" si="726"/>
        <v/>
      </c>
      <c r="CS1206" t="str">
        <f t="shared" si="727"/>
        <v/>
      </c>
      <c r="CT1206" t="str">
        <f t="shared" si="728"/>
        <v/>
      </c>
      <c r="CU1206" t="str">
        <f t="shared" si="729"/>
        <v>due_to_vertical_friction.</v>
      </c>
      <c r="CV1206" t="str">
        <f t="shared" si="730"/>
        <v/>
      </c>
      <c r="CW1206" t="str">
        <f t="shared" si="731"/>
        <v/>
      </c>
      <c r="CX1206" t="str">
        <f t="shared" si="732"/>
        <v/>
      </c>
      <c r="CY1206" t="str">
        <f t="shared" si="733"/>
        <v/>
      </c>
      <c r="CZ1206" t="str">
        <f t="shared" si="734"/>
        <v/>
      </c>
      <c r="DA1206" t="str">
        <f t="shared" si="735"/>
        <v/>
      </c>
      <c r="DB1206" t="str">
        <f t="shared" si="736"/>
        <v/>
      </c>
    </row>
    <row r="1207" spans="1:126">
      <c r="A1207" t="s">
        <v>2174</v>
      </c>
      <c r="B1207" s="9" t="str">
        <f t="shared" si="739"/>
        <v>ocean.per_unit_area.kinetic.energy_dissipation.due_to_xy_friction</v>
      </c>
      <c r="C1207" s="1" t="s">
        <v>574</v>
      </c>
      <c r="D1207" t="s">
        <v>2172</v>
      </c>
      <c r="E1207">
        <f>MATCH(A1207,'[1]Original from 20130831'!A:A,0)</f>
        <v>1151</v>
      </c>
      <c r="I1207" t="s">
        <v>2102</v>
      </c>
      <c r="J1207" t="s">
        <v>468</v>
      </c>
      <c r="O1207" t="s">
        <v>215</v>
      </c>
      <c r="V1207" t="s">
        <v>1123</v>
      </c>
      <c r="AV1207" t="s">
        <v>2175</v>
      </c>
      <c r="BD1207" s="5" t="str">
        <f t="shared" si="737"/>
        <v>ocean.per_unit_area.kinetic.energy_dissipation.due_to_xy_friction.</v>
      </c>
      <c r="BE1207" t="str">
        <f t="shared" si="741"/>
        <v/>
      </c>
      <c r="BF1207" t="str">
        <f t="shared" si="741"/>
        <v/>
      </c>
      <c r="BG1207" t="str">
        <f t="shared" si="741"/>
        <v/>
      </c>
      <c r="BH1207" t="str">
        <f t="shared" si="740"/>
        <v>ocean.</v>
      </c>
      <c r="BI1207" t="str">
        <f t="shared" si="740"/>
        <v>per_unit_area.</v>
      </c>
      <c r="BJ1207" t="str">
        <f t="shared" si="740"/>
        <v/>
      </c>
      <c r="BK1207" t="str">
        <f t="shared" si="740"/>
        <v/>
      </c>
      <c r="BL1207" t="str">
        <f t="shared" si="740"/>
        <v/>
      </c>
      <c r="BM1207" t="str">
        <f t="shared" si="740"/>
        <v/>
      </c>
      <c r="BN1207" t="str">
        <f t="shared" si="740"/>
        <v>kinetic.</v>
      </c>
      <c r="BO1207" t="str">
        <f t="shared" si="740"/>
        <v/>
      </c>
      <c r="BP1207" t="str">
        <f t="shared" si="740"/>
        <v/>
      </c>
      <c r="BQ1207" t="str">
        <f t="shared" si="705"/>
        <v/>
      </c>
      <c r="BR1207" t="str">
        <f t="shared" si="706"/>
        <v/>
      </c>
      <c r="BS1207" t="str">
        <f t="shared" si="706"/>
        <v/>
      </c>
      <c r="BT1207" t="str">
        <f t="shared" si="706"/>
        <v/>
      </c>
      <c r="BU1207" t="str">
        <f t="shared" si="706"/>
        <v>energy_dissipation.</v>
      </c>
      <c r="BV1207" t="str">
        <f t="shared" si="707"/>
        <v/>
      </c>
      <c r="BW1207" t="str">
        <f t="shared" si="708"/>
        <v/>
      </c>
      <c r="BX1207" t="str">
        <f t="shared" si="738"/>
        <v/>
      </c>
      <c r="BY1207" t="str">
        <f t="shared" si="709"/>
        <v/>
      </c>
      <c r="BZ1207" t="str">
        <f t="shared" si="710"/>
        <v/>
      </c>
      <c r="CA1207" t="str">
        <f t="shared" si="711"/>
        <v/>
      </c>
      <c r="CB1207" t="str">
        <f t="shared" si="711"/>
        <v/>
      </c>
      <c r="CC1207" t="str">
        <f t="shared" si="712"/>
        <v/>
      </c>
      <c r="CD1207" t="str">
        <f t="shared" si="713"/>
        <v/>
      </c>
      <c r="CE1207" t="str">
        <f t="shared" si="714"/>
        <v/>
      </c>
      <c r="CF1207" t="str">
        <f t="shared" si="715"/>
        <v/>
      </c>
      <c r="CG1207" t="str">
        <f t="shared" si="716"/>
        <v/>
      </c>
      <c r="CH1207" t="str">
        <f t="shared" si="717"/>
        <v/>
      </c>
      <c r="CI1207" t="str">
        <f t="shared" si="718"/>
        <v/>
      </c>
      <c r="CJ1207" t="str">
        <f t="shared" si="719"/>
        <v/>
      </c>
      <c r="CK1207" t="str">
        <f t="shared" si="720"/>
        <v/>
      </c>
      <c r="CL1207" t="str">
        <f t="shared" si="721"/>
        <v/>
      </c>
      <c r="CM1207" t="str">
        <f t="shared" si="722"/>
        <v/>
      </c>
      <c r="CN1207" t="str">
        <f t="shared" si="723"/>
        <v/>
      </c>
      <c r="CO1207" t="str">
        <f t="shared" si="724"/>
        <v/>
      </c>
      <c r="CP1207" t="str">
        <f t="shared" si="725"/>
        <v/>
      </c>
      <c r="CQ1207" t="str">
        <f t="shared" si="726"/>
        <v/>
      </c>
      <c r="CR1207" t="str">
        <f t="shared" si="726"/>
        <v/>
      </c>
      <c r="CS1207" t="str">
        <f t="shared" si="727"/>
        <v/>
      </c>
      <c r="CT1207" t="str">
        <f t="shared" si="728"/>
        <v/>
      </c>
      <c r="CU1207" t="str">
        <f t="shared" si="729"/>
        <v>due_to_xy_friction.</v>
      </c>
      <c r="CV1207" t="str">
        <f t="shared" si="730"/>
        <v/>
      </c>
      <c r="CW1207" t="str">
        <f t="shared" si="731"/>
        <v/>
      </c>
      <c r="CX1207" t="str">
        <f t="shared" si="732"/>
        <v/>
      </c>
      <c r="CY1207" t="str">
        <f t="shared" si="733"/>
        <v/>
      </c>
      <c r="CZ1207" t="str">
        <f t="shared" si="734"/>
        <v/>
      </c>
      <c r="DA1207" t="str">
        <f t="shared" si="735"/>
        <v/>
      </c>
      <c r="DB1207" t="str">
        <f t="shared" si="736"/>
        <v/>
      </c>
    </row>
    <row r="1208" spans="1:126">
      <c r="A1208" t="s">
        <v>2176</v>
      </c>
      <c r="B1208" s="9" t="str">
        <f t="shared" si="739"/>
        <v>ocean.content_of.carbon.dissolved+inorganic.mass</v>
      </c>
      <c r="C1208" s="1" t="s">
        <v>230</v>
      </c>
      <c r="D1208" t="s">
        <v>4873</v>
      </c>
      <c r="E1208">
        <f>MATCH(A1208,'[1]Original from 20130831'!A:A,0)</f>
        <v>1152</v>
      </c>
      <c r="I1208" t="s">
        <v>2102</v>
      </c>
      <c r="J1208" t="s">
        <v>231</v>
      </c>
      <c r="P1208" t="s">
        <v>251</v>
      </c>
      <c r="Q1208" t="s">
        <v>1783</v>
      </c>
      <c r="V1208" t="s">
        <v>185</v>
      </c>
      <c r="BD1208" s="5" t="str">
        <f t="shared" si="737"/>
        <v>ocean.content_of.carbon.dissolved+inorganic.mass.</v>
      </c>
      <c r="BE1208" t="str">
        <f t="shared" si="741"/>
        <v/>
      </c>
      <c r="BF1208" t="str">
        <f t="shared" si="741"/>
        <v/>
      </c>
      <c r="BG1208" t="str">
        <f t="shared" si="741"/>
        <v/>
      </c>
      <c r="BH1208" t="str">
        <f t="shared" si="740"/>
        <v>ocean.</v>
      </c>
      <c r="BI1208" t="str">
        <f t="shared" si="740"/>
        <v>content_of.</v>
      </c>
      <c r="BJ1208" t="str">
        <f t="shared" si="740"/>
        <v/>
      </c>
      <c r="BK1208" t="str">
        <f t="shared" si="740"/>
        <v/>
      </c>
      <c r="BL1208" t="str">
        <f t="shared" si="740"/>
        <v/>
      </c>
      <c r="BM1208" t="str">
        <f t="shared" si="740"/>
        <v/>
      </c>
      <c r="BN1208" t="str">
        <f t="shared" si="740"/>
        <v/>
      </c>
      <c r="BO1208" t="str">
        <f t="shared" si="740"/>
        <v>carbon.</v>
      </c>
      <c r="BP1208" t="str">
        <f t="shared" si="740"/>
        <v>dissolved+inorganic.</v>
      </c>
      <c r="BQ1208" t="str">
        <f t="shared" si="705"/>
        <v/>
      </c>
      <c r="BR1208" t="str">
        <f t="shared" si="706"/>
        <v/>
      </c>
      <c r="BS1208" t="str">
        <f t="shared" si="706"/>
        <v/>
      </c>
      <c r="BT1208" t="str">
        <f t="shared" si="706"/>
        <v/>
      </c>
      <c r="BU1208" t="str">
        <f t="shared" si="706"/>
        <v>mass.</v>
      </c>
      <c r="BV1208" t="str">
        <f t="shared" si="707"/>
        <v/>
      </c>
      <c r="BW1208" t="str">
        <f t="shared" si="708"/>
        <v/>
      </c>
      <c r="BX1208" t="str">
        <f t="shared" si="738"/>
        <v/>
      </c>
      <c r="BY1208" t="str">
        <f t="shared" si="709"/>
        <v/>
      </c>
      <c r="BZ1208" t="str">
        <f t="shared" si="710"/>
        <v/>
      </c>
      <c r="CA1208" t="str">
        <f t="shared" si="711"/>
        <v/>
      </c>
      <c r="CB1208" t="str">
        <f t="shared" si="711"/>
        <v/>
      </c>
      <c r="CC1208" t="str">
        <f t="shared" si="712"/>
        <v/>
      </c>
      <c r="CD1208" t="str">
        <f t="shared" si="713"/>
        <v/>
      </c>
      <c r="CE1208" t="str">
        <f t="shared" si="714"/>
        <v/>
      </c>
      <c r="CF1208" t="str">
        <f t="shared" si="715"/>
        <v/>
      </c>
      <c r="CG1208" t="str">
        <f t="shared" si="716"/>
        <v/>
      </c>
      <c r="CH1208" t="str">
        <f t="shared" si="717"/>
        <v/>
      </c>
      <c r="CI1208" t="str">
        <f t="shared" si="718"/>
        <v/>
      </c>
      <c r="CJ1208" t="str">
        <f t="shared" si="719"/>
        <v/>
      </c>
      <c r="CK1208" t="str">
        <f t="shared" si="720"/>
        <v/>
      </c>
      <c r="CL1208" t="str">
        <f t="shared" si="721"/>
        <v/>
      </c>
      <c r="CM1208" t="str">
        <f t="shared" si="722"/>
        <v/>
      </c>
      <c r="CN1208" t="str">
        <f t="shared" si="723"/>
        <v/>
      </c>
      <c r="CO1208" t="str">
        <f t="shared" si="724"/>
        <v/>
      </c>
      <c r="CP1208" t="str">
        <f t="shared" si="725"/>
        <v/>
      </c>
      <c r="CQ1208" t="str">
        <f t="shared" si="726"/>
        <v/>
      </c>
      <c r="CR1208" t="str">
        <f t="shared" si="726"/>
        <v/>
      </c>
      <c r="CS1208" t="str">
        <f t="shared" si="727"/>
        <v/>
      </c>
      <c r="CT1208" t="str">
        <f t="shared" si="728"/>
        <v/>
      </c>
      <c r="CU1208" t="str">
        <f t="shared" si="729"/>
        <v/>
      </c>
      <c r="CV1208" t="str">
        <f t="shared" si="730"/>
        <v/>
      </c>
      <c r="CW1208" t="str">
        <f t="shared" si="731"/>
        <v/>
      </c>
      <c r="CX1208" t="str">
        <f t="shared" si="732"/>
        <v/>
      </c>
      <c r="CY1208" t="str">
        <f t="shared" si="733"/>
        <v/>
      </c>
      <c r="CZ1208" t="str">
        <f t="shared" si="734"/>
        <v/>
      </c>
      <c r="DA1208" t="str">
        <f t="shared" si="735"/>
        <v/>
      </c>
      <c r="DB1208" t="str">
        <f t="shared" si="736"/>
        <v/>
      </c>
    </row>
    <row r="1209" spans="1:126">
      <c r="A1209" t="s">
        <v>2177</v>
      </c>
      <c r="B1209" s="9" t="str">
        <f t="shared" si="739"/>
        <v>ocean.transport.x.mass</v>
      </c>
      <c r="C1209" s="1" t="s">
        <v>2101</v>
      </c>
      <c r="D1209" t="s">
        <v>4866</v>
      </c>
      <c r="E1209">
        <f>MATCH(A1209,'[1]Original from 20130831'!A:A,0)</f>
        <v>1153</v>
      </c>
      <c r="I1209" t="s">
        <v>2102</v>
      </c>
      <c r="J1209" t="s">
        <v>1076</v>
      </c>
      <c r="K1209" t="s">
        <v>659</v>
      </c>
      <c r="V1209" t="s">
        <v>185</v>
      </c>
      <c r="BD1209" s="5" t="str">
        <f t="shared" si="737"/>
        <v>ocean.transport.x.mass.</v>
      </c>
      <c r="BE1209" t="str">
        <f t="shared" si="741"/>
        <v/>
      </c>
      <c r="BF1209" t="str">
        <f t="shared" si="741"/>
        <v/>
      </c>
      <c r="BG1209" t="str">
        <f t="shared" si="741"/>
        <v/>
      </c>
      <c r="BH1209" t="str">
        <f t="shared" si="740"/>
        <v>ocean.</v>
      </c>
      <c r="BI1209" t="str">
        <f t="shared" si="740"/>
        <v>transport.</v>
      </c>
      <c r="BJ1209" t="str">
        <f t="shared" si="740"/>
        <v>x.</v>
      </c>
      <c r="BK1209" t="str">
        <f t="shared" si="740"/>
        <v/>
      </c>
      <c r="BL1209" t="str">
        <f t="shared" si="740"/>
        <v/>
      </c>
      <c r="BM1209" t="str">
        <f t="shared" si="740"/>
        <v/>
      </c>
      <c r="BN1209" t="str">
        <f t="shared" si="740"/>
        <v/>
      </c>
      <c r="BO1209" t="str">
        <f t="shared" si="740"/>
        <v/>
      </c>
      <c r="BP1209" t="str">
        <f t="shared" si="740"/>
        <v/>
      </c>
      <c r="BQ1209" t="str">
        <f t="shared" si="705"/>
        <v/>
      </c>
      <c r="BR1209" t="str">
        <f t="shared" si="706"/>
        <v/>
      </c>
      <c r="BS1209" t="str">
        <f t="shared" si="706"/>
        <v/>
      </c>
      <c r="BT1209" t="str">
        <f t="shared" si="706"/>
        <v/>
      </c>
      <c r="BU1209" t="str">
        <f t="shared" si="706"/>
        <v>mass.</v>
      </c>
      <c r="BV1209" t="str">
        <f t="shared" si="707"/>
        <v/>
      </c>
      <c r="BW1209" t="str">
        <f t="shared" si="708"/>
        <v/>
      </c>
      <c r="BX1209" t="str">
        <f t="shared" si="738"/>
        <v/>
      </c>
      <c r="BY1209" t="str">
        <f t="shared" si="709"/>
        <v/>
      </c>
      <c r="BZ1209" t="str">
        <f t="shared" si="710"/>
        <v/>
      </c>
      <c r="CA1209" t="str">
        <f t="shared" si="711"/>
        <v/>
      </c>
      <c r="CB1209" t="str">
        <f t="shared" si="711"/>
        <v/>
      </c>
      <c r="CC1209" t="str">
        <f t="shared" si="712"/>
        <v/>
      </c>
      <c r="CD1209" t="str">
        <f t="shared" si="713"/>
        <v/>
      </c>
      <c r="CE1209" t="str">
        <f t="shared" si="714"/>
        <v/>
      </c>
      <c r="CF1209" t="str">
        <f t="shared" si="715"/>
        <v/>
      </c>
      <c r="CG1209" t="str">
        <f t="shared" si="716"/>
        <v/>
      </c>
      <c r="CH1209" t="str">
        <f t="shared" si="717"/>
        <v/>
      </c>
      <c r="CI1209" t="str">
        <f t="shared" si="718"/>
        <v/>
      </c>
      <c r="CJ1209" t="str">
        <f t="shared" si="719"/>
        <v/>
      </c>
      <c r="CK1209" t="str">
        <f t="shared" si="720"/>
        <v/>
      </c>
      <c r="CL1209" t="str">
        <f t="shared" si="721"/>
        <v/>
      </c>
      <c r="CM1209" t="str">
        <f t="shared" si="722"/>
        <v/>
      </c>
      <c r="CN1209" t="str">
        <f t="shared" si="723"/>
        <v/>
      </c>
      <c r="CO1209" t="str">
        <f t="shared" si="724"/>
        <v/>
      </c>
      <c r="CP1209" t="str">
        <f t="shared" si="725"/>
        <v/>
      </c>
      <c r="CQ1209" t="str">
        <f t="shared" si="726"/>
        <v/>
      </c>
      <c r="CR1209" t="str">
        <f t="shared" si="726"/>
        <v/>
      </c>
      <c r="CS1209" t="str">
        <f t="shared" si="727"/>
        <v/>
      </c>
      <c r="CT1209" t="str">
        <f t="shared" si="728"/>
        <v/>
      </c>
      <c r="CU1209" t="str">
        <f t="shared" si="729"/>
        <v/>
      </c>
      <c r="CV1209" t="str">
        <f t="shared" si="730"/>
        <v/>
      </c>
      <c r="CW1209" t="str">
        <f t="shared" si="731"/>
        <v/>
      </c>
      <c r="CX1209" t="str">
        <f t="shared" si="732"/>
        <v/>
      </c>
      <c r="CY1209" t="str">
        <f t="shared" si="733"/>
        <v/>
      </c>
      <c r="CZ1209" t="str">
        <f t="shared" si="734"/>
        <v/>
      </c>
      <c r="DA1209" t="str">
        <f t="shared" si="735"/>
        <v/>
      </c>
      <c r="DB1209" t="str">
        <f t="shared" si="736"/>
        <v/>
      </c>
      <c r="DV1209" t="s">
        <v>659</v>
      </c>
    </row>
    <row r="1210" spans="1:126">
      <c r="A1210" t="s">
        <v>2178</v>
      </c>
      <c r="B1210" s="9" t="str">
        <f t="shared" si="739"/>
        <v>ocean.transport.x.mass.due_to_advection</v>
      </c>
      <c r="C1210" s="1" t="s">
        <v>2101</v>
      </c>
      <c r="D1210" t="s">
        <v>4874</v>
      </c>
      <c r="E1210">
        <f>MATCH(A1210,'[1]Original from 20130831'!A:A,0)</f>
        <v>1154</v>
      </c>
      <c r="I1210" t="s">
        <v>2102</v>
      </c>
      <c r="J1210" t="s">
        <v>1076</v>
      </c>
      <c r="K1210" t="s">
        <v>659</v>
      </c>
      <c r="V1210" t="s">
        <v>185</v>
      </c>
      <c r="AV1210" t="s">
        <v>1221</v>
      </c>
      <c r="BD1210" s="5" t="str">
        <f t="shared" si="737"/>
        <v>ocean.transport.x.mass.due_to_advection.</v>
      </c>
      <c r="BE1210" t="str">
        <f t="shared" si="741"/>
        <v/>
      </c>
      <c r="BF1210" t="str">
        <f t="shared" si="741"/>
        <v/>
      </c>
      <c r="BG1210" t="str">
        <f t="shared" si="741"/>
        <v/>
      </c>
      <c r="BH1210" t="str">
        <f t="shared" si="740"/>
        <v>ocean.</v>
      </c>
      <c r="BI1210" t="str">
        <f t="shared" si="740"/>
        <v>transport.</v>
      </c>
      <c r="BJ1210" t="str">
        <f t="shared" si="740"/>
        <v>x.</v>
      </c>
      <c r="BK1210" t="str">
        <f t="shared" si="740"/>
        <v/>
      </c>
      <c r="BL1210" t="str">
        <f t="shared" si="740"/>
        <v/>
      </c>
      <c r="BM1210" t="str">
        <f t="shared" si="740"/>
        <v/>
      </c>
      <c r="BN1210" t="str">
        <f t="shared" si="740"/>
        <v/>
      </c>
      <c r="BO1210" t="str">
        <f t="shared" si="740"/>
        <v/>
      </c>
      <c r="BP1210" t="str">
        <f t="shared" si="740"/>
        <v/>
      </c>
      <c r="BQ1210" t="str">
        <f t="shared" si="705"/>
        <v/>
      </c>
      <c r="BR1210" t="str">
        <f t="shared" si="706"/>
        <v/>
      </c>
      <c r="BS1210" t="str">
        <f t="shared" si="706"/>
        <v/>
      </c>
      <c r="BT1210" t="str">
        <f t="shared" si="706"/>
        <v/>
      </c>
      <c r="BU1210" t="str">
        <f t="shared" si="706"/>
        <v>mass.</v>
      </c>
      <c r="BV1210" t="str">
        <f t="shared" si="707"/>
        <v/>
      </c>
      <c r="BW1210" t="str">
        <f t="shared" si="708"/>
        <v/>
      </c>
      <c r="BX1210" t="str">
        <f t="shared" si="738"/>
        <v/>
      </c>
      <c r="BY1210" t="str">
        <f t="shared" si="709"/>
        <v/>
      </c>
      <c r="BZ1210" t="str">
        <f t="shared" si="710"/>
        <v/>
      </c>
      <c r="CA1210" t="str">
        <f t="shared" si="711"/>
        <v/>
      </c>
      <c r="CB1210" t="str">
        <f t="shared" si="711"/>
        <v/>
      </c>
      <c r="CC1210" t="str">
        <f t="shared" si="712"/>
        <v/>
      </c>
      <c r="CD1210" t="str">
        <f t="shared" si="713"/>
        <v/>
      </c>
      <c r="CE1210" t="str">
        <f t="shared" si="714"/>
        <v/>
      </c>
      <c r="CF1210" t="str">
        <f t="shared" si="715"/>
        <v/>
      </c>
      <c r="CG1210" t="str">
        <f t="shared" si="716"/>
        <v/>
      </c>
      <c r="CH1210" t="str">
        <f t="shared" si="717"/>
        <v/>
      </c>
      <c r="CI1210" t="str">
        <f t="shared" si="718"/>
        <v/>
      </c>
      <c r="CJ1210" t="str">
        <f t="shared" si="719"/>
        <v/>
      </c>
      <c r="CK1210" t="str">
        <f t="shared" si="720"/>
        <v/>
      </c>
      <c r="CL1210" t="str">
        <f t="shared" si="721"/>
        <v/>
      </c>
      <c r="CM1210" t="str">
        <f t="shared" si="722"/>
        <v/>
      </c>
      <c r="CN1210" t="str">
        <f t="shared" si="723"/>
        <v/>
      </c>
      <c r="CO1210" t="str">
        <f t="shared" si="724"/>
        <v/>
      </c>
      <c r="CP1210" t="str">
        <f t="shared" si="725"/>
        <v/>
      </c>
      <c r="CQ1210" t="str">
        <f t="shared" si="726"/>
        <v/>
      </c>
      <c r="CR1210" t="str">
        <f t="shared" si="726"/>
        <v/>
      </c>
      <c r="CS1210" t="str">
        <f t="shared" si="727"/>
        <v/>
      </c>
      <c r="CT1210" t="str">
        <f t="shared" si="728"/>
        <v/>
      </c>
      <c r="CU1210" t="str">
        <f t="shared" si="729"/>
        <v>due_to_advection.</v>
      </c>
      <c r="CV1210" t="str">
        <f t="shared" si="730"/>
        <v/>
      </c>
      <c r="CW1210" t="str">
        <f t="shared" si="731"/>
        <v/>
      </c>
      <c r="CX1210" t="str">
        <f t="shared" si="732"/>
        <v/>
      </c>
      <c r="CY1210" t="str">
        <f t="shared" si="733"/>
        <v/>
      </c>
      <c r="CZ1210" t="str">
        <f t="shared" si="734"/>
        <v/>
      </c>
      <c r="DA1210" t="str">
        <f t="shared" si="735"/>
        <v/>
      </c>
      <c r="DB1210" t="str">
        <f t="shared" si="736"/>
        <v/>
      </c>
      <c r="DV1210" t="s">
        <v>659</v>
      </c>
    </row>
    <row r="1211" spans="1:126">
      <c r="A1211" t="s">
        <v>2179</v>
      </c>
      <c r="B1211" s="9" t="str">
        <f t="shared" si="739"/>
        <v>ocean.transport.x.mass.due_to_advection+bolus_advection</v>
      </c>
      <c r="C1211" s="1" t="s">
        <v>2101</v>
      </c>
      <c r="D1211" t="s">
        <v>4875</v>
      </c>
      <c r="E1211">
        <f>MATCH(A1211,'[1]Original from 20130831'!A:A,0)</f>
        <v>1155</v>
      </c>
      <c r="I1211" t="s">
        <v>2102</v>
      </c>
      <c r="J1211" t="s">
        <v>1076</v>
      </c>
      <c r="K1211" t="s">
        <v>659</v>
      </c>
      <c r="V1211" t="s">
        <v>185</v>
      </c>
      <c r="AV1211" t="s">
        <v>2180</v>
      </c>
      <c r="BD1211" s="5" t="str">
        <f t="shared" si="737"/>
        <v>ocean.transport.x.mass.due_to_advection+bolus_advection.</v>
      </c>
      <c r="BE1211" t="str">
        <f t="shared" si="741"/>
        <v/>
      </c>
      <c r="BF1211" t="str">
        <f t="shared" si="741"/>
        <v/>
      </c>
      <c r="BG1211" t="str">
        <f t="shared" si="741"/>
        <v/>
      </c>
      <c r="BH1211" t="str">
        <f t="shared" si="740"/>
        <v>ocean.</v>
      </c>
      <c r="BI1211" t="str">
        <f t="shared" si="740"/>
        <v>transport.</v>
      </c>
      <c r="BJ1211" t="str">
        <f t="shared" si="740"/>
        <v>x.</v>
      </c>
      <c r="BK1211" t="str">
        <f t="shared" si="740"/>
        <v/>
      </c>
      <c r="BL1211" t="str">
        <f t="shared" si="740"/>
        <v/>
      </c>
      <c r="BM1211" t="str">
        <f t="shared" si="740"/>
        <v/>
      </c>
      <c r="BN1211" t="str">
        <f t="shared" si="740"/>
        <v/>
      </c>
      <c r="BO1211" t="str">
        <f t="shared" si="740"/>
        <v/>
      </c>
      <c r="BP1211" t="str">
        <f t="shared" si="740"/>
        <v/>
      </c>
      <c r="BQ1211" t="str">
        <f t="shared" si="705"/>
        <v/>
      </c>
      <c r="BR1211" t="str">
        <f t="shared" si="706"/>
        <v/>
      </c>
      <c r="BS1211" t="str">
        <f t="shared" si="706"/>
        <v/>
      </c>
      <c r="BT1211" t="str">
        <f t="shared" si="706"/>
        <v/>
      </c>
      <c r="BU1211" t="str">
        <f t="shared" si="706"/>
        <v>mass.</v>
      </c>
      <c r="BV1211" t="str">
        <f t="shared" si="707"/>
        <v/>
      </c>
      <c r="BW1211" t="str">
        <f t="shared" si="708"/>
        <v/>
      </c>
      <c r="BX1211" t="str">
        <f t="shared" si="738"/>
        <v/>
      </c>
      <c r="BY1211" t="str">
        <f t="shared" si="709"/>
        <v/>
      </c>
      <c r="BZ1211" t="str">
        <f t="shared" si="710"/>
        <v/>
      </c>
      <c r="CA1211" t="str">
        <f t="shared" si="711"/>
        <v/>
      </c>
      <c r="CB1211" t="str">
        <f t="shared" si="711"/>
        <v/>
      </c>
      <c r="CC1211" t="str">
        <f t="shared" si="712"/>
        <v/>
      </c>
      <c r="CD1211" t="str">
        <f t="shared" si="713"/>
        <v/>
      </c>
      <c r="CE1211" t="str">
        <f t="shared" si="714"/>
        <v/>
      </c>
      <c r="CF1211" t="str">
        <f t="shared" si="715"/>
        <v/>
      </c>
      <c r="CG1211" t="str">
        <f t="shared" si="716"/>
        <v/>
      </c>
      <c r="CH1211" t="str">
        <f t="shared" si="717"/>
        <v/>
      </c>
      <c r="CI1211" t="str">
        <f t="shared" si="718"/>
        <v/>
      </c>
      <c r="CJ1211" t="str">
        <f t="shared" si="719"/>
        <v/>
      </c>
      <c r="CK1211" t="str">
        <f t="shared" si="720"/>
        <v/>
      </c>
      <c r="CL1211" t="str">
        <f t="shared" si="721"/>
        <v/>
      </c>
      <c r="CM1211" t="str">
        <f t="shared" si="722"/>
        <v/>
      </c>
      <c r="CN1211" t="str">
        <f t="shared" si="723"/>
        <v/>
      </c>
      <c r="CO1211" t="str">
        <f t="shared" si="724"/>
        <v/>
      </c>
      <c r="CP1211" t="str">
        <f t="shared" si="725"/>
        <v/>
      </c>
      <c r="CQ1211" t="str">
        <f t="shared" si="726"/>
        <v/>
      </c>
      <c r="CR1211" t="str">
        <f t="shared" si="726"/>
        <v/>
      </c>
      <c r="CS1211" t="str">
        <f t="shared" si="727"/>
        <v/>
      </c>
      <c r="CT1211" t="str">
        <f t="shared" si="728"/>
        <v/>
      </c>
      <c r="CU1211" t="str">
        <f t="shared" si="729"/>
        <v>due_to_advection+bolus_advection.</v>
      </c>
      <c r="CV1211" t="str">
        <f t="shared" si="730"/>
        <v/>
      </c>
      <c r="CW1211" t="str">
        <f t="shared" si="731"/>
        <v/>
      </c>
      <c r="CX1211" t="str">
        <f t="shared" si="732"/>
        <v/>
      </c>
      <c r="CY1211" t="str">
        <f t="shared" si="733"/>
        <v/>
      </c>
      <c r="CZ1211" t="str">
        <f t="shared" si="734"/>
        <v/>
      </c>
      <c r="DA1211" t="str">
        <f t="shared" si="735"/>
        <v/>
      </c>
      <c r="DB1211" t="str">
        <f t="shared" si="736"/>
        <v/>
      </c>
      <c r="DV1211" t="s">
        <v>659</v>
      </c>
    </row>
    <row r="1212" spans="1:126">
      <c r="A1212" t="s">
        <v>2181</v>
      </c>
      <c r="B1212" s="9" t="str">
        <f t="shared" si="739"/>
        <v>ocean.transport.y.mass</v>
      </c>
      <c r="C1212" s="1" t="s">
        <v>2101</v>
      </c>
      <c r="D1212" t="s">
        <v>4869</v>
      </c>
      <c r="E1212">
        <f>MATCH(A1212,'[1]Original from 20130831'!A:A,0)</f>
        <v>1156</v>
      </c>
      <c r="I1212" t="s">
        <v>2102</v>
      </c>
      <c r="J1212" t="s">
        <v>1076</v>
      </c>
      <c r="K1212" t="s">
        <v>661</v>
      </c>
      <c r="V1212" t="s">
        <v>185</v>
      </c>
      <c r="BD1212" s="5" t="str">
        <f t="shared" si="737"/>
        <v>ocean.transport.y.mass.</v>
      </c>
      <c r="BE1212" t="str">
        <f t="shared" si="741"/>
        <v/>
      </c>
      <c r="BF1212" t="str">
        <f t="shared" si="741"/>
        <v/>
      </c>
      <c r="BG1212" t="str">
        <f t="shared" si="741"/>
        <v/>
      </c>
      <c r="BH1212" t="str">
        <f t="shared" si="740"/>
        <v>ocean.</v>
      </c>
      <c r="BI1212" t="str">
        <f t="shared" si="740"/>
        <v>transport.</v>
      </c>
      <c r="BJ1212" t="str">
        <f t="shared" si="740"/>
        <v>y.</v>
      </c>
      <c r="BK1212" t="str">
        <f t="shared" si="740"/>
        <v/>
      </c>
      <c r="BL1212" t="str">
        <f t="shared" si="740"/>
        <v/>
      </c>
      <c r="BM1212" t="str">
        <f t="shared" si="740"/>
        <v/>
      </c>
      <c r="BN1212" t="str">
        <f t="shared" si="740"/>
        <v/>
      </c>
      <c r="BO1212" t="str">
        <f t="shared" si="740"/>
        <v/>
      </c>
      <c r="BP1212" t="str">
        <f t="shared" si="740"/>
        <v/>
      </c>
      <c r="BQ1212" t="str">
        <f t="shared" si="705"/>
        <v/>
      </c>
      <c r="BR1212" t="str">
        <f t="shared" si="706"/>
        <v/>
      </c>
      <c r="BS1212" t="str">
        <f t="shared" si="706"/>
        <v/>
      </c>
      <c r="BT1212" t="str">
        <f t="shared" si="706"/>
        <v/>
      </c>
      <c r="BU1212" t="str">
        <f t="shared" si="706"/>
        <v>mass.</v>
      </c>
      <c r="BV1212" t="str">
        <f t="shared" si="707"/>
        <v/>
      </c>
      <c r="BW1212" t="str">
        <f t="shared" si="708"/>
        <v/>
      </c>
      <c r="BX1212" t="str">
        <f t="shared" si="738"/>
        <v/>
      </c>
      <c r="BY1212" t="str">
        <f t="shared" si="709"/>
        <v/>
      </c>
      <c r="BZ1212" t="str">
        <f t="shared" si="710"/>
        <v/>
      </c>
      <c r="CA1212" t="str">
        <f t="shared" si="711"/>
        <v/>
      </c>
      <c r="CB1212" t="str">
        <f t="shared" si="711"/>
        <v/>
      </c>
      <c r="CC1212" t="str">
        <f t="shared" si="712"/>
        <v/>
      </c>
      <c r="CD1212" t="str">
        <f t="shared" si="713"/>
        <v/>
      </c>
      <c r="CE1212" t="str">
        <f t="shared" si="714"/>
        <v/>
      </c>
      <c r="CF1212" t="str">
        <f t="shared" si="715"/>
        <v/>
      </c>
      <c r="CG1212" t="str">
        <f t="shared" si="716"/>
        <v/>
      </c>
      <c r="CH1212" t="str">
        <f t="shared" si="717"/>
        <v/>
      </c>
      <c r="CI1212" t="str">
        <f t="shared" si="718"/>
        <v/>
      </c>
      <c r="CJ1212" t="str">
        <f t="shared" si="719"/>
        <v/>
      </c>
      <c r="CK1212" t="str">
        <f t="shared" si="720"/>
        <v/>
      </c>
      <c r="CL1212" t="str">
        <f t="shared" si="721"/>
        <v/>
      </c>
      <c r="CM1212" t="str">
        <f t="shared" si="722"/>
        <v/>
      </c>
      <c r="CN1212" t="str">
        <f t="shared" si="723"/>
        <v/>
      </c>
      <c r="CO1212" t="str">
        <f t="shared" si="724"/>
        <v/>
      </c>
      <c r="CP1212" t="str">
        <f t="shared" si="725"/>
        <v/>
      </c>
      <c r="CQ1212" t="str">
        <f t="shared" si="726"/>
        <v/>
      </c>
      <c r="CR1212" t="str">
        <f t="shared" si="726"/>
        <v/>
      </c>
      <c r="CS1212" t="str">
        <f t="shared" si="727"/>
        <v/>
      </c>
      <c r="CT1212" t="str">
        <f t="shared" si="728"/>
        <v/>
      </c>
      <c r="CU1212" t="str">
        <f t="shared" si="729"/>
        <v/>
      </c>
      <c r="CV1212" t="str">
        <f t="shared" si="730"/>
        <v/>
      </c>
      <c r="CW1212" t="str">
        <f t="shared" si="731"/>
        <v/>
      </c>
      <c r="CX1212" t="str">
        <f t="shared" si="732"/>
        <v/>
      </c>
      <c r="CY1212" t="str">
        <f t="shared" si="733"/>
        <v/>
      </c>
      <c r="CZ1212" t="str">
        <f t="shared" si="734"/>
        <v/>
      </c>
      <c r="DA1212" t="str">
        <f t="shared" si="735"/>
        <v/>
      </c>
      <c r="DB1212" t="str">
        <f t="shared" si="736"/>
        <v/>
      </c>
      <c r="DV1212" t="s">
        <v>661</v>
      </c>
    </row>
    <row r="1213" spans="1:126">
      <c r="A1213" t="s">
        <v>2182</v>
      </c>
      <c r="B1213" s="9" t="str">
        <f t="shared" si="739"/>
        <v>ocean.transport.y.mass.due_to_advection</v>
      </c>
      <c r="C1213" s="1" t="s">
        <v>2101</v>
      </c>
      <c r="D1213" t="s">
        <v>4871</v>
      </c>
      <c r="E1213">
        <f>MATCH(A1213,'[1]Original from 20130831'!A:A,0)</f>
        <v>1157</v>
      </c>
      <c r="I1213" t="s">
        <v>2102</v>
      </c>
      <c r="J1213" t="s">
        <v>1076</v>
      </c>
      <c r="K1213" t="s">
        <v>661</v>
      </c>
      <c r="V1213" t="s">
        <v>185</v>
      </c>
      <c r="AV1213" t="s">
        <v>1221</v>
      </c>
      <c r="BD1213" s="5" t="str">
        <f t="shared" si="737"/>
        <v>ocean.transport.y.mass.due_to_advection.</v>
      </c>
      <c r="BE1213" t="str">
        <f t="shared" si="741"/>
        <v/>
      </c>
      <c r="BF1213" t="str">
        <f t="shared" si="741"/>
        <v/>
      </c>
      <c r="BG1213" t="str">
        <f t="shared" si="741"/>
        <v/>
      </c>
      <c r="BH1213" t="str">
        <f t="shared" si="740"/>
        <v>ocean.</v>
      </c>
      <c r="BI1213" t="str">
        <f t="shared" si="740"/>
        <v>transport.</v>
      </c>
      <c r="BJ1213" t="str">
        <f t="shared" si="740"/>
        <v>y.</v>
      </c>
      <c r="BK1213" t="str">
        <f t="shared" si="740"/>
        <v/>
      </c>
      <c r="BL1213" t="str">
        <f t="shared" si="740"/>
        <v/>
      </c>
      <c r="BM1213" t="str">
        <f t="shared" si="740"/>
        <v/>
      </c>
      <c r="BN1213" t="str">
        <f t="shared" si="740"/>
        <v/>
      </c>
      <c r="BO1213" t="str">
        <f t="shared" si="740"/>
        <v/>
      </c>
      <c r="BP1213" t="str">
        <f t="shared" si="740"/>
        <v/>
      </c>
      <c r="BQ1213" t="str">
        <f t="shared" si="705"/>
        <v/>
      </c>
      <c r="BR1213" t="str">
        <f t="shared" si="706"/>
        <v/>
      </c>
      <c r="BS1213" t="str">
        <f t="shared" si="706"/>
        <v/>
      </c>
      <c r="BT1213" t="str">
        <f t="shared" si="706"/>
        <v/>
      </c>
      <c r="BU1213" t="str">
        <f t="shared" si="706"/>
        <v>mass.</v>
      </c>
      <c r="BV1213" t="str">
        <f t="shared" si="707"/>
        <v/>
      </c>
      <c r="BW1213" t="str">
        <f t="shared" si="708"/>
        <v/>
      </c>
      <c r="BX1213" t="str">
        <f t="shared" si="738"/>
        <v/>
      </c>
      <c r="BY1213" t="str">
        <f t="shared" si="709"/>
        <v/>
      </c>
      <c r="BZ1213" t="str">
        <f t="shared" si="710"/>
        <v/>
      </c>
      <c r="CA1213" t="str">
        <f t="shared" si="711"/>
        <v/>
      </c>
      <c r="CB1213" t="str">
        <f t="shared" si="711"/>
        <v/>
      </c>
      <c r="CC1213" t="str">
        <f t="shared" si="712"/>
        <v/>
      </c>
      <c r="CD1213" t="str">
        <f t="shared" si="713"/>
        <v/>
      </c>
      <c r="CE1213" t="str">
        <f t="shared" si="714"/>
        <v/>
      </c>
      <c r="CF1213" t="str">
        <f t="shared" si="715"/>
        <v/>
      </c>
      <c r="CG1213" t="str">
        <f t="shared" si="716"/>
        <v/>
      </c>
      <c r="CH1213" t="str">
        <f t="shared" si="717"/>
        <v/>
      </c>
      <c r="CI1213" t="str">
        <f t="shared" si="718"/>
        <v/>
      </c>
      <c r="CJ1213" t="str">
        <f t="shared" si="719"/>
        <v/>
      </c>
      <c r="CK1213" t="str">
        <f t="shared" si="720"/>
        <v/>
      </c>
      <c r="CL1213" t="str">
        <f t="shared" si="721"/>
        <v/>
      </c>
      <c r="CM1213" t="str">
        <f t="shared" si="722"/>
        <v/>
      </c>
      <c r="CN1213" t="str">
        <f t="shared" si="723"/>
        <v/>
      </c>
      <c r="CO1213" t="str">
        <f t="shared" si="724"/>
        <v/>
      </c>
      <c r="CP1213" t="str">
        <f t="shared" si="725"/>
        <v/>
      </c>
      <c r="CQ1213" t="str">
        <f t="shared" si="726"/>
        <v/>
      </c>
      <c r="CR1213" t="str">
        <f t="shared" si="726"/>
        <v/>
      </c>
      <c r="CS1213" t="str">
        <f t="shared" si="727"/>
        <v/>
      </c>
      <c r="CT1213" t="str">
        <f t="shared" si="728"/>
        <v/>
      </c>
      <c r="CU1213" t="str">
        <f t="shared" si="729"/>
        <v>due_to_advection.</v>
      </c>
      <c r="CV1213" t="str">
        <f t="shared" si="730"/>
        <v/>
      </c>
      <c r="CW1213" t="str">
        <f t="shared" si="731"/>
        <v/>
      </c>
      <c r="CX1213" t="str">
        <f t="shared" si="732"/>
        <v/>
      </c>
      <c r="CY1213" t="str">
        <f t="shared" si="733"/>
        <v/>
      </c>
      <c r="CZ1213" t="str">
        <f t="shared" si="734"/>
        <v/>
      </c>
      <c r="DA1213" t="str">
        <f t="shared" si="735"/>
        <v/>
      </c>
      <c r="DB1213" t="str">
        <f t="shared" si="736"/>
        <v/>
      </c>
      <c r="DV1213" t="s">
        <v>661</v>
      </c>
    </row>
    <row r="1214" spans="1:126">
      <c r="A1214" t="s">
        <v>2183</v>
      </c>
      <c r="B1214" s="9" t="str">
        <f t="shared" si="739"/>
        <v>ocean.transport.y.mass.due_to_advection+bolus_advection</v>
      </c>
      <c r="C1214" s="1" t="s">
        <v>2101</v>
      </c>
      <c r="D1214" t="s">
        <v>4876</v>
      </c>
      <c r="E1214">
        <f>MATCH(A1214,'[1]Original from 20130831'!A:A,0)</f>
        <v>1158</v>
      </c>
      <c r="I1214" t="s">
        <v>2102</v>
      </c>
      <c r="J1214" t="s">
        <v>1076</v>
      </c>
      <c r="K1214" t="s">
        <v>661</v>
      </c>
      <c r="V1214" t="s">
        <v>185</v>
      </c>
      <c r="AV1214" t="s">
        <v>2180</v>
      </c>
      <c r="BD1214" s="5" t="str">
        <f t="shared" si="737"/>
        <v>ocean.transport.y.mass.due_to_advection+bolus_advection.</v>
      </c>
      <c r="BE1214" t="str">
        <f t="shared" si="741"/>
        <v/>
      </c>
      <c r="BF1214" t="str">
        <f t="shared" si="741"/>
        <v/>
      </c>
      <c r="BG1214" t="str">
        <f t="shared" si="741"/>
        <v/>
      </c>
      <c r="BH1214" t="str">
        <f t="shared" si="740"/>
        <v>ocean.</v>
      </c>
      <c r="BI1214" t="str">
        <f t="shared" si="740"/>
        <v>transport.</v>
      </c>
      <c r="BJ1214" t="str">
        <f t="shared" si="740"/>
        <v>y.</v>
      </c>
      <c r="BK1214" t="str">
        <f t="shared" si="740"/>
        <v/>
      </c>
      <c r="BL1214" t="str">
        <f t="shared" si="740"/>
        <v/>
      </c>
      <c r="BM1214" t="str">
        <f t="shared" si="740"/>
        <v/>
      </c>
      <c r="BN1214" t="str">
        <f t="shared" si="740"/>
        <v/>
      </c>
      <c r="BO1214" t="str">
        <f t="shared" si="740"/>
        <v/>
      </c>
      <c r="BP1214" t="str">
        <f t="shared" si="740"/>
        <v/>
      </c>
      <c r="BQ1214" t="str">
        <f t="shared" si="705"/>
        <v/>
      </c>
      <c r="BR1214" t="str">
        <f t="shared" si="706"/>
        <v/>
      </c>
      <c r="BS1214" t="str">
        <f t="shared" si="706"/>
        <v/>
      </c>
      <c r="BT1214" t="str">
        <f t="shared" si="706"/>
        <v/>
      </c>
      <c r="BU1214" t="str">
        <f t="shared" si="706"/>
        <v>mass.</v>
      </c>
      <c r="BV1214" t="str">
        <f t="shared" si="707"/>
        <v/>
      </c>
      <c r="BW1214" t="str">
        <f t="shared" si="708"/>
        <v/>
      </c>
      <c r="BX1214" t="str">
        <f t="shared" si="738"/>
        <v/>
      </c>
      <c r="BY1214" t="str">
        <f t="shared" si="709"/>
        <v/>
      </c>
      <c r="BZ1214" t="str">
        <f t="shared" si="710"/>
        <v/>
      </c>
      <c r="CA1214" t="str">
        <f t="shared" si="711"/>
        <v/>
      </c>
      <c r="CB1214" t="str">
        <f t="shared" si="711"/>
        <v/>
      </c>
      <c r="CC1214" t="str">
        <f t="shared" si="712"/>
        <v/>
      </c>
      <c r="CD1214" t="str">
        <f t="shared" si="713"/>
        <v/>
      </c>
      <c r="CE1214" t="str">
        <f t="shared" si="714"/>
        <v/>
      </c>
      <c r="CF1214" t="str">
        <f t="shared" si="715"/>
        <v/>
      </c>
      <c r="CG1214" t="str">
        <f t="shared" si="716"/>
        <v/>
      </c>
      <c r="CH1214" t="str">
        <f t="shared" si="717"/>
        <v/>
      </c>
      <c r="CI1214" t="str">
        <f t="shared" si="718"/>
        <v/>
      </c>
      <c r="CJ1214" t="str">
        <f t="shared" si="719"/>
        <v/>
      </c>
      <c r="CK1214" t="str">
        <f t="shared" si="720"/>
        <v/>
      </c>
      <c r="CL1214" t="str">
        <f t="shared" si="721"/>
        <v/>
      </c>
      <c r="CM1214" t="str">
        <f t="shared" si="722"/>
        <v/>
      </c>
      <c r="CN1214" t="str">
        <f t="shared" si="723"/>
        <v/>
      </c>
      <c r="CO1214" t="str">
        <f t="shared" si="724"/>
        <v/>
      </c>
      <c r="CP1214" t="str">
        <f t="shared" si="725"/>
        <v/>
      </c>
      <c r="CQ1214" t="str">
        <f t="shared" si="726"/>
        <v/>
      </c>
      <c r="CR1214" t="str">
        <f t="shared" si="726"/>
        <v/>
      </c>
      <c r="CS1214" t="str">
        <f t="shared" si="727"/>
        <v/>
      </c>
      <c r="CT1214" t="str">
        <f t="shared" si="728"/>
        <v/>
      </c>
      <c r="CU1214" t="str">
        <f t="shared" si="729"/>
        <v>due_to_advection+bolus_advection.</v>
      </c>
      <c r="CV1214" t="str">
        <f t="shared" si="730"/>
        <v/>
      </c>
      <c r="CW1214" t="str">
        <f t="shared" si="731"/>
        <v/>
      </c>
      <c r="CX1214" t="str">
        <f t="shared" si="732"/>
        <v/>
      </c>
      <c r="CY1214" t="str">
        <f t="shared" si="733"/>
        <v/>
      </c>
      <c r="CZ1214" t="str">
        <f t="shared" si="734"/>
        <v/>
      </c>
      <c r="DA1214" t="str">
        <f t="shared" si="735"/>
        <v/>
      </c>
      <c r="DB1214" t="str">
        <f t="shared" si="736"/>
        <v/>
      </c>
      <c r="DV1214" t="s">
        <v>661</v>
      </c>
    </row>
    <row r="1215" spans="1:126">
      <c r="A1215" t="s">
        <v>2184</v>
      </c>
      <c r="B1215" s="9" t="str">
        <f t="shared" si="739"/>
        <v>ocean.meridional.mass_streamfunction.overturning</v>
      </c>
      <c r="C1215" s="1" t="s">
        <v>2101</v>
      </c>
      <c r="D1215" t="s">
        <v>2185</v>
      </c>
      <c r="E1215">
        <f>MATCH(A1215,'[1]Original from 20130831'!A:A,0)</f>
        <v>1159</v>
      </c>
      <c r="I1215" t="s">
        <v>2102</v>
      </c>
      <c r="K1215" s="15" t="s">
        <v>2186</v>
      </c>
      <c r="V1215" t="s">
        <v>2158</v>
      </c>
      <c r="AB1215" t="s">
        <v>2110</v>
      </c>
      <c r="BD1215" s="5" t="str">
        <f t="shared" si="737"/>
        <v>ocean.meridional.mass_streamfunction.overturning.</v>
      </c>
      <c r="BE1215" t="str">
        <f t="shared" si="741"/>
        <v/>
      </c>
      <c r="BF1215" t="str">
        <f t="shared" si="741"/>
        <v/>
      </c>
      <c r="BG1215" t="str">
        <f t="shared" si="741"/>
        <v/>
      </c>
      <c r="BH1215" t="str">
        <f t="shared" si="740"/>
        <v>ocean.</v>
      </c>
      <c r="BI1215" t="str">
        <f t="shared" si="740"/>
        <v/>
      </c>
      <c r="BJ1215" t="str">
        <f t="shared" si="740"/>
        <v>meridional.</v>
      </c>
      <c r="BK1215" t="str">
        <f t="shared" si="740"/>
        <v/>
      </c>
      <c r="BL1215" t="str">
        <f t="shared" si="740"/>
        <v/>
      </c>
      <c r="BM1215" t="str">
        <f t="shared" si="740"/>
        <v/>
      </c>
      <c r="BN1215" t="str">
        <f t="shared" si="740"/>
        <v/>
      </c>
      <c r="BO1215" t="str">
        <f t="shared" si="740"/>
        <v/>
      </c>
      <c r="BP1215" t="str">
        <f t="shared" si="740"/>
        <v/>
      </c>
      <c r="BQ1215" t="str">
        <f t="shared" si="705"/>
        <v/>
      </c>
      <c r="BR1215" t="str">
        <f t="shared" si="706"/>
        <v/>
      </c>
      <c r="BS1215" t="str">
        <f t="shared" si="706"/>
        <v/>
      </c>
      <c r="BT1215" t="str">
        <f t="shared" si="706"/>
        <v/>
      </c>
      <c r="BU1215" t="str">
        <f t="shared" si="706"/>
        <v>mass_streamfunction.</v>
      </c>
      <c r="BV1215" t="str">
        <f t="shared" si="707"/>
        <v/>
      </c>
      <c r="BW1215" t="str">
        <f t="shared" si="708"/>
        <v/>
      </c>
      <c r="BX1215" t="str">
        <f t="shared" si="738"/>
        <v/>
      </c>
      <c r="BY1215" t="str">
        <f t="shared" si="709"/>
        <v/>
      </c>
      <c r="BZ1215" t="str">
        <f t="shared" si="710"/>
        <v/>
      </c>
      <c r="CA1215" t="str">
        <f t="shared" si="711"/>
        <v>overturning.</v>
      </c>
      <c r="CB1215" t="str">
        <f t="shared" si="711"/>
        <v/>
      </c>
      <c r="CC1215" t="str">
        <f t="shared" si="712"/>
        <v/>
      </c>
      <c r="CD1215" t="str">
        <f t="shared" si="713"/>
        <v/>
      </c>
      <c r="CE1215" t="str">
        <f t="shared" si="714"/>
        <v/>
      </c>
      <c r="CF1215" t="str">
        <f t="shared" si="715"/>
        <v/>
      </c>
      <c r="CG1215" t="str">
        <f t="shared" si="716"/>
        <v/>
      </c>
      <c r="CH1215" t="str">
        <f t="shared" si="717"/>
        <v/>
      </c>
      <c r="CI1215" t="str">
        <f t="shared" si="718"/>
        <v/>
      </c>
      <c r="CJ1215" t="str">
        <f t="shared" si="719"/>
        <v/>
      </c>
      <c r="CK1215" t="str">
        <f t="shared" si="720"/>
        <v/>
      </c>
      <c r="CL1215" t="str">
        <f t="shared" si="721"/>
        <v/>
      </c>
      <c r="CM1215" t="str">
        <f t="shared" si="722"/>
        <v/>
      </c>
      <c r="CN1215" t="str">
        <f t="shared" si="723"/>
        <v/>
      </c>
      <c r="CO1215" t="str">
        <f t="shared" si="724"/>
        <v/>
      </c>
      <c r="CP1215" t="str">
        <f t="shared" si="725"/>
        <v/>
      </c>
      <c r="CQ1215" t="str">
        <f t="shared" si="726"/>
        <v/>
      </c>
      <c r="CR1215" t="str">
        <f t="shared" si="726"/>
        <v/>
      </c>
      <c r="CS1215" t="str">
        <f t="shared" si="727"/>
        <v/>
      </c>
      <c r="CT1215" t="str">
        <f t="shared" si="728"/>
        <v/>
      </c>
      <c r="CU1215" t="str">
        <f t="shared" si="729"/>
        <v/>
      </c>
      <c r="CV1215" t="str">
        <f t="shared" si="730"/>
        <v/>
      </c>
      <c r="CW1215" t="str">
        <f t="shared" si="731"/>
        <v/>
      </c>
      <c r="CX1215" t="str">
        <f t="shared" si="732"/>
        <v/>
      </c>
      <c r="CY1215" t="str">
        <f t="shared" si="733"/>
        <v/>
      </c>
      <c r="CZ1215" t="str">
        <f t="shared" si="734"/>
        <v/>
      </c>
      <c r="DA1215" t="str">
        <f t="shared" si="735"/>
        <v/>
      </c>
      <c r="DB1215" t="str">
        <f t="shared" si="736"/>
        <v/>
      </c>
      <c r="DV1215" s="15" t="s">
        <v>2186</v>
      </c>
    </row>
    <row r="1216" spans="1:126">
      <c r="A1216" t="s">
        <v>2187</v>
      </c>
      <c r="B1216" s="9" t="str">
        <f t="shared" si="739"/>
        <v>ocean.meridional.mass_streamfunction.overturning.due_to_bolus_advection</v>
      </c>
      <c r="C1216" s="1" t="s">
        <v>2101</v>
      </c>
      <c r="D1216" t="s">
        <v>2188</v>
      </c>
      <c r="E1216">
        <f>MATCH(A1216,'[1]Original from 20130831'!A:A,0)</f>
        <v>1160</v>
      </c>
      <c r="I1216" t="s">
        <v>2102</v>
      </c>
      <c r="K1216" s="15" t="s">
        <v>2186</v>
      </c>
      <c r="V1216" t="s">
        <v>2158</v>
      </c>
      <c r="AB1216" t="s">
        <v>2110</v>
      </c>
      <c r="AV1216" t="s">
        <v>2105</v>
      </c>
      <c r="BD1216" s="5" t="str">
        <f t="shared" si="737"/>
        <v>ocean.meridional.mass_streamfunction.overturning.due_to_bolus_advection.</v>
      </c>
      <c r="BE1216" t="str">
        <f t="shared" si="741"/>
        <v/>
      </c>
      <c r="BF1216" t="str">
        <f t="shared" si="741"/>
        <v/>
      </c>
      <c r="BG1216" t="str">
        <f t="shared" si="741"/>
        <v/>
      </c>
      <c r="BH1216" t="str">
        <f t="shared" si="740"/>
        <v>ocean.</v>
      </c>
      <c r="BI1216" t="str">
        <f t="shared" si="740"/>
        <v/>
      </c>
      <c r="BJ1216" t="str">
        <f t="shared" si="740"/>
        <v>meridional.</v>
      </c>
      <c r="BK1216" t="str">
        <f t="shared" si="740"/>
        <v/>
      </c>
      <c r="BL1216" t="str">
        <f t="shared" si="740"/>
        <v/>
      </c>
      <c r="BM1216" t="str">
        <f t="shared" si="740"/>
        <v/>
      </c>
      <c r="BN1216" t="str">
        <f t="shared" si="740"/>
        <v/>
      </c>
      <c r="BO1216" t="str">
        <f t="shared" si="740"/>
        <v/>
      </c>
      <c r="BP1216" t="str">
        <f t="shared" si="740"/>
        <v/>
      </c>
      <c r="BQ1216" t="str">
        <f t="shared" si="705"/>
        <v/>
      </c>
      <c r="BR1216" t="str">
        <f t="shared" si="706"/>
        <v/>
      </c>
      <c r="BS1216" t="str">
        <f t="shared" si="706"/>
        <v/>
      </c>
      <c r="BT1216" t="str">
        <f t="shared" si="706"/>
        <v/>
      </c>
      <c r="BU1216" t="str">
        <f t="shared" si="706"/>
        <v>mass_streamfunction.</v>
      </c>
      <c r="BV1216" t="str">
        <f t="shared" si="707"/>
        <v/>
      </c>
      <c r="BW1216" t="str">
        <f t="shared" si="708"/>
        <v/>
      </c>
      <c r="BX1216" t="str">
        <f t="shared" si="738"/>
        <v/>
      </c>
      <c r="BY1216" t="str">
        <f t="shared" si="709"/>
        <v/>
      </c>
      <c r="BZ1216" t="str">
        <f t="shared" si="710"/>
        <v/>
      </c>
      <c r="CA1216" t="str">
        <f t="shared" si="711"/>
        <v>overturning.</v>
      </c>
      <c r="CB1216" t="str">
        <f t="shared" si="711"/>
        <v/>
      </c>
      <c r="CC1216" t="str">
        <f t="shared" si="712"/>
        <v/>
      </c>
      <c r="CD1216" t="str">
        <f t="shared" si="713"/>
        <v/>
      </c>
      <c r="CE1216" t="str">
        <f t="shared" si="714"/>
        <v/>
      </c>
      <c r="CF1216" t="str">
        <f t="shared" si="715"/>
        <v/>
      </c>
      <c r="CG1216" t="str">
        <f t="shared" si="716"/>
        <v/>
      </c>
      <c r="CH1216" t="str">
        <f t="shared" si="717"/>
        <v/>
      </c>
      <c r="CI1216" t="str">
        <f t="shared" si="718"/>
        <v/>
      </c>
      <c r="CJ1216" t="str">
        <f t="shared" si="719"/>
        <v/>
      </c>
      <c r="CK1216" t="str">
        <f t="shared" si="720"/>
        <v/>
      </c>
      <c r="CL1216" t="str">
        <f t="shared" si="721"/>
        <v/>
      </c>
      <c r="CM1216" t="str">
        <f t="shared" si="722"/>
        <v/>
      </c>
      <c r="CN1216" t="str">
        <f t="shared" si="723"/>
        <v/>
      </c>
      <c r="CO1216" t="str">
        <f t="shared" si="724"/>
        <v/>
      </c>
      <c r="CP1216" t="str">
        <f t="shared" si="725"/>
        <v/>
      </c>
      <c r="CQ1216" t="str">
        <f t="shared" si="726"/>
        <v/>
      </c>
      <c r="CR1216" t="str">
        <f t="shared" si="726"/>
        <v/>
      </c>
      <c r="CS1216" t="str">
        <f t="shared" si="727"/>
        <v/>
      </c>
      <c r="CT1216" t="str">
        <f t="shared" si="728"/>
        <v/>
      </c>
      <c r="CU1216" t="str">
        <f t="shared" si="729"/>
        <v>due_to_bolus_advection.</v>
      </c>
      <c r="CV1216" t="str">
        <f t="shared" si="730"/>
        <v/>
      </c>
      <c r="CW1216" t="str">
        <f t="shared" si="731"/>
        <v/>
      </c>
      <c r="CX1216" t="str">
        <f t="shared" si="732"/>
        <v/>
      </c>
      <c r="CY1216" t="str">
        <f t="shared" si="733"/>
        <v/>
      </c>
      <c r="CZ1216" t="str">
        <f t="shared" si="734"/>
        <v/>
      </c>
      <c r="DA1216" t="str">
        <f t="shared" si="735"/>
        <v/>
      </c>
      <c r="DB1216" t="str">
        <f t="shared" si="736"/>
        <v/>
      </c>
      <c r="DV1216" s="15" t="s">
        <v>2186</v>
      </c>
    </row>
    <row r="1217" spans="1:126">
      <c r="A1217" t="s">
        <v>2189</v>
      </c>
      <c r="B1217" s="9" t="str">
        <f t="shared" si="739"/>
        <v>ocean.meridional.streamfunction.overturning</v>
      </c>
      <c r="C1217" s="1" t="s">
        <v>2160</v>
      </c>
      <c r="D1217" t="s">
        <v>4877</v>
      </c>
      <c r="E1217">
        <f>MATCH(A1217,'[1]Original from 20130831'!A:A,0)</f>
        <v>1161</v>
      </c>
      <c r="I1217" t="s">
        <v>2102</v>
      </c>
      <c r="K1217" t="s">
        <v>2186</v>
      </c>
      <c r="V1217" t="s">
        <v>2161</v>
      </c>
      <c r="AB1217" t="s">
        <v>2110</v>
      </c>
      <c r="BD1217" s="5" t="str">
        <f t="shared" si="737"/>
        <v>ocean.meridional.streamfunction.overturning.</v>
      </c>
      <c r="BE1217" t="str">
        <f t="shared" si="741"/>
        <v/>
      </c>
      <c r="BF1217" t="str">
        <f t="shared" si="741"/>
        <v/>
      </c>
      <c r="BG1217" t="str">
        <f t="shared" si="741"/>
        <v/>
      </c>
      <c r="BH1217" t="str">
        <f t="shared" si="740"/>
        <v>ocean.</v>
      </c>
      <c r="BI1217" t="str">
        <f t="shared" si="740"/>
        <v/>
      </c>
      <c r="BJ1217" t="str">
        <f t="shared" si="740"/>
        <v>meridional.</v>
      </c>
      <c r="BK1217" t="str">
        <f t="shared" si="740"/>
        <v/>
      </c>
      <c r="BL1217" t="str">
        <f t="shared" si="740"/>
        <v/>
      </c>
      <c r="BM1217" t="str">
        <f t="shared" si="740"/>
        <v/>
      </c>
      <c r="BN1217" t="str">
        <f t="shared" si="740"/>
        <v/>
      </c>
      <c r="BO1217" t="str">
        <f t="shared" si="740"/>
        <v/>
      </c>
      <c r="BP1217" t="str">
        <f t="shared" si="740"/>
        <v/>
      </c>
      <c r="BQ1217" t="str">
        <f t="shared" si="705"/>
        <v/>
      </c>
      <c r="BR1217" t="str">
        <f t="shared" si="706"/>
        <v/>
      </c>
      <c r="BS1217" t="str">
        <f t="shared" si="706"/>
        <v/>
      </c>
      <c r="BT1217" t="str">
        <f t="shared" si="706"/>
        <v/>
      </c>
      <c r="BU1217" t="str">
        <f t="shared" si="706"/>
        <v>streamfunction.</v>
      </c>
      <c r="BV1217" t="str">
        <f t="shared" si="707"/>
        <v/>
      </c>
      <c r="BW1217" t="str">
        <f t="shared" si="708"/>
        <v/>
      </c>
      <c r="BX1217" t="str">
        <f t="shared" si="738"/>
        <v/>
      </c>
      <c r="BY1217" t="str">
        <f t="shared" si="709"/>
        <v/>
      </c>
      <c r="BZ1217" t="str">
        <f t="shared" si="710"/>
        <v/>
      </c>
      <c r="CA1217" t="str">
        <f t="shared" si="711"/>
        <v>overturning.</v>
      </c>
      <c r="CB1217" t="str">
        <f t="shared" si="711"/>
        <v/>
      </c>
      <c r="CC1217" t="str">
        <f t="shared" si="712"/>
        <v/>
      </c>
      <c r="CD1217" t="str">
        <f t="shared" si="713"/>
        <v/>
      </c>
      <c r="CE1217" t="str">
        <f t="shared" si="714"/>
        <v/>
      </c>
      <c r="CF1217" t="str">
        <f t="shared" si="715"/>
        <v/>
      </c>
      <c r="CG1217" t="str">
        <f t="shared" si="716"/>
        <v/>
      </c>
      <c r="CH1217" t="str">
        <f t="shared" si="717"/>
        <v/>
      </c>
      <c r="CI1217" t="str">
        <f t="shared" si="718"/>
        <v/>
      </c>
      <c r="CJ1217" t="str">
        <f t="shared" si="719"/>
        <v/>
      </c>
      <c r="CK1217" t="str">
        <f t="shared" si="720"/>
        <v/>
      </c>
      <c r="CL1217" t="str">
        <f t="shared" si="721"/>
        <v/>
      </c>
      <c r="CM1217" t="str">
        <f t="shared" si="722"/>
        <v/>
      </c>
      <c r="CN1217" t="str">
        <f t="shared" si="723"/>
        <v/>
      </c>
      <c r="CO1217" t="str">
        <f t="shared" si="724"/>
        <v/>
      </c>
      <c r="CP1217" t="str">
        <f t="shared" si="725"/>
        <v/>
      </c>
      <c r="CQ1217" t="str">
        <f t="shared" si="726"/>
        <v/>
      </c>
      <c r="CR1217" t="str">
        <f t="shared" si="726"/>
        <v/>
      </c>
      <c r="CS1217" t="str">
        <f t="shared" si="727"/>
        <v/>
      </c>
      <c r="CT1217" t="str">
        <f t="shared" si="728"/>
        <v/>
      </c>
      <c r="CU1217" t="str">
        <f t="shared" si="729"/>
        <v/>
      </c>
      <c r="CV1217" t="str">
        <f t="shared" si="730"/>
        <v/>
      </c>
      <c r="CW1217" t="str">
        <f t="shared" si="731"/>
        <v/>
      </c>
      <c r="CX1217" t="str">
        <f t="shared" si="732"/>
        <v/>
      </c>
      <c r="CY1217" t="str">
        <f t="shared" si="733"/>
        <v/>
      </c>
      <c r="CZ1217" t="str">
        <f t="shared" si="734"/>
        <v/>
      </c>
      <c r="DA1217" t="str">
        <f t="shared" si="735"/>
        <v/>
      </c>
      <c r="DB1217" t="str">
        <f t="shared" si="736"/>
        <v/>
      </c>
      <c r="DV1217" t="s">
        <v>2186</v>
      </c>
    </row>
    <row r="1218" spans="1:126">
      <c r="A1218" t="s">
        <v>2190</v>
      </c>
      <c r="B1218" s="9" t="str">
        <f t="shared" si="739"/>
        <v>ocean_mixed_layer.thickness</v>
      </c>
      <c r="C1218" s="1" t="s">
        <v>108</v>
      </c>
      <c r="D1218" t="s">
        <v>2191</v>
      </c>
      <c r="E1218">
        <f>MATCH(A1218,'[1]Original from 20130831'!A:A,0)</f>
        <v>1162</v>
      </c>
      <c r="I1218" t="s">
        <v>2192</v>
      </c>
      <c r="V1218" t="s">
        <v>175</v>
      </c>
      <c r="BD1218" s="5" t="str">
        <f t="shared" si="737"/>
        <v>ocean_mixed_layer.thickness.</v>
      </c>
      <c r="BE1218" t="str">
        <f t="shared" si="741"/>
        <v/>
      </c>
      <c r="BF1218" t="str">
        <f t="shared" si="741"/>
        <v/>
      </c>
      <c r="BG1218" t="str">
        <f t="shared" si="741"/>
        <v/>
      </c>
      <c r="BH1218" t="str">
        <f t="shared" si="740"/>
        <v>ocean_mixed_layer.</v>
      </c>
      <c r="BI1218" t="str">
        <f t="shared" si="740"/>
        <v/>
      </c>
      <c r="BJ1218" t="str">
        <f t="shared" si="740"/>
        <v/>
      </c>
      <c r="BK1218" t="str">
        <f t="shared" si="740"/>
        <v/>
      </c>
      <c r="BL1218" t="str">
        <f t="shared" si="740"/>
        <v/>
      </c>
      <c r="BM1218" t="str">
        <f t="shared" si="740"/>
        <v/>
      </c>
      <c r="BN1218" t="str">
        <f t="shared" si="740"/>
        <v/>
      </c>
      <c r="BO1218" t="str">
        <f t="shared" si="740"/>
        <v/>
      </c>
      <c r="BP1218" t="str">
        <f t="shared" si="740"/>
        <v/>
      </c>
      <c r="BQ1218" t="str">
        <f t="shared" si="705"/>
        <v/>
      </c>
      <c r="BR1218" t="str">
        <f t="shared" si="706"/>
        <v/>
      </c>
      <c r="BS1218" t="str">
        <f t="shared" si="706"/>
        <v/>
      </c>
      <c r="BT1218" t="str">
        <f t="shared" si="706"/>
        <v/>
      </c>
      <c r="BU1218" t="str">
        <f t="shared" si="706"/>
        <v>thickness.</v>
      </c>
      <c r="BV1218" t="str">
        <f t="shared" si="707"/>
        <v/>
      </c>
      <c r="BW1218" t="str">
        <f t="shared" si="708"/>
        <v/>
      </c>
      <c r="BX1218" t="str">
        <f t="shared" si="738"/>
        <v/>
      </c>
      <c r="BY1218" t="str">
        <f t="shared" si="709"/>
        <v/>
      </c>
      <c r="BZ1218" t="str">
        <f t="shared" si="710"/>
        <v/>
      </c>
      <c r="CA1218" t="str">
        <f t="shared" si="711"/>
        <v/>
      </c>
      <c r="CB1218" t="str">
        <f t="shared" si="711"/>
        <v/>
      </c>
      <c r="CC1218" t="str">
        <f t="shared" si="712"/>
        <v/>
      </c>
      <c r="CD1218" t="str">
        <f t="shared" si="713"/>
        <v/>
      </c>
      <c r="CE1218" t="str">
        <f t="shared" si="714"/>
        <v/>
      </c>
      <c r="CF1218" t="str">
        <f t="shared" si="715"/>
        <v/>
      </c>
      <c r="CG1218" t="str">
        <f t="shared" si="716"/>
        <v/>
      </c>
      <c r="CH1218" t="str">
        <f t="shared" si="717"/>
        <v/>
      </c>
      <c r="CI1218" t="str">
        <f t="shared" si="718"/>
        <v/>
      </c>
      <c r="CJ1218" t="str">
        <f t="shared" si="719"/>
        <v/>
      </c>
      <c r="CK1218" t="str">
        <f t="shared" si="720"/>
        <v/>
      </c>
      <c r="CL1218" t="str">
        <f t="shared" si="721"/>
        <v/>
      </c>
      <c r="CM1218" t="str">
        <f t="shared" si="722"/>
        <v/>
      </c>
      <c r="CN1218" t="str">
        <f t="shared" si="723"/>
        <v/>
      </c>
      <c r="CO1218" t="str">
        <f t="shared" si="724"/>
        <v/>
      </c>
      <c r="CP1218" t="str">
        <f t="shared" si="725"/>
        <v/>
      </c>
      <c r="CQ1218" t="str">
        <f t="shared" si="726"/>
        <v/>
      </c>
      <c r="CR1218" t="str">
        <f t="shared" si="726"/>
        <v/>
      </c>
      <c r="CS1218" t="str">
        <f t="shared" si="727"/>
        <v/>
      </c>
      <c r="CT1218" t="str">
        <f t="shared" si="728"/>
        <v/>
      </c>
      <c r="CU1218" t="str">
        <f t="shared" si="729"/>
        <v/>
      </c>
      <c r="CV1218" t="str">
        <f t="shared" si="730"/>
        <v/>
      </c>
      <c r="CW1218" t="str">
        <f t="shared" si="731"/>
        <v/>
      </c>
      <c r="CX1218" t="str">
        <f t="shared" si="732"/>
        <v/>
      </c>
      <c r="CY1218" t="str">
        <f t="shared" si="733"/>
        <v/>
      </c>
      <c r="CZ1218" t="str">
        <f t="shared" si="734"/>
        <v/>
      </c>
      <c r="DA1218" t="str">
        <f t="shared" si="735"/>
        <v/>
      </c>
      <c r="DB1218" t="str">
        <f t="shared" si="736"/>
        <v/>
      </c>
    </row>
    <row r="1219" spans="1:126">
      <c r="A1219" t="s">
        <v>2193</v>
      </c>
      <c r="B1219" s="9" t="str">
        <f t="shared" si="739"/>
        <v>ocean_mixed_layer.thickness.defined_by_mixing_scheme</v>
      </c>
      <c r="C1219" s="1" t="s">
        <v>108</v>
      </c>
      <c r="D1219" t="s">
        <v>2194</v>
      </c>
      <c r="E1219">
        <f>MATCH(A1219,'[1]Original from 20130831'!A:A,0)</f>
        <v>1163</v>
      </c>
      <c r="I1219" t="s">
        <v>2192</v>
      </c>
      <c r="V1219" t="s">
        <v>175</v>
      </c>
      <c r="X1219" t="s">
        <v>2195</v>
      </c>
      <c r="BD1219" s="5" t="str">
        <f t="shared" si="737"/>
        <v>ocean_mixed_layer.thickness.defined_by_mixing_scheme.</v>
      </c>
      <c r="BE1219" t="str">
        <f t="shared" si="741"/>
        <v/>
      </c>
      <c r="BF1219" t="str">
        <f t="shared" si="741"/>
        <v/>
      </c>
      <c r="BG1219" t="str">
        <f t="shared" si="741"/>
        <v/>
      </c>
      <c r="BH1219" t="str">
        <f t="shared" si="740"/>
        <v>ocean_mixed_layer.</v>
      </c>
      <c r="BI1219" t="str">
        <f t="shared" si="740"/>
        <v/>
      </c>
      <c r="BJ1219" t="str">
        <f t="shared" si="740"/>
        <v/>
      </c>
      <c r="BK1219" t="str">
        <f t="shared" si="740"/>
        <v/>
      </c>
      <c r="BL1219" t="str">
        <f t="shared" si="740"/>
        <v/>
      </c>
      <c r="BM1219" t="str">
        <f t="shared" si="740"/>
        <v/>
      </c>
      <c r="BN1219" t="str">
        <f t="shared" si="740"/>
        <v/>
      </c>
      <c r="BO1219" t="str">
        <f t="shared" si="740"/>
        <v/>
      </c>
      <c r="BP1219" t="str">
        <f t="shared" si="740"/>
        <v/>
      </c>
      <c r="BQ1219" t="str">
        <f t="shared" si="705"/>
        <v/>
      </c>
      <c r="BR1219" t="str">
        <f t="shared" si="706"/>
        <v/>
      </c>
      <c r="BS1219" t="str">
        <f t="shared" si="706"/>
        <v/>
      </c>
      <c r="BT1219" t="str">
        <f t="shared" si="706"/>
        <v/>
      </c>
      <c r="BU1219" t="str">
        <f t="shared" si="706"/>
        <v>thickness.</v>
      </c>
      <c r="BV1219" t="str">
        <f t="shared" si="707"/>
        <v/>
      </c>
      <c r="BW1219" t="str">
        <f t="shared" si="708"/>
        <v>defined_by_mixing_scheme.</v>
      </c>
      <c r="BX1219" t="str">
        <f t="shared" si="738"/>
        <v/>
      </c>
      <c r="BY1219" t="str">
        <f t="shared" si="709"/>
        <v/>
      </c>
      <c r="BZ1219" t="str">
        <f t="shared" si="710"/>
        <v/>
      </c>
      <c r="CA1219" t="str">
        <f t="shared" si="711"/>
        <v/>
      </c>
      <c r="CB1219" t="str">
        <f t="shared" si="711"/>
        <v/>
      </c>
      <c r="CC1219" t="str">
        <f t="shared" si="712"/>
        <v/>
      </c>
      <c r="CD1219" t="str">
        <f t="shared" si="713"/>
        <v/>
      </c>
      <c r="CE1219" t="str">
        <f t="shared" si="714"/>
        <v/>
      </c>
      <c r="CF1219" t="str">
        <f t="shared" si="715"/>
        <v/>
      </c>
      <c r="CG1219" t="str">
        <f t="shared" si="716"/>
        <v/>
      </c>
      <c r="CH1219" t="str">
        <f t="shared" si="717"/>
        <v/>
      </c>
      <c r="CI1219" t="str">
        <f t="shared" si="718"/>
        <v/>
      </c>
      <c r="CJ1219" t="str">
        <f t="shared" si="719"/>
        <v/>
      </c>
      <c r="CK1219" t="str">
        <f t="shared" si="720"/>
        <v/>
      </c>
      <c r="CL1219" t="str">
        <f t="shared" si="721"/>
        <v/>
      </c>
      <c r="CM1219" t="str">
        <f t="shared" si="722"/>
        <v/>
      </c>
      <c r="CN1219" t="str">
        <f t="shared" si="723"/>
        <v/>
      </c>
      <c r="CO1219" t="str">
        <f t="shared" si="724"/>
        <v/>
      </c>
      <c r="CP1219" t="str">
        <f t="shared" si="725"/>
        <v/>
      </c>
      <c r="CQ1219" t="str">
        <f t="shared" si="726"/>
        <v/>
      </c>
      <c r="CR1219" t="str">
        <f t="shared" si="726"/>
        <v/>
      </c>
      <c r="CS1219" t="str">
        <f t="shared" si="727"/>
        <v/>
      </c>
      <c r="CT1219" t="str">
        <f t="shared" si="728"/>
        <v/>
      </c>
      <c r="CU1219" t="str">
        <f t="shared" si="729"/>
        <v/>
      </c>
      <c r="CV1219" t="str">
        <f t="shared" si="730"/>
        <v/>
      </c>
      <c r="CW1219" t="str">
        <f t="shared" si="731"/>
        <v/>
      </c>
      <c r="CX1219" t="str">
        <f t="shared" si="732"/>
        <v/>
      </c>
      <c r="CY1219" t="str">
        <f t="shared" si="733"/>
        <v/>
      </c>
      <c r="CZ1219" t="str">
        <f t="shared" si="734"/>
        <v/>
      </c>
      <c r="DA1219" t="str">
        <f t="shared" si="735"/>
        <v/>
      </c>
      <c r="DB1219" t="str">
        <f t="shared" si="736"/>
        <v/>
      </c>
    </row>
    <row r="1220" spans="1:126">
      <c r="A1220" t="s">
        <v>2196</v>
      </c>
      <c r="B1220" s="9" t="str">
        <f t="shared" si="739"/>
        <v>ocean_mixed_layer.thickness.defined_by_sigma_t</v>
      </c>
      <c r="C1220" s="1" t="s">
        <v>108</v>
      </c>
      <c r="D1220" t="s">
        <v>2197</v>
      </c>
      <c r="E1220">
        <f>MATCH(A1220,'[1]Original from 20130831'!A:A,0)</f>
        <v>1164</v>
      </c>
      <c r="I1220" t="s">
        <v>2192</v>
      </c>
      <c r="V1220" t="s">
        <v>175</v>
      </c>
      <c r="X1220" t="s">
        <v>2198</v>
      </c>
      <c r="BD1220" s="5" t="str">
        <f t="shared" si="737"/>
        <v>ocean_mixed_layer.thickness.defined_by_sigma_t.</v>
      </c>
      <c r="BE1220" t="str">
        <f t="shared" si="741"/>
        <v/>
      </c>
      <c r="BF1220" t="str">
        <f t="shared" si="741"/>
        <v/>
      </c>
      <c r="BG1220" t="str">
        <f t="shared" si="741"/>
        <v/>
      </c>
      <c r="BH1220" t="str">
        <f t="shared" si="740"/>
        <v>ocean_mixed_layer.</v>
      </c>
      <c r="BI1220" t="str">
        <f t="shared" si="740"/>
        <v/>
      </c>
      <c r="BJ1220" t="str">
        <f t="shared" si="740"/>
        <v/>
      </c>
      <c r="BK1220" t="str">
        <f t="shared" si="740"/>
        <v/>
      </c>
      <c r="BL1220" t="str">
        <f t="shared" si="740"/>
        <v/>
      </c>
      <c r="BM1220" t="str">
        <f t="shared" si="740"/>
        <v/>
      </c>
      <c r="BN1220" t="str">
        <f t="shared" si="740"/>
        <v/>
      </c>
      <c r="BO1220" t="str">
        <f t="shared" si="740"/>
        <v/>
      </c>
      <c r="BP1220" t="str">
        <f t="shared" si="740"/>
        <v/>
      </c>
      <c r="BQ1220" t="str">
        <f t="shared" si="705"/>
        <v/>
      </c>
      <c r="BR1220" t="str">
        <f t="shared" si="706"/>
        <v/>
      </c>
      <c r="BS1220" t="str">
        <f t="shared" si="706"/>
        <v/>
      </c>
      <c r="BT1220" t="str">
        <f t="shared" si="706"/>
        <v/>
      </c>
      <c r="BU1220" t="str">
        <f t="shared" si="706"/>
        <v>thickness.</v>
      </c>
      <c r="BV1220" t="str">
        <f t="shared" si="707"/>
        <v/>
      </c>
      <c r="BW1220" t="str">
        <f t="shared" si="708"/>
        <v>defined_by_sigma_t.</v>
      </c>
      <c r="BX1220" t="str">
        <f t="shared" si="738"/>
        <v/>
      </c>
      <c r="BY1220" t="str">
        <f t="shared" si="709"/>
        <v/>
      </c>
      <c r="BZ1220" t="str">
        <f t="shared" si="710"/>
        <v/>
      </c>
      <c r="CA1220" t="str">
        <f t="shared" si="711"/>
        <v/>
      </c>
      <c r="CB1220" t="str">
        <f t="shared" si="711"/>
        <v/>
      </c>
      <c r="CC1220" t="str">
        <f t="shared" si="712"/>
        <v/>
      </c>
      <c r="CD1220" t="str">
        <f t="shared" si="713"/>
        <v/>
      </c>
      <c r="CE1220" t="str">
        <f t="shared" si="714"/>
        <v/>
      </c>
      <c r="CF1220" t="str">
        <f t="shared" si="715"/>
        <v/>
      </c>
      <c r="CG1220" t="str">
        <f t="shared" si="716"/>
        <v/>
      </c>
      <c r="CH1220" t="str">
        <f t="shared" si="717"/>
        <v/>
      </c>
      <c r="CI1220" t="str">
        <f t="shared" si="718"/>
        <v/>
      </c>
      <c r="CJ1220" t="str">
        <f t="shared" si="719"/>
        <v/>
      </c>
      <c r="CK1220" t="str">
        <f t="shared" si="720"/>
        <v/>
      </c>
      <c r="CL1220" t="str">
        <f t="shared" si="721"/>
        <v/>
      </c>
      <c r="CM1220" t="str">
        <f t="shared" si="722"/>
        <v/>
      </c>
      <c r="CN1220" t="str">
        <f t="shared" si="723"/>
        <v/>
      </c>
      <c r="CO1220" t="str">
        <f t="shared" si="724"/>
        <v/>
      </c>
      <c r="CP1220" t="str">
        <f t="shared" si="725"/>
        <v/>
      </c>
      <c r="CQ1220" t="str">
        <f t="shared" si="726"/>
        <v/>
      </c>
      <c r="CR1220" t="str">
        <f t="shared" si="726"/>
        <v/>
      </c>
      <c r="CS1220" t="str">
        <f t="shared" si="727"/>
        <v/>
      </c>
      <c r="CT1220" t="str">
        <f t="shared" si="728"/>
        <v/>
      </c>
      <c r="CU1220" t="str">
        <f t="shared" si="729"/>
        <v/>
      </c>
      <c r="CV1220" t="str">
        <f t="shared" si="730"/>
        <v/>
      </c>
      <c r="CW1220" t="str">
        <f t="shared" si="731"/>
        <v/>
      </c>
      <c r="CX1220" t="str">
        <f t="shared" si="732"/>
        <v/>
      </c>
      <c r="CY1220" t="str">
        <f t="shared" si="733"/>
        <v/>
      </c>
      <c r="CZ1220" t="str">
        <f t="shared" si="734"/>
        <v/>
      </c>
      <c r="DA1220" t="str">
        <f t="shared" si="735"/>
        <v/>
      </c>
      <c r="DB1220" t="str">
        <f t="shared" si="736"/>
        <v/>
      </c>
    </row>
    <row r="1221" spans="1:126">
      <c r="A1221" t="s">
        <v>2199</v>
      </c>
      <c r="B1221" s="9" t="str">
        <f t="shared" si="739"/>
        <v>ocean_mixed_layer.thickness.defined_by_sigma_theta</v>
      </c>
      <c r="C1221" s="1" t="s">
        <v>108</v>
      </c>
      <c r="D1221" t="s">
        <v>2197</v>
      </c>
      <c r="E1221">
        <f>MATCH(A1221,'[1]Original from 20130831'!A:A,0)</f>
        <v>1165</v>
      </c>
      <c r="I1221" t="s">
        <v>2192</v>
      </c>
      <c r="V1221" t="s">
        <v>175</v>
      </c>
      <c r="X1221" t="s">
        <v>1719</v>
      </c>
      <c r="BD1221" s="5" t="str">
        <f t="shared" si="737"/>
        <v>ocean_mixed_layer.thickness.defined_by_sigma_theta.</v>
      </c>
      <c r="BE1221" t="str">
        <f t="shared" si="741"/>
        <v/>
      </c>
      <c r="BF1221" t="str">
        <f t="shared" si="741"/>
        <v/>
      </c>
      <c r="BG1221" t="str">
        <f t="shared" si="741"/>
        <v/>
      </c>
      <c r="BH1221" t="str">
        <f t="shared" si="740"/>
        <v>ocean_mixed_layer.</v>
      </c>
      <c r="BI1221" t="str">
        <f t="shared" si="740"/>
        <v/>
      </c>
      <c r="BJ1221" t="str">
        <f t="shared" si="740"/>
        <v/>
      </c>
      <c r="BK1221" t="str">
        <f t="shared" si="740"/>
        <v/>
      </c>
      <c r="BL1221" t="str">
        <f t="shared" si="740"/>
        <v/>
      </c>
      <c r="BM1221" t="str">
        <f t="shared" si="740"/>
        <v/>
      </c>
      <c r="BN1221" t="str">
        <f t="shared" si="740"/>
        <v/>
      </c>
      <c r="BO1221" t="str">
        <f t="shared" si="740"/>
        <v/>
      </c>
      <c r="BP1221" t="str">
        <f t="shared" si="740"/>
        <v/>
      </c>
      <c r="BQ1221" t="str">
        <f t="shared" si="705"/>
        <v/>
      </c>
      <c r="BR1221" t="str">
        <f t="shared" si="706"/>
        <v/>
      </c>
      <c r="BS1221" t="str">
        <f t="shared" si="706"/>
        <v/>
      </c>
      <c r="BT1221" t="str">
        <f t="shared" si="706"/>
        <v/>
      </c>
      <c r="BU1221" t="str">
        <f t="shared" ref="BU1221:BU1284" si="742">IF(ISBLANK(V1221),"",V1221 &amp; ".")</f>
        <v>thickness.</v>
      </c>
      <c r="BV1221" t="str">
        <f t="shared" si="707"/>
        <v/>
      </c>
      <c r="BW1221" t="str">
        <f t="shared" si="708"/>
        <v>defined_by_sigma_theta.</v>
      </c>
      <c r="BX1221" t="str">
        <f t="shared" si="738"/>
        <v/>
      </c>
      <c r="BY1221" t="str">
        <f t="shared" si="709"/>
        <v/>
      </c>
      <c r="BZ1221" t="str">
        <f t="shared" si="710"/>
        <v/>
      </c>
      <c r="CA1221" t="str">
        <f t="shared" si="711"/>
        <v/>
      </c>
      <c r="CB1221" t="str">
        <f t="shared" si="711"/>
        <v/>
      </c>
      <c r="CC1221" t="str">
        <f t="shared" si="712"/>
        <v/>
      </c>
      <c r="CD1221" t="str">
        <f t="shared" si="713"/>
        <v/>
      </c>
      <c r="CE1221" t="str">
        <f t="shared" si="714"/>
        <v/>
      </c>
      <c r="CF1221" t="str">
        <f t="shared" si="715"/>
        <v/>
      </c>
      <c r="CG1221" t="str">
        <f t="shared" si="716"/>
        <v/>
      </c>
      <c r="CH1221" t="str">
        <f t="shared" si="717"/>
        <v/>
      </c>
      <c r="CI1221" t="str">
        <f t="shared" si="718"/>
        <v/>
      </c>
      <c r="CJ1221" t="str">
        <f t="shared" si="719"/>
        <v/>
      </c>
      <c r="CK1221" t="str">
        <f t="shared" si="720"/>
        <v/>
      </c>
      <c r="CL1221" t="str">
        <f t="shared" si="721"/>
        <v/>
      </c>
      <c r="CM1221" t="str">
        <f t="shared" si="722"/>
        <v/>
      </c>
      <c r="CN1221" t="str">
        <f t="shared" si="723"/>
        <v/>
      </c>
      <c r="CO1221" t="str">
        <f t="shared" si="724"/>
        <v/>
      </c>
      <c r="CP1221" t="str">
        <f t="shared" si="725"/>
        <v/>
      </c>
      <c r="CQ1221" t="str">
        <f t="shared" si="726"/>
        <v/>
      </c>
      <c r="CR1221" t="str">
        <f t="shared" si="726"/>
        <v/>
      </c>
      <c r="CS1221" t="str">
        <f t="shared" si="727"/>
        <v/>
      </c>
      <c r="CT1221" t="str">
        <f t="shared" si="728"/>
        <v/>
      </c>
      <c r="CU1221" t="str">
        <f t="shared" si="729"/>
        <v/>
      </c>
      <c r="CV1221" t="str">
        <f t="shared" si="730"/>
        <v/>
      </c>
      <c r="CW1221" t="str">
        <f t="shared" si="731"/>
        <v/>
      </c>
      <c r="CX1221" t="str">
        <f t="shared" si="732"/>
        <v/>
      </c>
      <c r="CY1221" t="str">
        <f t="shared" si="733"/>
        <v/>
      </c>
      <c r="CZ1221" t="str">
        <f t="shared" si="734"/>
        <v/>
      </c>
      <c r="DA1221" t="str">
        <f t="shared" si="735"/>
        <v/>
      </c>
      <c r="DB1221" t="str">
        <f t="shared" si="736"/>
        <v/>
      </c>
    </row>
    <row r="1222" spans="1:126">
      <c r="A1222" t="s">
        <v>2200</v>
      </c>
      <c r="B1222" s="9" t="str">
        <f t="shared" si="739"/>
        <v>ocean_mixed_layer.thickness.defined_by_temperature</v>
      </c>
      <c r="C1222" s="1" t="s">
        <v>108</v>
      </c>
      <c r="D1222" t="s">
        <v>2197</v>
      </c>
      <c r="E1222">
        <f>MATCH(A1222,'[1]Original from 20130831'!A:A,0)</f>
        <v>1166</v>
      </c>
      <c r="I1222" t="s">
        <v>2192</v>
      </c>
      <c r="V1222" t="s">
        <v>175</v>
      </c>
      <c r="X1222" t="s">
        <v>73</v>
      </c>
      <c r="BD1222" s="5" t="str">
        <f t="shared" si="737"/>
        <v>ocean_mixed_layer.thickness.defined_by_temperature.</v>
      </c>
      <c r="BE1222" t="str">
        <f t="shared" si="741"/>
        <v/>
      </c>
      <c r="BF1222" t="str">
        <f t="shared" si="741"/>
        <v/>
      </c>
      <c r="BG1222" t="str">
        <f t="shared" si="741"/>
        <v/>
      </c>
      <c r="BH1222" t="str">
        <f t="shared" si="740"/>
        <v>ocean_mixed_layer.</v>
      </c>
      <c r="BI1222" t="str">
        <f t="shared" si="740"/>
        <v/>
      </c>
      <c r="BJ1222" t="str">
        <f t="shared" si="740"/>
        <v/>
      </c>
      <c r="BK1222" t="str">
        <f t="shared" si="740"/>
        <v/>
      </c>
      <c r="BL1222" t="str">
        <f t="shared" si="740"/>
        <v/>
      </c>
      <c r="BM1222" t="str">
        <f t="shared" si="740"/>
        <v/>
      </c>
      <c r="BN1222" t="str">
        <f t="shared" si="740"/>
        <v/>
      </c>
      <c r="BO1222" t="str">
        <f t="shared" si="740"/>
        <v/>
      </c>
      <c r="BP1222" t="str">
        <f t="shared" si="740"/>
        <v/>
      </c>
      <c r="BQ1222" t="str">
        <f t="shared" ref="BQ1222:BQ1285" si="743">IF(ISBLANK(R1222),"","expressed_as_" &amp; R1222 &amp; ".")</f>
        <v/>
      </c>
      <c r="BR1222" t="str">
        <f t="shared" ref="BR1222:BU1285" si="744">IF(ISBLANK(S1222),"",S1222 &amp; ".")</f>
        <v/>
      </c>
      <c r="BS1222" t="str">
        <f t="shared" si="744"/>
        <v/>
      </c>
      <c r="BT1222" t="str">
        <f t="shared" si="744"/>
        <v/>
      </c>
      <c r="BU1222" t="str">
        <f t="shared" si="742"/>
        <v>thickness.</v>
      </c>
      <c r="BV1222" t="str">
        <f t="shared" ref="BV1222:BV1285" si="745">IF(ISBLANK(W1222),"","wrt_" &amp; W1222 &amp; ".")</f>
        <v/>
      </c>
      <c r="BW1222" t="str">
        <f t="shared" ref="BW1222:BW1285" si="746">IF(ISBLANK(X1222),"","defined_by_" &amp; X1222 &amp; ".")</f>
        <v>defined_by_temperature.</v>
      </c>
      <c r="BX1222" t="str">
        <f t="shared" si="738"/>
        <v/>
      </c>
      <c r="BY1222" t="str">
        <f t="shared" ref="BY1222:BY1285" si="747">IF(ISBLANK(Z1222),"","to_" &amp; Z1222 &amp; ".")</f>
        <v/>
      </c>
      <c r="BZ1222" t="str">
        <f t="shared" ref="BZ1222:BZ1285" si="748">IF(ISBLANK(AA1222),"","times_" &amp; AA1222 &amp; ".")</f>
        <v/>
      </c>
      <c r="CA1222" t="str">
        <f t="shared" ref="CA1222:CB1285" si="749">IF(ISBLANK(AB1222),"",AB1222 &amp; ".")</f>
        <v/>
      </c>
      <c r="CB1222" t="str">
        <f t="shared" si="749"/>
        <v/>
      </c>
      <c r="CC1222" t="str">
        <f t="shared" ref="CC1222:CC1285" si="750">IF(ISBLANK(AD1222),"","difference_between_" &amp; AD1222 &amp; ".")</f>
        <v/>
      </c>
      <c r="CD1222" t="str">
        <f t="shared" ref="CD1222:CD1285" si="751">IF(ISBLANK(AE1222),"","and_" &amp; AE1222 &amp; ".")</f>
        <v/>
      </c>
      <c r="CE1222" t="str">
        <f t="shared" ref="CE1222:CE1285" si="752">IF(ISBLANK(AF1222),"",AF1222 &amp; ".")</f>
        <v/>
      </c>
      <c r="CF1222" t="str">
        <f t="shared" ref="CF1222:CF1285" si="753">IF(ISBLANK(AG1222),"","at_" &amp; AG1222 &amp; ".")</f>
        <v/>
      </c>
      <c r="CG1222" t="str">
        <f t="shared" ref="CG1222:CG1285" si="754">IF(ISBLANK(AH1222),"","in_" &amp; AH1222 &amp; ".")</f>
        <v/>
      </c>
      <c r="CH1222" t="str">
        <f t="shared" ref="CH1222:CH1285" si="755">IF(ISBLANK(AI1222),"","into_" &amp; AI1222 &amp; ".")</f>
        <v/>
      </c>
      <c r="CI1222" t="str">
        <f t="shared" ref="CI1222:CI1285" si="756">IF(ISBLANK(AJ1222),"","out_of_" &amp; AJ1222 &amp; ".")</f>
        <v/>
      </c>
      <c r="CJ1222" t="str">
        <f t="shared" ref="CJ1222:CJ1285" si="757">IF(ISBLANK(AK1222),"","to_" &amp; AK1222 &amp; ".")</f>
        <v/>
      </c>
      <c r="CK1222" t="str">
        <f t="shared" ref="CK1222:CK1285" si="758">IF(ISBLANK(AL1222),"","from_" &amp; AL1222 &amp; ".")</f>
        <v/>
      </c>
      <c r="CL1222" t="str">
        <f t="shared" ref="CL1222:CL1285" si="759">IF(ISBLANK(AM1222),"","reflected_by_" &amp; AM1222 &amp; ".")</f>
        <v/>
      </c>
      <c r="CM1222" t="str">
        <f t="shared" ref="CM1222:CM1285" si="760">IF(ISBLANK(AN1222),"","over_" &amp; AN1222 &amp; ".")</f>
        <v/>
      </c>
      <c r="CN1222" t="str">
        <f t="shared" ref="CN1222:CN1285" si="761">IF(ISBLANK(AO1222),"","above_" &amp; AO1222 &amp; ".")</f>
        <v/>
      </c>
      <c r="CO1222" t="str">
        <f t="shared" ref="CO1222:CO1285" si="762">IF(ISBLANK(AP1222),"","below_" &amp; AP1222 &amp; ".")</f>
        <v/>
      </c>
      <c r="CP1222" t="str">
        <f t="shared" ref="CP1222:CP1285" si="763">IF(ISBLANK(AQ1222),"","accumulated_in_" &amp; AQ1222 &amp; ".")</f>
        <v/>
      </c>
      <c r="CQ1222" t="str">
        <f t="shared" ref="CQ1222:CR1285" si="764">IF(ISBLANK(AR1222),"",AR1222 &amp; ".")</f>
        <v/>
      </c>
      <c r="CR1222" t="str">
        <f t="shared" si="764"/>
        <v/>
      </c>
      <c r="CS1222" t="str">
        <f t="shared" ref="CS1222:CS1285" si="765">IF(ISBLANK(AT1222),"","assuming_" &amp; AT1222 &amp; ".")</f>
        <v/>
      </c>
      <c r="CT1222" t="str">
        <f t="shared" ref="CT1222:CT1285" si="766">IF(ISBLANK(AU1222),"",AU1222 &amp; ".")</f>
        <v/>
      </c>
      <c r="CU1222" t="str">
        <f t="shared" ref="CU1222:CU1285" si="767">IF(ISBLANK(AV1222),"","due_to_" &amp; AV1222 &amp; ".")</f>
        <v/>
      </c>
      <c r="CV1222" t="str">
        <f t="shared" ref="CV1222:CV1285" si="768">IF(ISBLANK(AW1222),"","excluding_" &amp; AW1222 &amp; ".")</f>
        <v/>
      </c>
      <c r="CW1222" t="str">
        <f t="shared" ref="CW1222:CW1285" si="769">IF(ISBLANK(AX1222),"","for_" &amp; AX1222 &amp; ".")</f>
        <v/>
      </c>
      <c r="CX1222" t="str">
        <f t="shared" ref="CX1222:CX1285" si="770">IF(ISBLANK(AY1222),"","by_" &amp; AY1222 &amp; ".")</f>
        <v/>
      </c>
      <c r="CY1222" t="str">
        <f t="shared" ref="CY1222:CY1285" si="771">IF(ISBLANK(AZ1222),"","reported_on_" &amp; AZ1222 &amp; ".")</f>
        <v/>
      </c>
      <c r="CZ1222" t="str">
        <f t="shared" ref="CZ1222:CZ1285" si="772">IF(ISBLANK(BA1222),"",BA1222 &amp; ".")</f>
        <v/>
      </c>
      <c r="DA1222" t="str">
        <f t="shared" ref="DA1222:DA1285" si="773">IF(ISBLANK(EA1222),"",BB1222 &amp; ".")</f>
        <v/>
      </c>
      <c r="DB1222" t="str">
        <f t="shared" ref="DB1222:DB1285" si="774">IF(ISBLANK(BB1222),"",BB1222 &amp; ".")</f>
        <v/>
      </c>
    </row>
    <row r="1223" spans="1:126">
      <c r="A1223" t="s">
        <v>2201</v>
      </c>
      <c r="B1223" s="9" t="str">
        <f t="shared" si="739"/>
        <v>ocean_mixed_layer.thickness.defined_by_vertical_tracer_diffusivity</v>
      </c>
      <c r="C1223" s="1" t="s">
        <v>108</v>
      </c>
      <c r="D1223" t="s">
        <v>2202</v>
      </c>
      <c r="E1223">
        <f>MATCH(A1223,'[1]Original from 20130831'!A:A,0)</f>
        <v>1167</v>
      </c>
      <c r="I1223" t="s">
        <v>2192</v>
      </c>
      <c r="V1223" t="s">
        <v>175</v>
      </c>
      <c r="X1223" t="s">
        <v>2203</v>
      </c>
      <c r="BD1223" s="5" t="str">
        <f t="shared" ref="BD1223:BD1286" si="775">CONCATENATE(BE1223,BF1223,BG1223,BH1223,BI1223,BJ1223,BK1223,BL1223,BM1223,BN1223,BO1223,BP1223,BQ1223,BR1223,BS1223,BT1223,BU1223,BV1223,BW1223,BX1223,BY1223,BZ1223,CA1223,CB1223,CC1223,CD1223,CE1223,CF1223,CG1223,CH1223,CI1223,CJ1223,CK1223,CL1223,CM1223,CN1223,CO1223,CP1223,CQ1223,CR1223,CS1223,CT1223,CU1223,CV1223,CW1223,CX1223,CY1223,CZ1223,DA1223)</f>
        <v>ocean_mixed_layer.thickness.defined_by_vertical_tracer_diffusivity.</v>
      </c>
      <c r="BE1223" t="str">
        <f t="shared" si="741"/>
        <v/>
      </c>
      <c r="BF1223" t="str">
        <f t="shared" si="741"/>
        <v/>
      </c>
      <c r="BG1223" t="str">
        <f t="shared" si="741"/>
        <v/>
      </c>
      <c r="BH1223" t="str">
        <f t="shared" si="740"/>
        <v>ocean_mixed_layer.</v>
      </c>
      <c r="BI1223" t="str">
        <f t="shared" si="740"/>
        <v/>
      </c>
      <c r="BJ1223" t="str">
        <f t="shared" si="740"/>
        <v/>
      </c>
      <c r="BK1223" t="str">
        <f t="shared" ref="BK1223:BP1286" si="776">IF(ISBLANK(L1223),"",L1223 &amp; ".")</f>
        <v/>
      </c>
      <c r="BL1223" t="str">
        <f t="shared" si="776"/>
        <v/>
      </c>
      <c r="BM1223" t="str">
        <f t="shared" si="776"/>
        <v/>
      </c>
      <c r="BN1223" t="str">
        <f t="shared" si="776"/>
        <v/>
      </c>
      <c r="BO1223" t="str">
        <f t="shared" si="776"/>
        <v/>
      </c>
      <c r="BP1223" t="str">
        <f t="shared" si="776"/>
        <v/>
      </c>
      <c r="BQ1223" t="str">
        <f t="shared" si="743"/>
        <v/>
      </c>
      <c r="BR1223" t="str">
        <f t="shared" si="744"/>
        <v/>
      </c>
      <c r="BS1223" t="str">
        <f t="shared" si="744"/>
        <v/>
      </c>
      <c r="BT1223" t="str">
        <f t="shared" si="744"/>
        <v/>
      </c>
      <c r="BU1223" t="str">
        <f t="shared" si="742"/>
        <v>thickness.</v>
      </c>
      <c r="BV1223" t="str">
        <f t="shared" si="745"/>
        <v/>
      </c>
      <c r="BW1223" t="str">
        <f t="shared" si="746"/>
        <v>defined_by_vertical_tracer_diffusivity.</v>
      </c>
      <c r="BX1223" t="str">
        <f t="shared" ref="BX1223:BX1286" si="777">IF(ISBLANK(Y1223),"",Y1223 &amp; ".")</f>
        <v/>
      </c>
      <c r="BY1223" t="str">
        <f t="shared" si="747"/>
        <v/>
      </c>
      <c r="BZ1223" t="str">
        <f t="shared" si="748"/>
        <v/>
      </c>
      <c r="CA1223" t="str">
        <f t="shared" si="749"/>
        <v/>
      </c>
      <c r="CB1223" t="str">
        <f t="shared" si="749"/>
        <v/>
      </c>
      <c r="CC1223" t="str">
        <f t="shared" si="750"/>
        <v/>
      </c>
      <c r="CD1223" t="str">
        <f t="shared" si="751"/>
        <v/>
      </c>
      <c r="CE1223" t="str">
        <f t="shared" si="752"/>
        <v/>
      </c>
      <c r="CF1223" t="str">
        <f t="shared" si="753"/>
        <v/>
      </c>
      <c r="CG1223" t="str">
        <f t="shared" si="754"/>
        <v/>
      </c>
      <c r="CH1223" t="str">
        <f t="shared" si="755"/>
        <v/>
      </c>
      <c r="CI1223" t="str">
        <f t="shared" si="756"/>
        <v/>
      </c>
      <c r="CJ1223" t="str">
        <f t="shared" si="757"/>
        <v/>
      </c>
      <c r="CK1223" t="str">
        <f t="shared" si="758"/>
        <v/>
      </c>
      <c r="CL1223" t="str">
        <f t="shared" si="759"/>
        <v/>
      </c>
      <c r="CM1223" t="str">
        <f t="shared" si="760"/>
        <v/>
      </c>
      <c r="CN1223" t="str">
        <f t="shared" si="761"/>
        <v/>
      </c>
      <c r="CO1223" t="str">
        <f t="shared" si="762"/>
        <v/>
      </c>
      <c r="CP1223" t="str">
        <f t="shared" si="763"/>
        <v/>
      </c>
      <c r="CQ1223" t="str">
        <f t="shared" si="764"/>
        <v/>
      </c>
      <c r="CR1223" t="str">
        <f t="shared" si="764"/>
        <v/>
      </c>
      <c r="CS1223" t="str">
        <f t="shared" si="765"/>
        <v/>
      </c>
      <c r="CT1223" t="str">
        <f t="shared" si="766"/>
        <v/>
      </c>
      <c r="CU1223" t="str">
        <f t="shared" si="767"/>
        <v/>
      </c>
      <c r="CV1223" t="str">
        <f t="shared" si="768"/>
        <v/>
      </c>
      <c r="CW1223" t="str">
        <f t="shared" si="769"/>
        <v/>
      </c>
      <c r="CX1223" t="str">
        <f t="shared" si="770"/>
        <v/>
      </c>
      <c r="CY1223" t="str">
        <f t="shared" si="771"/>
        <v/>
      </c>
      <c r="CZ1223" t="str">
        <f t="shared" si="772"/>
        <v/>
      </c>
      <c r="DA1223" t="str">
        <f t="shared" si="773"/>
        <v/>
      </c>
      <c r="DB1223" t="str">
        <f t="shared" si="774"/>
        <v/>
      </c>
    </row>
    <row r="1224" spans="1:126">
      <c r="A1224" t="s">
        <v>2204</v>
      </c>
      <c r="B1224" s="9" t="str">
        <f t="shared" ref="B1224:B1287" si="778">LEFT(BD1224,LEN(BD1224)-1)</f>
        <v>ocean.xy.biharmonic_diffusivity</v>
      </c>
      <c r="C1224" s="1" t="s">
        <v>2205</v>
      </c>
      <c r="D1224" t="s">
        <v>4878</v>
      </c>
      <c r="E1224">
        <f>MATCH(A1224,'[1]Original from 20130831'!A:A,0)</f>
        <v>1168</v>
      </c>
      <c r="I1224" t="s">
        <v>2102</v>
      </c>
      <c r="K1224" t="s">
        <v>2206</v>
      </c>
      <c r="V1224" t="s">
        <v>2207</v>
      </c>
      <c r="BD1224" s="5" t="str">
        <f t="shared" si="775"/>
        <v>ocean.xy.biharmonic_diffusivity.</v>
      </c>
      <c r="BE1224" t="str">
        <f t="shared" si="741"/>
        <v/>
      </c>
      <c r="BF1224" t="str">
        <f t="shared" si="741"/>
        <v/>
      </c>
      <c r="BG1224" t="str">
        <f t="shared" si="741"/>
        <v/>
      </c>
      <c r="BH1224" t="str">
        <f t="shared" si="741"/>
        <v>ocean.</v>
      </c>
      <c r="BI1224" t="str">
        <f t="shared" si="741"/>
        <v/>
      </c>
      <c r="BJ1224" t="str">
        <f t="shared" si="741"/>
        <v>xy.</v>
      </c>
      <c r="BK1224" t="str">
        <f t="shared" si="776"/>
        <v/>
      </c>
      <c r="BL1224" t="str">
        <f t="shared" si="776"/>
        <v/>
      </c>
      <c r="BM1224" t="str">
        <f t="shared" si="776"/>
        <v/>
      </c>
      <c r="BN1224" t="str">
        <f t="shared" si="776"/>
        <v/>
      </c>
      <c r="BO1224" t="str">
        <f t="shared" si="776"/>
        <v/>
      </c>
      <c r="BP1224" t="str">
        <f t="shared" si="776"/>
        <v/>
      </c>
      <c r="BQ1224" t="str">
        <f t="shared" si="743"/>
        <v/>
      </c>
      <c r="BR1224" t="str">
        <f t="shared" si="744"/>
        <v/>
      </c>
      <c r="BS1224" t="str">
        <f t="shared" si="744"/>
        <v/>
      </c>
      <c r="BT1224" t="str">
        <f t="shared" si="744"/>
        <v/>
      </c>
      <c r="BU1224" t="str">
        <f t="shared" si="742"/>
        <v>biharmonic_diffusivity.</v>
      </c>
      <c r="BV1224" t="str">
        <f t="shared" si="745"/>
        <v/>
      </c>
      <c r="BW1224" t="str">
        <f t="shared" si="746"/>
        <v/>
      </c>
      <c r="BX1224" t="str">
        <f t="shared" si="777"/>
        <v/>
      </c>
      <c r="BY1224" t="str">
        <f t="shared" si="747"/>
        <v/>
      </c>
      <c r="BZ1224" t="str">
        <f t="shared" si="748"/>
        <v/>
      </c>
      <c r="CA1224" t="str">
        <f t="shared" si="749"/>
        <v/>
      </c>
      <c r="CB1224" t="str">
        <f t="shared" si="749"/>
        <v/>
      </c>
      <c r="CC1224" t="str">
        <f t="shared" si="750"/>
        <v/>
      </c>
      <c r="CD1224" t="str">
        <f t="shared" si="751"/>
        <v/>
      </c>
      <c r="CE1224" t="str">
        <f t="shared" si="752"/>
        <v/>
      </c>
      <c r="CF1224" t="str">
        <f t="shared" si="753"/>
        <v/>
      </c>
      <c r="CG1224" t="str">
        <f t="shared" si="754"/>
        <v/>
      </c>
      <c r="CH1224" t="str">
        <f t="shared" si="755"/>
        <v/>
      </c>
      <c r="CI1224" t="str">
        <f t="shared" si="756"/>
        <v/>
      </c>
      <c r="CJ1224" t="str">
        <f t="shared" si="757"/>
        <v/>
      </c>
      <c r="CK1224" t="str">
        <f t="shared" si="758"/>
        <v/>
      </c>
      <c r="CL1224" t="str">
        <f t="shared" si="759"/>
        <v/>
      </c>
      <c r="CM1224" t="str">
        <f t="shared" si="760"/>
        <v/>
      </c>
      <c r="CN1224" t="str">
        <f t="shared" si="761"/>
        <v/>
      </c>
      <c r="CO1224" t="str">
        <f t="shared" si="762"/>
        <v/>
      </c>
      <c r="CP1224" t="str">
        <f t="shared" si="763"/>
        <v/>
      </c>
      <c r="CQ1224" t="str">
        <f t="shared" si="764"/>
        <v/>
      </c>
      <c r="CR1224" t="str">
        <f t="shared" si="764"/>
        <v/>
      </c>
      <c r="CS1224" t="str">
        <f t="shared" si="765"/>
        <v/>
      </c>
      <c r="CT1224" t="str">
        <f t="shared" si="766"/>
        <v/>
      </c>
      <c r="CU1224" t="str">
        <f t="shared" si="767"/>
        <v/>
      </c>
      <c r="CV1224" t="str">
        <f t="shared" si="768"/>
        <v/>
      </c>
      <c r="CW1224" t="str">
        <f t="shared" si="769"/>
        <v/>
      </c>
      <c r="CX1224" t="str">
        <f t="shared" si="770"/>
        <v/>
      </c>
      <c r="CY1224" t="str">
        <f t="shared" si="771"/>
        <v/>
      </c>
      <c r="CZ1224" t="str">
        <f t="shared" si="772"/>
        <v/>
      </c>
      <c r="DA1224" t="str">
        <f t="shared" si="773"/>
        <v/>
      </c>
      <c r="DB1224" t="str">
        <f t="shared" si="774"/>
        <v/>
      </c>
      <c r="DV1224" t="s">
        <v>2206</v>
      </c>
    </row>
    <row r="1225" spans="1:126">
      <c r="A1225" t="s">
        <v>2208</v>
      </c>
      <c r="B1225" s="9" t="str">
        <f t="shared" si="778"/>
        <v>ocean.xy.laplacian_diffusivity</v>
      </c>
      <c r="C1225" s="1" t="s">
        <v>201</v>
      </c>
      <c r="D1225" t="s">
        <v>4879</v>
      </c>
      <c r="E1225">
        <f>MATCH(A1225,'[1]Original from 20130831'!A:A,0)</f>
        <v>1169</v>
      </c>
      <c r="I1225" t="s">
        <v>2102</v>
      </c>
      <c r="K1225" t="s">
        <v>2206</v>
      </c>
      <c r="V1225" t="s">
        <v>2209</v>
      </c>
      <c r="BD1225" s="5" t="str">
        <f t="shared" si="775"/>
        <v>ocean.xy.laplacian_diffusivity.</v>
      </c>
      <c r="BE1225" t="str">
        <f t="shared" si="741"/>
        <v/>
      </c>
      <c r="BF1225" t="str">
        <f t="shared" si="741"/>
        <v/>
      </c>
      <c r="BG1225" t="str">
        <f t="shared" si="741"/>
        <v/>
      </c>
      <c r="BH1225" t="str">
        <f t="shared" si="741"/>
        <v>ocean.</v>
      </c>
      <c r="BI1225" t="str">
        <f t="shared" si="741"/>
        <v/>
      </c>
      <c r="BJ1225" t="str">
        <f t="shared" si="741"/>
        <v>xy.</v>
      </c>
      <c r="BK1225" t="str">
        <f t="shared" si="776"/>
        <v/>
      </c>
      <c r="BL1225" t="str">
        <f t="shared" si="776"/>
        <v/>
      </c>
      <c r="BM1225" t="str">
        <f t="shared" si="776"/>
        <v/>
      </c>
      <c r="BN1225" t="str">
        <f t="shared" si="776"/>
        <v/>
      </c>
      <c r="BO1225" t="str">
        <f t="shared" si="776"/>
        <v/>
      </c>
      <c r="BP1225" t="str">
        <f t="shared" si="776"/>
        <v/>
      </c>
      <c r="BQ1225" t="str">
        <f t="shared" si="743"/>
        <v/>
      </c>
      <c r="BR1225" t="str">
        <f t="shared" si="744"/>
        <v/>
      </c>
      <c r="BS1225" t="str">
        <f t="shared" si="744"/>
        <v/>
      </c>
      <c r="BT1225" t="str">
        <f t="shared" si="744"/>
        <v/>
      </c>
      <c r="BU1225" t="str">
        <f t="shared" si="742"/>
        <v>laplacian_diffusivity.</v>
      </c>
      <c r="BV1225" t="str">
        <f t="shared" si="745"/>
        <v/>
      </c>
      <c r="BW1225" t="str">
        <f t="shared" si="746"/>
        <v/>
      </c>
      <c r="BX1225" t="str">
        <f t="shared" si="777"/>
        <v/>
      </c>
      <c r="BY1225" t="str">
        <f t="shared" si="747"/>
        <v/>
      </c>
      <c r="BZ1225" t="str">
        <f t="shared" si="748"/>
        <v/>
      </c>
      <c r="CA1225" t="str">
        <f t="shared" si="749"/>
        <v/>
      </c>
      <c r="CB1225" t="str">
        <f t="shared" si="749"/>
        <v/>
      </c>
      <c r="CC1225" t="str">
        <f t="shared" si="750"/>
        <v/>
      </c>
      <c r="CD1225" t="str">
        <f t="shared" si="751"/>
        <v/>
      </c>
      <c r="CE1225" t="str">
        <f t="shared" si="752"/>
        <v/>
      </c>
      <c r="CF1225" t="str">
        <f t="shared" si="753"/>
        <v/>
      </c>
      <c r="CG1225" t="str">
        <f t="shared" si="754"/>
        <v/>
      </c>
      <c r="CH1225" t="str">
        <f t="shared" si="755"/>
        <v/>
      </c>
      <c r="CI1225" t="str">
        <f t="shared" si="756"/>
        <v/>
      </c>
      <c r="CJ1225" t="str">
        <f t="shared" si="757"/>
        <v/>
      </c>
      <c r="CK1225" t="str">
        <f t="shared" si="758"/>
        <v/>
      </c>
      <c r="CL1225" t="str">
        <f t="shared" si="759"/>
        <v/>
      </c>
      <c r="CM1225" t="str">
        <f t="shared" si="760"/>
        <v/>
      </c>
      <c r="CN1225" t="str">
        <f t="shared" si="761"/>
        <v/>
      </c>
      <c r="CO1225" t="str">
        <f t="shared" si="762"/>
        <v/>
      </c>
      <c r="CP1225" t="str">
        <f t="shared" si="763"/>
        <v/>
      </c>
      <c r="CQ1225" t="str">
        <f t="shared" si="764"/>
        <v/>
      </c>
      <c r="CR1225" t="str">
        <f t="shared" si="764"/>
        <v/>
      </c>
      <c r="CS1225" t="str">
        <f t="shared" si="765"/>
        <v/>
      </c>
      <c r="CT1225" t="str">
        <f t="shared" si="766"/>
        <v/>
      </c>
      <c r="CU1225" t="str">
        <f t="shared" si="767"/>
        <v/>
      </c>
      <c r="CV1225" t="str">
        <f t="shared" si="768"/>
        <v/>
      </c>
      <c r="CW1225" t="str">
        <f t="shared" si="769"/>
        <v/>
      </c>
      <c r="CX1225" t="str">
        <f t="shared" si="770"/>
        <v/>
      </c>
      <c r="CY1225" t="str">
        <f t="shared" si="771"/>
        <v/>
      </c>
      <c r="CZ1225" t="str">
        <f t="shared" si="772"/>
        <v/>
      </c>
      <c r="DA1225" t="str">
        <f t="shared" si="773"/>
        <v/>
      </c>
      <c r="DB1225" t="str">
        <f t="shared" si="774"/>
        <v/>
      </c>
      <c r="DV1225" t="s">
        <v>2206</v>
      </c>
    </row>
    <row r="1226" spans="1:126">
      <c r="A1226" t="s">
        <v>2210</v>
      </c>
      <c r="B1226" s="9" t="str">
        <f t="shared" si="778"/>
        <v>ocean.montgomery_potential</v>
      </c>
      <c r="C1226" s="1" t="s">
        <v>1016</v>
      </c>
      <c r="D1226" t="s">
        <v>2211</v>
      </c>
      <c r="E1226">
        <f>MATCH(A1226,'[1]Original from 20130831'!A:A,0)</f>
        <v>1170</v>
      </c>
      <c r="I1226" t="s">
        <v>2102</v>
      </c>
      <c r="V1226" t="s">
        <v>2212</v>
      </c>
      <c r="BD1226" s="5" t="str">
        <f t="shared" si="775"/>
        <v>ocean.montgomery_potential.</v>
      </c>
      <c r="BE1226" t="str">
        <f t="shared" si="741"/>
        <v/>
      </c>
      <c r="BF1226" t="str">
        <f t="shared" si="741"/>
        <v/>
      </c>
      <c r="BG1226" t="str">
        <f t="shared" si="741"/>
        <v/>
      </c>
      <c r="BH1226" t="str">
        <f t="shared" si="741"/>
        <v>ocean.</v>
      </c>
      <c r="BI1226" t="str">
        <f t="shared" si="741"/>
        <v/>
      </c>
      <c r="BJ1226" t="str">
        <f t="shared" si="741"/>
        <v/>
      </c>
      <c r="BK1226" t="str">
        <f t="shared" si="776"/>
        <v/>
      </c>
      <c r="BL1226" t="str">
        <f t="shared" si="776"/>
        <v/>
      </c>
      <c r="BM1226" t="str">
        <f t="shared" si="776"/>
        <v/>
      </c>
      <c r="BN1226" t="str">
        <f t="shared" si="776"/>
        <v/>
      </c>
      <c r="BO1226" t="str">
        <f t="shared" si="776"/>
        <v/>
      </c>
      <c r="BP1226" t="str">
        <f t="shared" si="776"/>
        <v/>
      </c>
      <c r="BQ1226" t="str">
        <f t="shared" si="743"/>
        <v/>
      </c>
      <c r="BR1226" t="str">
        <f t="shared" si="744"/>
        <v/>
      </c>
      <c r="BS1226" t="str">
        <f t="shared" si="744"/>
        <v/>
      </c>
      <c r="BT1226" t="str">
        <f t="shared" si="744"/>
        <v/>
      </c>
      <c r="BU1226" t="str">
        <f t="shared" si="742"/>
        <v>montgomery_potential.</v>
      </c>
      <c r="BV1226" t="str">
        <f t="shared" si="745"/>
        <v/>
      </c>
      <c r="BW1226" t="str">
        <f t="shared" si="746"/>
        <v/>
      </c>
      <c r="BX1226" t="str">
        <f t="shared" si="777"/>
        <v/>
      </c>
      <c r="BY1226" t="str">
        <f t="shared" si="747"/>
        <v/>
      </c>
      <c r="BZ1226" t="str">
        <f t="shared" si="748"/>
        <v/>
      </c>
      <c r="CA1226" t="str">
        <f t="shared" si="749"/>
        <v/>
      </c>
      <c r="CB1226" t="str">
        <f t="shared" si="749"/>
        <v/>
      </c>
      <c r="CC1226" t="str">
        <f t="shared" si="750"/>
        <v/>
      </c>
      <c r="CD1226" t="str">
        <f t="shared" si="751"/>
        <v/>
      </c>
      <c r="CE1226" t="str">
        <f t="shared" si="752"/>
        <v/>
      </c>
      <c r="CF1226" t="str">
        <f t="shared" si="753"/>
        <v/>
      </c>
      <c r="CG1226" t="str">
        <f t="shared" si="754"/>
        <v/>
      </c>
      <c r="CH1226" t="str">
        <f t="shared" si="755"/>
        <v/>
      </c>
      <c r="CI1226" t="str">
        <f t="shared" si="756"/>
        <v/>
      </c>
      <c r="CJ1226" t="str">
        <f t="shared" si="757"/>
        <v/>
      </c>
      <c r="CK1226" t="str">
        <f t="shared" si="758"/>
        <v/>
      </c>
      <c r="CL1226" t="str">
        <f t="shared" si="759"/>
        <v/>
      </c>
      <c r="CM1226" t="str">
        <f t="shared" si="760"/>
        <v/>
      </c>
      <c r="CN1226" t="str">
        <f t="shared" si="761"/>
        <v/>
      </c>
      <c r="CO1226" t="str">
        <f t="shared" si="762"/>
        <v/>
      </c>
      <c r="CP1226" t="str">
        <f t="shared" si="763"/>
        <v/>
      </c>
      <c r="CQ1226" t="str">
        <f t="shared" si="764"/>
        <v/>
      </c>
      <c r="CR1226" t="str">
        <f t="shared" si="764"/>
        <v/>
      </c>
      <c r="CS1226" t="str">
        <f t="shared" si="765"/>
        <v/>
      </c>
      <c r="CT1226" t="str">
        <f t="shared" si="766"/>
        <v/>
      </c>
      <c r="CU1226" t="str">
        <f t="shared" si="767"/>
        <v/>
      </c>
      <c r="CV1226" t="str">
        <f t="shared" si="768"/>
        <v/>
      </c>
      <c r="CW1226" t="str">
        <f t="shared" si="769"/>
        <v/>
      </c>
      <c r="CX1226" t="str">
        <f t="shared" si="770"/>
        <v/>
      </c>
      <c r="CY1226" t="str">
        <f t="shared" si="771"/>
        <v/>
      </c>
      <c r="CZ1226" t="str">
        <f t="shared" si="772"/>
        <v/>
      </c>
      <c r="DA1226" t="str">
        <f t="shared" si="773"/>
        <v/>
      </c>
      <c r="DB1226" t="str">
        <f t="shared" si="774"/>
        <v/>
      </c>
    </row>
    <row r="1227" spans="1:126">
      <c r="A1227" t="s">
        <v>2213</v>
      </c>
      <c r="B1227" s="9" t="str">
        <f t="shared" si="778"/>
        <v>ocean.pressure.rigid_lid</v>
      </c>
      <c r="C1227" s="1" t="s">
        <v>75</v>
      </c>
      <c r="D1227" t="s">
        <v>4880</v>
      </c>
      <c r="E1227">
        <f>MATCH(A1227,'[1]Original from 20130831'!A:A,0)</f>
        <v>1171</v>
      </c>
      <c r="I1227" t="s">
        <v>2102</v>
      </c>
      <c r="V1227" t="s">
        <v>76</v>
      </c>
      <c r="AC1227" t="s">
        <v>2214</v>
      </c>
      <c r="BD1227" s="5" t="str">
        <f t="shared" si="775"/>
        <v>ocean.pressure.rigid_lid.</v>
      </c>
      <c r="BE1227" t="str">
        <f t="shared" si="741"/>
        <v/>
      </c>
      <c r="BF1227" t="str">
        <f t="shared" si="741"/>
        <v/>
      </c>
      <c r="BG1227" t="str">
        <f t="shared" si="741"/>
        <v/>
      </c>
      <c r="BH1227" t="str">
        <f t="shared" si="741"/>
        <v>ocean.</v>
      </c>
      <c r="BI1227" t="str">
        <f t="shared" si="741"/>
        <v/>
      </c>
      <c r="BJ1227" t="str">
        <f t="shared" si="741"/>
        <v/>
      </c>
      <c r="BK1227" t="str">
        <f t="shared" si="776"/>
        <v/>
      </c>
      <c r="BL1227" t="str">
        <f t="shared" si="776"/>
        <v/>
      </c>
      <c r="BM1227" t="str">
        <f t="shared" si="776"/>
        <v/>
      </c>
      <c r="BN1227" t="str">
        <f t="shared" si="776"/>
        <v/>
      </c>
      <c r="BO1227" t="str">
        <f t="shared" si="776"/>
        <v/>
      </c>
      <c r="BP1227" t="str">
        <f t="shared" si="776"/>
        <v/>
      </c>
      <c r="BQ1227" t="str">
        <f t="shared" si="743"/>
        <v/>
      </c>
      <c r="BR1227" t="str">
        <f t="shared" si="744"/>
        <v/>
      </c>
      <c r="BS1227" t="str">
        <f t="shared" si="744"/>
        <v/>
      </c>
      <c r="BT1227" t="str">
        <f t="shared" si="744"/>
        <v/>
      </c>
      <c r="BU1227" t="str">
        <f t="shared" si="742"/>
        <v>pressure.</v>
      </c>
      <c r="BV1227" t="str">
        <f t="shared" si="745"/>
        <v/>
      </c>
      <c r="BW1227" t="str">
        <f t="shared" si="746"/>
        <v/>
      </c>
      <c r="BX1227" t="str">
        <f t="shared" si="777"/>
        <v/>
      </c>
      <c r="BY1227" t="str">
        <f t="shared" si="747"/>
        <v/>
      </c>
      <c r="BZ1227" t="str">
        <f t="shared" si="748"/>
        <v/>
      </c>
      <c r="CA1227" t="str">
        <f t="shared" si="749"/>
        <v/>
      </c>
      <c r="CB1227" t="str">
        <f t="shared" si="749"/>
        <v>rigid_lid.</v>
      </c>
      <c r="CC1227" t="str">
        <f t="shared" si="750"/>
        <v/>
      </c>
      <c r="CD1227" t="str">
        <f t="shared" si="751"/>
        <v/>
      </c>
      <c r="CE1227" t="str">
        <f t="shared" si="752"/>
        <v/>
      </c>
      <c r="CF1227" t="str">
        <f t="shared" si="753"/>
        <v/>
      </c>
      <c r="CG1227" t="str">
        <f t="shared" si="754"/>
        <v/>
      </c>
      <c r="CH1227" t="str">
        <f t="shared" si="755"/>
        <v/>
      </c>
      <c r="CI1227" t="str">
        <f t="shared" si="756"/>
        <v/>
      </c>
      <c r="CJ1227" t="str">
        <f t="shared" si="757"/>
        <v/>
      </c>
      <c r="CK1227" t="str">
        <f t="shared" si="758"/>
        <v/>
      </c>
      <c r="CL1227" t="str">
        <f t="shared" si="759"/>
        <v/>
      </c>
      <c r="CM1227" t="str">
        <f t="shared" si="760"/>
        <v/>
      </c>
      <c r="CN1227" t="str">
        <f t="shared" si="761"/>
        <v/>
      </c>
      <c r="CO1227" t="str">
        <f t="shared" si="762"/>
        <v/>
      </c>
      <c r="CP1227" t="str">
        <f t="shared" si="763"/>
        <v/>
      </c>
      <c r="CQ1227" t="str">
        <f t="shared" si="764"/>
        <v/>
      </c>
      <c r="CR1227" t="str">
        <f t="shared" si="764"/>
        <v/>
      </c>
      <c r="CS1227" t="str">
        <f t="shared" si="765"/>
        <v/>
      </c>
      <c r="CT1227" t="str">
        <f t="shared" si="766"/>
        <v/>
      </c>
      <c r="CU1227" t="str">
        <f t="shared" si="767"/>
        <v/>
      </c>
      <c r="CV1227" t="str">
        <f t="shared" si="768"/>
        <v/>
      </c>
      <c r="CW1227" t="str">
        <f t="shared" si="769"/>
        <v/>
      </c>
      <c r="CX1227" t="str">
        <f t="shared" si="770"/>
        <v/>
      </c>
      <c r="CY1227" t="str">
        <f t="shared" si="771"/>
        <v/>
      </c>
      <c r="CZ1227" t="str">
        <f t="shared" si="772"/>
        <v/>
      </c>
      <c r="DA1227" t="str">
        <f t="shared" si="773"/>
        <v/>
      </c>
      <c r="DB1227" t="str">
        <f t="shared" si="774"/>
        <v/>
      </c>
    </row>
    <row r="1228" spans="1:126">
      <c r="A1228" t="s">
        <v>2215</v>
      </c>
      <c r="B1228" s="9" t="str">
        <f t="shared" si="778"/>
        <v>ocean.expressed_as_sea_surface_height.pressure.rigid_lid.above_geoid</v>
      </c>
      <c r="C1228" s="1" t="s">
        <v>108</v>
      </c>
      <c r="D1228" t="s">
        <v>4880</v>
      </c>
      <c r="E1228">
        <f>MATCH(A1228,'[1]Original from 20130831'!A:A,0)</f>
        <v>1172</v>
      </c>
      <c r="I1228" t="s">
        <v>2102</v>
      </c>
      <c r="R1228" t="s">
        <v>2216</v>
      </c>
      <c r="V1228" t="s">
        <v>76</v>
      </c>
      <c r="AC1228" t="s">
        <v>2214</v>
      </c>
      <c r="AO1228" t="s">
        <v>805</v>
      </c>
      <c r="BD1228" s="5" t="str">
        <f t="shared" si="775"/>
        <v>ocean.expressed_as_sea_surface_height.pressure.rigid_lid.above_geoid.</v>
      </c>
      <c r="BE1228" t="str">
        <f t="shared" si="741"/>
        <v/>
      </c>
      <c r="BF1228" t="str">
        <f t="shared" si="741"/>
        <v/>
      </c>
      <c r="BG1228" t="str">
        <f t="shared" si="741"/>
        <v/>
      </c>
      <c r="BH1228" t="str">
        <f t="shared" si="741"/>
        <v>ocean.</v>
      </c>
      <c r="BI1228" t="str">
        <f t="shared" si="741"/>
        <v/>
      </c>
      <c r="BJ1228" t="str">
        <f t="shared" si="741"/>
        <v/>
      </c>
      <c r="BK1228" t="str">
        <f t="shared" si="776"/>
        <v/>
      </c>
      <c r="BL1228" t="str">
        <f t="shared" si="776"/>
        <v/>
      </c>
      <c r="BM1228" t="str">
        <f t="shared" si="776"/>
        <v/>
      </c>
      <c r="BN1228" t="str">
        <f t="shared" si="776"/>
        <v/>
      </c>
      <c r="BO1228" t="str">
        <f t="shared" si="776"/>
        <v/>
      </c>
      <c r="BP1228" t="str">
        <f t="shared" si="776"/>
        <v/>
      </c>
      <c r="BQ1228" t="str">
        <f t="shared" si="743"/>
        <v>expressed_as_sea_surface_height.</v>
      </c>
      <c r="BR1228" t="str">
        <f t="shared" si="744"/>
        <v/>
      </c>
      <c r="BS1228" t="str">
        <f t="shared" si="744"/>
        <v/>
      </c>
      <c r="BT1228" t="str">
        <f t="shared" si="744"/>
        <v/>
      </c>
      <c r="BU1228" t="str">
        <f t="shared" si="742"/>
        <v>pressure.</v>
      </c>
      <c r="BV1228" t="str">
        <f t="shared" si="745"/>
        <v/>
      </c>
      <c r="BW1228" t="str">
        <f t="shared" si="746"/>
        <v/>
      </c>
      <c r="BX1228" t="str">
        <f t="shared" si="777"/>
        <v/>
      </c>
      <c r="BY1228" t="str">
        <f t="shared" si="747"/>
        <v/>
      </c>
      <c r="BZ1228" t="str">
        <f t="shared" si="748"/>
        <v/>
      </c>
      <c r="CA1228" t="str">
        <f t="shared" si="749"/>
        <v/>
      </c>
      <c r="CB1228" t="str">
        <f t="shared" si="749"/>
        <v>rigid_lid.</v>
      </c>
      <c r="CC1228" t="str">
        <f t="shared" si="750"/>
        <v/>
      </c>
      <c r="CD1228" t="str">
        <f t="shared" si="751"/>
        <v/>
      </c>
      <c r="CE1228" t="str">
        <f t="shared" si="752"/>
        <v/>
      </c>
      <c r="CF1228" t="str">
        <f t="shared" si="753"/>
        <v/>
      </c>
      <c r="CG1228" t="str">
        <f t="shared" si="754"/>
        <v/>
      </c>
      <c r="CH1228" t="str">
        <f t="shared" si="755"/>
        <v/>
      </c>
      <c r="CI1228" t="str">
        <f t="shared" si="756"/>
        <v/>
      </c>
      <c r="CJ1228" t="str">
        <f t="shared" si="757"/>
        <v/>
      </c>
      <c r="CK1228" t="str">
        <f t="shared" si="758"/>
        <v/>
      </c>
      <c r="CL1228" t="str">
        <f t="shared" si="759"/>
        <v/>
      </c>
      <c r="CM1228" t="str">
        <f t="shared" si="760"/>
        <v/>
      </c>
      <c r="CN1228" t="str">
        <f t="shared" si="761"/>
        <v>above_geoid.</v>
      </c>
      <c r="CO1228" t="str">
        <f t="shared" si="762"/>
        <v/>
      </c>
      <c r="CP1228" t="str">
        <f t="shared" si="763"/>
        <v/>
      </c>
      <c r="CQ1228" t="str">
        <f t="shared" si="764"/>
        <v/>
      </c>
      <c r="CR1228" t="str">
        <f t="shared" si="764"/>
        <v/>
      </c>
      <c r="CS1228" t="str">
        <f t="shared" si="765"/>
        <v/>
      </c>
      <c r="CT1228" t="str">
        <f t="shared" si="766"/>
        <v/>
      </c>
      <c r="CU1228" t="str">
        <f t="shared" si="767"/>
        <v/>
      </c>
      <c r="CV1228" t="str">
        <f t="shared" si="768"/>
        <v/>
      </c>
      <c r="CW1228" t="str">
        <f t="shared" si="769"/>
        <v/>
      </c>
      <c r="CX1228" t="str">
        <f t="shared" si="770"/>
        <v/>
      </c>
      <c r="CY1228" t="str">
        <f t="shared" si="771"/>
        <v/>
      </c>
      <c r="CZ1228" t="str">
        <f t="shared" si="772"/>
        <v/>
      </c>
      <c r="DA1228" t="str">
        <f t="shared" si="773"/>
        <v/>
      </c>
      <c r="DB1228" t="str">
        <f t="shared" si="774"/>
        <v/>
      </c>
    </row>
    <row r="1229" spans="1:126">
      <c r="A1229" t="s">
        <v>2217</v>
      </c>
      <c r="B1229" s="9" t="str">
        <f t="shared" si="778"/>
        <v>ocean.transport.x.salt.(mass)</v>
      </c>
      <c r="C1229" s="1" t="s">
        <v>2218</v>
      </c>
      <c r="D1229" t="s">
        <v>4881</v>
      </c>
      <c r="E1229">
        <f>MATCH(A1229,'[1]Original from 20130831'!A:A,0)</f>
        <v>1174</v>
      </c>
      <c r="I1229" t="s">
        <v>2102</v>
      </c>
      <c r="J1229" t="s">
        <v>1076</v>
      </c>
      <c r="K1229" t="s">
        <v>659</v>
      </c>
      <c r="P1229" t="s">
        <v>2117</v>
      </c>
      <c r="V1229" t="s">
        <v>676</v>
      </c>
      <c r="BD1229" s="5" t="str">
        <f t="shared" si="775"/>
        <v>ocean.transport.x.salt.(mass).</v>
      </c>
      <c r="BE1229" t="str">
        <f t="shared" si="741"/>
        <v/>
      </c>
      <c r="BF1229" t="str">
        <f t="shared" si="741"/>
        <v/>
      </c>
      <c r="BG1229" t="str">
        <f t="shared" si="741"/>
        <v/>
      </c>
      <c r="BH1229" t="str">
        <f t="shared" si="741"/>
        <v>ocean.</v>
      </c>
      <c r="BI1229" t="str">
        <f t="shared" si="741"/>
        <v>transport.</v>
      </c>
      <c r="BJ1229" t="str">
        <f t="shared" si="741"/>
        <v>x.</v>
      </c>
      <c r="BK1229" t="str">
        <f t="shared" si="776"/>
        <v/>
      </c>
      <c r="BL1229" t="str">
        <f t="shared" si="776"/>
        <v/>
      </c>
      <c r="BM1229" t="str">
        <f t="shared" si="776"/>
        <v/>
      </c>
      <c r="BN1229" t="str">
        <f t="shared" si="776"/>
        <v/>
      </c>
      <c r="BO1229" t="str">
        <f t="shared" si="776"/>
        <v>salt.</v>
      </c>
      <c r="BP1229" t="str">
        <f t="shared" si="776"/>
        <v/>
      </c>
      <c r="BQ1229" t="str">
        <f t="shared" si="743"/>
        <v/>
      </c>
      <c r="BR1229" t="str">
        <f t="shared" si="744"/>
        <v/>
      </c>
      <c r="BS1229" t="str">
        <f t="shared" si="744"/>
        <v/>
      </c>
      <c r="BT1229" t="str">
        <f t="shared" si="744"/>
        <v/>
      </c>
      <c r="BU1229" t="str">
        <f t="shared" si="742"/>
        <v>(mass).</v>
      </c>
      <c r="BV1229" t="str">
        <f t="shared" si="745"/>
        <v/>
      </c>
      <c r="BW1229" t="str">
        <f t="shared" si="746"/>
        <v/>
      </c>
      <c r="BX1229" t="str">
        <f t="shared" si="777"/>
        <v/>
      </c>
      <c r="BY1229" t="str">
        <f t="shared" si="747"/>
        <v/>
      </c>
      <c r="BZ1229" t="str">
        <f t="shared" si="748"/>
        <v/>
      </c>
      <c r="CA1229" t="str">
        <f t="shared" si="749"/>
        <v/>
      </c>
      <c r="CB1229" t="str">
        <f t="shared" si="749"/>
        <v/>
      </c>
      <c r="CC1229" t="str">
        <f t="shared" si="750"/>
        <v/>
      </c>
      <c r="CD1229" t="str">
        <f t="shared" si="751"/>
        <v/>
      </c>
      <c r="CE1229" t="str">
        <f t="shared" si="752"/>
        <v/>
      </c>
      <c r="CF1229" t="str">
        <f t="shared" si="753"/>
        <v/>
      </c>
      <c r="CG1229" t="str">
        <f t="shared" si="754"/>
        <v/>
      </c>
      <c r="CH1229" t="str">
        <f t="shared" si="755"/>
        <v/>
      </c>
      <c r="CI1229" t="str">
        <f t="shared" si="756"/>
        <v/>
      </c>
      <c r="CJ1229" t="str">
        <f t="shared" si="757"/>
        <v/>
      </c>
      <c r="CK1229" t="str">
        <f t="shared" si="758"/>
        <v/>
      </c>
      <c r="CL1229" t="str">
        <f t="shared" si="759"/>
        <v/>
      </c>
      <c r="CM1229" t="str">
        <f t="shared" si="760"/>
        <v/>
      </c>
      <c r="CN1229" t="str">
        <f t="shared" si="761"/>
        <v/>
      </c>
      <c r="CO1229" t="str">
        <f t="shared" si="762"/>
        <v/>
      </c>
      <c r="CP1229" t="str">
        <f t="shared" si="763"/>
        <v/>
      </c>
      <c r="CQ1229" t="str">
        <f t="shared" si="764"/>
        <v/>
      </c>
      <c r="CR1229" t="str">
        <f t="shared" si="764"/>
        <v/>
      </c>
      <c r="CS1229" t="str">
        <f t="shared" si="765"/>
        <v/>
      </c>
      <c r="CT1229" t="str">
        <f t="shared" si="766"/>
        <v/>
      </c>
      <c r="CU1229" t="str">
        <f t="shared" si="767"/>
        <v/>
      </c>
      <c r="CV1229" t="str">
        <f t="shared" si="768"/>
        <v/>
      </c>
      <c r="CW1229" t="str">
        <f t="shared" si="769"/>
        <v/>
      </c>
      <c r="CX1229" t="str">
        <f t="shared" si="770"/>
        <v/>
      </c>
      <c r="CY1229" t="str">
        <f t="shared" si="771"/>
        <v/>
      </c>
      <c r="CZ1229" t="str">
        <f t="shared" si="772"/>
        <v/>
      </c>
      <c r="DA1229" t="str">
        <f t="shared" si="773"/>
        <v/>
      </c>
      <c r="DB1229" t="str">
        <f t="shared" si="774"/>
        <v/>
      </c>
      <c r="DV1229" t="s">
        <v>659</v>
      </c>
    </row>
    <row r="1230" spans="1:126">
      <c r="A1230" t="s">
        <v>2219</v>
      </c>
      <c r="B1230" s="9" t="str">
        <f t="shared" si="778"/>
        <v>ocean.transport.y.salt.(mass)</v>
      </c>
      <c r="C1230" s="1" t="s">
        <v>2218</v>
      </c>
      <c r="D1230" t="s">
        <v>4882</v>
      </c>
      <c r="E1230">
        <f>MATCH(A1230,'[1]Original from 20130831'!A:A,0)</f>
        <v>1175</v>
      </c>
      <c r="I1230" t="s">
        <v>2102</v>
      </c>
      <c r="J1230" t="s">
        <v>1076</v>
      </c>
      <c r="K1230" t="s">
        <v>661</v>
      </c>
      <c r="P1230" t="s">
        <v>2117</v>
      </c>
      <c r="V1230" t="s">
        <v>676</v>
      </c>
      <c r="BD1230" s="5" t="str">
        <f t="shared" si="775"/>
        <v>ocean.transport.y.salt.(mass).</v>
      </c>
      <c r="BE1230" t="str">
        <f t="shared" si="741"/>
        <v/>
      </c>
      <c r="BF1230" t="str">
        <f t="shared" si="741"/>
        <v/>
      </c>
      <c r="BG1230" t="str">
        <f t="shared" si="741"/>
        <v/>
      </c>
      <c r="BH1230" t="str">
        <f t="shared" si="741"/>
        <v>ocean.</v>
      </c>
      <c r="BI1230" t="str">
        <f t="shared" si="741"/>
        <v>transport.</v>
      </c>
      <c r="BJ1230" t="str">
        <f t="shared" si="741"/>
        <v>y.</v>
      </c>
      <c r="BK1230" t="str">
        <f t="shared" si="776"/>
        <v/>
      </c>
      <c r="BL1230" t="str">
        <f t="shared" si="776"/>
        <v/>
      </c>
      <c r="BM1230" t="str">
        <f t="shared" si="776"/>
        <v/>
      </c>
      <c r="BN1230" t="str">
        <f t="shared" si="776"/>
        <v/>
      </c>
      <c r="BO1230" t="str">
        <f t="shared" si="776"/>
        <v>salt.</v>
      </c>
      <c r="BP1230" t="str">
        <f t="shared" si="776"/>
        <v/>
      </c>
      <c r="BQ1230" t="str">
        <f t="shared" si="743"/>
        <v/>
      </c>
      <c r="BR1230" t="str">
        <f t="shared" si="744"/>
        <v/>
      </c>
      <c r="BS1230" t="str">
        <f t="shared" si="744"/>
        <v/>
      </c>
      <c r="BT1230" t="str">
        <f t="shared" si="744"/>
        <v/>
      </c>
      <c r="BU1230" t="str">
        <f t="shared" si="742"/>
        <v>(mass).</v>
      </c>
      <c r="BV1230" t="str">
        <f t="shared" si="745"/>
        <v/>
      </c>
      <c r="BW1230" t="str">
        <f t="shared" si="746"/>
        <v/>
      </c>
      <c r="BX1230" t="str">
        <f t="shared" si="777"/>
        <v/>
      </c>
      <c r="BY1230" t="str">
        <f t="shared" si="747"/>
        <v/>
      </c>
      <c r="BZ1230" t="str">
        <f t="shared" si="748"/>
        <v/>
      </c>
      <c r="CA1230" t="str">
        <f t="shared" si="749"/>
        <v/>
      </c>
      <c r="CB1230" t="str">
        <f t="shared" si="749"/>
        <v/>
      </c>
      <c r="CC1230" t="str">
        <f t="shared" si="750"/>
        <v/>
      </c>
      <c r="CD1230" t="str">
        <f t="shared" si="751"/>
        <v/>
      </c>
      <c r="CE1230" t="str">
        <f t="shared" si="752"/>
        <v/>
      </c>
      <c r="CF1230" t="str">
        <f t="shared" si="753"/>
        <v/>
      </c>
      <c r="CG1230" t="str">
        <f t="shared" si="754"/>
        <v/>
      </c>
      <c r="CH1230" t="str">
        <f t="shared" si="755"/>
        <v/>
      </c>
      <c r="CI1230" t="str">
        <f t="shared" si="756"/>
        <v/>
      </c>
      <c r="CJ1230" t="str">
        <f t="shared" si="757"/>
        <v/>
      </c>
      <c r="CK1230" t="str">
        <f t="shared" si="758"/>
        <v/>
      </c>
      <c r="CL1230" t="str">
        <f t="shared" si="759"/>
        <v/>
      </c>
      <c r="CM1230" t="str">
        <f t="shared" si="760"/>
        <v/>
      </c>
      <c r="CN1230" t="str">
        <f t="shared" si="761"/>
        <v/>
      </c>
      <c r="CO1230" t="str">
        <f t="shared" si="762"/>
        <v/>
      </c>
      <c r="CP1230" t="str">
        <f t="shared" si="763"/>
        <v/>
      </c>
      <c r="CQ1230" t="str">
        <f t="shared" si="764"/>
        <v/>
      </c>
      <c r="CR1230" t="str">
        <f t="shared" si="764"/>
        <v/>
      </c>
      <c r="CS1230" t="str">
        <f t="shared" si="765"/>
        <v/>
      </c>
      <c r="CT1230" t="str">
        <f t="shared" si="766"/>
        <v/>
      </c>
      <c r="CU1230" t="str">
        <f t="shared" si="767"/>
        <v/>
      </c>
      <c r="CV1230" t="str">
        <f t="shared" si="768"/>
        <v/>
      </c>
      <c r="CW1230" t="str">
        <f t="shared" si="769"/>
        <v/>
      </c>
      <c r="CX1230" t="str">
        <f t="shared" si="770"/>
        <v/>
      </c>
      <c r="CY1230" t="str">
        <f t="shared" si="771"/>
        <v/>
      </c>
      <c r="CZ1230" t="str">
        <f t="shared" si="772"/>
        <v/>
      </c>
      <c r="DA1230" t="str">
        <f t="shared" si="773"/>
        <v/>
      </c>
      <c r="DB1230" t="str">
        <f t="shared" si="774"/>
        <v/>
      </c>
      <c r="DV1230" t="s">
        <v>661</v>
      </c>
    </row>
    <row r="1231" spans="1:126">
      <c r="A1231" t="s">
        <v>2220</v>
      </c>
      <c r="B1231" s="9" t="str">
        <f t="shared" si="778"/>
        <v>ocean.s_coordinate</v>
      </c>
      <c r="C1231" s="1">
        <v>1</v>
      </c>
      <c r="D1231" t="s">
        <v>210</v>
      </c>
      <c r="E1231">
        <f>MATCH(A1231,'[1]Original from 20130831'!A:A,0)</f>
        <v>1173</v>
      </c>
      <c r="I1231" t="s">
        <v>2102</v>
      </c>
      <c r="V1231" t="s">
        <v>2221</v>
      </c>
      <c r="BD1231" s="5" t="str">
        <f t="shared" si="775"/>
        <v>ocean.s_coordinate.</v>
      </c>
      <c r="BE1231" t="str">
        <f t="shared" si="741"/>
        <v/>
      </c>
      <c r="BF1231" t="str">
        <f t="shared" si="741"/>
        <v/>
      </c>
      <c r="BG1231" t="str">
        <f t="shared" si="741"/>
        <v/>
      </c>
      <c r="BH1231" t="str">
        <f t="shared" si="741"/>
        <v>ocean.</v>
      </c>
      <c r="BI1231" t="str">
        <f t="shared" si="741"/>
        <v/>
      </c>
      <c r="BJ1231" t="str">
        <f t="shared" si="741"/>
        <v/>
      </c>
      <c r="BK1231" t="str">
        <f t="shared" si="776"/>
        <v/>
      </c>
      <c r="BL1231" t="str">
        <f t="shared" si="776"/>
        <v/>
      </c>
      <c r="BM1231" t="str">
        <f t="shared" si="776"/>
        <v/>
      </c>
      <c r="BN1231" t="str">
        <f t="shared" si="776"/>
        <v/>
      </c>
      <c r="BO1231" t="str">
        <f t="shared" si="776"/>
        <v/>
      </c>
      <c r="BP1231" t="str">
        <f t="shared" si="776"/>
        <v/>
      </c>
      <c r="BQ1231" t="str">
        <f t="shared" si="743"/>
        <v/>
      </c>
      <c r="BR1231" t="str">
        <f t="shared" si="744"/>
        <v/>
      </c>
      <c r="BS1231" t="str">
        <f t="shared" si="744"/>
        <v/>
      </c>
      <c r="BT1231" t="str">
        <f t="shared" si="744"/>
        <v/>
      </c>
      <c r="BU1231" t="str">
        <f t="shared" si="742"/>
        <v>s_coordinate.</v>
      </c>
      <c r="BV1231" t="str">
        <f t="shared" si="745"/>
        <v/>
      </c>
      <c r="BW1231" t="str">
        <f t="shared" si="746"/>
        <v/>
      </c>
      <c r="BX1231" t="str">
        <f t="shared" si="777"/>
        <v/>
      </c>
      <c r="BY1231" t="str">
        <f t="shared" si="747"/>
        <v/>
      </c>
      <c r="BZ1231" t="str">
        <f t="shared" si="748"/>
        <v/>
      </c>
      <c r="CA1231" t="str">
        <f t="shared" si="749"/>
        <v/>
      </c>
      <c r="CB1231" t="str">
        <f t="shared" si="749"/>
        <v/>
      </c>
      <c r="CC1231" t="str">
        <f t="shared" si="750"/>
        <v/>
      </c>
      <c r="CD1231" t="str">
        <f t="shared" si="751"/>
        <v/>
      </c>
      <c r="CE1231" t="str">
        <f t="shared" si="752"/>
        <v/>
      </c>
      <c r="CF1231" t="str">
        <f t="shared" si="753"/>
        <v/>
      </c>
      <c r="CG1231" t="str">
        <f t="shared" si="754"/>
        <v/>
      </c>
      <c r="CH1231" t="str">
        <f t="shared" si="755"/>
        <v/>
      </c>
      <c r="CI1231" t="str">
        <f t="shared" si="756"/>
        <v/>
      </c>
      <c r="CJ1231" t="str">
        <f t="shared" si="757"/>
        <v/>
      </c>
      <c r="CK1231" t="str">
        <f t="shared" si="758"/>
        <v/>
      </c>
      <c r="CL1231" t="str">
        <f t="shared" si="759"/>
        <v/>
      </c>
      <c r="CM1231" t="str">
        <f t="shared" si="760"/>
        <v/>
      </c>
      <c r="CN1231" t="str">
        <f t="shared" si="761"/>
        <v/>
      </c>
      <c r="CO1231" t="str">
        <f t="shared" si="762"/>
        <v/>
      </c>
      <c r="CP1231" t="str">
        <f t="shared" si="763"/>
        <v/>
      </c>
      <c r="CQ1231" t="str">
        <f t="shared" si="764"/>
        <v/>
      </c>
      <c r="CR1231" t="str">
        <f t="shared" si="764"/>
        <v/>
      </c>
      <c r="CS1231" t="str">
        <f t="shared" si="765"/>
        <v/>
      </c>
      <c r="CT1231" t="str">
        <f t="shared" si="766"/>
        <v/>
      </c>
      <c r="CU1231" t="str">
        <f t="shared" si="767"/>
        <v/>
      </c>
      <c r="CV1231" t="str">
        <f t="shared" si="768"/>
        <v/>
      </c>
      <c r="CW1231" t="str">
        <f t="shared" si="769"/>
        <v/>
      </c>
      <c r="CX1231" t="str">
        <f t="shared" si="770"/>
        <v/>
      </c>
      <c r="CY1231" t="str">
        <f t="shared" si="771"/>
        <v/>
      </c>
      <c r="CZ1231" t="str">
        <f t="shared" si="772"/>
        <v/>
      </c>
      <c r="DA1231" t="str">
        <f t="shared" si="773"/>
        <v/>
      </c>
      <c r="DB1231" t="str">
        <f t="shared" si="774"/>
        <v/>
      </c>
    </row>
    <row r="1232" spans="1:126">
      <c r="A1232" t="s">
        <v>2222</v>
      </c>
      <c r="B1232" s="9" t="str">
        <f t="shared" si="778"/>
        <v>ocean.g1.s_coordinate</v>
      </c>
      <c r="C1232" s="1">
        <v>1</v>
      </c>
      <c r="D1232" t="s">
        <v>210</v>
      </c>
      <c r="E1232" t="e">
        <f>MATCH(A1232,'[1]Original from 20130831'!A:A,0)</f>
        <v>#N/A</v>
      </c>
      <c r="I1232" t="s">
        <v>2102</v>
      </c>
      <c r="L1232" t="s">
        <v>2223</v>
      </c>
      <c r="V1232" t="s">
        <v>2221</v>
      </c>
      <c r="BD1232" s="5" t="str">
        <f t="shared" si="775"/>
        <v>ocean.g1.s_coordinate.</v>
      </c>
      <c r="BE1232" t="str">
        <f t="shared" si="741"/>
        <v/>
      </c>
      <c r="BF1232" t="str">
        <f t="shared" si="741"/>
        <v/>
      </c>
      <c r="BG1232" t="str">
        <f t="shared" si="741"/>
        <v/>
      </c>
      <c r="BH1232" t="str">
        <f t="shared" si="741"/>
        <v>ocean.</v>
      </c>
      <c r="BI1232" t="str">
        <f t="shared" si="741"/>
        <v/>
      </c>
      <c r="BJ1232" t="str">
        <f t="shared" si="741"/>
        <v/>
      </c>
      <c r="BK1232" t="str">
        <f t="shared" si="776"/>
        <v>g1.</v>
      </c>
      <c r="BL1232" t="str">
        <f t="shared" si="776"/>
        <v/>
      </c>
      <c r="BM1232" t="str">
        <f t="shared" si="776"/>
        <v/>
      </c>
      <c r="BN1232" t="str">
        <f t="shared" si="776"/>
        <v/>
      </c>
      <c r="BO1232" t="str">
        <f t="shared" si="776"/>
        <v/>
      </c>
      <c r="BP1232" t="str">
        <f t="shared" si="776"/>
        <v/>
      </c>
      <c r="BQ1232" t="str">
        <f t="shared" si="743"/>
        <v/>
      </c>
      <c r="BR1232" t="str">
        <f t="shared" si="744"/>
        <v/>
      </c>
      <c r="BS1232" t="str">
        <f t="shared" si="744"/>
        <v/>
      </c>
      <c r="BT1232" t="str">
        <f t="shared" si="744"/>
        <v/>
      </c>
      <c r="BU1232" t="str">
        <f t="shared" si="742"/>
        <v>s_coordinate.</v>
      </c>
      <c r="BV1232" t="str">
        <f t="shared" si="745"/>
        <v/>
      </c>
      <c r="BW1232" t="str">
        <f t="shared" si="746"/>
        <v/>
      </c>
      <c r="BX1232" t="str">
        <f t="shared" si="777"/>
        <v/>
      </c>
      <c r="BY1232" t="str">
        <f t="shared" si="747"/>
        <v/>
      </c>
      <c r="BZ1232" t="str">
        <f t="shared" si="748"/>
        <v/>
      </c>
      <c r="CA1232" t="str">
        <f t="shared" si="749"/>
        <v/>
      </c>
      <c r="CB1232" t="str">
        <f t="shared" si="749"/>
        <v/>
      </c>
      <c r="CC1232" t="str">
        <f t="shared" si="750"/>
        <v/>
      </c>
      <c r="CD1232" t="str">
        <f t="shared" si="751"/>
        <v/>
      </c>
      <c r="CE1232" t="str">
        <f t="shared" si="752"/>
        <v/>
      </c>
      <c r="CF1232" t="str">
        <f t="shared" si="753"/>
        <v/>
      </c>
      <c r="CG1232" t="str">
        <f t="shared" si="754"/>
        <v/>
      </c>
      <c r="CH1232" t="str">
        <f t="shared" si="755"/>
        <v/>
      </c>
      <c r="CI1232" t="str">
        <f t="shared" si="756"/>
        <v/>
      </c>
      <c r="CJ1232" t="str">
        <f t="shared" si="757"/>
        <v/>
      </c>
      <c r="CK1232" t="str">
        <f t="shared" si="758"/>
        <v/>
      </c>
      <c r="CL1232" t="str">
        <f t="shared" si="759"/>
        <v/>
      </c>
      <c r="CM1232" t="str">
        <f t="shared" si="760"/>
        <v/>
      </c>
      <c r="CN1232" t="str">
        <f t="shared" si="761"/>
        <v/>
      </c>
      <c r="CO1232" t="str">
        <f t="shared" si="762"/>
        <v/>
      </c>
      <c r="CP1232" t="str">
        <f t="shared" si="763"/>
        <v/>
      </c>
      <c r="CQ1232" t="str">
        <f t="shared" si="764"/>
        <v/>
      </c>
      <c r="CR1232" t="str">
        <f t="shared" si="764"/>
        <v/>
      </c>
      <c r="CS1232" t="str">
        <f t="shared" si="765"/>
        <v/>
      </c>
      <c r="CT1232" t="str">
        <f t="shared" si="766"/>
        <v/>
      </c>
      <c r="CU1232" t="str">
        <f t="shared" si="767"/>
        <v/>
      </c>
      <c r="CV1232" t="str">
        <f t="shared" si="768"/>
        <v/>
      </c>
      <c r="CW1232" t="str">
        <f t="shared" si="769"/>
        <v/>
      </c>
      <c r="CX1232" t="str">
        <f t="shared" si="770"/>
        <v/>
      </c>
      <c r="CY1232" t="str">
        <f t="shared" si="771"/>
        <v/>
      </c>
      <c r="CZ1232" t="str">
        <f t="shared" si="772"/>
        <v/>
      </c>
      <c r="DA1232" t="str">
        <f t="shared" si="773"/>
        <v/>
      </c>
      <c r="DB1232" t="str">
        <f t="shared" si="774"/>
        <v/>
      </c>
    </row>
    <row r="1233" spans="1:126">
      <c r="A1233" t="s">
        <v>2224</v>
      </c>
      <c r="B1233" s="9" t="str">
        <f t="shared" si="778"/>
        <v>ocean.g2.s_coordinate</v>
      </c>
      <c r="C1233" s="1">
        <v>1</v>
      </c>
      <c r="D1233" t="s">
        <v>210</v>
      </c>
      <c r="E1233" t="e">
        <f>MATCH(A1233,'[1]Original from 20130831'!A:A,0)</f>
        <v>#N/A</v>
      </c>
      <c r="I1233" t="s">
        <v>2102</v>
      </c>
      <c r="L1233" t="s">
        <v>2225</v>
      </c>
      <c r="V1233" t="s">
        <v>2221</v>
      </c>
      <c r="BD1233" s="5" t="str">
        <f t="shared" si="775"/>
        <v>ocean.g2.s_coordinate.</v>
      </c>
      <c r="BE1233" t="str">
        <f t="shared" si="741"/>
        <v/>
      </c>
      <c r="BF1233" t="str">
        <f t="shared" si="741"/>
        <v/>
      </c>
      <c r="BG1233" t="str">
        <f t="shared" si="741"/>
        <v/>
      </c>
      <c r="BH1233" t="str">
        <f t="shared" si="741"/>
        <v>ocean.</v>
      </c>
      <c r="BI1233" t="str">
        <f t="shared" si="741"/>
        <v/>
      </c>
      <c r="BJ1233" t="str">
        <f t="shared" si="741"/>
        <v/>
      </c>
      <c r="BK1233" t="str">
        <f t="shared" si="776"/>
        <v>g2.</v>
      </c>
      <c r="BL1233" t="str">
        <f t="shared" si="776"/>
        <v/>
      </c>
      <c r="BM1233" t="str">
        <f t="shared" si="776"/>
        <v/>
      </c>
      <c r="BN1233" t="str">
        <f t="shared" si="776"/>
        <v/>
      </c>
      <c r="BO1233" t="str">
        <f t="shared" si="776"/>
        <v/>
      </c>
      <c r="BP1233" t="str">
        <f t="shared" si="776"/>
        <v/>
      </c>
      <c r="BQ1233" t="str">
        <f t="shared" si="743"/>
        <v/>
      </c>
      <c r="BR1233" t="str">
        <f t="shared" si="744"/>
        <v/>
      </c>
      <c r="BS1233" t="str">
        <f t="shared" si="744"/>
        <v/>
      </c>
      <c r="BT1233" t="str">
        <f t="shared" si="744"/>
        <v/>
      </c>
      <c r="BU1233" t="str">
        <f t="shared" si="742"/>
        <v>s_coordinate.</v>
      </c>
      <c r="BV1233" t="str">
        <f t="shared" si="745"/>
        <v/>
      </c>
      <c r="BW1233" t="str">
        <f t="shared" si="746"/>
        <v/>
      </c>
      <c r="BX1233" t="str">
        <f t="shared" si="777"/>
        <v/>
      </c>
      <c r="BY1233" t="str">
        <f t="shared" si="747"/>
        <v/>
      </c>
      <c r="BZ1233" t="str">
        <f t="shared" si="748"/>
        <v/>
      </c>
      <c r="CA1233" t="str">
        <f t="shared" si="749"/>
        <v/>
      </c>
      <c r="CB1233" t="str">
        <f t="shared" si="749"/>
        <v/>
      </c>
      <c r="CC1233" t="str">
        <f t="shared" si="750"/>
        <v/>
      </c>
      <c r="CD1233" t="str">
        <f t="shared" si="751"/>
        <v/>
      </c>
      <c r="CE1233" t="str">
        <f t="shared" si="752"/>
        <v/>
      </c>
      <c r="CF1233" t="str">
        <f t="shared" si="753"/>
        <v/>
      </c>
      <c r="CG1233" t="str">
        <f t="shared" si="754"/>
        <v/>
      </c>
      <c r="CH1233" t="str">
        <f t="shared" si="755"/>
        <v/>
      </c>
      <c r="CI1233" t="str">
        <f t="shared" si="756"/>
        <v/>
      </c>
      <c r="CJ1233" t="str">
        <f t="shared" si="757"/>
        <v/>
      </c>
      <c r="CK1233" t="str">
        <f t="shared" si="758"/>
        <v/>
      </c>
      <c r="CL1233" t="str">
        <f t="shared" si="759"/>
        <v/>
      </c>
      <c r="CM1233" t="str">
        <f t="shared" si="760"/>
        <v/>
      </c>
      <c r="CN1233" t="str">
        <f t="shared" si="761"/>
        <v/>
      </c>
      <c r="CO1233" t="str">
        <f t="shared" si="762"/>
        <v/>
      </c>
      <c r="CP1233" t="str">
        <f t="shared" si="763"/>
        <v/>
      </c>
      <c r="CQ1233" t="str">
        <f t="shared" si="764"/>
        <v/>
      </c>
      <c r="CR1233" t="str">
        <f t="shared" si="764"/>
        <v/>
      </c>
      <c r="CS1233" t="str">
        <f t="shared" si="765"/>
        <v/>
      </c>
      <c r="CT1233" t="str">
        <f t="shared" si="766"/>
        <v/>
      </c>
      <c r="CU1233" t="str">
        <f t="shared" si="767"/>
        <v/>
      </c>
      <c r="CV1233" t="str">
        <f t="shared" si="768"/>
        <v/>
      </c>
      <c r="CW1233" t="str">
        <f t="shared" si="769"/>
        <v/>
      </c>
      <c r="CX1233" t="str">
        <f t="shared" si="770"/>
        <v/>
      </c>
      <c r="CY1233" t="str">
        <f t="shared" si="771"/>
        <v/>
      </c>
      <c r="CZ1233" t="str">
        <f t="shared" si="772"/>
        <v/>
      </c>
      <c r="DA1233" t="str">
        <f t="shared" si="773"/>
        <v/>
      </c>
      <c r="DB1233" t="str">
        <f t="shared" si="774"/>
        <v/>
      </c>
    </row>
    <row r="1234" spans="1:126">
      <c r="A1234" t="s">
        <v>2226</v>
      </c>
      <c r="B1234" s="9" t="str">
        <f t="shared" si="778"/>
        <v>ocean.sigma.s_coordinate</v>
      </c>
      <c r="C1234" s="1">
        <v>1</v>
      </c>
      <c r="D1234" t="s">
        <v>2227</v>
      </c>
      <c r="E1234">
        <f>MATCH(A1234,'[1]Original from 20130831'!A:A,0)</f>
        <v>1176</v>
      </c>
      <c r="I1234" t="s">
        <v>2102</v>
      </c>
      <c r="L1234" t="s">
        <v>2228</v>
      </c>
      <c r="V1234" t="s">
        <v>2221</v>
      </c>
      <c r="BD1234" s="5" t="str">
        <f t="shared" si="775"/>
        <v>ocean.sigma.s_coordinate.</v>
      </c>
      <c r="BE1234" t="str">
        <f t="shared" si="741"/>
        <v/>
      </c>
      <c r="BF1234" t="str">
        <f t="shared" si="741"/>
        <v/>
      </c>
      <c r="BG1234" t="str">
        <f t="shared" si="741"/>
        <v/>
      </c>
      <c r="BH1234" t="str">
        <f t="shared" si="741"/>
        <v>ocean.</v>
      </c>
      <c r="BI1234" t="str">
        <f t="shared" si="741"/>
        <v/>
      </c>
      <c r="BJ1234" t="str">
        <f t="shared" si="741"/>
        <v/>
      </c>
      <c r="BK1234" t="str">
        <f t="shared" si="776"/>
        <v>sigma.</v>
      </c>
      <c r="BL1234" t="str">
        <f t="shared" si="776"/>
        <v/>
      </c>
      <c r="BM1234" t="str">
        <f t="shared" si="776"/>
        <v/>
      </c>
      <c r="BN1234" t="str">
        <f t="shared" si="776"/>
        <v/>
      </c>
      <c r="BO1234" t="str">
        <f t="shared" si="776"/>
        <v/>
      </c>
      <c r="BP1234" t="str">
        <f t="shared" si="776"/>
        <v/>
      </c>
      <c r="BQ1234" t="str">
        <f t="shared" si="743"/>
        <v/>
      </c>
      <c r="BR1234" t="str">
        <f t="shared" si="744"/>
        <v/>
      </c>
      <c r="BS1234" t="str">
        <f t="shared" si="744"/>
        <v/>
      </c>
      <c r="BT1234" t="str">
        <f t="shared" si="744"/>
        <v/>
      </c>
      <c r="BU1234" t="str">
        <f t="shared" si="742"/>
        <v>s_coordinate.</v>
      </c>
      <c r="BV1234" t="str">
        <f t="shared" si="745"/>
        <v/>
      </c>
      <c r="BW1234" t="str">
        <f t="shared" si="746"/>
        <v/>
      </c>
      <c r="BX1234" t="str">
        <f t="shared" si="777"/>
        <v/>
      </c>
      <c r="BY1234" t="str">
        <f t="shared" si="747"/>
        <v/>
      </c>
      <c r="BZ1234" t="str">
        <f t="shared" si="748"/>
        <v/>
      </c>
      <c r="CA1234" t="str">
        <f t="shared" si="749"/>
        <v/>
      </c>
      <c r="CB1234" t="str">
        <f t="shared" si="749"/>
        <v/>
      </c>
      <c r="CC1234" t="str">
        <f t="shared" si="750"/>
        <v/>
      </c>
      <c r="CD1234" t="str">
        <f t="shared" si="751"/>
        <v/>
      </c>
      <c r="CE1234" t="str">
        <f t="shared" si="752"/>
        <v/>
      </c>
      <c r="CF1234" t="str">
        <f t="shared" si="753"/>
        <v/>
      </c>
      <c r="CG1234" t="str">
        <f t="shared" si="754"/>
        <v/>
      </c>
      <c r="CH1234" t="str">
        <f t="shared" si="755"/>
        <v/>
      </c>
      <c r="CI1234" t="str">
        <f t="shared" si="756"/>
        <v/>
      </c>
      <c r="CJ1234" t="str">
        <f t="shared" si="757"/>
        <v/>
      </c>
      <c r="CK1234" t="str">
        <f t="shared" si="758"/>
        <v/>
      </c>
      <c r="CL1234" t="str">
        <f t="shared" si="759"/>
        <v/>
      </c>
      <c r="CM1234" t="str">
        <f t="shared" si="760"/>
        <v/>
      </c>
      <c r="CN1234" t="str">
        <f t="shared" si="761"/>
        <v/>
      </c>
      <c r="CO1234" t="str">
        <f t="shared" si="762"/>
        <v/>
      </c>
      <c r="CP1234" t="str">
        <f t="shared" si="763"/>
        <v/>
      </c>
      <c r="CQ1234" t="str">
        <f t="shared" si="764"/>
        <v/>
      </c>
      <c r="CR1234" t="str">
        <f t="shared" si="764"/>
        <v/>
      </c>
      <c r="CS1234" t="str">
        <f t="shared" si="765"/>
        <v/>
      </c>
      <c r="CT1234" t="str">
        <f t="shared" si="766"/>
        <v/>
      </c>
      <c r="CU1234" t="str">
        <f t="shared" si="767"/>
        <v/>
      </c>
      <c r="CV1234" t="str">
        <f t="shared" si="768"/>
        <v/>
      </c>
      <c r="CW1234" t="str">
        <f t="shared" si="769"/>
        <v/>
      </c>
      <c r="CX1234" t="str">
        <f t="shared" si="770"/>
        <v/>
      </c>
      <c r="CY1234" t="str">
        <f t="shared" si="771"/>
        <v/>
      </c>
      <c r="CZ1234" t="str">
        <f t="shared" si="772"/>
        <v/>
      </c>
      <c r="DA1234" t="str">
        <f t="shared" si="773"/>
        <v/>
      </c>
      <c r="DB1234" t="str">
        <f t="shared" si="774"/>
        <v/>
      </c>
    </row>
    <row r="1235" spans="1:126">
      <c r="A1235" t="s">
        <v>2229</v>
      </c>
      <c r="B1235" s="9" t="str">
        <f t="shared" si="778"/>
        <v>ocean.tracer.biharmonic_diffusivity</v>
      </c>
      <c r="C1235" s="1" t="s">
        <v>2205</v>
      </c>
      <c r="D1235" t="s">
        <v>4883</v>
      </c>
      <c r="E1235">
        <f>MATCH(A1235,'[1]Original from 20130831'!A:A,0)</f>
        <v>1177</v>
      </c>
      <c r="I1235" t="s">
        <v>2102</v>
      </c>
      <c r="M1235" t="s">
        <v>2230</v>
      </c>
      <c r="V1235" t="s">
        <v>2207</v>
      </c>
      <c r="BD1235" s="5" t="str">
        <f t="shared" si="775"/>
        <v>ocean.tracer.biharmonic_diffusivity.</v>
      </c>
      <c r="BE1235" t="str">
        <f t="shared" si="741"/>
        <v/>
      </c>
      <c r="BF1235" t="str">
        <f t="shared" si="741"/>
        <v/>
      </c>
      <c r="BG1235" t="str">
        <f t="shared" si="741"/>
        <v/>
      </c>
      <c r="BH1235" t="str">
        <f t="shared" si="741"/>
        <v>ocean.</v>
      </c>
      <c r="BI1235" t="str">
        <f t="shared" si="741"/>
        <v/>
      </c>
      <c r="BJ1235" t="str">
        <f t="shared" si="741"/>
        <v/>
      </c>
      <c r="BK1235" t="str">
        <f t="shared" si="776"/>
        <v/>
      </c>
      <c r="BL1235" t="str">
        <f t="shared" si="776"/>
        <v>tracer.</v>
      </c>
      <c r="BM1235" t="str">
        <f t="shared" si="776"/>
        <v/>
      </c>
      <c r="BN1235" t="str">
        <f t="shared" si="776"/>
        <v/>
      </c>
      <c r="BO1235" t="str">
        <f t="shared" si="776"/>
        <v/>
      </c>
      <c r="BP1235" t="str">
        <f t="shared" si="776"/>
        <v/>
      </c>
      <c r="BQ1235" t="str">
        <f t="shared" si="743"/>
        <v/>
      </c>
      <c r="BR1235" t="str">
        <f t="shared" si="744"/>
        <v/>
      </c>
      <c r="BS1235" t="str">
        <f t="shared" si="744"/>
        <v/>
      </c>
      <c r="BT1235" t="str">
        <f t="shared" si="744"/>
        <v/>
      </c>
      <c r="BU1235" t="str">
        <f t="shared" si="742"/>
        <v>biharmonic_diffusivity.</v>
      </c>
      <c r="BV1235" t="str">
        <f t="shared" si="745"/>
        <v/>
      </c>
      <c r="BW1235" t="str">
        <f t="shared" si="746"/>
        <v/>
      </c>
      <c r="BX1235" t="str">
        <f t="shared" si="777"/>
        <v/>
      </c>
      <c r="BY1235" t="str">
        <f t="shared" si="747"/>
        <v/>
      </c>
      <c r="BZ1235" t="str">
        <f t="shared" si="748"/>
        <v/>
      </c>
      <c r="CA1235" t="str">
        <f t="shared" si="749"/>
        <v/>
      </c>
      <c r="CB1235" t="str">
        <f t="shared" si="749"/>
        <v/>
      </c>
      <c r="CC1235" t="str">
        <f t="shared" si="750"/>
        <v/>
      </c>
      <c r="CD1235" t="str">
        <f t="shared" si="751"/>
        <v/>
      </c>
      <c r="CE1235" t="str">
        <f t="shared" si="752"/>
        <v/>
      </c>
      <c r="CF1235" t="str">
        <f t="shared" si="753"/>
        <v/>
      </c>
      <c r="CG1235" t="str">
        <f t="shared" si="754"/>
        <v/>
      </c>
      <c r="CH1235" t="str">
        <f t="shared" si="755"/>
        <v/>
      </c>
      <c r="CI1235" t="str">
        <f t="shared" si="756"/>
        <v/>
      </c>
      <c r="CJ1235" t="str">
        <f t="shared" si="757"/>
        <v/>
      </c>
      <c r="CK1235" t="str">
        <f t="shared" si="758"/>
        <v/>
      </c>
      <c r="CL1235" t="str">
        <f t="shared" si="759"/>
        <v/>
      </c>
      <c r="CM1235" t="str">
        <f t="shared" si="760"/>
        <v/>
      </c>
      <c r="CN1235" t="str">
        <f t="shared" si="761"/>
        <v/>
      </c>
      <c r="CO1235" t="str">
        <f t="shared" si="762"/>
        <v/>
      </c>
      <c r="CP1235" t="str">
        <f t="shared" si="763"/>
        <v/>
      </c>
      <c r="CQ1235" t="str">
        <f t="shared" si="764"/>
        <v/>
      </c>
      <c r="CR1235" t="str">
        <f t="shared" si="764"/>
        <v/>
      </c>
      <c r="CS1235" t="str">
        <f t="shared" si="765"/>
        <v/>
      </c>
      <c r="CT1235" t="str">
        <f t="shared" si="766"/>
        <v/>
      </c>
      <c r="CU1235" t="str">
        <f t="shared" si="767"/>
        <v/>
      </c>
      <c r="CV1235" t="str">
        <f t="shared" si="768"/>
        <v/>
      </c>
      <c r="CW1235" t="str">
        <f t="shared" si="769"/>
        <v/>
      </c>
      <c r="CX1235" t="str">
        <f t="shared" si="770"/>
        <v/>
      </c>
      <c r="CY1235" t="str">
        <f t="shared" si="771"/>
        <v/>
      </c>
      <c r="CZ1235" t="str">
        <f t="shared" si="772"/>
        <v/>
      </c>
      <c r="DA1235" t="str">
        <f t="shared" si="773"/>
        <v/>
      </c>
      <c r="DB1235" t="str">
        <f t="shared" si="774"/>
        <v/>
      </c>
    </row>
    <row r="1236" spans="1:126">
      <c r="A1236" t="s">
        <v>2231</v>
      </c>
      <c r="B1236" s="9" t="str">
        <f t="shared" si="778"/>
        <v>ocean.tracer.diffusivity</v>
      </c>
      <c r="C1236" s="1" t="s">
        <v>201</v>
      </c>
      <c r="D1236" t="s">
        <v>4884</v>
      </c>
      <c r="E1236">
        <f>MATCH(A1236,'[1]Original from 20130831'!A:A,0)</f>
        <v>1178</v>
      </c>
      <c r="I1236" t="s">
        <v>2102</v>
      </c>
      <c r="M1236" t="s">
        <v>2230</v>
      </c>
      <c r="V1236" t="s">
        <v>203</v>
      </c>
      <c r="BD1236" s="5" t="str">
        <f t="shared" si="775"/>
        <v>ocean.tracer.diffusivity.</v>
      </c>
      <c r="BE1236" t="str">
        <f t="shared" si="741"/>
        <v/>
      </c>
      <c r="BF1236" t="str">
        <f t="shared" si="741"/>
        <v/>
      </c>
      <c r="BG1236" t="str">
        <f t="shared" si="741"/>
        <v/>
      </c>
      <c r="BH1236" t="str">
        <f t="shared" si="741"/>
        <v>ocean.</v>
      </c>
      <c r="BI1236" t="str">
        <f t="shared" si="741"/>
        <v/>
      </c>
      <c r="BJ1236" t="str">
        <f t="shared" si="741"/>
        <v/>
      </c>
      <c r="BK1236" t="str">
        <f t="shared" si="776"/>
        <v/>
      </c>
      <c r="BL1236" t="str">
        <f t="shared" si="776"/>
        <v>tracer.</v>
      </c>
      <c r="BM1236" t="str">
        <f t="shared" si="776"/>
        <v/>
      </c>
      <c r="BN1236" t="str">
        <f t="shared" si="776"/>
        <v/>
      </c>
      <c r="BO1236" t="str">
        <f t="shared" si="776"/>
        <v/>
      </c>
      <c r="BP1236" t="str">
        <f t="shared" si="776"/>
        <v/>
      </c>
      <c r="BQ1236" t="str">
        <f t="shared" si="743"/>
        <v/>
      </c>
      <c r="BR1236" t="str">
        <f t="shared" si="744"/>
        <v/>
      </c>
      <c r="BS1236" t="str">
        <f t="shared" si="744"/>
        <v/>
      </c>
      <c r="BT1236" t="str">
        <f t="shared" si="744"/>
        <v/>
      </c>
      <c r="BU1236" t="str">
        <f t="shared" si="742"/>
        <v>diffusivity.</v>
      </c>
      <c r="BV1236" t="str">
        <f t="shared" si="745"/>
        <v/>
      </c>
      <c r="BW1236" t="str">
        <f t="shared" si="746"/>
        <v/>
      </c>
      <c r="BX1236" t="str">
        <f t="shared" si="777"/>
        <v/>
      </c>
      <c r="BY1236" t="str">
        <f t="shared" si="747"/>
        <v/>
      </c>
      <c r="BZ1236" t="str">
        <f t="shared" si="748"/>
        <v/>
      </c>
      <c r="CA1236" t="str">
        <f t="shared" si="749"/>
        <v/>
      </c>
      <c r="CB1236" t="str">
        <f t="shared" si="749"/>
        <v/>
      </c>
      <c r="CC1236" t="str">
        <f t="shared" si="750"/>
        <v/>
      </c>
      <c r="CD1236" t="str">
        <f t="shared" si="751"/>
        <v/>
      </c>
      <c r="CE1236" t="str">
        <f t="shared" si="752"/>
        <v/>
      </c>
      <c r="CF1236" t="str">
        <f t="shared" si="753"/>
        <v/>
      </c>
      <c r="CG1236" t="str">
        <f t="shared" si="754"/>
        <v/>
      </c>
      <c r="CH1236" t="str">
        <f t="shared" si="755"/>
        <v/>
      </c>
      <c r="CI1236" t="str">
        <f t="shared" si="756"/>
        <v/>
      </c>
      <c r="CJ1236" t="str">
        <f t="shared" si="757"/>
        <v/>
      </c>
      <c r="CK1236" t="str">
        <f t="shared" si="758"/>
        <v/>
      </c>
      <c r="CL1236" t="str">
        <f t="shared" si="759"/>
        <v/>
      </c>
      <c r="CM1236" t="str">
        <f t="shared" si="760"/>
        <v/>
      </c>
      <c r="CN1236" t="str">
        <f t="shared" si="761"/>
        <v/>
      </c>
      <c r="CO1236" t="str">
        <f t="shared" si="762"/>
        <v/>
      </c>
      <c r="CP1236" t="str">
        <f t="shared" si="763"/>
        <v/>
      </c>
      <c r="CQ1236" t="str">
        <f t="shared" si="764"/>
        <v/>
      </c>
      <c r="CR1236" t="str">
        <f t="shared" si="764"/>
        <v/>
      </c>
      <c r="CS1236" t="str">
        <f t="shared" si="765"/>
        <v/>
      </c>
      <c r="CT1236" t="str">
        <f t="shared" si="766"/>
        <v/>
      </c>
      <c r="CU1236" t="str">
        <f t="shared" si="767"/>
        <v/>
      </c>
      <c r="CV1236" t="str">
        <f t="shared" si="768"/>
        <v/>
      </c>
      <c r="CW1236" t="str">
        <f t="shared" si="769"/>
        <v/>
      </c>
      <c r="CX1236" t="str">
        <f t="shared" si="770"/>
        <v/>
      </c>
      <c r="CY1236" t="str">
        <f t="shared" si="771"/>
        <v/>
      </c>
      <c r="CZ1236" t="str">
        <f t="shared" si="772"/>
        <v/>
      </c>
      <c r="DA1236" t="str">
        <f t="shared" si="773"/>
        <v/>
      </c>
      <c r="DB1236" t="str">
        <f t="shared" si="774"/>
        <v/>
      </c>
    </row>
    <row r="1237" spans="1:126">
      <c r="A1237" t="s">
        <v>2232</v>
      </c>
      <c r="B1237" s="9" t="str">
        <f t="shared" si="778"/>
        <v>ocean.tracer.epineutral.biharmonic_diffusivity</v>
      </c>
      <c r="C1237" s="1" t="s">
        <v>2205</v>
      </c>
      <c r="D1237" t="s">
        <v>4885</v>
      </c>
      <c r="E1237">
        <f>MATCH(A1237,'[1]Original from 20130831'!A:A,0)</f>
        <v>1179</v>
      </c>
      <c r="I1237" t="s">
        <v>2102</v>
      </c>
      <c r="M1237" t="s">
        <v>2230</v>
      </c>
      <c r="Q1237" t="s">
        <v>2233</v>
      </c>
      <c r="V1237" t="s">
        <v>2207</v>
      </c>
      <c r="BD1237" s="5" t="str">
        <f t="shared" si="775"/>
        <v>ocean.tracer.epineutral.biharmonic_diffusivity.</v>
      </c>
      <c r="BE1237" t="str">
        <f t="shared" si="741"/>
        <v/>
      </c>
      <c r="BF1237" t="str">
        <f t="shared" si="741"/>
        <v/>
      </c>
      <c r="BG1237" t="str">
        <f t="shared" si="741"/>
        <v/>
      </c>
      <c r="BH1237" t="str">
        <f t="shared" si="741"/>
        <v>ocean.</v>
      </c>
      <c r="BI1237" t="str">
        <f t="shared" si="741"/>
        <v/>
      </c>
      <c r="BJ1237" t="str">
        <f t="shared" si="741"/>
        <v/>
      </c>
      <c r="BK1237" t="str">
        <f t="shared" si="776"/>
        <v/>
      </c>
      <c r="BL1237" t="str">
        <f t="shared" si="776"/>
        <v>tracer.</v>
      </c>
      <c r="BM1237" t="str">
        <f t="shared" si="776"/>
        <v/>
      </c>
      <c r="BN1237" t="str">
        <f t="shared" si="776"/>
        <v/>
      </c>
      <c r="BO1237" t="str">
        <f t="shared" si="776"/>
        <v/>
      </c>
      <c r="BP1237" t="str">
        <f t="shared" si="776"/>
        <v>epineutral.</v>
      </c>
      <c r="BQ1237" t="str">
        <f t="shared" si="743"/>
        <v/>
      </c>
      <c r="BR1237" t="str">
        <f t="shared" si="744"/>
        <v/>
      </c>
      <c r="BS1237" t="str">
        <f t="shared" si="744"/>
        <v/>
      </c>
      <c r="BT1237" t="str">
        <f t="shared" si="744"/>
        <v/>
      </c>
      <c r="BU1237" t="str">
        <f t="shared" si="742"/>
        <v>biharmonic_diffusivity.</v>
      </c>
      <c r="BV1237" t="str">
        <f t="shared" si="745"/>
        <v/>
      </c>
      <c r="BW1237" t="str">
        <f t="shared" si="746"/>
        <v/>
      </c>
      <c r="BX1237" t="str">
        <f t="shared" si="777"/>
        <v/>
      </c>
      <c r="BY1237" t="str">
        <f t="shared" si="747"/>
        <v/>
      </c>
      <c r="BZ1237" t="str">
        <f t="shared" si="748"/>
        <v/>
      </c>
      <c r="CA1237" t="str">
        <f t="shared" si="749"/>
        <v/>
      </c>
      <c r="CB1237" t="str">
        <f t="shared" si="749"/>
        <v/>
      </c>
      <c r="CC1237" t="str">
        <f t="shared" si="750"/>
        <v/>
      </c>
      <c r="CD1237" t="str">
        <f t="shared" si="751"/>
        <v/>
      </c>
      <c r="CE1237" t="str">
        <f t="shared" si="752"/>
        <v/>
      </c>
      <c r="CF1237" t="str">
        <f t="shared" si="753"/>
        <v/>
      </c>
      <c r="CG1237" t="str">
        <f t="shared" si="754"/>
        <v/>
      </c>
      <c r="CH1237" t="str">
        <f t="shared" si="755"/>
        <v/>
      </c>
      <c r="CI1237" t="str">
        <f t="shared" si="756"/>
        <v/>
      </c>
      <c r="CJ1237" t="str">
        <f t="shared" si="757"/>
        <v/>
      </c>
      <c r="CK1237" t="str">
        <f t="shared" si="758"/>
        <v/>
      </c>
      <c r="CL1237" t="str">
        <f t="shared" si="759"/>
        <v/>
      </c>
      <c r="CM1237" t="str">
        <f t="shared" si="760"/>
        <v/>
      </c>
      <c r="CN1237" t="str">
        <f t="shared" si="761"/>
        <v/>
      </c>
      <c r="CO1237" t="str">
        <f t="shared" si="762"/>
        <v/>
      </c>
      <c r="CP1237" t="str">
        <f t="shared" si="763"/>
        <v/>
      </c>
      <c r="CQ1237" t="str">
        <f t="shared" si="764"/>
        <v/>
      </c>
      <c r="CR1237" t="str">
        <f t="shared" si="764"/>
        <v/>
      </c>
      <c r="CS1237" t="str">
        <f t="shared" si="765"/>
        <v/>
      </c>
      <c r="CT1237" t="str">
        <f t="shared" si="766"/>
        <v/>
      </c>
      <c r="CU1237" t="str">
        <f t="shared" si="767"/>
        <v/>
      </c>
      <c r="CV1237" t="str">
        <f t="shared" si="768"/>
        <v/>
      </c>
      <c r="CW1237" t="str">
        <f t="shared" si="769"/>
        <v/>
      </c>
      <c r="CX1237" t="str">
        <f t="shared" si="770"/>
        <v/>
      </c>
      <c r="CY1237" t="str">
        <f t="shared" si="771"/>
        <v/>
      </c>
      <c r="CZ1237" t="str">
        <f t="shared" si="772"/>
        <v/>
      </c>
      <c r="DA1237" t="str">
        <f t="shared" si="773"/>
        <v/>
      </c>
      <c r="DB1237" t="str">
        <f t="shared" si="774"/>
        <v/>
      </c>
    </row>
    <row r="1238" spans="1:126">
      <c r="A1238" t="s">
        <v>2234</v>
      </c>
      <c r="B1238" s="9" t="str">
        <f t="shared" si="778"/>
        <v>ocean.tracer.epineutral.laplacian_diffusivity</v>
      </c>
      <c r="C1238" s="1" t="s">
        <v>201</v>
      </c>
      <c r="D1238" t="s">
        <v>4886</v>
      </c>
      <c r="E1238">
        <f>MATCH(A1238,'[1]Original from 20130831'!A:A,0)</f>
        <v>1180</v>
      </c>
      <c r="I1238" t="s">
        <v>2102</v>
      </c>
      <c r="M1238" t="s">
        <v>2230</v>
      </c>
      <c r="Q1238" t="s">
        <v>2233</v>
      </c>
      <c r="V1238" t="s">
        <v>2209</v>
      </c>
      <c r="BD1238" s="5" t="str">
        <f t="shared" si="775"/>
        <v>ocean.tracer.epineutral.laplacian_diffusivity.</v>
      </c>
      <c r="BE1238" t="str">
        <f t="shared" si="741"/>
        <v/>
      </c>
      <c r="BF1238" t="str">
        <f t="shared" si="741"/>
        <v/>
      </c>
      <c r="BG1238" t="str">
        <f t="shared" si="741"/>
        <v/>
      </c>
      <c r="BH1238" t="str">
        <f t="shared" si="741"/>
        <v>ocean.</v>
      </c>
      <c r="BI1238" t="str">
        <f t="shared" si="741"/>
        <v/>
      </c>
      <c r="BJ1238" t="str">
        <f t="shared" si="741"/>
        <v/>
      </c>
      <c r="BK1238" t="str">
        <f t="shared" si="776"/>
        <v/>
      </c>
      <c r="BL1238" t="str">
        <f t="shared" si="776"/>
        <v>tracer.</v>
      </c>
      <c r="BM1238" t="str">
        <f t="shared" si="776"/>
        <v/>
      </c>
      <c r="BN1238" t="str">
        <f t="shared" si="776"/>
        <v/>
      </c>
      <c r="BO1238" t="str">
        <f t="shared" si="776"/>
        <v/>
      </c>
      <c r="BP1238" t="str">
        <f t="shared" si="776"/>
        <v>epineutral.</v>
      </c>
      <c r="BQ1238" t="str">
        <f t="shared" si="743"/>
        <v/>
      </c>
      <c r="BR1238" t="str">
        <f t="shared" si="744"/>
        <v/>
      </c>
      <c r="BS1238" t="str">
        <f t="shared" si="744"/>
        <v/>
      </c>
      <c r="BT1238" t="str">
        <f t="shared" si="744"/>
        <v/>
      </c>
      <c r="BU1238" t="str">
        <f t="shared" si="742"/>
        <v>laplacian_diffusivity.</v>
      </c>
      <c r="BV1238" t="str">
        <f t="shared" si="745"/>
        <v/>
      </c>
      <c r="BW1238" t="str">
        <f t="shared" si="746"/>
        <v/>
      </c>
      <c r="BX1238" t="str">
        <f t="shared" si="777"/>
        <v/>
      </c>
      <c r="BY1238" t="str">
        <f t="shared" si="747"/>
        <v/>
      </c>
      <c r="BZ1238" t="str">
        <f t="shared" si="748"/>
        <v/>
      </c>
      <c r="CA1238" t="str">
        <f t="shared" si="749"/>
        <v/>
      </c>
      <c r="CB1238" t="str">
        <f t="shared" si="749"/>
        <v/>
      </c>
      <c r="CC1238" t="str">
        <f t="shared" si="750"/>
        <v/>
      </c>
      <c r="CD1238" t="str">
        <f t="shared" si="751"/>
        <v/>
      </c>
      <c r="CE1238" t="str">
        <f t="shared" si="752"/>
        <v/>
      </c>
      <c r="CF1238" t="str">
        <f t="shared" si="753"/>
        <v/>
      </c>
      <c r="CG1238" t="str">
        <f t="shared" si="754"/>
        <v/>
      </c>
      <c r="CH1238" t="str">
        <f t="shared" si="755"/>
        <v/>
      </c>
      <c r="CI1238" t="str">
        <f t="shared" si="756"/>
        <v/>
      </c>
      <c r="CJ1238" t="str">
        <f t="shared" si="757"/>
        <v/>
      </c>
      <c r="CK1238" t="str">
        <f t="shared" si="758"/>
        <v/>
      </c>
      <c r="CL1238" t="str">
        <f t="shared" si="759"/>
        <v/>
      </c>
      <c r="CM1238" t="str">
        <f t="shared" si="760"/>
        <v/>
      </c>
      <c r="CN1238" t="str">
        <f t="shared" si="761"/>
        <v/>
      </c>
      <c r="CO1238" t="str">
        <f t="shared" si="762"/>
        <v/>
      </c>
      <c r="CP1238" t="str">
        <f t="shared" si="763"/>
        <v/>
      </c>
      <c r="CQ1238" t="str">
        <f t="shared" si="764"/>
        <v/>
      </c>
      <c r="CR1238" t="str">
        <f t="shared" si="764"/>
        <v/>
      </c>
      <c r="CS1238" t="str">
        <f t="shared" si="765"/>
        <v/>
      </c>
      <c r="CT1238" t="str">
        <f t="shared" si="766"/>
        <v/>
      </c>
      <c r="CU1238" t="str">
        <f t="shared" si="767"/>
        <v/>
      </c>
      <c r="CV1238" t="str">
        <f t="shared" si="768"/>
        <v/>
      </c>
      <c r="CW1238" t="str">
        <f t="shared" si="769"/>
        <v/>
      </c>
      <c r="CX1238" t="str">
        <f t="shared" si="770"/>
        <v/>
      </c>
      <c r="CY1238" t="str">
        <f t="shared" si="771"/>
        <v/>
      </c>
      <c r="CZ1238" t="str">
        <f t="shared" si="772"/>
        <v/>
      </c>
      <c r="DA1238" t="str">
        <f t="shared" si="773"/>
        <v/>
      </c>
      <c r="DB1238" t="str">
        <f t="shared" si="774"/>
        <v/>
      </c>
    </row>
    <row r="1239" spans="1:126">
      <c r="A1239" t="s">
        <v>2235</v>
      </c>
      <c r="B1239" s="9" t="str">
        <f t="shared" si="778"/>
        <v>ocean.xy.tracer.biharmonic_diffusivity</v>
      </c>
      <c r="C1239" s="1" t="s">
        <v>2205</v>
      </c>
      <c r="D1239" t="s">
        <v>4878</v>
      </c>
      <c r="E1239">
        <f>MATCH(A1239,'[1]Original from 20130831'!A:A,0)</f>
        <v>1181</v>
      </c>
      <c r="I1239" t="s">
        <v>2102</v>
      </c>
      <c r="K1239" t="s">
        <v>2206</v>
      </c>
      <c r="M1239" t="s">
        <v>2230</v>
      </c>
      <c r="V1239" t="s">
        <v>2207</v>
      </c>
      <c r="BD1239" s="5" t="str">
        <f t="shared" si="775"/>
        <v>ocean.xy.tracer.biharmonic_diffusivity.</v>
      </c>
      <c r="BE1239" t="str">
        <f t="shared" si="741"/>
        <v/>
      </c>
      <c r="BF1239" t="str">
        <f t="shared" si="741"/>
        <v/>
      </c>
      <c r="BG1239" t="str">
        <f t="shared" si="741"/>
        <v/>
      </c>
      <c r="BH1239" t="str">
        <f t="shared" si="741"/>
        <v>ocean.</v>
      </c>
      <c r="BI1239" t="str">
        <f t="shared" si="741"/>
        <v/>
      </c>
      <c r="BJ1239" t="str">
        <f t="shared" si="741"/>
        <v>xy.</v>
      </c>
      <c r="BK1239" t="str">
        <f t="shared" si="776"/>
        <v/>
      </c>
      <c r="BL1239" t="str">
        <f t="shared" si="776"/>
        <v>tracer.</v>
      </c>
      <c r="BM1239" t="str">
        <f t="shared" si="776"/>
        <v/>
      </c>
      <c r="BN1239" t="str">
        <f t="shared" si="776"/>
        <v/>
      </c>
      <c r="BO1239" t="str">
        <f t="shared" si="776"/>
        <v/>
      </c>
      <c r="BP1239" t="str">
        <f t="shared" si="776"/>
        <v/>
      </c>
      <c r="BQ1239" t="str">
        <f t="shared" si="743"/>
        <v/>
      </c>
      <c r="BR1239" t="str">
        <f t="shared" si="744"/>
        <v/>
      </c>
      <c r="BS1239" t="str">
        <f t="shared" si="744"/>
        <v/>
      </c>
      <c r="BT1239" t="str">
        <f t="shared" si="744"/>
        <v/>
      </c>
      <c r="BU1239" t="str">
        <f t="shared" si="742"/>
        <v>biharmonic_diffusivity.</v>
      </c>
      <c r="BV1239" t="str">
        <f t="shared" si="745"/>
        <v/>
      </c>
      <c r="BW1239" t="str">
        <f t="shared" si="746"/>
        <v/>
      </c>
      <c r="BX1239" t="str">
        <f t="shared" si="777"/>
        <v/>
      </c>
      <c r="BY1239" t="str">
        <f t="shared" si="747"/>
        <v/>
      </c>
      <c r="BZ1239" t="str">
        <f t="shared" si="748"/>
        <v/>
      </c>
      <c r="CA1239" t="str">
        <f t="shared" si="749"/>
        <v/>
      </c>
      <c r="CB1239" t="str">
        <f t="shared" si="749"/>
        <v/>
      </c>
      <c r="CC1239" t="str">
        <f t="shared" si="750"/>
        <v/>
      </c>
      <c r="CD1239" t="str">
        <f t="shared" si="751"/>
        <v/>
      </c>
      <c r="CE1239" t="str">
        <f t="shared" si="752"/>
        <v/>
      </c>
      <c r="CF1239" t="str">
        <f t="shared" si="753"/>
        <v/>
      </c>
      <c r="CG1239" t="str">
        <f t="shared" si="754"/>
        <v/>
      </c>
      <c r="CH1239" t="str">
        <f t="shared" si="755"/>
        <v/>
      </c>
      <c r="CI1239" t="str">
        <f t="shared" si="756"/>
        <v/>
      </c>
      <c r="CJ1239" t="str">
        <f t="shared" si="757"/>
        <v/>
      </c>
      <c r="CK1239" t="str">
        <f t="shared" si="758"/>
        <v/>
      </c>
      <c r="CL1239" t="str">
        <f t="shared" si="759"/>
        <v/>
      </c>
      <c r="CM1239" t="str">
        <f t="shared" si="760"/>
        <v/>
      </c>
      <c r="CN1239" t="str">
        <f t="shared" si="761"/>
        <v/>
      </c>
      <c r="CO1239" t="str">
        <f t="shared" si="762"/>
        <v/>
      </c>
      <c r="CP1239" t="str">
        <f t="shared" si="763"/>
        <v/>
      </c>
      <c r="CQ1239" t="str">
        <f t="shared" si="764"/>
        <v/>
      </c>
      <c r="CR1239" t="str">
        <f t="shared" si="764"/>
        <v/>
      </c>
      <c r="CS1239" t="str">
        <f t="shared" si="765"/>
        <v/>
      </c>
      <c r="CT1239" t="str">
        <f t="shared" si="766"/>
        <v/>
      </c>
      <c r="CU1239" t="str">
        <f t="shared" si="767"/>
        <v/>
      </c>
      <c r="CV1239" t="str">
        <f t="shared" si="768"/>
        <v/>
      </c>
      <c r="CW1239" t="str">
        <f t="shared" si="769"/>
        <v/>
      </c>
      <c r="CX1239" t="str">
        <f t="shared" si="770"/>
        <v/>
      </c>
      <c r="CY1239" t="str">
        <f t="shared" si="771"/>
        <v/>
      </c>
      <c r="CZ1239" t="str">
        <f t="shared" si="772"/>
        <v/>
      </c>
      <c r="DA1239" t="str">
        <f t="shared" si="773"/>
        <v/>
      </c>
      <c r="DB1239" t="str">
        <f t="shared" si="774"/>
        <v/>
      </c>
      <c r="DV1239" t="s">
        <v>2206</v>
      </c>
    </row>
    <row r="1240" spans="1:126">
      <c r="A1240" t="s">
        <v>2236</v>
      </c>
      <c r="B1240" s="9" t="str">
        <f t="shared" si="778"/>
        <v>ocean.xy.tracer.laplacian_diffusivity</v>
      </c>
      <c r="C1240" s="1" t="s">
        <v>201</v>
      </c>
      <c r="D1240" t="s">
        <v>4879</v>
      </c>
      <c r="E1240">
        <f>MATCH(A1240,'[1]Original from 20130831'!A:A,0)</f>
        <v>1182</v>
      </c>
      <c r="I1240" t="s">
        <v>2102</v>
      </c>
      <c r="K1240" t="s">
        <v>2206</v>
      </c>
      <c r="M1240" t="s">
        <v>2230</v>
      </c>
      <c r="V1240" t="s">
        <v>2209</v>
      </c>
      <c r="BD1240" s="5" t="str">
        <f t="shared" si="775"/>
        <v>ocean.xy.tracer.laplacian_diffusivity.</v>
      </c>
      <c r="BE1240" t="str">
        <f t="shared" si="741"/>
        <v/>
      </c>
      <c r="BF1240" t="str">
        <f t="shared" si="741"/>
        <v/>
      </c>
      <c r="BG1240" t="str">
        <f t="shared" si="741"/>
        <v/>
      </c>
      <c r="BH1240" t="str">
        <f t="shared" si="741"/>
        <v>ocean.</v>
      </c>
      <c r="BI1240" t="str">
        <f t="shared" si="741"/>
        <v/>
      </c>
      <c r="BJ1240" t="str">
        <f t="shared" si="741"/>
        <v>xy.</v>
      </c>
      <c r="BK1240" t="str">
        <f t="shared" si="776"/>
        <v/>
      </c>
      <c r="BL1240" t="str">
        <f t="shared" si="776"/>
        <v>tracer.</v>
      </c>
      <c r="BM1240" t="str">
        <f t="shared" si="776"/>
        <v/>
      </c>
      <c r="BN1240" t="str">
        <f t="shared" si="776"/>
        <v/>
      </c>
      <c r="BO1240" t="str">
        <f t="shared" si="776"/>
        <v/>
      </c>
      <c r="BP1240" t="str">
        <f t="shared" si="776"/>
        <v/>
      </c>
      <c r="BQ1240" t="str">
        <f t="shared" si="743"/>
        <v/>
      </c>
      <c r="BR1240" t="str">
        <f t="shared" si="744"/>
        <v/>
      </c>
      <c r="BS1240" t="str">
        <f t="shared" si="744"/>
        <v/>
      </c>
      <c r="BT1240" t="str">
        <f t="shared" si="744"/>
        <v/>
      </c>
      <c r="BU1240" t="str">
        <f t="shared" si="742"/>
        <v>laplacian_diffusivity.</v>
      </c>
      <c r="BV1240" t="str">
        <f t="shared" si="745"/>
        <v/>
      </c>
      <c r="BW1240" t="str">
        <f t="shared" si="746"/>
        <v/>
      </c>
      <c r="BX1240" t="str">
        <f t="shared" si="777"/>
        <v/>
      </c>
      <c r="BY1240" t="str">
        <f t="shared" si="747"/>
        <v/>
      </c>
      <c r="BZ1240" t="str">
        <f t="shared" si="748"/>
        <v/>
      </c>
      <c r="CA1240" t="str">
        <f t="shared" si="749"/>
        <v/>
      </c>
      <c r="CB1240" t="str">
        <f t="shared" si="749"/>
        <v/>
      </c>
      <c r="CC1240" t="str">
        <f t="shared" si="750"/>
        <v/>
      </c>
      <c r="CD1240" t="str">
        <f t="shared" si="751"/>
        <v/>
      </c>
      <c r="CE1240" t="str">
        <f t="shared" si="752"/>
        <v/>
      </c>
      <c r="CF1240" t="str">
        <f t="shared" si="753"/>
        <v/>
      </c>
      <c r="CG1240" t="str">
        <f t="shared" si="754"/>
        <v/>
      </c>
      <c r="CH1240" t="str">
        <f t="shared" si="755"/>
        <v/>
      </c>
      <c r="CI1240" t="str">
        <f t="shared" si="756"/>
        <v/>
      </c>
      <c r="CJ1240" t="str">
        <f t="shared" si="757"/>
        <v/>
      </c>
      <c r="CK1240" t="str">
        <f t="shared" si="758"/>
        <v/>
      </c>
      <c r="CL1240" t="str">
        <f t="shared" si="759"/>
        <v/>
      </c>
      <c r="CM1240" t="str">
        <f t="shared" si="760"/>
        <v/>
      </c>
      <c r="CN1240" t="str">
        <f t="shared" si="761"/>
        <v/>
      </c>
      <c r="CO1240" t="str">
        <f t="shared" si="762"/>
        <v/>
      </c>
      <c r="CP1240" t="str">
        <f t="shared" si="763"/>
        <v/>
      </c>
      <c r="CQ1240" t="str">
        <f t="shared" si="764"/>
        <v/>
      </c>
      <c r="CR1240" t="str">
        <f t="shared" si="764"/>
        <v/>
      </c>
      <c r="CS1240" t="str">
        <f t="shared" si="765"/>
        <v/>
      </c>
      <c r="CT1240" t="str">
        <f t="shared" si="766"/>
        <v/>
      </c>
      <c r="CU1240" t="str">
        <f t="shared" si="767"/>
        <v/>
      </c>
      <c r="CV1240" t="str">
        <f t="shared" si="768"/>
        <v/>
      </c>
      <c r="CW1240" t="str">
        <f t="shared" si="769"/>
        <v/>
      </c>
      <c r="CX1240" t="str">
        <f t="shared" si="770"/>
        <v/>
      </c>
      <c r="CY1240" t="str">
        <f t="shared" si="771"/>
        <v/>
      </c>
      <c r="CZ1240" t="str">
        <f t="shared" si="772"/>
        <v/>
      </c>
      <c r="DA1240" t="str">
        <f t="shared" si="773"/>
        <v/>
      </c>
      <c r="DB1240" t="str">
        <f t="shared" si="774"/>
        <v/>
      </c>
      <c r="DV1240" t="s">
        <v>2206</v>
      </c>
    </row>
    <row r="1241" spans="1:126">
      <c r="A1241" t="s">
        <v>2237</v>
      </c>
      <c r="B1241" s="9" t="str">
        <f t="shared" si="778"/>
        <v>ocean.vertical.diffusivity</v>
      </c>
      <c r="C1241" s="1" t="s">
        <v>201</v>
      </c>
      <c r="D1241" t="s">
        <v>4887</v>
      </c>
      <c r="E1241">
        <f>MATCH(A1241,'[1]Original from 20130831'!A:A,0)</f>
        <v>1183</v>
      </c>
      <c r="I1241" t="s">
        <v>2102</v>
      </c>
      <c r="K1241" t="s">
        <v>2238</v>
      </c>
      <c r="V1241" t="s">
        <v>203</v>
      </c>
      <c r="BD1241" s="5" t="str">
        <f t="shared" si="775"/>
        <v>ocean.vertical.diffusivity.</v>
      </c>
      <c r="BE1241" t="str">
        <f t="shared" si="741"/>
        <v/>
      </c>
      <c r="BF1241" t="str">
        <f t="shared" si="741"/>
        <v/>
      </c>
      <c r="BG1241" t="str">
        <f t="shared" si="741"/>
        <v/>
      </c>
      <c r="BH1241" t="str">
        <f t="shared" si="741"/>
        <v>ocean.</v>
      </c>
      <c r="BI1241" t="str">
        <f t="shared" si="741"/>
        <v/>
      </c>
      <c r="BJ1241" t="str">
        <f t="shared" si="741"/>
        <v>vertical.</v>
      </c>
      <c r="BK1241" t="str">
        <f t="shared" si="776"/>
        <v/>
      </c>
      <c r="BL1241" t="str">
        <f t="shared" si="776"/>
        <v/>
      </c>
      <c r="BM1241" t="str">
        <f t="shared" si="776"/>
        <v/>
      </c>
      <c r="BN1241" t="str">
        <f t="shared" si="776"/>
        <v/>
      </c>
      <c r="BO1241" t="str">
        <f t="shared" si="776"/>
        <v/>
      </c>
      <c r="BP1241" t="str">
        <f t="shared" si="776"/>
        <v/>
      </c>
      <c r="BQ1241" t="str">
        <f t="shared" si="743"/>
        <v/>
      </c>
      <c r="BR1241" t="str">
        <f t="shared" si="744"/>
        <v/>
      </c>
      <c r="BS1241" t="str">
        <f t="shared" si="744"/>
        <v/>
      </c>
      <c r="BT1241" t="str">
        <f t="shared" si="744"/>
        <v/>
      </c>
      <c r="BU1241" t="str">
        <f t="shared" si="742"/>
        <v>diffusivity.</v>
      </c>
      <c r="BV1241" t="str">
        <f t="shared" si="745"/>
        <v/>
      </c>
      <c r="BW1241" t="str">
        <f t="shared" si="746"/>
        <v/>
      </c>
      <c r="BX1241" t="str">
        <f t="shared" si="777"/>
        <v/>
      </c>
      <c r="BY1241" t="str">
        <f t="shared" si="747"/>
        <v/>
      </c>
      <c r="BZ1241" t="str">
        <f t="shared" si="748"/>
        <v/>
      </c>
      <c r="CA1241" t="str">
        <f t="shared" si="749"/>
        <v/>
      </c>
      <c r="CB1241" t="str">
        <f t="shared" si="749"/>
        <v/>
      </c>
      <c r="CC1241" t="str">
        <f t="shared" si="750"/>
        <v/>
      </c>
      <c r="CD1241" t="str">
        <f t="shared" si="751"/>
        <v/>
      </c>
      <c r="CE1241" t="str">
        <f t="shared" si="752"/>
        <v/>
      </c>
      <c r="CF1241" t="str">
        <f t="shared" si="753"/>
        <v/>
      </c>
      <c r="CG1241" t="str">
        <f t="shared" si="754"/>
        <v/>
      </c>
      <c r="CH1241" t="str">
        <f t="shared" si="755"/>
        <v/>
      </c>
      <c r="CI1241" t="str">
        <f t="shared" si="756"/>
        <v/>
      </c>
      <c r="CJ1241" t="str">
        <f t="shared" si="757"/>
        <v/>
      </c>
      <c r="CK1241" t="str">
        <f t="shared" si="758"/>
        <v/>
      </c>
      <c r="CL1241" t="str">
        <f t="shared" si="759"/>
        <v/>
      </c>
      <c r="CM1241" t="str">
        <f t="shared" si="760"/>
        <v/>
      </c>
      <c r="CN1241" t="str">
        <f t="shared" si="761"/>
        <v/>
      </c>
      <c r="CO1241" t="str">
        <f t="shared" si="762"/>
        <v/>
      </c>
      <c r="CP1241" t="str">
        <f t="shared" si="763"/>
        <v/>
      </c>
      <c r="CQ1241" t="str">
        <f t="shared" si="764"/>
        <v/>
      </c>
      <c r="CR1241" t="str">
        <f t="shared" si="764"/>
        <v/>
      </c>
      <c r="CS1241" t="str">
        <f t="shared" si="765"/>
        <v/>
      </c>
      <c r="CT1241" t="str">
        <f t="shared" si="766"/>
        <v/>
      </c>
      <c r="CU1241" t="str">
        <f t="shared" si="767"/>
        <v/>
      </c>
      <c r="CV1241" t="str">
        <f t="shared" si="768"/>
        <v/>
      </c>
      <c r="CW1241" t="str">
        <f t="shared" si="769"/>
        <v/>
      </c>
      <c r="CX1241" t="str">
        <f t="shared" si="770"/>
        <v/>
      </c>
      <c r="CY1241" t="str">
        <f t="shared" si="771"/>
        <v/>
      </c>
      <c r="CZ1241" t="str">
        <f t="shared" si="772"/>
        <v/>
      </c>
      <c r="DA1241" t="str">
        <f t="shared" si="773"/>
        <v/>
      </c>
      <c r="DB1241" t="str">
        <f t="shared" si="774"/>
        <v/>
      </c>
      <c r="DV1241" t="s">
        <v>2238</v>
      </c>
    </row>
    <row r="1242" spans="1:126">
      <c r="A1242" t="s">
        <v>2239</v>
      </c>
      <c r="B1242" s="9" t="str">
        <f t="shared" si="778"/>
        <v>ocean.vertical.thermal.diffusivity</v>
      </c>
      <c r="C1242" s="1" t="s">
        <v>201</v>
      </c>
      <c r="D1242" t="s">
        <v>4888</v>
      </c>
      <c r="E1242">
        <f>MATCH(A1242,'[1]Original from 20130831'!A:A,0)</f>
        <v>1184</v>
      </c>
      <c r="I1242" t="s">
        <v>2102</v>
      </c>
      <c r="K1242" t="s">
        <v>2238</v>
      </c>
      <c r="O1242" s="15" t="s">
        <v>202</v>
      </c>
      <c r="V1242" t="s">
        <v>203</v>
      </c>
      <c r="BD1242" s="5" t="str">
        <f t="shared" si="775"/>
        <v>ocean.vertical.thermal.diffusivity.</v>
      </c>
      <c r="BE1242" t="str">
        <f t="shared" si="741"/>
        <v/>
      </c>
      <c r="BF1242" t="str">
        <f t="shared" si="741"/>
        <v/>
      </c>
      <c r="BG1242" t="str">
        <f t="shared" si="741"/>
        <v/>
      </c>
      <c r="BH1242" t="str">
        <f t="shared" si="741"/>
        <v>ocean.</v>
      </c>
      <c r="BI1242" t="str">
        <f t="shared" si="741"/>
        <v/>
      </c>
      <c r="BJ1242" t="str">
        <f t="shared" si="741"/>
        <v>vertical.</v>
      </c>
      <c r="BK1242" t="str">
        <f t="shared" si="776"/>
        <v/>
      </c>
      <c r="BL1242" t="str">
        <f t="shared" si="776"/>
        <v/>
      </c>
      <c r="BM1242" t="str">
        <f t="shared" si="776"/>
        <v/>
      </c>
      <c r="BN1242" t="str">
        <f t="shared" si="776"/>
        <v>thermal.</v>
      </c>
      <c r="BO1242" t="str">
        <f t="shared" si="776"/>
        <v/>
      </c>
      <c r="BP1242" t="str">
        <f t="shared" si="776"/>
        <v/>
      </c>
      <c r="BQ1242" t="str">
        <f t="shared" si="743"/>
        <v/>
      </c>
      <c r="BR1242" t="str">
        <f t="shared" si="744"/>
        <v/>
      </c>
      <c r="BS1242" t="str">
        <f t="shared" si="744"/>
        <v/>
      </c>
      <c r="BT1242" t="str">
        <f t="shared" si="744"/>
        <v/>
      </c>
      <c r="BU1242" t="str">
        <f t="shared" si="742"/>
        <v>diffusivity.</v>
      </c>
      <c r="BV1242" t="str">
        <f t="shared" si="745"/>
        <v/>
      </c>
      <c r="BW1242" t="str">
        <f t="shared" si="746"/>
        <v/>
      </c>
      <c r="BX1242" t="str">
        <f t="shared" si="777"/>
        <v/>
      </c>
      <c r="BY1242" t="str">
        <f t="shared" si="747"/>
        <v/>
      </c>
      <c r="BZ1242" t="str">
        <f t="shared" si="748"/>
        <v/>
      </c>
      <c r="CA1242" t="str">
        <f t="shared" si="749"/>
        <v/>
      </c>
      <c r="CB1242" t="str">
        <f t="shared" si="749"/>
        <v/>
      </c>
      <c r="CC1242" t="str">
        <f t="shared" si="750"/>
        <v/>
      </c>
      <c r="CD1242" t="str">
        <f t="shared" si="751"/>
        <v/>
      </c>
      <c r="CE1242" t="str">
        <f t="shared" si="752"/>
        <v/>
      </c>
      <c r="CF1242" t="str">
        <f t="shared" si="753"/>
        <v/>
      </c>
      <c r="CG1242" t="str">
        <f t="shared" si="754"/>
        <v/>
      </c>
      <c r="CH1242" t="str">
        <f t="shared" si="755"/>
        <v/>
      </c>
      <c r="CI1242" t="str">
        <f t="shared" si="756"/>
        <v/>
      </c>
      <c r="CJ1242" t="str">
        <f t="shared" si="757"/>
        <v/>
      </c>
      <c r="CK1242" t="str">
        <f t="shared" si="758"/>
        <v/>
      </c>
      <c r="CL1242" t="str">
        <f t="shared" si="759"/>
        <v/>
      </c>
      <c r="CM1242" t="str">
        <f t="shared" si="760"/>
        <v/>
      </c>
      <c r="CN1242" t="str">
        <f t="shared" si="761"/>
        <v/>
      </c>
      <c r="CO1242" t="str">
        <f t="shared" si="762"/>
        <v/>
      </c>
      <c r="CP1242" t="str">
        <f t="shared" si="763"/>
        <v/>
      </c>
      <c r="CQ1242" t="str">
        <f t="shared" si="764"/>
        <v/>
      </c>
      <c r="CR1242" t="str">
        <f t="shared" si="764"/>
        <v/>
      </c>
      <c r="CS1242" t="str">
        <f t="shared" si="765"/>
        <v/>
      </c>
      <c r="CT1242" t="str">
        <f t="shared" si="766"/>
        <v/>
      </c>
      <c r="CU1242" t="str">
        <f t="shared" si="767"/>
        <v/>
      </c>
      <c r="CV1242" t="str">
        <f t="shared" si="768"/>
        <v/>
      </c>
      <c r="CW1242" t="str">
        <f t="shared" si="769"/>
        <v/>
      </c>
      <c r="CX1242" t="str">
        <f t="shared" si="770"/>
        <v/>
      </c>
      <c r="CY1242" t="str">
        <f t="shared" si="771"/>
        <v/>
      </c>
      <c r="CZ1242" t="str">
        <f t="shared" si="772"/>
        <v/>
      </c>
      <c r="DA1242" t="str">
        <f t="shared" si="773"/>
        <v/>
      </c>
      <c r="DB1242" t="str">
        <f t="shared" si="774"/>
        <v/>
      </c>
      <c r="DV1242" t="s">
        <v>2238</v>
      </c>
    </row>
    <row r="1243" spans="1:126">
      <c r="A1243" t="s">
        <v>2240</v>
      </c>
      <c r="B1243" s="9" t="str">
        <f t="shared" si="778"/>
        <v>ocean.vertical.kinetic.diffusivity</v>
      </c>
      <c r="C1243" s="1" t="s">
        <v>201</v>
      </c>
      <c r="D1243" t="s">
        <v>4889</v>
      </c>
      <c r="E1243">
        <f>MATCH(A1243,'[1]Original from 20130831'!A:A,0)</f>
        <v>1185</v>
      </c>
      <c r="I1243" t="s">
        <v>2102</v>
      </c>
      <c r="K1243" t="s">
        <v>2238</v>
      </c>
      <c r="O1243" s="15" t="s">
        <v>215</v>
      </c>
      <c r="V1243" t="s">
        <v>203</v>
      </c>
      <c r="BD1243" s="5" t="str">
        <f t="shared" si="775"/>
        <v>ocean.vertical.kinetic.diffusivity.</v>
      </c>
      <c r="BE1243" t="str">
        <f t="shared" si="741"/>
        <v/>
      </c>
      <c r="BF1243" t="str">
        <f t="shared" si="741"/>
        <v/>
      </c>
      <c r="BG1243" t="str">
        <f t="shared" si="741"/>
        <v/>
      </c>
      <c r="BH1243" t="str">
        <f t="shared" si="741"/>
        <v>ocean.</v>
      </c>
      <c r="BI1243" t="str">
        <f t="shared" si="741"/>
        <v/>
      </c>
      <c r="BJ1243" t="str">
        <f t="shared" si="741"/>
        <v>vertical.</v>
      </c>
      <c r="BK1243" t="str">
        <f t="shared" si="776"/>
        <v/>
      </c>
      <c r="BL1243" t="str">
        <f t="shared" si="776"/>
        <v/>
      </c>
      <c r="BM1243" t="str">
        <f t="shared" si="776"/>
        <v/>
      </c>
      <c r="BN1243" t="str">
        <f t="shared" si="776"/>
        <v>kinetic.</v>
      </c>
      <c r="BO1243" t="str">
        <f t="shared" si="776"/>
        <v/>
      </c>
      <c r="BP1243" t="str">
        <f t="shared" si="776"/>
        <v/>
      </c>
      <c r="BQ1243" t="str">
        <f t="shared" si="743"/>
        <v/>
      </c>
      <c r="BR1243" t="str">
        <f t="shared" si="744"/>
        <v/>
      </c>
      <c r="BS1243" t="str">
        <f t="shared" si="744"/>
        <v/>
      </c>
      <c r="BT1243" t="str">
        <f t="shared" si="744"/>
        <v/>
      </c>
      <c r="BU1243" t="str">
        <f t="shared" si="742"/>
        <v>diffusivity.</v>
      </c>
      <c r="BV1243" t="str">
        <f t="shared" si="745"/>
        <v/>
      </c>
      <c r="BW1243" t="str">
        <f t="shared" si="746"/>
        <v/>
      </c>
      <c r="BX1243" t="str">
        <f t="shared" si="777"/>
        <v/>
      </c>
      <c r="BY1243" t="str">
        <f t="shared" si="747"/>
        <v/>
      </c>
      <c r="BZ1243" t="str">
        <f t="shared" si="748"/>
        <v/>
      </c>
      <c r="CA1243" t="str">
        <f t="shared" si="749"/>
        <v/>
      </c>
      <c r="CB1243" t="str">
        <f t="shared" si="749"/>
        <v/>
      </c>
      <c r="CC1243" t="str">
        <f t="shared" si="750"/>
        <v/>
      </c>
      <c r="CD1243" t="str">
        <f t="shared" si="751"/>
        <v/>
      </c>
      <c r="CE1243" t="str">
        <f t="shared" si="752"/>
        <v/>
      </c>
      <c r="CF1243" t="str">
        <f t="shared" si="753"/>
        <v/>
      </c>
      <c r="CG1243" t="str">
        <f t="shared" si="754"/>
        <v/>
      </c>
      <c r="CH1243" t="str">
        <f t="shared" si="755"/>
        <v/>
      </c>
      <c r="CI1243" t="str">
        <f t="shared" si="756"/>
        <v/>
      </c>
      <c r="CJ1243" t="str">
        <f t="shared" si="757"/>
        <v/>
      </c>
      <c r="CK1243" t="str">
        <f t="shared" si="758"/>
        <v/>
      </c>
      <c r="CL1243" t="str">
        <f t="shared" si="759"/>
        <v/>
      </c>
      <c r="CM1243" t="str">
        <f t="shared" si="760"/>
        <v/>
      </c>
      <c r="CN1243" t="str">
        <f t="shared" si="761"/>
        <v/>
      </c>
      <c r="CO1243" t="str">
        <f t="shared" si="762"/>
        <v/>
      </c>
      <c r="CP1243" t="str">
        <f t="shared" si="763"/>
        <v/>
      </c>
      <c r="CQ1243" t="str">
        <f t="shared" si="764"/>
        <v/>
      </c>
      <c r="CR1243" t="str">
        <f t="shared" si="764"/>
        <v/>
      </c>
      <c r="CS1243" t="str">
        <f t="shared" si="765"/>
        <v/>
      </c>
      <c r="CT1243" t="str">
        <f t="shared" si="766"/>
        <v/>
      </c>
      <c r="CU1243" t="str">
        <f t="shared" si="767"/>
        <v/>
      </c>
      <c r="CV1243" t="str">
        <f t="shared" si="768"/>
        <v/>
      </c>
      <c r="CW1243" t="str">
        <f t="shared" si="769"/>
        <v/>
      </c>
      <c r="CX1243" t="str">
        <f t="shared" si="770"/>
        <v/>
      </c>
      <c r="CY1243" t="str">
        <f t="shared" si="771"/>
        <v/>
      </c>
      <c r="CZ1243" t="str">
        <f t="shared" si="772"/>
        <v/>
      </c>
      <c r="DA1243" t="str">
        <f t="shared" si="773"/>
        <v/>
      </c>
      <c r="DB1243" t="str">
        <f t="shared" si="774"/>
        <v/>
      </c>
      <c r="DV1243" t="s">
        <v>2238</v>
      </c>
    </row>
    <row r="1244" spans="1:126">
      <c r="A1244" t="s">
        <v>2241</v>
      </c>
      <c r="B1244" s="9" t="str">
        <f t="shared" si="778"/>
        <v>ocean.vertical.kinetic.diffusivity.due_to_background</v>
      </c>
      <c r="C1244" s="1" t="s">
        <v>201</v>
      </c>
      <c r="D1244" t="s">
        <v>4890</v>
      </c>
      <c r="E1244">
        <f>MATCH(A1244,'[1]Original from 20130831'!A:A,0)</f>
        <v>1186</v>
      </c>
      <c r="I1244" t="s">
        <v>2102</v>
      </c>
      <c r="K1244" t="s">
        <v>2238</v>
      </c>
      <c r="O1244" s="15" t="s">
        <v>215</v>
      </c>
      <c r="V1244" t="s">
        <v>203</v>
      </c>
      <c r="AV1244" t="s">
        <v>2242</v>
      </c>
      <c r="BD1244" s="5" t="str">
        <f t="shared" si="775"/>
        <v>ocean.vertical.kinetic.diffusivity.due_to_background.</v>
      </c>
      <c r="BE1244" t="str">
        <f t="shared" si="741"/>
        <v/>
      </c>
      <c r="BF1244" t="str">
        <f t="shared" si="741"/>
        <v/>
      </c>
      <c r="BG1244" t="str">
        <f t="shared" si="741"/>
        <v/>
      </c>
      <c r="BH1244" t="str">
        <f t="shared" si="741"/>
        <v>ocean.</v>
      </c>
      <c r="BI1244" t="str">
        <f t="shared" si="741"/>
        <v/>
      </c>
      <c r="BJ1244" t="str">
        <f t="shared" si="741"/>
        <v>vertical.</v>
      </c>
      <c r="BK1244" t="str">
        <f t="shared" si="776"/>
        <v/>
      </c>
      <c r="BL1244" t="str">
        <f t="shared" si="776"/>
        <v/>
      </c>
      <c r="BM1244" t="str">
        <f t="shared" si="776"/>
        <v/>
      </c>
      <c r="BN1244" t="str">
        <f t="shared" si="776"/>
        <v>kinetic.</v>
      </c>
      <c r="BO1244" t="str">
        <f t="shared" si="776"/>
        <v/>
      </c>
      <c r="BP1244" t="str">
        <f t="shared" si="776"/>
        <v/>
      </c>
      <c r="BQ1244" t="str">
        <f t="shared" si="743"/>
        <v/>
      </c>
      <c r="BR1244" t="str">
        <f t="shared" si="744"/>
        <v/>
      </c>
      <c r="BS1244" t="str">
        <f t="shared" si="744"/>
        <v/>
      </c>
      <c r="BT1244" t="str">
        <f t="shared" si="744"/>
        <v/>
      </c>
      <c r="BU1244" t="str">
        <f t="shared" si="742"/>
        <v>diffusivity.</v>
      </c>
      <c r="BV1244" t="str">
        <f t="shared" si="745"/>
        <v/>
      </c>
      <c r="BW1244" t="str">
        <f t="shared" si="746"/>
        <v/>
      </c>
      <c r="BX1244" t="str">
        <f t="shared" si="777"/>
        <v/>
      </c>
      <c r="BY1244" t="str">
        <f t="shared" si="747"/>
        <v/>
      </c>
      <c r="BZ1244" t="str">
        <f t="shared" si="748"/>
        <v/>
      </c>
      <c r="CA1244" t="str">
        <f t="shared" si="749"/>
        <v/>
      </c>
      <c r="CB1244" t="str">
        <f t="shared" si="749"/>
        <v/>
      </c>
      <c r="CC1244" t="str">
        <f t="shared" si="750"/>
        <v/>
      </c>
      <c r="CD1244" t="str">
        <f t="shared" si="751"/>
        <v/>
      </c>
      <c r="CE1244" t="str">
        <f t="shared" si="752"/>
        <v/>
      </c>
      <c r="CF1244" t="str">
        <f t="shared" si="753"/>
        <v/>
      </c>
      <c r="CG1244" t="str">
        <f t="shared" si="754"/>
        <v/>
      </c>
      <c r="CH1244" t="str">
        <f t="shared" si="755"/>
        <v/>
      </c>
      <c r="CI1244" t="str">
        <f t="shared" si="756"/>
        <v/>
      </c>
      <c r="CJ1244" t="str">
        <f t="shared" si="757"/>
        <v/>
      </c>
      <c r="CK1244" t="str">
        <f t="shared" si="758"/>
        <v/>
      </c>
      <c r="CL1244" t="str">
        <f t="shared" si="759"/>
        <v/>
      </c>
      <c r="CM1244" t="str">
        <f t="shared" si="760"/>
        <v/>
      </c>
      <c r="CN1244" t="str">
        <f t="shared" si="761"/>
        <v/>
      </c>
      <c r="CO1244" t="str">
        <f t="shared" si="762"/>
        <v/>
      </c>
      <c r="CP1244" t="str">
        <f t="shared" si="763"/>
        <v/>
      </c>
      <c r="CQ1244" t="str">
        <f t="shared" si="764"/>
        <v/>
      </c>
      <c r="CR1244" t="str">
        <f t="shared" si="764"/>
        <v/>
      </c>
      <c r="CS1244" t="str">
        <f t="shared" si="765"/>
        <v/>
      </c>
      <c r="CT1244" t="str">
        <f t="shared" si="766"/>
        <v/>
      </c>
      <c r="CU1244" t="str">
        <f t="shared" si="767"/>
        <v>due_to_background.</v>
      </c>
      <c r="CV1244" t="str">
        <f t="shared" si="768"/>
        <v/>
      </c>
      <c r="CW1244" t="str">
        <f t="shared" si="769"/>
        <v/>
      </c>
      <c r="CX1244" t="str">
        <f t="shared" si="770"/>
        <v/>
      </c>
      <c r="CY1244" t="str">
        <f t="shared" si="771"/>
        <v/>
      </c>
      <c r="CZ1244" t="str">
        <f t="shared" si="772"/>
        <v/>
      </c>
      <c r="DA1244" t="str">
        <f t="shared" si="773"/>
        <v/>
      </c>
      <c r="DB1244" t="str">
        <f t="shared" si="774"/>
        <v/>
      </c>
      <c r="DV1244" t="s">
        <v>2238</v>
      </c>
    </row>
    <row r="1245" spans="1:126">
      <c r="A1245" t="s">
        <v>2243</v>
      </c>
      <c r="B1245" s="9" t="str">
        <f t="shared" si="778"/>
        <v>ocean.vertical.kinetic.diffusivity.due_to_convection</v>
      </c>
      <c r="C1245" s="1" t="s">
        <v>201</v>
      </c>
      <c r="D1245" t="s">
        <v>4891</v>
      </c>
      <c r="E1245">
        <f>MATCH(A1245,'[1]Original from 20130831'!A:A,0)</f>
        <v>1187</v>
      </c>
      <c r="I1245" t="s">
        <v>2102</v>
      </c>
      <c r="K1245" t="s">
        <v>2238</v>
      </c>
      <c r="O1245" s="15" t="s">
        <v>215</v>
      </c>
      <c r="V1245" t="s">
        <v>203</v>
      </c>
      <c r="AV1245" t="s">
        <v>762</v>
      </c>
      <c r="BD1245" s="5" t="str">
        <f t="shared" si="775"/>
        <v>ocean.vertical.kinetic.diffusivity.due_to_convection.</v>
      </c>
      <c r="BE1245" t="str">
        <f t="shared" si="741"/>
        <v/>
      </c>
      <c r="BF1245" t="str">
        <f t="shared" si="741"/>
        <v/>
      </c>
      <c r="BG1245" t="str">
        <f t="shared" si="741"/>
        <v/>
      </c>
      <c r="BH1245" t="str">
        <f t="shared" si="741"/>
        <v>ocean.</v>
      </c>
      <c r="BI1245" t="str">
        <f t="shared" si="741"/>
        <v/>
      </c>
      <c r="BJ1245" t="str">
        <f t="shared" si="741"/>
        <v>vertical.</v>
      </c>
      <c r="BK1245" t="str">
        <f t="shared" si="776"/>
        <v/>
      </c>
      <c r="BL1245" t="str">
        <f t="shared" si="776"/>
        <v/>
      </c>
      <c r="BM1245" t="str">
        <f t="shared" si="776"/>
        <v/>
      </c>
      <c r="BN1245" t="str">
        <f t="shared" si="776"/>
        <v>kinetic.</v>
      </c>
      <c r="BO1245" t="str">
        <f t="shared" si="776"/>
        <v/>
      </c>
      <c r="BP1245" t="str">
        <f t="shared" si="776"/>
        <v/>
      </c>
      <c r="BQ1245" t="str">
        <f t="shared" si="743"/>
        <v/>
      </c>
      <c r="BR1245" t="str">
        <f t="shared" si="744"/>
        <v/>
      </c>
      <c r="BS1245" t="str">
        <f t="shared" si="744"/>
        <v/>
      </c>
      <c r="BT1245" t="str">
        <f t="shared" si="744"/>
        <v/>
      </c>
      <c r="BU1245" t="str">
        <f t="shared" si="742"/>
        <v>diffusivity.</v>
      </c>
      <c r="BV1245" t="str">
        <f t="shared" si="745"/>
        <v/>
      </c>
      <c r="BW1245" t="str">
        <f t="shared" si="746"/>
        <v/>
      </c>
      <c r="BX1245" t="str">
        <f t="shared" si="777"/>
        <v/>
      </c>
      <c r="BY1245" t="str">
        <f t="shared" si="747"/>
        <v/>
      </c>
      <c r="BZ1245" t="str">
        <f t="shared" si="748"/>
        <v/>
      </c>
      <c r="CA1245" t="str">
        <f t="shared" si="749"/>
        <v/>
      </c>
      <c r="CB1245" t="str">
        <f t="shared" si="749"/>
        <v/>
      </c>
      <c r="CC1245" t="str">
        <f t="shared" si="750"/>
        <v/>
      </c>
      <c r="CD1245" t="str">
        <f t="shared" si="751"/>
        <v/>
      </c>
      <c r="CE1245" t="str">
        <f t="shared" si="752"/>
        <v/>
      </c>
      <c r="CF1245" t="str">
        <f t="shared" si="753"/>
        <v/>
      </c>
      <c r="CG1245" t="str">
        <f t="shared" si="754"/>
        <v/>
      </c>
      <c r="CH1245" t="str">
        <f t="shared" si="755"/>
        <v/>
      </c>
      <c r="CI1245" t="str">
        <f t="shared" si="756"/>
        <v/>
      </c>
      <c r="CJ1245" t="str">
        <f t="shared" si="757"/>
        <v/>
      </c>
      <c r="CK1245" t="str">
        <f t="shared" si="758"/>
        <v/>
      </c>
      <c r="CL1245" t="str">
        <f t="shared" si="759"/>
        <v/>
      </c>
      <c r="CM1245" t="str">
        <f t="shared" si="760"/>
        <v/>
      </c>
      <c r="CN1245" t="str">
        <f t="shared" si="761"/>
        <v/>
      </c>
      <c r="CO1245" t="str">
        <f t="shared" si="762"/>
        <v/>
      </c>
      <c r="CP1245" t="str">
        <f t="shared" si="763"/>
        <v/>
      </c>
      <c r="CQ1245" t="str">
        <f t="shared" si="764"/>
        <v/>
      </c>
      <c r="CR1245" t="str">
        <f t="shared" si="764"/>
        <v/>
      </c>
      <c r="CS1245" t="str">
        <f t="shared" si="765"/>
        <v/>
      </c>
      <c r="CT1245" t="str">
        <f t="shared" si="766"/>
        <v/>
      </c>
      <c r="CU1245" t="str">
        <f t="shared" si="767"/>
        <v>due_to_convection.</v>
      </c>
      <c r="CV1245" t="str">
        <f t="shared" si="768"/>
        <v/>
      </c>
      <c r="CW1245" t="str">
        <f t="shared" si="769"/>
        <v/>
      </c>
      <c r="CX1245" t="str">
        <f t="shared" si="770"/>
        <v/>
      </c>
      <c r="CY1245" t="str">
        <f t="shared" si="771"/>
        <v/>
      </c>
      <c r="CZ1245" t="str">
        <f t="shared" si="772"/>
        <v/>
      </c>
      <c r="DA1245" t="str">
        <f t="shared" si="773"/>
        <v/>
      </c>
      <c r="DB1245" t="str">
        <f t="shared" si="774"/>
        <v/>
      </c>
      <c r="DV1245" t="s">
        <v>2238</v>
      </c>
    </row>
    <row r="1246" spans="1:126">
      <c r="A1246" t="s">
        <v>2244</v>
      </c>
      <c r="B1246" s="9" t="str">
        <f t="shared" si="778"/>
        <v>ocean.vertical.kinetic.diffusivity.due_to_form_drag</v>
      </c>
      <c r="C1246" s="1" t="s">
        <v>201</v>
      </c>
      <c r="D1246" t="s">
        <v>4892</v>
      </c>
      <c r="E1246">
        <f>MATCH(A1246,'[1]Original from 20130831'!A:A,0)</f>
        <v>1188</v>
      </c>
      <c r="I1246" t="s">
        <v>2102</v>
      </c>
      <c r="K1246" t="s">
        <v>2238</v>
      </c>
      <c r="O1246" s="15" t="s">
        <v>215</v>
      </c>
      <c r="V1246" t="s">
        <v>203</v>
      </c>
      <c r="AV1246" t="s">
        <v>2245</v>
      </c>
      <c r="BD1246" s="5" t="str">
        <f t="shared" si="775"/>
        <v>ocean.vertical.kinetic.diffusivity.due_to_form_drag.</v>
      </c>
      <c r="BE1246" t="str">
        <f t="shared" si="741"/>
        <v/>
      </c>
      <c r="BF1246" t="str">
        <f t="shared" si="741"/>
        <v/>
      </c>
      <c r="BG1246" t="str">
        <f t="shared" si="741"/>
        <v/>
      </c>
      <c r="BH1246" t="str">
        <f t="shared" si="741"/>
        <v>ocean.</v>
      </c>
      <c r="BI1246" t="str">
        <f t="shared" si="741"/>
        <v/>
      </c>
      <c r="BJ1246" t="str">
        <f t="shared" si="741"/>
        <v>vertical.</v>
      </c>
      <c r="BK1246" t="str">
        <f t="shared" si="776"/>
        <v/>
      </c>
      <c r="BL1246" t="str">
        <f t="shared" si="776"/>
        <v/>
      </c>
      <c r="BM1246" t="str">
        <f t="shared" si="776"/>
        <v/>
      </c>
      <c r="BN1246" t="str">
        <f t="shared" si="776"/>
        <v>kinetic.</v>
      </c>
      <c r="BO1246" t="str">
        <f t="shared" si="776"/>
        <v/>
      </c>
      <c r="BP1246" t="str">
        <f t="shared" si="776"/>
        <v/>
      </c>
      <c r="BQ1246" t="str">
        <f t="shared" si="743"/>
        <v/>
      </c>
      <c r="BR1246" t="str">
        <f t="shared" si="744"/>
        <v/>
      </c>
      <c r="BS1246" t="str">
        <f t="shared" si="744"/>
        <v/>
      </c>
      <c r="BT1246" t="str">
        <f t="shared" si="744"/>
        <v/>
      </c>
      <c r="BU1246" t="str">
        <f t="shared" si="742"/>
        <v>diffusivity.</v>
      </c>
      <c r="BV1246" t="str">
        <f t="shared" si="745"/>
        <v/>
      </c>
      <c r="BW1246" t="str">
        <f t="shared" si="746"/>
        <v/>
      </c>
      <c r="BX1246" t="str">
        <f t="shared" si="777"/>
        <v/>
      </c>
      <c r="BY1246" t="str">
        <f t="shared" si="747"/>
        <v/>
      </c>
      <c r="BZ1246" t="str">
        <f t="shared" si="748"/>
        <v/>
      </c>
      <c r="CA1246" t="str">
        <f t="shared" si="749"/>
        <v/>
      </c>
      <c r="CB1246" t="str">
        <f t="shared" si="749"/>
        <v/>
      </c>
      <c r="CC1246" t="str">
        <f t="shared" si="750"/>
        <v/>
      </c>
      <c r="CD1246" t="str">
        <f t="shared" si="751"/>
        <v/>
      </c>
      <c r="CE1246" t="str">
        <f t="shared" si="752"/>
        <v/>
      </c>
      <c r="CF1246" t="str">
        <f t="shared" si="753"/>
        <v/>
      </c>
      <c r="CG1246" t="str">
        <f t="shared" si="754"/>
        <v/>
      </c>
      <c r="CH1246" t="str">
        <f t="shared" si="755"/>
        <v/>
      </c>
      <c r="CI1246" t="str">
        <f t="shared" si="756"/>
        <v/>
      </c>
      <c r="CJ1246" t="str">
        <f t="shared" si="757"/>
        <v/>
      </c>
      <c r="CK1246" t="str">
        <f t="shared" si="758"/>
        <v/>
      </c>
      <c r="CL1246" t="str">
        <f t="shared" si="759"/>
        <v/>
      </c>
      <c r="CM1246" t="str">
        <f t="shared" si="760"/>
        <v/>
      </c>
      <c r="CN1246" t="str">
        <f t="shared" si="761"/>
        <v/>
      </c>
      <c r="CO1246" t="str">
        <f t="shared" si="762"/>
        <v/>
      </c>
      <c r="CP1246" t="str">
        <f t="shared" si="763"/>
        <v/>
      </c>
      <c r="CQ1246" t="str">
        <f t="shared" si="764"/>
        <v/>
      </c>
      <c r="CR1246" t="str">
        <f t="shared" si="764"/>
        <v/>
      </c>
      <c r="CS1246" t="str">
        <f t="shared" si="765"/>
        <v/>
      </c>
      <c r="CT1246" t="str">
        <f t="shared" si="766"/>
        <v/>
      </c>
      <c r="CU1246" t="str">
        <f t="shared" si="767"/>
        <v>due_to_form_drag.</v>
      </c>
      <c r="CV1246" t="str">
        <f t="shared" si="768"/>
        <v/>
      </c>
      <c r="CW1246" t="str">
        <f t="shared" si="769"/>
        <v/>
      </c>
      <c r="CX1246" t="str">
        <f t="shared" si="770"/>
        <v/>
      </c>
      <c r="CY1246" t="str">
        <f t="shared" si="771"/>
        <v/>
      </c>
      <c r="CZ1246" t="str">
        <f t="shared" si="772"/>
        <v/>
      </c>
      <c r="DA1246" t="str">
        <f t="shared" si="773"/>
        <v/>
      </c>
      <c r="DB1246" t="str">
        <f t="shared" si="774"/>
        <v/>
      </c>
      <c r="DV1246" t="s">
        <v>2238</v>
      </c>
    </row>
    <row r="1247" spans="1:126">
      <c r="A1247" t="s">
        <v>2246</v>
      </c>
      <c r="B1247" s="9" t="str">
        <f t="shared" si="778"/>
        <v>ocean.vertical.kinetic.diffusivity.due_to_tides</v>
      </c>
      <c r="C1247" s="1" t="s">
        <v>201</v>
      </c>
      <c r="D1247" t="s">
        <v>4893</v>
      </c>
      <c r="E1247">
        <f>MATCH(A1247,'[1]Original from 20130831'!A:A,0)</f>
        <v>1189</v>
      </c>
      <c r="I1247" t="s">
        <v>2102</v>
      </c>
      <c r="K1247" t="s">
        <v>2238</v>
      </c>
      <c r="O1247" s="15" t="s">
        <v>215</v>
      </c>
      <c r="V1247" t="s">
        <v>203</v>
      </c>
      <c r="AV1247" t="s">
        <v>2247</v>
      </c>
      <c r="BD1247" s="5" t="str">
        <f t="shared" si="775"/>
        <v>ocean.vertical.kinetic.diffusivity.due_to_tides.</v>
      </c>
      <c r="BE1247" t="str">
        <f t="shared" si="741"/>
        <v/>
      </c>
      <c r="BF1247" t="str">
        <f t="shared" si="741"/>
        <v/>
      </c>
      <c r="BG1247" t="str">
        <f t="shared" si="741"/>
        <v/>
      </c>
      <c r="BH1247" t="str">
        <f t="shared" si="741"/>
        <v>ocean.</v>
      </c>
      <c r="BI1247" t="str">
        <f t="shared" si="741"/>
        <v/>
      </c>
      <c r="BJ1247" t="str">
        <f t="shared" si="741"/>
        <v>vertical.</v>
      </c>
      <c r="BK1247" t="str">
        <f t="shared" si="776"/>
        <v/>
      </c>
      <c r="BL1247" t="str">
        <f t="shared" si="776"/>
        <v/>
      </c>
      <c r="BM1247" t="str">
        <f t="shared" si="776"/>
        <v/>
      </c>
      <c r="BN1247" t="str">
        <f t="shared" si="776"/>
        <v>kinetic.</v>
      </c>
      <c r="BO1247" t="str">
        <f t="shared" si="776"/>
        <v/>
      </c>
      <c r="BP1247" t="str">
        <f t="shared" si="776"/>
        <v/>
      </c>
      <c r="BQ1247" t="str">
        <f t="shared" si="743"/>
        <v/>
      </c>
      <c r="BR1247" t="str">
        <f t="shared" si="744"/>
        <v/>
      </c>
      <c r="BS1247" t="str">
        <f t="shared" si="744"/>
        <v/>
      </c>
      <c r="BT1247" t="str">
        <f t="shared" si="744"/>
        <v/>
      </c>
      <c r="BU1247" t="str">
        <f t="shared" si="742"/>
        <v>diffusivity.</v>
      </c>
      <c r="BV1247" t="str">
        <f t="shared" si="745"/>
        <v/>
      </c>
      <c r="BW1247" t="str">
        <f t="shared" si="746"/>
        <v/>
      </c>
      <c r="BX1247" t="str">
        <f t="shared" si="777"/>
        <v/>
      </c>
      <c r="BY1247" t="str">
        <f t="shared" si="747"/>
        <v/>
      </c>
      <c r="BZ1247" t="str">
        <f t="shared" si="748"/>
        <v/>
      </c>
      <c r="CA1247" t="str">
        <f t="shared" si="749"/>
        <v/>
      </c>
      <c r="CB1247" t="str">
        <f t="shared" si="749"/>
        <v/>
      </c>
      <c r="CC1247" t="str">
        <f t="shared" si="750"/>
        <v/>
      </c>
      <c r="CD1247" t="str">
        <f t="shared" si="751"/>
        <v/>
      </c>
      <c r="CE1247" t="str">
        <f t="shared" si="752"/>
        <v/>
      </c>
      <c r="CF1247" t="str">
        <f t="shared" si="753"/>
        <v/>
      </c>
      <c r="CG1247" t="str">
        <f t="shared" si="754"/>
        <v/>
      </c>
      <c r="CH1247" t="str">
        <f t="shared" si="755"/>
        <v/>
      </c>
      <c r="CI1247" t="str">
        <f t="shared" si="756"/>
        <v/>
      </c>
      <c r="CJ1247" t="str">
        <f t="shared" si="757"/>
        <v/>
      </c>
      <c r="CK1247" t="str">
        <f t="shared" si="758"/>
        <v/>
      </c>
      <c r="CL1247" t="str">
        <f t="shared" si="759"/>
        <v/>
      </c>
      <c r="CM1247" t="str">
        <f t="shared" si="760"/>
        <v/>
      </c>
      <c r="CN1247" t="str">
        <f t="shared" si="761"/>
        <v/>
      </c>
      <c r="CO1247" t="str">
        <f t="shared" si="762"/>
        <v/>
      </c>
      <c r="CP1247" t="str">
        <f t="shared" si="763"/>
        <v/>
      </c>
      <c r="CQ1247" t="str">
        <f t="shared" si="764"/>
        <v/>
      </c>
      <c r="CR1247" t="str">
        <f t="shared" si="764"/>
        <v/>
      </c>
      <c r="CS1247" t="str">
        <f t="shared" si="765"/>
        <v/>
      </c>
      <c r="CT1247" t="str">
        <f t="shared" si="766"/>
        <v/>
      </c>
      <c r="CU1247" t="str">
        <f t="shared" si="767"/>
        <v>due_to_tides.</v>
      </c>
      <c r="CV1247" t="str">
        <f t="shared" si="768"/>
        <v/>
      </c>
      <c r="CW1247" t="str">
        <f t="shared" si="769"/>
        <v/>
      </c>
      <c r="CX1247" t="str">
        <f t="shared" si="770"/>
        <v/>
      </c>
      <c r="CY1247" t="str">
        <f t="shared" si="771"/>
        <v/>
      </c>
      <c r="CZ1247" t="str">
        <f t="shared" si="772"/>
        <v/>
      </c>
      <c r="DA1247" t="str">
        <f t="shared" si="773"/>
        <v/>
      </c>
      <c r="DB1247" t="str">
        <f t="shared" si="774"/>
        <v/>
      </c>
      <c r="DV1247" t="s">
        <v>2238</v>
      </c>
    </row>
    <row r="1248" spans="1:126">
      <c r="A1248" t="s">
        <v>2248</v>
      </c>
      <c r="B1248" s="9" t="str">
        <f t="shared" si="778"/>
        <v>ocean.vertical.salt.diffusivity</v>
      </c>
      <c r="C1248" s="1" t="s">
        <v>201</v>
      </c>
      <c r="D1248" t="s">
        <v>4894</v>
      </c>
      <c r="E1248">
        <f>MATCH(A1248,'[1]Original from 20130831'!A:A,0)</f>
        <v>1190</v>
      </c>
      <c r="I1248" t="s">
        <v>2102</v>
      </c>
      <c r="K1248" t="s">
        <v>2238</v>
      </c>
      <c r="P1248" t="s">
        <v>2117</v>
      </c>
      <c r="V1248" t="s">
        <v>203</v>
      </c>
      <c r="BD1248" s="5" t="str">
        <f t="shared" si="775"/>
        <v>ocean.vertical.salt.diffusivity.</v>
      </c>
      <c r="BE1248" t="str">
        <f t="shared" si="741"/>
        <v/>
      </c>
      <c r="BF1248" t="str">
        <f t="shared" si="741"/>
        <v/>
      </c>
      <c r="BG1248" t="str">
        <f t="shared" si="741"/>
        <v/>
      </c>
      <c r="BH1248" t="str">
        <f t="shared" si="741"/>
        <v>ocean.</v>
      </c>
      <c r="BI1248" t="str">
        <f t="shared" si="741"/>
        <v/>
      </c>
      <c r="BJ1248" t="str">
        <f t="shared" si="741"/>
        <v>vertical.</v>
      </c>
      <c r="BK1248" t="str">
        <f t="shared" si="776"/>
        <v/>
      </c>
      <c r="BL1248" t="str">
        <f t="shared" si="776"/>
        <v/>
      </c>
      <c r="BM1248" t="str">
        <f t="shared" si="776"/>
        <v/>
      </c>
      <c r="BN1248" t="str">
        <f t="shared" si="776"/>
        <v/>
      </c>
      <c r="BO1248" t="str">
        <f t="shared" si="776"/>
        <v>salt.</v>
      </c>
      <c r="BP1248" t="str">
        <f t="shared" si="776"/>
        <v/>
      </c>
      <c r="BQ1248" t="str">
        <f t="shared" si="743"/>
        <v/>
      </c>
      <c r="BR1248" t="str">
        <f t="shared" si="744"/>
        <v/>
      </c>
      <c r="BS1248" t="str">
        <f t="shared" si="744"/>
        <v/>
      </c>
      <c r="BT1248" t="str">
        <f t="shared" si="744"/>
        <v/>
      </c>
      <c r="BU1248" t="str">
        <f t="shared" si="742"/>
        <v>diffusivity.</v>
      </c>
      <c r="BV1248" t="str">
        <f t="shared" si="745"/>
        <v/>
      </c>
      <c r="BW1248" t="str">
        <f t="shared" si="746"/>
        <v/>
      </c>
      <c r="BX1248" t="str">
        <f t="shared" si="777"/>
        <v/>
      </c>
      <c r="BY1248" t="str">
        <f t="shared" si="747"/>
        <v/>
      </c>
      <c r="BZ1248" t="str">
        <f t="shared" si="748"/>
        <v/>
      </c>
      <c r="CA1248" t="str">
        <f t="shared" si="749"/>
        <v/>
      </c>
      <c r="CB1248" t="str">
        <f t="shared" si="749"/>
        <v/>
      </c>
      <c r="CC1248" t="str">
        <f t="shared" si="750"/>
        <v/>
      </c>
      <c r="CD1248" t="str">
        <f t="shared" si="751"/>
        <v/>
      </c>
      <c r="CE1248" t="str">
        <f t="shared" si="752"/>
        <v/>
      </c>
      <c r="CF1248" t="str">
        <f t="shared" si="753"/>
        <v/>
      </c>
      <c r="CG1248" t="str">
        <f t="shared" si="754"/>
        <v/>
      </c>
      <c r="CH1248" t="str">
        <f t="shared" si="755"/>
        <v/>
      </c>
      <c r="CI1248" t="str">
        <f t="shared" si="756"/>
        <v/>
      </c>
      <c r="CJ1248" t="str">
        <f t="shared" si="757"/>
        <v/>
      </c>
      <c r="CK1248" t="str">
        <f t="shared" si="758"/>
        <v/>
      </c>
      <c r="CL1248" t="str">
        <f t="shared" si="759"/>
        <v/>
      </c>
      <c r="CM1248" t="str">
        <f t="shared" si="760"/>
        <v/>
      </c>
      <c r="CN1248" t="str">
        <f t="shared" si="761"/>
        <v/>
      </c>
      <c r="CO1248" t="str">
        <f t="shared" si="762"/>
        <v/>
      </c>
      <c r="CP1248" t="str">
        <f t="shared" si="763"/>
        <v/>
      </c>
      <c r="CQ1248" t="str">
        <f t="shared" si="764"/>
        <v/>
      </c>
      <c r="CR1248" t="str">
        <f t="shared" si="764"/>
        <v/>
      </c>
      <c r="CS1248" t="str">
        <f t="shared" si="765"/>
        <v/>
      </c>
      <c r="CT1248" t="str">
        <f t="shared" si="766"/>
        <v/>
      </c>
      <c r="CU1248" t="str">
        <f t="shared" si="767"/>
        <v/>
      </c>
      <c r="CV1248" t="str">
        <f t="shared" si="768"/>
        <v/>
      </c>
      <c r="CW1248" t="str">
        <f t="shared" si="769"/>
        <v/>
      </c>
      <c r="CX1248" t="str">
        <f t="shared" si="770"/>
        <v/>
      </c>
      <c r="CY1248" t="str">
        <f t="shared" si="771"/>
        <v/>
      </c>
      <c r="CZ1248" t="str">
        <f t="shared" si="772"/>
        <v/>
      </c>
      <c r="DA1248" t="str">
        <f t="shared" si="773"/>
        <v/>
      </c>
      <c r="DB1248" t="str">
        <f t="shared" si="774"/>
        <v/>
      </c>
      <c r="DV1248" t="s">
        <v>2238</v>
      </c>
    </row>
    <row r="1249" spans="1:126">
      <c r="A1249" t="s">
        <v>2249</v>
      </c>
      <c r="B1249" s="9" t="str">
        <f t="shared" si="778"/>
        <v>ocean.vertical.tracer.diffusivity</v>
      </c>
      <c r="C1249" s="1" t="s">
        <v>201</v>
      </c>
      <c r="D1249" t="s">
        <v>4895</v>
      </c>
      <c r="E1249">
        <f>MATCH(A1249,'[1]Original from 20130831'!A:A,0)</f>
        <v>1191</v>
      </c>
      <c r="I1249" t="s">
        <v>2102</v>
      </c>
      <c r="K1249" t="s">
        <v>2238</v>
      </c>
      <c r="M1249" t="s">
        <v>2230</v>
      </c>
      <c r="V1249" t="s">
        <v>203</v>
      </c>
      <c r="BD1249" s="5" t="str">
        <f t="shared" si="775"/>
        <v>ocean.vertical.tracer.diffusivity.</v>
      </c>
      <c r="BE1249" t="str">
        <f t="shared" si="741"/>
        <v/>
      </c>
      <c r="BF1249" t="str">
        <f t="shared" si="741"/>
        <v/>
      </c>
      <c r="BG1249" t="str">
        <f t="shared" si="741"/>
        <v/>
      </c>
      <c r="BH1249" t="str">
        <f t="shared" si="741"/>
        <v>ocean.</v>
      </c>
      <c r="BI1249" t="str">
        <f t="shared" si="741"/>
        <v/>
      </c>
      <c r="BJ1249" t="str">
        <f t="shared" si="741"/>
        <v>vertical.</v>
      </c>
      <c r="BK1249" t="str">
        <f t="shared" si="776"/>
        <v/>
      </c>
      <c r="BL1249" t="str">
        <f t="shared" si="776"/>
        <v>tracer.</v>
      </c>
      <c r="BM1249" t="str">
        <f t="shared" si="776"/>
        <v/>
      </c>
      <c r="BN1249" t="str">
        <f t="shared" si="776"/>
        <v/>
      </c>
      <c r="BO1249" t="str">
        <f t="shared" si="776"/>
        <v/>
      </c>
      <c r="BP1249" t="str">
        <f t="shared" si="776"/>
        <v/>
      </c>
      <c r="BQ1249" t="str">
        <f t="shared" si="743"/>
        <v/>
      </c>
      <c r="BR1249" t="str">
        <f t="shared" si="744"/>
        <v/>
      </c>
      <c r="BS1249" t="str">
        <f t="shared" si="744"/>
        <v/>
      </c>
      <c r="BT1249" t="str">
        <f t="shared" si="744"/>
        <v/>
      </c>
      <c r="BU1249" t="str">
        <f t="shared" si="742"/>
        <v>diffusivity.</v>
      </c>
      <c r="BV1249" t="str">
        <f t="shared" si="745"/>
        <v/>
      </c>
      <c r="BW1249" t="str">
        <f t="shared" si="746"/>
        <v/>
      </c>
      <c r="BX1249" t="str">
        <f t="shared" si="777"/>
        <v/>
      </c>
      <c r="BY1249" t="str">
        <f t="shared" si="747"/>
        <v/>
      </c>
      <c r="BZ1249" t="str">
        <f t="shared" si="748"/>
        <v/>
      </c>
      <c r="CA1249" t="str">
        <f t="shared" si="749"/>
        <v/>
      </c>
      <c r="CB1249" t="str">
        <f t="shared" si="749"/>
        <v/>
      </c>
      <c r="CC1249" t="str">
        <f t="shared" si="750"/>
        <v/>
      </c>
      <c r="CD1249" t="str">
        <f t="shared" si="751"/>
        <v/>
      </c>
      <c r="CE1249" t="str">
        <f t="shared" si="752"/>
        <v/>
      </c>
      <c r="CF1249" t="str">
        <f t="shared" si="753"/>
        <v/>
      </c>
      <c r="CG1249" t="str">
        <f t="shared" si="754"/>
        <v/>
      </c>
      <c r="CH1249" t="str">
        <f t="shared" si="755"/>
        <v/>
      </c>
      <c r="CI1249" t="str">
        <f t="shared" si="756"/>
        <v/>
      </c>
      <c r="CJ1249" t="str">
        <f t="shared" si="757"/>
        <v/>
      </c>
      <c r="CK1249" t="str">
        <f t="shared" si="758"/>
        <v/>
      </c>
      <c r="CL1249" t="str">
        <f t="shared" si="759"/>
        <v/>
      </c>
      <c r="CM1249" t="str">
        <f t="shared" si="760"/>
        <v/>
      </c>
      <c r="CN1249" t="str">
        <f t="shared" si="761"/>
        <v/>
      </c>
      <c r="CO1249" t="str">
        <f t="shared" si="762"/>
        <v/>
      </c>
      <c r="CP1249" t="str">
        <f t="shared" si="763"/>
        <v/>
      </c>
      <c r="CQ1249" t="str">
        <f t="shared" si="764"/>
        <v/>
      </c>
      <c r="CR1249" t="str">
        <f t="shared" si="764"/>
        <v/>
      </c>
      <c r="CS1249" t="str">
        <f t="shared" si="765"/>
        <v/>
      </c>
      <c r="CT1249" t="str">
        <f t="shared" si="766"/>
        <v/>
      </c>
      <c r="CU1249" t="str">
        <f t="shared" si="767"/>
        <v/>
      </c>
      <c r="CV1249" t="str">
        <f t="shared" si="768"/>
        <v/>
      </c>
      <c r="CW1249" t="str">
        <f t="shared" si="769"/>
        <v/>
      </c>
      <c r="CX1249" t="str">
        <f t="shared" si="770"/>
        <v/>
      </c>
      <c r="CY1249" t="str">
        <f t="shared" si="771"/>
        <v/>
      </c>
      <c r="CZ1249" t="str">
        <f t="shared" si="772"/>
        <v/>
      </c>
      <c r="DA1249" t="str">
        <f t="shared" si="773"/>
        <v/>
      </c>
      <c r="DB1249" t="str">
        <f t="shared" si="774"/>
        <v/>
      </c>
      <c r="DV1249" t="s">
        <v>2238</v>
      </c>
    </row>
    <row r="1250" spans="1:126">
      <c r="A1250" t="s">
        <v>2250</v>
      </c>
      <c r="B1250" s="9" t="str">
        <f t="shared" si="778"/>
        <v>ocean.vertical.tracer.diffusivity.due_to_background</v>
      </c>
      <c r="C1250" s="1" t="s">
        <v>201</v>
      </c>
      <c r="D1250" t="s">
        <v>4890</v>
      </c>
      <c r="E1250">
        <f>MATCH(A1250,'[1]Original from 20130831'!A:A,0)</f>
        <v>1192</v>
      </c>
      <c r="I1250" t="s">
        <v>2102</v>
      </c>
      <c r="K1250" t="s">
        <v>2238</v>
      </c>
      <c r="M1250" t="s">
        <v>2230</v>
      </c>
      <c r="V1250" t="s">
        <v>203</v>
      </c>
      <c r="AV1250" t="s">
        <v>2242</v>
      </c>
      <c r="BD1250" s="5" t="str">
        <f t="shared" si="775"/>
        <v>ocean.vertical.tracer.diffusivity.due_to_background.</v>
      </c>
      <c r="BE1250" t="str">
        <f t="shared" si="741"/>
        <v/>
      </c>
      <c r="BF1250" t="str">
        <f t="shared" si="741"/>
        <v/>
      </c>
      <c r="BG1250" t="str">
        <f t="shared" si="741"/>
        <v/>
      </c>
      <c r="BH1250" t="str">
        <f t="shared" si="741"/>
        <v>ocean.</v>
      </c>
      <c r="BI1250" t="str">
        <f t="shared" si="741"/>
        <v/>
      </c>
      <c r="BJ1250" t="str">
        <f t="shared" si="741"/>
        <v>vertical.</v>
      </c>
      <c r="BK1250" t="str">
        <f t="shared" si="776"/>
        <v/>
      </c>
      <c r="BL1250" t="str">
        <f t="shared" si="776"/>
        <v>tracer.</v>
      </c>
      <c r="BM1250" t="str">
        <f t="shared" si="776"/>
        <v/>
      </c>
      <c r="BN1250" t="str">
        <f t="shared" si="776"/>
        <v/>
      </c>
      <c r="BO1250" t="str">
        <f t="shared" si="776"/>
        <v/>
      </c>
      <c r="BP1250" t="str">
        <f t="shared" si="776"/>
        <v/>
      </c>
      <c r="BQ1250" t="str">
        <f t="shared" si="743"/>
        <v/>
      </c>
      <c r="BR1250" t="str">
        <f t="shared" si="744"/>
        <v/>
      </c>
      <c r="BS1250" t="str">
        <f t="shared" si="744"/>
        <v/>
      </c>
      <c r="BT1250" t="str">
        <f t="shared" si="744"/>
        <v/>
      </c>
      <c r="BU1250" t="str">
        <f t="shared" si="742"/>
        <v>diffusivity.</v>
      </c>
      <c r="BV1250" t="str">
        <f t="shared" si="745"/>
        <v/>
      </c>
      <c r="BW1250" t="str">
        <f t="shared" si="746"/>
        <v/>
      </c>
      <c r="BX1250" t="str">
        <f t="shared" si="777"/>
        <v/>
      </c>
      <c r="BY1250" t="str">
        <f t="shared" si="747"/>
        <v/>
      </c>
      <c r="BZ1250" t="str">
        <f t="shared" si="748"/>
        <v/>
      </c>
      <c r="CA1250" t="str">
        <f t="shared" si="749"/>
        <v/>
      </c>
      <c r="CB1250" t="str">
        <f t="shared" si="749"/>
        <v/>
      </c>
      <c r="CC1250" t="str">
        <f t="shared" si="750"/>
        <v/>
      </c>
      <c r="CD1250" t="str">
        <f t="shared" si="751"/>
        <v/>
      </c>
      <c r="CE1250" t="str">
        <f t="shared" si="752"/>
        <v/>
      </c>
      <c r="CF1250" t="str">
        <f t="shared" si="753"/>
        <v/>
      </c>
      <c r="CG1250" t="str">
        <f t="shared" si="754"/>
        <v/>
      </c>
      <c r="CH1250" t="str">
        <f t="shared" si="755"/>
        <v/>
      </c>
      <c r="CI1250" t="str">
        <f t="shared" si="756"/>
        <v/>
      </c>
      <c r="CJ1250" t="str">
        <f t="shared" si="757"/>
        <v/>
      </c>
      <c r="CK1250" t="str">
        <f t="shared" si="758"/>
        <v/>
      </c>
      <c r="CL1250" t="str">
        <f t="shared" si="759"/>
        <v/>
      </c>
      <c r="CM1250" t="str">
        <f t="shared" si="760"/>
        <v/>
      </c>
      <c r="CN1250" t="str">
        <f t="shared" si="761"/>
        <v/>
      </c>
      <c r="CO1250" t="str">
        <f t="shared" si="762"/>
        <v/>
      </c>
      <c r="CP1250" t="str">
        <f t="shared" si="763"/>
        <v/>
      </c>
      <c r="CQ1250" t="str">
        <f t="shared" si="764"/>
        <v/>
      </c>
      <c r="CR1250" t="str">
        <f t="shared" si="764"/>
        <v/>
      </c>
      <c r="CS1250" t="str">
        <f t="shared" si="765"/>
        <v/>
      </c>
      <c r="CT1250" t="str">
        <f t="shared" si="766"/>
        <v/>
      </c>
      <c r="CU1250" t="str">
        <f t="shared" si="767"/>
        <v>due_to_background.</v>
      </c>
      <c r="CV1250" t="str">
        <f t="shared" si="768"/>
        <v/>
      </c>
      <c r="CW1250" t="str">
        <f t="shared" si="769"/>
        <v/>
      </c>
      <c r="CX1250" t="str">
        <f t="shared" si="770"/>
        <v/>
      </c>
      <c r="CY1250" t="str">
        <f t="shared" si="771"/>
        <v/>
      </c>
      <c r="CZ1250" t="str">
        <f t="shared" si="772"/>
        <v/>
      </c>
      <c r="DA1250" t="str">
        <f t="shared" si="773"/>
        <v/>
      </c>
      <c r="DB1250" t="str">
        <f t="shared" si="774"/>
        <v/>
      </c>
      <c r="DV1250" t="s">
        <v>2238</v>
      </c>
    </row>
    <row r="1251" spans="1:126">
      <c r="A1251" t="s">
        <v>2251</v>
      </c>
      <c r="B1251" s="9" t="str">
        <f t="shared" si="778"/>
        <v>ocean.vertical.tracer.diffusivity.due_to_convection</v>
      </c>
      <c r="C1251" s="1" t="s">
        <v>201</v>
      </c>
      <c r="D1251" t="s">
        <v>4896</v>
      </c>
      <c r="E1251">
        <f>MATCH(A1251,'[1]Original from 20130831'!A:A,0)</f>
        <v>1193</v>
      </c>
      <c r="I1251" t="s">
        <v>2102</v>
      </c>
      <c r="K1251" t="s">
        <v>2238</v>
      </c>
      <c r="M1251" t="s">
        <v>2230</v>
      </c>
      <c r="V1251" t="s">
        <v>203</v>
      </c>
      <c r="AV1251" t="s">
        <v>762</v>
      </c>
      <c r="BD1251" s="5" t="str">
        <f t="shared" si="775"/>
        <v>ocean.vertical.tracer.diffusivity.due_to_convection.</v>
      </c>
      <c r="BE1251" t="str">
        <f t="shared" si="741"/>
        <v/>
      </c>
      <c r="BF1251" t="str">
        <f t="shared" si="741"/>
        <v/>
      </c>
      <c r="BG1251" t="str">
        <f t="shared" si="741"/>
        <v/>
      </c>
      <c r="BH1251" t="str">
        <f t="shared" si="741"/>
        <v>ocean.</v>
      </c>
      <c r="BI1251" t="str">
        <f t="shared" si="741"/>
        <v/>
      </c>
      <c r="BJ1251" t="str">
        <f t="shared" si="741"/>
        <v>vertical.</v>
      </c>
      <c r="BK1251" t="str">
        <f t="shared" si="776"/>
        <v/>
      </c>
      <c r="BL1251" t="str">
        <f t="shared" si="776"/>
        <v>tracer.</v>
      </c>
      <c r="BM1251" t="str">
        <f t="shared" si="776"/>
        <v/>
      </c>
      <c r="BN1251" t="str">
        <f t="shared" si="776"/>
        <v/>
      </c>
      <c r="BO1251" t="str">
        <f t="shared" si="776"/>
        <v/>
      </c>
      <c r="BP1251" t="str">
        <f t="shared" si="776"/>
        <v/>
      </c>
      <c r="BQ1251" t="str">
        <f t="shared" si="743"/>
        <v/>
      </c>
      <c r="BR1251" t="str">
        <f t="shared" si="744"/>
        <v/>
      </c>
      <c r="BS1251" t="str">
        <f t="shared" si="744"/>
        <v/>
      </c>
      <c r="BT1251" t="str">
        <f t="shared" si="744"/>
        <v/>
      </c>
      <c r="BU1251" t="str">
        <f t="shared" si="742"/>
        <v>diffusivity.</v>
      </c>
      <c r="BV1251" t="str">
        <f t="shared" si="745"/>
        <v/>
      </c>
      <c r="BW1251" t="str">
        <f t="shared" si="746"/>
        <v/>
      </c>
      <c r="BX1251" t="str">
        <f t="shared" si="777"/>
        <v/>
      </c>
      <c r="BY1251" t="str">
        <f t="shared" si="747"/>
        <v/>
      </c>
      <c r="BZ1251" t="str">
        <f t="shared" si="748"/>
        <v/>
      </c>
      <c r="CA1251" t="str">
        <f t="shared" si="749"/>
        <v/>
      </c>
      <c r="CB1251" t="str">
        <f t="shared" si="749"/>
        <v/>
      </c>
      <c r="CC1251" t="str">
        <f t="shared" si="750"/>
        <v/>
      </c>
      <c r="CD1251" t="str">
        <f t="shared" si="751"/>
        <v/>
      </c>
      <c r="CE1251" t="str">
        <f t="shared" si="752"/>
        <v/>
      </c>
      <c r="CF1251" t="str">
        <f t="shared" si="753"/>
        <v/>
      </c>
      <c r="CG1251" t="str">
        <f t="shared" si="754"/>
        <v/>
      </c>
      <c r="CH1251" t="str">
        <f t="shared" si="755"/>
        <v/>
      </c>
      <c r="CI1251" t="str">
        <f t="shared" si="756"/>
        <v/>
      </c>
      <c r="CJ1251" t="str">
        <f t="shared" si="757"/>
        <v/>
      </c>
      <c r="CK1251" t="str">
        <f t="shared" si="758"/>
        <v/>
      </c>
      <c r="CL1251" t="str">
        <f t="shared" si="759"/>
        <v/>
      </c>
      <c r="CM1251" t="str">
        <f t="shared" si="760"/>
        <v/>
      </c>
      <c r="CN1251" t="str">
        <f t="shared" si="761"/>
        <v/>
      </c>
      <c r="CO1251" t="str">
        <f t="shared" si="762"/>
        <v/>
      </c>
      <c r="CP1251" t="str">
        <f t="shared" si="763"/>
        <v/>
      </c>
      <c r="CQ1251" t="str">
        <f t="shared" si="764"/>
        <v/>
      </c>
      <c r="CR1251" t="str">
        <f t="shared" si="764"/>
        <v/>
      </c>
      <c r="CS1251" t="str">
        <f t="shared" si="765"/>
        <v/>
      </c>
      <c r="CT1251" t="str">
        <f t="shared" si="766"/>
        <v/>
      </c>
      <c r="CU1251" t="str">
        <f t="shared" si="767"/>
        <v>due_to_convection.</v>
      </c>
      <c r="CV1251" t="str">
        <f t="shared" si="768"/>
        <v/>
      </c>
      <c r="CW1251" t="str">
        <f t="shared" si="769"/>
        <v/>
      </c>
      <c r="CX1251" t="str">
        <f t="shared" si="770"/>
        <v/>
      </c>
      <c r="CY1251" t="str">
        <f t="shared" si="771"/>
        <v/>
      </c>
      <c r="CZ1251" t="str">
        <f t="shared" si="772"/>
        <v/>
      </c>
      <c r="DA1251" t="str">
        <f t="shared" si="773"/>
        <v/>
      </c>
      <c r="DB1251" t="str">
        <f t="shared" si="774"/>
        <v/>
      </c>
      <c r="DV1251" t="s">
        <v>2238</v>
      </c>
    </row>
    <row r="1252" spans="1:126">
      <c r="A1252" t="s">
        <v>2252</v>
      </c>
      <c r="B1252" s="9" t="str">
        <f t="shared" si="778"/>
        <v>ocean.vertical.tracer.diffusivity.due_to_tides</v>
      </c>
      <c r="C1252" s="1" t="s">
        <v>201</v>
      </c>
      <c r="D1252" t="s">
        <v>4893</v>
      </c>
      <c r="E1252">
        <f>MATCH(A1252,'[1]Original from 20130831'!A:A,0)</f>
        <v>1194</v>
      </c>
      <c r="I1252" t="s">
        <v>2102</v>
      </c>
      <c r="K1252" t="s">
        <v>2238</v>
      </c>
      <c r="M1252" t="s">
        <v>2230</v>
      </c>
      <c r="V1252" t="s">
        <v>203</v>
      </c>
      <c r="AV1252" t="s">
        <v>2247</v>
      </c>
      <c r="BD1252" s="5" t="str">
        <f t="shared" si="775"/>
        <v>ocean.vertical.tracer.diffusivity.due_to_tides.</v>
      </c>
      <c r="BE1252" t="str">
        <f t="shared" si="741"/>
        <v/>
      </c>
      <c r="BF1252" t="str">
        <f t="shared" si="741"/>
        <v/>
      </c>
      <c r="BG1252" t="str">
        <f t="shared" si="741"/>
        <v/>
      </c>
      <c r="BH1252" t="str">
        <f t="shared" ref="BH1252:BM1315" si="779">IF(ISBLANK(I1252),"",I1252 &amp; ".")</f>
        <v>ocean.</v>
      </c>
      <c r="BI1252" t="str">
        <f t="shared" si="779"/>
        <v/>
      </c>
      <c r="BJ1252" t="str">
        <f t="shared" si="779"/>
        <v>vertical.</v>
      </c>
      <c r="BK1252" t="str">
        <f t="shared" si="776"/>
        <v/>
      </c>
      <c r="BL1252" t="str">
        <f t="shared" si="776"/>
        <v>tracer.</v>
      </c>
      <c r="BM1252" t="str">
        <f t="shared" si="776"/>
        <v/>
      </c>
      <c r="BN1252" t="str">
        <f t="shared" si="776"/>
        <v/>
      </c>
      <c r="BO1252" t="str">
        <f t="shared" si="776"/>
        <v/>
      </c>
      <c r="BP1252" t="str">
        <f t="shared" si="776"/>
        <v/>
      </c>
      <c r="BQ1252" t="str">
        <f t="shared" si="743"/>
        <v/>
      </c>
      <c r="BR1252" t="str">
        <f t="shared" si="744"/>
        <v/>
      </c>
      <c r="BS1252" t="str">
        <f t="shared" si="744"/>
        <v/>
      </c>
      <c r="BT1252" t="str">
        <f t="shared" si="744"/>
        <v/>
      </c>
      <c r="BU1252" t="str">
        <f t="shared" si="742"/>
        <v>diffusivity.</v>
      </c>
      <c r="BV1252" t="str">
        <f t="shared" si="745"/>
        <v/>
      </c>
      <c r="BW1252" t="str">
        <f t="shared" si="746"/>
        <v/>
      </c>
      <c r="BX1252" t="str">
        <f t="shared" si="777"/>
        <v/>
      </c>
      <c r="BY1252" t="str">
        <f t="shared" si="747"/>
        <v/>
      </c>
      <c r="BZ1252" t="str">
        <f t="shared" si="748"/>
        <v/>
      </c>
      <c r="CA1252" t="str">
        <f t="shared" si="749"/>
        <v/>
      </c>
      <c r="CB1252" t="str">
        <f t="shared" si="749"/>
        <v/>
      </c>
      <c r="CC1252" t="str">
        <f t="shared" si="750"/>
        <v/>
      </c>
      <c r="CD1252" t="str">
        <f t="shared" si="751"/>
        <v/>
      </c>
      <c r="CE1252" t="str">
        <f t="shared" si="752"/>
        <v/>
      </c>
      <c r="CF1252" t="str">
        <f t="shared" si="753"/>
        <v/>
      </c>
      <c r="CG1252" t="str">
        <f t="shared" si="754"/>
        <v/>
      </c>
      <c r="CH1252" t="str">
        <f t="shared" si="755"/>
        <v/>
      </c>
      <c r="CI1252" t="str">
        <f t="shared" si="756"/>
        <v/>
      </c>
      <c r="CJ1252" t="str">
        <f t="shared" si="757"/>
        <v/>
      </c>
      <c r="CK1252" t="str">
        <f t="shared" si="758"/>
        <v/>
      </c>
      <c r="CL1252" t="str">
        <f t="shared" si="759"/>
        <v/>
      </c>
      <c r="CM1252" t="str">
        <f t="shared" si="760"/>
        <v/>
      </c>
      <c r="CN1252" t="str">
        <f t="shared" si="761"/>
        <v/>
      </c>
      <c r="CO1252" t="str">
        <f t="shared" si="762"/>
        <v/>
      </c>
      <c r="CP1252" t="str">
        <f t="shared" si="763"/>
        <v/>
      </c>
      <c r="CQ1252" t="str">
        <f t="shared" si="764"/>
        <v/>
      </c>
      <c r="CR1252" t="str">
        <f t="shared" si="764"/>
        <v/>
      </c>
      <c r="CS1252" t="str">
        <f t="shared" si="765"/>
        <v/>
      </c>
      <c r="CT1252" t="str">
        <f t="shared" si="766"/>
        <v/>
      </c>
      <c r="CU1252" t="str">
        <f t="shared" si="767"/>
        <v>due_to_tides.</v>
      </c>
      <c r="CV1252" t="str">
        <f t="shared" si="768"/>
        <v/>
      </c>
      <c r="CW1252" t="str">
        <f t="shared" si="769"/>
        <v/>
      </c>
      <c r="CX1252" t="str">
        <f t="shared" si="770"/>
        <v/>
      </c>
      <c r="CY1252" t="str">
        <f t="shared" si="771"/>
        <v/>
      </c>
      <c r="CZ1252" t="str">
        <f t="shared" si="772"/>
        <v/>
      </c>
      <c r="DA1252" t="str">
        <f t="shared" si="773"/>
        <v/>
      </c>
      <c r="DB1252" t="str">
        <f t="shared" si="774"/>
        <v/>
      </c>
      <c r="DV1252" t="s">
        <v>2238</v>
      </c>
    </row>
    <row r="1253" spans="1:126">
      <c r="A1253" t="s">
        <v>2253</v>
      </c>
      <c r="B1253" s="9" t="str">
        <f t="shared" si="778"/>
        <v>ocean.vertical.tracer.diffusivity.due_to_wind_mixing</v>
      </c>
      <c r="C1253" s="1" t="s">
        <v>201</v>
      </c>
      <c r="D1253" t="s">
        <v>4897</v>
      </c>
      <c r="E1253">
        <f>MATCH(A1253,'[1]Original from 20130831'!A:A,0)</f>
        <v>1195</v>
      </c>
      <c r="I1253" t="s">
        <v>2102</v>
      </c>
      <c r="K1253" t="s">
        <v>2238</v>
      </c>
      <c r="M1253" t="s">
        <v>2230</v>
      </c>
      <c r="V1253" t="s">
        <v>203</v>
      </c>
      <c r="AV1253" t="s">
        <v>2254</v>
      </c>
      <c r="BD1253" s="5" t="str">
        <f t="shared" si="775"/>
        <v>ocean.vertical.tracer.diffusivity.due_to_wind_mixing.</v>
      </c>
      <c r="BE1253" t="str">
        <f t="shared" ref="BE1253:BJ1316" si="780">IF(ISBLANK(F1253),"",F1253 &amp; ".")</f>
        <v/>
      </c>
      <c r="BF1253" t="str">
        <f t="shared" si="780"/>
        <v/>
      </c>
      <c r="BG1253" t="str">
        <f t="shared" si="780"/>
        <v/>
      </c>
      <c r="BH1253" t="str">
        <f t="shared" si="779"/>
        <v>ocean.</v>
      </c>
      <c r="BI1253" t="str">
        <f t="shared" si="779"/>
        <v/>
      </c>
      <c r="BJ1253" t="str">
        <f t="shared" si="779"/>
        <v>vertical.</v>
      </c>
      <c r="BK1253" t="str">
        <f t="shared" si="776"/>
        <v/>
      </c>
      <c r="BL1253" t="str">
        <f t="shared" si="776"/>
        <v>tracer.</v>
      </c>
      <c r="BM1253" t="str">
        <f t="shared" si="776"/>
        <v/>
      </c>
      <c r="BN1253" t="str">
        <f t="shared" si="776"/>
        <v/>
      </c>
      <c r="BO1253" t="str">
        <f t="shared" si="776"/>
        <v/>
      </c>
      <c r="BP1253" t="str">
        <f t="shared" si="776"/>
        <v/>
      </c>
      <c r="BQ1253" t="str">
        <f t="shared" si="743"/>
        <v/>
      </c>
      <c r="BR1253" t="str">
        <f t="shared" si="744"/>
        <v/>
      </c>
      <c r="BS1253" t="str">
        <f t="shared" si="744"/>
        <v/>
      </c>
      <c r="BT1253" t="str">
        <f t="shared" si="744"/>
        <v/>
      </c>
      <c r="BU1253" t="str">
        <f t="shared" si="742"/>
        <v>diffusivity.</v>
      </c>
      <c r="BV1253" t="str">
        <f t="shared" si="745"/>
        <v/>
      </c>
      <c r="BW1253" t="str">
        <f t="shared" si="746"/>
        <v/>
      </c>
      <c r="BX1253" t="str">
        <f t="shared" si="777"/>
        <v/>
      </c>
      <c r="BY1253" t="str">
        <f t="shared" si="747"/>
        <v/>
      </c>
      <c r="BZ1253" t="str">
        <f t="shared" si="748"/>
        <v/>
      </c>
      <c r="CA1253" t="str">
        <f t="shared" si="749"/>
        <v/>
      </c>
      <c r="CB1253" t="str">
        <f t="shared" si="749"/>
        <v/>
      </c>
      <c r="CC1253" t="str">
        <f t="shared" si="750"/>
        <v/>
      </c>
      <c r="CD1253" t="str">
        <f t="shared" si="751"/>
        <v/>
      </c>
      <c r="CE1253" t="str">
        <f t="shared" si="752"/>
        <v/>
      </c>
      <c r="CF1253" t="str">
        <f t="shared" si="753"/>
        <v/>
      </c>
      <c r="CG1253" t="str">
        <f t="shared" si="754"/>
        <v/>
      </c>
      <c r="CH1253" t="str">
        <f t="shared" si="755"/>
        <v/>
      </c>
      <c r="CI1253" t="str">
        <f t="shared" si="756"/>
        <v/>
      </c>
      <c r="CJ1253" t="str">
        <f t="shared" si="757"/>
        <v/>
      </c>
      <c r="CK1253" t="str">
        <f t="shared" si="758"/>
        <v/>
      </c>
      <c r="CL1253" t="str">
        <f t="shared" si="759"/>
        <v/>
      </c>
      <c r="CM1253" t="str">
        <f t="shared" si="760"/>
        <v/>
      </c>
      <c r="CN1253" t="str">
        <f t="shared" si="761"/>
        <v/>
      </c>
      <c r="CO1253" t="str">
        <f t="shared" si="762"/>
        <v/>
      </c>
      <c r="CP1253" t="str">
        <f t="shared" si="763"/>
        <v/>
      </c>
      <c r="CQ1253" t="str">
        <f t="shared" si="764"/>
        <v/>
      </c>
      <c r="CR1253" t="str">
        <f t="shared" si="764"/>
        <v/>
      </c>
      <c r="CS1253" t="str">
        <f t="shared" si="765"/>
        <v/>
      </c>
      <c r="CT1253" t="str">
        <f t="shared" si="766"/>
        <v/>
      </c>
      <c r="CU1253" t="str">
        <f t="shared" si="767"/>
        <v>due_to_wind_mixing.</v>
      </c>
      <c r="CV1253" t="str">
        <f t="shared" si="768"/>
        <v/>
      </c>
      <c r="CW1253" t="str">
        <f t="shared" si="769"/>
        <v/>
      </c>
      <c r="CX1253" t="str">
        <f t="shared" si="770"/>
        <v/>
      </c>
      <c r="CY1253" t="str">
        <f t="shared" si="771"/>
        <v/>
      </c>
      <c r="CZ1253" t="str">
        <f t="shared" si="772"/>
        <v/>
      </c>
      <c r="DA1253" t="str">
        <f t="shared" si="773"/>
        <v/>
      </c>
      <c r="DB1253" t="str">
        <f t="shared" si="774"/>
        <v/>
      </c>
      <c r="DV1253" t="s">
        <v>2238</v>
      </c>
    </row>
    <row r="1254" spans="1:126">
      <c r="A1254" t="s">
        <v>2255</v>
      </c>
      <c r="B1254" s="9" t="str">
        <f t="shared" si="778"/>
        <v>ocean.volume</v>
      </c>
      <c r="C1254" s="1" t="s">
        <v>2256</v>
      </c>
      <c r="E1254">
        <f>MATCH(A1254,'[1]Original from 20130831'!A:A,0)</f>
        <v>1196</v>
      </c>
      <c r="I1254" t="s">
        <v>2102</v>
      </c>
      <c r="V1254" t="s">
        <v>2257</v>
      </c>
      <c r="BD1254" s="5" t="str">
        <f t="shared" si="775"/>
        <v>ocean.volume.</v>
      </c>
      <c r="BE1254" t="str">
        <f t="shared" si="780"/>
        <v/>
      </c>
      <c r="BF1254" t="str">
        <f t="shared" si="780"/>
        <v/>
      </c>
      <c r="BG1254" t="str">
        <f t="shared" si="780"/>
        <v/>
      </c>
      <c r="BH1254" t="str">
        <f t="shared" si="779"/>
        <v>ocean.</v>
      </c>
      <c r="BI1254" t="str">
        <f t="shared" si="779"/>
        <v/>
      </c>
      <c r="BJ1254" t="str">
        <f t="shared" si="779"/>
        <v/>
      </c>
      <c r="BK1254" t="str">
        <f t="shared" si="776"/>
        <v/>
      </c>
      <c r="BL1254" t="str">
        <f t="shared" si="776"/>
        <v/>
      </c>
      <c r="BM1254" t="str">
        <f t="shared" si="776"/>
        <v/>
      </c>
      <c r="BN1254" t="str">
        <f t="shared" si="776"/>
        <v/>
      </c>
      <c r="BO1254" t="str">
        <f t="shared" si="776"/>
        <v/>
      </c>
      <c r="BP1254" t="str">
        <f t="shared" si="776"/>
        <v/>
      </c>
      <c r="BQ1254" t="str">
        <f t="shared" si="743"/>
        <v/>
      </c>
      <c r="BR1254" t="str">
        <f t="shared" si="744"/>
        <v/>
      </c>
      <c r="BS1254" t="str">
        <f t="shared" si="744"/>
        <v/>
      </c>
      <c r="BT1254" t="str">
        <f t="shared" si="744"/>
        <v/>
      </c>
      <c r="BU1254" t="str">
        <f t="shared" si="742"/>
        <v>volume.</v>
      </c>
      <c r="BV1254" t="str">
        <f t="shared" si="745"/>
        <v/>
      </c>
      <c r="BW1254" t="str">
        <f t="shared" si="746"/>
        <v/>
      </c>
      <c r="BX1254" t="str">
        <f t="shared" si="777"/>
        <v/>
      </c>
      <c r="BY1254" t="str">
        <f t="shared" si="747"/>
        <v/>
      </c>
      <c r="BZ1254" t="str">
        <f t="shared" si="748"/>
        <v/>
      </c>
      <c r="CA1254" t="str">
        <f t="shared" si="749"/>
        <v/>
      </c>
      <c r="CB1254" t="str">
        <f t="shared" si="749"/>
        <v/>
      </c>
      <c r="CC1254" t="str">
        <f t="shared" si="750"/>
        <v/>
      </c>
      <c r="CD1254" t="str">
        <f t="shared" si="751"/>
        <v/>
      </c>
      <c r="CE1254" t="str">
        <f t="shared" si="752"/>
        <v/>
      </c>
      <c r="CF1254" t="str">
        <f t="shared" si="753"/>
        <v/>
      </c>
      <c r="CG1254" t="str">
        <f t="shared" si="754"/>
        <v/>
      </c>
      <c r="CH1254" t="str">
        <f t="shared" si="755"/>
        <v/>
      </c>
      <c r="CI1254" t="str">
        <f t="shared" si="756"/>
        <v/>
      </c>
      <c r="CJ1254" t="str">
        <f t="shared" si="757"/>
        <v/>
      </c>
      <c r="CK1254" t="str">
        <f t="shared" si="758"/>
        <v/>
      </c>
      <c r="CL1254" t="str">
        <f t="shared" si="759"/>
        <v/>
      </c>
      <c r="CM1254" t="str">
        <f t="shared" si="760"/>
        <v/>
      </c>
      <c r="CN1254" t="str">
        <f t="shared" si="761"/>
        <v/>
      </c>
      <c r="CO1254" t="str">
        <f t="shared" si="762"/>
        <v/>
      </c>
      <c r="CP1254" t="str">
        <f t="shared" si="763"/>
        <v/>
      </c>
      <c r="CQ1254" t="str">
        <f t="shared" si="764"/>
        <v/>
      </c>
      <c r="CR1254" t="str">
        <f t="shared" si="764"/>
        <v/>
      </c>
      <c r="CS1254" t="str">
        <f t="shared" si="765"/>
        <v/>
      </c>
      <c r="CT1254" t="str">
        <f t="shared" si="766"/>
        <v/>
      </c>
      <c r="CU1254" t="str">
        <f t="shared" si="767"/>
        <v/>
      </c>
      <c r="CV1254" t="str">
        <f t="shared" si="768"/>
        <v/>
      </c>
      <c r="CW1254" t="str">
        <f t="shared" si="769"/>
        <v/>
      </c>
      <c r="CX1254" t="str">
        <f t="shared" si="770"/>
        <v/>
      </c>
      <c r="CY1254" t="str">
        <f t="shared" si="771"/>
        <v/>
      </c>
      <c r="CZ1254" t="str">
        <f t="shared" si="772"/>
        <v/>
      </c>
      <c r="DA1254" t="str">
        <f t="shared" si="773"/>
        <v/>
      </c>
      <c r="DB1254" t="str">
        <f t="shared" si="774"/>
        <v/>
      </c>
    </row>
    <row r="1255" spans="1:126">
      <c r="A1255" t="s">
        <v>2258</v>
      </c>
      <c r="B1255" s="9" t="str">
        <f t="shared" si="778"/>
        <v>ocean.volume.fraction</v>
      </c>
      <c r="C1255" s="1">
        <v>1</v>
      </c>
      <c r="D1255" t="s">
        <v>4898</v>
      </c>
      <c r="E1255">
        <f>MATCH(A1255,'[1]Original from 20130831'!A:A,0)</f>
        <v>1197</v>
      </c>
      <c r="I1255" t="s">
        <v>2102</v>
      </c>
      <c r="S1255" t="s">
        <v>2257</v>
      </c>
      <c r="V1255" t="s">
        <v>150</v>
      </c>
      <c r="BD1255" s="5" t="str">
        <f t="shared" si="775"/>
        <v>ocean.volume.fraction.</v>
      </c>
      <c r="BE1255" t="str">
        <f t="shared" si="780"/>
        <v/>
      </c>
      <c r="BF1255" t="str">
        <f t="shared" si="780"/>
        <v/>
      </c>
      <c r="BG1255" t="str">
        <f t="shared" si="780"/>
        <v/>
      </c>
      <c r="BH1255" t="str">
        <f t="shared" si="779"/>
        <v>ocean.</v>
      </c>
      <c r="BI1255" t="str">
        <f t="shared" si="779"/>
        <v/>
      </c>
      <c r="BJ1255" t="str">
        <f t="shared" si="779"/>
        <v/>
      </c>
      <c r="BK1255" t="str">
        <f t="shared" si="776"/>
        <v/>
      </c>
      <c r="BL1255" t="str">
        <f t="shared" si="776"/>
        <v/>
      </c>
      <c r="BM1255" t="str">
        <f t="shared" si="776"/>
        <v/>
      </c>
      <c r="BN1255" t="str">
        <f t="shared" si="776"/>
        <v/>
      </c>
      <c r="BO1255" t="str">
        <f t="shared" si="776"/>
        <v/>
      </c>
      <c r="BP1255" t="str">
        <f t="shared" si="776"/>
        <v/>
      </c>
      <c r="BQ1255" t="str">
        <f t="shared" si="743"/>
        <v/>
      </c>
      <c r="BR1255" t="str">
        <f t="shared" si="744"/>
        <v>volume.</v>
      </c>
      <c r="BS1255" t="str">
        <f t="shared" si="744"/>
        <v/>
      </c>
      <c r="BT1255" t="str">
        <f t="shared" si="744"/>
        <v/>
      </c>
      <c r="BU1255" t="str">
        <f t="shared" si="742"/>
        <v>fraction.</v>
      </c>
      <c r="BV1255" t="str">
        <f t="shared" si="745"/>
        <v/>
      </c>
      <c r="BW1255" t="str">
        <f t="shared" si="746"/>
        <v/>
      </c>
      <c r="BX1255" t="str">
        <f t="shared" si="777"/>
        <v/>
      </c>
      <c r="BY1255" t="str">
        <f t="shared" si="747"/>
        <v/>
      </c>
      <c r="BZ1255" t="str">
        <f t="shared" si="748"/>
        <v/>
      </c>
      <c r="CA1255" t="str">
        <f t="shared" si="749"/>
        <v/>
      </c>
      <c r="CB1255" t="str">
        <f t="shared" si="749"/>
        <v/>
      </c>
      <c r="CC1255" t="str">
        <f t="shared" si="750"/>
        <v/>
      </c>
      <c r="CD1255" t="str">
        <f t="shared" si="751"/>
        <v/>
      </c>
      <c r="CE1255" t="str">
        <f t="shared" si="752"/>
        <v/>
      </c>
      <c r="CF1255" t="str">
        <f t="shared" si="753"/>
        <v/>
      </c>
      <c r="CG1255" t="str">
        <f t="shared" si="754"/>
        <v/>
      </c>
      <c r="CH1255" t="str">
        <f t="shared" si="755"/>
        <v/>
      </c>
      <c r="CI1255" t="str">
        <f t="shared" si="756"/>
        <v/>
      </c>
      <c r="CJ1255" t="str">
        <f t="shared" si="757"/>
        <v/>
      </c>
      <c r="CK1255" t="str">
        <f t="shared" si="758"/>
        <v/>
      </c>
      <c r="CL1255" t="str">
        <f t="shared" si="759"/>
        <v/>
      </c>
      <c r="CM1255" t="str">
        <f t="shared" si="760"/>
        <v/>
      </c>
      <c r="CN1255" t="str">
        <f t="shared" si="761"/>
        <v/>
      </c>
      <c r="CO1255" t="str">
        <f t="shared" si="762"/>
        <v/>
      </c>
      <c r="CP1255" t="str">
        <f t="shared" si="763"/>
        <v/>
      </c>
      <c r="CQ1255" t="str">
        <f t="shared" si="764"/>
        <v/>
      </c>
      <c r="CR1255" t="str">
        <f t="shared" si="764"/>
        <v/>
      </c>
      <c r="CS1255" t="str">
        <f t="shared" si="765"/>
        <v/>
      </c>
      <c r="CT1255" t="str">
        <f t="shared" si="766"/>
        <v/>
      </c>
      <c r="CU1255" t="str">
        <f t="shared" si="767"/>
        <v/>
      </c>
      <c r="CV1255" t="str">
        <f t="shared" si="768"/>
        <v/>
      </c>
      <c r="CW1255" t="str">
        <f t="shared" si="769"/>
        <v/>
      </c>
      <c r="CX1255" t="str">
        <f t="shared" si="770"/>
        <v/>
      </c>
      <c r="CY1255" t="str">
        <f t="shared" si="771"/>
        <v/>
      </c>
      <c r="CZ1255" t="str">
        <f t="shared" si="772"/>
        <v/>
      </c>
      <c r="DA1255" t="str">
        <f t="shared" si="773"/>
        <v/>
      </c>
      <c r="DB1255" t="str">
        <f t="shared" si="774"/>
        <v/>
      </c>
    </row>
    <row r="1256" spans="1:126">
      <c r="A1256" t="s">
        <v>2259</v>
      </c>
      <c r="B1256" s="9" t="str">
        <f t="shared" si="778"/>
        <v>ocean.volume.transport_across_line</v>
      </c>
      <c r="C1256" s="1" t="s">
        <v>2160</v>
      </c>
      <c r="D1256" t="s">
        <v>4899</v>
      </c>
      <c r="E1256" t="e">
        <f>MATCH(A1256,'[1]Original from 20130831'!A:A,0)</f>
        <v>#N/A</v>
      </c>
      <c r="I1256" s="11" t="s">
        <v>2102</v>
      </c>
      <c r="V1256" s="11" t="s">
        <v>2257</v>
      </c>
      <c r="AB1256" s="11" t="s">
        <v>2260</v>
      </c>
      <c r="BD1256" s="5" t="str">
        <f t="shared" si="775"/>
        <v>ocean.volume.transport_across_line.</v>
      </c>
      <c r="BE1256" t="str">
        <f t="shared" si="780"/>
        <v/>
      </c>
      <c r="BF1256" t="str">
        <f t="shared" si="780"/>
        <v/>
      </c>
      <c r="BG1256" t="str">
        <f t="shared" si="780"/>
        <v/>
      </c>
      <c r="BH1256" t="str">
        <f t="shared" si="779"/>
        <v>ocean.</v>
      </c>
      <c r="BI1256" t="str">
        <f t="shared" si="779"/>
        <v/>
      </c>
      <c r="BJ1256" t="str">
        <f t="shared" si="779"/>
        <v/>
      </c>
      <c r="BK1256" t="str">
        <f t="shared" si="776"/>
        <v/>
      </c>
      <c r="BL1256" t="str">
        <f t="shared" si="776"/>
        <v/>
      </c>
      <c r="BM1256" t="str">
        <f t="shared" si="776"/>
        <v/>
      </c>
      <c r="BN1256" t="str">
        <f t="shared" si="776"/>
        <v/>
      </c>
      <c r="BO1256" t="str">
        <f t="shared" si="776"/>
        <v/>
      </c>
      <c r="BP1256" t="str">
        <f t="shared" si="776"/>
        <v/>
      </c>
      <c r="BQ1256" t="str">
        <f t="shared" si="743"/>
        <v/>
      </c>
      <c r="BR1256" t="str">
        <f t="shared" si="744"/>
        <v/>
      </c>
      <c r="BS1256" t="str">
        <f t="shared" si="744"/>
        <v/>
      </c>
      <c r="BT1256" t="str">
        <f t="shared" si="744"/>
        <v/>
      </c>
      <c r="BU1256" t="str">
        <f t="shared" si="742"/>
        <v>volume.</v>
      </c>
      <c r="BV1256" t="str">
        <f t="shared" si="745"/>
        <v/>
      </c>
      <c r="BW1256" t="str">
        <f t="shared" si="746"/>
        <v/>
      </c>
      <c r="BX1256" t="str">
        <f t="shared" si="777"/>
        <v/>
      </c>
      <c r="BY1256" t="str">
        <f t="shared" si="747"/>
        <v/>
      </c>
      <c r="BZ1256" t="str">
        <f t="shared" si="748"/>
        <v/>
      </c>
      <c r="CA1256" t="str">
        <f t="shared" si="749"/>
        <v>transport_across_line.</v>
      </c>
      <c r="CB1256" t="str">
        <f t="shared" si="749"/>
        <v/>
      </c>
      <c r="CC1256" t="str">
        <f t="shared" si="750"/>
        <v/>
      </c>
      <c r="CD1256" t="str">
        <f t="shared" si="751"/>
        <v/>
      </c>
      <c r="CE1256" t="str">
        <f t="shared" si="752"/>
        <v/>
      </c>
      <c r="CF1256" t="str">
        <f t="shared" si="753"/>
        <v/>
      </c>
      <c r="CG1256" t="str">
        <f t="shared" si="754"/>
        <v/>
      </c>
      <c r="CH1256" t="str">
        <f t="shared" si="755"/>
        <v/>
      </c>
      <c r="CI1256" t="str">
        <f t="shared" si="756"/>
        <v/>
      </c>
      <c r="CJ1256" t="str">
        <f t="shared" si="757"/>
        <v/>
      </c>
      <c r="CK1256" t="str">
        <f t="shared" si="758"/>
        <v/>
      </c>
      <c r="CL1256" t="str">
        <f t="shared" si="759"/>
        <v/>
      </c>
      <c r="CM1256" t="str">
        <f t="shared" si="760"/>
        <v/>
      </c>
      <c r="CN1256" t="str">
        <f t="shared" si="761"/>
        <v/>
      </c>
      <c r="CO1256" t="str">
        <f t="shared" si="762"/>
        <v/>
      </c>
      <c r="CP1256" t="str">
        <f t="shared" si="763"/>
        <v/>
      </c>
      <c r="CQ1256" t="str">
        <f t="shared" si="764"/>
        <v/>
      </c>
      <c r="CR1256" t="str">
        <f t="shared" si="764"/>
        <v/>
      </c>
      <c r="CS1256" t="str">
        <f t="shared" si="765"/>
        <v/>
      </c>
      <c r="CT1256" t="str">
        <f t="shared" si="766"/>
        <v/>
      </c>
      <c r="CU1256" t="str">
        <f t="shared" si="767"/>
        <v/>
      </c>
      <c r="CV1256" t="str">
        <f t="shared" si="768"/>
        <v/>
      </c>
      <c r="CW1256" t="str">
        <f t="shared" si="769"/>
        <v/>
      </c>
      <c r="CX1256" t="str">
        <f t="shared" si="770"/>
        <v/>
      </c>
      <c r="CY1256" t="str">
        <f t="shared" si="771"/>
        <v/>
      </c>
      <c r="CZ1256" t="str">
        <f t="shared" si="772"/>
        <v/>
      </c>
      <c r="DA1256" t="str">
        <f t="shared" si="773"/>
        <v/>
      </c>
      <c r="DB1256" t="str">
        <f t="shared" si="774"/>
        <v/>
      </c>
    </row>
    <row r="1257" spans="1:126">
      <c r="A1257" t="s">
        <v>2261</v>
      </c>
      <c r="B1257" s="9" t="str">
        <f t="shared" si="778"/>
        <v>ocean.x.volume.transport</v>
      </c>
      <c r="C1257" s="1" t="s">
        <v>2160</v>
      </c>
      <c r="D1257" t="s">
        <v>4866</v>
      </c>
      <c r="E1257" t="e">
        <f>MATCH(A1257,'[1]Original from 20130831'!A:A,0)</f>
        <v>#N/A</v>
      </c>
      <c r="I1257" s="11" t="s">
        <v>2102</v>
      </c>
      <c r="K1257" s="11" t="s">
        <v>659</v>
      </c>
      <c r="V1257" s="11" t="s">
        <v>2257</v>
      </c>
      <c r="AB1257" s="11" t="s">
        <v>1076</v>
      </c>
      <c r="BD1257" s="5" t="str">
        <f t="shared" si="775"/>
        <v>ocean.x.volume.transport.</v>
      </c>
      <c r="BE1257" t="str">
        <f t="shared" si="780"/>
        <v/>
      </c>
      <c r="BF1257" t="str">
        <f t="shared" si="780"/>
        <v/>
      </c>
      <c r="BG1257" t="str">
        <f t="shared" si="780"/>
        <v/>
      </c>
      <c r="BH1257" t="str">
        <f t="shared" si="779"/>
        <v>ocean.</v>
      </c>
      <c r="BI1257" t="str">
        <f t="shared" si="779"/>
        <v/>
      </c>
      <c r="BJ1257" t="str">
        <f t="shared" si="779"/>
        <v>x.</v>
      </c>
      <c r="BK1257" t="str">
        <f t="shared" si="776"/>
        <v/>
      </c>
      <c r="BL1257" t="str">
        <f t="shared" si="776"/>
        <v/>
      </c>
      <c r="BM1257" t="str">
        <f t="shared" si="776"/>
        <v/>
      </c>
      <c r="BN1257" t="str">
        <f t="shared" si="776"/>
        <v/>
      </c>
      <c r="BO1257" t="str">
        <f t="shared" si="776"/>
        <v/>
      </c>
      <c r="BP1257" t="str">
        <f t="shared" si="776"/>
        <v/>
      </c>
      <c r="BQ1257" t="str">
        <f t="shared" si="743"/>
        <v/>
      </c>
      <c r="BR1257" t="str">
        <f t="shared" si="744"/>
        <v/>
      </c>
      <c r="BS1257" t="str">
        <f t="shared" si="744"/>
        <v/>
      </c>
      <c r="BT1257" t="str">
        <f t="shared" si="744"/>
        <v/>
      </c>
      <c r="BU1257" t="str">
        <f t="shared" si="742"/>
        <v>volume.</v>
      </c>
      <c r="BV1257" t="str">
        <f t="shared" si="745"/>
        <v/>
      </c>
      <c r="BW1257" t="str">
        <f t="shared" si="746"/>
        <v/>
      </c>
      <c r="BX1257" t="str">
        <f t="shared" si="777"/>
        <v/>
      </c>
      <c r="BY1257" t="str">
        <f t="shared" si="747"/>
        <v/>
      </c>
      <c r="BZ1257" t="str">
        <f t="shared" si="748"/>
        <v/>
      </c>
      <c r="CA1257" t="str">
        <f t="shared" si="749"/>
        <v>transport.</v>
      </c>
      <c r="CB1257" t="str">
        <f t="shared" si="749"/>
        <v/>
      </c>
      <c r="CC1257" t="str">
        <f t="shared" si="750"/>
        <v/>
      </c>
      <c r="CD1257" t="str">
        <f t="shared" si="751"/>
        <v/>
      </c>
      <c r="CE1257" t="str">
        <f t="shared" si="752"/>
        <v/>
      </c>
      <c r="CF1257" t="str">
        <f t="shared" si="753"/>
        <v/>
      </c>
      <c r="CG1257" t="str">
        <f t="shared" si="754"/>
        <v/>
      </c>
      <c r="CH1257" t="str">
        <f t="shared" si="755"/>
        <v/>
      </c>
      <c r="CI1257" t="str">
        <f t="shared" si="756"/>
        <v/>
      </c>
      <c r="CJ1257" t="str">
        <f t="shared" si="757"/>
        <v/>
      </c>
      <c r="CK1257" t="str">
        <f t="shared" si="758"/>
        <v/>
      </c>
      <c r="CL1257" t="str">
        <f t="shared" si="759"/>
        <v/>
      </c>
      <c r="CM1257" t="str">
        <f t="shared" si="760"/>
        <v/>
      </c>
      <c r="CN1257" t="str">
        <f t="shared" si="761"/>
        <v/>
      </c>
      <c r="CO1257" t="str">
        <f t="shared" si="762"/>
        <v/>
      </c>
      <c r="CP1257" t="str">
        <f t="shared" si="763"/>
        <v/>
      </c>
      <c r="CQ1257" t="str">
        <f t="shared" si="764"/>
        <v/>
      </c>
      <c r="CR1257" t="str">
        <f t="shared" si="764"/>
        <v/>
      </c>
      <c r="CS1257" t="str">
        <f t="shared" si="765"/>
        <v/>
      </c>
      <c r="CT1257" t="str">
        <f t="shared" si="766"/>
        <v/>
      </c>
      <c r="CU1257" t="str">
        <f t="shared" si="767"/>
        <v/>
      </c>
      <c r="CV1257" t="str">
        <f t="shared" si="768"/>
        <v/>
      </c>
      <c r="CW1257" t="str">
        <f t="shared" si="769"/>
        <v/>
      </c>
      <c r="CX1257" t="str">
        <f t="shared" si="770"/>
        <v/>
      </c>
      <c r="CY1257" t="str">
        <f t="shared" si="771"/>
        <v/>
      </c>
      <c r="CZ1257" t="str">
        <f t="shared" si="772"/>
        <v/>
      </c>
      <c r="DA1257" t="str">
        <f t="shared" si="773"/>
        <v/>
      </c>
      <c r="DB1257" t="str">
        <f t="shared" si="774"/>
        <v/>
      </c>
      <c r="DV1257" s="11" t="s">
        <v>659</v>
      </c>
    </row>
    <row r="1258" spans="1:126">
      <c r="A1258" t="s">
        <v>2262</v>
      </c>
      <c r="B1258" s="9" t="str">
        <f t="shared" si="778"/>
        <v>ocean.y.volume.transport</v>
      </c>
      <c r="C1258" s="1" t="s">
        <v>2160</v>
      </c>
      <c r="D1258" t="s">
        <v>4900</v>
      </c>
      <c r="E1258" t="e">
        <f>MATCH(A1258,'[1]Original from 20130831'!A:A,0)</f>
        <v>#N/A</v>
      </c>
      <c r="I1258" s="11" t="s">
        <v>2102</v>
      </c>
      <c r="K1258" s="11" t="s">
        <v>661</v>
      </c>
      <c r="V1258" s="11" t="s">
        <v>2257</v>
      </c>
      <c r="AB1258" s="11" t="s">
        <v>1076</v>
      </c>
      <c r="BD1258" s="5" t="str">
        <f t="shared" si="775"/>
        <v>ocean.y.volume.transport.</v>
      </c>
      <c r="BE1258" t="str">
        <f t="shared" si="780"/>
        <v/>
      </c>
      <c r="BF1258" t="str">
        <f t="shared" si="780"/>
        <v/>
      </c>
      <c r="BG1258" t="str">
        <f t="shared" si="780"/>
        <v/>
      </c>
      <c r="BH1258" t="str">
        <f t="shared" si="779"/>
        <v>ocean.</v>
      </c>
      <c r="BI1258" t="str">
        <f t="shared" si="779"/>
        <v/>
      </c>
      <c r="BJ1258" t="str">
        <f t="shared" si="779"/>
        <v>y.</v>
      </c>
      <c r="BK1258" t="str">
        <f t="shared" si="776"/>
        <v/>
      </c>
      <c r="BL1258" t="str">
        <f t="shared" si="776"/>
        <v/>
      </c>
      <c r="BM1258" t="str">
        <f t="shared" si="776"/>
        <v/>
      </c>
      <c r="BN1258" t="str">
        <f t="shared" si="776"/>
        <v/>
      </c>
      <c r="BO1258" t="str">
        <f t="shared" si="776"/>
        <v/>
      </c>
      <c r="BP1258" t="str">
        <f t="shared" si="776"/>
        <v/>
      </c>
      <c r="BQ1258" t="str">
        <f t="shared" si="743"/>
        <v/>
      </c>
      <c r="BR1258" t="str">
        <f t="shared" si="744"/>
        <v/>
      </c>
      <c r="BS1258" t="str">
        <f t="shared" si="744"/>
        <v/>
      </c>
      <c r="BT1258" t="str">
        <f t="shared" si="744"/>
        <v/>
      </c>
      <c r="BU1258" t="str">
        <f t="shared" si="742"/>
        <v>volume.</v>
      </c>
      <c r="BV1258" t="str">
        <f t="shared" si="745"/>
        <v/>
      </c>
      <c r="BW1258" t="str">
        <f t="shared" si="746"/>
        <v/>
      </c>
      <c r="BX1258" t="str">
        <f t="shared" si="777"/>
        <v/>
      </c>
      <c r="BY1258" t="str">
        <f t="shared" si="747"/>
        <v/>
      </c>
      <c r="BZ1258" t="str">
        <f t="shared" si="748"/>
        <v/>
      </c>
      <c r="CA1258" t="str">
        <f t="shared" si="749"/>
        <v>transport.</v>
      </c>
      <c r="CB1258" t="str">
        <f t="shared" si="749"/>
        <v/>
      </c>
      <c r="CC1258" t="str">
        <f t="shared" si="750"/>
        <v/>
      </c>
      <c r="CD1258" t="str">
        <f t="shared" si="751"/>
        <v/>
      </c>
      <c r="CE1258" t="str">
        <f t="shared" si="752"/>
        <v/>
      </c>
      <c r="CF1258" t="str">
        <f t="shared" si="753"/>
        <v/>
      </c>
      <c r="CG1258" t="str">
        <f t="shared" si="754"/>
        <v/>
      </c>
      <c r="CH1258" t="str">
        <f t="shared" si="755"/>
        <v/>
      </c>
      <c r="CI1258" t="str">
        <f t="shared" si="756"/>
        <v/>
      </c>
      <c r="CJ1258" t="str">
        <f t="shared" si="757"/>
        <v/>
      </c>
      <c r="CK1258" t="str">
        <f t="shared" si="758"/>
        <v/>
      </c>
      <c r="CL1258" t="str">
        <f t="shared" si="759"/>
        <v/>
      </c>
      <c r="CM1258" t="str">
        <f t="shared" si="760"/>
        <v/>
      </c>
      <c r="CN1258" t="str">
        <f t="shared" si="761"/>
        <v/>
      </c>
      <c r="CO1258" t="str">
        <f t="shared" si="762"/>
        <v/>
      </c>
      <c r="CP1258" t="str">
        <f t="shared" si="763"/>
        <v/>
      </c>
      <c r="CQ1258" t="str">
        <f t="shared" si="764"/>
        <v/>
      </c>
      <c r="CR1258" t="str">
        <f t="shared" si="764"/>
        <v/>
      </c>
      <c r="CS1258" t="str">
        <f t="shared" si="765"/>
        <v/>
      </c>
      <c r="CT1258" t="str">
        <f t="shared" si="766"/>
        <v/>
      </c>
      <c r="CU1258" t="str">
        <f t="shared" si="767"/>
        <v/>
      </c>
      <c r="CV1258" t="str">
        <f t="shared" si="768"/>
        <v/>
      </c>
      <c r="CW1258" t="str">
        <f t="shared" si="769"/>
        <v/>
      </c>
      <c r="CX1258" t="str">
        <f t="shared" si="770"/>
        <v/>
      </c>
      <c r="CY1258" t="str">
        <f t="shared" si="771"/>
        <v/>
      </c>
      <c r="CZ1258" t="str">
        <f t="shared" si="772"/>
        <v/>
      </c>
      <c r="DA1258" t="str">
        <f t="shared" si="773"/>
        <v/>
      </c>
      <c r="DB1258" t="str">
        <f t="shared" si="774"/>
        <v/>
      </c>
      <c r="DV1258" s="11" t="s">
        <v>661</v>
      </c>
    </row>
    <row r="1259" spans="1:126">
      <c r="A1259" t="s">
        <v>2263</v>
      </c>
      <c r="B1259" s="9" t="str">
        <f t="shared" si="778"/>
        <v>ocean.meridional+y.mass_streamfunction.overturning</v>
      </c>
      <c r="C1259" s="1" t="s">
        <v>2101</v>
      </c>
      <c r="D1259" t="s">
        <v>4901</v>
      </c>
      <c r="E1259">
        <f>MATCH(A1259,'[1]Original from 20130831'!A:A,0)</f>
        <v>1198</v>
      </c>
      <c r="I1259" t="s">
        <v>2102</v>
      </c>
      <c r="K1259" s="15" t="s">
        <v>2264</v>
      </c>
      <c r="V1259" t="s">
        <v>2158</v>
      </c>
      <c r="AB1259" t="s">
        <v>2110</v>
      </c>
      <c r="BD1259" s="5" t="str">
        <f t="shared" si="775"/>
        <v>ocean.meridional+y.mass_streamfunction.overturning.</v>
      </c>
      <c r="BE1259" t="str">
        <f t="shared" si="780"/>
        <v/>
      </c>
      <c r="BF1259" t="str">
        <f t="shared" si="780"/>
        <v/>
      </c>
      <c r="BG1259" t="str">
        <f t="shared" si="780"/>
        <v/>
      </c>
      <c r="BH1259" t="str">
        <f t="shared" si="779"/>
        <v>ocean.</v>
      </c>
      <c r="BI1259" t="str">
        <f t="shared" si="779"/>
        <v/>
      </c>
      <c r="BJ1259" t="str">
        <f t="shared" si="779"/>
        <v>meridional+y.</v>
      </c>
      <c r="BK1259" t="str">
        <f t="shared" si="776"/>
        <v/>
      </c>
      <c r="BL1259" t="str">
        <f t="shared" si="776"/>
        <v/>
      </c>
      <c r="BM1259" t="str">
        <f t="shared" si="776"/>
        <v/>
      </c>
      <c r="BN1259" t="str">
        <f t="shared" si="776"/>
        <v/>
      </c>
      <c r="BO1259" t="str">
        <f t="shared" si="776"/>
        <v/>
      </c>
      <c r="BP1259" t="str">
        <f t="shared" si="776"/>
        <v/>
      </c>
      <c r="BQ1259" t="str">
        <f t="shared" si="743"/>
        <v/>
      </c>
      <c r="BR1259" t="str">
        <f t="shared" si="744"/>
        <v/>
      </c>
      <c r="BS1259" t="str">
        <f t="shared" si="744"/>
        <v/>
      </c>
      <c r="BT1259" t="str">
        <f t="shared" si="744"/>
        <v/>
      </c>
      <c r="BU1259" t="str">
        <f t="shared" si="742"/>
        <v>mass_streamfunction.</v>
      </c>
      <c r="BV1259" t="str">
        <f t="shared" si="745"/>
        <v/>
      </c>
      <c r="BW1259" t="str">
        <f t="shared" si="746"/>
        <v/>
      </c>
      <c r="BX1259" t="str">
        <f t="shared" si="777"/>
        <v/>
      </c>
      <c r="BY1259" t="str">
        <f t="shared" si="747"/>
        <v/>
      </c>
      <c r="BZ1259" t="str">
        <f t="shared" si="748"/>
        <v/>
      </c>
      <c r="CA1259" t="str">
        <f t="shared" si="749"/>
        <v>overturning.</v>
      </c>
      <c r="CB1259" t="str">
        <f t="shared" si="749"/>
        <v/>
      </c>
      <c r="CC1259" t="str">
        <f t="shared" si="750"/>
        <v/>
      </c>
      <c r="CD1259" t="str">
        <f t="shared" si="751"/>
        <v/>
      </c>
      <c r="CE1259" t="str">
        <f t="shared" si="752"/>
        <v/>
      </c>
      <c r="CF1259" t="str">
        <f t="shared" si="753"/>
        <v/>
      </c>
      <c r="CG1259" t="str">
        <f t="shared" si="754"/>
        <v/>
      </c>
      <c r="CH1259" t="str">
        <f t="shared" si="755"/>
        <v/>
      </c>
      <c r="CI1259" t="str">
        <f t="shared" si="756"/>
        <v/>
      </c>
      <c r="CJ1259" t="str">
        <f t="shared" si="757"/>
        <v/>
      </c>
      <c r="CK1259" t="str">
        <f t="shared" si="758"/>
        <v/>
      </c>
      <c r="CL1259" t="str">
        <f t="shared" si="759"/>
        <v/>
      </c>
      <c r="CM1259" t="str">
        <f t="shared" si="760"/>
        <v/>
      </c>
      <c r="CN1259" t="str">
        <f t="shared" si="761"/>
        <v/>
      </c>
      <c r="CO1259" t="str">
        <f t="shared" si="762"/>
        <v/>
      </c>
      <c r="CP1259" t="str">
        <f t="shared" si="763"/>
        <v/>
      </c>
      <c r="CQ1259" t="str">
        <f t="shared" si="764"/>
        <v/>
      </c>
      <c r="CR1259" t="str">
        <f t="shared" si="764"/>
        <v/>
      </c>
      <c r="CS1259" t="str">
        <f t="shared" si="765"/>
        <v/>
      </c>
      <c r="CT1259" t="str">
        <f t="shared" si="766"/>
        <v/>
      </c>
      <c r="CU1259" t="str">
        <f t="shared" si="767"/>
        <v/>
      </c>
      <c r="CV1259" t="str">
        <f t="shared" si="768"/>
        <v/>
      </c>
      <c r="CW1259" t="str">
        <f t="shared" si="769"/>
        <v/>
      </c>
      <c r="CX1259" t="str">
        <f t="shared" si="770"/>
        <v/>
      </c>
      <c r="CY1259" t="str">
        <f t="shared" si="771"/>
        <v/>
      </c>
      <c r="CZ1259" t="str">
        <f t="shared" si="772"/>
        <v/>
      </c>
      <c r="DA1259" t="str">
        <f t="shared" si="773"/>
        <v/>
      </c>
      <c r="DB1259" t="str">
        <f t="shared" si="774"/>
        <v/>
      </c>
      <c r="DV1259" s="15" t="s">
        <v>2264</v>
      </c>
    </row>
    <row r="1260" spans="1:126">
      <c r="A1260" t="s">
        <v>2265</v>
      </c>
      <c r="B1260" s="9" t="str">
        <f t="shared" si="778"/>
        <v>ocean.meridional+y.mass_streamfunction.overturning.due_to_bolus_advection</v>
      </c>
      <c r="C1260" s="1" t="s">
        <v>2101</v>
      </c>
      <c r="D1260" t="s">
        <v>4902</v>
      </c>
      <c r="E1260">
        <f>MATCH(A1260,'[1]Original from 20130831'!A:A,0)</f>
        <v>1199</v>
      </c>
      <c r="I1260" t="s">
        <v>2102</v>
      </c>
      <c r="K1260" s="15" t="s">
        <v>2264</v>
      </c>
      <c r="V1260" t="s">
        <v>2158</v>
      </c>
      <c r="AB1260" t="s">
        <v>2110</v>
      </c>
      <c r="AV1260" t="s">
        <v>2105</v>
      </c>
      <c r="BD1260" s="5" t="str">
        <f t="shared" si="775"/>
        <v>ocean.meridional+y.mass_streamfunction.overturning.due_to_bolus_advection.</v>
      </c>
      <c r="BE1260" t="str">
        <f t="shared" si="780"/>
        <v/>
      </c>
      <c r="BF1260" t="str">
        <f t="shared" si="780"/>
        <v/>
      </c>
      <c r="BG1260" t="str">
        <f t="shared" si="780"/>
        <v/>
      </c>
      <c r="BH1260" t="str">
        <f t="shared" si="779"/>
        <v>ocean.</v>
      </c>
      <c r="BI1260" t="str">
        <f t="shared" si="779"/>
        <v/>
      </c>
      <c r="BJ1260" t="str">
        <f t="shared" si="779"/>
        <v>meridional+y.</v>
      </c>
      <c r="BK1260" t="str">
        <f t="shared" si="776"/>
        <v/>
      </c>
      <c r="BL1260" t="str">
        <f t="shared" si="776"/>
        <v/>
      </c>
      <c r="BM1260" t="str">
        <f t="shared" si="776"/>
        <v/>
      </c>
      <c r="BN1260" t="str">
        <f t="shared" si="776"/>
        <v/>
      </c>
      <c r="BO1260" t="str">
        <f t="shared" si="776"/>
        <v/>
      </c>
      <c r="BP1260" t="str">
        <f t="shared" si="776"/>
        <v/>
      </c>
      <c r="BQ1260" t="str">
        <f t="shared" si="743"/>
        <v/>
      </c>
      <c r="BR1260" t="str">
        <f t="shared" si="744"/>
        <v/>
      </c>
      <c r="BS1260" t="str">
        <f t="shared" si="744"/>
        <v/>
      </c>
      <c r="BT1260" t="str">
        <f t="shared" si="744"/>
        <v/>
      </c>
      <c r="BU1260" t="str">
        <f t="shared" si="742"/>
        <v>mass_streamfunction.</v>
      </c>
      <c r="BV1260" t="str">
        <f t="shared" si="745"/>
        <v/>
      </c>
      <c r="BW1260" t="str">
        <f t="shared" si="746"/>
        <v/>
      </c>
      <c r="BX1260" t="str">
        <f t="shared" si="777"/>
        <v/>
      </c>
      <c r="BY1260" t="str">
        <f t="shared" si="747"/>
        <v/>
      </c>
      <c r="BZ1260" t="str">
        <f t="shared" si="748"/>
        <v/>
      </c>
      <c r="CA1260" t="str">
        <f t="shared" si="749"/>
        <v>overturning.</v>
      </c>
      <c r="CB1260" t="str">
        <f t="shared" si="749"/>
        <v/>
      </c>
      <c r="CC1260" t="str">
        <f t="shared" si="750"/>
        <v/>
      </c>
      <c r="CD1260" t="str">
        <f t="shared" si="751"/>
        <v/>
      </c>
      <c r="CE1260" t="str">
        <f t="shared" si="752"/>
        <v/>
      </c>
      <c r="CF1260" t="str">
        <f t="shared" si="753"/>
        <v/>
      </c>
      <c r="CG1260" t="str">
        <f t="shared" si="754"/>
        <v/>
      </c>
      <c r="CH1260" t="str">
        <f t="shared" si="755"/>
        <v/>
      </c>
      <c r="CI1260" t="str">
        <f t="shared" si="756"/>
        <v/>
      </c>
      <c r="CJ1260" t="str">
        <f t="shared" si="757"/>
        <v/>
      </c>
      <c r="CK1260" t="str">
        <f t="shared" si="758"/>
        <v/>
      </c>
      <c r="CL1260" t="str">
        <f t="shared" si="759"/>
        <v/>
      </c>
      <c r="CM1260" t="str">
        <f t="shared" si="760"/>
        <v/>
      </c>
      <c r="CN1260" t="str">
        <f t="shared" si="761"/>
        <v/>
      </c>
      <c r="CO1260" t="str">
        <f t="shared" si="762"/>
        <v/>
      </c>
      <c r="CP1260" t="str">
        <f t="shared" si="763"/>
        <v/>
      </c>
      <c r="CQ1260" t="str">
        <f t="shared" si="764"/>
        <v/>
      </c>
      <c r="CR1260" t="str">
        <f t="shared" si="764"/>
        <v/>
      </c>
      <c r="CS1260" t="str">
        <f t="shared" si="765"/>
        <v/>
      </c>
      <c r="CT1260" t="str">
        <f t="shared" si="766"/>
        <v/>
      </c>
      <c r="CU1260" t="str">
        <f t="shared" si="767"/>
        <v>due_to_bolus_advection.</v>
      </c>
      <c r="CV1260" t="str">
        <f t="shared" si="768"/>
        <v/>
      </c>
      <c r="CW1260" t="str">
        <f t="shared" si="769"/>
        <v/>
      </c>
      <c r="CX1260" t="str">
        <f t="shared" si="770"/>
        <v/>
      </c>
      <c r="CY1260" t="str">
        <f t="shared" si="771"/>
        <v/>
      </c>
      <c r="CZ1260" t="str">
        <f t="shared" si="772"/>
        <v/>
      </c>
      <c r="DA1260" t="str">
        <f t="shared" si="773"/>
        <v/>
      </c>
      <c r="DB1260" t="str">
        <f t="shared" si="774"/>
        <v/>
      </c>
      <c r="DV1260" s="15" t="s">
        <v>2264</v>
      </c>
    </row>
    <row r="1261" spans="1:126">
      <c r="A1261" t="s">
        <v>2266</v>
      </c>
      <c r="B1261" s="9" t="str">
        <f t="shared" si="778"/>
        <v>omnidirectional.photosynthetic.spherical_irradiance.in_sea_water</v>
      </c>
      <c r="C1261" s="1" t="s">
        <v>574</v>
      </c>
      <c r="D1261" t="s">
        <v>4903</v>
      </c>
      <c r="E1261">
        <f>MATCH(A1261,'[1]Original from 20130831'!A:A,0)</f>
        <v>1200</v>
      </c>
      <c r="K1261" t="s">
        <v>2267</v>
      </c>
      <c r="N1261" t="s">
        <v>892</v>
      </c>
      <c r="V1261" t="s">
        <v>899</v>
      </c>
      <c r="AH1261" t="s">
        <v>649</v>
      </c>
      <c r="BD1261" s="5" t="str">
        <f t="shared" si="775"/>
        <v>omnidirectional.photosynthetic.spherical_irradiance.in_sea_water.</v>
      </c>
      <c r="BE1261" t="str">
        <f t="shared" si="780"/>
        <v/>
      </c>
      <c r="BF1261" t="str">
        <f t="shared" si="780"/>
        <v/>
      </c>
      <c r="BG1261" t="str">
        <f t="shared" si="780"/>
        <v/>
      </c>
      <c r="BH1261" t="str">
        <f t="shared" si="779"/>
        <v/>
      </c>
      <c r="BI1261" t="str">
        <f t="shared" si="779"/>
        <v/>
      </c>
      <c r="BJ1261" t="str">
        <f t="shared" si="779"/>
        <v>omnidirectional.</v>
      </c>
      <c r="BK1261" t="str">
        <f t="shared" si="776"/>
        <v/>
      </c>
      <c r="BL1261" t="str">
        <f t="shared" si="776"/>
        <v/>
      </c>
      <c r="BM1261" t="str">
        <f t="shared" si="776"/>
        <v>photosynthetic.</v>
      </c>
      <c r="BN1261" t="str">
        <f t="shared" si="776"/>
        <v/>
      </c>
      <c r="BO1261" t="str">
        <f t="shared" si="776"/>
        <v/>
      </c>
      <c r="BP1261" t="str">
        <f t="shared" si="776"/>
        <v/>
      </c>
      <c r="BQ1261" t="str">
        <f t="shared" si="743"/>
        <v/>
      </c>
      <c r="BR1261" t="str">
        <f t="shared" si="744"/>
        <v/>
      </c>
      <c r="BS1261" t="str">
        <f t="shared" si="744"/>
        <v/>
      </c>
      <c r="BT1261" t="str">
        <f t="shared" si="744"/>
        <v/>
      </c>
      <c r="BU1261" t="str">
        <f t="shared" si="742"/>
        <v>spherical_irradiance.</v>
      </c>
      <c r="BV1261" t="str">
        <f t="shared" si="745"/>
        <v/>
      </c>
      <c r="BW1261" t="str">
        <f t="shared" si="746"/>
        <v/>
      </c>
      <c r="BX1261" t="str">
        <f t="shared" si="777"/>
        <v/>
      </c>
      <c r="BY1261" t="str">
        <f t="shared" si="747"/>
        <v/>
      </c>
      <c r="BZ1261" t="str">
        <f t="shared" si="748"/>
        <v/>
      </c>
      <c r="CA1261" t="str">
        <f t="shared" si="749"/>
        <v/>
      </c>
      <c r="CB1261" t="str">
        <f t="shared" si="749"/>
        <v/>
      </c>
      <c r="CC1261" t="str">
        <f t="shared" si="750"/>
        <v/>
      </c>
      <c r="CD1261" t="str">
        <f t="shared" si="751"/>
        <v/>
      </c>
      <c r="CE1261" t="str">
        <f t="shared" si="752"/>
        <v/>
      </c>
      <c r="CF1261" t="str">
        <f t="shared" si="753"/>
        <v/>
      </c>
      <c r="CG1261" t="str">
        <f t="shared" si="754"/>
        <v>in_sea_water.</v>
      </c>
      <c r="CH1261" t="str">
        <f t="shared" si="755"/>
        <v/>
      </c>
      <c r="CI1261" t="str">
        <f t="shared" si="756"/>
        <v/>
      </c>
      <c r="CJ1261" t="str">
        <f t="shared" si="757"/>
        <v/>
      </c>
      <c r="CK1261" t="str">
        <f t="shared" si="758"/>
        <v/>
      </c>
      <c r="CL1261" t="str">
        <f t="shared" si="759"/>
        <v/>
      </c>
      <c r="CM1261" t="str">
        <f t="shared" si="760"/>
        <v/>
      </c>
      <c r="CN1261" t="str">
        <f t="shared" si="761"/>
        <v/>
      </c>
      <c r="CO1261" t="str">
        <f t="shared" si="762"/>
        <v/>
      </c>
      <c r="CP1261" t="str">
        <f t="shared" si="763"/>
        <v/>
      </c>
      <c r="CQ1261" t="str">
        <f t="shared" si="764"/>
        <v/>
      </c>
      <c r="CR1261" t="str">
        <f t="shared" si="764"/>
        <v/>
      </c>
      <c r="CS1261" t="str">
        <f t="shared" si="765"/>
        <v/>
      </c>
      <c r="CT1261" t="str">
        <f t="shared" si="766"/>
        <v/>
      </c>
      <c r="CU1261" t="str">
        <f t="shared" si="767"/>
        <v/>
      </c>
      <c r="CV1261" t="str">
        <f t="shared" si="768"/>
        <v/>
      </c>
      <c r="CW1261" t="str">
        <f t="shared" si="769"/>
        <v/>
      </c>
      <c r="CX1261" t="str">
        <f t="shared" si="770"/>
        <v/>
      </c>
      <c r="CY1261" t="str">
        <f t="shared" si="771"/>
        <v/>
      </c>
      <c r="CZ1261" t="str">
        <f t="shared" si="772"/>
        <v/>
      </c>
      <c r="DA1261" t="str">
        <f t="shared" si="773"/>
        <v/>
      </c>
      <c r="DB1261" t="str">
        <f t="shared" si="774"/>
        <v/>
      </c>
      <c r="DV1261" t="s">
        <v>2267</v>
      </c>
    </row>
    <row r="1262" spans="1:126">
      <c r="A1262" t="s">
        <v>2268</v>
      </c>
      <c r="B1262" s="9" t="str">
        <f t="shared" si="778"/>
        <v>per_unit_wavelength.omnidirectional.spherical_irradiance.in_sea_water</v>
      </c>
      <c r="C1262" s="1" t="s">
        <v>2269</v>
      </c>
      <c r="D1262" t="s">
        <v>4904</v>
      </c>
      <c r="E1262" t="e">
        <f>MATCH(A1262,'[1]Original from 20130831'!A:A,0)</f>
        <v>#N/A</v>
      </c>
      <c r="J1262" s="11" t="s">
        <v>887</v>
      </c>
      <c r="K1262" s="11" t="s">
        <v>2267</v>
      </c>
      <c r="V1262" s="11" t="s">
        <v>899</v>
      </c>
      <c r="AH1262" s="11" t="s">
        <v>649</v>
      </c>
      <c r="BD1262" s="5" t="str">
        <f t="shared" si="775"/>
        <v>per_unit_wavelength.omnidirectional.spherical_irradiance.in_sea_water.</v>
      </c>
      <c r="BE1262" t="str">
        <f t="shared" si="780"/>
        <v/>
      </c>
      <c r="BF1262" t="str">
        <f t="shared" si="780"/>
        <v/>
      </c>
      <c r="BG1262" t="str">
        <f t="shared" si="780"/>
        <v/>
      </c>
      <c r="BH1262" t="str">
        <f t="shared" si="779"/>
        <v/>
      </c>
      <c r="BI1262" t="str">
        <f t="shared" si="779"/>
        <v>per_unit_wavelength.</v>
      </c>
      <c r="BJ1262" t="str">
        <f t="shared" si="779"/>
        <v>omnidirectional.</v>
      </c>
      <c r="BK1262" t="str">
        <f t="shared" si="776"/>
        <v/>
      </c>
      <c r="BL1262" t="str">
        <f t="shared" si="776"/>
        <v/>
      </c>
      <c r="BM1262" t="str">
        <f t="shared" si="776"/>
        <v/>
      </c>
      <c r="BN1262" t="str">
        <f t="shared" si="776"/>
        <v/>
      </c>
      <c r="BO1262" t="str">
        <f t="shared" si="776"/>
        <v/>
      </c>
      <c r="BP1262" t="str">
        <f t="shared" si="776"/>
        <v/>
      </c>
      <c r="BQ1262" t="str">
        <f t="shared" si="743"/>
        <v/>
      </c>
      <c r="BR1262" t="str">
        <f t="shared" si="744"/>
        <v/>
      </c>
      <c r="BS1262" t="str">
        <f t="shared" si="744"/>
        <v/>
      </c>
      <c r="BT1262" t="str">
        <f t="shared" si="744"/>
        <v/>
      </c>
      <c r="BU1262" t="str">
        <f t="shared" si="742"/>
        <v>spherical_irradiance.</v>
      </c>
      <c r="BV1262" t="str">
        <f t="shared" si="745"/>
        <v/>
      </c>
      <c r="BW1262" t="str">
        <f t="shared" si="746"/>
        <v/>
      </c>
      <c r="BX1262" t="str">
        <f t="shared" si="777"/>
        <v/>
      </c>
      <c r="BY1262" t="str">
        <f t="shared" si="747"/>
        <v/>
      </c>
      <c r="BZ1262" t="str">
        <f t="shared" si="748"/>
        <v/>
      </c>
      <c r="CA1262" t="str">
        <f t="shared" si="749"/>
        <v/>
      </c>
      <c r="CB1262" t="str">
        <f t="shared" si="749"/>
        <v/>
      </c>
      <c r="CC1262" t="str">
        <f t="shared" si="750"/>
        <v/>
      </c>
      <c r="CD1262" t="str">
        <f t="shared" si="751"/>
        <v/>
      </c>
      <c r="CE1262" t="str">
        <f t="shared" si="752"/>
        <v/>
      </c>
      <c r="CF1262" t="str">
        <f t="shared" si="753"/>
        <v/>
      </c>
      <c r="CG1262" t="str">
        <f t="shared" si="754"/>
        <v>in_sea_water.</v>
      </c>
      <c r="CH1262" t="str">
        <f t="shared" si="755"/>
        <v/>
      </c>
      <c r="CI1262" t="str">
        <f t="shared" si="756"/>
        <v/>
      </c>
      <c r="CJ1262" t="str">
        <f t="shared" si="757"/>
        <v/>
      </c>
      <c r="CK1262" t="str">
        <f t="shared" si="758"/>
        <v/>
      </c>
      <c r="CL1262" t="str">
        <f t="shared" si="759"/>
        <v/>
      </c>
      <c r="CM1262" t="str">
        <f t="shared" si="760"/>
        <v/>
      </c>
      <c r="CN1262" t="str">
        <f t="shared" si="761"/>
        <v/>
      </c>
      <c r="CO1262" t="str">
        <f t="shared" si="762"/>
        <v/>
      </c>
      <c r="CP1262" t="str">
        <f t="shared" si="763"/>
        <v/>
      </c>
      <c r="CQ1262" t="str">
        <f t="shared" si="764"/>
        <v/>
      </c>
      <c r="CR1262" t="str">
        <f t="shared" si="764"/>
        <v/>
      </c>
      <c r="CS1262" t="str">
        <f t="shared" si="765"/>
        <v/>
      </c>
      <c r="CT1262" t="str">
        <f t="shared" si="766"/>
        <v/>
      </c>
      <c r="CU1262" t="str">
        <f t="shared" si="767"/>
        <v/>
      </c>
      <c r="CV1262" t="str">
        <f t="shared" si="768"/>
        <v/>
      </c>
      <c r="CW1262" t="str">
        <f t="shared" si="769"/>
        <v/>
      </c>
      <c r="CX1262" t="str">
        <f t="shared" si="770"/>
        <v/>
      </c>
      <c r="CY1262" t="str">
        <f t="shared" si="771"/>
        <v/>
      </c>
      <c r="CZ1262" t="str">
        <f t="shared" si="772"/>
        <v/>
      </c>
      <c r="DA1262" t="str">
        <f t="shared" si="773"/>
        <v/>
      </c>
      <c r="DB1262" t="str">
        <f t="shared" si="774"/>
        <v/>
      </c>
      <c r="DV1262" s="11" t="s">
        <v>2267</v>
      </c>
    </row>
    <row r="1263" spans="1:126">
      <c r="A1263" t="s">
        <v>2270</v>
      </c>
      <c r="B1263" s="9" t="str">
        <f t="shared" si="778"/>
        <v>atmosphere_layer.optical_thickness_of.due_to_ambient_aerosol</v>
      </c>
      <c r="C1263" s="1">
        <v>1</v>
      </c>
      <c r="D1263" t="s">
        <v>4905</v>
      </c>
      <c r="E1263">
        <f>MATCH(A1263,'[1]Original from 20130831'!A:A,0)</f>
        <v>1202</v>
      </c>
      <c r="I1263" t="s">
        <v>719</v>
      </c>
      <c r="V1263" t="s">
        <v>2271</v>
      </c>
      <c r="AV1263" t="s">
        <v>162</v>
      </c>
      <c r="BD1263" s="5" t="str">
        <f t="shared" si="775"/>
        <v>atmosphere_layer.optical_thickness_of.due_to_ambient_aerosol.</v>
      </c>
      <c r="BE1263" t="str">
        <f t="shared" si="780"/>
        <v/>
      </c>
      <c r="BF1263" t="str">
        <f t="shared" si="780"/>
        <v/>
      </c>
      <c r="BG1263" t="str">
        <f t="shared" si="780"/>
        <v/>
      </c>
      <c r="BH1263" t="str">
        <f t="shared" si="779"/>
        <v>atmosphere_layer.</v>
      </c>
      <c r="BI1263" t="str">
        <f t="shared" si="779"/>
        <v/>
      </c>
      <c r="BJ1263" t="str">
        <f t="shared" si="779"/>
        <v/>
      </c>
      <c r="BK1263" t="str">
        <f t="shared" si="776"/>
        <v/>
      </c>
      <c r="BL1263" t="str">
        <f t="shared" si="776"/>
        <v/>
      </c>
      <c r="BM1263" t="str">
        <f t="shared" si="776"/>
        <v/>
      </c>
      <c r="BN1263" t="str">
        <f t="shared" si="776"/>
        <v/>
      </c>
      <c r="BO1263" t="str">
        <f t="shared" si="776"/>
        <v/>
      </c>
      <c r="BP1263" t="str">
        <f t="shared" si="776"/>
        <v/>
      </c>
      <c r="BQ1263" t="str">
        <f t="shared" si="743"/>
        <v/>
      </c>
      <c r="BR1263" t="str">
        <f t="shared" si="744"/>
        <v/>
      </c>
      <c r="BS1263" t="str">
        <f t="shared" si="744"/>
        <v/>
      </c>
      <c r="BT1263" t="str">
        <f t="shared" si="744"/>
        <v/>
      </c>
      <c r="BU1263" t="str">
        <f t="shared" si="742"/>
        <v>optical_thickness_of.</v>
      </c>
      <c r="BV1263" t="str">
        <f t="shared" si="745"/>
        <v/>
      </c>
      <c r="BW1263" t="str">
        <f t="shared" si="746"/>
        <v/>
      </c>
      <c r="BX1263" t="str">
        <f t="shared" si="777"/>
        <v/>
      </c>
      <c r="BY1263" t="str">
        <f t="shared" si="747"/>
        <v/>
      </c>
      <c r="BZ1263" t="str">
        <f t="shared" si="748"/>
        <v/>
      </c>
      <c r="CA1263" t="str">
        <f t="shared" si="749"/>
        <v/>
      </c>
      <c r="CB1263" t="str">
        <f t="shared" si="749"/>
        <v/>
      </c>
      <c r="CC1263" t="str">
        <f t="shared" si="750"/>
        <v/>
      </c>
      <c r="CD1263" t="str">
        <f t="shared" si="751"/>
        <v/>
      </c>
      <c r="CE1263" t="str">
        <f t="shared" si="752"/>
        <v/>
      </c>
      <c r="CF1263" t="str">
        <f t="shared" si="753"/>
        <v/>
      </c>
      <c r="CG1263" t="str">
        <f t="shared" si="754"/>
        <v/>
      </c>
      <c r="CH1263" t="str">
        <f t="shared" si="755"/>
        <v/>
      </c>
      <c r="CI1263" t="str">
        <f t="shared" si="756"/>
        <v/>
      </c>
      <c r="CJ1263" t="str">
        <f t="shared" si="757"/>
        <v/>
      </c>
      <c r="CK1263" t="str">
        <f t="shared" si="758"/>
        <v/>
      </c>
      <c r="CL1263" t="str">
        <f t="shared" si="759"/>
        <v/>
      </c>
      <c r="CM1263" t="str">
        <f t="shared" si="760"/>
        <v/>
      </c>
      <c r="CN1263" t="str">
        <f t="shared" si="761"/>
        <v/>
      </c>
      <c r="CO1263" t="str">
        <f t="shared" si="762"/>
        <v/>
      </c>
      <c r="CP1263" t="str">
        <f t="shared" si="763"/>
        <v/>
      </c>
      <c r="CQ1263" t="str">
        <f t="shared" si="764"/>
        <v/>
      </c>
      <c r="CR1263" t="str">
        <f t="shared" si="764"/>
        <v/>
      </c>
      <c r="CS1263" t="str">
        <f t="shared" si="765"/>
        <v/>
      </c>
      <c r="CT1263" t="str">
        <f t="shared" si="766"/>
        <v/>
      </c>
      <c r="CU1263" t="str">
        <f t="shared" si="767"/>
        <v>due_to_ambient_aerosol.</v>
      </c>
      <c r="CV1263" t="str">
        <f t="shared" si="768"/>
        <v/>
      </c>
      <c r="CW1263" t="str">
        <f t="shared" si="769"/>
        <v/>
      </c>
      <c r="CX1263" t="str">
        <f t="shared" si="770"/>
        <v/>
      </c>
      <c r="CY1263" t="str">
        <f t="shared" si="771"/>
        <v/>
      </c>
      <c r="CZ1263" t="str">
        <f t="shared" si="772"/>
        <v/>
      </c>
      <c r="DA1263" t="str">
        <f t="shared" si="773"/>
        <v/>
      </c>
      <c r="DB1263" t="str">
        <f t="shared" si="774"/>
        <v/>
      </c>
    </row>
    <row r="1264" spans="1:126">
      <c r="A1264" t="s">
        <v>2272</v>
      </c>
      <c r="B1264" s="9" t="str">
        <f t="shared" si="778"/>
        <v>lifted_parcel.air.initial.pressure</v>
      </c>
      <c r="C1264" s="1" t="s">
        <v>75</v>
      </c>
      <c r="D1264" t="s">
        <v>4906</v>
      </c>
      <c r="E1264" t="e">
        <f>MATCH(A1264,'[1]Original from 20130831'!A:A,0)</f>
        <v>#N/A</v>
      </c>
      <c r="J1264" s="11" t="s">
        <v>995</v>
      </c>
      <c r="P1264" s="11" t="s">
        <v>60</v>
      </c>
      <c r="Q1264" s="11" t="s">
        <v>2273</v>
      </c>
      <c r="V1264" s="11" t="s">
        <v>76</v>
      </c>
      <c r="BD1264" s="5" t="str">
        <f t="shared" si="775"/>
        <v>lifted_parcel.air.initial.pressure.</v>
      </c>
      <c r="BE1264" t="str">
        <f t="shared" si="780"/>
        <v/>
      </c>
      <c r="BF1264" t="str">
        <f t="shared" si="780"/>
        <v/>
      </c>
      <c r="BG1264" t="str">
        <f t="shared" si="780"/>
        <v/>
      </c>
      <c r="BH1264" t="str">
        <f t="shared" si="779"/>
        <v/>
      </c>
      <c r="BI1264" t="str">
        <f t="shared" si="779"/>
        <v>lifted_parcel.</v>
      </c>
      <c r="BJ1264" t="str">
        <f t="shared" si="779"/>
        <v/>
      </c>
      <c r="BK1264" t="str">
        <f t="shared" si="776"/>
        <v/>
      </c>
      <c r="BL1264" t="str">
        <f t="shared" si="776"/>
        <v/>
      </c>
      <c r="BM1264" t="str">
        <f t="shared" si="776"/>
        <v/>
      </c>
      <c r="BN1264" t="str">
        <f t="shared" si="776"/>
        <v/>
      </c>
      <c r="BO1264" t="str">
        <f t="shared" si="776"/>
        <v>air.</v>
      </c>
      <c r="BP1264" t="str">
        <f t="shared" si="776"/>
        <v>initial.</v>
      </c>
      <c r="BQ1264" t="str">
        <f t="shared" si="743"/>
        <v/>
      </c>
      <c r="BR1264" t="str">
        <f t="shared" si="744"/>
        <v/>
      </c>
      <c r="BS1264" t="str">
        <f t="shared" si="744"/>
        <v/>
      </c>
      <c r="BT1264" t="str">
        <f t="shared" si="744"/>
        <v/>
      </c>
      <c r="BU1264" t="str">
        <f t="shared" si="742"/>
        <v>pressure.</v>
      </c>
      <c r="BV1264" t="str">
        <f t="shared" si="745"/>
        <v/>
      </c>
      <c r="BW1264" t="str">
        <f t="shared" si="746"/>
        <v/>
      </c>
      <c r="BX1264" t="str">
        <f t="shared" si="777"/>
        <v/>
      </c>
      <c r="BY1264" t="str">
        <f t="shared" si="747"/>
        <v/>
      </c>
      <c r="BZ1264" t="str">
        <f t="shared" si="748"/>
        <v/>
      </c>
      <c r="CA1264" t="str">
        <f t="shared" si="749"/>
        <v/>
      </c>
      <c r="CB1264" t="str">
        <f t="shared" si="749"/>
        <v/>
      </c>
      <c r="CC1264" t="str">
        <f t="shared" si="750"/>
        <v/>
      </c>
      <c r="CD1264" t="str">
        <f t="shared" si="751"/>
        <v/>
      </c>
      <c r="CE1264" t="str">
        <f t="shared" si="752"/>
        <v/>
      </c>
      <c r="CF1264" t="str">
        <f t="shared" si="753"/>
        <v/>
      </c>
      <c r="CG1264" t="str">
        <f t="shared" si="754"/>
        <v/>
      </c>
      <c r="CH1264" t="str">
        <f t="shared" si="755"/>
        <v/>
      </c>
      <c r="CI1264" t="str">
        <f t="shared" si="756"/>
        <v/>
      </c>
      <c r="CJ1264" t="str">
        <f t="shared" si="757"/>
        <v/>
      </c>
      <c r="CK1264" t="str">
        <f t="shared" si="758"/>
        <v/>
      </c>
      <c r="CL1264" t="str">
        <f t="shared" si="759"/>
        <v/>
      </c>
      <c r="CM1264" t="str">
        <f t="shared" si="760"/>
        <v/>
      </c>
      <c r="CN1264" t="str">
        <f t="shared" si="761"/>
        <v/>
      </c>
      <c r="CO1264" t="str">
        <f t="shared" si="762"/>
        <v/>
      </c>
      <c r="CP1264" t="str">
        <f t="shared" si="763"/>
        <v/>
      </c>
      <c r="CQ1264" t="str">
        <f t="shared" si="764"/>
        <v/>
      </c>
      <c r="CR1264" t="str">
        <f t="shared" si="764"/>
        <v/>
      </c>
      <c r="CS1264" t="str">
        <f t="shared" si="765"/>
        <v/>
      </c>
      <c r="CT1264" t="str">
        <f t="shared" si="766"/>
        <v/>
      </c>
      <c r="CU1264" t="str">
        <f t="shared" si="767"/>
        <v/>
      </c>
      <c r="CV1264" t="str">
        <f t="shared" si="768"/>
        <v/>
      </c>
      <c r="CW1264" t="str">
        <f t="shared" si="769"/>
        <v/>
      </c>
      <c r="CX1264" t="str">
        <f t="shared" si="770"/>
        <v/>
      </c>
      <c r="CY1264" t="str">
        <f t="shared" si="771"/>
        <v/>
      </c>
      <c r="CZ1264" t="str">
        <f t="shared" si="772"/>
        <v/>
      </c>
      <c r="DA1264" t="str">
        <f t="shared" si="773"/>
        <v/>
      </c>
      <c r="DB1264" t="str">
        <f t="shared" si="774"/>
        <v/>
      </c>
    </row>
    <row r="1265" spans="1:126">
      <c r="A1265" t="s">
        <v>2274</v>
      </c>
      <c r="B1265" s="9" t="str">
        <f t="shared" si="778"/>
        <v>permafrost_layer.thickness</v>
      </c>
      <c r="C1265" s="1" t="s">
        <v>108</v>
      </c>
      <c r="D1265" t="s">
        <v>4907</v>
      </c>
      <c r="E1265">
        <f>MATCH(A1265,'[1]Original from 20130831'!A:A,0)</f>
        <v>1203</v>
      </c>
      <c r="I1265" t="s">
        <v>1172</v>
      </c>
      <c r="V1265" t="s">
        <v>175</v>
      </c>
      <c r="BD1265" s="5" t="str">
        <f t="shared" si="775"/>
        <v>permafrost_layer.thickness.</v>
      </c>
      <c r="BE1265" t="str">
        <f t="shared" si="780"/>
        <v/>
      </c>
      <c r="BF1265" t="str">
        <f t="shared" si="780"/>
        <v/>
      </c>
      <c r="BG1265" t="str">
        <f t="shared" si="780"/>
        <v/>
      </c>
      <c r="BH1265" t="str">
        <f t="shared" si="779"/>
        <v>permafrost_layer.</v>
      </c>
      <c r="BI1265" t="str">
        <f t="shared" si="779"/>
        <v/>
      </c>
      <c r="BJ1265" t="str">
        <f t="shared" si="779"/>
        <v/>
      </c>
      <c r="BK1265" t="str">
        <f t="shared" si="776"/>
        <v/>
      </c>
      <c r="BL1265" t="str">
        <f t="shared" si="776"/>
        <v/>
      </c>
      <c r="BM1265" t="str">
        <f t="shared" si="776"/>
        <v/>
      </c>
      <c r="BN1265" t="str">
        <f t="shared" ref="BN1265:BP1328" si="781">IF(ISBLANK(O1265),"",O1265 &amp; ".")</f>
        <v/>
      </c>
      <c r="BO1265" t="str">
        <f t="shared" si="781"/>
        <v/>
      </c>
      <c r="BP1265" t="str">
        <f t="shared" si="781"/>
        <v/>
      </c>
      <c r="BQ1265" t="str">
        <f t="shared" si="743"/>
        <v/>
      </c>
      <c r="BR1265" t="str">
        <f t="shared" si="744"/>
        <v/>
      </c>
      <c r="BS1265" t="str">
        <f t="shared" si="744"/>
        <v/>
      </c>
      <c r="BT1265" t="str">
        <f t="shared" si="744"/>
        <v/>
      </c>
      <c r="BU1265" t="str">
        <f t="shared" si="742"/>
        <v>thickness.</v>
      </c>
      <c r="BV1265" t="str">
        <f t="shared" si="745"/>
        <v/>
      </c>
      <c r="BW1265" t="str">
        <f t="shared" si="746"/>
        <v/>
      </c>
      <c r="BX1265" t="str">
        <f t="shared" si="777"/>
        <v/>
      </c>
      <c r="BY1265" t="str">
        <f t="shared" si="747"/>
        <v/>
      </c>
      <c r="BZ1265" t="str">
        <f t="shared" si="748"/>
        <v/>
      </c>
      <c r="CA1265" t="str">
        <f t="shared" si="749"/>
        <v/>
      </c>
      <c r="CB1265" t="str">
        <f t="shared" si="749"/>
        <v/>
      </c>
      <c r="CC1265" t="str">
        <f t="shared" si="750"/>
        <v/>
      </c>
      <c r="CD1265" t="str">
        <f t="shared" si="751"/>
        <v/>
      </c>
      <c r="CE1265" t="str">
        <f t="shared" si="752"/>
        <v/>
      </c>
      <c r="CF1265" t="str">
        <f t="shared" si="753"/>
        <v/>
      </c>
      <c r="CG1265" t="str">
        <f t="shared" si="754"/>
        <v/>
      </c>
      <c r="CH1265" t="str">
        <f t="shared" si="755"/>
        <v/>
      </c>
      <c r="CI1265" t="str">
        <f t="shared" si="756"/>
        <v/>
      </c>
      <c r="CJ1265" t="str">
        <f t="shared" si="757"/>
        <v/>
      </c>
      <c r="CK1265" t="str">
        <f t="shared" si="758"/>
        <v/>
      </c>
      <c r="CL1265" t="str">
        <f t="shared" si="759"/>
        <v/>
      </c>
      <c r="CM1265" t="str">
        <f t="shared" si="760"/>
        <v/>
      </c>
      <c r="CN1265" t="str">
        <f t="shared" si="761"/>
        <v/>
      </c>
      <c r="CO1265" t="str">
        <f t="shared" si="762"/>
        <v/>
      </c>
      <c r="CP1265" t="str">
        <f t="shared" si="763"/>
        <v/>
      </c>
      <c r="CQ1265" t="str">
        <f t="shared" si="764"/>
        <v/>
      </c>
      <c r="CR1265" t="str">
        <f t="shared" si="764"/>
        <v/>
      </c>
      <c r="CS1265" t="str">
        <f t="shared" si="765"/>
        <v/>
      </c>
      <c r="CT1265" t="str">
        <f t="shared" si="766"/>
        <v/>
      </c>
      <c r="CU1265" t="str">
        <f t="shared" si="767"/>
        <v/>
      </c>
      <c r="CV1265" t="str">
        <f t="shared" si="768"/>
        <v/>
      </c>
      <c r="CW1265" t="str">
        <f t="shared" si="769"/>
        <v/>
      </c>
      <c r="CX1265" t="str">
        <f t="shared" si="770"/>
        <v/>
      </c>
      <c r="CY1265" t="str">
        <f t="shared" si="771"/>
        <v/>
      </c>
      <c r="CZ1265" t="str">
        <f t="shared" si="772"/>
        <v/>
      </c>
      <c r="DA1265" t="str">
        <f t="shared" si="773"/>
        <v/>
      </c>
      <c r="DB1265" t="str">
        <f t="shared" si="774"/>
        <v/>
      </c>
    </row>
    <row r="1266" spans="1:126">
      <c r="A1266" t="s">
        <v>2275</v>
      </c>
      <c r="B1266" s="9" t="str">
        <f t="shared" si="778"/>
        <v>phase_of+change_in.sea_level.global_average</v>
      </c>
      <c r="C1266" s="1" t="s">
        <v>130</v>
      </c>
      <c r="D1266" s="12" t="s">
        <v>4908</v>
      </c>
      <c r="E1266" t="e">
        <f>MATCH(A1266,'[1]Original from 20130831'!A:A,0)</f>
        <v>#N/A</v>
      </c>
      <c r="J1266" s="11" t="s">
        <v>2276</v>
      </c>
      <c r="V1266" s="11" t="s">
        <v>94</v>
      </c>
      <c r="AR1266" s="11" t="s">
        <v>128</v>
      </c>
      <c r="BD1266" s="5" t="str">
        <f t="shared" si="775"/>
        <v>phase_of+change_in.sea_level.global_average.</v>
      </c>
      <c r="BE1266" t="str">
        <f t="shared" si="780"/>
        <v/>
      </c>
      <c r="BF1266" t="str">
        <f t="shared" si="780"/>
        <v/>
      </c>
      <c r="BG1266" t="str">
        <f t="shared" si="780"/>
        <v/>
      </c>
      <c r="BH1266" t="str">
        <f t="shared" si="779"/>
        <v/>
      </c>
      <c r="BI1266" t="str">
        <f t="shared" si="779"/>
        <v>phase_of+change_in.</v>
      </c>
      <c r="BJ1266" t="str">
        <f t="shared" si="779"/>
        <v/>
      </c>
      <c r="BK1266" t="str">
        <f t="shared" si="779"/>
        <v/>
      </c>
      <c r="BL1266" t="str">
        <f t="shared" si="779"/>
        <v/>
      </c>
      <c r="BM1266" t="str">
        <f t="shared" si="779"/>
        <v/>
      </c>
      <c r="BN1266" t="str">
        <f t="shared" si="781"/>
        <v/>
      </c>
      <c r="BO1266" t="str">
        <f t="shared" si="781"/>
        <v/>
      </c>
      <c r="BP1266" t="str">
        <f t="shared" si="781"/>
        <v/>
      </c>
      <c r="BQ1266" t="str">
        <f t="shared" si="743"/>
        <v/>
      </c>
      <c r="BR1266" t="str">
        <f t="shared" si="744"/>
        <v/>
      </c>
      <c r="BS1266" t="str">
        <f t="shared" si="744"/>
        <v/>
      </c>
      <c r="BT1266" t="str">
        <f t="shared" si="744"/>
        <v/>
      </c>
      <c r="BU1266" t="str">
        <f t="shared" si="742"/>
        <v>sea_level.</v>
      </c>
      <c r="BV1266" t="str">
        <f t="shared" si="745"/>
        <v/>
      </c>
      <c r="BW1266" t="str">
        <f t="shared" si="746"/>
        <v/>
      </c>
      <c r="BX1266" t="str">
        <f t="shared" si="777"/>
        <v/>
      </c>
      <c r="BY1266" t="str">
        <f t="shared" si="747"/>
        <v/>
      </c>
      <c r="BZ1266" t="str">
        <f t="shared" si="748"/>
        <v/>
      </c>
      <c r="CA1266" t="str">
        <f t="shared" si="749"/>
        <v/>
      </c>
      <c r="CB1266" t="str">
        <f t="shared" si="749"/>
        <v/>
      </c>
      <c r="CC1266" t="str">
        <f t="shared" si="750"/>
        <v/>
      </c>
      <c r="CD1266" t="str">
        <f t="shared" si="751"/>
        <v/>
      </c>
      <c r="CE1266" t="str">
        <f t="shared" si="752"/>
        <v/>
      </c>
      <c r="CF1266" t="str">
        <f t="shared" si="753"/>
        <v/>
      </c>
      <c r="CG1266" t="str">
        <f t="shared" si="754"/>
        <v/>
      </c>
      <c r="CH1266" t="str">
        <f t="shared" si="755"/>
        <v/>
      </c>
      <c r="CI1266" t="str">
        <f t="shared" si="756"/>
        <v/>
      </c>
      <c r="CJ1266" t="str">
        <f t="shared" si="757"/>
        <v/>
      </c>
      <c r="CK1266" t="str">
        <f t="shared" si="758"/>
        <v/>
      </c>
      <c r="CL1266" t="str">
        <f t="shared" si="759"/>
        <v/>
      </c>
      <c r="CM1266" t="str">
        <f t="shared" si="760"/>
        <v/>
      </c>
      <c r="CN1266" t="str">
        <f t="shared" si="761"/>
        <v/>
      </c>
      <c r="CO1266" t="str">
        <f t="shared" si="762"/>
        <v/>
      </c>
      <c r="CP1266" t="str">
        <f t="shared" si="763"/>
        <v/>
      </c>
      <c r="CQ1266" t="str">
        <f t="shared" si="764"/>
        <v>global_average.</v>
      </c>
      <c r="CR1266" t="str">
        <f t="shared" si="764"/>
        <v/>
      </c>
      <c r="CS1266" t="str">
        <f t="shared" si="765"/>
        <v/>
      </c>
      <c r="CT1266" t="str">
        <f t="shared" si="766"/>
        <v/>
      </c>
      <c r="CU1266" t="str">
        <f t="shared" si="767"/>
        <v/>
      </c>
      <c r="CV1266" t="str">
        <f t="shared" si="768"/>
        <v/>
      </c>
      <c r="CW1266" t="str">
        <f t="shared" si="769"/>
        <v/>
      </c>
      <c r="CX1266" t="str">
        <f t="shared" si="770"/>
        <v/>
      </c>
      <c r="CY1266" t="str">
        <f t="shared" si="771"/>
        <v/>
      </c>
      <c r="CZ1266" t="str">
        <f t="shared" si="772"/>
        <v/>
      </c>
      <c r="DA1266" t="str">
        <f t="shared" si="773"/>
        <v/>
      </c>
      <c r="DB1266" t="str">
        <f t="shared" si="774"/>
        <v/>
      </c>
    </row>
    <row r="1267" spans="1:126">
      <c r="A1267" t="s">
        <v>2277</v>
      </c>
      <c r="B1267" s="9" t="str">
        <f t="shared" si="778"/>
        <v>planetary.albedo</v>
      </c>
      <c r="C1267" s="1">
        <v>1</v>
      </c>
      <c r="E1267">
        <f>MATCH(A1267,'[1]Original from 20130831'!A:A,0)</f>
        <v>1204</v>
      </c>
      <c r="I1267" t="s">
        <v>2278</v>
      </c>
      <c r="V1267" t="s">
        <v>745</v>
      </c>
      <c r="BD1267" s="5" t="str">
        <f t="shared" si="775"/>
        <v>planetary.albedo.</v>
      </c>
      <c r="BE1267" t="str">
        <f t="shared" si="780"/>
        <v/>
      </c>
      <c r="BF1267" t="str">
        <f t="shared" si="780"/>
        <v/>
      </c>
      <c r="BG1267" t="str">
        <f t="shared" si="780"/>
        <v/>
      </c>
      <c r="BH1267" t="str">
        <f t="shared" si="779"/>
        <v>planetary.</v>
      </c>
      <c r="BI1267" t="str">
        <f t="shared" si="779"/>
        <v/>
      </c>
      <c r="BJ1267" t="str">
        <f t="shared" si="779"/>
        <v/>
      </c>
      <c r="BK1267" t="str">
        <f t="shared" si="779"/>
        <v/>
      </c>
      <c r="BL1267" t="str">
        <f t="shared" si="779"/>
        <v/>
      </c>
      <c r="BM1267" t="str">
        <f t="shared" si="779"/>
        <v/>
      </c>
      <c r="BN1267" t="str">
        <f t="shared" si="781"/>
        <v/>
      </c>
      <c r="BO1267" t="str">
        <f t="shared" si="781"/>
        <v/>
      </c>
      <c r="BP1267" t="str">
        <f t="shared" si="781"/>
        <v/>
      </c>
      <c r="BQ1267" t="str">
        <f t="shared" si="743"/>
        <v/>
      </c>
      <c r="BR1267" t="str">
        <f t="shared" si="744"/>
        <v/>
      </c>
      <c r="BS1267" t="str">
        <f t="shared" si="744"/>
        <v/>
      </c>
      <c r="BT1267" t="str">
        <f t="shared" si="744"/>
        <v/>
      </c>
      <c r="BU1267" t="str">
        <f t="shared" si="742"/>
        <v>albedo.</v>
      </c>
      <c r="BV1267" t="str">
        <f t="shared" si="745"/>
        <v/>
      </c>
      <c r="BW1267" t="str">
        <f t="shared" si="746"/>
        <v/>
      </c>
      <c r="BX1267" t="str">
        <f t="shared" si="777"/>
        <v/>
      </c>
      <c r="BY1267" t="str">
        <f t="shared" si="747"/>
        <v/>
      </c>
      <c r="BZ1267" t="str">
        <f t="shared" si="748"/>
        <v/>
      </c>
      <c r="CA1267" t="str">
        <f t="shared" si="749"/>
        <v/>
      </c>
      <c r="CB1267" t="str">
        <f t="shared" si="749"/>
        <v/>
      </c>
      <c r="CC1267" t="str">
        <f t="shared" si="750"/>
        <v/>
      </c>
      <c r="CD1267" t="str">
        <f t="shared" si="751"/>
        <v/>
      </c>
      <c r="CE1267" t="str">
        <f t="shared" si="752"/>
        <v/>
      </c>
      <c r="CF1267" t="str">
        <f t="shared" si="753"/>
        <v/>
      </c>
      <c r="CG1267" t="str">
        <f t="shared" si="754"/>
        <v/>
      </c>
      <c r="CH1267" t="str">
        <f t="shared" si="755"/>
        <v/>
      </c>
      <c r="CI1267" t="str">
        <f t="shared" si="756"/>
        <v/>
      </c>
      <c r="CJ1267" t="str">
        <f t="shared" si="757"/>
        <v/>
      </c>
      <c r="CK1267" t="str">
        <f t="shared" si="758"/>
        <v/>
      </c>
      <c r="CL1267" t="str">
        <f t="shared" si="759"/>
        <v/>
      </c>
      <c r="CM1267" t="str">
        <f t="shared" si="760"/>
        <v/>
      </c>
      <c r="CN1267" t="str">
        <f t="shared" si="761"/>
        <v/>
      </c>
      <c r="CO1267" t="str">
        <f t="shared" si="762"/>
        <v/>
      </c>
      <c r="CP1267" t="str">
        <f t="shared" si="763"/>
        <v/>
      </c>
      <c r="CQ1267" t="str">
        <f t="shared" si="764"/>
        <v/>
      </c>
      <c r="CR1267" t="str">
        <f t="shared" si="764"/>
        <v/>
      </c>
      <c r="CS1267" t="str">
        <f t="shared" si="765"/>
        <v/>
      </c>
      <c r="CT1267" t="str">
        <f t="shared" si="766"/>
        <v/>
      </c>
      <c r="CU1267" t="str">
        <f t="shared" si="767"/>
        <v/>
      </c>
      <c r="CV1267" t="str">
        <f t="shared" si="768"/>
        <v/>
      </c>
      <c r="CW1267" t="str">
        <f t="shared" si="769"/>
        <v/>
      </c>
      <c r="CX1267" t="str">
        <f t="shared" si="770"/>
        <v/>
      </c>
      <c r="CY1267" t="str">
        <f t="shared" si="771"/>
        <v/>
      </c>
      <c r="CZ1267" t="str">
        <f t="shared" si="772"/>
        <v/>
      </c>
      <c r="DA1267" t="str">
        <f t="shared" si="773"/>
        <v/>
      </c>
      <c r="DB1267" t="str">
        <f t="shared" si="774"/>
        <v/>
      </c>
    </row>
    <row r="1268" spans="1:126">
      <c r="A1268" t="s">
        <v>2279</v>
      </c>
      <c r="B1268" s="9" t="str">
        <f t="shared" si="778"/>
        <v>plant.flux.carbon.(mass).respiration</v>
      </c>
      <c r="C1268" s="1" t="s">
        <v>182</v>
      </c>
      <c r="D1268" t="s">
        <v>4909</v>
      </c>
      <c r="E1268">
        <f>MATCH(A1268,'[1]Original from 20130831'!A:A,0)</f>
        <v>1205</v>
      </c>
      <c r="I1268" t="s">
        <v>2280</v>
      </c>
      <c r="J1268" t="s">
        <v>183</v>
      </c>
      <c r="K1268" s="15"/>
      <c r="P1268" t="s">
        <v>251</v>
      </c>
      <c r="V1268" t="s">
        <v>676</v>
      </c>
      <c r="AB1268" t="s">
        <v>1068</v>
      </c>
      <c r="BD1268" s="5" t="str">
        <f t="shared" si="775"/>
        <v>plant.flux.carbon.(mass).respiration.</v>
      </c>
      <c r="BE1268" t="str">
        <f t="shared" si="780"/>
        <v/>
      </c>
      <c r="BF1268" t="str">
        <f t="shared" si="780"/>
        <v/>
      </c>
      <c r="BG1268" t="str">
        <f t="shared" si="780"/>
        <v/>
      </c>
      <c r="BH1268" t="str">
        <f t="shared" si="779"/>
        <v>plant.</v>
      </c>
      <c r="BI1268" t="str">
        <f t="shared" si="779"/>
        <v>flux.</v>
      </c>
      <c r="BJ1268" t="str">
        <f t="shared" si="779"/>
        <v/>
      </c>
      <c r="BK1268" t="str">
        <f t="shared" si="779"/>
        <v/>
      </c>
      <c r="BL1268" t="str">
        <f t="shared" si="779"/>
        <v/>
      </c>
      <c r="BM1268" t="str">
        <f t="shared" si="779"/>
        <v/>
      </c>
      <c r="BN1268" t="str">
        <f t="shared" si="781"/>
        <v/>
      </c>
      <c r="BO1268" t="str">
        <f t="shared" si="781"/>
        <v>carbon.</v>
      </c>
      <c r="BP1268" t="str">
        <f t="shared" si="781"/>
        <v/>
      </c>
      <c r="BQ1268" t="str">
        <f t="shared" si="743"/>
        <v/>
      </c>
      <c r="BR1268" t="str">
        <f t="shared" si="744"/>
        <v/>
      </c>
      <c r="BS1268" t="str">
        <f t="shared" si="744"/>
        <v/>
      </c>
      <c r="BT1268" t="str">
        <f t="shared" si="744"/>
        <v/>
      </c>
      <c r="BU1268" t="str">
        <f t="shared" si="742"/>
        <v>(mass).</v>
      </c>
      <c r="BV1268" t="str">
        <f t="shared" si="745"/>
        <v/>
      </c>
      <c r="BW1268" t="str">
        <f t="shared" si="746"/>
        <v/>
      </c>
      <c r="BX1268" t="str">
        <f t="shared" si="777"/>
        <v/>
      </c>
      <c r="BY1268" t="str">
        <f t="shared" si="747"/>
        <v/>
      </c>
      <c r="BZ1268" t="str">
        <f t="shared" si="748"/>
        <v/>
      </c>
      <c r="CA1268" t="str">
        <f t="shared" si="749"/>
        <v>respiration.</v>
      </c>
      <c r="CB1268" t="str">
        <f t="shared" si="749"/>
        <v/>
      </c>
      <c r="CC1268" t="str">
        <f t="shared" si="750"/>
        <v/>
      </c>
      <c r="CD1268" t="str">
        <f t="shared" si="751"/>
        <v/>
      </c>
      <c r="CE1268" t="str">
        <f t="shared" si="752"/>
        <v/>
      </c>
      <c r="CF1268" t="str">
        <f t="shared" si="753"/>
        <v/>
      </c>
      <c r="CG1268" t="str">
        <f t="shared" si="754"/>
        <v/>
      </c>
      <c r="CH1268" t="str">
        <f t="shared" si="755"/>
        <v/>
      </c>
      <c r="CI1268" t="str">
        <f t="shared" si="756"/>
        <v/>
      </c>
      <c r="CJ1268" t="str">
        <f t="shared" si="757"/>
        <v/>
      </c>
      <c r="CK1268" t="str">
        <f t="shared" si="758"/>
        <v/>
      </c>
      <c r="CL1268" t="str">
        <f t="shared" si="759"/>
        <v/>
      </c>
      <c r="CM1268" t="str">
        <f t="shared" si="760"/>
        <v/>
      </c>
      <c r="CN1268" t="str">
        <f t="shared" si="761"/>
        <v/>
      </c>
      <c r="CO1268" t="str">
        <f t="shared" si="762"/>
        <v/>
      </c>
      <c r="CP1268" t="str">
        <f t="shared" si="763"/>
        <v/>
      </c>
      <c r="CQ1268" t="str">
        <f t="shared" si="764"/>
        <v/>
      </c>
      <c r="CR1268" t="str">
        <f t="shared" si="764"/>
        <v/>
      </c>
      <c r="CS1268" t="str">
        <f t="shared" si="765"/>
        <v/>
      </c>
      <c r="CT1268" t="str">
        <f t="shared" si="766"/>
        <v/>
      </c>
      <c r="CU1268" t="str">
        <f t="shared" si="767"/>
        <v/>
      </c>
      <c r="CV1268" t="str">
        <f t="shared" si="768"/>
        <v/>
      </c>
      <c r="CW1268" t="str">
        <f t="shared" si="769"/>
        <v/>
      </c>
      <c r="CX1268" t="str">
        <f t="shared" si="770"/>
        <v/>
      </c>
      <c r="CY1268" t="str">
        <f t="shared" si="771"/>
        <v/>
      </c>
      <c r="CZ1268" t="str">
        <f t="shared" si="772"/>
        <v/>
      </c>
      <c r="DA1268" t="str">
        <f t="shared" si="773"/>
        <v/>
      </c>
      <c r="DB1268" t="str">
        <f t="shared" si="774"/>
        <v/>
      </c>
      <c r="DV1268" s="15"/>
    </row>
    <row r="1269" spans="1:126">
      <c r="A1269" t="s">
        <v>2281</v>
      </c>
      <c r="B1269" s="9" t="str">
        <f t="shared" si="778"/>
        <v>observing_point.(angle).azimuth.to_reference_direction.from_platform</v>
      </c>
      <c r="C1269" s="1" t="s">
        <v>130</v>
      </c>
      <c r="D1269" t="s">
        <v>2282</v>
      </c>
      <c r="E1269" t="e">
        <f>MATCH(A1269,'[1]Original from 20130831'!A:A,0)</f>
        <v>#N/A</v>
      </c>
      <c r="I1269" s="11" t="s">
        <v>2283</v>
      </c>
      <c r="V1269" s="11" t="s">
        <v>2284</v>
      </c>
      <c r="AF1269" s="11" t="s">
        <v>2285</v>
      </c>
      <c r="AK1269" s="11" t="s">
        <v>2286</v>
      </c>
      <c r="AL1269" s="11" t="s">
        <v>2287</v>
      </c>
      <c r="BD1269" s="5" t="str">
        <f t="shared" si="775"/>
        <v>observing_point.(angle).azimuth.to_reference_direction.from_platform.</v>
      </c>
      <c r="BE1269" t="str">
        <f t="shared" si="780"/>
        <v/>
      </c>
      <c r="BF1269" t="str">
        <f t="shared" si="780"/>
        <v/>
      </c>
      <c r="BG1269" t="str">
        <f t="shared" si="780"/>
        <v/>
      </c>
      <c r="BH1269" t="str">
        <f t="shared" si="779"/>
        <v>observing_point.</v>
      </c>
      <c r="BI1269" t="str">
        <f t="shared" si="779"/>
        <v/>
      </c>
      <c r="BJ1269" t="str">
        <f t="shared" si="779"/>
        <v/>
      </c>
      <c r="BK1269" t="str">
        <f t="shared" si="779"/>
        <v/>
      </c>
      <c r="BL1269" t="str">
        <f t="shared" si="779"/>
        <v/>
      </c>
      <c r="BM1269" t="str">
        <f t="shared" si="779"/>
        <v/>
      </c>
      <c r="BN1269" t="str">
        <f t="shared" si="781"/>
        <v/>
      </c>
      <c r="BO1269" t="str">
        <f t="shared" si="781"/>
        <v/>
      </c>
      <c r="BP1269" t="str">
        <f t="shared" si="781"/>
        <v/>
      </c>
      <c r="BQ1269" t="str">
        <f t="shared" si="743"/>
        <v/>
      </c>
      <c r="BR1269" t="str">
        <f t="shared" si="744"/>
        <v/>
      </c>
      <c r="BS1269" t="str">
        <f t="shared" si="744"/>
        <v/>
      </c>
      <c r="BT1269" t="str">
        <f t="shared" si="744"/>
        <v/>
      </c>
      <c r="BU1269" t="str">
        <f t="shared" si="742"/>
        <v>(angle).</v>
      </c>
      <c r="BV1269" t="str">
        <f t="shared" si="745"/>
        <v/>
      </c>
      <c r="BW1269" t="str">
        <f t="shared" si="746"/>
        <v/>
      </c>
      <c r="BX1269" t="str">
        <f t="shared" si="777"/>
        <v/>
      </c>
      <c r="BY1269" t="str">
        <f t="shared" si="747"/>
        <v/>
      </c>
      <c r="BZ1269" t="str">
        <f t="shared" si="748"/>
        <v/>
      </c>
      <c r="CA1269" t="str">
        <f t="shared" si="749"/>
        <v/>
      </c>
      <c r="CB1269" t="str">
        <f t="shared" si="749"/>
        <v/>
      </c>
      <c r="CC1269" t="str">
        <f t="shared" si="750"/>
        <v/>
      </c>
      <c r="CD1269" t="str">
        <f t="shared" si="751"/>
        <v/>
      </c>
      <c r="CE1269" t="str">
        <f t="shared" si="752"/>
        <v>azimuth.</v>
      </c>
      <c r="CF1269" t="str">
        <f t="shared" si="753"/>
        <v/>
      </c>
      <c r="CG1269" t="str">
        <f t="shared" si="754"/>
        <v/>
      </c>
      <c r="CH1269" t="str">
        <f t="shared" si="755"/>
        <v/>
      </c>
      <c r="CI1269" t="str">
        <f t="shared" si="756"/>
        <v/>
      </c>
      <c r="CJ1269" t="str">
        <f t="shared" si="757"/>
        <v>to_reference_direction.</v>
      </c>
      <c r="CK1269" t="str">
        <f t="shared" si="758"/>
        <v>from_platform.</v>
      </c>
      <c r="CL1269" t="str">
        <f t="shared" si="759"/>
        <v/>
      </c>
      <c r="CM1269" t="str">
        <f t="shared" si="760"/>
        <v/>
      </c>
      <c r="CN1269" t="str">
        <f t="shared" si="761"/>
        <v/>
      </c>
      <c r="CO1269" t="str">
        <f t="shared" si="762"/>
        <v/>
      </c>
      <c r="CP1269" t="str">
        <f t="shared" si="763"/>
        <v/>
      </c>
      <c r="CQ1269" t="str">
        <f t="shared" si="764"/>
        <v/>
      </c>
      <c r="CR1269" t="str">
        <f t="shared" si="764"/>
        <v/>
      </c>
      <c r="CS1269" t="str">
        <f t="shared" si="765"/>
        <v/>
      </c>
      <c r="CT1269" t="str">
        <f t="shared" si="766"/>
        <v/>
      </c>
      <c r="CU1269" t="str">
        <f t="shared" si="767"/>
        <v/>
      </c>
      <c r="CV1269" t="str">
        <f t="shared" si="768"/>
        <v/>
      </c>
      <c r="CW1269" t="str">
        <f t="shared" si="769"/>
        <v/>
      </c>
      <c r="CX1269" t="str">
        <f t="shared" si="770"/>
        <v/>
      </c>
      <c r="CY1269" t="str">
        <f t="shared" si="771"/>
        <v/>
      </c>
      <c r="CZ1269" t="str">
        <f t="shared" si="772"/>
        <v/>
      </c>
      <c r="DA1269" t="str">
        <f t="shared" si="773"/>
        <v/>
      </c>
      <c r="DB1269" t="str">
        <f t="shared" si="774"/>
        <v/>
      </c>
    </row>
    <row r="1270" spans="1:126">
      <c r="A1270" t="s">
        <v>2288</v>
      </c>
      <c r="B1270" s="9" t="str">
        <f t="shared" si="778"/>
        <v>platform.(angle)--&gt; direction</v>
      </c>
      <c r="C1270" s="1" t="s">
        <v>130</v>
      </c>
      <c r="D1270" t="s">
        <v>2289</v>
      </c>
      <c r="E1270">
        <f>MATCH(A1270,'[1]Original from 20130831'!A:A,0)</f>
        <v>1206</v>
      </c>
      <c r="G1270" t="s">
        <v>2287</v>
      </c>
      <c r="V1270" t="s">
        <v>2290</v>
      </c>
      <c r="BD1270" s="5" t="str">
        <f t="shared" si="775"/>
        <v>platform.(angle)--&gt; direction.</v>
      </c>
      <c r="BE1270" t="str">
        <f t="shared" si="780"/>
        <v/>
      </c>
      <c r="BF1270" t="str">
        <f t="shared" si="780"/>
        <v>platform.</v>
      </c>
      <c r="BG1270" t="str">
        <f t="shared" si="780"/>
        <v/>
      </c>
      <c r="BH1270" t="str">
        <f t="shared" si="779"/>
        <v/>
      </c>
      <c r="BI1270" t="str">
        <f t="shared" si="779"/>
        <v/>
      </c>
      <c r="BJ1270" t="str">
        <f t="shared" si="779"/>
        <v/>
      </c>
      <c r="BK1270" t="str">
        <f t="shared" si="779"/>
        <v/>
      </c>
      <c r="BL1270" t="str">
        <f t="shared" si="779"/>
        <v/>
      </c>
      <c r="BM1270" t="str">
        <f t="shared" si="779"/>
        <v/>
      </c>
      <c r="BN1270" t="str">
        <f t="shared" si="781"/>
        <v/>
      </c>
      <c r="BO1270" t="str">
        <f t="shared" si="781"/>
        <v/>
      </c>
      <c r="BP1270" t="str">
        <f t="shared" si="781"/>
        <v/>
      </c>
      <c r="BQ1270" t="str">
        <f t="shared" si="743"/>
        <v/>
      </c>
      <c r="BR1270" t="str">
        <f t="shared" si="744"/>
        <v/>
      </c>
      <c r="BS1270" t="str">
        <f t="shared" si="744"/>
        <v/>
      </c>
      <c r="BT1270" t="str">
        <f t="shared" si="744"/>
        <v/>
      </c>
      <c r="BU1270" t="str">
        <f t="shared" si="742"/>
        <v>(angle)--&gt; direction.</v>
      </c>
      <c r="BV1270" t="str">
        <f t="shared" si="745"/>
        <v/>
      </c>
      <c r="BW1270" t="str">
        <f t="shared" si="746"/>
        <v/>
      </c>
      <c r="BX1270" t="str">
        <f t="shared" si="777"/>
        <v/>
      </c>
      <c r="BY1270" t="str">
        <f t="shared" si="747"/>
        <v/>
      </c>
      <c r="BZ1270" t="str">
        <f t="shared" si="748"/>
        <v/>
      </c>
      <c r="CA1270" t="str">
        <f t="shared" si="749"/>
        <v/>
      </c>
      <c r="CB1270" t="str">
        <f t="shared" si="749"/>
        <v/>
      </c>
      <c r="CC1270" t="str">
        <f t="shared" si="750"/>
        <v/>
      </c>
      <c r="CD1270" t="str">
        <f t="shared" si="751"/>
        <v/>
      </c>
      <c r="CE1270" t="str">
        <f t="shared" si="752"/>
        <v/>
      </c>
      <c r="CF1270" t="str">
        <f t="shared" si="753"/>
        <v/>
      </c>
      <c r="CG1270" t="str">
        <f t="shared" si="754"/>
        <v/>
      </c>
      <c r="CH1270" t="str">
        <f t="shared" si="755"/>
        <v/>
      </c>
      <c r="CI1270" t="str">
        <f t="shared" si="756"/>
        <v/>
      </c>
      <c r="CJ1270" t="str">
        <f t="shared" si="757"/>
        <v/>
      </c>
      <c r="CK1270" t="str">
        <f t="shared" si="758"/>
        <v/>
      </c>
      <c r="CL1270" t="str">
        <f t="shared" si="759"/>
        <v/>
      </c>
      <c r="CM1270" t="str">
        <f t="shared" si="760"/>
        <v/>
      </c>
      <c r="CN1270" t="str">
        <f t="shared" si="761"/>
        <v/>
      </c>
      <c r="CO1270" t="str">
        <f t="shared" si="762"/>
        <v/>
      </c>
      <c r="CP1270" t="str">
        <f t="shared" si="763"/>
        <v/>
      </c>
      <c r="CQ1270" t="str">
        <f t="shared" si="764"/>
        <v/>
      </c>
      <c r="CR1270" t="str">
        <f t="shared" si="764"/>
        <v/>
      </c>
      <c r="CS1270" t="str">
        <f t="shared" si="765"/>
        <v/>
      </c>
      <c r="CT1270" t="str">
        <f t="shared" si="766"/>
        <v/>
      </c>
      <c r="CU1270" t="str">
        <f t="shared" si="767"/>
        <v/>
      </c>
      <c r="CV1270" t="str">
        <f t="shared" si="768"/>
        <v/>
      </c>
      <c r="CW1270" t="str">
        <f t="shared" si="769"/>
        <v/>
      </c>
      <c r="CX1270" t="str">
        <f t="shared" si="770"/>
        <v/>
      </c>
      <c r="CY1270" t="str">
        <f t="shared" si="771"/>
        <v/>
      </c>
      <c r="CZ1270" t="str">
        <f t="shared" si="772"/>
        <v/>
      </c>
      <c r="DA1270" t="str">
        <f t="shared" si="773"/>
        <v/>
      </c>
      <c r="DB1270" t="str">
        <f t="shared" si="774"/>
        <v/>
      </c>
    </row>
    <row r="1271" spans="1:126">
      <c r="A1271" t="s">
        <v>2291</v>
      </c>
      <c r="B1271" s="9" t="str">
        <f t="shared" si="778"/>
        <v>platform.identifier</v>
      </c>
      <c r="D1271" t="s">
        <v>2292</v>
      </c>
      <c r="E1271" t="e">
        <f>MATCH(A1271,'[1]Original from 20130831'!A:A,0)</f>
        <v>#N/A</v>
      </c>
      <c r="G1271" s="11" t="s">
        <v>2287</v>
      </c>
      <c r="V1271" s="11" t="s">
        <v>2293</v>
      </c>
      <c r="BD1271" s="5" t="str">
        <f t="shared" si="775"/>
        <v>platform.identifier.</v>
      </c>
      <c r="BE1271" t="str">
        <f t="shared" si="780"/>
        <v/>
      </c>
      <c r="BF1271" t="str">
        <f t="shared" si="780"/>
        <v>platform.</v>
      </c>
      <c r="BG1271" t="str">
        <f t="shared" si="780"/>
        <v/>
      </c>
      <c r="BH1271" t="str">
        <f t="shared" si="779"/>
        <v/>
      </c>
      <c r="BI1271" t="str">
        <f t="shared" si="779"/>
        <v/>
      </c>
      <c r="BJ1271" t="str">
        <f t="shared" si="779"/>
        <v/>
      </c>
      <c r="BK1271" t="str">
        <f t="shared" si="779"/>
        <v/>
      </c>
      <c r="BL1271" t="str">
        <f t="shared" si="779"/>
        <v/>
      </c>
      <c r="BM1271" t="str">
        <f t="shared" si="779"/>
        <v/>
      </c>
      <c r="BN1271" t="str">
        <f t="shared" si="781"/>
        <v/>
      </c>
      <c r="BO1271" t="str">
        <f t="shared" si="781"/>
        <v/>
      </c>
      <c r="BP1271" t="str">
        <f t="shared" si="781"/>
        <v/>
      </c>
      <c r="BQ1271" t="str">
        <f t="shared" si="743"/>
        <v/>
      </c>
      <c r="BR1271" t="str">
        <f t="shared" si="744"/>
        <v/>
      </c>
      <c r="BS1271" t="str">
        <f t="shared" si="744"/>
        <v/>
      </c>
      <c r="BT1271" t="str">
        <f t="shared" si="744"/>
        <v/>
      </c>
      <c r="BU1271" t="str">
        <f t="shared" si="742"/>
        <v>identifier.</v>
      </c>
      <c r="BV1271" t="str">
        <f t="shared" si="745"/>
        <v/>
      </c>
      <c r="BW1271" t="str">
        <f t="shared" si="746"/>
        <v/>
      </c>
      <c r="BX1271" t="str">
        <f t="shared" si="777"/>
        <v/>
      </c>
      <c r="BY1271" t="str">
        <f t="shared" si="747"/>
        <v/>
      </c>
      <c r="BZ1271" t="str">
        <f t="shared" si="748"/>
        <v/>
      </c>
      <c r="CA1271" t="str">
        <f t="shared" si="749"/>
        <v/>
      </c>
      <c r="CB1271" t="str">
        <f t="shared" si="749"/>
        <v/>
      </c>
      <c r="CC1271" t="str">
        <f t="shared" si="750"/>
        <v/>
      </c>
      <c r="CD1271" t="str">
        <f t="shared" si="751"/>
        <v/>
      </c>
      <c r="CE1271" t="str">
        <f t="shared" si="752"/>
        <v/>
      </c>
      <c r="CF1271" t="str">
        <f t="shared" si="753"/>
        <v/>
      </c>
      <c r="CG1271" t="str">
        <f t="shared" si="754"/>
        <v/>
      </c>
      <c r="CH1271" t="str">
        <f t="shared" si="755"/>
        <v/>
      </c>
      <c r="CI1271" t="str">
        <f t="shared" si="756"/>
        <v/>
      </c>
      <c r="CJ1271" t="str">
        <f t="shared" si="757"/>
        <v/>
      </c>
      <c r="CK1271" t="str">
        <f t="shared" si="758"/>
        <v/>
      </c>
      <c r="CL1271" t="str">
        <f t="shared" si="759"/>
        <v/>
      </c>
      <c r="CM1271" t="str">
        <f t="shared" si="760"/>
        <v/>
      </c>
      <c r="CN1271" t="str">
        <f t="shared" si="761"/>
        <v/>
      </c>
      <c r="CO1271" t="str">
        <f t="shared" si="762"/>
        <v/>
      </c>
      <c r="CP1271" t="str">
        <f t="shared" si="763"/>
        <v/>
      </c>
      <c r="CQ1271" t="str">
        <f t="shared" si="764"/>
        <v/>
      </c>
      <c r="CR1271" t="str">
        <f t="shared" si="764"/>
        <v/>
      </c>
      <c r="CS1271" t="str">
        <f t="shared" si="765"/>
        <v/>
      </c>
      <c r="CT1271" t="str">
        <f t="shared" si="766"/>
        <v/>
      </c>
      <c r="CU1271" t="str">
        <f t="shared" si="767"/>
        <v/>
      </c>
      <c r="CV1271" t="str">
        <f t="shared" si="768"/>
        <v/>
      </c>
      <c r="CW1271" t="str">
        <f t="shared" si="769"/>
        <v/>
      </c>
      <c r="CX1271" t="str">
        <f t="shared" si="770"/>
        <v/>
      </c>
      <c r="CY1271" t="str">
        <f t="shared" si="771"/>
        <v/>
      </c>
      <c r="CZ1271" t="str">
        <f t="shared" si="772"/>
        <v/>
      </c>
      <c r="DA1271" t="str">
        <f t="shared" si="773"/>
        <v/>
      </c>
      <c r="DB1271" t="str">
        <f t="shared" si="774"/>
        <v/>
      </c>
    </row>
    <row r="1272" spans="1:126">
      <c r="A1272" t="s">
        <v>2294</v>
      </c>
      <c r="B1272" s="9" t="str">
        <f t="shared" si="778"/>
        <v>platform.name</v>
      </c>
      <c r="D1272" t="s">
        <v>4910</v>
      </c>
      <c r="E1272" t="e">
        <f>MATCH(A1272,'[1]Original from 20130831'!A:A,0)</f>
        <v>#N/A</v>
      </c>
      <c r="G1272" s="11" t="s">
        <v>2287</v>
      </c>
      <c r="V1272" s="11" t="s">
        <v>2295</v>
      </c>
      <c r="BD1272" s="5" t="str">
        <f t="shared" si="775"/>
        <v>platform.name.</v>
      </c>
      <c r="BE1272" t="str">
        <f t="shared" si="780"/>
        <v/>
      </c>
      <c r="BF1272" t="str">
        <f t="shared" si="780"/>
        <v>platform.</v>
      </c>
      <c r="BG1272" t="str">
        <f t="shared" si="780"/>
        <v/>
      </c>
      <c r="BH1272" t="str">
        <f t="shared" si="779"/>
        <v/>
      </c>
      <c r="BI1272" t="str">
        <f t="shared" si="779"/>
        <v/>
      </c>
      <c r="BJ1272" t="str">
        <f t="shared" si="779"/>
        <v/>
      </c>
      <c r="BK1272" t="str">
        <f t="shared" si="779"/>
        <v/>
      </c>
      <c r="BL1272" t="str">
        <f t="shared" si="779"/>
        <v/>
      </c>
      <c r="BM1272" t="str">
        <f t="shared" si="779"/>
        <v/>
      </c>
      <c r="BN1272" t="str">
        <f t="shared" si="781"/>
        <v/>
      </c>
      <c r="BO1272" t="str">
        <f t="shared" si="781"/>
        <v/>
      </c>
      <c r="BP1272" t="str">
        <f t="shared" si="781"/>
        <v/>
      </c>
      <c r="BQ1272" t="str">
        <f t="shared" si="743"/>
        <v/>
      </c>
      <c r="BR1272" t="str">
        <f t="shared" si="744"/>
        <v/>
      </c>
      <c r="BS1272" t="str">
        <f t="shared" si="744"/>
        <v/>
      </c>
      <c r="BT1272" t="str">
        <f t="shared" si="744"/>
        <v/>
      </c>
      <c r="BU1272" t="str">
        <f t="shared" si="742"/>
        <v>name.</v>
      </c>
      <c r="BV1272" t="str">
        <f t="shared" si="745"/>
        <v/>
      </c>
      <c r="BW1272" t="str">
        <f t="shared" si="746"/>
        <v/>
      </c>
      <c r="BX1272" t="str">
        <f t="shared" si="777"/>
        <v/>
      </c>
      <c r="BY1272" t="str">
        <f t="shared" si="747"/>
        <v/>
      </c>
      <c r="BZ1272" t="str">
        <f t="shared" si="748"/>
        <v/>
      </c>
      <c r="CA1272" t="str">
        <f t="shared" si="749"/>
        <v/>
      </c>
      <c r="CB1272" t="str">
        <f t="shared" si="749"/>
        <v/>
      </c>
      <c r="CC1272" t="str">
        <f t="shared" si="750"/>
        <v/>
      </c>
      <c r="CD1272" t="str">
        <f t="shared" si="751"/>
        <v/>
      </c>
      <c r="CE1272" t="str">
        <f t="shared" si="752"/>
        <v/>
      </c>
      <c r="CF1272" t="str">
        <f t="shared" si="753"/>
        <v/>
      </c>
      <c r="CG1272" t="str">
        <f t="shared" si="754"/>
        <v/>
      </c>
      <c r="CH1272" t="str">
        <f t="shared" si="755"/>
        <v/>
      </c>
      <c r="CI1272" t="str">
        <f t="shared" si="756"/>
        <v/>
      </c>
      <c r="CJ1272" t="str">
        <f t="shared" si="757"/>
        <v/>
      </c>
      <c r="CK1272" t="str">
        <f t="shared" si="758"/>
        <v/>
      </c>
      <c r="CL1272" t="str">
        <f t="shared" si="759"/>
        <v/>
      </c>
      <c r="CM1272" t="str">
        <f t="shared" si="760"/>
        <v/>
      </c>
      <c r="CN1272" t="str">
        <f t="shared" si="761"/>
        <v/>
      </c>
      <c r="CO1272" t="str">
        <f t="shared" si="762"/>
        <v/>
      </c>
      <c r="CP1272" t="str">
        <f t="shared" si="763"/>
        <v/>
      </c>
      <c r="CQ1272" t="str">
        <f t="shared" si="764"/>
        <v/>
      </c>
      <c r="CR1272" t="str">
        <f t="shared" si="764"/>
        <v/>
      </c>
      <c r="CS1272" t="str">
        <f t="shared" si="765"/>
        <v/>
      </c>
      <c r="CT1272" t="str">
        <f t="shared" si="766"/>
        <v/>
      </c>
      <c r="CU1272" t="str">
        <f t="shared" si="767"/>
        <v/>
      </c>
      <c r="CV1272" t="str">
        <f t="shared" si="768"/>
        <v/>
      </c>
      <c r="CW1272" t="str">
        <f t="shared" si="769"/>
        <v/>
      </c>
      <c r="CX1272" t="str">
        <f t="shared" si="770"/>
        <v/>
      </c>
      <c r="CY1272" t="str">
        <f t="shared" si="771"/>
        <v/>
      </c>
      <c r="CZ1272" t="str">
        <f t="shared" si="772"/>
        <v/>
      </c>
      <c r="DA1272" t="str">
        <f t="shared" si="773"/>
        <v/>
      </c>
      <c r="DB1272" t="str">
        <f t="shared" si="774"/>
        <v/>
      </c>
    </row>
    <row r="1273" spans="1:126">
      <c r="A1273" t="s">
        <v>2296</v>
      </c>
      <c r="B1273" s="9" t="str">
        <f t="shared" si="778"/>
        <v>platform.(angle).orientation</v>
      </c>
      <c r="C1273" s="1" t="s">
        <v>130</v>
      </c>
      <c r="D1273" t="s">
        <v>4911</v>
      </c>
      <c r="E1273">
        <f>MATCH(A1273,'[1]Original from 20130831'!A:A,0)</f>
        <v>1207</v>
      </c>
      <c r="G1273" t="s">
        <v>2287</v>
      </c>
      <c r="V1273" t="s">
        <v>2284</v>
      </c>
      <c r="AF1273" t="s">
        <v>2297</v>
      </c>
      <c r="BD1273" s="5" t="str">
        <f t="shared" si="775"/>
        <v>platform.(angle).orientation.</v>
      </c>
      <c r="BE1273" t="str">
        <f t="shared" si="780"/>
        <v/>
      </c>
      <c r="BF1273" t="str">
        <f t="shared" si="780"/>
        <v>platform.</v>
      </c>
      <c r="BG1273" t="str">
        <f t="shared" si="780"/>
        <v/>
      </c>
      <c r="BH1273" t="str">
        <f t="shared" si="779"/>
        <v/>
      </c>
      <c r="BI1273" t="str">
        <f t="shared" si="779"/>
        <v/>
      </c>
      <c r="BJ1273" t="str">
        <f t="shared" si="779"/>
        <v/>
      </c>
      <c r="BK1273" t="str">
        <f t="shared" si="779"/>
        <v/>
      </c>
      <c r="BL1273" t="str">
        <f t="shared" si="779"/>
        <v/>
      </c>
      <c r="BM1273" t="str">
        <f t="shared" si="779"/>
        <v/>
      </c>
      <c r="BN1273" t="str">
        <f t="shared" si="781"/>
        <v/>
      </c>
      <c r="BO1273" t="str">
        <f t="shared" si="781"/>
        <v/>
      </c>
      <c r="BP1273" t="str">
        <f t="shared" si="781"/>
        <v/>
      </c>
      <c r="BQ1273" t="str">
        <f t="shared" si="743"/>
        <v/>
      </c>
      <c r="BR1273" t="str">
        <f t="shared" si="744"/>
        <v/>
      </c>
      <c r="BS1273" t="str">
        <f t="shared" si="744"/>
        <v/>
      </c>
      <c r="BT1273" t="str">
        <f t="shared" si="744"/>
        <v/>
      </c>
      <c r="BU1273" t="str">
        <f t="shared" si="742"/>
        <v>(angle).</v>
      </c>
      <c r="BV1273" t="str">
        <f t="shared" si="745"/>
        <v/>
      </c>
      <c r="BW1273" t="str">
        <f t="shared" si="746"/>
        <v/>
      </c>
      <c r="BX1273" t="str">
        <f t="shared" si="777"/>
        <v/>
      </c>
      <c r="BY1273" t="str">
        <f t="shared" si="747"/>
        <v/>
      </c>
      <c r="BZ1273" t="str">
        <f t="shared" si="748"/>
        <v/>
      </c>
      <c r="CA1273" t="str">
        <f t="shared" si="749"/>
        <v/>
      </c>
      <c r="CB1273" t="str">
        <f t="shared" si="749"/>
        <v/>
      </c>
      <c r="CC1273" t="str">
        <f t="shared" si="750"/>
        <v/>
      </c>
      <c r="CD1273" t="str">
        <f t="shared" si="751"/>
        <v/>
      </c>
      <c r="CE1273" t="str">
        <f t="shared" si="752"/>
        <v>orientation.</v>
      </c>
      <c r="CF1273" t="str">
        <f t="shared" si="753"/>
        <v/>
      </c>
      <c r="CG1273" t="str">
        <f t="shared" si="754"/>
        <v/>
      </c>
      <c r="CH1273" t="str">
        <f t="shared" si="755"/>
        <v/>
      </c>
      <c r="CI1273" t="str">
        <f t="shared" si="756"/>
        <v/>
      </c>
      <c r="CJ1273" t="str">
        <f t="shared" si="757"/>
        <v/>
      </c>
      <c r="CK1273" t="str">
        <f t="shared" si="758"/>
        <v/>
      </c>
      <c r="CL1273" t="str">
        <f t="shared" si="759"/>
        <v/>
      </c>
      <c r="CM1273" t="str">
        <f t="shared" si="760"/>
        <v/>
      </c>
      <c r="CN1273" t="str">
        <f t="shared" si="761"/>
        <v/>
      </c>
      <c r="CO1273" t="str">
        <f t="shared" si="762"/>
        <v/>
      </c>
      <c r="CP1273" t="str">
        <f t="shared" si="763"/>
        <v/>
      </c>
      <c r="CQ1273" t="str">
        <f t="shared" si="764"/>
        <v/>
      </c>
      <c r="CR1273" t="str">
        <f t="shared" si="764"/>
        <v/>
      </c>
      <c r="CS1273" t="str">
        <f t="shared" si="765"/>
        <v/>
      </c>
      <c r="CT1273" t="str">
        <f t="shared" si="766"/>
        <v/>
      </c>
      <c r="CU1273" t="str">
        <f t="shared" si="767"/>
        <v/>
      </c>
      <c r="CV1273" t="str">
        <f t="shared" si="768"/>
        <v/>
      </c>
      <c r="CW1273" t="str">
        <f t="shared" si="769"/>
        <v/>
      </c>
      <c r="CX1273" t="str">
        <f t="shared" si="770"/>
        <v/>
      </c>
      <c r="CY1273" t="str">
        <f t="shared" si="771"/>
        <v/>
      </c>
      <c r="CZ1273" t="str">
        <f t="shared" si="772"/>
        <v/>
      </c>
      <c r="DA1273" t="str">
        <f t="shared" si="773"/>
        <v/>
      </c>
      <c r="DB1273" t="str">
        <f t="shared" si="774"/>
        <v/>
      </c>
    </row>
    <row r="1274" spans="1:126">
      <c r="A1274" t="s">
        <v>2298</v>
      </c>
      <c r="B1274" s="9" t="str">
        <f t="shared" si="778"/>
        <v>platform.pitch_angle</v>
      </c>
      <c r="C1274" s="1" t="s">
        <v>130</v>
      </c>
      <c r="D1274" t="s">
        <v>2299</v>
      </c>
      <c r="E1274">
        <f>MATCH(A1274,'[1]Original from 20130831'!A:A,0)</f>
        <v>1208</v>
      </c>
      <c r="G1274" t="s">
        <v>2287</v>
      </c>
      <c r="V1274" t="s">
        <v>2300</v>
      </c>
      <c r="BD1274" s="5" t="str">
        <f t="shared" si="775"/>
        <v>platform.pitch_angle.</v>
      </c>
      <c r="BE1274" t="str">
        <f t="shared" si="780"/>
        <v/>
      </c>
      <c r="BF1274" t="str">
        <f t="shared" si="780"/>
        <v>platform.</v>
      </c>
      <c r="BG1274" t="str">
        <f t="shared" si="780"/>
        <v/>
      </c>
      <c r="BH1274" t="str">
        <f t="shared" si="779"/>
        <v/>
      </c>
      <c r="BI1274" t="str">
        <f t="shared" si="779"/>
        <v/>
      </c>
      <c r="BJ1274" t="str">
        <f t="shared" si="779"/>
        <v/>
      </c>
      <c r="BK1274" t="str">
        <f t="shared" si="779"/>
        <v/>
      </c>
      <c r="BL1274" t="str">
        <f t="shared" si="779"/>
        <v/>
      </c>
      <c r="BM1274" t="str">
        <f t="shared" si="779"/>
        <v/>
      </c>
      <c r="BN1274" t="str">
        <f t="shared" si="781"/>
        <v/>
      </c>
      <c r="BO1274" t="str">
        <f t="shared" si="781"/>
        <v/>
      </c>
      <c r="BP1274" t="str">
        <f t="shared" si="781"/>
        <v/>
      </c>
      <c r="BQ1274" t="str">
        <f t="shared" si="743"/>
        <v/>
      </c>
      <c r="BR1274" t="str">
        <f t="shared" si="744"/>
        <v/>
      </c>
      <c r="BS1274" t="str">
        <f t="shared" si="744"/>
        <v/>
      </c>
      <c r="BT1274" t="str">
        <f t="shared" si="744"/>
        <v/>
      </c>
      <c r="BU1274" t="str">
        <f t="shared" si="742"/>
        <v>pitch_angle.</v>
      </c>
      <c r="BV1274" t="str">
        <f t="shared" si="745"/>
        <v/>
      </c>
      <c r="BW1274" t="str">
        <f t="shared" si="746"/>
        <v/>
      </c>
      <c r="BX1274" t="str">
        <f t="shared" si="777"/>
        <v/>
      </c>
      <c r="BY1274" t="str">
        <f t="shared" si="747"/>
        <v/>
      </c>
      <c r="BZ1274" t="str">
        <f t="shared" si="748"/>
        <v/>
      </c>
      <c r="CA1274" t="str">
        <f t="shared" si="749"/>
        <v/>
      </c>
      <c r="CB1274" t="str">
        <f t="shared" si="749"/>
        <v/>
      </c>
      <c r="CC1274" t="str">
        <f t="shared" si="750"/>
        <v/>
      </c>
      <c r="CD1274" t="str">
        <f t="shared" si="751"/>
        <v/>
      </c>
      <c r="CE1274" t="str">
        <f t="shared" si="752"/>
        <v/>
      </c>
      <c r="CF1274" t="str">
        <f t="shared" si="753"/>
        <v/>
      </c>
      <c r="CG1274" t="str">
        <f t="shared" si="754"/>
        <v/>
      </c>
      <c r="CH1274" t="str">
        <f t="shared" si="755"/>
        <v/>
      </c>
      <c r="CI1274" t="str">
        <f t="shared" si="756"/>
        <v/>
      </c>
      <c r="CJ1274" t="str">
        <f t="shared" si="757"/>
        <v/>
      </c>
      <c r="CK1274" t="str">
        <f t="shared" si="758"/>
        <v/>
      </c>
      <c r="CL1274" t="str">
        <f t="shared" si="759"/>
        <v/>
      </c>
      <c r="CM1274" t="str">
        <f t="shared" si="760"/>
        <v/>
      </c>
      <c r="CN1274" t="str">
        <f t="shared" si="761"/>
        <v/>
      </c>
      <c r="CO1274" t="str">
        <f t="shared" si="762"/>
        <v/>
      </c>
      <c r="CP1274" t="str">
        <f t="shared" si="763"/>
        <v/>
      </c>
      <c r="CQ1274" t="str">
        <f t="shared" si="764"/>
        <v/>
      </c>
      <c r="CR1274" t="str">
        <f t="shared" si="764"/>
        <v/>
      </c>
      <c r="CS1274" t="str">
        <f t="shared" si="765"/>
        <v/>
      </c>
      <c r="CT1274" t="str">
        <f t="shared" si="766"/>
        <v/>
      </c>
      <c r="CU1274" t="str">
        <f t="shared" si="767"/>
        <v/>
      </c>
      <c r="CV1274" t="str">
        <f t="shared" si="768"/>
        <v/>
      </c>
      <c r="CW1274" t="str">
        <f t="shared" si="769"/>
        <v/>
      </c>
      <c r="CX1274" t="str">
        <f t="shared" si="770"/>
        <v/>
      </c>
      <c r="CY1274" t="str">
        <f t="shared" si="771"/>
        <v/>
      </c>
      <c r="CZ1274" t="str">
        <f t="shared" si="772"/>
        <v/>
      </c>
      <c r="DA1274" t="str">
        <f t="shared" si="773"/>
        <v/>
      </c>
      <c r="DB1274" t="str">
        <f t="shared" si="774"/>
        <v/>
      </c>
    </row>
    <row r="1275" spans="1:126">
      <c r="A1275" t="s">
        <v>2301</v>
      </c>
      <c r="B1275" s="9" t="str">
        <f t="shared" si="778"/>
        <v>platform.pitch_rate</v>
      </c>
      <c r="C1275" s="1" t="s">
        <v>2302</v>
      </c>
      <c r="D1275" t="s">
        <v>2299</v>
      </c>
      <c r="E1275">
        <f>MATCH(A1275,'[1]Original from 20130831'!A:A,0)</f>
        <v>1209</v>
      </c>
      <c r="G1275" t="s">
        <v>2287</v>
      </c>
      <c r="V1275" t="s">
        <v>2303</v>
      </c>
      <c r="BD1275" s="5" t="str">
        <f t="shared" si="775"/>
        <v>platform.pitch_rate.</v>
      </c>
      <c r="BE1275" t="str">
        <f t="shared" si="780"/>
        <v/>
      </c>
      <c r="BF1275" t="str">
        <f t="shared" si="780"/>
        <v>platform.</v>
      </c>
      <c r="BG1275" t="str">
        <f t="shared" si="780"/>
        <v/>
      </c>
      <c r="BH1275" t="str">
        <f t="shared" si="779"/>
        <v/>
      </c>
      <c r="BI1275" t="str">
        <f t="shared" si="779"/>
        <v/>
      </c>
      <c r="BJ1275" t="str">
        <f t="shared" si="779"/>
        <v/>
      </c>
      <c r="BK1275" t="str">
        <f t="shared" si="779"/>
        <v/>
      </c>
      <c r="BL1275" t="str">
        <f t="shared" si="779"/>
        <v/>
      </c>
      <c r="BM1275" t="str">
        <f t="shared" si="779"/>
        <v/>
      </c>
      <c r="BN1275" t="str">
        <f t="shared" si="781"/>
        <v/>
      </c>
      <c r="BO1275" t="str">
        <f t="shared" si="781"/>
        <v/>
      </c>
      <c r="BP1275" t="str">
        <f t="shared" si="781"/>
        <v/>
      </c>
      <c r="BQ1275" t="str">
        <f t="shared" si="743"/>
        <v/>
      </c>
      <c r="BR1275" t="str">
        <f t="shared" si="744"/>
        <v/>
      </c>
      <c r="BS1275" t="str">
        <f t="shared" si="744"/>
        <v/>
      </c>
      <c r="BT1275" t="str">
        <f t="shared" si="744"/>
        <v/>
      </c>
      <c r="BU1275" t="str">
        <f t="shared" si="742"/>
        <v>pitch_rate.</v>
      </c>
      <c r="BV1275" t="str">
        <f t="shared" si="745"/>
        <v/>
      </c>
      <c r="BW1275" t="str">
        <f t="shared" si="746"/>
        <v/>
      </c>
      <c r="BX1275" t="str">
        <f t="shared" si="777"/>
        <v/>
      </c>
      <c r="BY1275" t="str">
        <f t="shared" si="747"/>
        <v/>
      </c>
      <c r="BZ1275" t="str">
        <f t="shared" si="748"/>
        <v/>
      </c>
      <c r="CA1275" t="str">
        <f t="shared" si="749"/>
        <v/>
      </c>
      <c r="CB1275" t="str">
        <f t="shared" si="749"/>
        <v/>
      </c>
      <c r="CC1275" t="str">
        <f t="shared" si="750"/>
        <v/>
      </c>
      <c r="CD1275" t="str">
        <f t="shared" si="751"/>
        <v/>
      </c>
      <c r="CE1275" t="str">
        <f t="shared" si="752"/>
        <v/>
      </c>
      <c r="CF1275" t="str">
        <f t="shared" si="753"/>
        <v/>
      </c>
      <c r="CG1275" t="str">
        <f t="shared" si="754"/>
        <v/>
      </c>
      <c r="CH1275" t="str">
        <f t="shared" si="755"/>
        <v/>
      </c>
      <c r="CI1275" t="str">
        <f t="shared" si="756"/>
        <v/>
      </c>
      <c r="CJ1275" t="str">
        <f t="shared" si="757"/>
        <v/>
      </c>
      <c r="CK1275" t="str">
        <f t="shared" si="758"/>
        <v/>
      </c>
      <c r="CL1275" t="str">
        <f t="shared" si="759"/>
        <v/>
      </c>
      <c r="CM1275" t="str">
        <f t="shared" si="760"/>
        <v/>
      </c>
      <c r="CN1275" t="str">
        <f t="shared" si="761"/>
        <v/>
      </c>
      <c r="CO1275" t="str">
        <f t="shared" si="762"/>
        <v/>
      </c>
      <c r="CP1275" t="str">
        <f t="shared" si="763"/>
        <v/>
      </c>
      <c r="CQ1275" t="str">
        <f t="shared" si="764"/>
        <v/>
      </c>
      <c r="CR1275" t="str">
        <f t="shared" si="764"/>
        <v/>
      </c>
      <c r="CS1275" t="str">
        <f t="shared" si="765"/>
        <v/>
      </c>
      <c r="CT1275" t="str">
        <f t="shared" si="766"/>
        <v/>
      </c>
      <c r="CU1275" t="str">
        <f t="shared" si="767"/>
        <v/>
      </c>
      <c r="CV1275" t="str">
        <f t="shared" si="768"/>
        <v/>
      </c>
      <c r="CW1275" t="str">
        <f t="shared" si="769"/>
        <v/>
      </c>
      <c r="CX1275" t="str">
        <f t="shared" si="770"/>
        <v/>
      </c>
      <c r="CY1275" t="str">
        <f t="shared" si="771"/>
        <v/>
      </c>
      <c r="CZ1275" t="str">
        <f t="shared" si="772"/>
        <v/>
      </c>
      <c r="DA1275" t="str">
        <f t="shared" si="773"/>
        <v/>
      </c>
      <c r="DB1275" t="str">
        <f t="shared" si="774"/>
        <v/>
      </c>
    </row>
    <row r="1276" spans="1:126">
      <c r="A1276" t="s">
        <v>2304</v>
      </c>
      <c r="B1276" s="9" t="str">
        <f t="shared" si="778"/>
        <v>platform.roll_angle</v>
      </c>
      <c r="C1276" s="1" t="s">
        <v>130</v>
      </c>
      <c r="D1276" t="s">
        <v>2299</v>
      </c>
      <c r="E1276">
        <f>MATCH(A1276,'[1]Original from 20130831'!A:A,0)</f>
        <v>1210</v>
      </c>
      <c r="G1276" t="s">
        <v>2287</v>
      </c>
      <c r="V1276" t="s">
        <v>2305</v>
      </c>
      <c r="BD1276" s="5" t="str">
        <f t="shared" si="775"/>
        <v>platform.roll_angle.</v>
      </c>
      <c r="BE1276" t="str">
        <f t="shared" si="780"/>
        <v/>
      </c>
      <c r="BF1276" t="str">
        <f t="shared" si="780"/>
        <v>platform.</v>
      </c>
      <c r="BG1276" t="str">
        <f t="shared" si="780"/>
        <v/>
      </c>
      <c r="BH1276" t="str">
        <f t="shared" si="779"/>
        <v/>
      </c>
      <c r="BI1276" t="str">
        <f t="shared" si="779"/>
        <v/>
      </c>
      <c r="BJ1276" t="str">
        <f t="shared" si="779"/>
        <v/>
      </c>
      <c r="BK1276" t="str">
        <f t="shared" si="779"/>
        <v/>
      </c>
      <c r="BL1276" t="str">
        <f t="shared" si="779"/>
        <v/>
      </c>
      <c r="BM1276" t="str">
        <f t="shared" si="779"/>
        <v/>
      </c>
      <c r="BN1276" t="str">
        <f t="shared" si="781"/>
        <v/>
      </c>
      <c r="BO1276" t="str">
        <f t="shared" si="781"/>
        <v/>
      </c>
      <c r="BP1276" t="str">
        <f t="shared" si="781"/>
        <v/>
      </c>
      <c r="BQ1276" t="str">
        <f t="shared" si="743"/>
        <v/>
      </c>
      <c r="BR1276" t="str">
        <f t="shared" si="744"/>
        <v/>
      </c>
      <c r="BS1276" t="str">
        <f t="shared" si="744"/>
        <v/>
      </c>
      <c r="BT1276" t="str">
        <f t="shared" si="744"/>
        <v/>
      </c>
      <c r="BU1276" t="str">
        <f t="shared" si="742"/>
        <v>roll_angle.</v>
      </c>
      <c r="BV1276" t="str">
        <f t="shared" si="745"/>
        <v/>
      </c>
      <c r="BW1276" t="str">
        <f t="shared" si="746"/>
        <v/>
      </c>
      <c r="BX1276" t="str">
        <f t="shared" si="777"/>
        <v/>
      </c>
      <c r="BY1276" t="str">
        <f t="shared" si="747"/>
        <v/>
      </c>
      <c r="BZ1276" t="str">
        <f t="shared" si="748"/>
        <v/>
      </c>
      <c r="CA1276" t="str">
        <f t="shared" si="749"/>
        <v/>
      </c>
      <c r="CB1276" t="str">
        <f t="shared" si="749"/>
        <v/>
      </c>
      <c r="CC1276" t="str">
        <f t="shared" si="750"/>
        <v/>
      </c>
      <c r="CD1276" t="str">
        <f t="shared" si="751"/>
        <v/>
      </c>
      <c r="CE1276" t="str">
        <f t="shared" si="752"/>
        <v/>
      </c>
      <c r="CF1276" t="str">
        <f t="shared" si="753"/>
        <v/>
      </c>
      <c r="CG1276" t="str">
        <f t="shared" si="754"/>
        <v/>
      </c>
      <c r="CH1276" t="str">
        <f t="shared" si="755"/>
        <v/>
      </c>
      <c r="CI1276" t="str">
        <f t="shared" si="756"/>
        <v/>
      </c>
      <c r="CJ1276" t="str">
        <f t="shared" si="757"/>
        <v/>
      </c>
      <c r="CK1276" t="str">
        <f t="shared" si="758"/>
        <v/>
      </c>
      <c r="CL1276" t="str">
        <f t="shared" si="759"/>
        <v/>
      </c>
      <c r="CM1276" t="str">
        <f t="shared" si="760"/>
        <v/>
      </c>
      <c r="CN1276" t="str">
        <f t="shared" si="761"/>
        <v/>
      </c>
      <c r="CO1276" t="str">
        <f t="shared" si="762"/>
        <v/>
      </c>
      <c r="CP1276" t="str">
        <f t="shared" si="763"/>
        <v/>
      </c>
      <c r="CQ1276" t="str">
        <f t="shared" si="764"/>
        <v/>
      </c>
      <c r="CR1276" t="str">
        <f t="shared" si="764"/>
        <v/>
      </c>
      <c r="CS1276" t="str">
        <f t="shared" si="765"/>
        <v/>
      </c>
      <c r="CT1276" t="str">
        <f t="shared" si="766"/>
        <v/>
      </c>
      <c r="CU1276" t="str">
        <f t="shared" si="767"/>
        <v/>
      </c>
      <c r="CV1276" t="str">
        <f t="shared" si="768"/>
        <v/>
      </c>
      <c r="CW1276" t="str">
        <f t="shared" si="769"/>
        <v/>
      </c>
      <c r="CX1276" t="str">
        <f t="shared" si="770"/>
        <v/>
      </c>
      <c r="CY1276" t="str">
        <f t="shared" si="771"/>
        <v/>
      </c>
      <c r="CZ1276" t="str">
        <f t="shared" si="772"/>
        <v/>
      </c>
      <c r="DA1276" t="str">
        <f t="shared" si="773"/>
        <v/>
      </c>
      <c r="DB1276" t="str">
        <f t="shared" si="774"/>
        <v/>
      </c>
    </row>
    <row r="1277" spans="1:126">
      <c r="A1277" t="s">
        <v>2306</v>
      </c>
      <c r="B1277" s="9" t="str">
        <f t="shared" si="778"/>
        <v>platform.roll_rate</v>
      </c>
      <c r="C1277" s="1" t="s">
        <v>2302</v>
      </c>
      <c r="D1277" t="s">
        <v>2299</v>
      </c>
      <c r="E1277">
        <f>MATCH(A1277,'[1]Original from 20130831'!A:A,0)</f>
        <v>1211</v>
      </c>
      <c r="G1277" t="s">
        <v>2287</v>
      </c>
      <c r="V1277" t="s">
        <v>2307</v>
      </c>
      <c r="BD1277" s="5" t="str">
        <f t="shared" si="775"/>
        <v>platform.roll_rate.</v>
      </c>
      <c r="BE1277" t="str">
        <f t="shared" si="780"/>
        <v/>
      </c>
      <c r="BF1277" t="str">
        <f t="shared" si="780"/>
        <v>platform.</v>
      </c>
      <c r="BG1277" t="str">
        <f t="shared" si="780"/>
        <v/>
      </c>
      <c r="BH1277" t="str">
        <f t="shared" si="779"/>
        <v/>
      </c>
      <c r="BI1277" t="str">
        <f t="shared" si="779"/>
        <v/>
      </c>
      <c r="BJ1277" t="str">
        <f t="shared" si="779"/>
        <v/>
      </c>
      <c r="BK1277" t="str">
        <f t="shared" si="779"/>
        <v/>
      </c>
      <c r="BL1277" t="str">
        <f t="shared" si="779"/>
        <v/>
      </c>
      <c r="BM1277" t="str">
        <f t="shared" si="779"/>
        <v/>
      </c>
      <c r="BN1277" t="str">
        <f t="shared" si="781"/>
        <v/>
      </c>
      <c r="BO1277" t="str">
        <f t="shared" si="781"/>
        <v/>
      </c>
      <c r="BP1277" t="str">
        <f t="shared" si="781"/>
        <v/>
      </c>
      <c r="BQ1277" t="str">
        <f t="shared" si="743"/>
        <v/>
      </c>
      <c r="BR1277" t="str">
        <f t="shared" si="744"/>
        <v/>
      </c>
      <c r="BS1277" t="str">
        <f t="shared" si="744"/>
        <v/>
      </c>
      <c r="BT1277" t="str">
        <f t="shared" si="744"/>
        <v/>
      </c>
      <c r="BU1277" t="str">
        <f t="shared" si="742"/>
        <v>roll_rate.</v>
      </c>
      <c r="BV1277" t="str">
        <f t="shared" si="745"/>
        <v/>
      </c>
      <c r="BW1277" t="str">
        <f t="shared" si="746"/>
        <v/>
      </c>
      <c r="BX1277" t="str">
        <f t="shared" si="777"/>
        <v/>
      </c>
      <c r="BY1277" t="str">
        <f t="shared" si="747"/>
        <v/>
      </c>
      <c r="BZ1277" t="str">
        <f t="shared" si="748"/>
        <v/>
      </c>
      <c r="CA1277" t="str">
        <f t="shared" si="749"/>
        <v/>
      </c>
      <c r="CB1277" t="str">
        <f t="shared" si="749"/>
        <v/>
      </c>
      <c r="CC1277" t="str">
        <f t="shared" si="750"/>
        <v/>
      </c>
      <c r="CD1277" t="str">
        <f t="shared" si="751"/>
        <v/>
      </c>
      <c r="CE1277" t="str">
        <f t="shared" si="752"/>
        <v/>
      </c>
      <c r="CF1277" t="str">
        <f t="shared" si="753"/>
        <v/>
      </c>
      <c r="CG1277" t="str">
        <f t="shared" si="754"/>
        <v/>
      </c>
      <c r="CH1277" t="str">
        <f t="shared" si="755"/>
        <v/>
      </c>
      <c r="CI1277" t="str">
        <f t="shared" si="756"/>
        <v/>
      </c>
      <c r="CJ1277" t="str">
        <f t="shared" si="757"/>
        <v/>
      </c>
      <c r="CK1277" t="str">
        <f t="shared" si="758"/>
        <v/>
      </c>
      <c r="CL1277" t="str">
        <f t="shared" si="759"/>
        <v/>
      </c>
      <c r="CM1277" t="str">
        <f t="shared" si="760"/>
        <v/>
      </c>
      <c r="CN1277" t="str">
        <f t="shared" si="761"/>
        <v/>
      </c>
      <c r="CO1277" t="str">
        <f t="shared" si="762"/>
        <v/>
      </c>
      <c r="CP1277" t="str">
        <f t="shared" si="763"/>
        <v/>
      </c>
      <c r="CQ1277" t="str">
        <f t="shared" si="764"/>
        <v/>
      </c>
      <c r="CR1277" t="str">
        <f t="shared" si="764"/>
        <v/>
      </c>
      <c r="CS1277" t="str">
        <f t="shared" si="765"/>
        <v/>
      </c>
      <c r="CT1277" t="str">
        <f t="shared" si="766"/>
        <v/>
      </c>
      <c r="CU1277" t="str">
        <f t="shared" si="767"/>
        <v/>
      </c>
      <c r="CV1277" t="str">
        <f t="shared" si="768"/>
        <v/>
      </c>
      <c r="CW1277" t="str">
        <f t="shared" si="769"/>
        <v/>
      </c>
      <c r="CX1277" t="str">
        <f t="shared" si="770"/>
        <v/>
      </c>
      <c r="CY1277" t="str">
        <f t="shared" si="771"/>
        <v/>
      </c>
      <c r="CZ1277" t="str">
        <f t="shared" si="772"/>
        <v/>
      </c>
      <c r="DA1277" t="str">
        <f t="shared" si="773"/>
        <v/>
      </c>
      <c r="DB1277" t="str">
        <f t="shared" si="774"/>
        <v/>
      </c>
    </row>
    <row r="1278" spans="1:126">
      <c r="A1278" t="s">
        <v>2308</v>
      </c>
      <c r="B1278" s="9" t="str">
        <f t="shared" si="778"/>
        <v>platform.speed.wrt_air</v>
      </c>
      <c r="C1278" s="1" t="s">
        <v>648</v>
      </c>
      <c r="D1278" t="s">
        <v>4912</v>
      </c>
      <c r="E1278">
        <f>MATCH(A1278,'[1]Original from 20130831'!A:A,0)</f>
        <v>1212</v>
      </c>
      <c r="G1278" t="s">
        <v>2287</v>
      </c>
      <c r="V1278" t="s">
        <v>2309</v>
      </c>
      <c r="W1278" t="s">
        <v>60</v>
      </c>
      <c r="BD1278" s="5" t="str">
        <f t="shared" si="775"/>
        <v>platform.speed.wrt_air.</v>
      </c>
      <c r="BE1278" t="str">
        <f t="shared" si="780"/>
        <v/>
      </c>
      <c r="BF1278" t="str">
        <f t="shared" si="780"/>
        <v>platform.</v>
      </c>
      <c r="BG1278" t="str">
        <f t="shared" si="780"/>
        <v/>
      </c>
      <c r="BH1278" t="str">
        <f t="shared" si="779"/>
        <v/>
      </c>
      <c r="BI1278" t="str">
        <f t="shared" si="779"/>
        <v/>
      </c>
      <c r="BJ1278" t="str">
        <f t="shared" si="779"/>
        <v/>
      </c>
      <c r="BK1278" t="str">
        <f t="shared" si="779"/>
        <v/>
      </c>
      <c r="BL1278" t="str">
        <f t="shared" si="779"/>
        <v/>
      </c>
      <c r="BM1278" t="str">
        <f t="shared" si="779"/>
        <v/>
      </c>
      <c r="BN1278" t="str">
        <f t="shared" si="781"/>
        <v/>
      </c>
      <c r="BO1278" t="str">
        <f t="shared" si="781"/>
        <v/>
      </c>
      <c r="BP1278" t="str">
        <f t="shared" si="781"/>
        <v/>
      </c>
      <c r="BQ1278" t="str">
        <f t="shared" si="743"/>
        <v/>
      </c>
      <c r="BR1278" t="str">
        <f t="shared" si="744"/>
        <v/>
      </c>
      <c r="BS1278" t="str">
        <f t="shared" si="744"/>
        <v/>
      </c>
      <c r="BT1278" t="str">
        <f t="shared" si="744"/>
        <v/>
      </c>
      <c r="BU1278" t="str">
        <f t="shared" si="742"/>
        <v>speed.</v>
      </c>
      <c r="BV1278" t="str">
        <f t="shared" si="745"/>
        <v>wrt_air.</v>
      </c>
      <c r="BW1278" t="str">
        <f t="shared" si="746"/>
        <v/>
      </c>
      <c r="BX1278" t="str">
        <f t="shared" si="777"/>
        <v/>
      </c>
      <c r="BY1278" t="str">
        <f t="shared" si="747"/>
        <v/>
      </c>
      <c r="BZ1278" t="str">
        <f t="shared" si="748"/>
        <v/>
      </c>
      <c r="CA1278" t="str">
        <f t="shared" si="749"/>
        <v/>
      </c>
      <c r="CB1278" t="str">
        <f t="shared" si="749"/>
        <v/>
      </c>
      <c r="CC1278" t="str">
        <f t="shared" si="750"/>
        <v/>
      </c>
      <c r="CD1278" t="str">
        <f t="shared" si="751"/>
        <v/>
      </c>
      <c r="CE1278" t="str">
        <f t="shared" si="752"/>
        <v/>
      </c>
      <c r="CF1278" t="str">
        <f t="shared" si="753"/>
        <v/>
      </c>
      <c r="CG1278" t="str">
        <f t="shared" si="754"/>
        <v/>
      </c>
      <c r="CH1278" t="str">
        <f t="shared" si="755"/>
        <v/>
      </c>
      <c r="CI1278" t="str">
        <f t="shared" si="756"/>
        <v/>
      </c>
      <c r="CJ1278" t="str">
        <f t="shared" si="757"/>
        <v/>
      </c>
      <c r="CK1278" t="str">
        <f t="shared" si="758"/>
        <v/>
      </c>
      <c r="CL1278" t="str">
        <f t="shared" si="759"/>
        <v/>
      </c>
      <c r="CM1278" t="str">
        <f t="shared" si="760"/>
        <v/>
      </c>
      <c r="CN1278" t="str">
        <f t="shared" si="761"/>
        <v/>
      </c>
      <c r="CO1278" t="str">
        <f t="shared" si="762"/>
        <v/>
      </c>
      <c r="CP1278" t="str">
        <f t="shared" si="763"/>
        <v/>
      </c>
      <c r="CQ1278" t="str">
        <f t="shared" si="764"/>
        <v/>
      </c>
      <c r="CR1278" t="str">
        <f t="shared" si="764"/>
        <v/>
      </c>
      <c r="CS1278" t="str">
        <f t="shared" si="765"/>
        <v/>
      </c>
      <c r="CT1278" t="str">
        <f t="shared" si="766"/>
        <v/>
      </c>
      <c r="CU1278" t="str">
        <f t="shared" si="767"/>
        <v/>
      </c>
      <c r="CV1278" t="str">
        <f t="shared" si="768"/>
        <v/>
      </c>
      <c r="CW1278" t="str">
        <f t="shared" si="769"/>
        <v/>
      </c>
      <c r="CX1278" t="str">
        <f t="shared" si="770"/>
        <v/>
      </c>
      <c r="CY1278" t="str">
        <f t="shared" si="771"/>
        <v/>
      </c>
      <c r="CZ1278" t="str">
        <f t="shared" si="772"/>
        <v/>
      </c>
      <c r="DA1278" t="str">
        <f t="shared" si="773"/>
        <v/>
      </c>
      <c r="DB1278" t="str">
        <f t="shared" si="774"/>
        <v/>
      </c>
    </row>
    <row r="1279" spans="1:126">
      <c r="A1279" t="s">
        <v>2310</v>
      </c>
      <c r="B1279" s="9" t="str">
        <f t="shared" si="778"/>
        <v>platform.speed.wrt_ground</v>
      </c>
      <c r="C1279" s="1" t="s">
        <v>648</v>
      </c>
      <c r="D1279" t="s">
        <v>4913</v>
      </c>
      <c r="E1279">
        <f>MATCH(A1279,'[1]Original from 20130831'!A:A,0)</f>
        <v>1213</v>
      </c>
      <c r="G1279" t="s">
        <v>2287</v>
      </c>
      <c r="V1279" t="s">
        <v>2309</v>
      </c>
      <c r="W1279" t="s">
        <v>2311</v>
      </c>
      <c r="BD1279" s="5" t="str">
        <f t="shared" si="775"/>
        <v>platform.speed.wrt_ground.</v>
      </c>
      <c r="BE1279" t="str">
        <f t="shared" si="780"/>
        <v/>
      </c>
      <c r="BF1279" t="str">
        <f t="shared" si="780"/>
        <v>platform.</v>
      </c>
      <c r="BG1279" t="str">
        <f t="shared" si="780"/>
        <v/>
      </c>
      <c r="BH1279" t="str">
        <f t="shared" si="779"/>
        <v/>
      </c>
      <c r="BI1279" t="str">
        <f t="shared" si="779"/>
        <v/>
      </c>
      <c r="BJ1279" t="str">
        <f t="shared" si="779"/>
        <v/>
      </c>
      <c r="BK1279" t="str">
        <f t="shared" si="779"/>
        <v/>
      </c>
      <c r="BL1279" t="str">
        <f t="shared" si="779"/>
        <v/>
      </c>
      <c r="BM1279" t="str">
        <f t="shared" si="779"/>
        <v/>
      </c>
      <c r="BN1279" t="str">
        <f t="shared" si="781"/>
        <v/>
      </c>
      <c r="BO1279" t="str">
        <f t="shared" si="781"/>
        <v/>
      </c>
      <c r="BP1279" t="str">
        <f t="shared" si="781"/>
        <v/>
      </c>
      <c r="BQ1279" t="str">
        <f t="shared" si="743"/>
        <v/>
      </c>
      <c r="BR1279" t="str">
        <f t="shared" si="744"/>
        <v/>
      </c>
      <c r="BS1279" t="str">
        <f t="shared" si="744"/>
        <v/>
      </c>
      <c r="BT1279" t="str">
        <f t="shared" si="744"/>
        <v/>
      </c>
      <c r="BU1279" t="str">
        <f t="shared" si="742"/>
        <v>speed.</v>
      </c>
      <c r="BV1279" t="str">
        <f t="shared" si="745"/>
        <v>wrt_ground.</v>
      </c>
      <c r="BW1279" t="str">
        <f t="shared" si="746"/>
        <v/>
      </c>
      <c r="BX1279" t="str">
        <f t="shared" si="777"/>
        <v/>
      </c>
      <c r="BY1279" t="str">
        <f t="shared" si="747"/>
        <v/>
      </c>
      <c r="BZ1279" t="str">
        <f t="shared" si="748"/>
        <v/>
      </c>
      <c r="CA1279" t="str">
        <f t="shared" si="749"/>
        <v/>
      </c>
      <c r="CB1279" t="str">
        <f t="shared" si="749"/>
        <v/>
      </c>
      <c r="CC1279" t="str">
        <f t="shared" si="750"/>
        <v/>
      </c>
      <c r="CD1279" t="str">
        <f t="shared" si="751"/>
        <v/>
      </c>
      <c r="CE1279" t="str">
        <f t="shared" si="752"/>
        <v/>
      </c>
      <c r="CF1279" t="str">
        <f t="shared" si="753"/>
        <v/>
      </c>
      <c r="CG1279" t="str">
        <f t="shared" si="754"/>
        <v/>
      </c>
      <c r="CH1279" t="str">
        <f t="shared" si="755"/>
        <v/>
      </c>
      <c r="CI1279" t="str">
        <f t="shared" si="756"/>
        <v/>
      </c>
      <c r="CJ1279" t="str">
        <f t="shared" si="757"/>
        <v/>
      </c>
      <c r="CK1279" t="str">
        <f t="shared" si="758"/>
        <v/>
      </c>
      <c r="CL1279" t="str">
        <f t="shared" si="759"/>
        <v/>
      </c>
      <c r="CM1279" t="str">
        <f t="shared" si="760"/>
        <v/>
      </c>
      <c r="CN1279" t="str">
        <f t="shared" si="761"/>
        <v/>
      </c>
      <c r="CO1279" t="str">
        <f t="shared" si="762"/>
        <v/>
      </c>
      <c r="CP1279" t="str">
        <f t="shared" si="763"/>
        <v/>
      </c>
      <c r="CQ1279" t="str">
        <f t="shared" si="764"/>
        <v/>
      </c>
      <c r="CR1279" t="str">
        <f t="shared" si="764"/>
        <v/>
      </c>
      <c r="CS1279" t="str">
        <f t="shared" si="765"/>
        <v/>
      </c>
      <c r="CT1279" t="str">
        <f t="shared" si="766"/>
        <v/>
      </c>
      <c r="CU1279" t="str">
        <f t="shared" si="767"/>
        <v/>
      </c>
      <c r="CV1279" t="str">
        <f t="shared" si="768"/>
        <v/>
      </c>
      <c r="CW1279" t="str">
        <f t="shared" si="769"/>
        <v/>
      </c>
      <c r="CX1279" t="str">
        <f t="shared" si="770"/>
        <v/>
      </c>
      <c r="CY1279" t="str">
        <f t="shared" si="771"/>
        <v/>
      </c>
      <c r="CZ1279" t="str">
        <f t="shared" si="772"/>
        <v/>
      </c>
      <c r="DA1279" t="str">
        <f t="shared" si="773"/>
        <v/>
      </c>
      <c r="DB1279" t="str">
        <f t="shared" si="774"/>
        <v/>
      </c>
    </row>
    <row r="1280" spans="1:126">
      <c r="A1280" t="s">
        <v>2312</v>
      </c>
      <c r="B1280" s="9" t="str">
        <f t="shared" si="778"/>
        <v>platform.speed.wrt_sea_water</v>
      </c>
      <c r="C1280" s="1" t="s">
        <v>648</v>
      </c>
      <c r="D1280" t="s">
        <v>4914</v>
      </c>
      <c r="E1280">
        <f>MATCH(A1280,'[1]Original from 20130831'!A:A,0)</f>
        <v>1214</v>
      </c>
      <c r="G1280" t="s">
        <v>2287</v>
      </c>
      <c r="V1280" t="s">
        <v>2309</v>
      </c>
      <c r="W1280" t="s">
        <v>649</v>
      </c>
      <c r="BD1280" s="5" t="str">
        <f t="shared" si="775"/>
        <v>platform.speed.wrt_sea_water.</v>
      </c>
      <c r="BE1280" t="str">
        <f t="shared" si="780"/>
        <v/>
      </c>
      <c r="BF1280" t="str">
        <f t="shared" si="780"/>
        <v>platform.</v>
      </c>
      <c r="BG1280" t="str">
        <f t="shared" si="780"/>
        <v/>
      </c>
      <c r="BH1280" t="str">
        <f t="shared" si="779"/>
        <v/>
      </c>
      <c r="BI1280" t="str">
        <f t="shared" si="779"/>
        <v/>
      </c>
      <c r="BJ1280" t="str">
        <f t="shared" si="779"/>
        <v/>
      </c>
      <c r="BK1280" t="str">
        <f t="shared" si="779"/>
        <v/>
      </c>
      <c r="BL1280" t="str">
        <f t="shared" si="779"/>
        <v/>
      </c>
      <c r="BM1280" t="str">
        <f t="shared" si="779"/>
        <v/>
      </c>
      <c r="BN1280" t="str">
        <f t="shared" si="781"/>
        <v/>
      </c>
      <c r="BO1280" t="str">
        <f t="shared" si="781"/>
        <v/>
      </c>
      <c r="BP1280" t="str">
        <f t="shared" si="781"/>
        <v/>
      </c>
      <c r="BQ1280" t="str">
        <f t="shared" si="743"/>
        <v/>
      </c>
      <c r="BR1280" t="str">
        <f t="shared" si="744"/>
        <v/>
      </c>
      <c r="BS1280" t="str">
        <f t="shared" si="744"/>
        <v/>
      </c>
      <c r="BT1280" t="str">
        <f t="shared" si="744"/>
        <v/>
      </c>
      <c r="BU1280" t="str">
        <f t="shared" si="742"/>
        <v>speed.</v>
      </c>
      <c r="BV1280" t="str">
        <f t="shared" si="745"/>
        <v>wrt_sea_water.</v>
      </c>
      <c r="BW1280" t="str">
        <f t="shared" si="746"/>
        <v/>
      </c>
      <c r="BX1280" t="str">
        <f t="shared" si="777"/>
        <v/>
      </c>
      <c r="BY1280" t="str">
        <f t="shared" si="747"/>
        <v/>
      </c>
      <c r="BZ1280" t="str">
        <f t="shared" si="748"/>
        <v/>
      </c>
      <c r="CA1280" t="str">
        <f t="shared" si="749"/>
        <v/>
      </c>
      <c r="CB1280" t="str">
        <f t="shared" si="749"/>
        <v/>
      </c>
      <c r="CC1280" t="str">
        <f t="shared" si="750"/>
        <v/>
      </c>
      <c r="CD1280" t="str">
        <f t="shared" si="751"/>
        <v/>
      </c>
      <c r="CE1280" t="str">
        <f t="shared" si="752"/>
        <v/>
      </c>
      <c r="CF1280" t="str">
        <f t="shared" si="753"/>
        <v/>
      </c>
      <c r="CG1280" t="str">
        <f t="shared" si="754"/>
        <v/>
      </c>
      <c r="CH1280" t="str">
        <f t="shared" si="755"/>
        <v/>
      </c>
      <c r="CI1280" t="str">
        <f t="shared" si="756"/>
        <v/>
      </c>
      <c r="CJ1280" t="str">
        <f t="shared" si="757"/>
        <v/>
      </c>
      <c r="CK1280" t="str">
        <f t="shared" si="758"/>
        <v/>
      </c>
      <c r="CL1280" t="str">
        <f t="shared" si="759"/>
        <v/>
      </c>
      <c r="CM1280" t="str">
        <f t="shared" si="760"/>
        <v/>
      </c>
      <c r="CN1280" t="str">
        <f t="shared" si="761"/>
        <v/>
      </c>
      <c r="CO1280" t="str">
        <f t="shared" si="762"/>
        <v/>
      </c>
      <c r="CP1280" t="str">
        <f t="shared" si="763"/>
        <v/>
      </c>
      <c r="CQ1280" t="str">
        <f t="shared" si="764"/>
        <v/>
      </c>
      <c r="CR1280" t="str">
        <f t="shared" si="764"/>
        <v/>
      </c>
      <c r="CS1280" t="str">
        <f t="shared" si="765"/>
        <v/>
      </c>
      <c r="CT1280" t="str">
        <f t="shared" si="766"/>
        <v/>
      </c>
      <c r="CU1280" t="str">
        <f t="shared" si="767"/>
        <v/>
      </c>
      <c r="CV1280" t="str">
        <f t="shared" si="768"/>
        <v/>
      </c>
      <c r="CW1280" t="str">
        <f t="shared" si="769"/>
        <v/>
      </c>
      <c r="CX1280" t="str">
        <f t="shared" si="770"/>
        <v/>
      </c>
      <c r="CY1280" t="str">
        <f t="shared" si="771"/>
        <v/>
      </c>
      <c r="CZ1280" t="str">
        <f t="shared" si="772"/>
        <v/>
      </c>
      <c r="DA1280" t="str">
        <f t="shared" si="773"/>
        <v/>
      </c>
      <c r="DB1280" t="str">
        <f t="shared" si="774"/>
        <v/>
      </c>
    </row>
    <row r="1281" spans="1:126">
      <c r="A1281" t="s">
        <v>2313</v>
      </c>
      <c r="B1281" s="9" t="str">
        <f t="shared" si="778"/>
        <v>platform.angle.to_vertically_down.from_platform_line_of_sight</v>
      </c>
      <c r="C1281" s="1" t="s">
        <v>130</v>
      </c>
      <c r="D1281" t="s">
        <v>2314</v>
      </c>
      <c r="E1281" t="e">
        <f>MATCH(A1281,'[1]Original from 20130831'!A:A,0)</f>
        <v>#N/A</v>
      </c>
      <c r="G1281" s="11" t="s">
        <v>2287</v>
      </c>
      <c r="V1281" s="11" t="s">
        <v>2315</v>
      </c>
      <c r="AK1281" s="11" t="s">
        <v>2316</v>
      </c>
      <c r="AL1281" s="11" t="s">
        <v>2317</v>
      </c>
      <c r="BD1281" s="5" t="str">
        <f t="shared" si="775"/>
        <v>platform.angle.to_vertically_down.from_platform_line_of_sight.</v>
      </c>
      <c r="BE1281" t="str">
        <f t="shared" si="780"/>
        <v/>
      </c>
      <c r="BF1281" t="str">
        <f t="shared" si="780"/>
        <v>platform.</v>
      </c>
      <c r="BG1281" t="str">
        <f t="shared" si="780"/>
        <v/>
      </c>
      <c r="BH1281" t="str">
        <f t="shared" si="779"/>
        <v/>
      </c>
      <c r="BI1281" t="str">
        <f t="shared" si="779"/>
        <v/>
      </c>
      <c r="BJ1281" t="str">
        <f t="shared" si="779"/>
        <v/>
      </c>
      <c r="BK1281" t="str">
        <f t="shared" si="779"/>
        <v/>
      </c>
      <c r="BL1281" t="str">
        <f t="shared" si="779"/>
        <v/>
      </c>
      <c r="BM1281" t="str">
        <f t="shared" si="779"/>
        <v/>
      </c>
      <c r="BN1281" t="str">
        <f t="shared" si="781"/>
        <v/>
      </c>
      <c r="BO1281" t="str">
        <f t="shared" si="781"/>
        <v/>
      </c>
      <c r="BP1281" t="str">
        <f t="shared" si="781"/>
        <v/>
      </c>
      <c r="BQ1281" t="str">
        <f t="shared" si="743"/>
        <v/>
      </c>
      <c r="BR1281" t="str">
        <f t="shared" si="744"/>
        <v/>
      </c>
      <c r="BS1281" t="str">
        <f t="shared" si="744"/>
        <v/>
      </c>
      <c r="BT1281" t="str">
        <f t="shared" si="744"/>
        <v/>
      </c>
      <c r="BU1281" t="str">
        <f t="shared" si="742"/>
        <v>angle.</v>
      </c>
      <c r="BV1281" t="str">
        <f t="shared" si="745"/>
        <v/>
      </c>
      <c r="BW1281" t="str">
        <f t="shared" si="746"/>
        <v/>
      </c>
      <c r="BX1281" t="str">
        <f t="shared" si="777"/>
        <v/>
      </c>
      <c r="BY1281" t="str">
        <f t="shared" si="747"/>
        <v/>
      </c>
      <c r="BZ1281" t="str">
        <f t="shared" si="748"/>
        <v/>
      </c>
      <c r="CA1281" t="str">
        <f t="shared" si="749"/>
        <v/>
      </c>
      <c r="CB1281" t="str">
        <f t="shared" si="749"/>
        <v/>
      </c>
      <c r="CC1281" t="str">
        <f t="shared" si="750"/>
        <v/>
      </c>
      <c r="CD1281" t="str">
        <f t="shared" si="751"/>
        <v/>
      </c>
      <c r="CE1281" t="str">
        <f t="shared" si="752"/>
        <v/>
      </c>
      <c r="CF1281" t="str">
        <f t="shared" si="753"/>
        <v/>
      </c>
      <c r="CG1281" t="str">
        <f t="shared" si="754"/>
        <v/>
      </c>
      <c r="CH1281" t="str">
        <f t="shared" si="755"/>
        <v/>
      </c>
      <c r="CI1281" t="str">
        <f t="shared" si="756"/>
        <v/>
      </c>
      <c r="CJ1281" t="str">
        <f t="shared" si="757"/>
        <v>to_vertically_down.</v>
      </c>
      <c r="CK1281" t="str">
        <f t="shared" si="758"/>
        <v>from_platform_line_of_sight.</v>
      </c>
      <c r="CL1281" t="str">
        <f t="shared" si="759"/>
        <v/>
      </c>
      <c r="CM1281" t="str">
        <f t="shared" si="760"/>
        <v/>
      </c>
      <c r="CN1281" t="str">
        <f t="shared" si="761"/>
        <v/>
      </c>
      <c r="CO1281" t="str">
        <f t="shared" si="762"/>
        <v/>
      </c>
      <c r="CP1281" t="str">
        <f t="shared" si="763"/>
        <v/>
      </c>
      <c r="CQ1281" t="str">
        <f t="shared" si="764"/>
        <v/>
      </c>
      <c r="CR1281" t="str">
        <f t="shared" si="764"/>
        <v/>
      </c>
      <c r="CS1281" t="str">
        <f t="shared" si="765"/>
        <v/>
      </c>
      <c r="CT1281" t="str">
        <f t="shared" si="766"/>
        <v/>
      </c>
      <c r="CU1281" t="str">
        <f t="shared" si="767"/>
        <v/>
      </c>
      <c r="CV1281" t="str">
        <f t="shared" si="768"/>
        <v/>
      </c>
      <c r="CW1281" t="str">
        <f t="shared" si="769"/>
        <v/>
      </c>
      <c r="CX1281" t="str">
        <f t="shared" si="770"/>
        <v/>
      </c>
      <c r="CY1281" t="str">
        <f t="shared" si="771"/>
        <v/>
      </c>
      <c r="CZ1281" t="str">
        <f t="shared" si="772"/>
        <v/>
      </c>
      <c r="DA1281" t="str">
        <f t="shared" si="773"/>
        <v/>
      </c>
      <c r="DB1281" t="str">
        <f t="shared" si="774"/>
        <v/>
      </c>
    </row>
    <row r="1282" spans="1:126">
      <c r="A1282" t="s">
        <v>2318</v>
      </c>
      <c r="B1282" s="9" t="str">
        <f t="shared" si="778"/>
        <v>platform.yaw_angle</v>
      </c>
      <c r="C1282" s="1" t="s">
        <v>130</v>
      </c>
      <c r="D1282" t="s">
        <v>2299</v>
      </c>
      <c r="E1282">
        <f>MATCH(A1282,'[1]Original from 20130831'!A:A,0)</f>
        <v>1215</v>
      </c>
      <c r="G1282" t="s">
        <v>2287</v>
      </c>
      <c r="V1282" t="s">
        <v>2319</v>
      </c>
      <c r="BD1282" s="5" t="str">
        <f t="shared" si="775"/>
        <v>platform.yaw_angle.</v>
      </c>
      <c r="BE1282" t="str">
        <f t="shared" si="780"/>
        <v/>
      </c>
      <c r="BF1282" t="str">
        <f t="shared" si="780"/>
        <v>platform.</v>
      </c>
      <c r="BG1282" t="str">
        <f t="shared" si="780"/>
        <v/>
      </c>
      <c r="BH1282" t="str">
        <f t="shared" si="779"/>
        <v/>
      </c>
      <c r="BI1282" t="str">
        <f t="shared" si="779"/>
        <v/>
      </c>
      <c r="BJ1282" t="str">
        <f t="shared" si="779"/>
        <v/>
      </c>
      <c r="BK1282" t="str">
        <f t="shared" si="779"/>
        <v/>
      </c>
      <c r="BL1282" t="str">
        <f t="shared" si="779"/>
        <v/>
      </c>
      <c r="BM1282" t="str">
        <f t="shared" si="779"/>
        <v/>
      </c>
      <c r="BN1282" t="str">
        <f t="shared" si="781"/>
        <v/>
      </c>
      <c r="BO1282" t="str">
        <f t="shared" si="781"/>
        <v/>
      </c>
      <c r="BP1282" t="str">
        <f t="shared" si="781"/>
        <v/>
      </c>
      <c r="BQ1282" t="str">
        <f t="shared" si="743"/>
        <v/>
      </c>
      <c r="BR1282" t="str">
        <f t="shared" si="744"/>
        <v/>
      </c>
      <c r="BS1282" t="str">
        <f t="shared" si="744"/>
        <v/>
      </c>
      <c r="BT1282" t="str">
        <f t="shared" si="744"/>
        <v/>
      </c>
      <c r="BU1282" t="str">
        <f t="shared" si="742"/>
        <v>yaw_angle.</v>
      </c>
      <c r="BV1282" t="str">
        <f t="shared" si="745"/>
        <v/>
      </c>
      <c r="BW1282" t="str">
        <f t="shared" si="746"/>
        <v/>
      </c>
      <c r="BX1282" t="str">
        <f t="shared" si="777"/>
        <v/>
      </c>
      <c r="BY1282" t="str">
        <f t="shared" si="747"/>
        <v/>
      </c>
      <c r="BZ1282" t="str">
        <f t="shared" si="748"/>
        <v/>
      </c>
      <c r="CA1282" t="str">
        <f t="shared" si="749"/>
        <v/>
      </c>
      <c r="CB1282" t="str">
        <f t="shared" si="749"/>
        <v/>
      </c>
      <c r="CC1282" t="str">
        <f t="shared" si="750"/>
        <v/>
      </c>
      <c r="CD1282" t="str">
        <f t="shared" si="751"/>
        <v/>
      </c>
      <c r="CE1282" t="str">
        <f t="shared" si="752"/>
        <v/>
      </c>
      <c r="CF1282" t="str">
        <f t="shared" si="753"/>
        <v/>
      </c>
      <c r="CG1282" t="str">
        <f t="shared" si="754"/>
        <v/>
      </c>
      <c r="CH1282" t="str">
        <f t="shared" si="755"/>
        <v/>
      </c>
      <c r="CI1282" t="str">
        <f t="shared" si="756"/>
        <v/>
      </c>
      <c r="CJ1282" t="str">
        <f t="shared" si="757"/>
        <v/>
      </c>
      <c r="CK1282" t="str">
        <f t="shared" si="758"/>
        <v/>
      </c>
      <c r="CL1282" t="str">
        <f t="shared" si="759"/>
        <v/>
      </c>
      <c r="CM1282" t="str">
        <f t="shared" si="760"/>
        <v/>
      </c>
      <c r="CN1282" t="str">
        <f t="shared" si="761"/>
        <v/>
      </c>
      <c r="CO1282" t="str">
        <f t="shared" si="762"/>
        <v/>
      </c>
      <c r="CP1282" t="str">
        <f t="shared" si="763"/>
        <v/>
      </c>
      <c r="CQ1282" t="str">
        <f t="shared" si="764"/>
        <v/>
      </c>
      <c r="CR1282" t="str">
        <f t="shared" si="764"/>
        <v/>
      </c>
      <c r="CS1282" t="str">
        <f t="shared" si="765"/>
        <v/>
      </c>
      <c r="CT1282" t="str">
        <f t="shared" si="766"/>
        <v/>
      </c>
      <c r="CU1282" t="str">
        <f t="shared" si="767"/>
        <v/>
      </c>
      <c r="CV1282" t="str">
        <f t="shared" si="768"/>
        <v/>
      </c>
      <c r="CW1282" t="str">
        <f t="shared" si="769"/>
        <v/>
      </c>
      <c r="CX1282" t="str">
        <f t="shared" si="770"/>
        <v/>
      </c>
      <c r="CY1282" t="str">
        <f t="shared" si="771"/>
        <v/>
      </c>
      <c r="CZ1282" t="str">
        <f t="shared" si="772"/>
        <v/>
      </c>
      <c r="DA1282" t="str">
        <f t="shared" si="773"/>
        <v/>
      </c>
      <c r="DB1282" t="str">
        <f t="shared" si="774"/>
        <v/>
      </c>
    </row>
    <row r="1283" spans="1:126">
      <c r="A1283" t="s">
        <v>2320</v>
      </c>
      <c r="B1283" s="9" t="str">
        <f t="shared" si="778"/>
        <v>platform.yaw_rate</v>
      </c>
      <c r="C1283" s="1" t="s">
        <v>2302</v>
      </c>
      <c r="D1283" t="s">
        <v>2299</v>
      </c>
      <c r="E1283">
        <f>MATCH(A1283,'[1]Original from 20130831'!A:A,0)</f>
        <v>1216</v>
      </c>
      <c r="G1283" t="s">
        <v>2287</v>
      </c>
      <c r="V1283" t="s">
        <v>2321</v>
      </c>
      <c r="BD1283" s="5" t="str">
        <f t="shared" si="775"/>
        <v>platform.yaw_rate.</v>
      </c>
      <c r="BE1283" t="str">
        <f t="shared" si="780"/>
        <v/>
      </c>
      <c r="BF1283" t="str">
        <f t="shared" si="780"/>
        <v>platform.</v>
      </c>
      <c r="BG1283" t="str">
        <f t="shared" si="780"/>
        <v/>
      </c>
      <c r="BH1283" t="str">
        <f t="shared" si="779"/>
        <v/>
      </c>
      <c r="BI1283" t="str">
        <f t="shared" si="779"/>
        <v/>
      </c>
      <c r="BJ1283" t="str">
        <f t="shared" si="779"/>
        <v/>
      </c>
      <c r="BK1283" t="str">
        <f t="shared" si="779"/>
        <v/>
      </c>
      <c r="BL1283" t="str">
        <f t="shared" si="779"/>
        <v/>
      </c>
      <c r="BM1283" t="str">
        <f t="shared" si="779"/>
        <v/>
      </c>
      <c r="BN1283" t="str">
        <f t="shared" si="781"/>
        <v/>
      </c>
      <c r="BO1283" t="str">
        <f t="shared" si="781"/>
        <v/>
      </c>
      <c r="BP1283" t="str">
        <f t="shared" si="781"/>
        <v/>
      </c>
      <c r="BQ1283" t="str">
        <f t="shared" si="743"/>
        <v/>
      </c>
      <c r="BR1283" t="str">
        <f t="shared" si="744"/>
        <v/>
      </c>
      <c r="BS1283" t="str">
        <f t="shared" si="744"/>
        <v/>
      </c>
      <c r="BT1283" t="str">
        <f t="shared" si="744"/>
        <v/>
      </c>
      <c r="BU1283" t="str">
        <f t="shared" si="742"/>
        <v>yaw_rate.</v>
      </c>
      <c r="BV1283" t="str">
        <f t="shared" si="745"/>
        <v/>
      </c>
      <c r="BW1283" t="str">
        <f t="shared" si="746"/>
        <v/>
      </c>
      <c r="BX1283" t="str">
        <f t="shared" si="777"/>
        <v/>
      </c>
      <c r="BY1283" t="str">
        <f t="shared" si="747"/>
        <v/>
      </c>
      <c r="BZ1283" t="str">
        <f t="shared" si="748"/>
        <v/>
      </c>
      <c r="CA1283" t="str">
        <f t="shared" si="749"/>
        <v/>
      </c>
      <c r="CB1283" t="str">
        <f t="shared" si="749"/>
        <v/>
      </c>
      <c r="CC1283" t="str">
        <f t="shared" si="750"/>
        <v/>
      </c>
      <c r="CD1283" t="str">
        <f t="shared" si="751"/>
        <v/>
      </c>
      <c r="CE1283" t="str">
        <f t="shared" si="752"/>
        <v/>
      </c>
      <c r="CF1283" t="str">
        <f t="shared" si="753"/>
        <v/>
      </c>
      <c r="CG1283" t="str">
        <f t="shared" si="754"/>
        <v/>
      </c>
      <c r="CH1283" t="str">
        <f t="shared" si="755"/>
        <v/>
      </c>
      <c r="CI1283" t="str">
        <f t="shared" si="756"/>
        <v/>
      </c>
      <c r="CJ1283" t="str">
        <f t="shared" si="757"/>
        <v/>
      </c>
      <c r="CK1283" t="str">
        <f t="shared" si="758"/>
        <v/>
      </c>
      <c r="CL1283" t="str">
        <f t="shared" si="759"/>
        <v/>
      </c>
      <c r="CM1283" t="str">
        <f t="shared" si="760"/>
        <v/>
      </c>
      <c r="CN1283" t="str">
        <f t="shared" si="761"/>
        <v/>
      </c>
      <c r="CO1283" t="str">
        <f t="shared" si="762"/>
        <v/>
      </c>
      <c r="CP1283" t="str">
        <f t="shared" si="763"/>
        <v/>
      </c>
      <c r="CQ1283" t="str">
        <f t="shared" si="764"/>
        <v/>
      </c>
      <c r="CR1283" t="str">
        <f t="shared" si="764"/>
        <v/>
      </c>
      <c r="CS1283" t="str">
        <f t="shared" si="765"/>
        <v/>
      </c>
      <c r="CT1283" t="str">
        <f t="shared" si="766"/>
        <v/>
      </c>
      <c r="CU1283" t="str">
        <f t="shared" si="767"/>
        <v/>
      </c>
      <c r="CV1283" t="str">
        <f t="shared" si="768"/>
        <v/>
      </c>
      <c r="CW1283" t="str">
        <f t="shared" si="769"/>
        <v/>
      </c>
      <c r="CX1283" t="str">
        <f t="shared" si="770"/>
        <v/>
      </c>
      <c r="CY1283" t="str">
        <f t="shared" si="771"/>
        <v/>
      </c>
      <c r="CZ1283" t="str">
        <f t="shared" si="772"/>
        <v/>
      </c>
      <c r="DA1283" t="str">
        <f t="shared" si="773"/>
        <v/>
      </c>
      <c r="DB1283" t="str">
        <f t="shared" si="774"/>
        <v/>
      </c>
    </row>
    <row r="1284" spans="1:126">
      <c r="A1284" t="s">
        <v>2322</v>
      </c>
      <c r="B1284" s="9" t="str">
        <f t="shared" si="778"/>
        <v>observing_target.angle.to_vertically_up.from_line_of_sight_to_platform</v>
      </c>
      <c r="C1284" s="1" t="s">
        <v>130</v>
      </c>
      <c r="D1284" t="s">
        <v>4915</v>
      </c>
      <c r="E1284" t="e">
        <f>MATCH(A1284,'[1]Original from 20130831'!A:A,0)</f>
        <v>#N/A</v>
      </c>
      <c r="I1284" s="11" t="s">
        <v>2323</v>
      </c>
      <c r="V1284" s="11" t="s">
        <v>2315</v>
      </c>
      <c r="AK1284" s="11" t="s">
        <v>2324</v>
      </c>
      <c r="AL1284" s="11" t="s">
        <v>2325</v>
      </c>
      <c r="BD1284" s="5" t="str">
        <f t="shared" si="775"/>
        <v>observing_target.angle.to_vertically_up.from_line_of_sight_to_platform.</v>
      </c>
      <c r="BE1284" t="str">
        <f t="shared" si="780"/>
        <v/>
      </c>
      <c r="BF1284" t="str">
        <f t="shared" si="780"/>
        <v/>
      </c>
      <c r="BG1284" t="str">
        <f t="shared" si="780"/>
        <v/>
      </c>
      <c r="BH1284" t="str">
        <f t="shared" si="779"/>
        <v>observing_target.</v>
      </c>
      <c r="BI1284" t="str">
        <f t="shared" si="779"/>
        <v/>
      </c>
      <c r="BJ1284" t="str">
        <f t="shared" si="779"/>
        <v/>
      </c>
      <c r="BK1284" t="str">
        <f t="shared" si="779"/>
        <v/>
      </c>
      <c r="BL1284" t="str">
        <f t="shared" si="779"/>
        <v/>
      </c>
      <c r="BM1284" t="str">
        <f t="shared" si="779"/>
        <v/>
      </c>
      <c r="BN1284" t="str">
        <f t="shared" si="781"/>
        <v/>
      </c>
      <c r="BO1284" t="str">
        <f t="shared" si="781"/>
        <v/>
      </c>
      <c r="BP1284" t="str">
        <f t="shared" si="781"/>
        <v/>
      </c>
      <c r="BQ1284" t="str">
        <f t="shared" si="743"/>
        <v/>
      </c>
      <c r="BR1284" t="str">
        <f t="shared" si="744"/>
        <v/>
      </c>
      <c r="BS1284" t="str">
        <f t="shared" si="744"/>
        <v/>
      </c>
      <c r="BT1284" t="str">
        <f t="shared" si="744"/>
        <v/>
      </c>
      <c r="BU1284" t="str">
        <f t="shared" si="742"/>
        <v>angle.</v>
      </c>
      <c r="BV1284" t="str">
        <f t="shared" si="745"/>
        <v/>
      </c>
      <c r="BW1284" t="str">
        <f t="shared" si="746"/>
        <v/>
      </c>
      <c r="BX1284" t="str">
        <f t="shared" si="777"/>
        <v/>
      </c>
      <c r="BY1284" t="str">
        <f t="shared" si="747"/>
        <v/>
      </c>
      <c r="BZ1284" t="str">
        <f t="shared" si="748"/>
        <v/>
      </c>
      <c r="CA1284" t="str">
        <f t="shared" si="749"/>
        <v/>
      </c>
      <c r="CB1284" t="str">
        <f t="shared" si="749"/>
        <v/>
      </c>
      <c r="CC1284" t="str">
        <f t="shared" si="750"/>
        <v/>
      </c>
      <c r="CD1284" t="str">
        <f t="shared" si="751"/>
        <v/>
      </c>
      <c r="CE1284" t="str">
        <f t="shared" si="752"/>
        <v/>
      </c>
      <c r="CF1284" t="str">
        <f t="shared" si="753"/>
        <v/>
      </c>
      <c r="CG1284" t="str">
        <f t="shared" si="754"/>
        <v/>
      </c>
      <c r="CH1284" t="str">
        <f t="shared" si="755"/>
        <v/>
      </c>
      <c r="CI1284" t="str">
        <f t="shared" si="756"/>
        <v/>
      </c>
      <c r="CJ1284" t="str">
        <f t="shared" si="757"/>
        <v>to_vertically_up.</v>
      </c>
      <c r="CK1284" t="str">
        <f t="shared" si="758"/>
        <v>from_line_of_sight_to_platform.</v>
      </c>
      <c r="CL1284" t="str">
        <f t="shared" si="759"/>
        <v/>
      </c>
      <c r="CM1284" t="str">
        <f t="shared" si="760"/>
        <v/>
      </c>
      <c r="CN1284" t="str">
        <f t="shared" si="761"/>
        <v/>
      </c>
      <c r="CO1284" t="str">
        <f t="shared" si="762"/>
        <v/>
      </c>
      <c r="CP1284" t="str">
        <f t="shared" si="763"/>
        <v/>
      </c>
      <c r="CQ1284" t="str">
        <f t="shared" si="764"/>
        <v/>
      </c>
      <c r="CR1284" t="str">
        <f t="shared" si="764"/>
        <v/>
      </c>
      <c r="CS1284" t="str">
        <f t="shared" si="765"/>
        <v/>
      </c>
      <c r="CT1284" t="str">
        <f t="shared" si="766"/>
        <v/>
      </c>
      <c r="CU1284" t="str">
        <f t="shared" si="767"/>
        <v/>
      </c>
      <c r="CV1284" t="str">
        <f t="shared" si="768"/>
        <v/>
      </c>
      <c r="CW1284" t="str">
        <f t="shared" si="769"/>
        <v/>
      </c>
      <c r="CX1284" t="str">
        <f t="shared" si="770"/>
        <v/>
      </c>
      <c r="CY1284" t="str">
        <f t="shared" si="771"/>
        <v/>
      </c>
      <c r="CZ1284" t="str">
        <f t="shared" si="772"/>
        <v/>
      </c>
      <c r="DA1284" t="str">
        <f t="shared" si="773"/>
        <v/>
      </c>
      <c r="DB1284" t="str">
        <f t="shared" si="774"/>
        <v/>
      </c>
    </row>
    <row r="1285" spans="1:126">
      <c r="A1285" t="s">
        <v>2326</v>
      </c>
      <c r="B1285" s="9" t="str">
        <f t="shared" si="778"/>
        <v>atmosphere_layer.content_of.potential.energy</v>
      </c>
      <c r="C1285" s="1" t="s">
        <v>187</v>
      </c>
      <c r="D1285" t="s">
        <v>4916</v>
      </c>
      <c r="E1285">
        <f>MATCH(A1285,'[1]Original from 20130831'!A:A,0)</f>
        <v>1217</v>
      </c>
      <c r="I1285" t="s">
        <v>719</v>
      </c>
      <c r="J1285" t="s">
        <v>231</v>
      </c>
      <c r="O1285" t="s">
        <v>72</v>
      </c>
      <c r="V1285" t="s">
        <v>179</v>
      </c>
      <c r="BD1285" s="5" t="str">
        <f t="shared" si="775"/>
        <v>atmosphere_layer.content_of.potential.energy.</v>
      </c>
      <c r="BE1285" t="str">
        <f t="shared" si="780"/>
        <v/>
      </c>
      <c r="BF1285" t="str">
        <f t="shared" si="780"/>
        <v/>
      </c>
      <c r="BG1285" t="str">
        <f t="shared" si="780"/>
        <v/>
      </c>
      <c r="BH1285" t="str">
        <f t="shared" si="779"/>
        <v>atmosphere_layer.</v>
      </c>
      <c r="BI1285" t="str">
        <f t="shared" si="779"/>
        <v>content_of.</v>
      </c>
      <c r="BJ1285" t="str">
        <f t="shared" si="779"/>
        <v/>
      </c>
      <c r="BK1285" t="str">
        <f t="shared" si="779"/>
        <v/>
      </c>
      <c r="BL1285" t="str">
        <f t="shared" si="779"/>
        <v/>
      </c>
      <c r="BM1285" t="str">
        <f t="shared" si="779"/>
        <v/>
      </c>
      <c r="BN1285" t="str">
        <f t="shared" si="781"/>
        <v>potential.</v>
      </c>
      <c r="BO1285" t="str">
        <f t="shared" si="781"/>
        <v/>
      </c>
      <c r="BP1285" t="str">
        <f t="shared" si="781"/>
        <v/>
      </c>
      <c r="BQ1285" t="str">
        <f t="shared" si="743"/>
        <v/>
      </c>
      <c r="BR1285" t="str">
        <f t="shared" si="744"/>
        <v/>
      </c>
      <c r="BS1285" t="str">
        <f t="shared" si="744"/>
        <v/>
      </c>
      <c r="BT1285" t="str">
        <f t="shared" si="744"/>
        <v/>
      </c>
      <c r="BU1285" t="str">
        <f t="shared" si="744"/>
        <v>energy.</v>
      </c>
      <c r="BV1285" t="str">
        <f t="shared" si="745"/>
        <v/>
      </c>
      <c r="BW1285" t="str">
        <f t="shared" si="746"/>
        <v/>
      </c>
      <c r="BX1285" t="str">
        <f t="shared" si="777"/>
        <v/>
      </c>
      <c r="BY1285" t="str">
        <f t="shared" si="747"/>
        <v/>
      </c>
      <c r="BZ1285" t="str">
        <f t="shared" si="748"/>
        <v/>
      </c>
      <c r="CA1285" t="str">
        <f t="shared" si="749"/>
        <v/>
      </c>
      <c r="CB1285" t="str">
        <f t="shared" si="749"/>
        <v/>
      </c>
      <c r="CC1285" t="str">
        <f t="shared" si="750"/>
        <v/>
      </c>
      <c r="CD1285" t="str">
        <f t="shared" si="751"/>
        <v/>
      </c>
      <c r="CE1285" t="str">
        <f t="shared" si="752"/>
        <v/>
      </c>
      <c r="CF1285" t="str">
        <f t="shared" si="753"/>
        <v/>
      </c>
      <c r="CG1285" t="str">
        <f t="shared" si="754"/>
        <v/>
      </c>
      <c r="CH1285" t="str">
        <f t="shared" si="755"/>
        <v/>
      </c>
      <c r="CI1285" t="str">
        <f t="shared" si="756"/>
        <v/>
      </c>
      <c r="CJ1285" t="str">
        <f t="shared" si="757"/>
        <v/>
      </c>
      <c r="CK1285" t="str">
        <f t="shared" si="758"/>
        <v/>
      </c>
      <c r="CL1285" t="str">
        <f t="shared" si="759"/>
        <v/>
      </c>
      <c r="CM1285" t="str">
        <f t="shared" si="760"/>
        <v/>
      </c>
      <c r="CN1285" t="str">
        <f t="shared" si="761"/>
        <v/>
      </c>
      <c r="CO1285" t="str">
        <f t="shared" si="762"/>
        <v/>
      </c>
      <c r="CP1285" t="str">
        <f t="shared" si="763"/>
        <v/>
      </c>
      <c r="CQ1285" t="str">
        <f t="shared" si="764"/>
        <v/>
      </c>
      <c r="CR1285" t="str">
        <f t="shared" si="764"/>
        <v/>
      </c>
      <c r="CS1285" t="str">
        <f t="shared" si="765"/>
        <v/>
      </c>
      <c r="CT1285" t="str">
        <f t="shared" si="766"/>
        <v/>
      </c>
      <c r="CU1285" t="str">
        <f t="shared" si="767"/>
        <v/>
      </c>
      <c r="CV1285" t="str">
        <f t="shared" si="768"/>
        <v/>
      </c>
      <c r="CW1285" t="str">
        <f t="shared" si="769"/>
        <v/>
      </c>
      <c r="CX1285" t="str">
        <f t="shared" si="770"/>
        <v/>
      </c>
      <c r="CY1285" t="str">
        <f t="shared" si="771"/>
        <v/>
      </c>
      <c r="CZ1285" t="str">
        <f t="shared" si="772"/>
        <v/>
      </c>
      <c r="DA1285" t="str">
        <f t="shared" si="773"/>
        <v/>
      </c>
      <c r="DB1285" t="str">
        <f t="shared" si="774"/>
        <v/>
      </c>
    </row>
    <row r="1286" spans="1:126">
      <c r="A1286" t="s">
        <v>2327</v>
      </c>
      <c r="B1286" s="9" t="str">
        <f t="shared" si="778"/>
        <v>atmosphere_layer.potential_vorticity_of</v>
      </c>
      <c r="C1286" s="1" t="s">
        <v>2328</v>
      </c>
      <c r="D1286" t="s">
        <v>4917</v>
      </c>
      <c r="E1286">
        <f>MATCH(A1286,'[1]Original from 20130831'!A:A,0)</f>
        <v>1218</v>
      </c>
      <c r="I1286" t="s">
        <v>719</v>
      </c>
      <c r="V1286" t="s">
        <v>2329</v>
      </c>
      <c r="BD1286" s="5" t="str">
        <f t="shared" si="775"/>
        <v>atmosphere_layer.potential_vorticity_of.</v>
      </c>
      <c r="BE1286" t="str">
        <f t="shared" si="780"/>
        <v/>
      </c>
      <c r="BF1286" t="str">
        <f t="shared" si="780"/>
        <v/>
      </c>
      <c r="BG1286" t="str">
        <f t="shared" si="780"/>
        <v/>
      </c>
      <c r="BH1286" t="str">
        <f t="shared" si="779"/>
        <v>atmosphere_layer.</v>
      </c>
      <c r="BI1286" t="str">
        <f t="shared" si="779"/>
        <v/>
      </c>
      <c r="BJ1286" t="str">
        <f t="shared" si="779"/>
        <v/>
      </c>
      <c r="BK1286" t="str">
        <f t="shared" si="779"/>
        <v/>
      </c>
      <c r="BL1286" t="str">
        <f t="shared" si="779"/>
        <v/>
      </c>
      <c r="BM1286" t="str">
        <f t="shared" si="779"/>
        <v/>
      </c>
      <c r="BN1286" t="str">
        <f t="shared" si="781"/>
        <v/>
      </c>
      <c r="BO1286" t="str">
        <f t="shared" si="781"/>
        <v/>
      </c>
      <c r="BP1286" t="str">
        <f t="shared" si="781"/>
        <v/>
      </c>
      <c r="BQ1286" t="str">
        <f t="shared" ref="BQ1286:BQ1349" si="782">IF(ISBLANK(R1286),"","expressed_as_" &amp; R1286 &amp; ".")</f>
        <v/>
      </c>
      <c r="BR1286" t="str">
        <f t="shared" ref="BR1286:BU1349" si="783">IF(ISBLANK(S1286),"",S1286 &amp; ".")</f>
        <v/>
      </c>
      <c r="BS1286" t="str">
        <f t="shared" si="783"/>
        <v/>
      </c>
      <c r="BT1286" t="str">
        <f t="shared" si="783"/>
        <v/>
      </c>
      <c r="BU1286" t="str">
        <f t="shared" si="783"/>
        <v>potential_vorticity_of.</v>
      </c>
      <c r="BV1286" t="str">
        <f t="shared" ref="BV1286:BV1349" si="784">IF(ISBLANK(W1286),"","wrt_" &amp; W1286 &amp; ".")</f>
        <v/>
      </c>
      <c r="BW1286" t="str">
        <f t="shared" ref="BW1286:BW1349" si="785">IF(ISBLANK(X1286),"","defined_by_" &amp; X1286 &amp; ".")</f>
        <v/>
      </c>
      <c r="BX1286" t="str">
        <f t="shared" si="777"/>
        <v/>
      </c>
      <c r="BY1286" t="str">
        <f t="shared" ref="BY1286:BY1349" si="786">IF(ISBLANK(Z1286),"","to_" &amp; Z1286 &amp; ".")</f>
        <v/>
      </c>
      <c r="BZ1286" t="str">
        <f t="shared" ref="BZ1286:BZ1349" si="787">IF(ISBLANK(AA1286),"","times_" &amp; AA1286 &amp; ".")</f>
        <v/>
      </c>
      <c r="CA1286" t="str">
        <f t="shared" ref="CA1286:CB1349" si="788">IF(ISBLANK(AB1286),"",AB1286 &amp; ".")</f>
        <v/>
      </c>
      <c r="CB1286" t="str">
        <f t="shared" si="788"/>
        <v/>
      </c>
      <c r="CC1286" t="str">
        <f t="shared" ref="CC1286:CC1349" si="789">IF(ISBLANK(AD1286),"","difference_between_" &amp; AD1286 &amp; ".")</f>
        <v/>
      </c>
      <c r="CD1286" t="str">
        <f t="shared" ref="CD1286:CD1349" si="790">IF(ISBLANK(AE1286),"","and_" &amp; AE1286 &amp; ".")</f>
        <v/>
      </c>
      <c r="CE1286" t="str">
        <f t="shared" ref="CE1286:CE1349" si="791">IF(ISBLANK(AF1286),"",AF1286 &amp; ".")</f>
        <v/>
      </c>
      <c r="CF1286" t="str">
        <f t="shared" ref="CF1286:CF1349" si="792">IF(ISBLANK(AG1286),"","at_" &amp; AG1286 &amp; ".")</f>
        <v/>
      </c>
      <c r="CG1286" t="str">
        <f t="shared" ref="CG1286:CG1349" si="793">IF(ISBLANK(AH1286),"","in_" &amp; AH1286 &amp; ".")</f>
        <v/>
      </c>
      <c r="CH1286" t="str">
        <f t="shared" ref="CH1286:CH1349" si="794">IF(ISBLANK(AI1286),"","into_" &amp; AI1286 &amp; ".")</f>
        <v/>
      </c>
      <c r="CI1286" t="str">
        <f t="shared" ref="CI1286:CI1349" si="795">IF(ISBLANK(AJ1286),"","out_of_" &amp; AJ1286 &amp; ".")</f>
        <v/>
      </c>
      <c r="CJ1286" t="str">
        <f t="shared" ref="CJ1286:CJ1349" si="796">IF(ISBLANK(AK1286),"","to_" &amp; AK1286 &amp; ".")</f>
        <v/>
      </c>
      <c r="CK1286" t="str">
        <f t="shared" ref="CK1286:CK1349" si="797">IF(ISBLANK(AL1286),"","from_" &amp; AL1286 &amp; ".")</f>
        <v/>
      </c>
      <c r="CL1286" t="str">
        <f t="shared" ref="CL1286:CL1349" si="798">IF(ISBLANK(AM1286),"","reflected_by_" &amp; AM1286 &amp; ".")</f>
        <v/>
      </c>
      <c r="CM1286" t="str">
        <f t="shared" ref="CM1286:CM1349" si="799">IF(ISBLANK(AN1286),"","over_" &amp; AN1286 &amp; ".")</f>
        <v/>
      </c>
      <c r="CN1286" t="str">
        <f t="shared" ref="CN1286:CN1349" si="800">IF(ISBLANK(AO1286),"","above_" &amp; AO1286 &amp; ".")</f>
        <v/>
      </c>
      <c r="CO1286" t="str">
        <f t="shared" ref="CO1286:CO1349" si="801">IF(ISBLANK(AP1286),"","below_" &amp; AP1286 &amp; ".")</f>
        <v/>
      </c>
      <c r="CP1286" t="str">
        <f t="shared" ref="CP1286:CP1349" si="802">IF(ISBLANK(AQ1286),"","accumulated_in_" &amp; AQ1286 &amp; ".")</f>
        <v/>
      </c>
      <c r="CQ1286" t="str">
        <f t="shared" ref="CQ1286:CR1349" si="803">IF(ISBLANK(AR1286),"",AR1286 &amp; ".")</f>
        <v/>
      </c>
      <c r="CR1286" t="str">
        <f t="shared" si="803"/>
        <v/>
      </c>
      <c r="CS1286" t="str">
        <f t="shared" ref="CS1286:CS1349" si="804">IF(ISBLANK(AT1286),"","assuming_" &amp; AT1286 &amp; ".")</f>
        <v/>
      </c>
      <c r="CT1286" t="str">
        <f t="shared" ref="CT1286:CT1349" si="805">IF(ISBLANK(AU1286),"",AU1286 &amp; ".")</f>
        <v/>
      </c>
      <c r="CU1286" t="str">
        <f t="shared" ref="CU1286:CU1349" si="806">IF(ISBLANK(AV1286),"","due_to_" &amp; AV1286 &amp; ".")</f>
        <v/>
      </c>
      <c r="CV1286" t="str">
        <f t="shared" ref="CV1286:CV1349" si="807">IF(ISBLANK(AW1286),"","excluding_" &amp; AW1286 &amp; ".")</f>
        <v/>
      </c>
      <c r="CW1286" t="str">
        <f t="shared" ref="CW1286:CW1349" si="808">IF(ISBLANK(AX1286),"","for_" &amp; AX1286 &amp; ".")</f>
        <v/>
      </c>
      <c r="CX1286" t="str">
        <f t="shared" ref="CX1286:CX1349" si="809">IF(ISBLANK(AY1286),"","by_" &amp; AY1286 &amp; ".")</f>
        <v/>
      </c>
      <c r="CY1286" t="str">
        <f t="shared" ref="CY1286:CY1349" si="810">IF(ISBLANK(AZ1286),"","reported_on_" &amp; AZ1286 &amp; ".")</f>
        <v/>
      </c>
      <c r="CZ1286" t="str">
        <f t="shared" ref="CZ1286:CZ1349" si="811">IF(ISBLANK(BA1286),"",BA1286 &amp; ".")</f>
        <v/>
      </c>
      <c r="DA1286" t="str">
        <f t="shared" ref="DA1286:DA1349" si="812">IF(ISBLANK(EA1286),"",BB1286 &amp; ".")</f>
        <v/>
      </c>
      <c r="DB1286" t="str">
        <f t="shared" ref="DB1286:DB1349" si="813">IF(ISBLANK(BB1286),"",BB1286 &amp; ".")</f>
        <v/>
      </c>
    </row>
    <row r="1287" spans="1:126">
      <c r="A1287" t="s">
        <v>2330</v>
      </c>
      <c r="B1287" s="9" t="str">
        <f t="shared" si="778"/>
        <v>ocean_layer.potential_vorticity_of</v>
      </c>
      <c r="C1287" s="1" t="s">
        <v>2331</v>
      </c>
      <c r="D1287" t="s">
        <v>4918</v>
      </c>
      <c r="E1287">
        <f>MATCH(A1287,'[1]Original from 20130831'!A:A,0)</f>
        <v>1219</v>
      </c>
      <c r="I1287" t="s">
        <v>1090</v>
      </c>
      <c r="V1287" t="s">
        <v>2329</v>
      </c>
      <c r="BD1287" s="5" t="str">
        <f t="shared" ref="BD1287:BD1350" si="814">CONCATENATE(BE1287,BF1287,BG1287,BH1287,BI1287,BJ1287,BK1287,BL1287,BM1287,BN1287,BO1287,BP1287,BQ1287,BR1287,BS1287,BT1287,BU1287,BV1287,BW1287,BX1287,BY1287,BZ1287,CA1287,CB1287,CC1287,CD1287,CE1287,CF1287,CG1287,CH1287,CI1287,CJ1287,CK1287,CL1287,CM1287,CN1287,CO1287,CP1287,CQ1287,CR1287,CS1287,CT1287,CU1287,CV1287,CW1287,CX1287,CY1287,CZ1287,DA1287)</f>
        <v>ocean_layer.potential_vorticity_of.</v>
      </c>
      <c r="BE1287" t="str">
        <f t="shared" si="780"/>
        <v/>
      </c>
      <c r="BF1287" t="str">
        <f t="shared" si="780"/>
        <v/>
      </c>
      <c r="BG1287" t="str">
        <f t="shared" si="780"/>
        <v/>
      </c>
      <c r="BH1287" t="str">
        <f t="shared" si="779"/>
        <v>ocean_layer.</v>
      </c>
      <c r="BI1287" t="str">
        <f t="shared" si="779"/>
        <v/>
      </c>
      <c r="BJ1287" t="str">
        <f t="shared" si="779"/>
        <v/>
      </c>
      <c r="BK1287" t="str">
        <f t="shared" si="779"/>
        <v/>
      </c>
      <c r="BL1287" t="str">
        <f t="shared" si="779"/>
        <v/>
      </c>
      <c r="BM1287" t="str">
        <f t="shared" si="779"/>
        <v/>
      </c>
      <c r="BN1287" t="str">
        <f t="shared" si="781"/>
        <v/>
      </c>
      <c r="BO1287" t="str">
        <f t="shared" si="781"/>
        <v/>
      </c>
      <c r="BP1287" t="str">
        <f t="shared" si="781"/>
        <v/>
      </c>
      <c r="BQ1287" t="str">
        <f t="shared" si="782"/>
        <v/>
      </c>
      <c r="BR1287" t="str">
        <f t="shared" si="783"/>
        <v/>
      </c>
      <c r="BS1287" t="str">
        <f t="shared" si="783"/>
        <v/>
      </c>
      <c r="BT1287" t="str">
        <f t="shared" si="783"/>
        <v/>
      </c>
      <c r="BU1287" t="str">
        <f t="shared" si="783"/>
        <v>potential_vorticity_of.</v>
      </c>
      <c r="BV1287" t="str">
        <f t="shared" si="784"/>
        <v/>
      </c>
      <c r="BW1287" t="str">
        <f t="shared" si="785"/>
        <v/>
      </c>
      <c r="BX1287" t="str">
        <f t="shared" ref="BX1287:BX1350" si="815">IF(ISBLANK(Y1287),"",Y1287 &amp; ".")</f>
        <v/>
      </c>
      <c r="BY1287" t="str">
        <f t="shared" si="786"/>
        <v/>
      </c>
      <c r="BZ1287" t="str">
        <f t="shared" si="787"/>
        <v/>
      </c>
      <c r="CA1287" t="str">
        <f t="shared" si="788"/>
        <v/>
      </c>
      <c r="CB1287" t="str">
        <f t="shared" si="788"/>
        <v/>
      </c>
      <c r="CC1287" t="str">
        <f t="shared" si="789"/>
        <v/>
      </c>
      <c r="CD1287" t="str">
        <f t="shared" si="790"/>
        <v/>
      </c>
      <c r="CE1287" t="str">
        <f t="shared" si="791"/>
        <v/>
      </c>
      <c r="CF1287" t="str">
        <f t="shared" si="792"/>
        <v/>
      </c>
      <c r="CG1287" t="str">
        <f t="shared" si="793"/>
        <v/>
      </c>
      <c r="CH1287" t="str">
        <f t="shared" si="794"/>
        <v/>
      </c>
      <c r="CI1287" t="str">
        <f t="shared" si="795"/>
        <v/>
      </c>
      <c r="CJ1287" t="str">
        <f t="shared" si="796"/>
        <v/>
      </c>
      <c r="CK1287" t="str">
        <f t="shared" si="797"/>
        <v/>
      </c>
      <c r="CL1287" t="str">
        <f t="shared" si="798"/>
        <v/>
      </c>
      <c r="CM1287" t="str">
        <f t="shared" si="799"/>
        <v/>
      </c>
      <c r="CN1287" t="str">
        <f t="shared" si="800"/>
        <v/>
      </c>
      <c r="CO1287" t="str">
        <f t="shared" si="801"/>
        <v/>
      </c>
      <c r="CP1287" t="str">
        <f t="shared" si="802"/>
        <v/>
      </c>
      <c r="CQ1287" t="str">
        <f t="shared" si="803"/>
        <v/>
      </c>
      <c r="CR1287" t="str">
        <f t="shared" si="803"/>
        <v/>
      </c>
      <c r="CS1287" t="str">
        <f t="shared" si="804"/>
        <v/>
      </c>
      <c r="CT1287" t="str">
        <f t="shared" si="805"/>
        <v/>
      </c>
      <c r="CU1287" t="str">
        <f t="shared" si="806"/>
        <v/>
      </c>
      <c r="CV1287" t="str">
        <f t="shared" si="807"/>
        <v/>
      </c>
      <c r="CW1287" t="str">
        <f t="shared" si="808"/>
        <v/>
      </c>
      <c r="CX1287" t="str">
        <f t="shared" si="809"/>
        <v/>
      </c>
      <c r="CY1287" t="str">
        <f t="shared" si="810"/>
        <v/>
      </c>
      <c r="CZ1287" t="str">
        <f t="shared" si="811"/>
        <v/>
      </c>
      <c r="DA1287" t="str">
        <f t="shared" si="812"/>
        <v/>
      </c>
      <c r="DB1287" t="str">
        <f t="shared" si="813"/>
        <v/>
      </c>
    </row>
    <row r="1288" spans="1:126">
      <c r="A1288" t="s">
        <v>2332</v>
      </c>
      <c r="B1288" s="9" t="str">
        <f t="shared" ref="B1288:B1351" si="816">LEFT(BD1288,LEN(BD1288)-1)</f>
        <v>amount.precipitation</v>
      </c>
      <c r="C1288" s="1" t="s">
        <v>230</v>
      </c>
      <c r="D1288" t="s">
        <v>4431</v>
      </c>
      <c r="E1288">
        <f>MATCH(A1288,'[1]Original from 20130831'!A:A,0)</f>
        <v>1220</v>
      </c>
      <c r="V1288" t="s">
        <v>664</v>
      </c>
      <c r="AB1288" t="s">
        <v>777</v>
      </c>
      <c r="BD1288" s="5" t="str">
        <f t="shared" si="814"/>
        <v>amount.precipitation.</v>
      </c>
      <c r="BE1288" t="str">
        <f t="shared" si="780"/>
        <v/>
      </c>
      <c r="BF1288" t="str">
        <f t="shared" si="780"/>
        <v/>
      </c>
      <c r="BG1288" t="str">
        <f t="shared" si="780"/>
        <v/>
      </c>
      <c r="BH1288" t="str">
        <f t="shared" si="779"/>
        <v/>
      </c>
      <c r="BI1288" t="str">
        <f t="shared" si="779"/>
        <v/>
      </c>
      <c r="BJ1288" t="str">
        <f t="shared" si="779"/>
        <v/>
      </c>
      <c r="BK1288" t="str">
        <f t="shared" si="779"/>
        <v/>
      </c>
      <c r="BL1288" t="str">
        <f t="shared" si="779"/>
        <v/>
      </c>
      <c r="BM1288" t="str">
        <f t="shared" si="779"/>
        <v/>
      </c>
      <c r="BN1288" t="str">
        <f t="shared" si="781"/>
        <v/>
      </c>
      <c r="BO1288" t="str">
        <f t="shared" si="781"/>
        <v/>
      </c>
      <c r="BP1288" t="str">
        <f t="shared" si="781"/>
        <v/>
      </c>
      <c r="BQ1288" t="str">
        <f t="shared" si="782"/>
        <v/>
      </c>
      <c r="BR1288" t="str">
        <f t="shared" si="783"/>
        <v/>
      </c>
      <c r="BS1288" t="str">
        <f t="shared" si="783"/>
        <v/>
      </c>
      <c r="BT1288" t="str">
        <f t="shared" si="783"/>
        <v/>
      </c>
      <c r="BU1288" t="str">
        <f t="shared" si="783"/>
        <v>amount.</v>
      </c>
      <c r="BV1288" t="str">
        <f t="shared" si="784"/>
        <v/>
      </c>
      <c r="BW1288" t="str">
        <f t="shared" si="785"/>
        <v/>
      </c>
      <c r="BX1288" t="str">
        <f t="shared" si="815"/>
        <v/>
      </c>
      <c r="BY1288" t="str">
        <f t="shared" si="786"/>
        <v/>
      </c>
      <c r="BZ1288" t="str">
        <f t="shared" si="787"/>
        <v/>
      </c>
      <c r="CA1288" t="str">
        <f t="shared" si="788"/>
        <v>precipitation.</v>
      </c>
      <c r="CB1288" t="str">
        <f t="shared" si="788"/>
        <v/>
      </c>
      <c r="CC1288" t="str">
        <f t="shared" si="789"/>
        <v/>
      </c>
      <c r="CD1288" t="str">
        <f t="shared" si="790"/>
        <v/>
      </c>
      <c r="CE1288" t="str">
        <f t="shared" si="791"/>
        <v/>
      </c>
      <c r="CF1288" t="str">
        <f t="shared" si="792"/>
        <v/>
      </c>
      <c r="CG1288" t="str">
        <f t="shared" si="793"/>
        <v/>
      </c>
      <c r="CH1288" t="str">
        <f t="shared" si="794"/>
        <v/>
      </c>
      <c r="CI1288" t="str">
        <f t="shared" si="795"/>
        <v/>
      </c>
      <c r="CJ1288" t="str">
        <f t="shared" si="796"/>
        <v/>
      </c>
      <c r="CK1288" t="str">
        <f t="shared" si="797"/>
        <v/>
      </c>
      <c r="CL1288" t="str">
        <f t="shared" si="798"/>
        <v/>
      </c>
      <c r="CM1288" t="str">
        <f t="shared" si="799"/>
        <v/>
      </c>
      <c r="CN1288" t="str">
        <f t="shared" si="800"/>
        <v/>
      </c>
      <c r="CO1288" t="str">
        <f t="shared" si="801"/>
        <v/>
      </c>
      <c r="CP1288" t="str">
        <f t="shared" si="802"/>
        <v/>
      </c>
      <c r="CQ1288" t="str">
        <f t="shared" si="803"/>
        <v/>
      </c>
      <c r="CR1288" t="str">
        <f t="shared" si="803"/>
        <v/>
      </c>
      <c r="CS1288" t="str">
        <f t="shared" si="804"/>
        <v/>
      </c>
      <c r="CT1288" t="str">
        <f t="shared" si="805"/>
        <v/>
      </c>
      <c r="CU1288" t="str">
        <f t="shared" si="806"/>
        <v/>
      </c>
      <c r="CV1288" t="str">
        <f t="shared" si="807"/>
        <v/>
      </c>
      <c r="CW1288" t="str">
        <f t="shared" si="808"/>
        <v/>
      </c>
      <c r="CX1288" t="str">
        <f t="shared" si="809"/>
        <v/>
      </c>
      <c r="CY1288" t="str">
        <f t="shared" si="810"/>
        <v/>
      </c>
      <c r="CZ1288" t="str">
        <f t="shared" si="811"/>
        <v/>
      </c>
      <c r="DA1288" t="str">
        <f t="shared" si="812"/>
        <v/>
      </c>
      <c r="DB1288" t="str">
        <f t="shared" si="813"/>
        <v/>
      </c>
    </row>
    <row r="1289" spans="1:126">
      <c r="A1289" t="s">
        <v>2333</v>
      </c>
      <c r="B1289" s="9" t="str">
        <f t="shared" si="816"/>
        <v>flux.(mass).precipitation</v>
      </c>
      <c r="C1289" s="1" t="s">
        <v>182</v>
      </c>
      <c r="D1289" t="s">
        <v>4432</v>
      </c>
      <c r="E1289">
        <f>MATCH(A1289,'[1]Original from 20130831'!A:A,0)</f>
        <v>1221</v>
      </c>
      <c r="J1289" t="s">
        <v>183</v>
      </c>
      <c r="V1289" t="s">
        <v>676</v>
      </c>
      <c r="AB1289" t="s">
        <v>777</v>
      </c>
      <c r="BD1289" s="5" t="str">
        <f t="shared" si="814"/>
        <v>flux.(mass).precipitation.</v>
      </c>
      <c r="BE1289" t="str">
        <f t="shared" si="780"/>
        <v/>
      </c>
      <c r="BF1289" t="str">
        <f t="shared" si="780"/>
        <v/>
      </c>
      <c r="BG1289" t="str">
        <f t="shared" si="780"/>
        <v/>
      </c>
      <c r="BH1289" t="str">
        <f t="shared" si="779"/>
        <v/>
      </c>
      <c r="BI1289" t="str">
        <f t="shared" si="779"/>
        <v>flux.</v>
      </c>
      <c r="BJ1289" t="str">
        <f t="shared" si="779"/>
        <v/>
      </c>
      <c r="BK1289" t="str">
        <f t="shared" si="779"/>
        <v/>
      </c>
      <c r="BL1289" t="str">
        <f t="shared" si="779"/>
        <v/>
      </c>
      <c r="BM1289" t="str">
        <f t="shared" si="779"/>
        <v/>
      </c>
      <c r="BN1289" t="str">
        <f t="shared" si="781"/>
        <v/>
      </c>
      <c r="BO1289" t="str">
        <f t="shared" si="781"/>
        <v/>
      </c>
      <c r="BP1289" t="str">
        <f t="shared" si="781"/>
        <v/>
      </c>
      <c r="BQ1289" t="str">
        <f t="shared" si="782"/>
        <v/>
      </c>
      <c r="BR1289" t="str">
        <f t="shared" si="783"/>
        <v/>
      </c>
      <c r="BS1289" t="str">
        <f t="shared" si="783"/>
        <v/>
      </c>
      <c r="BT1289" t="str">
        <f t="shared" si="783"/>
        <v/>
      </c>
      <c r="BU1289" t="str">
        <f t="shared" si="783"/>
        <v>(mass).</v>
      </c>
      <c r="BV1289" t="str">
        <f t="shared" si="784"/>
        <v/>
      </c>
      <c r="BW1289" t="str">
        <f t="shared" si="785"/>
        <v/>
      </c>
      <c r="BX1289" t="str">
        <f t="shared" si="815"/>
        <v/>
      </c>
      <c r="BY1289" t="str">
        <f t="shared" si="786"/>
        <v/>
      </c>
      <c r="BZ1289" t="str">
        <f t="shared" si="787"/>
        <v/>
      </c>
      <c r="CA1289" t="str">
        <f t="shared" si="788"/>
        <v>precipitation.</v>
      </c>
      <c r="CB1289" t="str">
        <f t="shared" si="788"/>
        <v/>
      </c>
      <c r="CC1289" t="str">
        <f t="shared" si="789"/>
        <v/>
      </c>
      <c r="CD1289" t="str">
        <f t="shared" si="790"/>
        <v/>
      </c>
      <c r="CE1289" t="str">
        <f t="shared" si="791"/>
        <v/>
      </c>
      <c r="CF1289" t="str">
        <f t="shared" si="792"/>
        <v/>
      </c>
      <c r="CG1289" t="str">
        <f t="shared" si="793"/>
        <v/>
      </c>
      <c r="CH1289" t="str">
        <f t="shared" si="794"/>
        <v/>
      </c>
      <c r="CI1289" t="str">
        <f t="shared" si="795"/>
        <v/>
      </c>
      <c r="CJ1289" t="str">
        <f t="shared" si="796"/>
        <v/>
      </c>
      <c r="CK1289" t="str">
        <f t="shared" si="797"/>
        <v/>
      </c>
      <c r="CL1289" t="str">
        <f t="shared" si="798"/>
        <v/>
      </c>
      <c r="CM1289" t="str">
        <f t="shared" si="799"/>
        <v/>
      </c>
      <c r="CN1289" t="str">
        <f t="shared" si="800"/>
        <v/>
      </c>
      <c r="CO1289" t="str">
        <f t="shared" si="801"/>
        <v/>
      </c>
      <c r="CP1289" t="str">
        <f t="shared" si="802"/>
        <v/>
      </c>
      <c r="CQ1289" t="str">
        <f t="shared" si="803"/>
        <v/>
      </c>
      <c r="CR1289" t="str">
        <f t="shared" si="803"/>
        <v/>
      </c>
      <c r="CS1289" t="str">
        <f t="shared" si="804"/>
        <v/>
      </c>
      <c r="CT1289" t="str">
        <f t="shared" si="805"/>
        <v/>
      </c>
      <c r="CU1289" t="str">
        <f t="shared" si="806"/>
        <v/>
      </c>
      <c r="CV1289" t="str">
        <f t="shared" si="807"/>
        <v/>
      </c>
      <c r="CW1289" t="str">
        <f t="shared" si="808"/>
        <v/>
      </c>
      <c r="CX1289" t="str">
        <f t="shared" si="809"/>
        <v/>
      </c>
      <c r="CY1289" t="str">
        <f t="shared" si="810"/>
        <v/>
      </c>
      <c r="CZ1289" t="str">
        <f t="shared" si="811"/>
        <v/>
      </c>
      <c r="DA1289" t="str">
        <f t="shared" si="812"/>
        <v/>
      </c>
      <c r="DB1289" t="str">
        <f t="shared" si="813"/>
        <v/>
      </c>
    </row>
    <row r="1290" spans="1:126">
      <c r="A1290" t="s">
        <v>2334</v>
      </c>
      <c r="B1290" s="9" t="str">
        <f t="shared" si="816"/>
        <v>flux.(mass).precipitation.into_canopy</v>
      </c>
      <c r="C1290" s="1" t="s">
        <v>182</v>
      </c>
      <c r="D1290" t="s">
        <v>4919</v>
      </c>
      <c r="E1290">
        <f>MATCH(A1290,'[1]Original from 20130831'!A:A,0)</f>
        <v>1222</v>
      </c>
      <c r="J1290" t="s">
        <v>183</v>
      </c>
      <c r="V1290" t="s">
        <v>676</v>
      </c>
      <c r="AB1290" t="s">
        <v>777</v>
      </c>
      <c r="AI1290" t="s">
        <v>697</v>
      </c>
      <c r="BD1290" s="5" t="str">
        <f t="shared" si="814"/>
        <v>flux.(mass).precipitation.into_canopy.</v>
      </c>
      <c r="BE1290" t="str">
        <f t="shared" si="780"/>
        <v/>
      </c>
      <c r="BF1290" t="str">
        <f t="shared" si="780"/>
        <v/>
      </c>
      <c r="BG1290" t="str">
        <f t="shared" si="780"/>
        <v/>
      </c>
      <c r="BH1290" t="str">
        <f t="shared" si="779"/>
        <v/>
      </c>
      <c r="BI1290" t="str">
        <f t="shared" si="779"/>
        <v>flux.</v>
      </c>
      <c r="BJ1290" t="str">
        <f t="shared" si="779"/>
        <v/>
      </c>
      <c r="BK1290" t="str">
        <f t="shared" si="779"/>
        <v/>
      </c>
      <c r="BL1290" t="str">
        <f t="shared" si="779"/>
        <v/>
      </c>
      <c r="BM1290" t="str">
        <f t="shared" si="779"/>
        <v/>
      </c>
      <c r="BN1290" t="str">
        <f t="shared" si="781"/>
        <v/>
      </c>
      <c r="BO1290" t="str">
        <f t="shared" si="781"/>
        <v/>
      </c>
      <c r="BP1290" t="str">
        <f t="shared" si="781"/>
        <v/>
      </c>
      <c r="BQ1290" t="str">
        <f t="shared" si="782"/>
        <v/>
      </c>
      <c r="BR1290" t="str">
        <f t="shared" si="783"/>
        <v/>
      </c>
      <c r="BS1290" t="str">
        <f t="shared" si="783"/>
        <v/>
      </c>
      <c r="BT1290" t="str">
        <f t="shared" si="783"/>
        <v/>
      </c>
      <c r="BU1290" t="str">
        <f t="shared" si="783"/>
        <v>(mass).</v>
      </c>
      <c r="BV1290" t="str">
        <f t="shared" si="784"/>
        <v/>
      </c>
      <c r="BW1290" t="str">
        <f t="shared" si="785"/>
        <v/>
      </c>
      <c r="BX1290" t="str">
        <f t="shared" si="815"/>
        <v/>
      </c>
      <c r="BY1290" t="str">
        <f t="shared" si="786"/>
        <v/>
      </c>
      <c r="BZ1290" t="str">
        <f t="shared" si="787"/>
        <v/>
      </c>
      <c r="CA1290" t="str">
        <f t="shared" si="788"/>
        <v>precipitation.</v>
      </c>
      <c r="CB1290" t="str">
        <f t="shared" si="788"/>
        <v/>
      </c>
      <c r="CC1290" t="str">
        <f t="shared" si="789"/>
        <v/>
      </c>
      <c r="CD1290" t="str">
        <f t="shared" si="790"/>
        <v/>
      </c>
      <c r="CE1290" t="str">
        <f t="shared" si="791"/>
        <v/>
      </c>
      <c r="CF1290" t="str">
        <f t="shared" si="792"/>
        <v/>
      </c>
      <c r="CG1290" t="str">
        <f t="shared" si="793"/>
        <v/>
      </c>
      <c r="CH1290" t="str">
        <f t="shared" si="794"/>
        <v>into_canopy.</v>
      </c>
      <c r="CI1290" t="str">
        <f t="shared" si="795"/>
        <v/>
      </c>
      <c r="CJ1290" t="str">
        <f t="shared" si="796"/>
        <v/>
      </c>
      <c r="CK1290" t="str">
        <f t="shared" si="797"/>
        <v/>
      </c>
      <c r="CL1290" t="str">
        <f t="shared" si="798"/>
        <v/>
      </c>
      <c r="CM1290" t="str">
        <f t="shared" si="799"/>
        <v/>
      </c>
      <c r="CN1290" t="str">
        <f t="shared" si="800"/>
        <v/>
      </c>
      <c r="CO1290" t="str">
        <f t="shared" si="801"/>
        <v/>
      </c>
      <c r="CP1290" t="str">
        <f t="shared" si="802"/>
        <v/>
      </c>
      <c r="CQ1290" t="str">
        <f t="shared" si="803"/>
        <v/>
      </c>
      <c r="CR1290" t="str">
        <f t="shared" si="803"/>
        <v/>
      </c>
      <c r="CS1290" t="str">
        <f t="shared" si="804"/>
        <v/>
      </c>
      <c r="CT1290" t="str">
        <f t="shared" si="805"/>
        <v/>
      </c>
      <c r="CU1290" t="str">
        <f t="shared" si="806"/>
        <v/>
      </c>
      <c r="CV1290" t="str">
        <f t="shared" si="807"/>
        <v/>
      </c>
      <c r="CW1290" t="str">
        <f t="shared" si="808"/>
        <v/>
      </c>
      <c r="CX1290" t="str">
        <f t="shared" si="809"/>
        <v/>
      </c>
      <c r="CY1290" t="str">
        <f t="shared" si="810"/>
        <v/>
      </c>
      <c r="CZ1290" t="str">
        <f t="shared" si="811"/>
        <v/>
      </c>
      <c r="DA1290" t="str">
        <f t="shared" si="812"/>
        <v/>
      </c>
      <c r="DB1290" t="str">
        <f t="shared" si="813"/>
        <v/>
      </c>
    </row>
    <row r="1291" spans="1:126">
      <c r="A1291" t="s">
        <v>2335</v>
      </c>
      <c r="B1291" s="9" t="str">
        <f t="shared" si="816"/>
        <v>product_of.air.temperature.times_omega</v>
      </c>
      <c r="C1291" s="1" t="s">
        <v>2336</v>
      </c>
      <c r="D1291" t="s">
        <v>4920</v>
      </c>
      <c r="E1291">
        <f>MATCH(A1291,'[1]Original from 20130831'!A:A,0)</f>
        <v>1223</v>
      </c>
      <c r="J1291" t="s">
        <v>2337</v>
      </c>
      <c r="P1291" t="s">
        <v>60</v>
      </c>
      <c r="V1291" t="s">
        <v>73</v>
      </c>
      <c r="AA1291" t="s">
        <v>2338</v>
      </c>
      <c r="BD1291" s="5" t="str">
        <f t="shared" si="814"/>
        <v>product_of.air.temperature.times_omega.</v>
      </c>
      <c r="BE1291" t="str">
        <f t="shared" si="780"/>
        <v/>
      </c>
      <c r="BF1291" t="str">
        <f t="shared" si="780"/>
        <v/>
      </c>
      <c r="BG1291" t="str">
        <f t="shared" si="780"/>
        <v/>
      </c>
      <c r="BH1291" t="str">
        <f t="shared" si="779"/>
        <v/>
      </c>
      <c r="BI1291" t="str">
        <f t="shared" si="779"/>
        <v>product_of.</v>
      </c>
      <c r="BJ1291" t="str">
        <f t="shared" si="779"/>
        <v/>
      </c>
      <c r="BK1291" t="str">
        <f t="shared" si="779"/>
        <v/>
      </c>
      <c r="BL1291" t="str">
        <f t="shared" si="779"/>
        <v/>
      </c>
      <c r="BM1291" t="str">
        <f t="shared" si="779"/>
        <v/>
      </c>
      <c r="BN1291" t="str">
        <f t="shared" si="781"/>
        <v/>
      </c>
      <c r="BO1291" t="str">
        <f t="shared" si="781"/>
        <v>air.</v>
      </c>
      <c r="BP1291" t="str">
        <f t="shared" si="781"/>
        <v/>
      </c>
      <c r="BQ1291" t="str">
        <f t="shared" si="782"/>
        <v/>
      </c>
      <c r="BR1291" t="str">
        <f t="shared" si="783"/>
        <v/>
      </c>
      <c r="BS1291" t="str">
        <f t="shared" si="783"/>
        <v/>
      </c>
      <c r="BT1291" t="str">
        <f t="shared" si="783"/>
        <v/>
      </c>
      <c r="BU1291" t="str">
        <f t="shared" si="783"/>
        <v>temperature.</v>
      </c>
      <c r="BV1291" t="str">
        <f t="shared" si="784"/>
        <v/>
      </c>
      <c r="BW1291" t="str">
        <f t="shared" si="785"/>
        <v/>
      </c>
      <c r="BX1291" t="str">
        <f t="shared" si="815"/>
        <v/>
      </c>
      <c r="BY1291" t="str">
        <f t="shared" si="786"/>
        <v/>
      </c>
      <c r="BZ1291" t="str">
        <f t="shared" si="787"/>
        <v>times_omega.</v>
      </c>
      <c r="CA1291" t="str">
        <f t="shared" si="788"/>
        <v/>
      </c>
      <c r="CB1291" t="str">
        <f t="shared" si="788"/>
        <v/>
      </c>
      <c r="CC1291" t="str">
        <f t="shared" si="789"/>
        <v/>
      </c>
      <c r="CD1291" t="str">
        <f t="shared" si="790"/>
        <v/>
      </c>
      <c r="CE1291" t="str">
        <f t="shared" si="791"/>
        <v/>
      </c>
      <c r="CF1291" t="str">
        <f t="shared" si="792"/>
        <v/>
      </c>
      <c r="CG1291" t="str">
        <f t="shared" si="793"/>
        <v/>
      </c>
      <c r="CH1291" t="str">
        <f t="shared" si="794"/>
        <v/>
      </c>
      <c r="CI1291" t="str">
        <f t="shared" si="795"/>
        <v/>
      </c>
      <c r="CJ1291" t="str">
        <f t="shared" si="796"/>
        <v/>
      </c>
      <c r="CK1291" t="str">
        <f t="shared" si="797"/>
        <v/>
      </c>
      <c r="CL1291" t="str">
        <f t="shared" si="798"/>
        <v/>
      </c>
      <c r="CM1291" t="str">
        <f t="shared" si="799"/>
        <v/>
      </c>
      <c r="CN1291" t="str">
        <f t="shared" si="800"/>
        <v/>
      </c>
      <c r="CO1291" t="str">
        <f t="shared" si="801"/>
        <v/>
      </c>
      <c r="CP1291" t="str">
        <f t="shared" si="802"/>
        <v/>
      </c>
      <c r="CQ1291" t="str">
        <f t="shared" si="803"/>
        <v/>
      </c>
      <c r="CR1291" t="str">
        <f t="shared" si="803"/>
        <v/>
      </c>
      <c r="CS1291" t="str">
        <f t="shared" si="804"/>
        <v/>
      </c>
      <c r="CT1291" t="str">
        <f t="shared" si="805"/>
        <v/>
      </c>
      <c r="CU1291" t="str">
        <f t="shared" si="806"/>
        <v/>
      </c>
      <c r="CV1291" t="str">
        <f t="shared" si="807"/>
        <v/>
      </c>
      <c r="CW1291" t="str">
        <f t="shared" si="808"/>
        <v/>
      </c>
      <c r="CX1291" t="str">
        <f t="shared" si="809"/>
        <v/>
      </c>
      <c r="CY1291" t="str">
        <f t="shared" si="810"/>
        <v/>
      </c>
      <c r="CZ1291" t="str">
        <f t="shared" si="811"/>
        <v/>
      </c>
      <c r="DA1291" t="str">
        <f t="shared" si="812"/>
        <v/>
      </c>
      <c r="DB1291" t="str">
        <f t="shared" si="813"/>
        <v/>
      </c>
    </row>
    <row r="1292" spans="1:126">
      <c r="A1292" t="s">
        <v>2339</v>
      </c>
      <c r="B1292" s="9" t="str">
        <f t="shared" si="816"/>
        <v>product_of.air.temperature.times_specific_humidity</v>
      </c>
      <c r="C1292" s="1" t="s">
        <v>70</v>
      </c>
      <c r="D1292" t="s">
        <v>4921</v>
      </c>
      <c r="E1292">
        <f>MATCH(A1292,'[1]Original from 20130831'!A:A,0)</f>
        <v>1224</v>
      </c>
      <c r="J1292" t="s">
        <v>2337</v>
      </c>
      <c r="P1292" t="s">
        <v>60</v>
      </c>
      <c r="V1292" t="s">
        <v>73</v>
      </c>
      <c r="AA1292" t="s">
        <v>792</v>
      </c>
      <c r="BD1292" s="5" t="str">
        <f t="shared" si="814"/>
        <v>product_of.air.temperature.times_specific_humidity.</v>
      </c>
      <c r="BE1292" t="str">
        <f t="shared" si="780"/>
        <v/>
      </c>
      <c r="BF1292" t="str">
        <f t="shared" si="780"/>
        <v/>
      </c>
      <c r="BG1292" t="str">
        <f t="shared" si="780"/>
        <v/>
      </c>
      <c r="BH1292" t="str">
        <f t="shared" si="779"/>
        <v/>
      </c>
      <c r="BI1292" t="str">
        <f t="shared" si="779"/>
        <v>product_of.</v>
      </c>
      <c r="BJ1292" t="str">
        <f t="shared" si="779"/>
        <v/>
      </c>
      <c r="BK1292" t="str">
        <f t="shared" si="779"/>
        <v/>
      </c>
      <c r="BL1292" t="str">
        <f t="shared" si="779"/>
        <v/>
      </c>
      <c r="BM1292" t="str">
        <f t="shared" si="779"/>
        <v/>
      </c>
      <c r="BN1292" t="str">
        <f t="shared" si="781"/>
        <v/>
      </c>
      <c r="BO1292" t="str">
        <f t="shared" si="781"/>
        <v>air.</v>
      </c>
      <c r="BP1292" t="str">
        <f t="shared" si="781"/>
        <v/>
      </c>
      <c r="BQ1292" t="str">
        <f t="shared" si="782"/>
        <v/>
      </c>
      <c r="BR1292" t="str">
        <f t="shared" si="783"/>
        <v/>
      </c>
      <c r="BS1292" t="str">
        <f t="shared" si="783"/>
        <v/>
      </c>
      <c r="BT1292" t="str">
        <f t="shared" si="783"/>
        <v/>
      </c>
      <c r="BU1292" t="str">
        <f t="shared" si="783"/>
        <v>temperature.</v>
      </c>
      <c r="BV1292" t="str">
        <f t="shared" si="784"/>
        <v/>
      </c>
      <c r="BW1292" t="str">
        <f t="shared" si="785"/>
        <v/>
      </c>
      <c r="BX1292" t="str">
        <f t="shared" si="815"/>
        <v/>
      </c>
      <c r="BY1292" t="str">
        <f t="shared" si="786"/>
        <v/>
      </c>
      <c r="BZ1292" t="str">
        <f t="shared" si="787"/>
        <v>times_specific_humidity.</v>
      </c>
      <c r="CA1292" t="str">
        <f t="shared" si="788"/>
        <v/>
      </c>
      <c r="CB1292" t="str">
        <f t="shared" si="788"/>
        <v/>
      </c>
      <c r="CC1292" t="str">
        <f t="shared" si="789"/>
        <v/>
      </c>
      <c r="CD1292" t="str">
        <f t="shared" si="790"/>
        <v/>
      </c>
      <c r="CE1292" t="str">
        <f t="shared" si="791"/>
        <v/>
      </c>
      <c r="CF1292" t="str">
        <f t="shared" si="792"/>
        <v/>
      </c>
      <c r="CG1292" t="str">
        <f t="shared" si="793"/>
        <v/>
      </c>
      <c r="CH1292" t="str">
        <f t="shared" si="794"/>
        <v/>
      </c>
      <c r="CI1292" t="str">
        <f t="shared" si="795"/>
        <v/>
      </c>
      <c r="CJ1292" t="str">
        <f t="shared" si="796"/>
        <v/>
      </c>
      <c r="CK1292" t="str">
        <f t="shared" si="797"/>
        <v/>
      </c>
      <c r="CL1292" t="str">
        <f t="shared" si="798"/>
        <v/>
      </c>
      <c r="CM1292" t="str">
        <f t="shared" si="799"/>
        <v/>
      </c>
      <c r="CN1292" t="str">
        <f t="shared" si="800"/>
        <v/>
      </c>
      <c r="CO1292" t="str">
        <f t="shared" si="801"/>
        <v/>
      </c>
      <c r="CP1292" t="str">
        <f t="shared" si="802"/>
        <v/>
      </c>
      <c r="CQ1292" t="str">
        <f t="shared" si="803"/>
        <v/>
      </c>
      <c r="CR1292" t="str">
        <f t="shared" si="803"/>
        <v/>
      </c>
      <c r="CS1292" t="str">
        <f t="shared" si="804"/>
        <v/>
      </c>
      <c r="CT1292" t="str">
        <f t="shared" si="805"/>
        <v/>
      </c>
      <c r="CU1292" t="str">
        <f t="shared" si="806"/>
        <v/>
      </c>
      <c r="CV1292" t="str">
        <f t="shared" si="807"/>
        <v/>
      </c>
      <c r="CW1292" t="str">
        <f t="shared" si="808"/>
        <v/>
      </c>
      <c r="CX1292" t="str">
        <f t="shared" si="809"/>
        <v/>
      </c>
      <c r="CY1292" t="str">
        <f t="shared" si="810"/>
        <v/>
      </c>
      <c r="CZ1292" t="str">
        <f t="shared" si="811"/>
        <v/>
      </c>
      <c r="DA1292" t="str">
        <f t="shared" si="812"/>
        <v/>
      </c>
      <c r="DB1292" t="str">
        <f t="shared" si="813"/>
        <v/>
      </c>
    </row>
    <row r="1293" spans="1:126">
      <c r="A1293" t="s">
        <v>2340</v>
      </c>
      <c r="B1293" s="20" t="str">
        <f t="shared" si="816"/>
        <v>product_of.eastward.sea_water.velocity.times_salinity</v>
      </c>
      <c r="C1293" s="1" t="s">
        <v>648</v>
      </c>
      <c r="D1293" t="s">
        <v>4922</v>
      </c>
      <c r="E1293">
        <f>MATCH(A1293,'[1]Original from 20130831'!A:A,0)</f>
        <v>1225</v>
      </c>
      <c r="J1293" t="s">
        <v>2337</v>
      </c>
      <c r="K1293" t="s">
        <v>193</v>
      </c>
      <c r="P1293" t="s">
        <v>649</v>
      </c>
      <c r="V1293" t="s">
        <v>650</v>
      </c>
      <c r="AA1293" t="s">
        <v>725</v>
      </c>
      <c r="BD1293" s="5" t="str">
        <f t="shared" si="814"/>
        <v>product_of.eastward.sea_water.velocity.times_salinity.</v>
      </c>
      <c r="BE1293" t="str">
        <f t="shared" si="780"/>
        <v/>
      </c>
      <c r="BF1293" t="str">
        <f t="shared" si="780"/>
        <v/>
      </c>
      <c r="BG1293" t="str">
        <f t="shared" si="780"/>
        <v/>
      </c>
      <c r="BH1293" t="str">
        <f t="shared" si="779"/>
        <v/>
      </c>
      <c r="BI1293" t="str">
        <f t="shared" si="779"/>
        <v>product_of.</v>
      </c>
      <c r="BJ1293" t="str">
        <f t="shared" si="779"/>
        <v>eastward.</v>
      </c>
      <c r="BK1293" t="str">
        <f t="shared" si="779"/>
        <v/>
      </c>
      <c r="BL1293" t="str">
        <f t="shared" si="779"/>
        <v/>
      </c>
      <c r="BM1293" t="str">
        <f t="shared" si="779"/>
        <v/>
      </c>
      <c r="BN1293" t="str">
        <f t="shared" si="781"/>
        <v/>
      </c>
      <c r="BO1293" t="str">
        <f t="shared" si="781"/>
        <v>sea_water.</v>
      </c>
      <c r="BP1293" t="str">
        <f t="shared" si="781"/>
        <v/>
      </c>
      <c r="BQ1293" t="str">
        <f t="shared" si="782"/>
        <v/>
      </c>
      <c r="BR1293" t="str">
        <f t="shared" si="783"/>
        <v/>
      </c>
      <c r="BS1293" t="str">
        <f t="shared" si="783"/>
        <v/>
      </c>
      <c r="BT1293" t="str">
        <f t="shared" si="783"/>
        <v/>
      </c>
      <c r="BU1293" t="str">
        <f t="shared" si="783"/>
        <v>velocity.</v>
      </c>
      <c r="BV1293" t="str">
        <f t="shared" si="784"/>
        <v/>
      </c>
      <c r="BW1293" t="str">
        <f t="shared" si="785"/>
        <v/>
      </c>
      <c r="BX1293" t="str">
        <f t="shared" si="815"/>
        <v/>
      </c>
      <c r="BY1293" t="str">
        <f t="shared" si="786"/>
        <v/>
      </c>
      <c r="BZ1293" t="str">
        <f t="shared" si="787"/>
        <v>times_salinity.</v>
      </c>
      <c r="CA1293" t="str">
        <f t="shared" si="788"/>
        <v/>
      </c>
      <c r="CB1293" t="str">
        <f t="shared" si="788"/>
        <v/>
      </c>
      <c r="CC1293" t="str">
        <f t="shared" si="789"/>
        <v/>
      </c>
      <c r="CD1293" t="str">
        <f t="shared" si="790"/>
        <v/>
      </c>
      <c r="CE1293" t="str">
        <f t="shared" si="791"/>
        <v/>
      </c>
      <c r="CF1293" t="str">
        <f t="shared" si="792"/>
        <v/>
      </c>
      <c r="CG1293" t="str">
        <f t="shared" si="793"/>
        <v/>
      </c>
      <c r="CH1293" t="str">
        <f t="shared" si="794"/>
        <v/>
      </c>
      <c r="CI1293" t="str">
        <f t="shared" si="795"/>
        <v/>
      </c>
      <c r="CJ1293" t="str">
        <f t="shared" si="796"/>
        <v/>
      </c>
      <c r="CK1293" t="str">
        <f t="shared" si="797"/>
        <v/>
      </c>
      <c r="CL1293" t="str">
        <f t="shared" si="798"/>
        <v/>
      </c>
      <c r="CM1293" t="str">
        <f t="shared" si="799"/>
        <v/>
      </c>
      <c r="CN1293" t="str">
        <f t="shared" si="800"/>
        <v/>
      </c>
      <c r="CO1293" t="str">
        <f t="shared" si="801"/>
        <v/>
      </c>
      <c r="CP1293" t="str">
        <f t="shared" si="802"/>
        <v/>
      </c>
      <c r="CQ1293" t="str">
        <f t="shared" si="803"/>
        <v/>
      </c>
      <c r="CR1293" t="str">
        <f t="shared" si="803"/>
        <v/>
      </c>
      <c r="CS1293" t="str">
        <f t="shared" si="804"/>
        <v/>
      </c>
      <c r="CT1293" t="str">
        <f t="shared" si="805"/>
        <v/>
      </c>
      <c r="CU1293" t="str">
        <f t="shared" si="806"/>
        <v/>
      </c>
      <c r="CV1293" t="str">
        <f t="shared" si="807"/>
        <v/>
      </c>
      <c r="CW1293" t="str">
        <f t="shared" si="808"/>
        <v/>
      </c>
      <c r="CX1293" t="str">
        <f t="shared" si="809"/>
        <v/>
      </c>
      <c r="CY1293" t="str">
        <f t="shared" si="810"/>
        <v/>
      </c>
      <c r="CZ1293" t="str">
        <f t="shared" si="811"/>
        <v/>
      </c>
      <c r="DA1293" t="str">
        <f t="shared" si="812"/>
        <v/>
      </c>
      <c r="DB1293" t="str">
        <f t="shared" si="813"/>
        <v/>
      </c>
      <c r="DV1293" t="s">
        <v>193</v>
      </c>
    </row>
    <row r="1294" spans="1:126">
      <c r="A1294" t="s">
        <v>2341</v>
      </c>
      <c r="B1294" s="20" t="str">
        <f t="shared" si="816"/>
        <v>product_of.eastward.sea_water.velocity.times_temperature</v>
      </c>
      <c r="C1294" s="1" t="s">
        <v>2342</v>
      </c>
      <c r="D1294" t="s">
        <v>4923</v>
      </c>
      <c r="E1294">
        <f>MATCH(A1294,'[1]Original from 20130831'!A:A,0)</f>
        <v>1226</v>
      </c>
      <c r="J1294" t="s">
        <v>2337</v>
      </c>
      <c r="K1294" t="s">
        <v>193</v>
      </c>
      <c r="P1294" t="s">
        <v>649</v>
      </c>
      <c r="V1294" t="s">
        <v>650</v>
      </c>
      <c r="AA1294" t="s">
        <v>73</v>
      </c>
      <c r="BD1294" s="5" t="str">
        <f t="shared" si="814"/>
        <v>product_of.eastward.sea_water.velocity.times_temperature.</v>
      </c>
      <c r="BE1294" t="str">
        <f t="shared" si="780"/>
        <v/>
      </c>
      <c r="BF1294" t="str">
        <f t="shared" si="780"/>
        <v/>
      </c>
      <c r="BG1294" t="str">
        <f t="shared" si="780"/>
        <v/>
      </c>
      <c r="BH1294" t="str">
        <f t="shared" si="779"/>
        <v/>
      </c>
      <c r="BI1294" t="str">
        <f t="shared" si="779"/>
        <v>product_of.</v>
      </c>
      <c r="BJ1294" t="str">
        <f t="shared" si="779"/>
        <v>eastward.</v>
      </c>
      <c r="BK1294" t="str">
        <f t="shared" si="779"/>
        <v/>
      </c>
      <c r="BL1294" t="str">
        <f t="shared" si="779"/>
        <v/>
      </c>
      <c r="BM1294" t="str">
        <f t="shared" si="779"/>
        <v/>
      </c>
      <c r="BN1294" t="str">
        <f t="shared" si="781"/>
        <v/>
      </c>
      <c r="BO1294" t="str">
        <f t="shared" si="781"/>
        <v>sea_water.</v>
      </c>
      <c r="BP1294" t="str">
        <f t="shared" si="781"/>
        <v/>
      </c>
      <c r="BQ1294" t="str">
        <f t="shared" si="782"/>
        <v/>
      </c>
      <c r="BR1294" t="str">
        <f t="shared" si="783"/>
        <v/>
      </c>
      <c r="BS1294" t="str">
        <f t="shared" si="783"/>
        <v/>
      </c>
      <c r="BT1294" t="str">
        <f t="shared" si="783"/>
        <v/>
      </c>
      <c r="BU1294" t="str">
        <f t="shared" si="783"/>
        <v>velocity.</v>
      </c>
      <c r="BV1294" t="str">
        <f t="shared" si="784"/>
        <v/>
      </c>
      <c r="BW1294" t="str">
        <f t="shared" si="785"/>
        <v/>
      </c>
      <c r="BX1294" t="str">
        <f t="shared" si="815"/>
        <v/>
      </c>
      <c r="BY1294" t="str">
        <f t="shared" si="786"/>
        <v/>
      </c>
      <c r="BZ1294" t="str">
        <f t="shared" si="787"/>
        <v>times_temperature.</v>
      </c>
      <c r="CA1294" t="str">
        <f t="shared" si="788"/>
        <v/>
      </c>
      <c r="CB1294" t="str">
        <f t="shared" si="788"/>
        <v/>
      </c>
      <c r="CC1294" t="str">
        <f t="shared" si="789"/>
        <v/>
      </c>
      <c r="CD1294" t="str">
        <f t="shared" si="790"/>
        <v/>
      </c>
      <c r="CE1294" t="str">
        <f t="shared" si="791"/>
        <v/>
      </c>
      <c r="CF1294" t="str">
        <f t="shared" si="792"/>
        <v/>
      </c>
      <c r="CG1294" t="str">
        <f t="shared" si="793"/>
        <v/>
      </c>
      <c r="CH1294" t="str">
        <f t="shared" si="794"/>
        <v/>
      </c>
      <c r="CI1294" t="str">
        <f t="shared" si="795"/>
        <v/>
      </c>
      <c r="CJ1294" t="str">
        <f t="shared" si="796"/>
        <v/>
      </c>
      <c r="CK1294" t="str">
        <f t="shared" si="797"/>
        <v/>
      </c>
      <c r="CL1294" t="str">
        <f t="shared" si="798"/>
        <v/>
      </c>
      <c r="CM1294" t="str">
        <f t="shared" si="799"/>
        <v/>
      </c>
      <c r="CN1294" t="str">
        <f t="shared" si="800"/>
        <v/>
      </c>
      <c r="CO1294" t="str">
        <f t="shared" si="801"/>
        <v/>
      </c>
      <c r="CP1294" t="str">
        <f t="shared" si="802"/>
        <v/>
      </c>
      <c r="CQ1294" t="str">
        <f t="shared" si="803"/>
        <v/>
      </c>
      <c r="CR1294" t="str">
        <f t="shared" si="803"/>
        <v/>
      </c>
      <c r="CS1294" t="str">
        <f t="shared" si="804"/>
        <v/>
      </c>
      <c r="CT1294" t="str">
        <f t="shared" si="805"/>
        <v/>
      </c>
      <c r="CU1294" t="str">
        <f t="shared" si="806"/>
        <v/>
      </c>
      <c r="CV1294" t="str">
        <f t="shared" si="807"/>
        <v/>
      </c>
      <c r="CW1294" t="str">
        <f t="shared" si="808"/>
        <v/>
      </c>
      <c r="CX1294" t="str">
        <f t="shared" si="809"/>
        <v/>
      </c>
      <c r="CY1294" t="str">
        <f t="shared" si="810"/>
        <v/>
      </c>
      <c r="CZ1294" t="str">
        <f t="shared" si="811"/>
        <v/>
      </c>
      <c r="DA1294" t="str">
        <f t="shared" si="812"/>
        <v/>
      </c>
      <c r="DB1294" t="str">
        <f t="shared" si="813"/>
        <v/>
      </c>
      <c r="DV1294" t="s">
        <v>193</v>
      </c>
    </row>
    <row r="1295" spans="1:126">
      <c r="A1295" t="s">
        <v>2343</v>
      </c>
      <c r="B1295" s="20" t="str">
        <f t="shared" si="816"/>
        <v>product_of.eastward.wind.times_air_temperature</v>
      </c>
      <c r="C1295" s="1" t="s">
        <v>2342</v>
      </c>
      <c r="D1295" t="s">
        <v>4924</v>
      </c>
      <c r="E1295">
        <f>MATCH(A1295,'[1]Original from 20130831'!A:A,0)</f>
        <v>1227</v>
      </c>
      <c r="J1295" t="s">
        <v>2337</v>
      </c>
      <c r="K1295" t="s">
        <v>193</v>
      </c>
      <c r="V1295" t="s">
        <v>841</v>
      </c>
      <c r="AA1295" t="s">
        <v>95</v>
      </c>
      <c r="BD1295" s="5" t="str">
        <f t="shared" si="814"/>
        <v>product_of.eastward.wind.times_air_temperature.</v>
      </c>
      <c r="BE1295" t="str">
        <f t="shared" si="780"/>
        <v/>
      </c>
      <c r="BF1295" t="str">
        <f t="shared" si="780"/>
        <v/>
      </c>
      <c r="BG1295" t="str">
        <f t="shared" si="780"/>
        <v/>
      </c>
      <c r="BH1295" t="str">
        <f t="shared" si="779"/>
        <v/>
      </c>
      <c r="BI1295" t="str">
        <f t="shared" si="779"/>
        <v>product_of.</v>
      </c>
      <c r="BJ1295" t="str">
        <f t="shared" si="779"/>
        <v>eastward.</v>
      </c>
      <c r="BK1295" t="str">
        <f t="shared" si="779"/>
        <v/>
      </c>
      <c r="BL1295" t="str">
        <f t="shared" si="779"/>
        <v/>
      </c>
      <c r="BM1295" t="str">
        <f t="shared" si="779"/>
        <v/>
      </c>
      <c r="BN1295" t="str">
        <f t="shared" si="781"/>
        <v/>
      </c>
      <c r="BO1295" t="str">
        <f t="shared" si="781"/>
        <v/>
      </c>
      <c r="BP1295" t="str">
        <f t="shared" si="781"/>
        <v/>
      </c>
      <c r="BQ1295" t="str">
        <f t="shared" si="782"/>
        <v/>
      </c>
      <c r="BR1295" t="str">
        <f t="shared" si="783"/>
        <v/>
      </c>
      <c r="BS1295" t="str">
        <f t="shared" si="783"/>
        <v/>
      </c>
      <c r="BT1295" t="str">
        <f t="shared" si="783"/>
        <v/>
      </c>
      <c r="BU1295" t="str">
        <f t="shared" si="783"/>
        <v>wind.</v>
      </c>
      <c r="BV1295" t="str">
        <f t="shared" si="784"/>
        <v/>
      </c>
      <c r="BW1295" t="str">
        <f t="shared" si="785"/>
        <v/>
      </c>
      <c r="BX1295" t="str">
        <f t="shared" si="815"/>
        <v/>
      </c>
      <c r="BY1295" t="str">
        <f t="shared" si="786"/>
        <v/>
      </c>
      <c r="BZ1295" t="str">
        <f t="shared" si="787"/>
        <v>times_air_temperature.</v>
      </c>
      <c r="CA1295" t="str">
        <f t="shared" si="788"/>
        <v/>
      </c>
      <c r="CB1295" t="str">
        <f t="shared" si="788"/>
        <v/>
      </c>
      <c r="CC1295" t="str">
        <f t="shared" si="789"/>
        <v/>
      </c>
      <c r="CD1295" t="str">
        <f t="shared" si="790"/>
        <v/>
      </c>
      <c r="CE1295" t="str">
        <f t="shared" si="791"/>
        <v/>
      </c>
      <c r="CF1295" t="str">
        <f t="shared" si="792"/>
        <v/>
      </c>
      <c r="CG1295" t="str">
        <f t="shared" si="793"/>
        <v/>
      </c>
      <c r="CH1295" t="str">
        <f t="shared" si="794"/>
        <v/>
      </c>
      <c r="CI1295" t="str">
        <f t="shared" si="795"/>
        <v/>
      </c>
      <c r="CJ1295" t="str">
        <f t="shared" si="796"/>
        <v/>
      </c>
      <c r="CK1295" t="str">
        <f t="shared" si="797"/>
        <v/>
      </c>
      <c r="CL1295" t="str">
        <f t="shared" si="798"/>
        <v/>
      </c>
      <c r="CM1295" t="str">
        <f t="shared" si="799"/>
        <v/>
      </c>
      <c r="CN1295" t="str">
        <f t="shared" si="800"/>
        <v/>
      </c>
      <c r="CO1295" t="str">
        <f t="shared" si="801"/>
        <v/>
      </c>
      <c r="CP1295" t="str">
        <f t="shared" si="802"/>
        <v/>
      </c>
      <c r="CQ1295" t="str">
        <f t="shared" si="803"/>
        <v/>
      </c>
      <c r="CR1295" t="str">
        <f t="shared" si="803"/>
        <v/>
      </c>
      <c r="CS1295" t="str">
        <f t="shared" si="804"/>
        <v/>
      </c>
      <c r="CT1295" t="str">
        <f t="shared" si="805"/>
        <v/>
      </c>
      <c r="CU1295" t="str">
        <f t="shared" si="806"/>
        <v/>
      </c>
      <c r="CV1295" t="str">
        <f t="shared" si="807"/>
        <v/>
      </c>
      <c r="CW1295" t="str">
        <f t="shared" si="808"/>
        <v/>
      </c>
      <c r="CX1295" t="str">
        <f t="shared" si="809"/>
        <v/>
      </c>
      <c r="CY1295" t="str">
        <f t="shared" si="810"/>
        <v/>
      </c>
      <c r="CZ1295" t="str">
        <f t="shared" si="811"/>
        <v/>
      </c>
      <c r="DA1295" t="str">
        <f t="shared" si="812"/>
        <v/>
      </c>
      <c r="DB1295" t="str">
        <f t="shared" si="813"/>
        <v/>
      </c>
      <c r="DV1295" t="s">
        <v>193</v>
      </c>
    </row>
    <row r="1296" spans="1:126">
      <c r="A1296" t="s">
        <v>2344</v>
      </c>
      <c r="B1296" s="20" t="str">
        <f t="shared" si="816"/>
        <v>product_of.eastward.wind.times_geopotential_height</v>
      </c>
      <c r="C1296" s="1" t="s">
        <v>201</v>
      </c>
      <c r="D1296" t="s">
        <v>4925</v>
      </c>
      <c r="E1296">
        <f>MATCH(A1296,'[1]Original from 20130831'!A:A,0)</f>
        <v>1228</v>
      </c>
      <c r="J1296" t="s">
        <v>2337</v>
      </c>
      <c r="K1296" t="s">
        <v>193</v>
      </c>
      <c r="V1296" t="s">
        <v>841</v>
      </c>
      <c r="AA1296" t="s">
        <v>1018</v>
      </c>
      <c r="BD1296" s="5" t="str">
        <f t="shared" si="814"/>
        <v>product_of.eastward.wind.times_geopotential_height.</v>
      </c>
      <c r="BE1296" t="str">
        <f t="shared" si="780"/>
        <v/>
      </c>
      <c r="BF1296" t="str">
        <f t="shared" si="780"/>
        <v/>
      </c>
      <c r="BG1296" t="str">
        <f t="shared" si="780"/>
        <v/>
      </c>
      <c r="BH1296" t="str">
        <f t="shared" si="779"/>
        <v/>
      </c>
      <c r="BI1296" t="str">
        <f t="shared" si="779"/>
        <v>product_of.</v>
      </c>
      <c r="BJ1296" t="str">
        <f t="shared" si="779"/>
        <v>eastward.</v>
      </c>
      <c r="BK1296" t="str">
        <f t="shared" si="779"/>
        <v/>
      </c>
      <c r="BL1296" t="str">
        <f t="shared" si="779"/>
        <v/>
      </c>
      <c r="BM1296" t="str">
        <f t="shared" si="779"/>
        <v/>
      </c>
      <c r="BN1296" t="str">
        <f t="shared" si="781"/>
        <v/>
      </c>
      <c r="BO1296" t="str">
        <f t="shared" si="781"/>
        <v/>
      </c>
      <c r="BP1296" t="str">
        <f t="shared" si="781"/>
        <v/>
      </c>
      <c r="BQ1296" t="str">
        <f t="shared" si="782"/>
        <v/>
      </c>
      <c r="BR1296" t="str">
        <f t="shared" si="783"/>
        <v/>
      </c>
      <c r="BS1296" t="str">
        <f t="shared" si="783"/>
        <v/>
      </c>
      <c r="BT1296" t="str">
        <f t="shared" si="783"/>
        <v/>
      </c>
      <c r="BU1296" t="str">
        <f t="shared" si="783"/>
        <v>wind.</v>
      </c>
      <c r="BV1296" t="str">
        <f t="shared" si="784"/>
        <v/>
      </c>
      <c r="BW1296" t="str">
        <f t="shared" si="785"/>
        <v/>
      </c>
      <c r="BX1296" t="str">
        <f t="shared" si="815"/>
        <v/>
      </c>
      <c r="BY1296" t="str">
        <f t="shared" si="786"/>
        <v/>
      </c>
      <c r="BZ1296" t="str">
        <f t="shared" si="787"/>
        <v>times_geopotential_height.</v>
      </c>
      <c r="CA1296" t="str">
        <f t="shared" si="788"/>
        <v/>
      </c>
      <c r="CB1296" t="str">
        <f t="shared" si="788"/>
        <v/>
      </c>
      <c r="CC1296" t="str">
        <f t="shared" si="789"/>
        <v/>
      </c>
      <c r="CD1296" t="str">
        <f t="shared" si="790"/>
        <v/>
      </c>
      <c r="CE1296" t="str">
        <f t="shared" si="791"/>
        <v/>
      </c>
      <c r="CF1296" t="str">
        <f t="shared" si="792"/>
        <v/>
      </c>
      <c r="CG1296" t="str">
        <f t="shared" si="793"/>
        <v/>
      </c>
      <c r="CH1296" t="str">
        <f t="shared" si="794"/>
        <v/>
      </c>
      <c r="CI1296" t="str">
        <f t="shared" si="795"/>
        <v/>
      </c>
      <c r="CJ1296" t="str">
        <f t="shared" si="796"/>
        <v/>
      </c>
      <c r="CK1296" t="str">
        <f t="shared" si="797"/>
        <v/>
      </c>
      <c r="CL1296" t="str">
        <f t="shared" si="798"/>
        <v/>
      </c>
      <c r="CM1296" t="str">
        <f t="shared" si="799"/>
        <v/>
      </c>
      <c r="CN1296" t="str">
        <f t="shared" si="800"/>
        <v/>
      </c>
      <c r="CO1296" t="str">
        <f t="shared" si="801"/>
        <v/>
      </c>
      <c r="CP1296" t="str">
        <f t="shared" si="802"/>
        <v/>
      </c>
      <c r="CQ1296" t="str">
        <f t="shared" si="803"/>
        <v/>
      </c>
      <c r="CR1296" t="str">
        <f t="shared" si="803"/>
        <v/>
      </c>
      <c r="CS1296" t="str">
        <f t="shared" si="804"/>
        <v/>
      </c>
      <c r="CT1296" t="str">
        <f t="shared" si="805"/>
        <v/>
      </c>
      <c r="CU1296" t="str">
        <f t="shared" si="806"/>
        <v/>
      </c>
      <c r="CV1296" t="str">
        <f t="shared" si="807"/>
        <v/>
      </c>
      <c r="CW1296" t="str">
        <f t="shared" si="808"/>
        <v/>
      </c>
      <c r="CX1296" t="str">
        <f t="shared" si="809"/>
        <v/>
      </c>
      <c r="CY1296" t="str">
        <f t="shared" si="810"/>
        <v/>
      </c>
      <c r="CZ1296" t="str">
        <f t="shared" si="811"/>
        <v/>
      </c>
      <c r="DA1296" t="str">
        <f t="shared" si="812"/>
        <v/>
      </c>
      <c r="DB1296" t="str">
        <f t="shared" si="813"/>
        <v/>
      </c>
      <c r="DV1296" t="s">
        <v>193</v>
      </c>
    </row>
    <row r="1297" spans="1:126">
      <c r="A1297" t="s">
        <v>2345</v>
      </c>
      <c r="B1297" s="20" t="str">
        <f t="shared" si="816"/>
        <v>product_of.eastward.wind.times_northward_wind</v>
      </c>
      <c r="C1297" s="1" t="s">
        <v>1016</v>
      </c>
      <c r="D1297" t="s">
        <v>4926</v>
      </c>
      <c r="E1297">
        <f>MATCH(A1297,'[1]Original from 20130831'!A:A,0)</f>
        <v>1229</v>
      </c>
      <c r="J1297" t="s">
        <v>2337</v>
      </c>
      <c r="K1297" t="s">
        <v>193</v>
      </c>
      <c r="V1297" t="s">
        <v>841</v>
      </c>
      <c r="AA1297" t="s">
        <v>2129</v>
      </c>
      <c r="BD1297" s="5" t="str">
        <f t="shared" si="814"/>
        <v>product_of.eastward.wind.times_northward_wind.</v>
      </c>
      <c r="BE1297" t="str">
        <f t="shared" si="780"/>
        <v/>
      </c>
      <c r="BF1297" t="str">
        <f t="shared" si="780"/>
        <v/>
      </c>
      <c r="BG1297" t="str">
        <f t="shared" si="780"/>
        <v/>
      </c>
      <c r="BH1297" t="str">
        <f t="shared" si="779"/>
        <v/>
      </c>
      <c r="BI1297" t="str">
        <f t="shared" si="779"/>
        <v>product_of.</v>
      </c>
      <c r="BJ1297" t="str">
        <f t="shared" si="779"/>
        <v>eastward.</v>
      </c>
      <c r="BK1297" t="str">
        <f t="shared" si="779"/>
        <v/>
      </c>
      <c r="BL1297" t="str">
        <f t="shared" si="779"/>
        <v/>
      </c>
      <c r="BM1297" t="str">
        <f t="shared" si="779"/>
        <v/>
      </c>
      <c r="BN1297" t="str">
        <f t="shared" si="781"/>
        <v/>
      </c>
      <c r="BO1297" t="str">
        <f t="shared" si="781"/>
        <v/>
      </c>
      <c r="BP1297" t="str">
        <f t="shared" si="781"/>
        <v/>
      </c>
      <c r="BQ1297" t="str">
        <f t="shared" si="782"/>
        <v/>
      </c>
      <c r="BR1297" t="str">
        <f t="shared" si="783"/>
        <v/>
      </c>
      <c r="BS1297" t="str">
        <f t="shared" si="783"/>
        <v/>
      </c>
      <c r="BT1297" t="str">
        <f t="shared" si="783"/>
        <v/>
      </c>
      <c r="BU1297" t="str">
        <f t="shared" si="783"/>
        <v>wind.</v>
      </c>
      <c r="BV1297" t="str">
        <f t="shared" si="784"/>
        <v/>
      </c>
      <c r="BW1297" t="str">
        <f t="shared" si="785"/>
        <v/>
      </c>
      <c r="BX1297" t="str">
        <f t="shared" si="815"/>
        <v/>
      </c>
      <c r="BY1297" t="str">
        <f t="shared" si="786"/>
        <v/>
      </c>
      <c r="BZ1297" t="str">
        <f t="shared" si="787"/>
        <v>times_northward_wind.</v>
      </c>
      <c r="CA1297" t="str">
        <f t="shared" si="788"/>
        <v/>
      </c>
      <c r="CB1297" t="str">
        <f t="shared" si="788"/>
        <v/>
      </c>
      <c r="CC1297" t="str">
        <f t="shared" si="789"/>
        <v/>
      </c>
      <c r="CD1297" t="str">
        <f t="shared" si="790"/>
        <v/>
      </c>
      <c r="CE1297" t="str">
        <f t="shared" si="791"/>
        <v/>
      </c>
      <c r="CF1297" t="str">
        <f t="shared" si="792"/>
        <v/>
      </c>
      <c r="CG1297" t="str">
        <f t="shared" si="793"/>
        <v/>
      </c>
      <c r="CH1297" t="str">
        <f t="shared" si="794"/>
        <v/>
      </c>
      <c r="CI1297" t="str">
        <f t="shared" si="795"/>
        <v/>
      </c>
      <c r="CJ1297" t="str">
        <f t="shared" si="796"/>
        <v/>
      </c>
      <c r="CK1297" t="str">
        <f t="shared" si="797"/>
        <v/>
      </c>
      <c r="CL1297" t="str">
        <f t="shared" si="798"/>
        <v/>
      </c>
      <c r="CM1297" t="str">
        <f t="shared" si="799"/>
        <v/>
      </c>
      <c r="CN1297" t="str">
        <f t="shared" si="800"/>
        <v/>
      </c>
      <c r="CO1297" t="str">
        <f t="shared" si="801"/>
        <v/>
      </c>
      <c r="CP1297" t="str">
        <f t="shared" si="802"/>
        <v/>
      </c>
      <c r="CQ1297" t="str">
        <f t="shared" si="803"/>
        <v/>
      </c>
      <c r="CR1297" t="str">
        <f t="shared" si="803"/>
        <v/>
      </c>
      <c r="CS1297" t="str">
        <f t="shared" si="804"/>
        <v/>
      </c>
      <c r="CT1297" t="str">
        <f t="shared" si="805"/>
        <v/>
      </c>
      <c r="CU1297" t="str">
        <f t="shared" si="806"/>
        <v/>
      </c>
      <c r="CV1297" t="str">
        <f t="shared" si="807"/>
        <v/>
      </c>
      <c r="CW1297" t="str">
        <f t="shared" si="808"/>
        <v/>
      </c>
      <c r="CX1297" t="str">
        <f t="shared" si="809"/>
        <v/>
      </c>
      <c r="CY1297" t="str">
        <f t="shared" si="810"/>
        <v/>
      </c>
      <c r="CZ1297" t="str">
        <f t="shared" si="811"/>
        <v/>
      </c>
      <c r="DA1297" t="str">
        <f t="shared" si="812"/>
        <v/>
      </c>
      <c r="DB1297" t="str">
        <f t="shared" si="813"/>
        <v/>
      </c>
      <c r="DV1297" t="s">
        <v>193</v>
      </c>
    </row>
    <row r="1298" spans="1:126">
      <c r="A1298" t="s">
        <v>2346</v>
      </c>
      <c r="B1298" s="20" t="str">
        <f t="shared" si="816"/>
        <v>product_of.eastward.wind.times_omega</v>
      </c>
      <c r="C1298" s="1" t="s">
        <v>2347</v>
      </c>
      <c r="D1298" t="s">
        <v>4927</v>
      </c>
      <c r="E1298">
        <f>MATCH(A1298,'[1]Original from 20130831'!A:A,0)</f>
        <v>1230</v>
      </c>
      <c r="J1298" t="s">
        <v>2337</v>
      </c>
      <c r="K1298" t="s">
        <v>193</v>
      </c>
      <c r="V1298" t="s">
        <v>841</v>
      </c>
      <c r="AA1298" t="s">
        <v>2338</v>
      </c>
      <c r="BD1298" s="5" t="str">
        <f t="shared" si="814"/>
        <v>product_of.eastward.wind.times_omega.</v>
      </c>
      <c r="BE1298" t="str">
        <f t="shared" si="780"/>
        <v/>
      </c>
      <c r="BF1298" t="str">
        <f t="shared" si="780"/>
        <v/>
      </c>
      <c r="BG1298" t="str">
        <f t="shared" si="780"/>
        <v/>
      </c>
      <c r="BH1298" t="str">
        <f t="shared" si="779"/>
        <v/>
      </c>
      <c r="BI1298" t="str">
        <f t="shared" si="779"/>
        <v>product_of.</v>
      </c>
      <c r="BJ1298" t="str">
        <f t="shared" si="779"/>
        <v>eastward.</v>
      </c>
      <c r="BK1298" t="str">
        <f t="shared" si="779"/>
        <v/>
      </c>
      <c r="BL1298" t="str">
        <f t="shared" si="779"/>
        <v/>
      </c>
      <c r="BM1298" t="str">
        <f t="shared" si="779"/>
        <v/>
      </c>
      <c r="BN1298" t="str">
        <f t="shared" si="781"/>
        <v/>
      </c>
      <c r="BO1298" t="str">
        <f t="shared" si="781"/>
        <v/>
      </c>
      <c r="BP1298" t="str">
        <f t="shared" si="781"/>
        <v/>
      </c>
      <c r="BQ1298" t="str">
        <f t="shared" si="782"/>
        <v/>
      </c>
      <c r="BR1298" t="str">
        <f t="shared" si="783"/>
        <v/>
      </c>
      <c r="BS1298" t="str">
        <f t="shared" si="783"/>
        <v/>
      </c>
      <c r="BT1298" t="str">
        <f t="shared" si="783"/>
        <v/>
      </c>
      <c r="BU1298" t="str">
        <f t="shared" si="783"/>
        <v>wind.</v>
      </c>
      <c r="BV1298" t="str">
        <f t="shared" si="784"/>
        <v/>
      </c>
      <c r="BW1298" t="str">
        <f t="shared" si="785"/>
        <v/>
      </c>
      <c r="BX1298" t="str">
        <f t="shared" si="815"/>
        <v/>
      </c>
      <c r="BY1298" t="str">
        <f t="shared" si="786"/>
        <v/>
      </c>
      <c r="BZ1298" t="str">
        <f t="shared" si="787"/>
        <v>times_omega.</v>
      </c>
      <c r="CA1298" t="str">
        <f t="shared" si="788"/>
        <v/>
      </c>
      <c r="CB1298" t="str">
        <f t="shared" si="788"/>
        <v/>
      </c>
      <c r="CC1298" t="str">
        <f t="shared" si="789"/>
        <v/>
      </c>
      <c r="CD1298" t="str">
        <f t="shared" si="790"/>
        <v/>
      </c>
      <c r="CE1298" t="str">
        <f t="shared" si="791"/>
        <v/>
      </c>
      <c r="CF1298" t="str">
        <f t="shared" si="792"/>
        <v/>
      </c>
      <c r="CG1298" t="str">
        <f t="shared" si="793"/>
        <v/>
      </c>
      <c r="CH1298" t="str">
        <f t="shared" si="794"/>
        <v/>
      </c>
      <c r="CI1298" t="str">
        <f t="shared" si="795"/>
        <v/>
      </c>
      <c r="CJ1298" t="str">
        <f t="shared" si="796"/>
        <v/>
      </c>
      <c r="CK1298" t="str">
        <f t="shared" si="797"/>
        <v/>
      </c>
      <c r="CL1298" t="str">
        <f t="shared" si="798"/>
        <v/>
      </c>
      <c r="CM1298" t="str">
        <f t="shared" si="799"/>
        <v/>
      </c>
      <c r="CN1298" t="str">
        <f t="shared" si="800"/>
        <v/>
      </c>
      <c r="CO1298" t="str">
        <f t="shared" si="801"/>
        <v/>
      </c>
      <c r="CP1298" t="str">
        <f t="shared" si="802"/>
        <v/>
      </c>
      <c r="CQ1298" t="str">
        <f t="shared" si="803"/>
        <v/>
      </c>
      <c r="CR1298" t="str">
        <f t="shared" si="803"/>
        <v/>
      </c>
      <c r="CS1298" t="str">
        <f t="shared" si="804"/>
        <v/>
      </c>
      <c r="CT1298" t="str">
        <f t="shared" si="805"/>
        <v/>
      </c>
      <c r="CU1298" t="str">
        <f t="shared" si="806"/>
        <v/>
      </c>
      <c r="CV1298" t="str">
        <f t="shared" si="807"/>
        <v/>
      </c>
      <c r="CW1298" t="str">
        <f t="shared" si="808"/>
        <v/>
      </c>
      <c r="CX1298" t="str">
        <f t="shared" si="809"/>
        <v/>
      </c>
      <c r="CY1298" t="str">
        <f t="shared" si="810"/>
        <v/>
      </c>
      <c r="CZ1298" t="str">
        <f t="shared" si="811"/>
        <v/>
      </c>
      <c r="DA1298" t="str">
        <f t="shared" si="812"/>
        <v/>
      </c>
      <c r="DB1298" t="str">
        <f t="shared" si="813"/>
        <v/>
      </c>
      <c r="DV1298" t="s">
        <v>193</v>
      </c>
    </row>
    <row r="1299" spans="1:126">
      <c r="A1299" t="s">
        <v>2348</v>
      </c>
      <c r="B1299" s="20" t="str">
        <f t="shared" si="816"/>
        <v>product_of.eastward.wind.times_specific_humdity</v>
      </c>
      <c r="C1299" s="1" t="s">
        <v>648</v>
      </c>
      <c r="D1299" t="s">
        <v>4928</v>
      </c>
      <c r="E1299">
        <f>MATCH(A1299,'[1]Original from 20130831'!A:A,0)</f>
        <v>1231</v>
      </c>
      <c r="J1299" t="s">
        <v>2337</v>
      </c>
      <c r="K1299" t="s">
        <v>193</v>
      </c>
      <c r="V1299" t="s">
        <v>841</v>
      </c>
      <c r="AA1299" t="s">
        <v>2349</v>
      </c>
      <c r="BD1299" s="5" t="str">
        <f t="shared" si="814"/>
        <v>product_of.eastward.wind.times_specific_humdity.</v>
      </c>
      <c r="BE1299" t="str">
        <f t="shared" si="780"/>
        <v/>
      </c>
      <c r="BF1299" t="str">
        <f t="shared" si="780"/>
        <v/>
      </c>
      <c r="BG1299" t="str">
        <f t="shared" si="780"/>
        <v/>
      </c>
      <c r="BH1299" t="str">
        <f t="shared" si="779"/>
        <v/>
      </c>
      <c r="BI1299" t="str">
        <f t="shared" si="779"/>
        <v>product_of.</v>
      </c>
      <c r="BJ1299" t="str">
        <f t="shared" si="779"/>
        <v>eastward.</v>
      </c>
      <c r="BK1299" t="str">
        <f t="shared" si="779"/>
        <v/>
      </c>
      <c r="BL1299" t="str">
        <f t="shared" si="779"/>
        <v/>
      </c>
      <c r="BM1299" t="str">
        <f t="shared" si="779"/>
        <v/>
      </c>
      <c r="BN1299" t="str">
        <f t="shared" si="781"/>
        <v/>
      </c>
      <c r="BO1299" t="str">
        <f t="shared" si="781"/>
        <v/>
      </c>
      <c r="BP1299" t="str">
        <f t="shared" si="781"/>
        <v/>
      </c>
      <c r="BQ1299" t="str">
        <f t="shared" si="782"/>
        <v/>
      </c>
      <c r="BR1299" t="str">
        <f t="shared" si="783"/>
        <v/>
      </c>
      <c r="BS1299" t="str">
        <f t="shared" si="783"/>
        <v/>
      </c>
      <c r="BT1299" t="str">
        <f t="shared" si="783"/>
        <v/>
      </c>
      <c r="BU1299" t="str">
        <f t="shared" si="783"/>
        <v>wind.</v>
      </c>
      <c r="BV1299" t="str">
        <f t="shared" si="784"/>
        <v/>
      </c>
      <c r="BW1299" t="str">
        <f t="shared" si="785"/>
        <v/>
      </c>
      <c r="BX1299" t="str">
        <f t="shared" si="815"/>
        <v/>
      </c>
      <c r="BY1299" t="str">
        <f t="shared" si="786"/>
        <v/>
      </c>
      <c r="BZ1299" t="str">
        <f t="shared" si="787"/>
        <v>times_specific_humdity.</v>
      </c>
      <c r="CA1299" t="str">
        <f t="shared" si="788"/>
        <v/>
      </c>
      <c r="CB1299" t="str">
        <f t="shared" si="788"/>
        <v/>
      </c>
      <c r="CC1299" t="str">
        <f t="shared" si="789"/>
        <v/>
      </c>
      <c r="CD1299" t="str">
        <f t="shared" si="790"/>
        <v/>
      </c>
      <c r="CE1299" t="str">
        <f t="shared" si="791"/>
        <v/>
      </c>
      <c r="CF1299" t="str">
        <f t="shared" si="792"/>
        <v/>
      </c>
      <c r="CG1299" t="str">
        <f t="shared" si="793"/>
        <v/>
      </c>
      <c r="CH1299" t="str">
        <f t="shared" si="794"/>
        <v/>
      </c>
      <c r="CI1299" t="str">
        <f t="shared" si="795"/>
        <v/>
      </c>
      <c r="CJ1299" t="str">
        <f t="shared" si="796"/>
        <v/>
      </c>
      <c r="CK1299" t="str">
        <f t="shared" si="797"/>
        <v/>
      </c>
      <c r="CL1299" t="str">
        <f t="shared" si="798"/>
        <v/>
      </c>
      <c r="CM1299" t="str">
        <f t="shared" si="799"/>
        <v/>
      </c>
      <c r="CN1299" t="str">
        <f t="shared" si="800"/>
        <v/>
      </c>
      <c r="CO1299" t="str">
        <f t="shared" si="801"/>
        <v/>
      </c>
      <c r="CP1299" t="str">
        <f t="shared" si="802"/>
        <v/>
      </c>
      <c r="CQ1299" t="str">
        <f t="shared" si="803"/>
        <v/>
      </c>
      <c r="CR1299" t="str">
        <f t="shared" si="803"/>
        <v/>
      </c>
      <c r="CS1299" t="str">
        <f t="shared" si="804"/>
        <v/>
      </c>
      <c r="CT1299" t="str">
        <f t="shared" si="805"/>
        <v/>
      </c>
      <c r="CU1299" t="str">
        <f t="shared" si="806"/>
        <v/>
      </c>
      <c r="CV1299" t="str">
        <f t="shared" si="807"/>
        <v/>
      </c>
      <c r="CW1299" t="str">
        <f t="shared" si="808"/>
        <v/>
      </c>
      <c r="CX1299" t="str">
        <f t="shared" si="809"/>
        <v/>
      </c>
      <c r="CY1299" t="str">
        <f t="shared" si="810"/>
        <v/>
      </c>
      <c r="CZ1299" t="str">
        <f t="shared" si="811"/>
        <v/>
      </c>
      <c r="DA1299" t="str">
        <f t="shared" si="812"/>
        <v/>
      </c>
      <c r="DB1299" t="str">
        <f t="shared" si="813"/>
        <v/>
      </c>
      <c r="DV1299" t="s">
        <v>193</v>
      </c>
    </row>
    <row r="1300" spans="1:126">
      <c r="A1300" t="s">
        <v>2350</v>
      </c>
      <c r="B1300" s="20" t="str">
        <f t="shared" si="816"/>
        <v>product_of.eastward.wind.times_upward_air_velocity</v>
      </c>
      <c r="C1300" s="1" t="s">
        <v>1016</v>
      </c>
      <c r="D1300" t="s">
        <v>4929</v>
      </c>
      <c r="E1300">
        <f>MATCH(A1300,'[1]Original from 20130831'!A:A,0)</f>
        <v>1232</v>
      </c>
      <c r="J1300" t="s">
        <v>2337</v>
      </c>
      <c r="K1300" t="s">
        <v>193</v>
      </c>
      <c r="V1300" t="s">
        <v>841</v>
      </c>
      <c r="AA1300" t="s">
        <v>2351</v>
      </c>
      <c r="BD1300" s="5" t="str">
        <f t="shared" si="814"/>
        <v>product_of.eastward.wind.times_upward_air_velocity.</v>
      </c>
      <c r="BE1300" t="str">
        <f t="shared" si="780"/>
        <v/>
      </c>
      <c r="BF1300" t="str">
        <f t="shared" si="780"/>
        <v/>
      </c>
      <c r="BG1300" t="str">
        <f t="shared" si="780"/>
        <v/>
      </c>
      <c r="BH1300" t="str">
        <f t="shared" si="779"/>
        <v/>
      </c>
      <c r="BI1300" t="str">
        <f t="shared" si="779"/>
        <v>product_of.</v>
      </c>
      <c r="BJ1300" t="str">
        <f t="shared" si="779"/>
        <v>eastward.</v>
      </c>
      <c r="BK1300" t="str">
        <f t="shared" si="779"/>
        <v/>
      </c>
      <c r="BL1300" t="str">
        <f t="shared" si="779"/>
        <v/>
      </c>
      <c r="BM1300" t="str">
        <f t="shared" si="779"/>
        <v/>
      </c>
      <c r="BN1300" t="str">
        <f t="shared" si="781"/>
        <v/>
      </c>
      <c r="BO1300" t="str">
        <f t="shared" si="781"/>
        <v/>
      </c>
      <c r="BP1300" t="str">
        <f t="shared" si="781"/>
        <v/>
      </c>
      <c r="BQ1300" t="str">
        <f t="shared" si="782"/>
        <v/>
      </c>
      <c r="BR1300" t="str">
        <f t="shared" si="783"/>
        <v/>
      </c>
      <c r="BS1300" t="str">
        <f t="shared" si="783"/>
        <v/>
      </c>
      <c r="BT1300" t="str">
        <f t="shared" si="783"/>
        <v/>
      </c>
      <c r="BU1300" t="str">
        <f t="shared" si="783"/>
        <v>wind.</v>
      </c>
      <c r="BV1300" t="str">
        <f t="shared" si="784"/>
        <v/>
      </c>
      <c r="BW1300" t="str">
        <f t="shared" si="785"/>
        <v/>
      </c>
      <c r="BX1300" t="str">
        <f t="shared" si="815"/>
        <v/>
      </c>
      <c r="BY1300" t="str">
        <f t="shared" si="786"/>
        <v/>
      </c>
      <c r="BZ1300" t="str">
        <f t="shared" si="787"/>
        <v>times_upward_air_velocity.</v>
      </c>
      <c r="CA1300" t="str">
        <f t="shared" si="788"/>
        <v/>
      </c>
      <c r="CB1300" t="str">
        <f t="shared" si="788"/>
        <v/>
      </c>
      <c r="CC1300" t="str">
        <f t="shared" si="789"/>
        <v/>
      </c>
      <c r="CD1300" t="str">
        <f t="shared" si="790"/>
        <v/>
      </c>
      <c r="CE1300" t="str">
        <f t="shared" si="791"/>
        <v/>
      </c>
      <c r="CF1300" t="str">
        <f t="shared" si="792"/>
        <v/>
      </c>
      <c r="CG1300" t="str">
        <f t="shared" si="793"/>
        <v/>
      </c>
      <c r="CH1300" t="str">
        <f t="shared" si="794"/>
        <v/>
      </c>
      <c r="CI1300" t="str">
        <f t="shared" si="795"/>
        <v/>
      </c>
      <c r="CJ1300" t="str">
        <f t="shared" si="796"/>
        <v/>
      </c>
      <c r="CK1300" t="str">
        <f t="shared" si="797"/>
        <v/>
      </c>
      <c r="CL1300" t="str">
        <f t="shared" si="798"/>
        <v/>
      </c>
      <c r="CM1300" t="str">
        <f t="shared" si="799"/>
        <v/>
      </c>
      <c r="CN1300" t="str">
        <f t="shared" si="800"/>
        <v/>
      </c>
      <c r="CO1300" t="str">
        <f t="shared" si="801"/>
        <v/>
      </c>
      <c r="CP1300" t="str">
        <f t="shared" si="802"/>
        <v/>
      </c>
      <c r="CQ1300" t="str">
        <f t="shared" si="803"/>
        <v/>
      </c>
      <c r="CR1300" t="str">
        <f t="shared" si="803"/>
        <v/>
      </c>
      <c r="CS1300" t="str">
        <f t="shared" si="804"/>
        <v/>
      </c>
      <c r="CT1300" t="str">
        <f t="shared" si="805"/>
        <v/>
      </c>
      <c r="CU1300" t="str">
        <f t="shared" si="806"/>
        <v/>
      </c>
      <c r="CV1300" t="str">
        <f t="shared" si="807"/>
        <v/>
      </c>
      <c r="CW1300" t="str">
        <f t="shared" si="808"/>
        <v/>
      </c>
      <c r="CX1300" t="str">
        <f t="shared" si="809"/>
        <v/>
      </c>
      <c r="CY1300" t="str">
        <f t="shared" si="810"/>
        <v/>
      </c>
      <c r="CZ1300" t="str">
        <f t="shared" si="811"/>
        <v/>
      </c>
      <c r="DA1300" t="str">
        <f t="shared" si="812"/>
        <v/>
      </c>
      <c r="DB1300" t="str">
        <f t="shared" si="813"/>
        <v/>
      </c>
      <c r="DV1300" t="s">
        <v>193</v>
      </c>
    </row>
    <row r="1301" spans="1:126">
      <c r="A1301" t="s">
        <v>2352</v>
      </c>
      <c r="B1301" s="20" t="str">
        <f t="shared" si="816"/>
        <v>product_of.geopotential_height.times_omega</v>
      </c>
      <c r="C1301" s="1" t="s">
        <v>2353</v>
      </c>
      <c r="D1301" t="s">
        <v>4930</v>
      </c>
      <c r="E1301">
        <f>MATCH(A1301,'[1]Original from 20130831'!A:A,0)</f>
        <v>1233</v>
      </c>
      <c r="J1301" t="s">
        <v>2337</v>
      </c>
      <c r="V1301" t="s">
        <v>1018</v>
      </c>
      <c r="AA1301" t="s">
        <v>2338</v>
      </c>
      <c r="BD1301" s="5" t="str">
        <f t="shared" si="814"/>
        <v>product_of.geopotential_height.times_omega.</v>
      </c>
      <c r="BE1301" t="str">
        <f t="shared" si="780"/>
        <v/>
      </c>
      <c r="BF1301" t="str">
        <f t="shared" si="780"/>
        <v/>
      </c>
      <c r="BG1301" t="str">
        <f t="shared" si="780"/>
        <v/>
      </c>
      <c r="BH1301" t="str">
        <f t="shared" si="779"/>
        <v/>
      </c>
      <c r="BI1301" t="str">
        <f t="shared" si="779"/>
        <v>product_of.</v>
      </c>
      <c r="BJ1301" t="str">
        <f t="shared" si="779"/>
        <v/>
      </c>
      <c r="BK1301" t="str">
        <f t="shared" ref="BK1301:BP1364" si="817">IF(ISBLANK(L1301),"",L1301 &amp; ".")</f>
        <v/>
      </c>
      <c r="BL1301" t="str">
        <f t="shared" si="817"/>
        <v/>
      </c>
      <c r="BM1301" t="str">
        <f t="shared" si="817"/>
        <v/>
      </c>
      <c r="BN1301" t="str">
        <f t="shared" si="781"/>
        <v/>
      </c>
      <c r="BO1301" t="str">
        <f t="shared" si="781"/>
        <v/>
      </c>
      <c r="BP1301" t="str">
        <f t="shared" si="781"/>
        <v/>
      </c>
      <c r="BQ1301" t="str">
        <f t="shared" si="782"/>
        <v/>
      </c>
      <c r="BR1301" t="str">
        <f t="shared" si="783"/>
        <v/>
      </c>
      <c r="BS1301" t="str">
        <f t="shared" si="783"/>
        <v/>
      </c>
      <c r="BT1301" t="str">
        <f t="shared" si="783"/>
        <v/>
      </c>
      <c r="BU1301" t="str">
        <f t="shared" si="783"/>
        <v>geopotential_height.</v>
      </c>
      <c r="BV1301" t="str">
        <f t="shared" si="784"/>
        <v/>
      </c>
      <c r="BW1301" t="str">
        <f t="shared" si="785"/>
        <v/>
      </c>
      <c r="BX1301" t="str">
        <f t="shared" si="815"/>
        <v/>
      </c>
      <c r="BY1301" t="str">
        <f t="shared" si="786"/>
        <v/>
      </c>
      <c r="BZ1301" t="str">
        <f t="shared" si="787"/>
        <v>times_omega.</v>
      </c>
      <c r="CA1301" t="str">
        <f t="shared" si="788"/>
        <v/>
      </c>
      <c r="CB1301" t="str">
        <f t="shared" si="788"/>
        <v/>
      </c>
      <c r="CC1301" t="str">
        <f t="shared" si="789"/>
        <v/>
      </c>
      <c r="CD1301" t="str">
        <f t="shared" si="790"/>
        <v/>
      </c>
      <c r="CE1301" t="str">
        <f t="shared" si="791"/>
        <v/>
      </c>
      <c r="CF1301" t="str">
        <f t="shared" si="792"/>
        <v/>
      </c>
      <c r="CG1301" t="str">
        <f t="shared" si="793"/>
        <v/>
      </c>
      <c r="CH1301" t="str">
        <f t="shared" si="794"/>
        <v/>
      </c>
      <c r="CI1301" t="str">
        <f t="shared" si="795"/>
        <v/>
      </c>
      <c r="CJ1301" t="str">
        <f t="shared" si="796"/>
        <v/>
      </c>
      <c r="CK1301" t="str">
        <f t="shared" si="797"/>
        <v/>
      </c>
      <c r="CL1301" t="str">
        <f t="shared" si="798"/>
        <v/>
      </c>
      <c r="CM1301" t="str">
        <f t="shared" si="799"/>
        <v/>
      </c>
      <c r="CN1301" t="str">
        <f t="shared" si="800"/>
        <v/>
      </c>
      <c r="CO1301" t="str">
        <f t="shared" si="801"/>
        <v/>
      </c>
      <c r="CP1301" t="str">
        <f t="shared" si="802"/>
        <v/>
      </c>
      <c r="CQ1301" t="str">
        <f t="shared" si="803"/>
        <v/>
      </c>
      <c r="CR1301" t="str">
        <f t="shared" si="803"/>
        <v/>
      </c>
      <c r="CS1301" t="str">
        <f t="shared" si="804"/>
        <v/>
      </c>
      <c r="CT1301" t="str">
        <f t="shared" si="805"/>
        <v/>
      </c>
      <c r="CU1301" t="str">
        <f t="shared" si="806"/>
        <v/>
      </c>
      <c r="CV1301" t="str">
        <f t="shared" si="807"/>
        <v/>
      </c>
      <c r="CW1301" t="str">
        <f t="shared" si="808"/>
        <v/>
      </c>
      <c r="CX1301" t="str">
        <f t="shared" si="809"/>
        <v/>
      </c>
      <c r="CY1301" t="str">
        <f t="shared" si="810"/>
        <v/>
      </c>
      <c r="CZ1301" t="str">
        <f t="shared" si="811"/>
        <v/>
      </c>
      <c r="DA1301" t="str">
        <f t="shared" si="812"/>
        <v/>
      </c>
      <c r="DB1301" t="str">
        <f t="shared" si="813"/>
        <v/>
      </c>
    </row>
    <row r="1302" spans="1:126">
      <c r="A1302" t="s">
        <v>2354</v>
      </c>
      <c r="B1302" s="20" t="str">
        <f t="shared" si="816"/>
        <v>product_of.northward.sea_water.velocity.times_salinity</v>
      </c>
      <c r="C1302" s="1" t="s">
        <v>648</v>
      </c>
      <c r="D1302" t="s">
        <v>4931</v>
      </c>
      <c r="E1302">
        <f>MATCH(A1302,'[1]Original from 20130831'!A:A,0)</f>
        <v>1234</v>
      </c>
      <c r="J1302" t="s">
        <v>2337</v>
      </c>
      <c r="K1302" t="s">
        <v>589</v>
      </c>
      <c r="P1302" t="s">
        <v>649</v>
      </c>
      <c r="V1302" t="s">
        <v>650</v>
      </c>
      <c r="AA1302" t="s">
        <v>725</v>
      </c>
      <c r="BD1302" s="5" t="str">
        <f t="shared" si="814"/>
        <v>product_of.northward.sea_water.velocity.times_salinity.</v>
      </c>
      <c r="BE1302" t="str">
        <f t="shared" si="780"/>
        <v/>
      </c>
      <c r="BF1302" t="str">
        <f t="shared" si="780"/>
        <v/>
      </c>
      <c r="BG1302" t="str">
        <f t="shared" si="780"/>
        <v/>
      </c>
      <c r="BH1302" t="str">
        <f t="shared" si="780"/>
        <v/>
      </c>
      <c r="BI1302" t="str">
        <f t="shared" si="780"/>
        <v>product_of.</v>
      </c>
      <c r="BJ1302" t="str">
        <f t="shared" si="780"/>
        <v>northward.</v>
      </c>
      <c r="BK1302" t="str">
        <f t="shared" si="817"/>
        <v/>
      </c>
      <c r="BL1302" t="str">
        <f t="shared" si="817"/>
        <v/>
      </c>
      <c r="BM1302" t="str">
        <f t="shared" si="817"/>
        <v/>
      </c>
      <c r="BN1302" t="str">
        <f t="shared" si="781"/>
        <v/>
      </c>
      <c r="BO1302" t="str">
        <f t="shared" si="781"/>
        <v>sea_water.</v>
      </c>
      <c r="BP1302" t="str">
        <f t="shared" si="781"/>
        <v/>
      </c>
      <c r="BQ1302" t="str">
        <f t="shared" si="782"/>
        <v/>
      </c>
      <c r="BR1302" t="str">
        <f t="shared" si="783"/>
        <v/>
      </c>
      <c r="BS1302" t="str">
        <f t="shared" si="783"/>
        <v/>
      </c>
      <c r="BT1302" t="str">
        <f t="shared" si="783"/>
        <v/>
      </c>
      <c r="BU1302" t="str">
        <f t="shared" si="783"/>
        <v>velocity.</v>
      </c>
      <c r="BV1302" t="str">
        <f t="shared" si="784"/>
        <v/>
      </c>
      <c r="BW1302" t="str">
        <f t="shared" si="785"/>
        <v/>
      </c>
      <c r="BX1302" t="str">
        <f t="shared" si="815"/>
        <v/>
      </c>
      <c r="BY1302" t="str">
        <f t="shared" si="786"/>
        <v/>
      </c>
      <c r="BZ1302" t="str">
        <f t="shared" si="787"/>
        <v>times_salinity.</v>
      </c>
      <c r="CA1302" t="str">
        <f t="shared" si="788"/>
        <v/>
      </c>
      <c r="CB1302" t="str">
        <f t="shared" si="788"/>
        <v/>
      </c>
      <c r="CC1302" t="str">
        <f t="shared" si="789"/>
        <v/>
      </c>
      <c r="CD1302" t="str">
        <f t="shared" si="790"/>
        <v/>
      </c>
      <c r="CE1302" t="str">
        <f t="shared" si="791"/>
        <v/>
      </c>
      <c r="CF1302" t="str">
        <f t="shared" si="792"/>
        <v/>
      </c>
      <c r="CG1302" t="str">
        <f t="shared" si="793"/>
        <v/>
      </c>
      <c r="CH1302" t="str">
        <f t="shared" si="794"/>
        <v/>
      </c>
      <c r="CI1302" t="str">
        <f t="shared" si="795"/>
        <v/>
      </c>
      <c r="CJ1302" t="str">
        <f t="shared" si="796"/>
        <v/>
      </c>
      <c r="CK1302" t="str">
        <f t="shared" si="797"/>
        <v/>
      </c>
      <c r="CL1302" t="str">
        <f t="shared" si="798"/>
        <v/>
      </c>
      <c r="CM1302" t="str">
        <f t="shared" si="799"/>
        <v/>
      </c>
      <c r="CN1302" t="str">
        <f t="shared" si="800"/>
        <v/>
      </c>
      <c r="CO1302" t="str">
        <f t="shared" si="801"/>
        <v/>
      </c>
      <c r="CP1302" t="str">
        <f t="shared" si="802"/>
        <v/>
      </c>
      <c r="CQ1302" t="str">
        <f t="shared" si="803"/>
        <v/>
      </c>
      <c r="CR1302" t="str">
        <f t="shared" si="803"/>
        <v/>
      </c>
      <c r="CS1302" t="str">
        <f t="shared" si="804"/>
        <v/>
      </c>
      <c r="CT1302" t="str">
        <f t="shared" si="805"/>
        <v/>
      </c>
      <c r="CU1302" t="str">
        <f t="shared" si="806"/>
        <v/>
      </c>
      <c r="CV1302" t="str">
        <f t="shared" si="807"/>
        <v/>
      </c>
      <c r="CW1302" t="str">
        <f t="shared" si="808"/>
        <v/>
      </c>
      <c r="CX1302" t="str">
        <f t="shared" si="809"/>
        <v/>
      </c>
      <c r="CY1302" t="str">
        <f t="shared" si="810"/>
        <v/>
      </c>
      <c r="CZ1302" t="str">
        <f t="shared" si="811"/>
        <v/>
      </c>
      <c r="DA1302" t="str">
        <f t="shared" si="812"/>
        <v/>
      </c>
      <c r="DB1302" t="str">
        <f t="shared" si="813"/>
        <v/>
      </c>
      <c r="DV1302" t="s">
        <v>589</v>
      </c>
    </row>
    <row r="1303" spans="1:126">
      <c r="A1303" t="s">
        <v>2355</v>
      </c>
      <c r="B1303" s="20" t="str">
        <f t="shared" si="816"/>
        <v>product_of.northward.sea_water.velocity.times_temperature</v>
      </c>
      <c r="C1303" s="1" t="s">
        <v>2342</v>
      </c>
      <c r="D1303" t="s">
        <v>4932</v>
      </c>
      <c r="E1303">
        <f>MATCH(A1303,'[1]Original from 20130831'!A:A,0)</f>
        <v>1235</v>
      </c>
      <c r="J1303" t="s">
        <v>2337</v>
      </c>
      <c r="K1303" t="s">
        <v>589</v>
      </c>
      <c r="P1303" t="s">
        <v>649</v>
      </c>
      <c r="V1303" t="s">
        <v>650</v>
      </c>
      <c r="AA1303" t="s">
        <v>73</v>
      </c>
      <c r="BD1303" s="5" t="str">
        <f t="shared" si="814"/>
        <v>product_of.northward.sea_water.velocity.times_temperature.</v>
      </c>
      <c r="BE1303" t="str">
        <f t="shared" si="780"/>
        <v/>
      </c>
      <c r="BF1303" t="str">
        <f t="shared" si="780"/>
        <v/>
      </c>
      <c r="BG1303" t="str">
        <f t="shared" si="780"/>
        <v/>
      </c>
      <c r="BH1303" t="str">
        <f t="shared" si="780"/>
        <v/>
      </c>
      <c r="BI1303" t="str">
        <f t="shared" si="780"/>
        <v>product_of.</v>
      </c>
      <c r="BJ1303" t="str">
        <f t="shared" si="780"/>
        <v>northward.</v>
      </c>
      <c r="BK1303" t="str">
        <f t="shared" si="817"/>
        <v/>
      </c>
      <c r="BL1303" t="str">
        <f t="shared" si="817"/>
        <v/>
      </c>
      <c r="BM1303" t="str">
        <f t="shared" si="817"/>
        <v/>
      </c>
      <c r="BN1303" t="str">
        <f t="shared" si="781"/>
        <v/>
      </c>
      <c r="BO1303" t="str">
        <f t="shared" si="781"/>
        <v>sea_water.</v>
      </c>
      <c r="BP1303" t="str">
        <f t="shared" si="781"/>
        <v/>
      </c>
      <c r="BQ1303" t="str">
        <f t="shared" si="782"/>
        <v/>
      </c>
      <c r="BR1303" t="str">
        <f t="shared" si="783"/>
        <v/>
      </c>
      <c r="BS1303" t="str">
        <f t="shared" si="783"/>
        <v/>
      </c>
      <c r="BT1303" t="str">
        <f t="shared" si="783"/>
        <v/>
      </c>
      <c r="BU1303" t="str">
        <f t="shared" si="783"/>
        <v>velocity.</v>
      </c>
      <c r="BV1303" t="str">
        <f t="shared" si="784"/>
        <v/>
      </c>
      <c r="BW1303" t="str">
        <f t="shared" si="785"/>
        <v/>
      </c>
      <c r="BX1303" t="str">
        <f t="shared" si="815"/>
        <v/>
      </c>
      <c r="BY1303" t="str">
        <f t="shared" si="786"/>
        <v/>
      </c>
      <c r="BZ1303" t="str">
        <f t="shared" si="787"/>
        <v>times_temperature.</v>
      </c>
      <c r="CA1303" t="str">
        <f t="shared" si="788"/>
        <v/>
      </c>
      <c r="CB1303" t="str">
        <f t="shared" si="788"/>
        <v/>
      </c>
      <c r="CC1303" t="str">
        <f t="shared" si="789"/>
        <v/>
      </c>
      <c r="CD1303" t="str">
        <f t="shared" si="790"/>
        <v/>
      </c>
      <c r="CE1303" t="str">
        <f t="shared" si="791"/>
        <v/>
      </c>
      <c r="CF1303" t="str">
        <f t="shared" si="792"/>
        <v/>
      </c>
      <c r="CG1303" t="str">
        <f t="shared" si="793"/>
        <v/>
      </c>
      <c r="CH1303" t="str">
        <f t="shared" si="794"/>
        <v/>
      </c>
      <c r="CI1303" t="str">
        <f t="shared" si="795"/>
        <v/>
      </c>
      <c r="CJ1303" t="str">
        <f t="shared" si="796"/>
        <v/>
      </c>
      <c r="CK1303" t="str">
        <f t="shared" si="797"/>
        <v/>
      </c>
      <c r="CL1303" t="str">
        <f t="shared" si="798"/>
        <v/>
      </c>
      <c r="CM1303" t="str">
        <f t="shared" si="799"/>
        <v/>
      </c>
      <c r="CN1303" t="str">
        <f t="shared" si="800"/>
        <v/>
      </c>
      <c r="CO1303" t="str">
        <f t="shared" si="801"/>
        <v/>
      </c>
      <c r="CP1303" t="str">
        <f t="shared" si="802"/>
        <v/>
      </c>
      <c r="CQ1303" t="str">
        <f t="shared" si="803"/>
        <v/>
      </c>
      <c r="CR1303" t="str">
        <f t="shared" si="803"/>
        <v/>
      </c>
      <c r="CS1303" t="str">
        <f t="shared" si="804"/>
        <v/>
      </c>
      <c r="CT1303" t="str">
        <f t="shared" si="805"/>
        <v/>
      </c>
      <c r="CU1303" t="str">
        <f t="shared" si="806"/>
        <v/>
      </c>
      <c r="CV1303" t="str">
        <f t="shared" si="807"/>
        <v/>
      </c>
      <c r="CW1303" t="str">
        <f t="shared" si="808"/>
        <v/>
      </c>
      <c r="CX1303" t="str">
        <f t="shared" si="809"/>
        <v/>
      </c>
      <c r="CY1303" t="str">
        <f t="shared" si="810"/>
        <v/>
      </c>
      <c r="CZ1303" t="str">
        <f t="shared" si="811"/>
        <v/>
      </c>
      <c r="DA1303" t="str">
        <f t="shared" si="812"/>
        <v/>
      </c>
      <c r="DB1303" t="str">
        <f t="shared" si="813"/>
        <v/>
      </c>
      <c r="DV1303" t="s">
        <v>589</v>
      </c>
    </row>
    <row r="1304" spans="1:126">
      <c r="A1304" t="s">
        <v>2356</v>
      </c>
      <c r="B1304" s="20" t="str">
        <f t="shared" si="816"/>
        <v>product_of.northward.wind.times_air_temperature</v>
      </c>
      <c r="C1304" s="1" t="s">
        <v>2342</v>
      </c>
      <c r="D1304" t="s">
        <v>4933</v>
      </c>
      <c r="E1304">
        <f>MATCH(A1304,'[1]Original from 20130831'!A:A,0)</f>
        <v>1236</v>
      </c>
      <c r="J1304" t="s">
        <v>2337</v>
      </c>
      <c r="K1304" t="s">
        <v>589</v>
      </c>
      <c r="V1304" t="s">
        <v>841</v>
      </c>
      <c r="AA1304" t="s">
        <v>95</v>
      </c>
      <c r="BD1304" s="5" t="str">
        <f t="shared" si="814"/>
        <v>product_of.northward.wind.times_air_temperature.</v>
      </c>
      <c r="BE1304" t="str">
        <f t="shared" si="780"/>
        <v/>
      </c>
      <c r="BF1304" t="str">
        <f t="shared" si="780"/>
        <v/>
      </c>
      <c r="BG1304" t="str">
        <f t="shared" si="780"/>
        <v/>
      </c>
      <c r="BH1304" t="str">
        <f t="shared" si="780"/>
        <v/>
      </c>
      <c r="BI1304" t="str">
        <f t="shared" si="780"/>
        <v>product_of.</v>
      </c>
      <c r="BJ1304" t="str">
        <f t="shared" si="780"/>
        <v>northward.</v>
      </c>
      <c r="BK1304" t="str">
        <f t="shared" si="817"/>
        <v/>
      </c>
      <c r="BL1304" t="str">
        <f t="shared" si="817"/>
        <v/>
      </c>
      <c r="BM1304" t="str">
        <f t="shared" si="817"/>
        <v/>
      </c>
      <c r="BN1304" t="str">
        <f t="shared" si="781"/>
        <v/>
      </c>
      <c r="BO1304" t="str">
        <f t="shared" si="781"/>
        <v/>
      </c>
      <c r="BP1304" t="str">
        <f t="shared" si="781"/>
        <v/>
      </c>
      <c r="BQ1304" t="str">
        <f t="shared" si="782"/>
        <v/>
      </c>
      <c r="BR1304" t="str">
        <f t="shared" si="783"/>
        <v/>
      </c>
      <c r="BS1304" t="str">
        <f t="shared" si="783"/>
        <v/>
      </c>
      <c r="BT1304" t="str">
        <f t="shared" si="783"/>
        <v/>
      </c>
      <c r="BU1304" t="str">
        <f t="shared" si="783"/>
        <v>wind.</v>
      </c>
      <c r="BV1304" t="str">
        <f t="shared" si="784"/>
        <v/>
      </c>
      <c r="BW1304" t="str">
        <f t="shared" si="785"/>
        <v/>
      </c>
      <c r="BX1304" t="str">
        <f t="shared" si="815"/>
        <v/>
      </c>
      <c r="BY1304" t="str">
        <f t="shared" si="786"/>
        <v/>
      </c>
      <c r="BZ1304" t="str">
        <f t="shared" si="787"/>
        <v>times_air_temperature.</v>
      </c>
      <c r="CA1304" t="str">
        <f t="shared" si="788"/>
        <v/>
      </c>
      <c r="CB1304" t="str">
        <f t="shared" si="788"/>
        <v/>
      </c>
      <c r="CC1304" t="str">
        <f t="shared" si="789"/>
        <v/>
      </c>
      <c r="CD1304" t="str">
        <f t="shared" si="790"/>
        <v/>
      </c>
      <c r="CE1304" t="str">
        <f t="shared" si="791"/>
        <v/>
      </c>
      <c r="CF1304" t="str">
        <f t="shared" si="792"/>
        <v/>
      </c>
      <c r="CG1304" t="str">
        <f t="shared" si="793"/>
        <v/>
      </c>
      <c r="CH1304" t="str">
        <f t="shared" si="794"/>
        <v/>
      </c>
      <c r="CI1304" t="str">
        <f t="shared" si="795"/>
        <v/>
      </c>
      <c r="CJ1304" t="str">
        <f t="shared" si="796"/>
        <v/>
      </c>
      <c r="CK1304" t="str">
        <f t="shared" si="797"/>
        <v/>
      </c>
      <c r="CL1304" t="str">
        <f t="shared" si="798"/>
        <v/>
      </c>
      <c r="CM1304" t="str">
        <f t="shared" si="799"/>
        <v/>
      </c>
      <c r="CN1304" t="str">
        <f t="shared" si="800"/>
        <v/>
      </c>
      <c r="CO1304" t="str">
        <f t="shared" si="801"/>
        <v/>
      </c>
      <c r="CP1304" t="str">
        <f t="shared" si="802"/>
        <v/>
      </c>
      <c r="CQ1304" t="str">
        <f t="shared" si="803"/>
        <v/>
      </c>
      <c r="CR1304" t="str">
        <f t="shared" si="803"/>
        <v/>
      </c>
      <c r="CS1304" t="str">
        <f t="shared" si="804"/>
        <v/>
      </c>
      <c r="CT1304" t="str">
        <f t="shared" si="805"/>
        <v/>
      </c>
      <c r="CU1304" t="str">
        <f t="shared" si="806"/>
        <v/>
      </c>
      <c r="CV1304" t="str">
        <f t="shared" si="807"/>
        <v/>
      </c>
      <c r="CW1304" t="str">
        <f t="shared" si="808"/>
        <v/>
      </c>
      <c r="CX1304" t="str">
        <f t="shared" si="809"/>
        <v/>
      </c>
      <c r="CY1304" t="str">
        <f t="shared" si="810"/>
        <v/>
      </c>
      <c r="CZ1304" t="str">
        <f t="shared" si="811"/>
        <v/>
      </c>
      <c r="DA1304" t="str">
        <f t="shared" si="812"/>
        <v/>
      </c>
      <c r="DB1304" t="str">
        <f t="shared" si="813"/>
        <v/>
      </c>
      <c r="DV1304" t="s">
        <v>589</v>
      </c>
    </row>
    <row r="1305" spans="1:126">
      <c r="A1305" t="s">
        <v>2357</v>
      </c>
      <c r="B1305" s="20" t="str">
        <f t="shared" si="816"/>
        <v>product_of.northward.wind.times_geopotential_height</v>
      </c>
      <c r="C1305" s="1" t="s">
        <v>201</v>
      </c>
      <c r="D1305" t="s">
        <v>4934</v>
      </c>
      <c r="E1305">
        <f>MATCH(A1305,'[1]Original from 20130831'!A:A,0)</f>
        <v>1237</v>
      </c>
      <c r="J1305" t="s">
        <v>2337</v>
      </c>
      <c r="K1305" t="s">
        <v>589</v>
      </c>
      <c r="V1305" t="s">
        <v>841</v>
      </c>
      <c r="AA1305" t="s">
        <v>1018</v>
      </c>
      <c r="BD1305" s="5" t="str">
        <f t="shared" si="814"/>
        <v>product_of.northward.wind.times_geopotential_height.</v>
      </c>
      <c r="BE1305" t="str">
        <f t="shared" si="780"/>
        <v/>
      </c>
      <c r="BF1305" t="str">
        <f t="shared" si="780"/>
        <v/>
      </c>
      <c r="BG1305" t="str">
        <f t="shared" si="780"/>
        <v/>
      </c>
      <c r="BH1305" t="str">
        <f t="shared" si="780"/>
        <v/>
      </c>
      <c r="BI1305" t="str">
        <f t="shared" si="780"/>
        <v>product_of.</v>
      </c>
      <c r="BJ1305" t="str">
        <f t="shared" si="780"/>
        <v>northward.</v>
      </c>
      <c r="BK1305" t="str">
        <f t="shared" si="817"/>
        <v/>
      </c>
      <c r="BL1305" t="str">
        <f t="shared" si="817"/>
        <v/>
      </c>
      <c r="BM1305" t="str">
        <f t="shared" si="817"/>
        <v/>
      </c>
      <c r="BN1305" t="str">
        <f t="shared" si="781"/>
        <v/>
      </c>
      <c r="BO1305" t="str">
        <f t="shared" si="781"/>
        <v/>
      </c>
      <c r="BP1305" t="str">
        <f t="shared" si="781"/>
        <v/>
      </c>
      <c r="BQ1305" t="str">
        <f t="shared" si="782"/>
        <v/>
      </c>
      <c r="BR1305" t="str">
        <f t="shared" si="783"/>
        <v/>
      </c>
      <c r="BS1305" t="str">
        <f t="shared" si="783"/>
        <v/>
      </c>
      <c r="BT1305" t="str">
        <f t="shared" si="783"/>
        <v/>
      </c>
      <c r="BU1305" t="str">
        <f t="shared" si="783"/>
        <v>wind.</v>
      </c>
      <c r="BV1305" t="str">
        <f t="shared" si="784"/>
        <v/>
      </c>
      <c r="BW1305" t="str">
        <f t="shared" si="785"/>
        <v/>
      </c>
      <c r="BX1305" t="str">
        <f t="shared" si="815"/>
        <v/>
      </c>
      <c r="BY1305" t="str">
        <f t="shared" si="786"/>
        <v/>
      </c>
      <c r="BZ1305" t="str">
        <f t="shared" si="787"/>
        <v>times_geopotential_height.</v>
      </c>
      <c r="CA1305" t="str">
        <f t="shared" si="788"/>
        <v/>
      </c>
      <c r="CB1305" t="str">
        <f t="shared" si="788"/>
        <v/>
      </c>
      <c r="CC1305" t="str">
        <f t="shared" si="789"/>
        <v/>
      </c>
      <c r="CD1305" t="str">
        <f t="shared" si="790"/>
        <v/>
      </c>
      <c r="CE1305" t="str">
        <f t="shared" si="791"/>
        <v/>
      </c>
      <c r="CF1305" t="str">
        <f t="shared" si="792"/>
        <v/>
      </c>
      <c r="CG1305" t="str">
        <f t="shared" si="793"/>
        <v/>
      </c>
      <c r="CH1305" t="str">
        <f t="shared" si="794"/>
        <v/>
      </c>
      <c r="CI1305" t="str">
        <f t="shared" si="795"/>
        <v/>
      </c>
      <c r="CJ1305" t="str">
        <f t="shared" si="796"/>
        <v/>
      </c>
      <c r="CK1305" t="str">
        <f t="shared" si="797"/>
        <v/>
      </c>
      <c r="CL1305" t="str">
        <f t="shared" si="798"/>
        <v/>
      </c>
      <c r="CM1305" t="str">
        <f t="shared" si="799"/>
        <v/>
      </c>
      <c r="CN1305" t="str">
        <f t="shared" si="800"/>
        <v/>
      </c>
      <c r="CO1305" t="str">
        <f t="shared" si="801"/>
        <v/>
      </c>
      <c r="CP1305" t="str">
        <f t="shared" si="802"/>
        <v/>
      </c>
      <c r="CQ1305" t="str">
        <f t="shared" si="803"/>
        <v/>
      </c>
      <c r="CR1305" t="str">
        <f t="shared" si="803"/>
        <v/>
      </c>
      <c r="CS1305" t="str">
        <f t="shared" si="804"/>
        <v/>
      </c>
      <c r="CT1305" t="str">
        <f t="shared" si="805"/>
        <v/>
      </c>
      <c r="CU1305" t="str">
        <f t="shared" si="806"/>
        <v/>
      </c>
      <c r="CV1305" t="str">
        <f t="shared" si="807"/>
        <v/>
      </c>
      <c r="CW1305" t="str">
        <f t="shared" si="808"/>
        <v/>
      </c>
      <c r="CX1305" t="str">
        <f t="shared" si="809"/>
        <v/>
      </c>
      <c r="CY1305" t="str">
        <f t="shared" si="810"/>
        <v/>
      </c>
      <c r="CZ1305" t="str">
        <f t="shared" si="811"/>
        <v/>
      </c>
      <c r="DA1305" t="str">
        <f t="shared" si="812"/>
        <v/>
      </c>
      <c r="DB1305" t="str">
        <f t="shared" si="813"/>
        <v/>
      </c>
      <c r="DV1305" t="s">
        <v>589</v>
      </c>
    </row>
    <row r="1306" spans="1:126">
      <c r="A1306" t="s">
        <v>2358</v>
      </c>
      <c r="B1306" s="20" t="str">
        <f t="shared" si="816"/>
        <v>product_of.northward.wind.times_omega</v>
      </c>
      <c r="C1306" s="1" t="s">
        <v>2347</v>
      </c>
      <c r="D1306" t="s">
        <v>4935</v>
      </c>
      <c r="E1306">
        <f>MATCH(A1306,'[1]Original from 20130831'!A:A,0)</f>
        <v>1238</v>
      </c>
      <c r="J1306" t="s">
        <v>2337</v>
      </c>
      <c r="K1306" t="s">
        <v>589</v>
      </c>
      <c r="V1306" t="s">
        <v>841</v>
      </c>
      <c r="AA1306" t="s">
        <v>2338</v>
      </c>
      <c r="BD1306" s="5" t="str">
        <f t="shared" si="814"/>
        <v>product_of.northward.wind.times_omega.</v>
      </c>
      <c r="BE1306" t="str">
        <f t="shared" si="780"/>
        <v/>
      </c>
      <c r="BF1306" t="str">
        <f t="shared" si="780"/>
        <v/>
      </c>
      <c r="BG1306" t="str">
        <f t="shared" si="780"/>
        <v/>
      </c>
      <c r="BH1306" t="str">
        <f t="shared" si="780"/>
        <v/>
      </c>
      <c r="BI1306" t="str">
        <f t="shared" si="780"/>
        <v>product_of.</v>
      </c>
      <c r="BJ1306" t="str">
        <f t="shared" si="780"/>
        <v>northward.</v>
      </c>
      <c r="BK1306" t="str">
        <f t="shared" si="817"/>
        <v/>
      </c>
      <c r="BL1306" t="str">
        <f t="shared" si="817"/>
        <v/>
      </c>
      <c r="BM1306" t="str">
        <f t="shared" si="817"/>
        <v/>
      </c>
      <c r="BN1306" t="str">
        <f t="shared" si="781"/>
        <v/>
      </c>
      <c r="BO1306" t="str">
        <f t="shared" si="781"/>
        <v/>
      </c>
      <c r="BP1306" t="str">
        <f t="shared" si="781"/>
        <v/>
      </c>
      <c r="BQ1306" t="str">
        <f t="shared" si="782"/>
        <v/>
      </c>
      <c r="BR1306" t="str">
        <f t="shared" si="783"/>
        <v/>
      </c>
      <c r="BS1306" t="str">
        <f t="shared" si="783"/>
        <v/>
      </c>
      <c r="BT1306" t="str">
        <f t="shared" si="783"/>
        <v/>
      </c>
      <c r="BU1306" t="str">
        <f t="shared" si="783"/>
        <v>wind.</v>
      </c>
      <c r="BV1306" t="str">
        <f t="shared" si="784"/>
        <v/>
      </c>
      <c r="BW1306" t="str">
        <f t="shared" si="785"/>
        <v/>
      </c>
      <c r="BX1306" t="str">
        <f t="shared" si="815"/>
        <v/>
      </c>
      <c r="BY1306" t="str">
        <f t="shared" si="786"/>
        <v/>
      </c>
      <c r="BZ1306" t="str">
        <f t="shared" si="787"/>
        <v>times_omega.</v>
      </c>
      <c r="CA1306" t="str">
        <f t="shared" si="788"/>
        <v/>
      </c>
      <c r="CB1306" t="str">
        <f t="shared" si="788"/>
        <v/>
      </c>
      <c r="CC1306" t="str">
        <f t="shared" si="789"/>
        <v/>
      </c>
      <c r="CD1306" t="str">
        <f t="shared" si="790"/>
        <v/>
      </c>
      <c r="CE1306" t="str">
        <f t="shared" si="791"/>
        <v/>
      </c>
      <c r="CF1306" t="str">
        <f t="shared" si="792"/>
        <v/>
      </c>
      <c r="CG1306" t="str">
        <f t="shared" si="793"/>
        <v/>
      </c>
      <c r="CH1306" t="str">
        <f t="shared" si="794"/>
        <v/>
      </c>
      <c r="CI1306" t="str">
        <f t="shared" si="795"/>
        <v/>
      </c>
      <c r="CJ1306" t="str">
        <f t="shared" si="796"/>
        <v/>
      </c>
      <c r="CK1306" t="str">
        <f t="shared" si="797"/>
        <v/>
      </c>
      <c r="CL1306" t="str">
        <f t="shared" si="798"/>
        <v/>
      </c>
      <c r="CM1306" t="str">
        <f t="shared" si="799"/>
        <v/>
      </c>
      <c r="CN1306" t="str">
        <f t="shared" si="800"/>
        <v/>
      </c>
      <c r="CO1306" t="str">
        <f t="shared" si="801"/>
        <v/>
      </c>
      <c r="CP1306" t="str">
        <f t="shared" si="802"/>
        <v/>
      </c>
      <c r="CQ1306" t="str">
        <f t="shared" si="803"/>
        <v/>
      </c>
      <c r="CR1306" t="str">
        <f t="shared" si="803"/>
        <v/>
      </c>
      <c r="CS1306" t="str">
        <f t="shared" si="804"/>
        <v/>
      </c>
      <c r="CT1306" t="str">
        <f t="shared" si="805"/>
        <v/>
      </c>
      <c r="CU1306" t="str">
        <f t="shared" si="806"/>
        <v/>
      </c>
      <c r="CV1306" t="str">
        <f t="shared" si="807"/>
        <v/>
      </c>
      <c r="CW1306" t="str">
        <f t="shared" si="808"/>
        <v/>
      </c>
      <c r="CX1306" t="str">
        <f t="shared" si="809"/>
        <v/>
      </c>
      <c r="CY1306" t="str">
        <f t="shared" si="810"/>
        <v/>
      </c>
      <c r="CZ1306" t="str">
        <f t="shared" si="811"/>
        <v/>
      </c>
      <c r="DA1306" t="str">
        <f t="shared" si="812"/>
        <v/>
      </c>
      <c r="DB1306" t="str">
        <f t="shared" si="813"/>
        <v/>
      </c>
      <c r="DV1306" t="s">
        <v>589</v>
      </c>
    </row>
    <row r="1307" spans="1:126">
      <c r="A1307" t="s">
        <v>2359</v>
      </c>
      <c r="B1307" s="20" t="str">
        <f t="shared" si="816"/>
        <v>product_of.northward.wind.times_specific_humidity</v>
      </c>
      <c r="C1307" s="1" t="s">
        <v>648</v>
      </c>
      <c r="D1307" t="s">
        <v>4936</v>
      </c>
      <c r="E1307" t="e">
        <f>MATCH(A1307,'[1]Original from 20130831'!A:A,0)</f>
        <v>#N/A</v>
      </c>
      <c r="J1307" s="11" t="s">
        <v>2337</v>
      </c>
      <c r="K1307" s="11" t="s">
        <v>589</v>
      </c>
      <c r="V1307" s="11" t="s">
        <v>841</v>
      </c>
      <c r="AA1307" s="11" t="s">
        <v>792</v>
      </c>
      <c r="BD1307" s="5" t="str">
        <f t="shared" si="814"/>
        <v>product_of.northward.wind.times_specific_humidity.</v>
      </c>
      <c r="BE1307" t="str">
        <f t="shared" si="780"/>
        <v/>
      </c>
      <c r="BF1307" t="str">
        <f t="shared" si="780"/>
        <v/>
      </c>
      <c r="BG1307" t="str">
        <f t="shared" si="780"/>
        <v/>
      </c>
      <c r="BH1307" t="str">
        <f t="shared" si="780"/>
        <v/>
      </c>
      <c r="BI1307" t="str">
        <f t="shared" si="780"/>
        <v>product_of.</v>
      </c>
      <c r="BJ1307" t="str">
        <f t="shared" si="780"/>
        <v>northward.</v>
      </c>
      <c r="BK1307" t="str">
        <f t="shared" si="817"/>
        <v/>
      </c>
      <c r="BL1307" t="str">
        <f t="shared" si="817"/>
        <v/>
      </c>
      <c r="BM1307" t="str">
        <f t="shared" si="817"/>
        <v/>
      </c>
      <c r="BN1307" t="str">
        <f t="shared" si="781"/>
        <v/>
      </c>
      <c r="BO1307" t="str">
        <f t="shared" si="781"/>
        <v/>
      </c>
      <c r="BP1307" t="str">
        <f t="shared" si="781"/>
        <v/>
      </c>
      <c r="BQ1307" t="str">
        <f t="shared" si="782"/>
        <v/>
      </c>
      <c r="BR1307" t="str">
        <f t="shared" si="783"/>
        <v/>
      </c>
      <c r="BS1307" t="str">
        <f t="shared" si="783"/>
        <v/>
      </c>
      <c r="BT1307" t="str">
        <f t="shared" si="783"/>
        <v/>
      </c>
      <c r="BU1307" t="str">
        <f t="shared" si="783"/>
        <v>wind.</v>
      </c>
      <c r="BV1307" t="str">
        <f t="shared" si="784"/>
        <v/>
      </c>
      <c r="BW1307" t="str">
        <f t="shared" si="785"/>
        <v/>
      </c>
      <c r="BX1307" t="str">
        <f t="shared" si="815"/>
        <v/>
      </c>
      <c r="BY1307" t="str">
        <f t="shared" si="786"/>
        <v/>
      </c>
      <c r="BZ1307" t="str">
        <f t="shared" si="787"/>
        <v>times_specific_humidity.</v>
      </c>
      <c r="CA1307" t="str">
        <f t="shared" si="788"/>
        <v/>
      </c>
      <c r="CB1307" t="str">
        <f t="shared" si="788"/>
        <v/>
      </c>
      <c r="CC1307" t="str">
        <f t="shared" si="789"/>
        <v/>
      </c>
      <c r="CD1307" t="str">
        <f t="shared" si="790"/>
        <v/>
      </c>
      <c r="CE1307" t="str">
        <f t="shared" si="791"/>
        <v/>
      </c>
      <c r="CF1307" t="str">
        <f t="shared" si="792"/>
        <v/>
      </c>
      <c r="CG1307" t="str">
        <f t="shared" si="793"/>
        <v/>
      </c>
      <c r="CH1307" t="str">
        <f t="shared" si="794"/>
        <v/>
      </c>
      <c r="CI1307" t="str">
        <f t="shared" si="795"/>
        <v/>
      </c>
      <c r="CJ1307" t="str">
        <f t="shared" si="796"/>
        <v/>
      </c>
      <c r="CK1307" t="str">
        <f t="shared" si="797"/>
        <v/>
      </c>
      <c r="CL1307" t="str">
        <f t="shared" si="798"/>
        <v/>
      </c>
      <c r="CM1307" t="str">
        <f t="shared" si="799"/>
        <v/>
      </c>
      <c r="CN1307" t="str">
        <f t="shared" si="800"/>
        <v/>
      </c>
      <c r="CO1307" t="str">
        <f t="shared" si="801"/>
        <v/>
      </c>
      <c r="CP1307" t="str">
        <f t="shared" si="802"/>
        <v/>
      </c>
      <c r="CQ1307" t="str">
        <f t="shared" si="803"/>
        <v/>
      </c>
      <c r="CR1307" t="str">
        <f t="shared" si="803"/>
        <v/>
      </c>
      <c r="CS1307" t="str">
        <f t="shared" si="804"/>
        <v/>
      </c>
      <c r="CT1307" t="str">
        <f t="shared" si="805"/>
        <v/>
      </c>
      <c r="CU1307" t="str">
        <f t="shared" si="806"/>
        <v/>
      </c>
      <c r="CV1307" t="str">
        <f t="shared" si="807"/>
        <v/>
      </c>
      <c r="CW1307" t="str">
        <f t="shared" si="808"/>
        <v/>
      </c>
      <c r="CX1307" t="str">
        <f t="shared" si="809"/>
        <v/>
      </c>
      <c r="CY1307" t="str">
        <f t="shared" si="810"/>
        <v/>
      </c>
      <c r="CZ1307" t="str">
        <f t="shared" si="811"/>
        <v/>
      </c>
      <c r="DA1307" t="str">
        <f t="shared" si="812"/>
        <v/>
      </c>
      <c r="DB1307" t="str">
        <f t="shared" si="813"/>
        <v/>
      </c>
      <c r="DV1307" s="11" t="s">
        <v>589</v>
      </c>
    </row>
    <row r="1308" spans="1:126">
      <c r="A1308" t="s">
        <v>2360</v>
      </c>
      <c r="B1308" s="20" t="str">
        <f t="shared" si="816"/>
        <v>product_of.northward.wind.times_upward_air_velocity</v>
      </c>
      <c r="C1308" s="1" t="s">
        <v>1016</v>
      </c>
      <c r="D1308" t="s">
        <v>4937</v>
      </c>
      <c r="E1308">
        <f>MATCH(A1308,'[1]Original from 20130831'!A:A,0)</f>
        <v>1240</v>
      </c>
      <c r="J1308" t="s">
        <v>2337</v>
      </c>
      <c r="K1308" t="s">
        <v>589</v>
      </c>
      <c r="V1308" t="s">
        <v>841</v>
      </c>
      <c r="AA1308" t="s">
        <v>2351</v>
      </c>
      <c r="BD1308" s="5" t="str">
        <f t="shared" si="814"/>
        <v>product_of.northward.wind.times_upward_air_velocity.</v>
      </c>
      <c r="BE1308" t="str">
        <f t="shared" si="780"/>
        <v/>
      </c>
      <c r="BF1308" t="str">
        <f t="shared" si="780"/>
        <v/>
      </c>
      <c r="BG1308" t="str">
        <f t="shared" si="780"/>
        <v/>
      </c>
      <c r="BH1308" t="str">
        <f t="shared" si="780"/>
        <v/>
      </c>
      <c r="BI1308" t="str">
        <f t="shared" si="780"/>
        <v>product_of.</v>
      </c>
      <c r="BJ1308" t="str">
        <f t="shared" si="780"/>
        <v>northward.</v>
      </c>
      <c r="BK1308" t="str">
        <f t="shared" si="817"/>
        <v/>
      </c>
      <c r="BL1308" t="str">
        <f t="shared" si="817"/>
        <v/>
      </c>
      <c r="BM1308" t="str">
        <f t="shared" si="817"/>
        <v/>
      </c>
      <c r="BN1308" t="str">
        <f t="shared" si="781"/>
        <v/>
      </c>
      <c r="BO1308" t="str">
        <f t="shared" si="781"/>
        <v/>
      </c>
      <c r="BP1308" t="str">
        <f t="shared" si="781"/>
        <v/>
      </c>
      <c r="BQ1308" t="str">
        <f t="shared" si="782"/>
        <v/>
      </c>
      <c r="BR1308" t="str">
        <f t="shared" si="783"/>
        <v/>
      </c>
      <c r="BS1308" t="str">
        <f t="shared" si="783"/>
        <v/>
      </c>
      <c r="BT1308" t="str">
        <f t="shared" si="783"/>
        <v/>
      </c>
      <c r="BU1308" t="str">
        <f t="shared" si="783"/>
        <v>wind.</v>
      </c>
      <c r="BV1308" t="str">
        <f t="shared" si="784"/>
        <v/>
      </c>
      <c r="BW1308" t="str">
        <f t="shared" si="785"/>
        <v/>
      </c>
      <c r="BX1308" t="str">
        <f t="shared" si="815"/>
        <v/>
      </c>
      <c r="BY1308" t="str">
        <f t="shared" si="786"/>
        <v/>
      </c>
      <c r="BZ1308" t="str">
        <f t="shared" si="787"/>
        <v>times_upward_air_velocity.</v>
      </c>
      <c r="CA1308" t="str">
        <f t="shared" si="788"/>
        <v/>
      </c>
      <c r="CB1308" t="str">
        <f t="shared" si="788"/>
        <v/>
      </c>
      <c r="CC1308" t="str">
        <f t="shared" si="789"/>
        <v/>
      </c>
      <c r="CD1308" t="str">
        <f t="shared" si="790"/>
        <v/>
      </c>
      <c r="CE1308" t="str">
        <f t="shared" si="791"/>
        <v/>
      </c>
      <c r="CF1308" t="str">
        <f t="shared" si="792"/>
        <v/>
      </c>
      <c r="CG1308" t="str">
        <f t="shared" si="793"/>
        <v/>
      </c>
      <c r="CH1308" t="str">
        <f t="shared" si="794"/>
        <v/>
      </c>
      <c r="CI1308" t="str">
        <f t="shared" si="795"/>
        <v/>
      </c>
      <c r="CJ1308" t="str">
        <f t="shared" si="796"/>
        <v/>
      </c>
      <c r="CK1308" t="str">
        <f t="shared" si="797"/>
        <v/>
      </c>
      <c r="CL1308" t="str">
        <f t="shared" si="798"/>
        <v/>
      </c>
      <c r="CM1308" t="str">
        <f t="shared" si="799"/>
        <v/>
      </c>
      <c r="CN1308" t="str">
        <f t="shared" si="800"/>
        <v/>
      </c>
      <c r="CO1308" t="str">
        <f t="shared" si="801"/>
        <v/>
      </c>
      <c r="CP1308" t="str">
        <f t="shared" si="802"/>
        <v/>
      </c>
      <c r="CQ1308" t="str">
        <f t="shared" si="803"/>
        <v/>
      </c>
      <c r="CR1308" t="str">
        <f t="shared" si="803"/>
        <v/>
      </c>
      <c r="CS1308" t="str">
        <f t="shared" si="804"/>
        <v/>
      </c>
      <c r="CT1308" t="str">
        <f t="shared" si="805"/>
        <v/>
      </c>
      <c r="CU1308" t="str">
        <f t="shared" si="806"/>
        <v/>
      </c>
      <c r="CV1308" t="str">
        <f t="shared" si="807"/>
        <v/>
      </c>
      <c r="CW1308" t="str">
        <f t="shared" si="808"/>
        <v/>
      </c>
      <c r="CX1308" t="str">
        <f t="shared" si="809"/>
        <v/>
      </c>
      <c r="CY1308" t="str">
        <f t="shared" si="810"/>
        <v/>
      </c>
      <c r="CZ1308" t="str">
        <f t="shared" si="811"/>
        <v/>
      </c>
      <c r="DA1308" t="str">
        <f t="shared" si="812"/>
        <v/>
      </c>
      <c r="DB1308" t="str">
        <f t="shared" si="813"/>
        <v/>
      </c>
      <c r="DV1308" t="s">
        <v>589</v>
      </c>
    </row>
    <row r="1309" spans="1:126">
      <c r="A1309" t="s">
        <v>2361</v>
      </c>
      <c r="B1309" s="9" t="str">
        <f t="shared" si="816"/>
        <v>product_of.omega.times_air_temperature</v>
      </c>
      <c r="C1309" s="1" t="s">
        <v>2336</v>
      </c>
      <c r="D1309" t="s">
        <v>4920</v>
      </c>
      <c r="E1309">
        <f>MATCH(A1309,'[1]Original from 20130831'!A:A,0)</f>
        <v>1241</v>
      </c>
      <c r="J1309" t="s">
        <v>2337</v>
      </c>
      <c r="V1309" t="s">
        <v>2338</v>
      </c>
      <c r="AA1309" t="s">
        <v>95</v>
      </c>
      <c r="BD1309" s="5" t="str">
        <f t="shared" si="814"/>
        <v>product_of.omega.times_air_temperature.</v>
      </c>
      <c r="BE1309" t="str">
        <f t="shared" si="780"/>
        <v/>
      </c>
      <c r="BF1309" t="str">
        <f t="shared" si="780"/>
        <v/>
      </c>
      <c r="BG1309" t="str">
        <f t="shared" si="780"/>
        <v/>
      </c>
      <c r="BH1309" t="str">
        <f t="shared" si="780"/>
        <v/>
      </c>
      <c r="BI1309" t="str">
        <f t="shared" si="780"/>
        <v>product_of.</v>
      </c>
      <c r="BJ1309" t="str">
        <f t="shared" si="780"/>
        <v/>
      </c>
      <c r="BK1309" t="str">
        <f t="shared" si="817"/>
        <v/>
      </c>
      <c r="BL1309" t="str">
        <f t="shared" si="817"/>
        <v/>
      </c>
      <c r="BM1309" t="str">
        <f t="shared" si="817"/>
        <v/>
      </c>
      <c r="BN1309" t="str">
        <f t="shared" si="781"/>
        <v/>
      </c>
      <c r="BO1309" t="str">
        <f t="shared" si="781"/>
        <v/>
      </c>
      <c r="BP1309" t="str">
        <f t="shared" si="781"/>
        <v/>
      </c>
      <c r="BQ1309" t="str">
        <f t="shared" si="782"/>
        <v/>
      </c>
      <c r="BR1309" t="str">
        <f t="shared" si="783"/>
        <v/>
      </c>
      <c r="BS1309" t="str">
        <f t="shared" si="783"/>
        <v/>
      </c>
      <c r="BT1309" t="str">
        <f t="shared" si="783"/>
        <v/>
      </c>
      <c r="BU1309" t="str">
        <f t="shared" si="783"/>
        <v>omega.</v>
      </c>
      <c r="BV1309" t="str">
        <f t="shared" si="784"/>
        <v/>
      </c>
      <c r="BW1309" t="str">
        <f t="shared" si="785"/>
        <v/>
      </c>
      <c r="BX1309" t="str">
        <f t="shared" si="815"/>
        <v/>
      </c>
      <c r="BY1309" t="str">
        <f t="shared" si="786"/>
        <v/>
      </c>
      <c r="BZ1309" t="str">
        <f t="shared" si="787"/>
        <v>times_air_temperature.</v>
      </c>
      <c r="CA1309" t="str">
        <f t="shared" si="788"/>
        <v/>
      </c>
      <c r="CB1309" t="str">
        <f t="shared" si="788"/>
        <v/>
      </c>
      <c r="CC1309" t="str">
        <f t="shared" si="789"/>
        <v/>
      </c>
      <c r="CD1309" t="str">
        <f t="shared" si="790"/>
        <v/>
      </c>
      <c r="CE1309" t="str">
        <f t="shared" si="791"/>
        <v/>
      </c>
      <c r="CF1309" t="str">
        <f t="shared" si="792"/>
        <v/>
      </c>
      <c r="CG1309" t="str">
        <f t="shared" si="793"/>
        <v/>
      </c>
      <c r="CH1309" t="str">
        <f t="shared" si="794"/>
        <v/>
      </c>
      <c r="CI1309" t="str">
        <f t="shared" si="795"/>
        <v/>
      </c>
      <c r="CJ1309" t="str">
        <f t="shared" si="796"/>
        <v/>
      </c>
      <c r="CK1309" t="str">
        <f t="shared" si="797"/>
        <v/>
      </c>
      <c r="CL1309" t="str">
        <f t="shared" si="798"/>
        <v/>
      </c>
      <c r="CM1309" t="str">
        <f t="shared" si="799"/>
        <v/>
      </c>
      <c r="CN1309" t="str">
        <f t="shared" si="800"/>
        <v/>
      </c>
      <c r="CO1309" t="str">
        <f t="shared" si="801"/>
        <v/>
      </c>
      <c r="CP1309" t="str">
        <f t="shared" si="802"/>
        <v/>
      </c>
      <c r="CQ1309" t="str">
        <f t="shared" si="803"/>
        <v/>
      </c>
      <c r="CR1309" t="str">
        <f t="shared" si="803"/>
        <v/>
      </c>
      <c r="CS1309" t="str">
        <f t="shared" si="804"/>
        <v/>
      </c>
      <c r="CT1309" t="str">
        <f t="shared" si="805"/>
        <v/>
      </c>
      <c r="CU1309" t="str">
        <f t="shared" si="806"/>
        <v/>
      </c>
      <c r="CV1309" t="str">
        <f t="shared" si="807"/>
        <v/>
      </c>
      <c r="CW1309" t="str">
        <f t="shared" si="808"/>
        <v/>
      </c>
      <c r="CX1309" t="str">
        <f t="shared" si="809"/>
        <v/>
      </c>
      <c r="CY1309" t="str">
        <f t="shared" si="810"/>
        <v/>
      </c>
      <c r="CZ1309" t="str">
        <f t="shared" si="811"/>
        <v/>
      </c>
      <c r="DA1309" t="str">
        <f t="shared" si="812"/>
        <v/>
      </c>
      <c r="DB1309" t="str">
        <f t="shared" si="813"/>
        <v/>
      </c>
    </row>
    <row r="1310" spans="1:126">
      <c r="A1310" t="s">
        <v>2362</v>
      </c>
      <c r="B1310" s="9" t="str">
        <f t="shared" si="816"/>
        <v>product_of.omega.times_specific_humidity</v>
      </c>
      <c r="C1310" s="1" t="s">
        <v>1125</v>
      </c>
      <c r="D1310" t="s">
        <v>4938</v>
      </c>
      <c r="E1310">
        <f>MATCH(A1310,'[1]Original from 20130831'!A:A,0)</f>
        <v>1242</v>
      </c>
      <c r="J1310" t="s">
        <v>2337</v>
      </c>
      <c r="V1310" t="s">
        <v>2338</v>
      </c>
      <c r="AA1310" t="s">
        <v>792</v>
      </c>
      <c r="BD1310" s="5" t="str">
        <f t="shared" si="814"/>
        <v>product_of.omega.times_specific_humidity.</v>
      </c>
      <c r="BE1310" t="str">
        <f t="shared" si="780"/>
        <v/>
      </c>
      <c r="BF1310" t="str">
        <f t="shared" si="780"/>
        <v/>
      </c>
      <c r="BG1310" t="str">
        <f t="shared" si="780"/>
        <v/>
      </c>
      <c r="BH1310" t="str">
        <f t="shared" si="780"/>
        <v/>
      </c>
      <c r="BI1310" t="str">
        <f t="shared" si="780"/>
        <v>product_of.</v>
      </c>
      <c r="BJ1310" t="str">
        <f t="shared" si="780"/>
        <v/>
      </c>
      <c r="BK1310" t="str">
        <f t="shared" si="817"/>
        <v/>
      </c>
      <c r="BL1310" t="str">
        <f t="shared" si="817"/>
        <v/>
      </c>
      <c r="BM1310" t="str">
        <f t="shared" si="817"/>
        <v/>
      </c>
      <c r="BN1310" t="str">
        <f t="shared" si="781"/>
        <v/>
      </c>
      <c r="BO1310" t="str">
        <f t="shared" si="781"/>
        <v/>
      </c>
      <c r="BP1310" t="str">
        <f t="shared" si="781"/>
        <v/>
      </c>
      <c r="BQ1310" t="str">
        <f t="shared" si="782"/>
        <v/>
      </c>
      <c r="BR1310" t="str">
        <f t="shared" si="783"/>
        <v/>
      </c>
      <c r="BS1310" t="str">
        <f t="shared" si="783"/>
        <v/>
      </c>
      <c r="BT1310" t="str">
        <f t="shared" si="783"/>
        <v/>
      </c>
      <c r="BU1310" t="str">
        <f t="shared" si="783"/>
        <v>omega.</v>
      </c>
      <c r="BV1310" t="str">
        <f t="shared" si="784"/>
        <v/>
      </c>
      <c r="BW1310" t="str">
        <f t="shared" si="785"/>
        <v/>
      </c>
      <c r="BX1310" t="str">
        <f t="shared" si="815"/>
        <v/>
      </c>
      <c r="BY1310" t="str">
        <f t="shared" si="786"/>
        <v/>
      </c>
      <c r="BZ1310" t="str">
        <f t="shared" si="787"/>
        <v>times_specific_humidity.</v>
      </c>
      <c r="CA1310" t="str">
        <f t="shared" si="788"/>
        <v/>
      </c>
      <c r="CB1310" t="str">
        <f t="shared" si="788"/>
        <v/>
      </c>
      <c r="CC1310" t="str">
        <f t="shared" si="789"/>
        <v/>
      </c>
      <c r="CD1310" t="str">
        <f t="shared" si="790"/>
        <v/>
      </c>
      <c r="CE1310" t="str">
        <f t="shared" si="791"/>
        <v/>
      </c>
      <c r="CF1310" t="str">
        <f t="shared" si="792"/>
        <v/>
      </c>
      <c r="CG1310" t="str">
        <f t="shared" si="793"/>
        <v/>
      </c>
      <c r="CH1310" t="str">
        <f t="shared" si="794"/>
        <v/>
      </c>
      <c r="CI1310" t="str">
        <f t="shared" si="795"/>
        <v/>
      </c>
      <c r="CJ1310" t="str">
        <f t="shared" si="796"/>
        <v/>
      </c>
      <c r="CK1310" t="str">
        <f t="shared" si="797"/>
        <v/>
      </c>
      <c r="CL1310" t="str">
        <f t="shared" si="798"/>
        <v/>
      </c>
      <c r="CM1310" t="str">
        <f t="shared" si="799"/>
        <v/>
      </c>
      <c r="CN1310" t="str">
        <f t="shared" si="800"/>
        <v/>
      </c>
      <c r="CO1310" t="str">
        <f t="shared" si="801"/>
        <v/>
      </c>
      <c r="CP1310" t="str">
        <f t="shared" si="802"/>
        <v/>
      </c>
      <c r="CQ1310" t="str">
        <f t="shared" si="803"/>
        <v/>
      </c>
      <c r="CR1310" t="str">
        <f t="shared" si="803"/>
        <v/>
      </c>
      <c r="CS1310" t="str">
        <f t="shared" si="804"/>
        <v/>
      </c>
      <c r="CT1310" t="str">
        <f t="shared" si="805"/>
        <v/>
      </c>
      <c r="CU1310" t="str">
        <f t="shared" si="806"/>
        <v/>
      </c>
      <c r="CV1310" t="str">
        <f t="shared" si="807"/>
        <v/>
      </c>
      <c r="CW1310" t="str">
        <f t="shared" si="808"/>
        <v/>
      </c>
      <c r="CX1310" t="str">
        <f t="shared" si="809"/>
        <v/>
      </c>
      <c r="CY1310" t="str">
        <f t="shared" si="810"/>
        <v/>
      </c>
      <c r="CZ1310" t="str">
        <f t="shared" si="811"/>
        <v/>
      </c>
      <c r="DA1310" t="str">
        <f t="shared" si="812"/>
        <v/>
      </c>
      <c r="DB1310" t="str">
        <f t="shared" si="813"/>
        <v/>
      </c>
    </row>
    <row r="1311" spans="1:126">
      <c r="A1311" t="s">
        <v>2363</v>
      </c>
      <c r="B1311" s="9" t="str">
        <f t="shared" si="816"/>
        <v>product_of.specific_humidity.times_omega</v>
      </c>
      <c r="C1311" s="1" t="s">
        <v>1125</v>
      </c>
      <c r="D1311" t="s">
        <v>4938</v>
      </c>
      <c r="E1311">
        <f>MATCH(A1311,'[1]Original from 20130831'!A:A,0)</f>
        <v>1243</v>
      </c>
      <c r="J1311" t="s">
        <v>2337</v>
      </c>
      <c r="V1311" t="s">
        <v>792</v>
      </c>
      <c r="AA1311" t="s">
        <v>2338</v>
      </c>
      <c r="BD1311" s="5" t="str">
        <f t="shared" si="814"/>
        <v>product_of.specific_humidity.times_omega.</v>
      </c>
      <c r="BE1311" t="str">
        <f t="shared" si="780"/>
        <v/>
      </c>
      <c r="BF1311" t="str">
        <f t="shared" si="780"/>
        <v/>
      </c>
      <c r="BG1311" t="str">
        <f t="shared" si="780"/>
        <v/>
      </c>
      <c r="BH1311" t="str">
        <f t="shared" si="780"/>
        <v/>
      </c>
      <c r="BI1311" t="str">
        <f t="shared" si="780"/>
        <v>product_of.</v>
      </c>
      <c r="BJ1311" t="str">
        <f t="shared" si="780"/>
        <v/>
      </c>
      <c r="BK1311" t="str">
        <f t="shared" si="817"/>
        <v/>
      </c>
      <c r="BL1311" t="str">
        <f t="shared" si="817"/>
        <v/>
      </c>
      <c r="BM1311" t="str">
        <f t="shared" si="817"/>
        <v/>
      </c>
      <c r="BN1311" t="str">
        <f t="shared" si="781"/>
        <v/>
      </c>
      <c r="BO1311" t="str">
        <f t="shared" si="781"/>
        <v/>
      </c>
      <c r="BP1311" t="str">
        <f t="shared" si="781"/>
        <v/>
      </c>
      <c r="BQ1311" t="str">
        <f t="shared" si="782"/>
        <v/>
      </c>
      <c r="BR1311" t="str">
        <f t="shared" si="783"/>
        <v/>
      </c>
      <c r="BS1311" t="str">
        <f t="shared" si="783"/>
        <v/>
      </c>
      <c r="BT1311" t="str">
        <f t="shared" si="783"/>
        <v/>
      </c>
      <c r="BU1311" t="str">
        <f t="shared" si="783"/>
        <v>specific_humidity.</v>
      </c>
      <c r="BV1311" t="str">
        <f t="shared" si="784"/>
        <v/>
      </c>
      <c r="BW1311" t="str">
        <f t="shared" si="785"/>
        <v/>
      </c>
      <c r="BX1311" t="str">
        <f t="shared" si="815"/>
        <v/>
      </c>
      <c r="BY1311" t="str">
        <f t="shared" si="786"/>
        <v/>
      </c>
      <c r="BZ1311" t="str">
        <f t="shared" si="787"/>
        <v>times_omega.</v>
      </c>
      <c r="CA1311" t="str">
        <f t="shared" si="788"/>
        <v/>
      </c>
      <c r="CB1311" t="str">
        <f t="shared" si="788"/>
        <v/>
      </c>
      <c r="CC1311" t="str">
        <f t="shared" si="789"/>
        <v/>
      </c>
      <c r="CD1311" t="str">
        <f t="shared" si="790"/>
        <v/>
      </c>
      <c r="CE1311" t="str">
        <f t="shared" si="791"/>
        <v/>
      </c>
      <c r="CF1311" t="str">
        <f t="shared" si="792"/>
        <v/>
      </c>
      <c r="CG1311" t="str">
        <f t="shared" si="793"/>
        <v/>
      </c>
      <c r="CH1311" t="str">
        <f t="shared" si="794"/>
        <v/>
      </c>
      <c r="CI1311" t="str">
        <f t="shared" si="795"/>
        <v/>
      </c>
      <c r="CJ1311" t="str">
        <f t="shared" si="796"/>
        <v/>
      </c>
      <c r="CK1311" t="str">
        <f t="shared" si="797"/>
        <v/>
      </c>
      <c r="CL1311" t="str">
        <f t="shared" si="798"/>
        <v/>
      </c>
      <c r="CM1311" t="str">
        <f t="shared" si="799"/>
        <v/>
      </c>
      <c r="CN1311" t="str">
        <f t="shared" si="800"/>
        <v/>
      </c>
      <c r="CO1311" t="str">
        <f t="shared" si="801"/>
        <v/>
      </c>
      <c r="CP1311" t="str">
        <f t="shared" si="802"/>
        <v/>
      </c>
      <c r="CQ1311" t="str">
        <f t="shared" si="803"/>
        <v/>
      </c>
      <c r="CR1311" t="str">
        <f t="shared" si="803"/>
        <v/>
      </c>
      <c r="CS1311" t="str">
        <f t="shared" si="804"/>
        <v/>
      </c>
      <c r="CT1311" t="str">
        <f t="shared" si="805"/>
        <v/>
      </c>
      <c r="CU1311" t="str">
        <f t="shared" si="806"/>
        <v/>
      </c>
      <c r="CV1311" t="str">
        <f t="shared" si="807"/>
        <v/>
      </c>
      <c r="CW1311" t="str">
        <f t="shared" si="808"/>
        <v/>
      </c>
      <c r="CX1311" t="str">
        <f t="shared" si="809"/>
        <v/>
      </c>
      <c r="CY1311" t="str">
        <f t="shared" si="810"/>
        <v/>
      </c>
      <c r="CZ1311" t="str">
        <f t="shared" si="811"/>
        <v/>
      </c>
      <c r="DA1311" t="str">
        <f t="shared" si="812"/>
        <v/>
      </c>
      <c r="DB1311" t="str">
        <f t="shared" si="813"/>
        <v/>
      </c>
    </row>
    <row r="1312" spans="1:126">
      <c r="A1312" t="s">
        <v>2364</v>
      </c>
      <c r="B1312" s="9" t="str">
        <f t="shared" si="816"/>
        <v>product_of.upward.air.velocity.times_air_temperature</v>
      </c>
      <c r="C1312" s="1" t="s">
        <v>2342</v>
      </c>
      <c r="D1312" t="s">
        <v>4939</v>
      </c>
      <c r="E1312">
        <f>MATCH(A1312,'[1]Original from 20130831'!A:A,0)</f>
        <v>1244</v>
      </c>
      <c r="J1312" t="s">
        <v>2337</v>
      </c>
      <c r="K1312" t="s">
        <v>582</v>
      </c>
      <c r="P1312" t="s">
        <v>60</v>
      </c>
      <c r="V1312" t="s">
        <v>650</v>
      </c>
      <c r="AA1312" t="s">
        <v>95</v>
      </c>
      <c r="BD1312" s="5" t="str">
        <f t="shared" si="814"/>
        <v>product_of.upward.air.velocity.times_air_temperature.</v>
      </c>
      <c r="BE1312" t="str">
        <f t="shared" si="780"/>
        <v/>
      </c>
      <c r="BF1312" t="str">
        <f t="shared" si="780"/>
        <v/>
      </c>
      <c r="BG1312" t="str">
        <f t="shared" si="780"/>
        <v/>
      </c>
      <c r="BH1312" t="str">
        <f t="shared" si="780"/>
        <v/>
      </c>
      <c r="BI1312" t="str">
        <f t="shared" si="780"/>
        <v>product_of.</v>
      </c>
      <c r="BJ1312" t="str">
        <f t="shared" si="780"/>
        <v>upward.</v>
      </c>
      <c r="BK1312" t="str">
        <f t="shared" si="817"/>
        <v/>
      </c>
      <c r="BL1312" t="str">
        <f t="shared" si="817"/>
        <v/>
      </c>
      <c r="BM1312" t="str">
        <f t="shared" si="817"/>
        <v/>
      </c>
      <c r="BN1312" t="str">
        <f t="shared" si="781"/>
        <v/>
      </c>
      <c r="BO1312" t="str">
        <f t="shared" si="781"/>
        <v>air.</v>
      </c>
      <c r="BP1312" t="str">
        <f t="shared" si="781"/>
        <v/>
      </c>
      <c r="BQ1312" t="str">
        <f t="shared" si="782"/>
        <v/>
      </c>
      <c r="BR1312" t="str">
        <f t="shared" si="783"/>
        <v/>
      </c>
      <c r="BS1312" t="str">
        <f t="shared" si="783"/>
        <v/>
      </c>
      <c r="BT1312" t="str">
        <f t="shared" si="783"/>
        <v/>
      </c>
      <c r="BU1312" t="str">
        <f t="shared" si="783"/>
        <v>velocity.</v>
      </c>
      <c r="BV1312" t="str">
        <f t="shared" si="784"/>
        <v/>
      </c>
      <c r="BW1312" t="str">
        <f t="shared" si="785"/>
        <v/>
      </c>
      <c r="BX1312" t="str">
        <f t="shared" si="815"/>
        <v/>
      </c>
      <c r="BY1312" t="str">
        <f t="shared" si="786"/>
        <v/>
      </c>
      <c r="BZ1312" t="str">
        <f t="shared" si="787"/>
        <v>times_air_temperature.</v>
      </c>
      <c r="CA1312" t="str">
        <f t="shared" si="788"/>
        <v/>
      </c>
      <c r="CB1312" t="str">
        <f t="shared" si="788"/>
        <v/>
      </c>
      <c r="CC1312" t="str">
        <f t="shared" si="789"/>
        <v/>
      </c>
      <c r="CD1312" t="str">
        <f t="shared" si="790"/>
        <v/>
      </c>
      <c r="CE1312" t="str">
        <f t="shared" si="791"/>
        <v/>
      </c>
      <c r="CF1312" t="str">
        <f t="shared" si="792"/>
        <v/>
      </c>
      <c r="CG1312" t="str">
        <f t="shared" si="793"/>
        <v/>
      </c>
      <c r="CH1312" t="str">
        <f t="shared" si="794"/>
        <v/>
      </c>
      <c r="CI1312" t="str">
        <f t="shared" si="795"/>
        <v/>
      </c>
      <c r="CJ1312" t="str">
        <f t="shared" si="796"/>
        <v/>
      </c>
      <c r="CK1312" t="str">
        <f t="shared" si="797"/>
        <v/>
      </c>
      <c r="CL1312" t="str">
        <f t="shared" si="798"/>
        <v/>
      </c>
      <c r="CM1312" t="str">
        <f t="shared" si="799"/>
        <v/>
      </c>
      <c r="CN1312" t="str">
        <f t="shared" si="800"/>
        <v/>
      </c>
      <c r="CO1312" t="str">
        <f t="shared" si="801"/>
        <v/>
      </c>
      <c r="CP1312" t="str">
        <f t="shared" si="802"/>
        <v/>
      </c>
      <c r="CQ1312" t="str">
        <f t="shared" si="803"/>
        <v/>
      </c>
      <c r="CR1312" t="str">
        <f t="shared" si="803"/>
        <v/>
      </c>
      <c r="CS1312" t="str">
        <f t="shared" si="804"/>
        <v/>
      </c>
      <c r="CT1312" t="str">
        <f t="shared" si="805"/>
        <v/>
      </c>
      <c r="CU1312" t="str">
        <f t="shared" si="806"/>
        <v/>
      </c>
      <c r="CV1312" t="str">
        <f t="shared" si="807"/>
        <v/>
      </c>
      <c r="CW1312" t="str">
        <f t="shared" si="808"/>
        <v/>
      </c>
      <c r="CX1312" t="str">
        <f t="shared" si="809"/>
        <v/>
      </c>
      <c r="CY1312" t="str">
        <f t="shared" si="810"/>
        <v/>
      </c>
      <c r="CZ1312" t="str">
        <f t="shared" si="811"/>
        <v/>
      </c>
      <c r="DA1312" t="str">
        <f t="shared" si="812"/>
        <v/>
      </c>
      <c r="DB1312" t="str">
        <f t="shared" si="813"/>
        <v/>
      </c>
      <c r="DV1312" t="s">
        <v>582</v>
      </c>
    </row>
    <row r="1313" spans="1:126">
      <c r="A1313" t="s">
        <v>2365</v>
      </c>
      <c r="B1313" s="9" t="str">
        <f t="shared" si="816"/>
        <v>product_of.upward.air.velocity.times_specific_humidity</v>
      </c>
      <c r="C1313" s="1" t="s">
        <v>648</v>
      </c>
      <c r="D1313" t="s">
        <v>4940</v>
      </c>
      <c r="E1313">
        <f>MATCH(A1313,'[1]Original from 20130831'!A:A,0)</f>
        <v>1245</v>
      </c>
      <c r="J1313" t="s">
        <v>2337</v>
      </c>
      <c r="K1313" t="s">
        <v>582</v>
      </c>
      <c r="P1313" t="s">
        <v>60</v>
      </c>
      <c r="V1313" t="s">
        <v>650</v>
      </c>
      <c r="AA1313" t="s">
        <v>792</v>
      </c>
      <c r="BD1313" s="5" t="str">
        <f t="shared" si="814"/>
        <v>product_of.upward.air.velocity.times_specific_humidity.</v>
      </c>
      <c r="BE1313" t="str">
        <f t="shared" si="780"/>
        <v/>
      </c>
      <c r="BF1313" t="str">
        <f t="shared" si="780"/>
        <v/>
      </c>
      <c r="BG1313" t="str">
        <f t="shared" si="780"/>
        <v/>
      </c>
      <c r="BH1313" t="str">
        <f t="shared" si="780"/>
        <v/>
      </c>
      <c r="BI1313" t="str">
        <f t="shared" si="780"/>
        <v>product_of.</v>
      </c>
      <c r="BJ1313" t="str">
        <f t="shared" si="780"/>
        <v>upward.</v>
      </c>
      <c r="BK1313" t="str">
        <f t="shared" si="817"/>
        <v/>
      </c>
      <c r="BL1313" t="str">
        <f t="shared" si="817"/>
        <v/>
      </c>
      <c r="BM1313" t="str">
        <f t="shared" si="817"/>
        <v/>
      </c>
      <c r="BN1313" t="str">
        <f t="shared" si="781"/>
        <v/>
      </c>
      <c r="BO1313" t="str">
        <f t="shared" si="781"/>
        <v>air.</v>
      </c>
      <c r="BP1313" t="str">
        <f t="shared" si="781"/>
        <v/>
      </c>
      <c r="BQ1313" t="str">
        <f t="shared" si="782"/>
        <v/>
      </c>
      <c r="BR1313" t="str">
        <f t="shared" si="783"/>
        <v/>
      </c>
      <c r="BS1313" t="str">
        <f t="shared" si="783"/>
        <v/>
      </c>
      <c r="BT1313" t="str">
        <f t="shared" si="783"/>
        <v/>
      </c>
      <c r="BU1313" t="str">
        <f t="shared" si="783"/>
        <v>velocity.</v>
      </c>
      <c r="BV1313" t="str">
        <f t="shared" si="784"/>
        <v/>
      </c>
      <c r="BW1313" t="str">
        <f t="shared" si="785"/>
        <v/>
      </c>
      <c r="BX1313" t="str">
        <f t="shared" si="815"/>
        <v/>
      </c>
      <c r="BY1313" t="str">
        <f t="shared" si="786"/>
        <v/>
      </c>
      <c r="BZ1313" t="str">
        <f t="shared" si="787"/>
        <v>times_specific_humidity.</v>
      </c>
      <c r="CA1313" t="str">
        <f t="shared" si="788"/>
        <v/>
      </c>
      <c r="CB1313" t="str">
        <f t="shared" si="788"/>
        <v/>
      </c>
      <c r="CC1313" t="str">
        <f t="shared" si="789"/>
        <v/>
      </c>
      <c r="CD1313" t="str">
        <f t="shared" si="790"/>
        <v/>
      </c>
      <c r="CE1313" t="str">
        <f t="shared" si="791"/>
        <v/>
      </c>
      <c r="CF1313" t="str">
        <f t="shared" si="792"/>
        <v/>
      </c>
      <c r="CG1313" t="str">
        <f t="shared" si="793"/>
        <v/>
      </c>
      <c r="CH1313" t="str">
        <f t="shared" si="794"/>
        <v/>
      </c>
      <c r="CI1313" t="str">
        <f t="shared" si="795"/>
        <v/>
      </c>
      <c r="CJ1313" t="str">
        <f t="shared" si="796"/>
        <v/>
      </c>
      <c r="CK1313" t="str">
        <f t="shared" si="797"/>
        <v/>
      </c>
      <c r="CL1313" t="str">
        <f t="shared" si="798"/>
        <v/>
      </c>
      <c r="CM1313" t="str">
        <f t="shared" si="799"/>
        <v/>
      </c>
      <c r="CN1313" t="str">
        <f t="shared" si="800"/>
        <v/>
      </c>
      <c r="CO1313" t="str">
        <f t="shared" si="801"/>
        <v/>
      </c>
      <c r="CP1313" t="str">
        <f t="shared" si="802"/>
        <v/>
      </c>
      <c r="CQ1313" t="str">
        <f t="shared" si="803"/>
        <v/>
      </c>
      <c r="CR1313" t="str">
        <f t="shared" si="803"/>
        <v/>
      </c>
      <c r="CS1313" t="str">
        <f t="shared" si="804"/>
        <v/>
      </c>
      <c r="CT1313" t="str">
        <f t="shared" si="805"/>
        <v/>
      </c>
      <c r="CU1313" t="str">
        <f t="shared" si="806"/>
        <v/>
      </c>
      <c r="CV1313" t="str">
        <f t="shared" si="807"/>
        <v/>
      </c>
      <c r="CW1313" t="str">
        <f t="shared" si="808"/>
        <v/>
      </c>
      <c r="CX1313" t="str">
        <f t="shared" si="809"/>
        <v/>
      </c>
      <c r="CY1313" t="str">
        <f t="shared" si="810"/>
        <v/>
      </c>
      <c r="CZ1313" t="str">
        <f t="shared" si="811"/>
        <v/>
      </c>
      <c r="DA1313" t="str">
        <f t="shared" si="812"/>
        <v/>
      </c>
      <c r="DB1313" t="str">
        <f t="shared" si="813"/>
        <v/>
      </c>
      <c r="DV1313" t="s">
        <v>582</v>
      </c>
    </row>
    <row r="1314" spans="1:126">
      <c r="A1314" t="s">
        <v>2366</v>
      </c>
      <c r="B1314" s="9" t="str">
        <f t="shared" si="816"/>
        <v>x+projection.coordinate</v>
      </c>
      <c r="C1314" s="1" t="s">
        <v>108</v>
      </c>
      <c r="D1314" t="s">
        <v>4941</v>
      </c>
      <c r="E1314">
        <f>MATCH(A1314,'[1]Original from 20130831'!A:A,0)</f>
        <v>1246</v>
      </c>
      <c r="K1314" t="s">
        <v>2367</v>
      </c>
      <c r="V1314" t="s">
        <v>2368</v>
      </c>
      <c r="BD1314" s="5" t="str">
        <f t="shared" si="814"/>
        <v>x+projection.coordinate.</v>
      </c>
      <c r="BE1314" t="str">
        <f t="shared" si="780"/>
        <v/>
      </c>
      <c r="BF1314" t="str">
        <f t="shared" si="780"/>
        <v/>
      </c>
      <c r="BG1314" t="str">
        <f t="shared" si="780"/>
        <v/>
      </c>
      <c r="BH1314" t="str">
        <f t="shared" si="780"/>
        <v/>
      </c>
      <c r="BI1314" t="str">
        <f t="shared" si="780"/>
        <v/>
      </c>
      <c r="BJ1314" t="str">
        <f t="shared" si="780"/>
        <v>x+projection.</v>
      </c>
      <c r="BK1314" t="str">
        <f t="shared" si="817"/>
        <v/>
      </c>
      <c r="BL1314" t="str">
        <f t="shared" si="817"/>
        <v/>
      </c>
      <c r="BM1314" t="str">
        <f t="shared" si="817"/>
        <v/>
      </c>
      <c r="BN1314" t="str">
        <f t="shared" si="781"/>
        <v/>
      </c>
      <c r="BO1314" t="str">
        <f t="shared" si="781"/>
        <v/>
      </c>
      <c r="BP1314" t="str">
        <f t="shared" si="781"/>
        <v/>
      </c>
      <c r="BQ1314" t="str">
        <f t="shared" si="782"/>
        <v/>
      </c>
      <c r="BR1314" t="str">
        <f t="shared" si="783"/>
        <v/>
      </c>
      <c r="BS1314" t="str">
        <f t="shared" si="783"/>
        <v/>
      </c>
      <c r="BT1314" t="str">
        <f t="shared" si="783"/>
        <v/>
      </c>
      <c r="BU1314" t="str">
        <f t="shared" si="783"/>
        <v>coordinate.</v>
      </c>
      <c r="BV1314" t="str">
        <f t="shared" si="784"/>
        <v/>
      </c>
      <c r="BW1314" t="str">
        <f t="shared" si="785"/>
        <v/>
      </c>
      <c r="BX1314" t="str">
        <f t="shared" si="815"/>
        <v/>
      </c>
      <c r="BY1314" t="str">
        <f t="shared" si="786"/>
        <v/>
      </c>
      <c r="BZ1314" t="str">
        <f t="shared" si="787"/>
        <v/>
      </c>
      <c r="CA1314" t="str">
        <f t="shared" si="788"/>
        <v/>
      </c>
      <c r="CB1314" t="str">
        <f t="shared" si="788"/>
        <v/>
      </c>
      <c r="CC1314" t="str">
        <f t="shared" si="789"/>
        <v/>
      </c>
      <c r="CD1314" t="str">
        <f t="shared" si="790"/>
        <v/>
      </c>
      <c r="CE1314" t="str">
        <f t="shared" si="791"/>
        <v/>
      </c>
      <c r="CF1314" t="str">
        <f t="shared" si="792"/>
        <v/>
      </c>
      <c r="CG1314" t="str">
        <f t="shared" si="793"/>
        <v/>
      </c>
      <c r="CH1314" t="str">
        <f t="shared" si="794"/>
        <v/>
      </c>
      <c r="CI1314" t="str">
        <f t="shared" si="795"/>
        <v/>
      </c>
      <c r="CJ1314" t="str">
        <f t="shared" si="796"/>
        <v/>
      </c>
      <c r="CK1314" t="str">
        <f t="shared" si="797"/>
        <v/>
      </c>
      <c r="CL1314" t="str">
        <f t="shared" si="798"/>
        <v/>
      </c>
      <c r="CM1314" t="str">
        <f t="shared" si="799"/>
        <v/>
      </c>
      <c r="CN1314" t="str">
        <f t="shared" si="800"/>
        <v/>
      </c>
      <c r="CO1314" t="str">
        <f t="shared" si="801"/>
        <v/>
      </c>
      <c r="CP1314" t="str">
        <f t="shared" si="802"/>
        <v/>
      </c>
      <c r="CQ1314" t="str">
        <f t="shared" si="803"/>
        <v/>
      </c>
      <c r="CR1314" t="str">
        <f t="shared" si="803"/>
        <v/>
      </c>
      <c r="CS1314" t="str">
        <f t="shared" si="804"/>
        <v/>
      </c>
      <c r="CT1314" t="str">
        <f t="shared" si="805"/>
        <v/>
      </c>
      <c r="CU1314" t="str">
        <f t="shared" si="806"/>
        <v/>
      </c>
      <c r="CV1314" t="str">
        <f t="shared" si="807"/>
        <v/>
      </c>
      <c r="CW1314" t="str">
        <f t="shared" si="808"/>
        <v/>
      </c>
      <c r="CX1314" t="str">
        <f t="shared" si="809"/>
        <v/>
      </c>
      <c r="CY1314" t="str">
        <f t="shared" si="810"/>
        <v/>
      </c>
      <c r="CZ1314" t="str">
        <f t="shared" si="811"/>
        <v/>
      </c>
      <c r="DA1314" t="str">
        <f t="shared" si="812"/>
        <v/>
      </c>
      <c r="DB1314" t="str">
        <f t="shared" si="813"/>
        <v/>
      </c>
      <c r="DV1314" t="s">
        <v>2367</v>
      </c>
    </row>
    <row r="1315" spans="1:126">
      <c r="A1315" t="s">
        <v>2369</v>
      </c>
      <c r="B1315" s="9" t="str">
        <f t="shared" si="816"/>
        <v>y+projection.coordinate</v>
      </c>
      <c r="C1315" s="1" t="s">
        <v>108</v>
      </c>
      <c r="D1315" t="s">
        <v>4942</v>
      </c>
      <c r="E1315">
        <f>MATCH(A1315,'[1]Original from 20130831'!A:A,0)</f>
        <v>1247</v>
      </c>
      <c r="K1315" t="s">
        <v>2370</v>
      </c>
      <c r="V1315" t="s">
        <v>2368</v>
      </c>
      <c r="BD1315" s="5" t="str">
        <f t="shared" si="814"/>
        <v>y+projection.coordinate.</v>
      </c>
      <c r="BE1315" t="str">
        <f t="shared" si="780"/>
        <v/>
      </c>
      <c r="BF1315" t="str">
        <f t="shared" si="780"/>
        <v/>
      </c>
      <c r="BG1315" t="str">
        <f t="shared" si="780"/>
        <v/>
      </c>
      <c r="BH1315" t="str">
        <f t="shared" si="780"/>
        <v/>
      </c>
      <c r="BI1315" t="str">
        <f t="shared" si="780"/>
        <v/>
      </c>
      <c r="BJ1315" t="str">
        <f t="shared" si="780"/>
        <v>y+projection.</v>
      </c>
      <c r="BK1315" t="str">
        <f t="shared" si="817"/>
        <v/>
      </c>
      <c r="BL1315" t="str">
        <f t="shared" si="817"/>
        <v/>
      </c>
      <c r="BM1315" t="str">
        <f t="shared" si="817"/>
        <v/>
      </c>
      <c r="BN1315" t="str">
        <f t="shared" si="781"/>
        <v/>
      </c>
      <c r="BO1315" t="str">
        <f t="shared" si="781"/>
        <v/>
      </c>
      <c r="BP1315" t="str">
        <f t="shared" si="781"/>
        <v/>
      </c>
      <c r="BQ1315" t="str">
        <f t="shared" si="782"/>
        <v/>
      </c>
      <c r="BR1315" t="str">
        <f t="shared" si="783"/>
        <v/>
      </c>
      <c r="BS1315" t="str">
        <f t="shared" si="783"/>
        <v/>
      </c>
      <c r="BT1315" t="str">
        <f t="shared" si="783"/>
        <v/>
      </c>
      <c r="BU1315" t="str">
        <f t="shared" si="783"/>
        <v>coordinate.</v>
      </c>
      <c r="BV1315" t="str">
        <f t="shared" si="784"/>
        <v/>
      </c>
      <c r="BW1315" t="str">
        <f t="shared" si="785"/>
        <v/>
      </c>
      <c r="BX1315" t="str">
        <f t="shared" si="815"/>
        <v/>
      </c>
      <c r="BY1315" t="str">
        <f t="shared" si="786"/>
        <v/>
      </c>
      <c r="BZ1315" t="str">
        <f t="shared" si="787"/>
        <v/>
      </c>
      <c r="CA1315" t="str">
        <f t="shared" si="788"/>
        <v/>
      </c>
      <c r="CB1315" t="str">
        <f t="shared" si="788"/>
        <v/>
      </c>
      <c r="CC1315" t="str">
        <f t="shared" si="789"/>
        <v/>
      </c>
      <c r="CD1315" t="str">
        <f t="shared" si="790"/>
        <v/>
      </c>
      <c r="CE1315" t="str">
        <f t="shared" si="791"/>
        <v/>
      </c>
      <c r="CF1315" t="str">
        <f t="shared" si="792"/>
        <v/>
      </c>
      <c r="CG1315" t="str">
        <f t="shared" si="793"/>
        <v/>
      </c>
      <c r="CH1315" t="str">
        <f t="shared" si="794"/>
        <v/>
      </c>
      <c r="CI1315" t="str">
        <f t="shared" si="795"/>
        <v/>
      </c>
      <c r="CJ1315" t="str">
        <f t="shared" si="796"/>
        <v/>
      </c>
      <c r="CK1315" t="str">
        <f t="shared" si="797"/>
        <v/>
      </c>
      <c r="CL1315" t="str">
        <f t="shared" si="798"/>
        <v/>
      </c>
      <c r="CM1315" t="str">
        <f t="shared" si="799"/>
        <v/>
      </c>
      <c r="CN1315" t="str">
        <f t="shared" si="800"/>
        <v/>
      </c>
      <c r="CO1315" t="str">
        <f t="shared" si="801"/>
        <v/>
      </c>
      <c r="CP1315" t="str">
        <f t="shared" si="802"/>
        <v/>
      </c>
      <c r="CQ1315" t="str">
        <f t="shared" si="803"/>
        <v/>
      </c>
      <c r="CR1315" t="str">
        <f t="shared" si="803"/>
        <v/>
      </c>
      <c r="CS1315" t="str">
        <f t="shared" si="804"/>
        <v/>
      </c>
      <c r="CT1315" t="str">
        <f t="shared" si="805"/>
        <v/>
      </c>
      <c r="CU1315" t="str">
        <f t="shared" si="806"/>
        <v/>
      </c>
      <c r="CV1315" t="str">
        <f t="shared" si="807"/>
        <v/>
      </c>
      <c r="CW1315" t="str">
        <f t="shared" si="808"/>
        <v/>
      </c>
      <c r="CX1315" t="str">
        <f t="shared" si="809"/>
        <v/>
      </c>
      <c r="CY1315" t="str">
        <f t="shared" si="810"/>
        <v/>
      </c>
      <c r="CZ1315" t="str">
        <f t="shared" si="811"/>
        <v/>
      </c>
      <c r="DA1315" t="str">
        <f t="shared" si="812"/>
        <v/>
      </c>
      <c r="DB1315" t="str">
        <f t="shared" si="813"/>
        <v/>
      </c>
      <c r="DV1315" t="s">
        <v>2370</v>
      </c>
    </row>
    <row r="1316" spans="1:126">
      <c r="A1316" t="s">
        <v>2371</v>
      </c>
      <c r="B1316" s="9" t="str">
        <f t="shared" si="816"/>
        <v>pseudo_equivalent_potential.temperature</v>
      </c>
      <c r="C1316" s="1" t="s">
        <v>70</v>
      </c>
      <c r="D1316" t="s">
        <v>71</v>
      </c>
      <c r="E1316">
        <f>MATCH(A1316,'[1]Original from 20130831'!A:A,0)</f>
        <v>1248</v>
      </c>
      <c r="U1316" t="s">
        <v>2372</v>
      </c>
      <c r="V1316" t="s">
        <v>73</v>
      </c>
      <c r="BD1316" s="5" t="str">
        <f t="shared" si="814"/>
        <v>pseudo_equivalent_potential.temperature.</v>
      </c>
      <c r="BE1316" t="str">
        <f t="shared" si="780"/>
        <v/>
      </c>
      <c r="BF1316" t="str">
        <f t="shared" si="780"/>
        <v/>
      </c>
      <c r="BG1316" t="str">
        <f t="shared" si="780"/>
        <v/>
      </c>
      <c r="BH1316" t="str">
        <f t="shared" si="780"/>
        <v/>
      </c>
      <c r="BI1316" t="str">
        <f t="shared" si="780"/>
        <v/>
      </c>
      <c r="BJ1316" t="str">
        <f t="shared" si="780"/>
        <v/>
      </c>
      <c r="BK1316" t="str">
        <f t="shared" si="817"/>
        <v/>
      </c>
      <c r="BL1316" t="str">
        <f t="shared" si="817"/>
        <v/>
      </c>
      <c r="BM1316" t="str">
        <f t="shared" si="817"/>
        <v/>
      </c>
      <c r="BN1316" t="str">
        <f t="shared" si="781"/>
        <v/>
      </c>
      <c r="BO1316" t="str">
        <f t="shared" si="781"/>
        <v/>
      </c>
      <c r="BP1316" t="str">
        <f t="shared" si="781"/>
        <v/>
      </c>
      <c r="BQ1316" t="str">
        <f t="shared" si="782"/>
        <v/>
      </c>
      <c r="BR1316" t="str">
        <f t="shared" si="783"/>
        <v/>
      </c>
      <c r="BS1316" t="str">
        <f t="shared" si="783"/>
        <v/>
      </c>
      <c r="BT1316" t="str">
        <f t="shared" si="783"/>
        <v>pseudo_equivalent_potential.</v>
      </c>
      <c r="BU1316" t="str">
        <f t="shared" si="783"/>
        <v>temperature.</v>
      </c>
      <c r="BV1316" t="str">
        <f t="shared" si="784"/>
        <v/>
      </c>
      <c r="BW1316" t="str">
        <f t="shared" si="785"/>
        <v/>
      </c>
      <c r="BX1316" t="str">
        <f t="shared" si="815"/>
        <v/>
      </c>
      <c r="BY1316" t="str">
        <f t="shared" si="786"/>
        <v/>
      </c>
      <c r="BZ1316" t="str">
        <f t="shared" si="787"/>
        <v/>
      </c>
      <c r="CA1316" t="str">
        <f t="shared" si="788"/>
        <v/>
      </c>
      <c r="CB1316" t="str">
        <f t="shared" si="788"/>
        <v/>
      </c>
      <c r="CC1316" t="str">
        <f t="shared" si="789"/>
        <v/>
      </c>
      <c r="CD1316" t="str">
        <f t="shared" si="790"/>
        <v/>
      </c>
      <c r="CE1316" t="str">
        <f t="shared" si="791"/>
        <v/>
      </c>
      <c r="CF1316" t="str">
        <f t="shared" si="792"/>
        <v/>
      </c>
      <c r="CG1316" t="str">
        <f t="shared" si="793"/>
        <v/>
      </c>
      <c r="CH1316" t="str">
        <f t="shared" si="794"/>
        <v/>
      </c>
      <c r="CI1316" t="str">
        <f t="shared" si="795"/>
        <v/>
      </c>
      <c r="CJ1316" t="str">
        <f t="shared" si="796"/>
        <v/>
      </c>
      <c r="CK1316" t="str">
        <f t="shared" si="797"/>
        <v/>
      </c>
      <c r="CL1316" t="str">
        <f t="shared" si="798"/>
        <v/>
      </c>
      <c r="CM1316" t="str">
        <f t="shared" si="799"/>
        <v/>
      </c>
      <c r="CN1316" t="str">
        <f t="shared" si="800"/>
        <v/>
      </c>
      <c r="CO1316" t="str">
        <f t="shared" si="801"/>
        <v/>
      </c>
      <c r="CP1316" t="str">
        <f t="shared" si="802"/>
        <v/>
      </c>
      <c r="CQ1316" t="str">
        <f t="shared" si="803"/>
        <v/>
      </c>
      <c r="CR1316" t="str">
        <f t="shared" si="803"/>
        <v/>
      </c>
      <c r="CS1316" t="str">
        <f t="shared" si="804"/>
        <v/>
      </c>
      <c r="CT1316" t="str">
        <f t="shared" si="805"/>
        <v/>
      </c>
      <c r="CU1316" t="str">
        <f t="shared" si="806"/>
        <v/>
      </c>
      <c r="CV1316" t="str">
        <f t="shared" si="807"/>
        <v/>
      </c>
      <c r="CW1316" t="str">
        <f t="shared" si="808"/>
        <v/>
      </c>
      <c r="CX1316" t="str">
        <f t="shared" si="809"/>
        <v/>
      </c>
      <c r="CY1316" t="str">
        <f t="shared" si="810"/>
        <v/>
      </c>
      <c r="CZ1316" t="str">
        <f t="shared" si="811"/>
        <v/>
      </c>
      <c r="DA1316" t="str">
        <f t="shared" si="812"/>
        <v/>
      </c>
      <c r="DB1316" t="str">
        <f t="shared" si="813"/>
        <v/>
      </c>
    </row>
    <row r="1317" spans="1:126">
      <c r="A1317" t="s">
        <v>2373</v>
      </c>
      <c r="B1317" s="9" t="str">
        <f t="shared" si="816"/>
        <v>pseudo_equivalent.temperature</v>
      </c>
      <c r="C1317" s="1" t="s">
        <v>70</v>
      </c>
      <c r="E1317">
        <f>MATCH(A1317,'[1]Original from 20130831'!A:A,0)</f>
        <v>1249</v>
      </c>
      <c r="U1317" t="s">
        <v>2374</v>
      </c>
      <c r="V1317" t="s">
        <v>73</v>
      </c>
      <c r="BD1317" s="5" t="str">
        <f t="shared" si="814"/>
        <v>pseudo_equivalent.temperature.</v>
      </c>
      <c r="BE1317" t="str">
        <f t="shared" ref="BE1317:BM1380" si="818">IF(ISBLANK(F1317),"",F1317 &amp; ".")</f>
        <v/>
      </c>
      <c r="BF1317" t="str">
        <f t="shared" si="818"/>
        <v/>
      </c>
      <c r="BG1317" t="str">
        <f t="shared" si="818"/>
        <v/>
      </c>
      <c r="BH1317" t="str">
        <f t="shared" si="818"/>
        <v/>
      </c>
      <c r="BI1317" t="str">
        <f t="shared" si="818"/>
        <v/>
      </c>
      <c r="BJ1317" t="str">
        <f t="shared" si="818"/>
        <v/>
      </c>
      <c r="BK1317" t="str">
        <f t="shared" si="817"/>
        <v/>
      </c>
      <c r="BL1317" t="str">
        <f t="shared" si="817"/>
        <v/>
      </c>
      <c r="BM1317" t="str">
        <f t="shared" si="817"/>
        <v/>
      </c>
      <c r="BN1317" t="str">
        <f t="shared" si="781"/>
        <v/>
      </c>
      <c r="BO1317" t="str">
        <f t="shared" si="781"/>
        <v/>
      </c>
      <c r="BP1317" t="str">
        <f t="shared" si="781"/>
        <v/>
      </c>
      <c r="BQ1317" t="str">
        <f t="shared" si="782"/>
        <v/>
      </c>
      <c r="BR1317" t="str">
        <f t="shared" si="783"/>
        <v/>
      </c>
      <c r="BS1317" t="str">
        <f t="shared" si="783"/>
        <v/>
      </c>
      <c r="BT1317" t="str">
        <f t="shared" si="783"/>
        <v>pseudo_equivalent.</v>
      </c>
      <c r="BU1317" t="str">
        <f t="shared" si="783"/>
        <v>temperature.</v>
      </c>
      <c r="BV1317" t="str">
        <f t="shared" si="784"/>
        <v/>
      </c>
      <c r="BW1317" t="str">
        <f t="shared" si="785"/>
        <v/>
      </c>
      <c r="BX1317" t="str">
        <f t="shared" si="815"/>
        <v/>
      </c>
      <c r="BY1317" t="str">
        <f t="shared" si="786"/>
        <v/>
      </c>
      <c r="BZ1317" t="str">
        <f t="shared" si="787"/>
        <v/>
      </c>
      <c r="CA1317" t="str">
        <f t="shared" si="788"/>
        <v/>
      </c>
      <c r="CB1317" t="str">
        <f t="shared" si="788"/>
        <v/>
      </c>
      <c r="CC1317" t="str">
        <f t="shared" si="789"/>
        <v/>
      </c>
      <c r="CD1317" t="str">
        <f t="shared" si="790"/>
        <v/>
      </c>
      <c r="CE1317" t="str">
        <f t="shared" si="791"/>
        <v/>
      </c>
      <c r="CF1317" t="str">
        <f t="shared" si="792"/>
        <v/>
      </c>
      <c r="CG1317" t="str">
        <f t="shared" si="793"/>
        <v/>
      </c>
      <c r="CH1317" t="str">
        <f t="shared" si="794"/>
        <v/>
      </c>
      <c r="CI1317" t="str">
        <f t="shared" si="795"/>
        <v/>
      </c>
      <c r="CJ1317" t="str">
        <f t="shared" si="796"/>
        <v/>
      </c>
      <c r="CK1317" t="str">
        <f t="shared" si="797"/>
        <v/>
      </c>
      <c r="CL1317" t="str">
        <f t="shared" si="798"/>
        <v/>
      </c>
      <c r="CM1317" t="str">
        <f t="shared" si="799"/>
        <v/>
      </c>
      <c r="CN1317" t="str">
        <f t="shared" si="800"/>
        <v/>
      </c>
      <c r="CO1317" t="str">
        <f t="shared" si="801"/>
        <v/>
      </c>
      <c r="CP1317" t="str">
        <f t="shared" si="802"/>
        <v/>
      </c>
      <c r="CQ1317" t="str">
        <f t="shared" si="803"/>
        <v/>
      </c>
      <c r="CR1317" t="str">
        <f t="shared" si="803"/>
        <v/>
      </c>
      <c r="CS1317" t="str">
        <f t="shared" si="804"/>
        <v/>
      </c>
      <c r="CT1317" t="str">
        <f t="shared" si="805"/>
        <v/>
      </c>
      <c r="CU1317" t="str">
        <f t="shared" si="806"/>
        <v/>
      </c>
      <c r="CV1317" t="str">
        <f t="shared" si="807"/>
        <v/>
      </c>
      <c r="CW1317" t="str">
        <f t="shared" si="808"/>
        <v/>
      </c>
      <c r="CX1317" t="str">
        <f t="shared" si="809"/>
        <v/>
      </c>
      <c r="CY1317" t="str">
        <f t="shared" si="810"/>
        <v/>
      </c>
      <c r="CZ1317" t="str">
        <f t="shared" si="811"/>
        <v/>
      </c>
      <c r="DA1317" t="str">
        <f t="shared" si="812"/>
        <v/>
      </c>
      <c r="DB1317" t="str">
        <f t="shared" si="813"/>
        <v/>
      </c>
    </row>
    <row r="1318" spans="1:126">
      <c r="A1318" t="s">
        <v>2375</v>
      </c>
      <c r="B1318" s="9" t="str">
        <f t="shared" si="816"/>
        <v>radial.sea_water.velocity.away_from_instrument</v>
      </c>
      <c r="C1318" s="1" t="s">
        <v>648</v>
      </c>
      <c r="D1318" t="s">
        <v>4943</v>
      </c>
      <c r="E1318">
        <f>MATCH(A1318,'[1]Original from 20130831'!A:A,0)</f>
        <v>1250</v>
      </c>
      <c r="K1318" t="s">
        <v>2376</v>
      </c>
      <c r="P1318" t="s">
        <v>649</v>
      </c>
      <c r="V1318" t="s">
        <v>650</v>
      </c>
      <c r="BA1318" t="s">
        <v>830</v>
      </c>
      <c r="BD1318" s="5" t="str">
        <f t="shared" si="814"/>
        <v>radial.sea_water.velocity.away_from_instrument.</v>
      </c>
      <c r="BE1318" t="str">
        <f t="shared" si="818"/>
        <v/>
      </c>
      <c r="BF1318" t="str">
        <f t="shared" si="818"/>
        <v/>
      </c>
      <c r="BG1318" t="str">
        <f t="shared" si="818"/>
        <v/>
      </c>
      <c r="BH1318" t="str">
        <f t="shared" si="818"/>
        <v/>
      </c>
      <c r="BI1318" t="str">
        <f t="shared" si="818"/>
        <v/>
      </c>
      <c r="BJ1318" t="str">
        <f t="shared" si="818"/>
        <v>radial.</v>
      </c>
      <c r="BK1318" t="str">
        <f t="shared" si="817"/>
        <v/>
      </c>
      <c r="BL1318" t="str">
        <f t="shared" si="817"/>
        <v/>
      </c>
      <c r="BM1318" t="str">
        <f t="shared" si="817"/>
        <v/>
      </c>
      <c r="BN1318" t="str">
        <f t="shared" si="781"/>
        <v/>
      </c>
      <c r="BO1318" t="str">
        <f t="shared" si="781"/>
        <v>sea_water.</v>
      </c>
      <c r="BP1318" t="str">
        <f t="shared" si="781"/>
        <v/>
      </c>
      <c r="BQ1318" t="str">
        <f t="shared" si="782"/>
        <v/>
      </c>
      <c r="BR1318" t="str">
        <f t="shared" si="783"/>
        <v/>
      </c>
      <c r="BS1318" t="str">
        <f t="shared" si="783"/>
        <v/>
      </c>
      <c r="BT1318" t="str">
        <f t="shared" si="783"/>
        <v/>
      </c>
      <c r="BU1318" t="str">
        <f t="shared" si="783"/>
        <v>velocity.</v>
      </c>
      <c r="BV1318" t="str">
        <f t="shared" si="784"/>
        <v/>
      </c>
      <c r="BW1318" t="str">
        <f t="shared" si="785"/>
        <v/>
      </c>
      <c r="BX1318" t="str">
        <f t="shared" si="815"/>
        <v/>
      </c>
      <c r="BY1318" t="str">
        <f t="shared" si="786"/>
        <v/>
      </c>
      <c r="BZ1318" t="str">
        <f t="shared" si="787"/>
        <v/>
      </c>
      <c r="CA1318" t="str">
        <f t="shared" si="788"/>
        <v/>
      </c>
      <c r="CB1318" t="str">
        <f t="shared" si="788"/>
        <v/>
      </c>
      <c r="CC1318" t="str">
        <f t="shared" si="789"/>
        <v/>
      </c>
      <c r="CD1318" t="str">
        <f t="shared" si="790"/>
        <v/>
      </c>
      <c r="CE1318" t="str">
        <f t="shared" si="791"/>
        <v/>
      </c>
      <c r="CF1318" t="str">
        <f t="shared" si="792"/>
        <v/>
      </c>
      <c r="CG1318" t="str">
        <f t="shared" si="793"/>
        <v/>
      </c>
      <c r="CH1318" t="str">
        <f t="shared" si="794"/>
        <v/>
      </c>
      <c r="CI1318" t="str">
        <f t="shared" si="795"/>
        <v/>
      </c>
      <c r="CJ1318" t="str">
        <f t="shared" si="796"/>
        <v/>
      </c>
      <c r="CK1318" t="str">
        <f t="shared" si="797"/>
        <v/>
      </c>
      <c r="CL1318" t="str">
        <f t="shared" si="798"/>
        <v/>
      </c>
      <c r="CM1318" t="str">
        <f t="shared" si="799"/>
        <v/>
      </c>
      <c r="CN1318" t="str">
        <f t="shared" si="800"/>
        <v/>
      </c>
      <c r="CO1318" t="str">
        <f t="shared" si="801"/>
        <v/>
      </c>
      <c r="CP1318" t="str">
        <f t="shared" si="802"/>
        <v/>
      </c>
      <c r="CQ1318" t="str">
        <f t="shared" si="803"/>
        <v/>
      </c>
      <c r="CR1318" t="str">
        <f t="shared" si="803"/>
        <v/>
      </c>
      <c r="CS1318" t="str">
        <f t="shared" si="804"/>
        <v/>
      </c>
      <c r="CT1318" t="str">
        <f t="shared" si="805"/>
        <v/>
      </c>
      <c r="CU1318" t="str">
        <f t="shared" si="806"/>
        <v/>
      </c>
      <c r="CV1318" t="str">
        <f t="shared" si="807"/>
        <v/>
      </c>
      <c r="CW1318" t="str">
        <f t="shared" si="808"/>
        <v/>
      </c>
      <c r="CX1318" t="str">
        <f t="shared" si="809"/>
        <v/>
      </c>
      <c r="CY1318" t="str">
        <f t="shared" si="810"/>
        <v/>
      </c>
      <c r="CZ1318" t="str">
        <f t="shared" si="811"/>
        <v>away_from_instrument.</v>
      </c>
      <c r="DA1318" t="str">
        <f t="shared" si="812"/>
        <v/>
      </c>
      <c r="DB1318" t="str">
        <f t="shared" si="813"/>
        <v/>
      </c>
      <c r="DV1318" t="s">
        <v>2376</v>
      </c>
    </row>
    <row r="1319" spans="1:126">
      <c r="A1319" t="s">
        <v>2377</v>
      </c>
      <c r="B1319" s="9" t="str">
        <f t="shared" si="816"/>
        <v>radial.scatterers.velocity.away_from_instrument</v>
      </c>
      <c r="C1319" s="1" t="s">
        <v>648</v>
      </c>
      <c r="D1319" t="s">
        <v>4944</v>
      </c>
      <c r="E1319">
        <f>MATCH(A1319,'[1]Original from 20130831'!A:A,0)</f>
        <v>1251</v>
      </c>
      <c r="K1319" t="s">
        <v>2376</v>
      </c>
      <c r="M1319" t="s">
        <v>2378</v>
      </c>
      <c r="V1319" t="s">
        <v>650</v>
      </c>
      <c r="BA1319" t="s">
        <v>830</v>
      </c>
      <c r="BD1319" s="5" t="str">
        <f t="shared" si="814"/>
        <v>radial.scatterers.velocity.away_from_instrument.</v>
      </c>
      <c r="BE1319" t="str">
        <f t="shared" si="818"/>
        <v/>
      </c>
      <c r="BF1319" t="str">
        <f t="shared" si="818"/>
        <v/>
      </c>
      <c r="BG1319" t="str">
        <f t="shared" si="818"/>
        <v/>
      </c>
      <c r="BH1319" t="str">
        <f t="shared" si="818"/>
        <v/>
      </c>
      <c r="BI1319" t="str">
        <f t="shared" si="818"/>
        <v/>
      </c>
      <c r="BJ1319" t="str">
        <f t="shared" si="818"/>
        <v>radial.</v>
      </c>
      <c r="BK1319" t="str">
        <f t="shared" si="817"/>
        <v/>
      </c>
      <c r="BL1319" t="str">
        <f t="shared" si="817"/>
        <v>scatterers.</v>
      </c>
      <c r="BM1319" t="str">
        <f t="shared" si="817"/>
        <v/>
      </c>
      <c r="BN1319" t="str">
        <f t="shared" si="781"/>
        <v/>
      </c>
      <c r="BO1319" t="str">
        <f t="shared" si="781"/>
        <v/>
      </c>
      <c r="BP1319" t="str">
        <f t="shared" si="781"/>
        <v/>
      </c>
      <c r="BQ1319" t="str">
        <f t="shared" si="782"/>
        <v/>
      </c>
      <c r="BR1319" t="str">
        <f t="shared" si="783"/>
        <v/>
      </c>
      <c r="BS1319" t="str">
        <f t="shared" si="783"/>
        <v/>
      </c>
      <c r="BT1319" t="str">
        <f t="shared" si="783"/>
        <v/>
      </c>
      <c r="BU1319" t="str">
        <f t="shared" si="783"/>
        <v>velocity.</v>
      </c>
      <c r="BV1319" t="str">
        <f t="shared" si="784"/>
        <v/>
      </c>
      <c r="BW1319" t="str">
        <f t="shared" si="785"/>
        <v/>
      </c>
      <c r="BX1319" t="str">
        <f t="shared" si="815"/>
        <v/>
      </c>
      <c r="BY1319" t="str">
        <f t="shared" si="786"/>
        <v/>
      </c>
      <c r="BZ1319" t="str">
        <f t="shared" si="787"/>
        <v/>
      </c>
      <c r="CA1319" t="str">
        <f t="shared" si="788"/>
        <v/>
      </c>
      <c r="CB1319" t="str">
        <f t="shared" si="788"/>
        <v/>
      </c>
      <c r="CC1319" t="str">
        <f t="shared" si="789"/>
        <v/>
      </c>
      <c r="CD1319" t="str">
        <f t="shared" si="790"/>
        <v/>
      </c>
      <c r="CE1319" t="str">
        <f t="shared" si="791"/>
        <v/>
      </c>
      <c r="CF1319" t="str">
        <f t="shared" si="792"/>
        <v/>
      </c>
      <c r="CG1319" t="str">
        <f t="shared" si="793"/>
        <v/>
      </c>
      <c r="CH1319" t="str">
        <f t="shared" si="794"/>
        <v/>
      </c>
      <c r="CI1319" t="str">
        <f t="shared" si="795"/>
        <v/>
      </c>
      <c r="CJ1319" t="str">
        <f t="shared" si="796"/>
        <v/>
      </c>
      <c r="CK1319" t="str">
        <f t="shared" si="797"/>
        <v/>
      </c>
      <c r="CL1319" t="str">
        <f t="shared" si="798"/>
        <v/>
      </c>
      <c r="CM1319" t="str">
        <f t="shared" si="799"/>
        <v/>
      </c>
      <c r="CN1319" t="str">
        <f t="shared" si="800"/>
        <v/>
      </c>
      <c r="CO1319" t="str">
        <f t="shared" si="801"/>
        <v/>
      </c>
      <c r="CP1319" t="str">
        <f t="shared" si="802"/>
        <v/>
      </c>
      <c r="CQ1319" t="str">
        <f t="shared" si="803"/>
        <v/>
      </c>
      <c r="CR1319" t="str">
        <f t="shared" si="803"/>
        <v/>
      </c>
      <c r="CS1319" t="str">
        <f t="shared" si="804"/>
        <v/>
      </c>
      <c r="CT1319" t="str">
        <f t="shared" si="805"/>
        <v/>
      </c>
      <c r="CU1319" t="str">
        <f t="shared" si="806"/>
        <v/>
      </c>
      <c r="CV1319" t="str">
        <f t="shared" si="807"/>
        <v/>
      </c>
      <c r="CW1319" t="str">
        <f t="shared" si="808"/>
        <v/>
      </c>
      <c r="CX1319" t="str">
        <f t="shared" si="809"/>
        <v/>
      </c>
      <c r="CY1319" t="str">
        <f t="shared" si="810"/>
        <v/>
      </c>
      <c r="CZ1319" t="str">
        <f t="shared" si="811"/>
        <v>away_from_instrument.</v>
      </c>
      <c r="DA1319" t="str">
        <f t="shared" si="812"/>
        <v/>
      </c>
      <c r="DB1319" t="str">
        <f t="shared" si="813"/>
        <v/>
      </c>
      <c r="DV1319" t="s">
        <v>2376</v>
      </c>
    </row>
    <row r="1320" spans="1:126">
      <c r="A1320" t="s">
        <v>2379</v>
      </c>
      <c r="B1320" s="9" t="str">
        <f t="shared" si="816"/>
        <v>frequency</v>
      </c>
      <c r="C1320" s="1" t="s">
        <v>155</v>
      </c>
      <c r="D1320" t="s">
        <v>2380</v>
      </c>
      <c r="E1320">
        <f>MATCH(A1320,'[1]Original from 20130831'!A:A,0)</f>
        <v>1252</v>
      </c>
      <c r="V1320" t="s">
        <v>690</v>
      </c>
      <c r="BD1320" s="5" t="str">
        <f t="shared" si="814"/>
        <v>frequency.</v>
      </c>
      <c r="BE1320" t="str">
        <f t="shared" si="818"/>
        <v/>
      </c>
      <c r="BF1320" t="str">
        <f t="shared" si="818"/>
        <v/>
      </c>
      <c r="BG1320" t="str">
        <f t="shared" si="818"/>
        <v/>
      </c>
      <c r="BH1320" t="str">
        <f t="shared" si="818"/>
        <v/>
      </c>
      <c r="BI1320" t="str">
        <f t="shared" si="818"/>
        <v/>
      </c>
      <c r="BJ1320" t="str">
        <f t="shared" si="818"/>
        <v/>
      </c>
      <c r="BK1320" t="str">
        <f t="shared" si="817"/>
        <v/>
      </c>
      <c r="BL1320" t="str">
        <f t="shared" si="817"/>
        <v/>
      </c>
      <c r="BM1320" t="str">
        <f t="shared" si="817"/>
        <v/>
      </c>
      <c r="BN1320" t="str">
        <f t="shared" si="781"/>
        <v/>
      </c>
      <c r="BO1320" t="str">
        <f t="shared" si="781"/>
        <v/>
      </c>
      <c r="BP1320" t="str">
        <f t="shared" si="781"/>
        <v/>
      </c>
      <c r="BQ1320" t="str">
        <f t="shared" si="782"/>
        <v/>
      </c>
      <c r="BR1320" t="str">
        <f t="shared" si="783"/>
        <v/>
      </c>
      <c r="BS1320" t="str">
        <f t="shared" si="783"/>
        <v/>
      </c>
      <c r="BT1320" t="str">
        <f t="shared" si="783"/>
        <v/>
      </c>
      <c r="BU1320" t="str">
        <f t="shared" si="783"/>
        <v>frequency.</v>
      </c>
      <c r="BV1320" t="str">
        <f t="shared" si="784"/>
        <v/>
      </c>
      <c r="BW1320" t="str">
        <f t="shared" si="785"/>
        <v/>
      </c>
      <c r="BX1320" t="str">
        <f t="shared" si="815"/>
        <v/>
      </c>
      <c r="BY1320" t="str">
        <f t="shared" si="786"/>
        <v/>
      </c>
      <c r="BZ1320" t="str">
        <f t="shared" si="787"/>
        <v/>
      </c>
      <c r="CA1320" t="str">
        <f t="shared" si="788"/>
        <v/>
      </c>
      <c r="CB1320" t="str">
        <f t="shared" si="788"/>
        <v/>
      </c>
      <c r="CC1320" t="str">
        <f t="shared" si="789"/>
        <v/>
      </c>
      <c r="CD1320" t="str">
        <f t="shared" si="790"/>
        <v/>
      </c>
      <c r="CE1320" t="str">
        <f t="shared" si="791"/>
        <v/>
      </c>
      <c r="CF1320" t="str">
        <f t="shared" si="792"/>
        <v/>
      </c>
      <c r="CG1320" t="str">
        <f t="shared" si="793"/>
        <v/>
      </c>
      <c r="CH1320" t="str">
        <f t="shared" si="794"/>
        <v/>
      </c>
      <c r="CI1320" t="str">
        <f t="shared" si="795"/>
        <v/>
      </c>
      <c r="CJ1320" t="str">
        <f t="shared" si="796"/>
        <v/>
      </c>
      <c r="CK1320" t="str">
        <f t="shared" si="797"/>
        <v/>
      </c>
      <c r="CL1320" t="str">
        <f t="shared" si="798"/>
        <v/>
      </c>
      <c r="CM1320" t="str">
        <f t="shared" si="799"/>
        <v/>
      </c>
      <c r="CN1320" t="str">
        <f t="shared" si="800"/>
        <v/>
      </c>
      <c r="CO1320" t="str">
        <f t="shared" si="801"/>
        <v/>
      </c>
      <c r="CP1320" t="str">
        <f t="shared" si="802"/>
        <v/>
      </c>
      <c r="CQ1320" t="str">
        <f t="shared" si="803"/>
        <v/>
      </c>
      <c r="CR1320" t="str">
        <f t="shared" si="803"/>
        <v/>
      </c>
      <c r="CS1320" t="str">
        <f t="shared" si="804"/>
        <v/>
      </c>
      <c r="CT1320" t="str">
        <f t="shared" si="805"/>
        <v/>
      </c>
      <c r="CU1320" t="str">
        <f t="shared" si="806"/>
        <v/>
      </c>
      <c r="CV1320" t="str">
        <f t="shared" si="807"/>
        <v/>
      </c>
      <c r="CW1320" t="str">
        <f t="shared" si="808"/>
        <v/>
      </c>
      <c r="CX1320" t="str">
        <f t="shared" si="809"/>
        <v/>
      </c>
      <c r="CY1320" t="str">
        <f t="shared" si="810"/>
        <v/>
      </c>
      <c r="CZ1320" t="str">
        <f t="shared" si="811"/>
        <v/>
      </c>
      <c r="DA1320" t="str">
        <f t="shared" si="812"/>
        <v/>
      </c>
      <c r="DB1320" t="str">
        <f t="shared" si="813"/>
        <v/>
      </c>
    </row>
    <row r="1321" spans="1:126">
      <c r="A1321" t="s">
        <v>2381</v>
      </c>
      <c r="B1321" s="9" t="str">
        <f t="shared" si="816"/>
        <v>wavelength.radiation</v>
      </c>
      <c r="C1321" s="1" t="s">
        <v>108</v>
      </c>
      <c r="D1321" t="s">
        <v>2382</v>
      </c>
      <c r="E1321">
        <f>MATCH(A1321,'[1]Original from 20130831'!A:A,0)</f>
        <v>1253</v>
      </c>
      <c r="V1321" t="s">
        <v>2383</v>
      </c>
      <c r="AB1321" t="s">
        <v>2384</v>
      </c>
      <c r="BD1321" s="5" t="str">
        <f t="shared" si="814"/>
        <v>wavelength.radiation.</v>
      </c>
      <c r="BE1321" t="str">
        <f t="shared" si="818"/>
        <v/>
      </c>
      <c r="BF1321" t="str">
        <f t="shared" si="818"/>
        <v/>
      </c>
      <c r="BG1321" t="str">
        <f t="shared" si="818"/>
        <v/>
      </c>
      <c r="BH1321" t="str">
        <f t="shared" si="818"/>
        <v/>
      </c>
      <c r="BI1321" t="str">
        <f t="shared" si="818"/>
        <v/>
      </c>
      <c r="BJ1321" t="str">
        <f t="shared" si="818"/>
        <v/>
      </c>
      <c r="BK1321" t="str">
        <f t="shared" si="817"/>
        <v/>
      </c>
      <c r="BL1321" t="str">
        <f t="shared" si="817"/>
        <v/>
      </c>
      <c r="BM1321" t="str">
        <f t="shared" si="817"/>
        <v/>
      </c>
      <c r="BN1321" t="str">
        <f t="shared" si="781"/>
        <v/>
      </c>
      <c r="BO1321" t="str">
        <f t="shared" si="781"/>
        <v/>
      </c>
      <c r="BP1321" t="str">
        <f t="shared" si="781"/>
        <v/>
      </c>
      <c r="BQ1321" t="str">
        <f t="shared" si="782"/>
        <v/>
      </c>
      <c r="BR1321" t="str">
        <f t="shared" si="783"/>
        <v/>
      </c>
      <c r="BS1321" t="str">
        <f t="shared" si="783"/>
        <v/>
      </c>
      <c r="BT1321" t="str">
        <f t="shared" si="783"/>
        <v/>
      </c>
      <c r="BU1321" t="str">
        <f t="shared" si="783"/>
        <v>wavelength.</v>
      </c>
      <c r="BV1321" t="str">
        <f t="shared" si="784"/>
        <v/>
      </c>
      <c r="BW1321" t="str">
        <f t="shared" si="785"/>
        <v/>
      </c>
      <c r="BX1321" t="str">
        <f t="shared" si="815"/>
        <v/>
      </c>
      <c r="BY1321" t="str">
        <f t="shared" si="786"/>
        <v/>
      </c>
      <c r="BZ1321" t="str">
        <f t="shared" si="787"/>
        <v/>
      </c>
      <c r="CA1321" t="str">
        <f t="shared" si="788"/>
        <v>radiation.</v>
      </c>
      <c r="CB1321" t="str">
        <f t="shared" si="788"/>
        <v/>
      </c>
      <c r="CC1321" t="str">
        <f t="shared" si="789"/>
        <v/>
      </c>
      <c r="CD1321" t="str">
        <f t="shared" si="790"/>
        <v/>
      </c>
      <c r="CE1321" t="str">
        <f t="shared" si="791"/>
        <v/>
      </c>
      <c r="CF1321" t="str">
        <f t="shared" si="792"/>
        <v/>
      </c>
      <c r="CG1321" t="str">
        <f t="shared" si="793"/>
        <v/>
      </c>
      <c r="CH1321" t="str">
        <f t="shared" si="794"/>
        <v/>
      </c>
      <c r="CI1321" t="str">
        <f t="shared" si="795"/>
        <v/>
      </c>
      <c r="CJ1321" t="str">
        <f t="shared" si="796"/>
        <v/>
      </c>
      <c r="CK1321" t="str">
        <f t="shared" si="797"/>
        <v/>
      </c>
      <c r="CL1321" t="str">
        <f t="shared" si="798"/>
        <v/>
      </c>
      <c r="CM1321" t="str">
        <f t="shared" si="799"/>
        <v/>
      </c>
      <c r="CN1321" t="str">
        <f t="shared" si="800"/>
        <v/>
      </c>
      <c r="CO1321" t="str">
        <f t="shared" si="801"/>
        <v/>
      </c>
      <c r="CP1321" t="str">
        <f t="shared" si="802"/>
        <v/>
      </c>
      <c r="CQ1321" t="str">
        <f t="shared" si="803"/>
        <v/>
      </c>
      <c r="CR1321" t="str">
        <f t="shared" si="803"/>
        <v/>
      </c>
      <c r="CS1321" t="str">
        <f t="shared" si="804"/>
        <v/>
      </c>
      <c r="CT1321" t="str">
        <f t="shared" si="805"/>
        <v/>
      </c>
      <c r="CU1321" t="str">
        <f t="shared" si="806"/>
        <v/>
      </c>
      <c r="CV1321" t="str">
        <f t="shared" si="807"/>
        <v/>
      </c>
      <c r="CW1321" t="str">
        <f t="shared" si="808"/>
        <v/>
      </c>
      <c r="CX1321" t="str">
        <f t="shared" si="809"/>
        <v/>
      </c>
      <c r="CY1321" t="str">
        <f t="shared" si="810"/>
        <v/>
      </c>
      <c r="CZ1321" t="str">
        <f t="shared" si="811"/>
        <v/>
      </c>
      <c r="DA1321" t="str">
        <f t="shared" si="812"/>
        <v/>
      </c>
      <c r="DB1321" t="str">
        <f t="shared" si="813"/>
        <v/>
      </c>
    </row>
    <row r="1322" spans="1:126">
      <c r="A1322" t="s">
        <v>2385</v>
      </c>
      <c r="B1322" s="9" t="str">
        <f t="shared" si="816"/>
        <v>amount.rainfall</v>
      </c>
      <c r="C1322" s="1" t="s">
        <v>230</v>
      </c>
      <c r="D1322" t="s">
        <v>4431</v>
      </c>
      <c r="E1322">
        <f>MATCH(A1322,'[1]Original from 20130831'!A:A,0)</f>
        <v>1254</v>
      </c>
      <c r="V1322" t="s">
        <v>664</v>
      </c>
      <c r="AB1322" t="s">
        <v>782</v>
      </c>
      <c r="BD1322" s="5" t="str">
        <f t="shared" si="814"/>
        <v>amount.rainfall.</v>
      </c>
      <c r="BE1322" t="str">
        <f t="shared" si="818"/>
        <v/>
      </c>
      <c r="BF1322" t="str">
        <f t="shared" si="818"/>
        <v/>
      </c>
      <c r="BG1322" t="str">
        <f t="shared" si="818"/>
        <v/>
      </c>
      <c r="BH1322" t="str">
        <f t="shared" si="818"/>
        <v/>
      </c>
      <c r="BI1322" t="str">
        <f t="shared" si="818"/>
        <v/>
      </c>
      <c r="BJ1322" t="str">
        <f t="shared" si="818"/>
        <v/>
      </c>
      <c r="BK1322" t="str">
        <f t="shared" si="817"/>
        <v/>
      </c>
      <c r="BL1322" t="str">
        <f t="shared" si="817"/>
        <v/>
      </c>
      <c r="BM1322" t="str">
        <f t="shared" si="817"/>
        <v/>
      </c>
      <c r="BN1322" t="str">
        <f t="shared" si="781"/>
        <v/>
      </c>
      <c r="BO1322" t="str">
        <f t="shared" si="781"/>
        <v/>
      </c>
      <c r="BP1322" t="str">
        <f t="shared" si="781"/>
        <v/>
      </c>
      <c r="BQ1322" t="str">
        <f t="shared" si="782"/>
        <v/>
      </c>
      <c r="BR1322" t="str">
        <f t="shared" si="783"/>
        <v/>
      </c>
      <c r="BS1322" t="str">
        <f t="shared" si="783"/>
        <v/>
      </c>
      <c r="BT1322" t="str">
        <f t="shared" si="783"/>
        <v/>
      </c>
      <c r="BU1322" t="str">
        <f t="shared" si="783"/>
        <v>amount.</v>
      </c>
      <c r="BV1322" t="str">
        <f t="shared" si="784"/>
        <v/>
      </c>
      <c r="BW1322" t="str">
        <f t="shared" si="785"/>
        <v/>
      </c>
      <c r="BX1322" t="str">
        <f t="shared" si="815"/>
        <v/>
      </c>
      <c r="BY1322" t="str">
        <f t="shared" si="786"/>
        <v/>
      </c>
      <c r="BZ1322" t="str">
        <f t="shared" si="787"/>
        <v/>
      </c>
      <c r="CA1322" t="str">
        <f t="shared" si="788"/>
        <v>rainfall.</v>
      </c>
      <c r="CB1322" t="str">
        <f t="shared" si="788"/>
        <v/>
      </c>
      <c r="CC1322" t="str">
        <f t="shared" si="789"/>
        <v/>
      </c>
      <c r="CD1322" t="str">
        <f t="shared" si="790"/>
        <v/>
      </c>
      <c r="CE1322" t="str">
        <f t="shared" si="791"/>
        <v/>
      </c>
      <c r="CF1322" t="str">
        <f t="shared" si="792"/>
        <v/>
      </c>
      <c r="CG1322" t="str">
        <f t="shared" si="793"/>
        <v/>
      </c>
      <c r="CH1322" t="str">
        <f t="shared" si="794"/>
        <v/>
      </c>
      <c r="CI1322" t="str">
        <f t="shared" si="795"/>
        <v/>
      </c>
      <c r="CJ1322" t="str">
        <f t="shared" si="796"/>
        <v/>
      </c>
      <c r="CK1322" t="str">
        <f t="shared" si="797"/>
        <v/>
      </c>
      <c r="CL1322" t="str">
        <f t="shared" si="798"/>
        <v/>
      </c>
      <c r="CM1322" t="str">
        <f t="shared" si="799"/>
        <v/>
      </c>
      <c r="CN1322" t="str">
        <f t="shared" si="800"/>
        <v/>
      </c>
      <c r="CO1322" t="str">
        <f t="shared" si="801"/>
        <v/>
      </c>
      <c r="CP1322" t="str">
        <f t="shared" si="802"/>
        <v/>
      </c>
      <c r="CQ1322" t="str">
        <f t="shared" si="803"/>
        <v/>
      </c>
      <c r="CR1322" t="str">
        <f t="shared" si="803"/>
        <v/>
      </c>
      <c r="CS1322" t="str">
        <f t="shared" si="804"/>
        <v/>
      </c>
      <c r="CT1322" t="str">
        <f t="shared" si="805"/>
        <v/>
      </c>
      <c r="CU1322" t="str">
        <f t="shared" si="806"/>
        <v/>
      </c>
      <c r="CV1322" t="str">
        <f t="shared" si="807"/>
        <v/>
      </c>
      <c r="CW1322" t="str">
        <f t="shared" si="808"/>
        <v/>
      </c>
      <c r="CX1322" t="str">
        <f t="shared" si="809"/>
        <v/>
      </c>
      <c r="CY1322" t="str">
        <f t="shared" si="810"/>
        <v/>
      </c>
      <c r="CZ1322" t="str">
        <f t="shared" si="811"/>
        <v/>
      </c>
      <c r="DA1322" t="str">
        <f t="shared" si="812"/>
        <v/>
      </c>
      <c r="DB1322" t="str">
        <f t="shared" si="813"/>
        <v/>
      </c>
    </row>
    <row r="1323" spans="1:126">
      <c r="A1323" t="s">
        <v>2386</v>
      </c>
      <c r="B1323" s="9" t="str">
        <f t="shared" si="816"/>
        <v>flux.(mass).rainfall</v>
      </c>
      <c r="C1323" s="1" t="s">
        <v>182</v>
      </c>
      <c r="D1323" t="s">
        <v>4432</v>
      </c>
      <c r="E1323">
        <f>MATCH(A1323,'[1]Original from 20130831'!A:A,0)</f>
        <v>1255</v>
      </c>
      <c r="J1323" t="s">
        <v>183</v>
      </c>
      <c r="V1323" t="s">
        <v>676</v>
      </c>
      <c r="AB1323" t="s">
        <v>782</v>
      </c>
      <c r="BD1323" s="5" t="str">
        <f t="shared" si="814"/>
        <v>flux.(mass).rainfall.</v>
      </c>
      <c r="BE1323" t="str">
        <f t="shared" si="818"/>
        <v/>
      </c>
      <c r="BF1323" t="str">
        <f t="shared" si="818"/>
        <v/>
      </c>
      <c r="BG1323" t="str">
        <f t="shared" si="818"/>
        <v/>
      </c>
      <c r="BH1323" t="str">
        <f t="shared" si="818"/>
        <v/>
      </c>
      <c r="BI1323" t="str">
        <f t="shared" si="818"/>
        <v>flux.</v>
      </c>
      <c r="BJ1323" t="str">
        <f t="shared" si="818"/>
        <v/>
      </c>
      <c r="BK1323" t="str">
        <f t="shared" si="817"/>
        <v/>
      </c>
      <c r="BL1323" t="str">
        <f t="shared" si="817"/>
        <v/>
      </c>
      <c r="BM1323" t="str">
        <f t="shared" si="817"/>
        <v/>
      </c>
      <c r="BN1323" t="str">
        <f t="shared" si="781"/>
        <v/>
      </c>
      <c r="BO1323" t="str">
        <f t="shared" si="781"/>
        <v/>
      </c>
      <c r="BP1323" t="str">
        <f t="shared" si="781"/>
        <v/>
      </c>
      <c r="BQ1323" t="str">
        <f t="shared" si="782"/>
        <v/>
      </c>
      <c r="BR1323" t="str">
        <f t="shared" si="783"/>
        <v/>
      </c>
      <c r="BS1323" t="str">
        <f t="shared" si="783"/>
        <v/>
      </c>
      <c r="BT1323" t="str">
        <f t="shared" si="783"/>
        <v/>
      </c>
      <c r="BU1323" t="str">
        <f t="shared" si="783"/>
        <v>(mass).</v>
      </c>
      <c r="BV1323" t="str">
        <f t="shared" si="784"/>
        <v/>
      </c>
      <c r="BW1323" t="str">
        <f t="shared" si="785"/>
        <v/>
      </c>
      <c r="BX1323" t="str">
        <f t="shared" si="815"/>
        <v/>
      </c>
      <c r="BY1323" t="str">
        <f t="shared" si="786"/>
        <v/>
      </c>
      <c r="BZ1323" t="str">
        <f t="shared" si="787"/>
        <v/>
      </c>
      <c r="CA1323" t="str">
        <f t="shared" si="788"/>
        <v>rainfall.</v>
      </c>
      <c r="CB1323" t="str">
        <f t="shared" si="788"/>
        <v/>
      </c>
      <c r="CC1323" t="str">
        <f t="shared" si="789"/>
        <v/>
      </c>
      <c r="CD1323" t="str">
        <f t="shared" si="790"/>
        <v/>
      </c>
      <c r="CE1323" t="str">
        <f t="shared" si="791"/>
        <v/>
      </c>
      <c r="CF1323" t="str">
        <f t="shared" si="792"/>
        <v/>
      </c>
      <c r="CG1323" t="str">
        <f t="shared" si="793"/>
        <v/>
      </c>
      <c r="CH1323" t="str">
        <f t="shared" si="794"/>
        <v/>
      </c>
      <c r="CI1323" t="str">
        <f t="shared" si="795"/>
        <v/>
      </c>
      <c r="CJ1323" t="str">
        <f t="shared" si="796"/>
        <v/>
      </c>
      <c r="CK1323" t="str">
        <f t="shared" si="797"/>
        <v/>
      </c>
      <c r="CL1323" t="str">
        <f t="shared" si="798"/>
        <v/>
      </c>
      <c r="CM1323" t="str">
        <f t="shared" si="799"/>
        <v/>
      </c>
      <c r="CN1323" t="str">
        <f t="shared" si="800"/>
        <v/>
      </c>
      <c r="CO1323" t="str">
        <f t="shared" si="801"/>
        <v/>
      </c>
      <c r="CP1323" t="str">
        <f t="shared" si="802"/>
        <v/>
      </c>
      <c r="CQ1323" t="str">
        <f t="shared" si="803"/>
        <v/>
      </c>
      <c r="CR1323" t="str">
        <f t="shared" si="803"/>
        <v/>
      </c>
      <c r="CS1323" t="str">
        <f t="shared" si="804"/>
        <v/>
      </c>
      <c r="CT1323" t="str">
        <f t="shared" si="805"/>
        <v/>
      </c>
      <c r="CU1323" t="str">
        <f t="shared" si="806"/>
        <v/>
      </c>
      <c r="CV1323" t="str">
        <f t="shared" si="807"/>
        <v/>
      </c>
      <c r="CW1323" t="str">
        <f t="shared" si="808"/>
        <v/>
      </c>
      <c r="CX1323" t="str">
        <f t="shared" si="809"/>
        <v/>
      </c>
      <c r="CY1323" t="str">
        <f t="shared" si="810"/>
        <v/>
      </c>
      <c r="CZ1323" t="str">
        <f t="shared" si="811"/>
        <v/>
      </c>
      <c r="DA1323" t="str">
        <f t="shared" si="812"/>
        <v/>
      </c>
      <c r="DB1323" t="str">
        <f t="shared" si="813"/>
        <v/>
      </c>
    </row>
    <row r="1324" spans="1:126">
      <c r="A1324" t="s">
        <v>2387</v>
      </c>
      <c r="B1324" s="9" t="str">
        <f t="shared" si="816"/>
        <v>rate.rainfall</v>
      </c>
      <c r="C1324" s="1" t="s">
        <v>648</v>
      </c>
      <c r="E1324">
        <f>MATCH(A1324,'[1]Original from 20130831'!A:A,0)</f>
        <v>1256</v>
      </c>
      <c r="V1324" t="s">
        <v>780</v>
      </c>
      <c r="AB1324" t="s">
        <v>782</v>
      </c>
      <c r="BD1324" s="5" t="str">
        <f t="shared" si="814"/>
        <v>rate.rainfall.</v>
      </c>
      <c r="BE1324" t="str">
        <f t="shared" si="818"/>
        <v/>
      </c>
      <c r="BF1324" t="str">
        <f t="shared" si="818"/>
        <v/>
      </c>
      <c r="BG1324" t="str">
        <f t="shared" si="818"/>
        <v/>
      </c>
      <c r="BH1324" t="str">
        <f t="shared" si="818"/>
        <v/>
      </c>
      <c r="BI1324" t="str">
        <f t="shared" si="818"/>
        <v/>
      </c>
      <c r="BJ1324" t="str">
        <f t="shared" si="818"/>
        <v/>
      </c>
      <c r="BK1324" t="str">
        <f t="shared" si="817"/>
        <v/>
      </c>
      <c r="BL1324" t="str">
        <f t="shared" si="817"/>
        <v/>
      </c>
      <c r="BM1324" t="str">
        <f t="shared" si="817"/>
        <v/>
      </c>
      <c r="BN1324" t="str">
        <f t="shared" si="781"/>
        <v/>
      </c>
      <c r="BO1324" t="str">
        <f t="shared" si="781"/>
        <v/>
      </c>
      <c r="BP1324" t="str">
        <f t="shared" si="781"/>
        <v/>
      </c>
      <c r="BQ1324" t="str">
        <f t="shared" si="782"/>
        <v/>
      </c>
      <c r="BR1324" t="str">
        <f t="shared" si="783"/>
        <v/>
      </c>
      <c r="BS1324" t="str">
        <f t="shared" si="783"/>
        <v/>
      </c>
      <c r="BT1324" t="str">
        <f t="shared" si="783"/>
        <v/>
      </c>
      <c r="BU1324" t="str">
        <f t="shared" si="783"/>
        <v>rate.</v>
      </c>
      <c r="BV1324" t="str">
        <f t="shared" si="784"/>
        <v/>
      </c>
      <c r="BW1324" t="str">
        <f t="shared" si="785"/>
        <v/>
      </c>
      <c r="BX1324" t="str">
        <f t="shared" si="815"/>
        <v/>
      </c>
      <c r="BY1324" t="str">
        <f t="shared" si="786"/>
        <v/>
      </c>
      <c r="BZ1324" t="str">
        <f t="shared" si="787"/>
        <v/>
      </c>
      <c r="CA1324" t="str">
        <f t="shared" si="788"/>
        <v>rainfall.</v>
      </c>
      <c r="CB1324" t="str">
        <f t="shared" si="788"/>
        <v/>
      </c>
      <c r="CC1324" t="str">
        <f t="shared" si="789"/>
        <v/>
      </c>
      <c r="CD1324" t="str">
        <f t="shared" si="790"/>
        <v/>
      </c>
      <c r="CE1324" t="str">
        <f t="shared" si="791"/>
        <v/>
      </c>
      <c r="CF1324" t="str">
        <f t="shared" si="792"/>
        <v/>
      </c>
      <c r="CG1324" t="str">
        <f t="shared" si="793"/>
        <v/>
      </c>
      <c r="CH1324" t="str">
        <f t="shared" si="794"/>
        <v/>
      </c>
      <c r="CI1324" t="str">
        <f t="shared" si="795"/>
        <v/>
      </c>
      <c r="CJ1324" t="str">
        <f t="shared" si="796"/>
        <v/>
      </c>
      <c r="CK1324" t="str">
        <f t="shared" si="797"/>
        <v/>
      </c>
      <c r="CL1324" t="str">
        <f t="shared" si="798"/>
        <v/>
      </c>
      <c r="CM1324" t="str">
        <f t="shared" si="799"/>
        <v/>
      </c>
      <c r="CN1324" t="str">
        <f t="shared" si="800"/>
        <v/>
      </c>
      <c r="CO1324" t="str">
        <f t="shared" si="801"/>
        <v/>
      </c>
      <c r="CP1324" t="str">
        <f t="shared" si="802"/>
        <v/>
      </c>
      <c r="CQ1324" t="str">
        <f t="shared" si="803"/>
        <v/>
      </c>
      <c r="CR1324" t="str">
        <f t="shared" si="803"/>
        <v/>
      </c>
      <c r="CS1324" t="str">
        <f t="shared" si="804"/>
        <v/>
      </c>
      <c r="CT1324" t="str">
        <f t="shared" si="805"/>
        <v/>
      </c>
      <c r="CU1324" t="str">
        <f t="shared" si="806"/>
        <v/>
      </c>
      <c r="CV1324" t="str">
        <f t="shared" si="807"/>
        <v/>
      </c>
      <c r="CW1324" t="str">
        <f t="shared" si="808"/>
        <v/>
      </c>
      <c r="CX1324" t="str">
        <f t="shared" si="809"/>
        <v/>
      </c>
      <c r="CY1324" t="str">
        <f t="shared" si="810"/>
        <v/>
      </c>
      <c r="CZ1324" t="str">
        <f t="shared" si="811"/>
        <v/>
      </c>
      <c r="DA1324" t="str">
        <f t="shared" si="812"/>
        <v/>
      </c>
      <c r="DB1324" t="str">
        <f t="shared" si="813"/>
        <v/>
      </c>
    </row>
    <row r="1325" spans="1:126">
      <c r="A1325" t="s">
        <v>2388</v>
      </c>
      <c r="B1325" s="9" t="str">
        <f t="shared" si="816"/>
        <v>ratio_of.x_derivative_of_ocean_rigid_lid_pressure.to_sea_surface_density</v>
      </c>
      <c r="C1325" s="1" t="s">
        <v>2389</v>
      </c>
      <c r="D1325" t="s">
        <v>4945</v>
      </c>
      <c r="E1325">
        <f>MATCH(A1325,'[1]Original from 20130831'!A:A,0)</f>
        <v>1257</v>
      </c>
      <c r="V1325" t="s">
        <v>19</v>
      </c>
      <c r="Y1325" t="s">
        <v>2390</v>
      </c>
      <c r="Z1325" t="s">
        <v>2391</v>
      </c>
      <c r="BD1325" s="5" t="str">
        <f t="shared" si="814"/>
        <v>ratio_of.x_derivative_of_ocean_rigid_lid_pressure.to_sea_surface_density.</v>
      </c>
      <c r="BE1325" t="str">
        <f t="shared" si="818"/>
        <v/>
      </c>
      <c r="BF1325" t="str">
        <f t="shared" si="818"/>
        <v/>
      </c>
      <c r="BG1325" t="str">
        <f t="shared" si="818"/>
        <v/>
      </c>
      <c r="BH1325" t="str">
        <f t="shared" si="818"/>
        <v/>
      </c>
      <c r="BI1325" t="str">
        <f t="shared" si="818"/>
        <v/>
      </c>
      <c r="BJ1325" t="str">
        <f t="shared" si="818"/>
        <v/>
      </c>
      <c r="BK1325" t="str">
        <f t="shared" si="817"/>
        <v/>
      </c>
      <c r="BL1325" t="str">
        <f t="shared" si="817"/>
        <v/>
      </c>
      <c r="BM1325" t="str">
        <f t="shared" si="817"/>
        <v/>
      </c>
      <c r="BN1325" t="str">
        <f t="shared" si="781"/>
        <v/>
      </c>
      <c r="BO1325" t="str">
        <f t="shared" si="781"/>
        <v/>
      </c>
      <c r="BP1325" t="str">
        <f t="shared" si="781"/>
        <v/>
      </c>
      <c r="BQ1325" t="str">
        <f t="shared" si="782"/>
        <v/>
      </c>
      <c r="BR1325" t="str">
        <f t="shared" si="783"/>
        <v/>
      </c>
      <c r="BS1325" t="str">
        <f t="shared" si="783"/>
        <v/>
      </c>
      <c r="BT1325" t="str">
        <f t="shared" si="783"/>
        <v/>
      </c>
      <c r="BU1325" t="str">
        <f t="shared" si="783"/>
        <v>ratio_of.</v>
      </c>
      <c r="BV1325" t="str">
        <f t="shared" si="784"/>
        <v/>
      </c>
      <c r="BW1325" t="str">
        <f t="shared" si="785"/>
        <v/>
      </c>
      <c r="BX1325" t="str">
        <f t="shared" si="815"/>
        <v>x_derivative_of_ocean_rigid_lid_pressure.</v>
      </c>
      <c r="BY1325" t="str">
        <f t="shared" si="786"/>
        <v>to_sea_surface_density.</v>
      </c>
      <c r="BZ1325" t="str">
        <f t="shared" si="787"/>
        <v/>
      </c>
      <c r="CA1325" t="str">
        <f t="shared" si="788"/>
        <v/>
      </c>
      <c r="CB1325" t="str">
        <f t="shared" si="788"/>
        <v/>
      </c>
      <c r="CC1325" t="str">
        <f t="shared" si="789"/>
        <v/>
      </c>
      <c r="CD1325" t="str">
        <f t="shared" si="790"/>
        <v/>
      </c>
      <c r="CE1325" t="str">
        <f t="shared" si="791"/>
        <v/>
      </c>
      <c r="CF1325" t="str">
        <f t="shared" si="792"/>
        <v/>
      </c>
      <c r="CG1325" t="str">
        <f t="shared" si="793"/>
        <v/>
      </c>
      <c r="CH1325" t="str">
        <f t="shared" si="794"/>
        <v/>
      </c>
      <c r="CI1325" t="str">
        <f t="shared" si="795"/>
        <v/>
      </c>
      <c r="CJ1325" t="str">
        <f t="shared" si="796"/>
        <v/>
      </c>
      <c r="CK1325" t="str">
        <f t="shared" si="797"/>
        <v/>
      </c>
      <c r="CL1325" t="str">
        <f t="shared" si="798"/>
        <v/>
      </c>
      <c r="CM1325" t="str">
        <f t="shared" si="799"/>
        <v/>
      </c>
      <c r="CN1325" t="str">
        <f t="shared" si="800"/>
        <v/>
      </c>
      <c r="CO1325" t="str">
        <f t="shared" si="801"/>
        <v/>
      </c>
      <c r="CP1325" t="str">
        <f t="shared" si="802"/>
        <v/>
      </c>
      <c r="CQ1325" t="str">
        <f t="shared" si="803"/>
        <v/>
      </c>
      <c r="CR1325" t="str">
        <f t="shared" si="803"/>
        <v/>
      </c>
      <c r="CS1325" t="str">
        <f t="shared" si="804"/>
        <v/>
      </c>
      <c r="CT1325" t="str">
        <f t="shared" si="805"/>
        <v/>
      </c>
      <c r="CU1325" t="str">
        <f t="shared" si="806"/>
        <v/>
      </c>
      <c r="CV1325" t="str">
        <f t="shared" si="807"/>
        <v/>
      </c>
      <c r="CW1325" t="str">
        <f t="shared" si="808"/>
        <v/>
      </c>
      <c r="CX1325" t="str">
        <f t="shared" si="809"/>
        <v/>
      </c>
      <c r="CY1325" t="str">
        <f t="shared" si="810"/>
        <v/>
      </c>
      <c r="CZ1325" t="str">
        <f t="shared" si="811"/>
        <v/>
      </c>
      <c r="DA1325" t="str">
        <f t="shared" si="812"/>
        <v/>
      </c>
      <c r="DB1325" t="str">
        <f t="shared" si="813"/>
        <v/>
      </c>
    </row>
    <row r="1326" spans="1:126">
      <c r="A1326" t="s">
        <v>2392</v>
      </c>
      <c r="B1326" s="9" t="str">
        <f t="shared" si="816"/>
        <v>ratio_of.y_derivative_of_ocean_rigid_lid_pressure.to_sea_surface_density</v>
      </c>
      <c r="C1326" s="1" t="s">
        <v>2389</v>
      </c>
      <c r="D1326" t="s">
        <v>4946</v>
      </c>
      <c r="E1326">
        <f>MATCH(A1326,'[1]Original from 20130831'!A:A,0)</f>
        <v>1258</v>
      </c>
      <c r="V1326" t="s">
        <v>19</v>
      </c>
      <c r="Y1326" t="s">
        <v>2393</v>
      </c>
      <c r="Z1326" t="s">
        <v>2391</v>
      </c>
      <c r="BD1326" s="5" t="str">
        <f t="shared" si="814"/>
        <v>ratio_of.y_derivative_of_ocean_rigid_lid_pressure.to_sea_surface_density.</v>
      </c>
      <c r="BE1326" t="str">
        <f t="shared" si="818"/>
        <v/>
      </c>
      <c r="BF1326" t="str">
        <f t="shared" si="818"/>
        <v/>
      </c>
      <c r="BG1326" t="str">
        <f t="shared" si="818"/>
        <v/>
      </c>
      <c r="BH1326" t="str">
        <f t="shared" si="818"/>
        <v/>
      </c>
      <c r="BI1326" t="str">
        <f t="shared" si="818"/>
        <v/>
      </c>
      <c r="BJ1326" t="str">
        <f t="shared" si="818"/>
        <v/>
      </c>
      <c r="BK1326" t="str">
        <f t="shared" si="817"/>
        <v/>
      </c>
      <c r="BL1326" t="str">
        <f t="shared" si="817"/>
        <v/>
      </c>
      <c r="BM1326" t="str">
        <f t="shared" si="817"/>
        <v/>
      </c>
      <c r="BN1326" t="str">
        <f t="shared" si="781"/>
        <v/>
      </c>
      <c r="BO1326" t="str">
        <f t="shared" si="781"/>
        <v/>
      </c>
      <c r="BP1326" t="str">
        <f t="shared" si="781"/>
        <v/>
      </c>
      <c r="BQ1326" t="str">
        <f t="shared" si="782"/>
        <v/>
      </c>
      <c r="BR1326" t="str">
        <f t="shared" si="783"/>
        <v/>
      </c>
      <c r="BS1326" t="str">
        <f t="shared" si="783"/>
        <v/>
      </c>
      <c r="BT1326" t="str">
        <f t="shared" si="783"/>
        <v/>
      </c>
      <c r="BU1326" t="str">
        <f t="shared" si="783"/>
        <v>ratio_of.</v>
      </c>
      <c r="BV1326" t="str">
        <f t="shared" si="784"/>
        <v/>
      </c>
      <c r="BW1326" t="str">
        <f t="shared" si="785"/>
        <v/>
      </c>
      <c r="BX1326" t="str">
        <f t="shared" si="815"/>
        <v>y_derivative_of_ocean_rigid_lid_pressure.</v>
      </c>
      <c r="BY1326" t="str">
        <f t="shared" si="786"/>
        <v>to_sea_surface_density.</v>
      </c>
      <c r="BZ1326" t="str">
        <f t="shared" si="787"/>
        <v/>
      </c>
      <c r="CA1326" t="str">
        <f t="shared" si="788"/>
        <v/>
      </c>
      <c r="CB1326" t="str">
        <f t="shared" si="788"/>
        <v/>
      </c>
      <c r="CC1326" t="str">
        <f t="shared" si="789"/>
        <v/>
      </c>
      <c r="CD1326" t="str">
        <f t="shared" si="790"/>
        <v/>
      </c>
      <c r="CE1326" t="str">
        <f t="shared" si="791"/>
        <v/>
      </c>
      <c r="CF1326" t="str">
        <f t="shared" si="792"/>
        <v/>
      </c>
      <c r="CG1326" t="str">
        <f t="shared" si="793"/>
        <v/>
      </c>
      <c r="CH1326" t="str">
        <f t="shared" si="794"/>
        <v/>
      </c>
      <c r="CI1326" t="str">
        <f t="shared" si="795"/>
        <v/>
      </c>
      <c r="CJ1326" t="str">
        <f t="shared" si="796"/>
        <v/>
      </c>
      <c r="CK1326" t="str">
        <f t="shared" si="797"/>
        <v/>
      </c>
      <c r="CL1326" t="str">
        <f t="shared" si="798"/>
        <v/>
      </c>
      <c r="CM1326" t="str">
        <f t="shared" si="799"/>
        <v/>
      </c>
      <c r="CN1326" t="str">
        <f t="shared" si="800"/>
        <v/>
      </c>
      <c r="CO1326" t="str">
        <f t="shared" si="801"/>
        <v/>
      </c>
      <c r="CP1326" t="str">
        <f t="shared" si="802"/>
        <v/>
      </c>
      <c r="CQ1326" t="str">
        <f t="shared" si="803"/>
        <v/>
      </c>
      <c r="CR1326" t="str">
        <f t="shared" si="803"/>
        <v/>
      </c>
      <c r="CS1326" t="str">
        <f t="shared" si="804"/>
        <v/>
      </c>
      <c r="CT1326" t="str">
        <f t="shared" si="805"/>
        <v/>
      </c>
      <c r="CU1326" t="str">
        <f t="shared" si="806"/>
        <v/>
      </c>
      <c r="CV1326" t="str">
        <f t="shared" si="807"/>
        <v/>
      </c>
      <c r="CW1326" t="str">
        <f t="shared" si="808"/>
        <v/>
      </c>
      <c r="CX1326" t="str">
        <f t="shared" si="809"/>
        <v/>
      </c>
      <c r="CY1326" t="str">
        <f t="shared" si="810"/>
        <v/>
      </c>
      <c r="CZ1326" t="str">
        <f t="shared" si="811"/>
        <v/>
      </c>
      <c r="DA1326" t="str">
        <f t="shared" si="812"/>
        <v/>
      </c>
      <c r="DB1326" t="str">
        <f t="shared" si="813"/>
        <v/>
      </c>
    </row>
    <row r="1327" spans="1:126">
      <c r="A1327" t="s">
        <v>2394</v>
      </c>
      <c r="B1327" s="9" t="str">
        <f t="shared" si="816"/>
        <v>realization</v>
      </c>
      <c r="C1327" s="1">
        <v>1</v>
      </c>
      <c r="D1327" t="s">
        <v>2395</v>
      </c>
      <c r="E1327">
        <f>MATCH(A1327,'[1]Original from 20130831'!A:A,0)</f>
        <v>1259</v>
      </c>
      <c r="V1327" t="s">
        <v>2394</v>
      </c>
      <c r="BD1327" s="5" t="str">
        <f t="shared" si="814"/>
        <v>realization.</v>
      </c>
      <c r="BE1327" t="str">
        <f t="shared" si="818"/>
        <v/>
      </c>
      <c r="BF1327" t="str">
        <f t="shared" si="818"/>
        <v/>
      </c>
      <c r="BG1327" t="str">
        <f t="shared" si="818"/>
        <v/>
      </c>
      <c r="BH1327" t="str">
        <f t="shared" si="818"/>
        <v/>
      </c>
      <c r="BI1327" t="str">
        <f t="shared" si="818"/>
        <v/>
      </c>
      <c r="BJ1327" t="str">
        <f t="shared" si="818"/>
        <v/>
      </c>
      <c r="BK1327" t="str">
        <f t="shared" si="817"/>
        <v/>
      </c>
      <c r="BL1327" t="str">
        <f t="shared" si="817"/>
        <v/>
      </c>
      <c r="BM1327" t="str">
        <f t="shared" si="817"/>
        <v/>
      </c>
      <c r="BN1327" t="str">
        <f t="shared" si="781"/>
        <v/>
      </c>
      <c r="BO1327" t="str">
        <f t="shared" si="781"/>
        <v/>
      </c>
      <c r="BP1327" t="str">
        <f t="shared" si="781"/>
        <v/>
      </c>
      <c r="BQ1327" t="str">
        <f t="shared" si="782"/>
        <v/>
      </c>
      <c r="BR1327" t="str">
        <f t="shared" si="783"/>
        <v/>
      </c>
      <c r="BS1327" t="str">
        <f t="shared" si="783"/>
        <v/>
      </c>
      <c r="BT1327" t="str">
        <f t="shared" si="783"/>
        <v/>
      </c>
      <c r="BU1327" t="str">
        <f t="shared" si="783"/>
        <v>realization.</v>
      </c>
      <c r="BV1327" t="str">
        <f t="shared" si="784"/>
        <v/>
      </c>
      <c r="BW1327" t="str">
        <f t="shared" si="785"/>
        <v/>
      </c>
      <c r="BX1327" t="str">
        <f t="shared" si="815"/>
        <v/>
      </c>
      <c r="BY1327" t="str">
        <f t="shared" si="786"/>
        <v/>
      </c>
      <c r="BZ1327" t="str">
        <f t="shared" si="787"/>
        <v/>
      </c>
      <c r="CA1327" t="str">
        <f t="shared" si="788"/>
        <v/>
      </c>
      <c r="CB1327" t="str">
        <f t="shared" si="788"/>
        <v/>
      </c>
      <c r="CC1327" t="str">
        <f t="shared" si="789"/>
        <v/>
      </c>
      <c r="CD1327" t="str">
        <f t="shared" si="790"/>
        <v/>
      </c>
      <c r="CE1327" t="str">
        <f t="shared" si="791"/>
        <v/>
      </c>
      <c r="CF1327" t="str">
        <f t="shared" si="792"/>
        <v/>
      </c>
      <c r="CG1327" t="str">
        <f t="shared" si="793"/>
        <v/>
      </c>
      <c r="CH1327" t="str">
        <f t="shared" si="794"/>
        <v/>
      </c>
      <c r="CI1327" t="str">
        <f t="shared" si="795"/>
        <v/>
      </c>
      <c r="CJ1327" t="str">
        <f t="shared" si="796"/>
        <v/>
      </c>
      <c r="CK1327" t="str">
        <f t="shared" si="797"/>
        <v/>
      </c>
      <c r="CL1327" t="str">
        <f t="shared" si="798"/>
        <v/>
      </c>
      <c r="CM1327" t="str">
        <f t="shared" si="799"/>
        <v/>
      </c>
      <c r="CN1327" t="str">
        <f t="shared" si="800"/>
        <v/>
      </c>
      <c r="CO1327" t="str">
        <f t="shared" si="801"/>
        <v/>
      </c>
      <c r="CP1327" t="str">
        <f t="shared" si="802"/>
        <v/>
      </c>
      <c r="CQ1327" t="str">
        <f t="shared" si="803"/>
        <v/>
      </c>
      <c r="CR1327" t="str">
        <f t="shared" si="803"/>
        <v/>
      </c>
      <c r="CS1327" t="str">
        <f t="shared" si="804"/>
        <v/>
      </c>
      <c r="CT1327" t="str">
        <f t="shared" si="805"/>
        <v/>
      </c>
      <c r="CU1327" t="str">
        <f t="shared" si="806"/>
        <v/>
      </c>
      <c r="CV1327" t="str">
        <f t="shared" si="807"/>
        <v/>
      </c>
      <c r="CW1327" t="str">
        <f t="shared" si="808"/>
        <v/>
      </c>
      <c r="CX1327" t="str">
        <f t="shared" si="809"/>
        <v/>
      </c>
      <c r="CY1327" t="str">
        <f t="shared" si="810"/>
        <v/>
      </c>
      <c r="CZ1327" t="str">
        <f t="shared" si="811"/>
        <v/>
      </c>
      <c r="DA1327" t="str">
        <f t="shared" si="812"/>
        <v/>
      </c>
      <c r="DB1327" t="str">
        <f t="shared" si="813"/>
        <v/>
      </c>
    </row>
    <row r="1328" spans="1:126">
      <c r="A1328" t="s">
        <v>2396</v>
      </c>
      <c r="B1328" s="9" t="str">
        <f t="shared" si="816"/>
        <v>sea_water.density.boussinesq_approximation.reference.for_boussinesq_approximation</v>
      </c>
      <c r="C1328" s="1" t="s">
        <v>67</v>
      </c>
      <c r="D1328" t="s">
        <v>2397</v>
      </c>
      <c r="E1328">
        <f>MATCH(A1328,'[1]Original from 20130831'!A:A,0)</f>
        <v>1260</v>
      </c>
      <c r="P1328" t="s">
        <v>649</v>
      </c>
      <c r="V1328" t="s">
        <v>68</v>
      </c>
      <c r="AC1328" t="s">
        <v>2398</v>
      </c>
      <c r="AR1328" t="s">
        <v>2399</v>
      </c>
      <c r="AX1328" t="s">
        <v>2398</v>
      </c>
      <c r="BD1328" s="5" t="str">
        <f t="shared" si="814"/>
        <v>sea_water.density.boussinesq_approximation.reference.for_boussinesq_approximation.</v>
      </c>
      <c r="BE1328" t="str">
        <f t="shared" si="818"/>
        <v/>
      </c>
      <c r="BF1328" t="str">
        <f t="shared" si="818"/>
        <v/>
      </c>
      <c r="BG1328" t="str">
        <f t="shared" si="818"/>
        <v/>
      </c>
      <c r="BH1328" t="str">
        <f t="shared" si="818"/>
        <v/>
      </c>
      <c r="BI1328" t="str">
        <f t="shared" si="818"/>
        <v/>
      </c>
      <c r="BJ1328" t="str">
        <f t="shared" si="818"/>
        <v/>
      </c>
      <c r="BK1328" t="str">
        <f t="shared" si="817"/>
        <v/>
      </c>
      <c r="BL1328" t="str">
        <f t="shared" si="817"/>
        <v/>
      </c>
      <c r="BM1328" t="str">
        <f t="shared" si="817"/>
        <v/>
      </c>
      <c r="BN1328" t="str">
        <f t="shared" si="781"/>
        <v/>
      </c>
      <c r="BO1328" t="str">
        <f t="shared" si="781"/>
        <v>sea_water.</v>
      </c>
      <c r="BP1328" t="str">
        <f t="shared" si="781"/>
        <v/>
      </c>
      <c r="BQ1328" t="str">
        <f t="shared" si="782"/>
        <v/>
      </c>
      <c r="BR1328" t="str">
        <f t="shared" si="783"/>
        <v/>
      </c>
      <c r="BS1328" t="str">
        <f t="shared" si="783"/>
        <v/>
      </c>
      <c r="BT1328" t="str">
        <f t="shared" si="783"/>
        <v/>
      </c>
      <c r="BU1328" t="str">
        <f t="shared" si="783"/>
        <v>density.</v>
      </c>
      <c r="BV1328" t="str">
        <f t="shared" si="784"/>
        <v/>
      </c>
      <c r="BW1328" t="str">
        <f t="shared" si="785"/>
        <v/>
      </c>
      <c r="BX1328" t="str">
        <f t="shared" si="815"/>
        <v/>
      </c>
      <c r="BY1328" t="str">
        <f t="shared" si="786"/>
        <v/>
      </c>
      <c r="BZ1328" t="str">
        <f t="shared" si="787"/>
        <v/>
      </c>
      <c r="CA1328" t="str">
        <f t="shared" si="788"/>
        <v/>
      </c>
      <c r="CB1328" t="str">
        <f t="shared" si="788"/>
        <v>boussinesq_approximation.</v>
      </c>
      <c r="CC1328" t="str">
        <f t="shared" si="789"/>
        <v/>
      </c>
      <c r="CD1328" t="str">
        <f t="shared" si="790"/>
        <v/>
      </c>
      <c r="CE1328" t="str">
        <f t="shared" si="791"/>
        <v/>
      </c>
      <c r="CF1328" t="str">
        <f t="shared" si="792"/>
        <v/>
      </c>
      <c r="CG1328" t="str">
        <f t="shared" si="793"/>
        <v/>
      </c>
      <c r="CH1328" t="str">
        <f t="shared" si="794"/>
        <v/>
      </c>
      <c r="CI1328" t="str">
        <f t="shared" si="795"/>
        <v/>
      </c>
      <c r="CJ1328" t="str">
        <f t="shared" si="796"/>
        <v/>
      </c>
      <c r="CK1328" t="str">
        <f t="shared" si="797"/>
        <v/>
      </c>
      <c r="CL1328" t="str">
        <f t="shared" si="798"/>
        <v/>
      </c>
      <c r="CM1328" t="str">
        <f t="shared" si="799"/>
        <v/>
      </c>
      <c r="CN1328" t="str">
        <f t="shared" si="800"/>
        <v/>
      </c>
      <c r="CO1328" t="str">
        <f t="shared" si="801"/>
        <v/>
      </c>
      <c r="CP1328" t="str">
        <f t="shared" si="802"/>
        <v/>
      </c>
      <c r="CQ1328" t="str">
        <f t="shared" si="803"/>
        <v>reference.</v>
      </c>
      <c r="CR1328" t="str">
        <f t="shared" si="803"/>
        <v/>
      </c>
      <c r="CS1328" t="str">
        <f t="shared" si="804"/>
        <v/>
      </c>
      <c r="CT1328" t="str">
        <f t="shared" si="805"/>
        <v/>
      </c>
      <c r="CU1328" t="str">
        <f t="shared" si="806"/>
        <v/>
      </c>
      <c r="CV1328" t="str">
        <f t="shared" si="807"/>
        <v/>
      </c>
      <c r="CW1328" t="str">
        <f t="shared" si="808"/>
        <v>for_boussinesq_approximation.</v>
      </c>
      <c r="CX1328" t="str">
        <f t="shared" si="809"/>
        <v/>
      </c>
      <c r="CY1328" t="str">
        <f t="shared" si="810"/>
        <v/>
      </c>
      <c r="CZ1328" t="str">
        <f t="shared" si="811"/>
        <v/>
      </c>
      <c r="DA1328" t="str">
        <f t="shared" si="812"/>
        <v/>
      </c>
      <c r="DB1328" t="str">
        <f t="shared" si="813"/>
        <v/>
      </c>
    </row>
    <row r="1329" spans="1:106">
      <c r="A1329" t="s">
        <v>2400</v>
      </c>
      <c r="B1329" s="9" t="str">
        <f t="shared" si="816"/>
        <v>region</v>
      </c>
      <c r="C1329" s="1" t="s">
        <v>2401</v>
      </c>
      <c r="D1329" t="s">
        <v>2402</v>
      </c>
      <c r="E1329">
        <f>MATCH(A1329,'[1]Original from 20130831'!A:A,0)</f>
        <v>1261</v>
      </c>
      <c r="V1329" t="s">
        <v>2400</v>
      </c>
      <c r="BD1329" s="5" t="str">
        <f t="shared" si="814"/>
        <v>region.</v>
      </c>
      <c r="BE1329" t="str">
        <f t="shared" si="818"/>
        <v/>
      </c>
      <c r="BF1329" t="str">
        <f t="shared" si="818"/>
        <v/>
      </c>
      <c r="BG1329" t="str">
        <f t="shared" si="818"/>
        <v/>
      </c>
      <c r="BH1329" t="str">
        <f t="shared" si="818"/>
        <v/>
      </c>
      <c r="BI1329" t="str">
        <f t="shared" si="818"/>
        <v/>
      </c>
      <c r="BJ1329" t="str">
        <f t="shared" si="818"/>
        <v/>
      </c>
      <c r="BK1329" t="str">
        <f t="shared" si="817"/>
        <v/>
      </c>
      <c r="BL1329" t="str">
        <f t="shared" si="817"/>
        <v/>
      </c>
      <c r="BM1329" t="str">
        <f t="shared" si="817"/>
        <v/>
      </c>
      <c r="BN1329" t="str">
        <f t="shared" si="817"/>
        <v/>
      </c>
      <c r="BO1329" t="str">
        <f t="shared" si="817"/>
        <v/>
      </c>
      <c r="BP1329" t="str">
        <f t="shared" si="817"/>
        <v/>
      </c>
      <c r="BQ1329" t="str">
        <f t="shared" si="782"/>
        <v/>
      </c>
      <c r="BR1329" t="str">
        <f t="shared" si="783"/>
        <v/>
      </c>
      <c r="BS1329" t="str">
        <f t="shared" si="783"/>
        <v/>
      </c>
      <c r="BT1329" t="str">
        <f t="shared" si="783"/>
        <v/>
      </c>
      <c r="BU1329" t="str">
        <f t="shared" si="783"/>
        <v>region.</v>
      </c>
      <c r="BV1329" t="str">
        <f t="shared" si="784"/>
        <v/>
      </c>
      <c r="BW1329" t="str">
        <f t="shared" si="785"/>
        <v/>
      </c>
      <c r="BX1329" t="str">
        <f t="shared" si="815"/>
        <v/>
      </c>
      <c r="BY1329" t="str">
        <f t="shared" si="786"/>
        <v/>
      </c>
      <c r="BZ1329" t="str">
        <f t="shared" si="787"/>
        <v/>
      </c>
      <c r="CA1329" t="str">
        <f t="shared" si="788"/>
        <v/>
      </c>
      <c r="CB1329" t="str">
        <f t="shared" si="788"/>
        <v/>
      </c>
      <c r="CC1329" t="str">
        <f t="shared" si="789"/>
        <v/>
      </c>
      <c r="CD1329" t="str">
        <f t="shared" si="790"/>
        <v/>
      </c>
      <c r="CE1329" t="str">
        <f t="shared" si="791"/>
        <v/>
      </c>
      <c r="CF1329" t="str">
        <f t="shared" si="792"/>
        <v/>
      </c>
      <c r="CG1329" t="str">
        <f t="shared" si="793"/>
        <v/>
      </c>
      <c r="CH1329" t="str">
        <f t="shared" si="794"/>
        <v/>
      </c>
      <c r="CI1329" t="str">
        <f t="shared" si="795"/>
        <v/>
      </c>
      <c r="CJ1329" t="str">
        <f t="shared" si="796"/>
        <v/>
      </c>
      <c r="CK1329" t="str">
        <f t="shared" si="797"/>
        <v/>
      </c>
      <c r="CL1329" t="str">
        <f t="shared" si="798"/>
        <v/>
      </c>
      <c r="CM1329" t="str">
        <f t="shared" si="799"/>
        <v/>
      </c>
      <c r="CN1329" t="str">
        <f t="shared" si="800"/>
        <v/>
      </c>
      <c r="CO1329" t="str">
        <f t="shared" si="801"/>
        <v/>
      </c>
      <c r="CP1329" t="str">
        <f t="shared" si="802"/>
        <v/>
      </c>
      <c r="CQ1329" t="str">
        <f t="shared" si="803"/>
        <v/>
      </c>
      <c r="CR1329" t="str">
        <f t="shared" si="803"/>
        <v/>
      </c>
      <c r="CS1329" t="str">
        <f t="shared" si="804"/>
        <v/>
      </c>
      <c r="CT1329" t="str">
        <f t="shared" si="805"/>
        <v/>
      </c>
      <c r="CU1329" t="str">
        <f t="shared" si="806"/>
        <v/>
      </c>
      <c r="CV1329" t="str">
        <f t="shared" si="807"/>
        <v/>
      </c>
      <c r="CW1329" t="str">
        <f t="shared" si="808"/>
        <v/>
      </c>
      <c r="CX1329" t="str">
        <f t="shared" si="809"/>
        <v/>
      </c>
      <c r="CY1329" t="str">
        <f t="shared" si="810"/>
        <v/>
      </c>
      <c r="CZ1329" t="str">
        <f t="shared" si="811"/>
        <v/>
      </c>
      <c r="DA1329" t="str">
        <f t="shared" si="812"/>
        <v/>
      </c>
      <c r="DB1329" t="str">
        <f t="shared" si="813"/>
        <v/>
      </c>
    </row>
    <row r="1330" spans="1:106">
      <c r="A1330" t="s">
        <v>2403</v>
      </c>
      <c r="B1330" s="9" t="str">
        <f t="shared" si="816"/>
        <v>relative_humidity</v>
      </c>
      <c r="C1330" s="1">
        <v>1</v>
      </c>
      <c r="E1330">
        <f>MATCH(A1330,'[1]Original from 20130831'!A:A,0)</f>
        <v>1262</v>
      </c>
      <c r="V1330" t="s">
        <v>2403</v>
      </c>
      <c r="BD1330" s="5" t="str">
        <f t="shared" si="814"/>
        <v>relative_humidity.</v>
      </c>
      <c r="BE1330" t="str">
        <f t="shared" si="818"/>
        <v/>
      </c>
      <c r="BF1330" t="str">
        <f t="shared" si="818"/>
        <v/>
      </c>
      <c r="BG1330" t="str">
        <f t="shared" si="818"/>
        <v/>
      </c>
      <c r="BH1330" t="str">
        <f t="shared" si="818"/>
        <v/>
      </c>
      <c r="BI1330" t="str">
        <f t="shared" si="818"/>
        <v/>
      </c>
      <c r="BJ1330" t="str">
        <f t="shared" si="818"/>
        <v/>
      </c>
      <c r="BK1330" t="str">
        <f t="shared" si="817"/>
        <v/>
      </c>
      <c r="BL1330" t="str">
        <f t="shared" si="817"/>
        <v/>
      </c>
      <c r="BM1330" t="str">
        <f t="shared" si="817"/>
        <v/>
      </c>
      <c r="BN1330" t="str">
        <f t="shared" si="817"/>
        <v/>
      </c>
      <c r="BO1330" t="str">
        <f t="shared" si="817"/>
        <v/>
      </c>
      <c r="BP1330" t="str">
        <f t="shared" si="817"/>
        <v/>
      </c>
      <c r="BQ1330" t="str">
        <f t="shared" si="782"/>
        <v/>
      </c>
      <c r="BR1330" t="str">
        <f t="shared" si="783"/>
        <v/>
      </c>
      <c r="BS1330" t="str">
        <f t="shared" si="783"/>
        <v/>
      </c>
      <c r="BT1330" t="str">
        <f t="shared" si="783"/>
        <v/>
      </c>
      <c r="BU1330" t="str">
        <f t="shared" si="783"/>
        <v>relative_humidity.</v>
      </c>
      <c r="BV1330" t="str">
        <f t="shared" si="784"/>
        <v/>
      </c>
      <c r="BW1330" t="str">
        <f t="shared" si="785"/>
        <v/>
      </c>
      <c r="BX1330" t="str">
        <f t="shared" si="815"/>
        <v/>
      </c>
      <c r="BY1330" t="str">
        <f t="shared" si="786"/>
        <v/>
      </c>
      <c r="BZ1330" t="str">
        <f t="shared" si="787"/>
        <v/>
      </c>
      <c r="CA1330" t="str">
        <f t="shared" si="788"/>
        <v/>
      </c>
      <c r="CB1330" t="str">
        <f t="shared" si="788"/>
        <v/>
      </c>
      <c r="CC1330" t="str">
        <f t="shared" si="789"/>
        <v/>
      </c>
      <c r="CD1330" t="str">
        <f t="shared" si="790"/>
        <v/>
      </c>
      <c r="CE1330" t="str">
        <f t="shared" si="791"/>
        <v/>
      </c>
      <c r="CF1330" t="str">
        <f t="shared" si="792"/>
        <v/>
      </c>
      <c r="CG1330" t="str">
        <f t="shared" si="793"/>
        <v/>
      </c>
      <c r="CH1330" t="str">
        <f t="shared" si="794"/>
        <v/>
      </c>
      <c r="CI1330" t="str">
        <f t="shared" si="795"/>
        <v/>
      </c>
      <c r="CJ1330" t="str">
        <f t="shared" si="796"/>
        <v/>
      </c>
      <c r="CK1330" t="str">
        <f t="shared" si="797"/>
        <v/>
      </c>
      <c r="CL1330" t="str">
        <f t="shared" si="798"/>
        <v/>
      </c>
      <c r="CM1330" t="str">
        <f t="shared" si="799"/>
        <v/>
      </c>
      <c r="CN1330" t="str">
        <f t="shared" si="800"/>
        <v/>
      </c>
      <c r="CO1330" t="str">
        <f t="shared" si="801"/>
        <v/>
      </c>
      <c r="CP1330" t="str">
        <f t="shared" si="802"/>
        <v/>
      </c>
      <c r="CQ1330" t="str">
        <f t="shared" si="803"/>
        <v/>
      </c>
      <c r="CR1330" t="str">
        <f t="shared" si="803"/>
        <v/>
      </c>
      <c r="CS1330" t="str">
        <f t="shared" si="804"/>
        <v/>
      </c>
      <c r="CT1330" t="str">
        <f t="shared" si="805"/>
        <v/>
      </c>
      <c r="CU1330" t="str">
        <f t="shared" si="806"/>
        <v/>
      </c>
      <c r="CV1330" t="str">
        <f t="shared" si="807"/>
        <v/>
      </c>
      <c r="CW1330" t="str">
        <f t="shared" si="808"/>
        <v/>
      </c>
      <c r="CX1330" t="str">
        <f t="shared" si="809"/>
        <v/>
      </c>
      <c r="CY1330" t="str">
        <f t="shared" si="810"/>
        <v/>
      </c>
      <c r="CZ1330" t="str">
        <f t="shared" si="811"/>
        <v/>
      </c>
      <c r="DA1330" t="str">
        <f t="shared" si="812"/>
        <v/>
      </c>
      <c r="DB1330" t="str">
        <f t="shared" si="813"/>
        <v/>
      </c>
    </row>
    <row r="1331" spans="1:106">
      <c r="A1331" t="s">
        <v>2404</v>
      </c>
      <c r="B1331" s="9" t="str">
        <f t="shared" si="816"/>
        <v>observation_target.angle.difference_between_platform_azimuth_angles</v>
      </c>
      <c r="C1331" s="1" t="s">
        <v>130</v>
      </c>
      <c r="D1331" t="s">
        <v>4947</v>
      </c>
      <c r="E1331" t="e">
        <f>MATCH(A1331,'[1]Original from 20130831'!A:A,0)</f>
        <v>#N/A</v>
      </c>
      <c r="I1331" t="s">
        <v>2405</v>
      </c>
      <c r="V1331" t="s">
        <v>2315</v>
      </c>
      <c r="AD1331" t="s">
        <v>2406</v>
      </c>
      <c r="BD1331" s="5" t="str">
        <f t="shared" si="814"/>
        <v>observation_target.angle.difference_between_platform_azimuth_angles.</v>
      </c>
      <c r="BE1331" t="str">
        <f t="shared" si="818"/>
        <v/>
      </c>
      <c r="BF1331" t="str">
        <f t="shared" si="818"/>
        <v/>
      </c>
      <c r="BG1331" t="str">
        <f t="shared" si="818"/>
        <v/>
      </c>
      <c r="BH1331" t="str">
        <f t="shared" si="818"/>
        <v>observation_target.</v>
      </c>
      <c r="BI1331" t="str">
        <f t="shared" si="818"/>
        <v/>
      </c>
      <c r="BJ1331" t="str">
        <f t="shared" si="818"/>
        <v/>
      </c>
      <c r="BK1331" t="str">
        <f t="shared" si="817"/>
        <v/>
      </c>
      <c r="BL1331" t="str">
        <f t="shared" si="817"/>
        <v/>
      </c>
      <c r="BM1331" t="str">
        <f t="shared" si="817"/>
        <v/>
      </c>
      <c r="BN1331" t="str">
        <f t="shared" si="817"/>
        <v/>
      </c>
      <c r="BO1331" t="str">
        <f t="shared" si="817"/>
        <v/>
      </c>
      <c r="BP1331" t="str">
        <f t="shared" si="817"/>
        <v/>
      </c>
      <c r="BQ1331" t="str">
        <f t="shared" si="782"/>
        <v/>
      </c>
      <c r="BR1331" t="str">
        <f t="shared" si="783"/>
        <v/>
      </c>
      <c r="BS1331" t="str">
        <f t="shared" si="783"/>
        <v/>
      </c>
      <c r="BT1331" t="str">
        <f t="shared" si="783"/>
        <v/>
      </c>
      <c r="BU1331" t="str">
        <f t="shared" si="783"/>
        <v>angle.</v>
      </c>
      <c r="BV1331" t="str">
        <f t="shared" si="784"/>
        <v/>
      </c>
      <c r="BW1331" t="str">
        <f t="shared" si="785"/>
        <v/>
      </c>
      <c r="BX1331" t="str">
        <f t="shared" si="815"/>
        <v/>
      </c>
      <c r="BY1331" t="str">
        <f t="shared" si="786"/>
        <v/>
      </c>
      <c r="BZ1331" t="str">
        <f t="shared" si="787"/>
        <v/>
      </c>
      <c r="CA1331" t="str">
        <f t="shared" si="788"/>
        <v/>
      </c>
      <c r="CB1331" t="str">
        <f t="shared" si="788"/>
        <v/>
      </c>
      <c r="CC1331" t="str">
        <f t="shared" si="789"/>
        <v>difference_between_platform_azimuth_angles.</v>
      </c>
      <c r="CD1331" t="str">
        <f t="shared" si="790"/>
        <v/>
      </c>
      <c r="CE1331" t="str">
        <f t="shared" si="791"/>
        <v/>
      </c>
      <c r="CF1331" t="str">
        <f t="shared" si="792"/>
        <v/>
      </c>
      <c r="CG1331" t="str">
        <f t="shared" si="793"/>
        <v/>
      </c>
      <c r="CH1331" t="str">
        <f t="shared" si="794"/>
        <v/>
      </c>
      <c r="CI1331" t="str">
        <f t="shared" si="795"/>
        <v/>
      </c>
      <c r="CJ1331" t="str">
        <f t="shared" si="796"/>
        <v/>
      </c>
      <c r="CK1331" t="str">
        <f t="shared" si="797"/>
        <v/>
      </c>
      <c r="CL1331" t="str">
        <f t="shared" si="798"/>
        <v/>
      </c>
      <c r="CM1331" t="str">
        <f t="shared" si="799"/>
        <v/>
      </c>
      <c r="CN1331" t="str">
        <f t="shared" si="800"/>
        <v/>
      </c>
      <c r="CO1331" t="str">
        <f t="shared" si="801"/>
        <v/>
      </c>
      <c r="CP1331" t="str">
        <f t="shared" si="802"/>
        <v/>
      </c>
      <c r="CQ1331" t="str">
        <f t="shared" si="803"/>
        <v/>
      </c>
      <c r="CR1331" t="str">
        <f t="shared" si="803"/>
        <v/>
      </c>
      <c r="CS1331" t="str">
        <f t="shared" si="804"/>
        <v/>
      </c>
      <c r="CT1331" t="str">
        <f t="shared" si="805"/>
        <v/>
      </c>
      <c r="CU1331" t="str">
        <f t="shared" si="806"/>
        <v/>
      </c>
      <c r="CV1331" t="str">
        <f t="shared" si="807"/>
        <v/>
      </c>
      <c r="CW1331" t="str">
        <f t="shared" si="808"/>
        <v/>
      </c>
      <c r="CX1331" t="str">
        <f t="shared" si="809"/>
        <v/>
      </c>
      <c r="CY1331" t="str">
        <f t="shared" si="810"/>
        <v/>
      </c>
      <c r="CZ1331" t="str">
        <f t="shared" si="811"/>
        <v/>
      </c>
      <c r="DA1331" t="str">
        <f t="shared" si="812"/>
        <v/>
      </c>
      <c r="DB1331" t="str">
        <f t="shared" si="813"/>
        <v/>
      </c>
    </row>
    <row r="1332" spans="1:106">
      <c r="A1332" t="s">
        <v>2407</v>
      </c>
      <c r="B1332" s="9" t="str">
        <f t="shared" si="816"/>
        <v>observation_target.angle</v>
      </c>
      <c r="C1332" s="1" t="s">
        <v>130</v>
      </c>
      <c r="D1332" t="s">
        <v>4948</v>
      </c>
      <c r="E1332" t="e">
        <f>MATCH(A1332,'[1]Original from 20130831'!A:A,0)</f>
        <v>#N/A</v>
      </c>
      <c r="I1332" t="s">
        <v>2405</v>
      </c>
      <c r="V1332" t="s">
        <v>2315</v>
      </c>
      <c r="BD1332" s="5" t="str">
        <f t="shared" si="814"/>
        <v>observation_target.angle.</v>
      </c>
      <c r="BE1332" t="str">
        <f t="shared" si="818"/>
        <v/>
      </c>
      <c r="BF1332" t="str">
        <f t="shared" si="818"/>
        <v/>
      </c>
      <c r="BG1332" t="str">
        <f t="shared" si="818"/>
        <v/>
      </c>
      <c r="BH1332" t="str">
        <f t="shared" si="818"/>
        <v>observation_target.</v>
      </c>
      <c r="BI1332" t="str">
        <f t="shared" si="818"/>
        <v/>
      </c>
      <c r="BJ1332" t="str">
        <f t="shared" si="818"/>
        <v/>
      </c>
      <c r="BK1332" t="str">
        <f t="shared" si="817"/>
        <v/>
      </c>
      <c r="BL1332" t="str">
        <f t="shared" si="817"/>
        <v/>
      </c>
      <c r="BM1332" t="str">
        <f t="shared" si="817"/>
        <v/>
      </c>
      <c r="BN1332" t="str">
        <f t="shared" si="817"/>
        <v/>
      </c>
      <c r="BO1332" t="str">
        <f t="shared" si="817"/>
        <v/>
      </c>
      <c r="BP1332" t="str">
        <f t="shared" si="817"/>
        <v/>
      </c>
      <c r="BQ1332" t="str">
        <f t="shared" si="782"/>
        <v/>
      </c>
      <c r="BR1332" t="str">
        <f t="shared" si="783"/>
        <v/>
      </c>
      <c r="BS1332" t="str">
        <f t="shared" si="783"/>
        <v/>
      </c>
      <c r="BT1332" t="str">
        <f t="shared" si="783"/>
        <v/>
      </c>
      <c r="BU1332" t="str">
        <f t="shared" si="783"/>
        <v>angle.</v>
      </c>
      <c r="BV1332" t="str">
        <f t="shared" si="784"/>
        <v/>
      </c>
      <c r="BW1332" t="str">
        <f t="shared" si="785"/>
        <v/>
      </c>
      <c r="BX1332" t="str">
        <f t="shared" si="815"/>
        <v/>
      </c>
      <c r="BY1332" t="str">
        <f t="shared" si="786"/>
        <v/>
      </c>
      <c r="BZ1332" t="str">
        <f t="shared" si="787"/>
        <v/>
      </c>
      <c r="CA1332" t="str">
        <f t="shared" si="788"/>
        <v/>
      </c>
      <c r="CB1332" t="str">
        <f t="shared" si="788"/>
        <v/>
      </c>
      <c r="CC1332" t="str">
        <f t="shared" si="789"/>
        <v/>
      </c>
      <c r="CD1332" t="str">
        <f t="shared" si="790"/>
        <v/>
      </c>
      <c r="CE1332" t="str">
        <f t="shared" si="791"/>
        <v/>
      </c>
      <c r="CF1332" t="str">
        <f t="shared" si="792"/>
        <v/>
      </c>
      <c r="CG1332" t="str">
        <f t="shared" si="793"/>
        <v/>
      </c>
      <c r="CH1332" t="str">
        <f t="shared" si="794"/>
        <v/>
      </c>
      <c r="CI1332" t="str">
        <f t="shared" si="795"/>
        <v/>
      </c>
      <c r="CJ1332" t="str">
        <f t="shared" si="796"/>
        <v/>
      </c>
      <c r="CK1332" t="str">
        <f t="shared" si="797"/>
        <v/>
      </c>
      <c r="CL1332" t="str">
        <f t="shared" si="798"/>
        <v/>
      </c>
      <c r="CM1332" t="str">
        <f t="shared" si="799"/>
        <v/>
      </c>
      <c r="CN1332" t="str">
        <f t="shared" si="800"/>
        <v/>
      </c>
      <c r="CO1332" t="str">
        <f t="shared" si="801"/>
        <v/>
      </c>
      <c r="CP1332" t="str">
        <f t="shared" si="802"/>
        <v/>
      </c>
      <c r="CQ1332" t="str">
        <f t="shared" si="803"/>
        <v/>
      </c>
      <c r="CR1332" t="str">
        <f t="shared" si="803"/>
        <v/>
      </c>
      <c r="CS1332" t="str">
        <f t="shared" si="804"/>
        <v/>
      </c>
      <c r="CT1332" t="str">
        <f t="shared" si="805"/>
        <v/>
      </c>
      <c r="CU1332" t="str">
        <f t="shared" si="806"/>
        <v/>
      </c>
      <c r="CV1332" t="str">
        <f t="shared" si="807"/>
        <v/>
      </c>
      <c r="CW1332" t="str">
        <f t="shared" si="808"/>
        <v/>
      </c>
      <c r="CX1332" t="str">
        <f t="shared" si="809"/>
        <v/>
      </c>
      <c r="CY1332" t="str">
        <f t="shared" si="810"/>
        <v/>
      </c>
      <c r="CZ1332" t="str">
        <f t="shared" si="811"/>
        <v/>
      </c>
      <c r="DA1332" t="str">
        <f t="shared" si="812"/>
        <v/>
      </c>
      <c r="DB1332" t="str">
        <f t="shared" si="813"/>
        <v/>
      </c>
    </row>
    <row r="1333" spans="1:106">
      <c r="A1333" t="s">
        <v>2408</v>
      </c>
      <c r="B1333" s="9" t="str">
        <f t="shared" si="816"/>
        <v>richardson_number.in_sea_water</v>
      </c>
      <c r="C1333" s="1">
        <v>1</v>
      </c>
      <c r="D1333" t="s">
        <v>2409</v>
      </c>
      <c r="E1333">
        <f>MATCH(A1333,'[1]Original from 20130831'!A:A,0)</f>
        <v>1263</v>
      </c>
      <c r="V1333" t="s">
        <v>2410</v>
      </c>
      <c r="AH1333" t="s">
        <v>649</v>
      </c>
      <c r="BD1333" s="5" t="str">
        <f t="shared" si="814"/>
        <v>richardson_number.in_sea_water.</v>
      </c>
      <c r="BE1333" t="str">
        <f t="shared" si="818"/>
        <v/>
      </c>
      <c r="BF1333" t="str">
        <f t="shared" si="818"/>
        <v/>
      </c>
      <c r="BG1333" t="str">
        <f t="shared" si="818"/>
        <v/>
      </c>
      <c r="BH1333" t="str">
        <f t="shared" si="818"/>
        <v/>
      </c>
      <c r="BI1333" t="str">
        <f t="shared" si="818"/>
        <v/>
      </c>
      <c r="BJ1333" t="str">
        <f t="shared" si="818"/>
        <v/>
      </c>
      <c r="BK1333" t="str">
        <f t="shared" si="817"/>
        <v/>
      </c>
      <c r="BL1333" t="str">
        <f t="shared" si="817"/>
        <v/>
      </c>
      <c r="BM1333" t="str">
        <f t="shared" si="817"/>
        <v/>
      </c>
      <c r="BN1333" t="str">
        <f t="shared" si="817"/>
        <v/>
      </c>
      <c r="BO1333" t="str">
        <f t="shared" si="817"/>
        <v/>
      </c>
      <c r="BP1333" t="str">
        <f t="shared" si="817"/>
        <v/>
      </c>
      <c r="BQ1333" t="str">
        <f t="shared" si="782"/>
        <v/>
      </c>
      <c r="BR1333" t="str">
        <f t="shared" si="783"/>
        <v/>
      </c>
      <c r="BS1333" t="str">
        <f t="shared" si="783"/>
        <v/>
      </c>
      <c r="BT1333" t="str">
        <f t="shared" si="783"/>
        <v/>
      </c>
      <c r="BU1333" t="str">
        <f t="shared" si="783"/>
        <v>richardson_number.</v>
      </c>
      <c r="BV1333" t="str">
        <f t="shared" si="784"/>
        <v/>
      </c>
      <c r="BW1333" t="str">
        <f t="shared" si="785"/>
        <v/>
      </c>
      <c r="BX1333" t="str">
        <f t="shared" si="815"/>
        <v/>
      </c>
      <c r="BY1333" t="str">
        <f t="shared" si="786"/>
        <v/>
      </c>
      <c r="BZ1333" t="str">
        <f t="shared" si="787"/>
        <v/>
      </c>
      <c r="CA1333" t="str">
        <f t="shared" si="788"/>
        <v/>
      </c>
      <c r="CB1333" t="str">
        <f t="shared" si="788"/>
        <v/>
      </c>
      <c r="CC1333" t="str">
        <f t="shared" si="789"/>
        <v/>
      </c>
      <c r="CD1333" t="str">
        <f t="shared" si="790"/>
        <v/>
      </c>
      <c r="CE1333" t="str">
        <f t="shared" si="791"/>
        <v/>
      </c>
      <c r="CF1333" t="str">
        <f t="shared" si="792"/>
        <v/>
      </c>
      <c r="CG1333" t="str">
        <f t="shared" si="793"/>
        <v>in_sea_water.</v>
      </c>
      <c r="CH1333" t="str">
        <f t="shared" si="794"/>
        <v/>
      </c>
      <c r="CI1333" t="str">
        <f t="shared" si="795"/>
        <v/>
      </c>
      <c r="CJ1333" t="str">
        <f t="shared" si="796"/>
        <v/>
      </c>
      <c r="CK1333" t="str">
        <f t="shared" si="797"/>
        <v/>
      </c>
      <c r="CL1333" t="str">
        <f t="shared" si="798"/>
        <v/>
      </c>
      <c r="CM1333" t="str">
        <f t="shared" si="799"/>
        <v/>
      </c>
      <c r="CN1333" t="str">
        <f t="shared" si="800"/>
        <v/>
      </c>
      <c r="CO1333" t="str">
        <f t="shared" si="801"/>
        <v/>
      </c>
      <c r="CP1333" t="str">
        <f t="shared" si="802"/>
        <v/>
      </c>
      <c r="CQ1333" t="str">
        <f t="shared" si="803"/>
        <v/>
      </c>
      <c r="CR1333" t="str">
        <f t="shared" si="803"/>
        <v/>
      </c>
      <c r="CS1333" t="str">
        <f t="shared" si="804"/>
        <v/>
      </c>
      <c r="CT1333" t="str">
        <f t="shared" si="805"/>
        <v/>
      </c>
      <c r="CU1333" t="str">
        <f t="shared" si="806"/>
        <v/>
      </c>
      <c r="CV1333" t="str">
        <f t="shared" si="807"/>
        <v/>
      </c>
      <c r="CW1333" t="str">
        <f t="shared" si="808"/>
        <v/>
      </c>
      <c r="CX1333" t="str">
        <f t="shared" si="809"/>
        <v/>
      </c>
      <c r="CY1333" t="str">
        <f t="shared" si="810"/>
        <v/>
      </c>
      <c r="CZ1333" t="str">
        <f t="shared" si="811"/>
        <v/>
      </c>
      <c r="DA1333" t="str">
        <f t="shared" si="812"/>
        <v/>
      </c>
      <c r="DB1333" t="str">
        <f t="shared" si="813"/>
        <v/>
      </c>
    </row>
    <row r="1334" spans="1:106">
      <c r="A1334" t="s">
        <v>2411</v>
      </c>
      <c r="B1334" s="9" t="str">
        <f t="shared" si="816"/>
        <v>root.content.carbon.(mass)</v>
      </c>
      <c r="C1334" s="1" t="s">
        <v>230</v>
      </c>
      <c r="D1334" t="s">
        <v>4568</v>
      </c>
      <c r="E1334">
        <f>MATCH(A1334,'[1]Original from 20130831'!A:A,0)</f>
        <v>1264</v>
      </c>
      <c r="I1334" t="s">
        <v>2412</v>
      </c>
      <c r="J1334" t="s">
        <v>188</v>
      </c>
      <c r="P1334" t="s">
        <v>251</v>
      </c>
      <c r="V1334" t="s">
        <v>676</v>
      </c>
      <c r="BD1334" s="5" t="str">
        <f t="shared" si="814"/>
        <v>root.content.carbon.(mass).</v>
      </c>
      <c r="BE1334" t="str">
        <f t="shared" si="818"/>
        <v/>
      </c>
      <c r="BF1334" t="str">
        <f t="shared" si="818"/>
        <v/>
      </c>
      <c r="BG1334" t="str">
        <f t="shared" si="818"/>
        <v/>
      </c>
      <c r="BH1334" t="str">
        <f t="shared" si="818"/>
        <v>root.</v>
      </c>
      <c r="BI1334" t="str">
        <f t="shared" si="818"/>
        <v>content.</v>
      </c>
      <c r="BJ1334" t="str">
        <f t="shared" si="818"/>
        <v/>
      </c>
      <c r="BK1334" t="str">
        <f t="shared" si="817"/>
        <v/>
      </c>
      <c r="BL1334" t="str">
        <f t="shared" si="817"/>
        <v/>
      </c>
      <c r="BM1334" t="str">
        <f t="shared" si="817"/>
        <v/>
      </c>
      <c r="BN1334" t="str">
        <f t="shared" si="817"/>
        <v/>
      </c>
      <c r="BO1334" t="str">
        <f t="shared" si="817"/>
        <v>carbon.</v>
      </c>
      <c r="BP1334" t="str">
        <f t="shared" si="817"/>
        <v/>
      </c>
      <c r="BQ1334" t="str">
        <f t="shared" si="782"/>
        <v/>
      </c>
      <c r="BR1334" t="str">
        <f t="shared" si="783"/>
        <v/>
      </c>
      <c r="BS1334" t="str">
        <f t="shared" si="783"/>
        <v/>
      </c>
      <c r="BT1334" t="str">
        <f t="shared" si="783"/>
        <v/>
      </c>
      <c r="BU1334" t="str">
        <f t="shared" si="783"/>
        <v>(mass).</v>
      </c>
      <c r="BV1334" t="str">
        <f t="shared" si="784"/>
        <v/>
      </c>
      <c r="BW1334" t="str">
        <f t="shared" si="785"/>
        <v/>
      </c>
      <c r="BX1334" t="str">
        <f t="shared" si="815"/>
        <v/>
      </c>
      <c r="BY1334" t="str">
        <f t="shared" si="786"/>
        <v/>
      </c>
      <c r="BZ1334" t="str">
        <f t="shared" si="787"/>
        <v/>
      </c>
      <c r="CA1334" t="str">
        <f t="shared" si="788"/>
        <v/>
      </c>
      <c r="CB1334" t="str">
        <f t="shared" si="788"/>
        <v/>
      </c>
      <c r="CC1334" t="str">
        <f t="shared" si="789"/>
        <v/>
      </c>
      <c r="CD1334" t="str">
        <f t="shared" si="790"/>
        <v/>
      </c>
      <c r="CE1334" t="str">
        <f t="shared" si="791"/>
        <v/>
      </c>
      <c r="CF1334" t="str">
        <f t="shared" si="792"/>
        <v/>
      </c>
      <c r="CG1334" t="str">
        <f t="shared" si="793"/>
        <v/>
      </c>
      <c r="CH1334" t="str">
        <f t="shared" si="794"/>
        <v/>
      </c>
      <c r="CI1334" t="str">
        <f t="shared" si="795"/>
        <v/>
      </c>
      <c r="CJ1334" t="str">
        <f t="shared" si="796"/>
        <v/>
      </c>
      <c r="CK1334" t="str">
        <f t="shared" si="797"/>
        <v/>
      </c>
      <c r="CL1334" t="str">
        <f t="shared" si="798"/>
        <v/>
      </c>
      <c r="CM1334" t="str">
        <f t="shared" si="799"/>
        <v/>
      </c>
      <c r="CN1334" t="str">
        <f t="shared" si="800"/>
        <v/>
      </c>
      <c r="CO1334" t="str">
        <f t="shared" si="801"/>
        <v/>
      </c>
      <c r="CP1334" t="str">
        <f t="shared" si="802"/>
        <v/>
      </c>
      <c r="CQ1334" t="str">
        <f t="shared" si="803"/>
        <v/>
      </c>
      <c r="CR1334" t="str">
        <f t="shared" si="803"/>
        <v/>
      </c>
      <c r="CS1334" t="str">
        <f t="shared" si="804"/>
        <v/>
      </c>
      <c r="CT1334" t="str">
        <f t="shared" si="805"/>
        <v/>
      </c>
      <c r="CU1334" t="str">
        <f t="shared" si="806"/>
        <v/>
      </c>
      <c r="CV1334" t="str">
        <f t="shared" si="807"/>
        <v/>
      </c>
      <c r="CW1334" t="str">
        <f t="shared" si="808"/>
        <v/>
      </c>
      <c r="CX1334" t="str">
        <f t="shared" si="809"/>
        <v/>
      </c>
      <c r="CY1334" t="str">
        <f t="shared" si="810"/>
        <v/>
      </c>
      <c r="CZ1334" t="str">
        <f t="shared" si="811"/>
        <v/>
      </c>
      <c r="DA1334" t="str">
        <f t="shared" si="812"/>
        <v/>
      </c>
      <c r="DB1334" t="str">
        <f t="shared" si="813"/>
        <v/>
      </c>
    </row>
    <row r="1335" spans="1:106">
      <c r="A1335" t="s">
        <v>2413</v>
      </c>
      <c r="B1335" s="9" t="str">
        <f t="shared" si="816"/>
        <v>root.depth</v>
      </c>
      <c r="C1335" s="1" t="s">
        <v>108</v>
      </c>
      <c r="D1335" t="s">
        <v>2414</v>
      </c>
      <c r="E1335">
        <f>MATCH(A1335,'[1]Original from 20130831'!A:A,0)</f>
        <v>1265</v>
      </c>
      <c r="I1335" t="s">
        <v>2412</v>
      </c>
      <c r="V1335" t="s">
        <v>795</v>
      </c>
      <c r="BD1335" s="5" t="str">
        <f t="shared" si="814"/>
        <v>root.depth.</v>
      </c>
      <c r="BE1335" t="str">
        <f t="shared" si="818"/>
        <v/>
      </c>
      <c r="BF1335" t="str">
        <f t="shared" si="818"/>
        <v/>
      </c>
      <c r="BG1335" t="str">
        <f t="shared" si="818"/>
        <v/>
      </c>
      <c r="BH1335" t="str">
        <f t="shared" si="818"/>
        <v>root.</v>
      </c>
      <c r="BI1335" t="str">
        <f t="shared" si="818"/>
        <v/>
      </c>
      <c r="BJ1335" t="str">
        <f t="shared" si="818"/>
        <v/>
      </c>
      <c r="BK1335" t="str">
        <f t="shared" si="817"/>
        <v/>
      </c>
      <c r="BL1335" t="str">
        <f t="shared" si="817"/>
        <v/>
      </c>
      <c r="BM1335" t="str">
        <f t="shared" si="817"/>
        <v/>
      </c>
      <c r="BN1335" t="str">
        <f t="shared" si="817"/>
        <v/>
      </c>
      <c r="BO1335" t="str">
        <f t="shared" si="817"/>
        <v/>
      </c>
      <c r="BP1335" t="str">
        <f t="shared" si="817"/>
        <v/>
      </c>
      <c r="BQ1335" t="str">
        <f t="shared" si="782"/>
        <v/>
      </c>
      <c r="BR1335" t="str">
        <f t="shared" si="783"/>
        <v/>
      </c>
      <c r="BS1335" t="str">
        <f t="shared" si="783"/>
        <v/>
      </c>
      <c r="BT1335" t="str">
        <f t="shared" si="783"/>
        <v/>
      </c>
      <c r="BU1335" t="str">
        <f t="shared" si="783"/>
        <v>depth.</v>
      </c>
      <c r="BV1335" t="str">
        <f t="shared" si="784"/>
        <v/>
      </c>
      <c r="BW1335" t="str">
        <f t="shared" si="785"/>
        <v/>
      </c>
      <c r="BX1335" t="str">
        <f t="shared" si="815"/>
        <v/>
      </c>
      <c r="BY1335" t="str">
        <f t="shared" si="786"/>
        <v/>
      </c>
      <c r="BZ1335" t="str">
        <f t="shared" si="787"/>
        <v/>
      </c>
      <c r="CA1335" t="str">
        <f t="shared" si="788"/>
        <v/>
      </c>
      <c r="CB1335" t="str">
        <f t="shared" si="788"/>
        <v/>
      </c>
      <c r="CC1335" t="str">
        <f t="shared" si="789"/>
        <v/>
      </c>
      <c r="CD1335" t="str">
        <f t="shared" si="790"/>
        <v/>
      </c>
      <c r="CE1335" t="str">
        <f t="shared" si="791"/>
        <v/>
      </c>
      <c r="CF1335" t="str">
        <f t="shared" si="792"/>
        <v/>
      </c>
      <c r="CG1335" t="str">
        <f t="shared" si="793"/>
        <v/>
      </c>
      <c r="CH1335" t="str">
        <f t="shared" si="794"/>
        <v/>
      </c>
      <c r="CI1335" t="str">
        <f t="shared" si="795"/>
        <v/>
      </c>
      <c r="CJ1335" t="str">
        <f t="shared" si="796"/>
        <v/>
      </c>
      <c r="CK1335" t="str">
        <f t="shared" si="797"/>
        <v/>
      </c>
      <c r="CL1335" t="str">
        <f t="shared" si="798"/>
        <v/>
      </c>
      <c r="CM1335" t="str">
        <f t="shared" si="799"/>
        <v/>
      </c>
      <c r="CN1335" t="str">
        <f t="shared" si="800"/>
        <v/>
      </c>
      <c r="CO1335" t="str">
        <f t="shared" si="801"/>
        <v/>
      </c>
      <c r="CP1335" t="str">
        <f t="shared" si="802"/>
        <v/>
      </c>
      <c r="CQ1335" t="str">
        <f t="shared" si="803"/>
        <v/>
      </c>
      <c r="CR1335" t="str">
        <f t="shared" si="803"/>
        <v/>
      </c>
      <c r="CS1335" t="str">
        <f t="shared" si="804"/>
        <v/>
      </c>
      <c r="CT1335" t="str">
        <f t="shared" si="805"/>
        <v/>
      </c>
      <c r="CU1335" t="str">
        <f t="shared" si="806"/>
        <v/>
      </c>
      <c r="CV1335" t="str">
        <f t="shared" si="807"/>
        <v/>
      </c>
      <c r="CW1335" t="str">
        <f t="shared" si="808"/>
        <v/>
      </c>
      <c r="CX1335" t="str">
        <f t="shared" si="809"/>
        <v/>
      </c>
      <c r="CY1335" t="str">
        <f t="shared" si="810"/>
        <v/>
      </c>
      <c r="CZ1335" t="str">
        <f t="shared" si="811"/>
        <v/>
      </c>
      <c r="DA1335" t="str">
        <f t="shared" si="812"/>
        <v/>
      </c>
      <c r="DB1335" t="str">
        <f t="shared" si="813"/>
        <v/>
      </c>
    </row>
    <row r="1336" spans="1:106">
      <c r="A1336" t="s">
        <v>2415</v>
      </c>
      <c r="B1336" s="9" t="str">
        <f t="shared" si="816"/>
        <v>amount.runoff</v>
      </c>
      <c r="C1336" s="1" t="s">
        <v>230</v>
      </c>
      <c r="D1336" t="s">
        <v>4949</v>
      </c>
      <c r="E1336">
        <f>MATCH(A1336,'[1]Original from 20130831'!A:A,0)</f>
        <v>1266</v>
      </c>
      <c r="V1336" t="s">
        <v>664</v>
      </c>
      <c r="AB1336" t="s">
        <v>2416</v>
      </c>
      <c r="BD1336" s="5" t="str">
        <f t="shared" si="814"/>
        <v>amount.runoff.</v>
      </c>
      <c r="BE1336" t="str">
        <f t="shared" si="818"/>
        <v/>
      </c>
      <c r="BF1336" t="str">
        <f t="shared" si="818"/>
        <v/>
      </c>
      <c r="BG1336" t="str">
        <f t="shared" si="818"/>
        <v/>
      </c>
      <c r="BH1336" t="str">
        <f t="shared" si="818"/>
        <v/>
      </c>
      <c r="BI1336" t="str">
        <f t="shared" si="818"/>
        <v/>
      </c>
      <c r="BJ1336" t="str">
        <f t="shared" si="818"/>
        <v/>
      </c>
      <c r="BK1336" t="str">
        <f t="shared" si="817"/>
        <v/>
      </c>
      <c r="BL1336" t="str">
        <f t="shared" si="817"/>
        <v/>
      </c>
      <c r="BM1336" t="str">
        <f t="shared" si="817"/>
        <v/>
      </c>
      <c r="BN1336" t="str">
        <f t="shared" si="817"/>
        <v/>
      </c>
      <c r="BO1336" t="str">
        <f t="shared" si="817"/>
        <v/>
      </c>
      <c r="BP1336" t="str">
        <f t="shared" si="817"/>
        <v/>
      </c>
      <c r="BQ1336" t="str">
        <f t="shared" si="782"/>
        <v/>
      </c>
      <c r="BR1336" t="str">
        <f t="shared" si="783"/>
        <v/>
      </c>
      <c r="BS1336" t="str">
        <f t="shared" si="783"/>
        <v/>
      </c>
      <c r="BT1336" t="str">
        <f t="shared" si="783"/>
        <v/>
      </c>
      <c r="BU1336" t="str">
        <f t="shared" si="783"/>
        <v>amount.</v>
      </c>
      <c r="BV1336" t="str">
        <f t="shared" si="784"/>
        <v/>
      </c>
      <c r="BW1336" t="str">
        <f t="shared" si="785"/>
        <v/>
      </c>
      <c r="BX1336" t="str">
        <f t="shared" si="815"/>
        <v/>
      </c>
      <c r="BY1336" t="str">
        <f t="shared" si="786"/>
        <v/>
      </c>
      <c r="BZ1336" t="str">
        <f t="shared" si="787"/>
        <v/>
      </c>
      <c r="CA1336" t="str">
        <f t="shared" si="788"/>
        <v>runoff.</v>
      </c>
      <c r="CB1336" t="str">
        <f t="shared" si="788"/>
        <v/>
      </c>
      <c r="CC1336" t="str">
        <f t="shared" si="789"/>
        <v/>
      </c>
      <c r="CD1336" t="str">
        <f t="shared" si="790"/>
        <v/>
      </c>
      <c r="CE1336" t="str">
        <f t="shared" si="791"/>
        <v/>
      </c>
      <c r="CF1336" t="str">
        <f t="shared" si="792"/>
        <v/>
      </c>
      <c r="CG1336" t="str">
        <f t="shared" si="793"/>
        <v/>
      </c>
      <c r="CH1336" t="str">
        <f t="shared" si="794"/>
        <v/>
      </c>
      <c r="CI1336" t="str">
        <f t="shared" si="795"/>
        <v/>
      </c>
      <c r="CJ1336" t="str">
        <f t="shared" si="796"/>
        <v/>
      </c>
      <c r="CK1336" t="str">
        <f t="shared" si="797"/>
        <v/>
      </c>
      <c r="CL1336" t="str">
        <f t="shared" si="798"/>
        <v/>
      </c>
      <c r="CM1336" t="str">
        <f t="shared" si="799"/>
        <v/>
      </c>
      <c r="CN1336" t="str">
        <f t="shared" si="800"/>
        <v/>
      </c>
      <c r="CO1336" t="str">
        <f t="shared" si="801"/>
        <v/>
      </c>
      <c r="CP1336" t="str">
        <f t="shared" si="802"/>
        <v/>
      </c>
      <c r="CQ1336" t="str">
        <f t="shared" si="803"/>
        <v/>
      </c>
      <c r="CR1336" t="str">
        <f t="shared" si="803"/>
        <v/>
      </c>
      <c r="CS1336" t="str">
        <f t="shared" si="804"/>
        <v/>
      </c>
      <c r="CT1336" t="str">
        <f t="shared" si="805"/>
        <v/>
      </c>
      <c r="CU1336" t="str">
        <f t="shared" si="806"/>
        <v/>
      </c>
      <c r="CV1336" t="str">
        <f t="shared" si="807"/>
        <v/>
      </c>
      <c r="CW1336" t="str">
        <f t="shared" si="808"/>
        <v/>
      </c>
      <c r="CX1336" t="str">
        <f t="shared" si="809"/>
        <v/>
      </c>
      <c r="CY1336" t="str">
        <f t="shared" si="810"/>
        <v/>
      </c>
      <c r="CZ1336" t="str">
        <f t="shared" si="811"/>
        <v/>
      </c>
      <c r="DA1336" t="str">
        <f t="shared" si="812"/>
        <v/>
      </c>
      <c r="DB1336" t="str">
        <f t="shared" si="813"/>
        <v/>
      </c>
    </row>
    <row r="1337" spans="1:106">
      <c r="A1337" t="s">
        <v>2417</v>
      </c>
      <c r="B1337" s="9" t="str">
        <f t="shared" si="816"/>
        <v>amount.runoff.excluding_base_flow</v>
      </c>
      <c r="C1337" s="1" t="s">
        <v>230</v>
      </c>
      <c r="D1337" t="s">
        <v>4950</v>
      </c>
      <c r="E1337">
        <f>MATCH(A1337,'[1]Original from 20130831'!A:A,0)</f>
        <v>1267</v>
      </c>
      <c r="V1337" t="s">
        <v>664</v>
      </c>
      <c r="AB1337" t="s">
        <v>2416</v>
      </c>
      <c r="AW1337" t="s">
        <v>2418</v>
      </c>
      <c r="BD1337" s="5" t="str">
        <f t="shared" si="814"/>
        <v>amount.runoff.excluding_base_flow.</v>
      </c>
      <c r="BE1337" t="str">
        <f t="shared" si="818"/>
        <v/>
      </c>
      <c r="BF1337" t="str">
        <f t="shared" si="818"/>
        <v/>
      </c>
      <c r="BG1337" t="str">
        <f t="shared" si="818"/>
        <v/>
      </c>
      <c r="BH1337" t="str">
        <f t="shared" si="818"/>
        <v/>
      </c>
      <c r="BI1337" t="str">
        <f t="shared" si="818"/>
        <v/>
      </c>
      <c r="BJ1337" t="str">
        <f t="shared" si="818"/>
        <v/>
      </c>
      <c r="BK1337" t="str">
        <f t="shared" si="817"/>
        <v/>
      </c>
      <c r="BL1337" t="str">
        <f t="shared" si="817"/>
        <v/>
      </c>
      <c r="BM1337" t="str">
        <f t="shared" si="817"/>
        <v/>
      </c>
      <c r="BN1337" t="str">
        <f t="shared" si="817"/>
        <v/>
      </c>
      <c r="BO1337" t="str">
        <f t="shared" si="817"/>
        <v/>
      </c>
      <c r="BP1337" t="str">
        <f t="shared" si="817"/>
        <v/>
      </c>
      <c r="BQ1337" t="str">
        <f t="shared" si="782"/>
        <v/>
      </c>
      <c r="BR1337" t="str">
        <f t="shared" si="783"/>
        <v/>
      </c>
      <c r="BS1337" t="str">
        <f t="shared" si="783"/>
        <v/>
      </c>
      <c r="BT1337" t="str">
        <f t="shared" si="783"/>
        <v/>
      </c>
      <c r="BU1337" t="str">
        <f t="shared" si="783"/>
        <v>amount.</v>
      </c>
      <c r="BV1337" t="str">
        <f t="shared" si="784"/>
        <v/>
      </c>
      <c r="BW1337" t="str">
        <f t="shared" si="785"/>
        <v/>
      </c>
      <c r="BX1337" t="str">
        <f t="shared" si="815"/>
        <v/>
      </c>
      <c r="BY1337" t="str">
        <f t="shared" si="786"/>
        <v/>
      </c>
      <c r="BZ1337" t="str">
        <f t="shared" si="787"/>
        <v/>
      </c>
      <c r="CA1337" t="str">
        <f t="shared" si="788"/>
        <v>runoff.</v>
      </c>
      <c r="CB1337" t="str">
        <f t="shared" si="788"/>
        <v/>
      </c>
      <c r="CC1337" t="str">
        <f t="shared" si="789"/>
        <v/>
      </c>
      <c r="CD1337" t="str">
        <f t="shared" si="790"/>
        <v/>
      </c>
      <c r="CE1337" t="str">
        <f t="shared" si="791"/>
        <v/>
      </c>
      <c r="CF1337" t="str">
        <f t="shared" si="792"/>
        <v/>
      </c>
      <c r="CG1337" t="str">
        <f t="shared" si="793"/>
        <v/>
      </c>
      <c r="CH1337" t="str">
        <f t="shared" si="794"/>
        <v/>
      </c>
      <c r="CI1337" t="str">
        <f t="shared" si="795"/>
        <v/>
      </c>
      <c r="CJ1337" t="str">
        <f t="shared" si="796"/>
        <v/>
      </c>
      <c r="CK1337" t="str">
        <f t="shared" si="797"/>
        <v/>
      </c>
      <c r="CL1337" t="str">
        <f t="shared" si="798"/>
        <v/>
      </c>
      <c r="CM1337" t="str">
        <f t="shared" si="799"/>
        <v/>
      </c>
      <c r="CN1337" t="str">
        <f t="shared" si="800"/>
        <v/>
      </c>
      <c r="CO1337" t="str">
        <f t="shared" si="801"/>
        <v/>
      </c>
      <c r="CP1337" t="str">
        <f t="shared" si="802"/>
        <v/>
      </c>
      <c r="CQ1337" t="str">
        <f t="shared" si="803"/>
        <v/>
      </c>
      <c r="CR1337" t="str">
        <f t="shared" si="803"/>
        <v/>
      </c>
      <c r="CS1337" t="str">
        <f t="shared" si="804"/>
        <v/>
      </c>
      <c r="CT1337" t="str">
        <f t="shared" si="805"/>
        <v/>
      </c>
      <c r="CU1337" t="str">
        <f t="shared" si="806"/>
        <v/>
      </c>
      <c r="CV1337" t="str">
        <f t="shared" si="807"/>
        <v>excluding_base_flow.</v>
      </c>
      <c r="CW1337" t="str">
        <f t="shared" si="808"/>
        <v/>
      </c>
      <c r="CX1337" t="str">
        <f t="shared" si="809"/>
        <v/>
      </c>
      <c r="CY1337" t="str">
        <f t="shared" si="810"/>
        <v/>
      </c>
      <c r="CZ1337" t="str">
        <f t="shared" si="811"/>
        <v/>
      </c>
      <c r="DA1337" t="str">
        <f t="shared" si="812"/>
        <v/>
      </c>
      <c r="DB1337" t="str">
        <f t="shared" si="813"/>
        <v/>
      </c>
    </row>
    <row r="1338" spans="1:106">
      <c r="A1338" t="s">
        <v>2419</v>
      </c>
      <c r="B1338" s="9" t="str">
        <f t="shared" si="816"/>
        <v>flux.(mass).runoff</v>
      </c>
      <c r="C1338" s="1" t="s">
        <v>182</v>
      </c>
      <c r="D1338" t="s">
        <v>4951</v>
      </c>
      <c r="E1338">
        <f>MATCH(A1338,'[1]Original from 20130831'!A:A,0)</f>
        <v>1268</v>
      </c>
      <c r="J1338" t="s">
        <v>183</v>
      </c>
      <c r="V1338" t="s">
        <v>676</v>
      </c>
      <c r="AB1338" t="s">
        <v>2416</v>
      </c>
      <c r="BD1338" s="5" t="str">
        <f t="shared" si="814"/>
        <v>flux.(mass).runoff.</v>
      </c>
      <c r="BE1338" t="str">
        <f t="shared" si="818"/>
        <v/>
      </c>
      <c r="BF1338" t="str">
        <f t="shared" si="818"/>
        <v/>
      </c>
      <c r="BG1338" t="str">
        <f t="shared" si="818"/>
        <v/>
      </c>
      <c r="BH1338" t="str">
        <f t="shared" si="818"/>
        <v/>
      </c>
      <c r="BI1338" t="str">
        <f t="shared" si="818"/>
        <v>flux.</v>
      </c>
      <c r="BJ1338" t="str">
        <f t="shared" si="818"/>
        <v/>
      </c>
      <c r="BK1338" t="str">
        <f t="shared" si="817"/>
        <v/>
      </c>
      <c r="BL1338" t="str">
        <f t="shared" si="817"/>
        <v/>
      </c>
      <c r="BM1338" t="str">
        <f t="shared" si="817"/>
        <v/>
      </c>
      <c r="BN1338" t="str">
        <f t="shared" si="817"/>
        <v/>
      </c>
      <c r="BO1338" t="str">
        <f t="shared" si="817"/>
        <v/>
      </c>
      <c r="BP1338" t="str">
        <f t="shared" si="817"/>
        <v/>
      </c>
      <c r="BQ1338" t="str">
        <f t="shared" si="782"/>
        <v/>
      </c>
      <c r="BR1338" t="str">
        <f t="shared" si="783"/>
        <v/>
      </c>
      <c r="BS1338" t="str">
        <f t="shared" si="783"/>
        <v/>
      </c>
      <c r="BT1338" t="str">
        <f t="shared" si="783"/>
        <v/>
      </c>
      <c r="BU1338" t="str">
        <f t="shared" si="783"/>
        <v>(mass).</v>
      </c>
      <c r="BV1338" t="str">
        <f t="shared" si="784"/>
        <v/>
      </c>
      <c r="BW1338" t="str">
        <f t="shared" si="785"/>
        <v/>
      </c>
      <c r="BX1338" t="str">
        <f t="shared" si="815"/>
        <v/>
      </c>
      <c r="BY1338" t="str">
        <f t="shared" si="786"/>
        <v/>
      </c>
      <c r="BZ1338" t="str">
        <f t="shared" si="787"/>
        <v/>
      </c>
      <c r="CA1338" t="str">
        <f t="shared" si="788"/>
        <v>runoff.</v>
      </c>
      <c r="CB1338" t="str">
        <f t="shared" si="788"/>
        <v/>
      </c>
      <c r="CC1338" t="str">
        <f t="shared" si="789"/>
        <v/>
      </c>
      <c r="CD1338" t="str">
        <f t="shared" si="790"/>
        <v/>
      </c>
      <c r="CE1338" t="str">
        <f t="shared" si="791"/>
        <v/>
      </c>
      <c r="CF1338" t="str">
        <f t="shared" si="792"/>
        <v/>
      </c>
      <c r="CG1338" t="str">
        <f t="shared" si="793"/>
        <v/>
      </c>
      <c r="CH1338" t="str">
        <f t="shared" si="794"/>
        <v/>
      </c>
      <c r="CI1338" t="str">
        <f t="shared" si="795"/>
        <v/>
      </c>
      <c r="CJ1338" t="str">
        <f t="shared" si="796"/>
        <v/>
      </c>
      <c r="CK1338" t="str">
        <f t="shared" si="797"/>
        <v/>
      </c>
      <c r="CL1338" t="str">
        <f t="shared" si="798"/>
        <v/>
      </c>
      <c r="CM1338" t="str">
        <f t="shared" si="799"/>
        <v/>
      </c>
      <c r="CN1338" t="str">
        <f t="shared" si="800"/>
        <v/>
      </c>
      <c r="CO1338" t="str">
        <f t="shared" si="801"/>
        <v/>
      </c>
      <c r="CP1338" t="str">
        <f t="shared" si="802"/>
        <v/>
      </c>
      <c r="CQ1338" t="str">
        <f t="shared" si="803"/>
        <v/>
      </c>
      <c r="CR1338" t="str">
        <f t="shared" si="803"/>
        <v/>
      </c>
      <c r="CS1338" t="str">
        <f t="shared" si="804"/>
        <v/>
      </c>
      <c r="CT1338" t="str">
        <f t="shared" si="805"/>
        <v/>
      </c>
      <c r="CU1338" t="str">
        <f t="shared" si="806"/>
        <v/>
      </c>
      <c r="CV1338" t="str">
        <f t="shared" si="807"/>
        <v/>
      </c>
      <c r="CW1338" t="str">
        <f t="shared" si="808"/>
        <v/>
      </c>
      <c r="CX1338" t="str">
        <f t="shared" si="809"/>
        <v/>
      </c>
      <c r="CY1338" t="str">
        <f t="shared" si="810"/>
        <v/>
      </c>
      <c r="CZ1338" t="str">
        <f t="shared" si="811"/>
        <v/>
      </c>
      <c r="DA1338" t="str">
        <f t="shared" si="812"/>
        <v/>
      </c>
      <c r="DB1338" t="str">
        <f t="shared" si="813"/>
        <v/>
      </c>
    </row>
    <row r="1339" spans="1:106">
      <c r="A1339" t="s">
        <v>2420</v>
      </c>
      <c r="B1339" s="9" t="str">
        <f t="shared" si="816"/>
        <v>flux.salt.(mass).into_sea_water.from_rivers</v>
      </c>
      <c r="C1339" s="1" t="s">
        <v>182</v>
      </c>
      <c r="D1339" t="s">
        <v>4432</v>
      </c>
      <c r="E1339">
        <f>MATCH(A1339,'[1]Original from 20130831'!A:A,0)</f>
        <v>1269</v>
      </c>
      <c r="J1339" t="s">
        <v>183</v>
      </c>
      <c r="P1339" t="s">
        <v>2117</v>
      </c>
      <c r="V1339" t="s">
        <v>676</v>
      </c>
      <c r="AI1339" t="s">
        <v>649</v>
      </c>
      <c r="AL1339" t="s">
        <v>1710</v>
      </c>
      <c r="BD1339" s="5" t="str">
        <f t="shared" si="814"/>
        <v>flux.salt.(mass).into_sea_water.from_rivers.</v>
      </c>
      <c r="BE1339" t="str">
        <f t="shared" si="818"/>
        <v/>
      </c>
      <c r="BF1339" t="str">
        <f t="shared" si="818"/>
        <v/>
      </c>
      <c r="BG1339" t="str">
        <f t="shared" si="818"/>
        <v/>
      </c>
      <c r="BH1339" t="str">
        <f t="shared" si="818"/>
        <v/>
      </c>
      <c r="BI1339" t="str">
        <f t="shared" si="818"/>
        <v>flux.</v>
      </c>
      <c r="BJ1339" t="str">
        <f t="shared" si="818"/>
        <v/>
      </c>
      <c r="BK1339" t="str">
        <f t="shared" si="817"/>
        <v/>
      </c>
      <c r="BL1339" t="str">
        <f t="shared" si="817"/>
        <v/>
      </c>
      <c r="BM1339" t="str">
        <f t="shared" si="817"/>
        <v/>
      </c>
      <c r="BN1339" t="str">
        <f t="shared" si="817"/>
        <v/>
      </c>
      <c r="BO1339" t="str">
        <f t="shared" si="817"/>
        <v>salt.</v>
      </c>
      <c r="BP1339" t="str">
        <f t="shared" si="817"/>
        <v/>
      </c>
      <c r="BQ1339" t="str">
        <f t="shared" si="782"/>
        <v/>
      </c>
      <c r="BR1339" t="str">
        <f t="shared" si="783"/>
        <v/>
      </c>
      <c r="BS1339" t="str">
        <f t="shared" si="783"/>
        <v/>
      </c>
      <c r="BT1339" t="str">
        <f t="shared" si="783"/>
        <v/>
      </c>
      <c r="BU1339" t="str">
        <f t="shared" si="783"/>
        <v>(mass).</v>
      </c>
      <c r="BV1339" t="str">
        <f t="shared" si="784"/>
        <v/>
      </c>
      <c r="BW1339" t="str">
        <f t="shared" si="785"/>
        <v/>
      </c>
      <c r="BX1339" t="str">
        <f t="shared" si="815"/>
        <v/>
      </c>
      <c r="BY1339" t="str">
        <f t="shared" si="786"/>
        <v/>
      </c>
      <c r="BZ1339" t="str">
        <f t="shared" si="787"/>
        <v/>
      </c>
      <c r="CA1339" t="str">
        <f t="shared" si="788"/>
        <v/>
      </c>
      <c r="CB1339" t="str">
        <f t="shared" si="788"/>
        <v/>
      </c>
      <c r="CC1339" t="str">
        <f t="shared" si="789"/>
        <v/>
      </c>
      <c r="CD1339" t="str">
        <f t="shared" si="790"/>
        <v/>
      </c>
      <c r="CE1339" t="str">
        <f t="shared" si="791"/>
        <v/>
      </c>
      <c r="CF1339" t="str">
        <f t="shared" si="792"/>
        <v/>
      </c>
      <c r="CG1339" t="str">
        <f t="shared" si="793"/>
        <v/>
      </c>
      <c r="CH1339" t="str">
        <f t="shared" si="794"/>
        <v>into_sea_water.</v>
      </c>
      <c r="CI1339" t="str">
        <f t="shared" si="795"/>
        <v/>
      </c>
      <c r="CJ1339" t="str">
        <f t="shared" si="796"/>
        <v/>
      </c>
      <c r="CK1339" t="str">
        <f t="shared" si="797"/>
        <v>from_rivers.</v>
      </c>
      <c r="CL1339" t="str">
        <f t="shared" si="798"/>
        <v/>
      </c>
      <c r="CM1339" t="str">
        <f t="shared" si="799"/>
        <v/>
      </c>
      <c r="CN1339" t="str">
        <f t="shared" si="800"/>
        <v/>
      </c>
      <c r="CO1339" t="str">
        <f t="shared" si="801"/>
        <v/>
      </c>
      <c r="CP1339" t="str">
        <f t="shared" si="802"/>
        <v/>
      </c>
      <c r="CQ1339" t="str">
        <f t="shared" si="803"/>
        <v/>
      </c>
      <c r="CR1339" t="str">
        <f t="shared" si="803"/>
        <v/>
      </c>
      <c r="CS1339" t="str">
        <f t="shared" si="804"/>
        <v/>
      </c>
      <c r="CT1339" t="str">
        <f t="shared" si="805"/>
        <v/>
      </c>
      <c r="CU1339" t="str">
        <f t="shared" si="806"/>
        <v/>
      </c>
      <c r="CV1339" t="str">
        <f t="shared" si="807"/>
        <v/>
      </c>
      <c r="CW1339" t="str">
        <f t="shared" si="808"/>
        <v/>
      </c>
      <c r="CX1339" t="str">
        <f t="shared" si="809"/>
        <v/>
      </c>
      <c r="CY1339" t="str">
        <f t="shared" si="810"/>
        <v/>
      </c>
      <c r="CZ1339" t="str">
        <f t="shared" si="811"/>
        <v/>
      </c>
      <c r="DA1339" t="str">
        <f t="shared" si="812"/>
        <v/>
      </c>
      <c r="DB1339" t="str">
        <f t="shared" si="813"/>
        <v/>
      </c>
    </row>
    <row r="1340" spans="1:106">
      <c r="A1340" t="s">
        <v>2421</v>
      </c>
      <c r="B1340" s="9" t="str">
        <f t="shared" si="816"/>
        <v>angle.scattering</v>
      </c>
      <c r="C1340" s="1" t="s">
        <v>2422</v>
      </c>
      <c r="D1340" t="s">
        <v>2423</v>
      </c>
      <c r="E1340">
        <f>MATCH(A1340,'[1]Original from 20130831'!A:A,0)</f>
        <v>1270</v>
      </c>
      <c r="V1340" t="s">
        <v>2315</v>
      </c>
      <c r="AB1340" t="s">
        <v>2424</v>
      </c>
      <c r="BD1340" s="5" t="str">
        <f t="shared" si="814"/>
        <v>angle.scattering.</v>
      </c>
      <c r="BE1340" t="str">
        <f t="shared" si="818"/>
        <v/>
      </c>
      <c r="BF1340" t="str">
        <f t="shared" si="818"/>
        <v/>
      </c>
      <c r="BG1340" t="str">
        <f t="shared" si="818"/>
        <v/>
      </c>
      <c r="BH1340" t="str">
        <f t="shared" si="818"/>
        <v/>
      </c>
      <c r="BI1340" t="str">
        <f t="shared" si="818"/>
        <v/>
      </c>
      <c r="BJ1340" t="str">
        <f t="shared" si="818"/>
        <v/>
      </c>
      <c r="BK1340" t="str">
        <f t="shared" si="817"/>
        <v/>
      </c>
      <c r="BL1340" t="str">
        <f t="shared" si="817"/>
        <v/>
      </c>
      <c r="BM1340" t="str">
        <f t="shared" si="817"/>
        <v/>
      </c>
      <c r="BN1340" t="str">
        <f t="shared" si="817"/>
        <v/>
      </c>
      <c r="BO1340" t="str">
        <f t="shared" si="817"/>
        <v/>
      </c>
      <c r="BP1340" t="str">
        <f t="shared" si="817"/>
        <v/>
      </c>
      <c r="BQ1340" t="str">
        <f t="shared" si="782"/>
        <v/>
      </c>
      <c r="BR1340" t="str">
        <f t="shared" si="783"/>
        <v/>
      </c>
      <c r="BS1340" t="str">
        <f t="shared" si="783"/>
        <v/>
      </c>
      <c r="BT1340" t="str">
        <f t="shared" si="783"/>
        <v/>
      </c>
      <c r="BU1340" t="str">
        <f t="shared" si="783"/>
        <v>angle.</v>
      </c>
      <c r="BV1340" t="str">
        <f t="shared" si="784"/>
        <v/>
      </c>
      <c r="BW1340" t="str">
        <f t="shared" si="785"/>
        <v/>
      </c>
      <c r="BX1340" t="str">
        <f t="shared" si="815"/>
        <v/>
      </c>
      <c r="BY1340" t="str">
        <f t="shared" si="786"/>
        <v/>
      </c>
      <c r="BZ1340" t="str">
        <f t="shared" si="787"/>
        <v/>
      </c>
      <c r="CA1340" t="str">
        <f t="shared" si="788"/>
        <v>scattering.</v>
      </c>
      <c r="CB1340" t="str">
        <f t="shared" si="788"/>
        <v/>
      </c>
      <c r="CC1340" t="str">
        <f t="shared" si="789"/>
        <v/>
      </c>
      <c r="CD1340" t="str">
        <f t="shared" si="790"/>
        <v/>
      </c>
      <c r="CE1340" t="str">
        <f t="shared" si="791"/>
        <v/>
      </c>
      <c r="CF1340" t="str">
        <f t="shared" si="792"/>
        <v/>
      </c>
      <c r="CG1340" t="str">
        <f t="shared" si="793"/>
        <v/>
      </c>
      <c r="CH1340" t="str">
        <f t="shared" si="794"/>
        <v/>
      </c>
      <c r="CI1340" t="str">
        <f t="shared" si="795"/>
        <v/>
      </c>
      <c r="CJ1340" t="str">
        <f t="shared" si="796"/>
        <v/>
      </c>
      <c r="CK1340" t="str">
        <f t="shared" si="797"/>
        <v/>
      </c>
      <c r="CL1340" t="str">
        <f t="shared" si="798"/>
        <v/>
      </c>
      <c r="CM1340" t="str">
        <f t="shared" si="799"/>
        <v/>
      </c>
      <c r="CN1340" t="str">
        <f t="shared" si="800"/>
        <v/>
      </c>
      <c r="CO1340" t="str">
        <f t="shared" si="801"/>
        <v/>
      </c>
      <c r="CP1340" t="str">
        <f t="shared" si="802"/>
        <v/>
      </c>
      <c r="CQ1340" t="str">
        <f t="shared" si="803"/>
        <v/>
      </c>
      <c r="CR1340" t="str">
        <f t="shared" si="803"/>
        <v/>
      </c>
      <c r="CS1340" t="str">
        <f t="shared" si="804"/>
        <v/>
      </c>
      <c r="CT1340" t="str">
        <f t="shared" si="805"/>
        <v/>
      </c>
      <c r="CU1340" t="str">
        <f t="shared" si="806"/>
        <v/>
      </c>
      <c r="CV1340" t="str">
        <f t="shared" si="807"/>
        <v/>
      </c>
      <c r="CW1340" t="str">
        <f t="shared" si="808"/>
        <v/>
      </c>
      <c r="CX1340" t="str">
        <f t="shared" si="809"/>
        <v/>
      </c>
      <c r="CY1340" t="str">
        <f t="shared" si="810"/>
        <v/>
      </c>
      <c r="CZ1340" t="str">
        <f t="shared" si="811"/>
        <v/>
      </c>
      <c r="DA1340" t="str">
        <f t="shared" si="812"/>
        <v/>
      </c>
      <c r="DB1340" t="str">
        <f t="shared" si="813"/>
        <v/>
      </c>
    </row>
    <row r="1341" spans="1:106">
      <c r="A1341" t="s">
        <v>2425</v>
      </c>
      <c r="B1341" s="9" t="str">
        <f t="shared" si="816"/>
        <v>sea.area</v>
      </c>
      <c r="C1341" s="1" t="s">
        <v>693</v>
      </c>
      <c r="D1341" t="s">
        <v>4271</v>
      </c>
      <c r="E1341">
        <f>MATCH(A1341,'[1]Original from 20130831'!A:A,0)</f>
        <v>1271</v>
      </c>
      <c r="I1341" t="s">
        <v>2426</v>
      </c>
      <c r="V1341" t="s">
        <v>149</v>
      </c>
      <c r="BD1341" s="5" t="str">
        <f t="shared" si="814"/>
        <v>sea.area.</v>
      </c>
      <c r="BE1341" t="str">
        <f t="shared" si="818"/>
        <v/>
      </c>
      <c r="BF1341" t="str">
        <f t="shared" si="818"/>
        <v/>
      </c>
      <c r="BG1341" t="str">
        <f t="shared" si="818"/>
        <v/>
      </c>
      <c r="BH1341" t="str">
        <f t="shared" si="818"/>
        <v>sea.</v>
      </c>
      <c r="BI1341" t="str">
        <f t="shared" si="818"/>
        <v/>
      </c>
      <c r="BJ1341" t="str">
        <f t="shared" si="818"/>
        <v/>
      </c>
      <c r="BK1341" t="str">
        <f t="shared" si="817"/>
        <v/>
      </c>
      <c r="BL1341" t="str">
        <f t="shared" si="817"/>
        <v/>
      </c>
      <c r="BM1341" t="str">
        <f t="shared" si="817"/>
        <v/>
      </c>
      <c r="BN1341" t="str">
        <f t="shared" si="817"/>
        <v/>
      </c>
      <c r="BO1341" t="str">
        <f t="shared" si="817"/>
        <v/>
      </c>
      <c r="BP1341" t="str">
        <f t="shared" si="817"/>
        <v/>
      </c>
      <c r="BQ1341" t="str">
        <f t="shared" si="782"/>
        <v/>
      </c>
      <c r="BR1341" t="str">
        <f t="shared" si="783"/>
        <v/>
      </c>
      <c r="BS1341" t="str">
        <f t="shared" si="783"/>
        <v/>
      </c>
      <c r="BT1341" t="str">
        <f t="shared" si="783"/>
        <v/>
      </c>
      <c r="BU1341" t="str">
        <f t="shared" si="783"/>
        <v>area.</v>
      </c>
      <c r="BV1341" t="str">
        <f t="shared" si="784"/>
        <v/>
      </c>
      <c r="BW1341" t="str">
        <f t="shared" si="785"/>
        <v/>
      </c>
      <c r="BX1341" t="str">
        <f t="shared" si="815"/>
        <v/>
      </c>
      <c r="BY1341" t="str">
        <f t="shared" si="786"/>
        <v/>
      </c>
      <c r="BZ1341" t="str">
        <f t="shared" si="787"/>
        <v/>
      </c>
      <c r="CA1341" t="str">
        <f t="shared" si="788"/>
        <v/>
      </c>
      <c r="CB1341" t="str">
        <f t="shared" si="788"/>
        <v/>
      </c>
      <c r="CC1341" t="str">
        <f t="shared" si="789"/>
        <v/>
      </c>
      <c r="CD1341" t="str">
        <f t="shared" si="790"/>
        <v/>
      </c>
      <c r="CE1341" t="str">
        <f t="shared" si="791"/>
        <v/>
      </c>
      <c r="CF1341" t="str">
        <f t="shared" si="792"/>
        <v/>
      </c>
      <c r="CG1341" t="str">
        <f t="shared" si="793"/>
        <v/>
      </c>
      <c r="CH1341" t="str">
        <f t="shared" si="794"/>
        <v/>
      </c>
      <c r="CI1341" t="str">
        <f t="shared" si="795"/>
        <v/>
      </c>
      <c r="CJ1341" t="str">
        <f t="shared" si="796"/>
        <v/>
      </c>
      <c r="CK1341" t="str">
        <f t="shared" si="797"/>
        <v/>
      </c>
      <c r="CL1341" t="str">
        <f t="shared" si="798"/>
        <v/>
      </c>
      <c r="CM1341" t="str">
        <f t="shared" si="799"/>
        <v/>
      </c>
      <c r="CN1341" t="str">
        <f t="shared" si="800"/>
        <v/>
      </c>
      <c r="CO1341" t="str">
        <f t="shared" si="801"/>
        <v/>
      </c>
      <c r="CP1341" t="str">
        <f t="shared" si="802"/>
        <v/>
      </c>
      <c r="CQ1341" t="str">
        <f t="shared" si="803"/>
        <v/>
      </c>
      <c r="CR1341" t="str">
        <f t="shared" si="803"/>
        <v/>
      </c>
      <c r="CS1341" t="str">
        <f t="shared" si="804"/>
        <v/>
      </c>
      <c r="CT1341" t="str">
        <f t="shared" si="805"/>
        <v/>
      </c>
      <c r="CU1341" t="str">
        <f t="shared" si="806"/>
        <v/>
      </c>
      <c r="CV1341" t="str">
        <f t="shared" si="807"/>
        <v/>
      </c>
      <c r="CW1341" t="str">
        <f t="shared" si="808"/>
        <v/>
      </c>
      <c r="CX1341" t="str">
        <f t="shared" si="809"/>
        <v/>
      </c>
      <c r="CY1341" t="str">
        <f t="shared" si="810"/>
        <v/>
      </c>
      <c r="CZ1341" t="str">
        <f t="shared" si="811"/>
        <v/>
      </c>
      <c r="DA1341" t="str">
        <f t="shared" si="812"/>
        <v/>
      </c>
      <c r="DB1341" t="str">
        <f t="shared" si="813"/>
        <v/>
      </c>
    </row>
    <row r="1342" spans="1:106">
      <c r="A1342" t="s">
        <v>2427</v>
      </c>
      <c r="B1342" s="9" t="str">
        <f t="shared" si="816"/>
        <v>sea.area.fraction</v>
      </c>
      <c r="C1342" s="1">
        <v>1</v>
      </c>
      <c r="D1342" t="s">
        <v>4553</v>
      </c>
      <c r="E1342">
        <f>MATCH(A1342,'[1]Original from 20130831'!A:A,0)</f>
        <v>1272</v>
      </c>
      <c r="I1342" t="s">
        <v>2426</v>
      </c>
      <c r="S1342" t="s">
        <v>149</v>
      </c>
      <c r="V1342" t="s">
        <v>150</v>
      </c>
      <c r="BD1342" s="5" t="str">
        <f t="shared" si="814"/>
        <v>sea.area.fraction.</v>
      </c>
      <c r="BE1342" t="str">
        <f t="shared" si="818"/>
        <v/>
      </c>
      <c r="BF1342" t="str">
        <f t="shared" si="818"/>
        <v/>
      </c>
      <c r="BG1342" t="str">
        <f t="shared" si="818"/>
        <v/>
      </c>
      <c r="BH1342" t="str">
        <f t="shared" si="818"/>
        <v>sea.</v>
      </c>
      <c r="BI1342" t="str">
        <f t="shared" si="818"/>
        <v/>
      </c>
      <c r="BJ1342" t="str">
        <f t="shared" si="818"/>
        <v/>
      </c>
      <c r="BK1342" t="str">
        <f t="shared" si="817"/>
        <v/>
      </c>
      <c r="BL1342" t="str">
        <f t="shared" si="817"/>
        <v/>
      </c>
      <c r="BM1342" t="str">
        <f t="shared" si="817"/>
        <v/>
      </c>
      <c r="BN1342" t="str">
        <f t="shared" si="817"/>
        <v/>
      </c>
      <c r="BO1342" t="str">
        <f t="shared" si="817"/>
        <v/>
      </c>
      <c r="BP1342" t="str">
        <f t="shared" si="817"/>
        <v/>
      </c>
      <c r="BQ1342" t="str">
        <f t="shared" si="782"/>
        <v/>
      </c>
      <c r="BR1342" t="str">
        <f t="shared" si="783"/>
        <v>area.</v>
      </c>
      <c r="BS1342" t="str">
        <f t="shared" si="783"/>
        <v/>
      </c>
      <c r="BT1342" t="str">
        <f t="shared" si="783"/>
        <v/>
      </c>
      <c r="BU1342" t="str">
        <f t="shared" si="783"/>
        <v>fraction.</v>
      </c>
      <c r="BV1342" t="str">
        <f t="shared" si="784"/>
        <v/>
      </c>
      <c r="BW1342" t="str">
        <f t="shared" si="785"/>
        <v/>
      </c>
      <c r="BX1342" t="str">
        <f t="shared" si="815"/>
        <v/>
      </c>
      <c r="BY1342" t="str">
        <f t="shared" si="786"/>
        <v/>
      </c>
      <c r="BZ1342" t="str">
        <f t="shared" si="787"/>
        <v/>
      </c>
      <c r="CA1342" t="str">
        <f t="shared" si="788"/>
        <v/>
      </c>
      <c r="CB1342" t="str">
        <f t="shared" si="788"/>
        <v/>
      </c>
      <c r="CC1342" t="str">
        <f t="shared" si="789"/>
        <v/>
      </c>
      <c r="CD1342" t="str">
        <f t="shared" si="790"/>
        <v/>
      </c>
      <c r="CE1342" t="str">
        <f t="shared" si="791"/>
        <v/>
      </c>
      <c r="CF1342" t="str">
        <f t="shared" si="792"/>
        <v/>
      </c>
      <c r="CG1342" t="str">
        <f t="shared" si="793"/>
        <v/>
      </c>
      <c r="CH1342" t="str">
        <f t="shared" si="794"/>
        <v/>
      </c>
      <c r="CI1342" t="str">
        <f t="shared" si="795"/>
        <v/>
      </c>
      <c r="CJ1342" t="str">
        <f t="shared" si="796"/>
        <v/>
      </c>
      <c r="CK1342" t="str">
        <f t="shared" si="797"/>
        <v/>
      </c>
      <c r="CL1342" t="str">
        <f t="shared" si="798"/>
        <v/>
      </c>
      <c r="CM1342" t="str">
        <f t="shared" si="799"/>
        <v/>
      </c>
      <c r="CN1342" t="str">
        <f t="shared" si="800"/>
        <v/>
      </c>
      <c r="CO1342" t="str">
        <f t="shared" si="801"/>
        <v/>
      </c>
      <c r="CP1342" t="str">
        <f t="shared" si="802"/>
        <v/>
      </c>
      <c r="CQ1342" t="str">
        <f t="shared" si="803"/>
        <v/>
      </c>
      <c r="CR1342" t="str">
        <f t="shared" si="803"/>
        <v/>
      </c>
      <c r="CS1342" t="str">
        <f t="shared" si="804"/>
        <v/>
      </c>
      <c r="CT1342" t="str">
        <f t="shared" si="805"/>
        <v/>
      </c>
      <c r="CU1342" t="str">
        <f t="shared" si="806"/>
        <v/>
      </c>
      <c r="CV1342" t="str">
        <f t="shared" si="807"/>
        <v/>
      </c>
      <c r="CW1342" t="str">
        <f t="shared" si="808"/>
        <v/>
      </c>
      <c r="CX1342" t="str">
        <f t="shared" si="809"/>
        <v/>
      </c>
      <c r="CY1342" t="str">
        <f t="shared" si="810"/>
        <v/>
      </c>
      <c r="CZ1342" t="str">
        <f t="shared" si="811"/>
        <v/>
      </c>
      <c r="DA1342" t="str">
        <f t="shared" si="812"/>
        <v/>
      </c>
      <c r="DB1342" t="str">
        <f t="shared" si="813"/>
        <v/>
      </c>
    </row>
    <row r="1343" spans="1:106">
      <c r="A1343" t="s">
        <v>2428</v>
      </c>
      <c r="B1343" s="9" t="str">
        <f t="shared" si="816"/>
        <v>sea_floor.depth.below_geoid</v>
      </c>
      <c r="C1343" s="1" t="s">
        <v>108</v>
      </c>
      <c r="D1343" t="s">
        <v>2429</v>
      </c>
      <c r="E1343">
        <f>MATCH(A1343,'[1]Original from 20130831'!A:A,0)</f>
        <v>1273</v>
      </c>
      <c r="F1343" t="s">
        <v>1063</v>
      </c>
      <c r="V1343" t="s">
        <v>795</v>
      </c>
      <c r="AP1343" t="s">
        <v>805</v>
      </c>
      <c r="BD1343" s="5" t="str">
        <f t="shared" si="814"/>
        <v>sea_floor.depth.below_geoid.</v>
      </c>
      <c r="BE1343" t="str">
        <f t="shared" si="818"/>
        <v>sea_floor.</v>
      </c>
      <c r="BF1343" t="str">
        <f t="shared" si="818"/>
        <v/>
      </c>
      <c r="BG1343" t="str">
        <f t="shared" si="818"/>
        <v/>
      </c>
      <c r="BH1343" t="str">
        <f t="shared" si="818"/>
        <v/>
      </c>
      <c r="BI1343" t="str">
        <f t="shared" si="818"/>
        <v/>
      </c>
      <c r="BJ1343" t="str">
        <f t="shared" si="818"/>
        <v/>
      </c>
      <c r="BK1343" t="str">
        <f t="shared" si="817"/>
        <v/>
      </c>
      <c r="BL1343" t="str">
        <f t="shared" si="817"/>
        <v/>
      </c>
      <c r="BM1343" t="str">
        <f t="shared" si="817"/>
        <v/>
      </c>
      <c r="BN1343" t="str">
        <f t="shared" si="817"/>
        <v/>
      </c>
      <c r="BO1343" t="str">
        <f t="shared" si="817"/>
        <v/>
      </c>
      <c r="BP1343" t="str">
        <f t="shared" si="817"/>
        <v/>
      </c>
      <c r="BQ1343" t="str">
        <f t="shared" si="782"/>
        <v/>
      </c>
      <c r="BR1343" t="str">
        <f t="shared" si="783"/>
        <v/>
      </c>
      <c r="BS1343" t="str">
        <f t="shared" si="783"/>
        <v/>
      </c>
      <c r="BT1343" t="str">
        <f t="shared" si="783"/>
        <v/>
      </c>
      <c r="BU1343" t="str">
        <f t="shared" si="783"/>
        <v>depth.</v>
      </c>
      <c r="BV1343" t="str">
        <f t="shared" si="784"/>
        <v/>
      </c>
      <c r="BW1343" t="str">
        <f t="shared" si="785"/>
        <v/>
      </c>
      <c r="BX1343" t="str">
        <f t="shared" si="815"/>
        <v/>
      </c>
      <c r="BY1343" t="str">
        <f t="shared" si="786"/>
        <v/>
      </c>
      <c r="BZ1343" t="str">
        <f t="shared" si="787"/>
        <v/>
      </c>
      <c r="CA1343" t="str">
        <f t="shared" si="788"/>
        <v/>
      </c>
      <c r="CB1343" t="str">
        <f t="shared" si="788"/>
        <v/>
      </c>
      <c r="CC1343" t="str">
        <f t="shared" si="789"/>
        <v/>
      </c>
      <c r="CD1343" t="str">
        <f t="shared" si="790"/>
        <v/>
      </c>
      <c r="CE1343" t="str">
        <f t="shared" si="791"/>
        <v/>
      </c>
      <c r="CF1343" t="str">
        <f t="shared" si="792"/>
        <v/>
      </c>
      <c r="CG1343" t="str">
        <f t="shared" si="793"/>
        <v/>
      </c>
      <c r="CH1343" t="str">
        <f t="shared" si="794"/>
        <v/>
      </c>
      <c r="CI1343" t="str">
        <f t="shared" si="795"/>
        <v/>
      </c>
      <c r="CJ1343" t="str">
        <f t="shared" si="796"/>
        <v/>
      </c>
      <c r="CK1343" t="str">
        <f t="shared" si="797"/>
        <v/>
      </c>
      <c r="CL1343" t="str">
        <f t="shared" si="798"/>
        <v/>
      </c>
      <c r="CM1343" t="str">
        <f t="shared" si="799"/>
        <v/>
      </c>
      <c r="CN1343" t="str">
        <f t="shared" si="800"/>
        <v/>
      </c>
      <c r="CO1343" t="str">
        <f t="shared" si="801"/>
        <v>below_geoid.</v>
      </c>
      <c r="CP1343" t="str">
        <f t="shared" si="802"/>
        <v/>
      </c>
      <c r="CQ1343" t="str">
        <f t="shared" si="803"/>
        <v/>
      </c>
      <c r="CR1343" t="str">
        <f t="shared" si="803"/>
        <v/>
      </c>
      <c r="CS1343" t="str">
        <f t="shared" si="804"/>
        <v/>
      </c>
      <c r="CT1343" t="str">
        <f t="shared" si="805"/>
        <v/>
      </c>
      <c r="CU1343" t="str">
        <f t="shared" si="806"/>
        <v/>
      </c>
      <c r="CV1343" t="str">
        <f t="shared" si="807"/>
        <v/>
      </c>
      <c r="CW1343" t="str">
        <f t="shared" si="808"/>
        <v/>
      </c>
      <c r="CX1343" t="str">
        <f t="shared" si="809"/>
        <v/>
      </c>
      <c r="CY1343" t="str">
        <f t="shared" si="810"/>
        <v/>
      </c>
      <c r="CZ1343" t="str">
        <f t="shared" si="811"/>
        <v/>
      </c>
      <c r="DA1343" t="str">
        <f t="shared" si="812"/>
        <v/>
      </c>
      <c r="DB1343" t="str">
        <f t="shared" si="813"/>
        <v/>
      </c>
    </row>
    <row r="1344" spans="1:106">
      <c r="A1344" t="s">
        <v>2430</v>
      </c>
      <c r="B1344" s="9" t="str">
        <f t="shared" si="816"/>
        <v>sea_floor.depth.below_sea_level</v>
      </c>
      <c r="C1344" s="1" t="s">
        <v>108</v>
      </c>
      <c r="D1344" t="s">
        <v>2431</v>
      </c>
      <c r="E1344">
        <f>MATCH(A1344,'[1]Original from 20130831'!A:A,0)</f>
        <v>1274</v>
      </c>
      <c r="F1344" t="s">
        <v>1063</v>
      </c>
      <c r="V1344" t="s">
        <v>795</v>
      </c>
      <c r="AP1344" t="s">
        <v>94</v>
      </c>
      <c r="BD1344" s="5" t="str">
        <f t="shared" si="814"/>
        <v>sea_floor.depth.below_sea_level.</v>
      </c>
      <c r="BE1344" t="str">
        <f t="shared" si="818"/>
        <v>sea_floor.</v>
      </c>
      <c r="BF1344" t="str">
        <f t="shared" si="818"/>
        <v/>
      </c>
      <c r="BG1344" t="str">
        <f t="shared" si="818"/>
        <v/>
      </c>
      <c r="BH1344" t="str">
        <f t="shared" si="818"/>
        <v/>
      </c>
      <c r="BI1344" t="str">
        <f t="shared" si="818"/>
        <v/>
      </c>
      <c r="BJ1344" t="str">
        <f t="shared" si="818"/>
        <v/>
      </c>
      <c r="BK1344" t="str">
        <f t="shared" si="817"/>
        <v/>
      </c>
      <c r="BL1344" t="str">
        <f t="shared" si="817"/>
        <v/>
      </c>
      <c r="BM1344" t="str">
        <f t="shared" si="817"/>
        <v/>
      </c>
      <c r="BN1344" t="str">
        <f t="shared" si="817"/>
        <v/>
      </c>
      <c r="BO1344" t="str">
        <f t="shared" si="817"/>
        <v/>
      </c>
      <c r="BP1344" t="str">
        <f t="shared" si="817"/>
        <v/>
      </c>
      <c r="BQ1344" t="str">
        <f t="shared" si="782"/>
        <v/>
      </c>
      <c r="BR1344" t="str">
        <f t="shared" si="783"/>
        <v/>
      </c>
      <c r="BS1344" t="str">
        <f t="shared" si="783"/>
        <v/>
      </c>
      <c r="BT1344" t="str">
        <f t="shared" si="783"/>
        <v/>
      </c>
      <c r="BU1344" t="str">
        <f t="shared" si="783"/>
        <v>depth.</v>
      </c>
      <c r="BV1344" t="str">
        <f t="shared" si="784"/>
        <v/>
      </c>
      <c r="BW1344" t="str">
        <f t="shared" si="785"/>
        <v/>
      </c>
      <c r="BX1344" t="str">
        <f t="shared" si="815"/>
        <v/>
      </c>
      <c r="BY1344" t="str">
        <f t="shared" si="786"/>
        <v/>
      </c>
      <c r="BZ1344" t="str">
        <f t="shared" si="787"/>
        <v/>
      </c>
      <c r="CA1344" t="str">
        <f t="shared" si="788"/>
        <v/>
      </c>
      <c r="CB1344" t="str">
        <f t="shared" si="788"/>
        <v/>
      </c>
      <c r="CC1344" t="str">
        <f t="shared" si="789"/>
        <v/>
      </c>
      <c r="CD1344" t="str">
        <f t="shared" si="790"/>
        <v/>
      </c>
      <c r="CE1344" t="str">
        <f t="shared" si="791"/>
        <v/>
      </c>
      <c r="CF1344" t="str">
        <f t="shared" si="792"/>
        <v/>
      </c>
      <c r="CG1344" t="str">
        <f t="shared" si="793"/>
        <v/>
      </c>
      <c r="CH1344" t="str">
        <f t="shared" si="794"/>
        <v/>
      </c>
      <c r="CI1344" t="str">
        <f t="shared" si="795"/>
        <v/>
      </c>
      <c r="CJ1344" t="str">
        <f t="shared" si="796"/>
        <v/>
      </c>
      <c r="CK1344" t="str">
        <f t="shared" si="797"/>
        <v/>
      </c>
      <c r="CL1344" t="str">
        <f t="shared" si="798"/>
        <v/>
      </c>
      <c r="CM1344" t="str">
        <f t="shared" si="799"/>
        <v/>
      </c>
      <c r="CN1344" t="str">
        <f t="shared" si="800"/>
        <v/>
      </c>
      <c r="CO1344" t="str">
        <f t="shared" si="801"/>
        <v>below_sea_level.</v>
      </c>
      <c r="CP1344" t="str">
        <f t="shared" si="802"/>
        <v/>
      </c>
      <c r="CQ1344" t="str">
        <f t="shared" si="803"/>
        <v/>
      </c>
      <c r="CR1344" t="str">
        <f t="shared" si="803"/>
        <v/>
      </c>
      <c r="CS1344" t="str">
        <f t="shared" si="804"/>
        <v/>
      </c>
      <c r="CT1344" t="str">
        <f t="shared" si="805"/>
        <v/>
      </c>
      <c r="CU1344" t="str">
        <f t="shared" si="806"/>
        <v/>
      </c>
      <c r="CV1344" t="str">
        <f t="shared" si="807"/>
        <v/>
      </c>
      <c r="CW1344" t="str">
        <f t="shared" si="808"/>
        <v/>
      </c>
      <c r="CX1344" t="str">
        <f t="shared" si="809"/>
        <v/>
      </c>
      <c r="CY1344" t="str">
        <f t="shared" si="810"/>
        <v/>
      </c>
      <c r="CZ1344" t="str">
        <f t="shared" si="811"/>
        <v/>
      </c>
      <c r="DA1344" t="str">
        <f t="shared" si="812"/>
        <v/>
      </c>
      <c r="DB1344" t="str">
        <f t="shared" si="813"/>
        <v/>
      </c>
    </row>
    <row r="1345" spans="1:106">
      <c r="A1345" t="s">
        <v>2432</v>
      </c>
      <c r="B1345" s="9" t="str">
        <f t="shared" si="816"/>
        <v>sea_floor.sea_ice.depth.below_sea_surface</v>
      </c>
      <c r="C1345" s="1" t="s">
        <v>108</v>
      </c>
      <c r="D1345" t="s">
        <v>2433</v>
      </c>
      <c r="E1345">
        <f>MATCH(A1345,'[1]Original from 20130831'!A:A,0)</f>
        <v>1275</v>
      </c>
      <c r="F1345" t="s">
        <v>1063</v>
      </c>
      <c r="I1345" t="s">
        <v>55</v>
      </c>
      <c r="V1345" t="s">
        <v>795</v>
      </c>
      <c r="AP1345" t="s">
        <v>2434</v>
      </c>
      <c r="BD1345" s="5" t="str">
        <f t="shared" si="814"/>
        <v>sea_floor.sea_ice.depth.below_sea_surface.</v>
      </c>
      <c r="BE1345" t="str">
        <f t="shared" si="818"/>
        <v>sea_floor.</v>
      </c>
      <c r="BF1345" t="str">
        <f t="shared" si="818"/>
        <v/>
      </c>
      <c r="BG1345" t="str">
        <f t="shared" si="818"/>
        <v/>
      </c>
      <c r="BH1345" t="str">
        <f t="shared" si="818"/>
        <v>sea_ice.</v>
      </c>
      <c r="BI1345" t="str">
        <f t="shared" si="818"/>
        <v/>
      </c>
      <c r="BJ1345" t="str">
        <f t="shared" si="818"/>
        <v/>
      </c>
      <c r="BK1345" t="str">
        <f t="shared" si="817"/>
        <v/>
      </c>
      <c r="BL1345" t="str">
        <f t="shared" si="817"/>
        <v/>
      </c>
      <c r="BM1345" t="str">
        <f t="shared" si="817"/>
        <v/>
      </c>
      <c r="BN1345" t="str">
        <f t="shared" si="817"/>
        <v/>
      </c>
      <c r="BO1345" t="str">
        <f t="shared" si="817"/>
        <v/>
      </c>
      <c r="BP1345" t="str">
        <f t="shared" si="817"/>
        <v/>
      </c>
      <c r="BQ1345" t="str">
        <f t="shared" si="782"/>
        <v/>
      </c>
      <c r="BR1345" t="str">
        <f t="shared" si="783"/>
        <v/>
      </c>
      <c r="BS1345" t="str">
        <f t="shared" si="783"/>
        <v/>
      </c>
      <c r="BT1345" t="str">
        <f t="shared" si="783"/>
        <v/>
      </c>
      <c r="BU1345" t="str">
        <f t="shared" si="783"/>
        <v>depth.</v>
      </c>
      <c r="BV1345" t="str">
        <f t="shared" si="784"/>
        <v/>
      </c>
      <c r="BW1345" t="str">
        <f t="shared" si="785"/>
        <v/>
      </c>
      <c r="BX1345" t="str">
        <f t="shared" si="815"/>
        <v/>
      </c>
      <c r="BY1345" t="str">
        <f t="shared" si="786"/>
        <v/>
      </c>
      <c r="BZ1345" t="str">
        <f t="shared" si="787"/>
        <v/>
      </c>
      <c r="CA1345" t="str">
        <f t="shared" si="788"/>
        <v/>
      </c>
      <c r="CB1345" t="str">
        <f t="shared" si="788"/>
        <v/>
      </c>
      <c r="CC1345" t="str">
        <f t="shared" si="789"/>
        <v/>
      </c>
      <c r="CD1345" t="str">
        <f t="shared" si="790"/>
        <v/>
      </c>
      <c r="CE1345" t="str">
        <f t="shared" si="791"/>
        <v/>
      </c>
      <c r="CF1345" t="str">
        <f t="shared" si="792"/>
        <v/>
      </c>
      <c r="CG1345" t="str">
        <f t="shared" si="793"/>
        <v/>
      </c>
      <c r="CH1345" t="str">
        <f t="shared" si="794"/>
        <v/>
      </c>
      <c r="CI1345" t="str">
        <f t="shared" si="795"/>
        <v/>
      </c>
      <c r="CJ1345" t="str">
        <f t="shared" si="796"/>
        <v/>
      </c>
      <c r="CK1345" t="str">
        <f t="shared" si="797"/>
        <v/>
      </c>
      <c r="CL1345" t="str">
        <f t="shared" si="798"/>
        <v/>
      </c>
      <c r="CM1345" t="str">
        <f t="shared" si="799"/>
        <v/>
      </c>
      <c r="CN1345" t="str">
        <f t="shared" si="800"/>
        <v/>
      </c>
      <c r="CO1345" t="str">
        <f t="shared" si="801"/>
        <v>below_sea_surface.</v>
      </c>
      <c r="CP1345" t="str">
        <f t="shared" si="802"/>
        <v/>
      </c>
      <c r="CQ1345" t="str">
        <f t="shared" si="803"/>
        <v/>
      </c>
      <c r="CR1345" t="str">
        <f t="shared" si="803"/>
        <v/>
      </c>
      <c r="CS1345" t="str">
        <f t="shared" si="804"/>
        <v/>
      </c>
      <c r="CT1345" t="str">
        <f t="shared" si="805"/>
        <v/>
      </c>
      <c r="CU1345" t="str">
        <f t="shared" si="806"/>
        <v/>
      </c>
      <c r="CV1345" t="str">
        <f t="shared" si="807"/>
        <v/>
      </c>
      <c r="CW1345" t="str">
        <f t="shared" si="808"/>
        <v/>
      </c>
      <c r="CX1345" t="str">
        <f t="shared" si="809"/>
        <v/>
      </c>
      <c r="CY1345" t="str">
        <f t="shared" si="810"/>
        <v/>
      </c>
      <c r="CZ1345" t="str">
        <f t="shared" si="811"/>
        <v/>
      </c>
      <c r="DA1345" t="str">
        <f t="shared" si="812"/>
        <v/>
      </c>
      <c r="DB1345" t="str">
        <f t="shared" si="813"/>
        <v/>
      </c>
    </row>
    <row r="1346" spans="1:106">
      <c r="A1346" t="s">
        <v>2435</v>
      </c>
      <c r="B1346" s="9" t="str">
        <f t="shared" si="816"/>
        <v>sea_ice.albedo</v>
      </c>
      <c r="C1346" s="1">
        <v>1</v>
      </c>
      <c r="D1346" t="s">
        <v>2436</v>
      </c>
      <c r="E1346">
        <f>MATCH(A1346,'[1]Original from 20130831'!A:A,0)</f>
        <v>1276</v>
      </c>
      <c r="I1346" t="s">
        <v>55</v>
      </c>
      <c r="V1346" t="s">
        <v>745</v>
      </c>
      <c r="BD1346" s="5" t="str">
        <f t="shared" si="814"/>
        <v>sea_ice.albedo.</v>
      </c>
      <c r="BE1346" t="str">
        <f t="shared" si="818"/>
        <v/>
      </c>
      <c r="BF1346" t="str">
        <f t="shared" si="818"/>
        <v/>
      </c>
      <c r="BG1346" t="str">
        <f t="shared" si="818"/>
        <v/>
      </c>
      <c r="BH1346" t="str">
        <f t="shared" si="818"/>
        <v>sea_ice.</v>
      </c>
      <c r="BI1346" t="str">
        <f t="shared" si="818"/>
        <v/>
      </c>
      <c r="BJ1346" t="str">
        <f t="shared" si="818"/>
        <v/>
      </c>
      <c r="BK1346" t="str">
        <f t="shared" si="817"/>
        <v/>
      </c>
      <c r="BL1346" t="str">
        <f t="shared" si="817"/>
        <v/>
      </c>
      <c r="BM1346" t="str">
        <f t="shared" si="817"/>
        <v/>
      </c>
      <c r="BN1346" t="str">
        <f t="shared" si="817"/>
        <v/>
      </c>
      <c r="BO1346" t="str">
        <f t="shared" si="817"/>
        <v/>
      </c>
      <c r="BP1346" t="str">
        <f t="shared" si="817"/>
        <v/>
      </c>
      <c r="BQ1346" t="str">
        <f t="shared" si="782"/>
        <v/>
      </c>
      <c r="BR1346" t="str">
        <f t="shared" si="783"/>
        <v/>
      </c>
      <c r="BS1346" t="str">
        <f t="shared" si="783"/>
        <v/>
      </c>
      <c r="BT1346" t="str">
        <f t="shared" si="783"/>
        <v/>
      </c>
      <c r="BU1346" t="str">
        <f t="shared" si="783"/>
        <v>albedo.</v>
      </c>
      <c r="BV1346" t="str">
        <f t="shared" si="784"/>
        <v/>
      </c>
      <c r="BW1346" t="str">
        <f t="shared" si="785"/>
        <v/>
      </c>
      <c r="BX1346" t="str">
        <f t="shared" si="815"/>
        <v/>
      </c>
      <c r="BY1346" t="str">
        <f t="shared" si="786"/>
        <v/>
      </c>
      <c r="BZ1346" t="str">
        <f t="shared" si="787"/>
        <v/>
      </c>
      <c r="CA1346" t="str">
        <f t="shared" si="788"/>
        <v/>
      </c>
      <c r="CB1346" t="str">
        <f t="shared" si="788"/>
        <v/>
      </c>
      <c r="CC1346" t="str">
        <f t="shared" si="789"/>
        <v/>
      </c>
      <c r="CD1346" t="str">
        <f t="shared" si="790"/>
        <v/>
      </c>
      <c r="CE1346" t="str">
        <f t="shared" si="791"/>
        <v/>
      </c>
      <c r="CF1346" t="str">
        <f t="shared" si="792"/>
        <v/>
      </c>
      <c r="CG1346" t="str">
        <f t="shared" si="793"/>
        <v/>
      </c>
      <c r="CH1346" t="str">
        <f t="shared" si="794"/>
        <v/>
      </c>
      <c r="CI1346" t="str">
        <f t="shared" si="795"/>
        <v/>
      </c>
      <c r="CJ1346" t="str">
        <f t="shared" si="796"/>
        <v/>
      </c>
      <c r="CK1346" t="str">
        <f t="shared" si="797"/>
        <v/>
      </c>
      <c r="CL1346" t="str">
        <f t="shared" si="798"/>
        <v/>
      </c>
      <c r="CM1346" t="str">
        <f t="shared" si="799"/>
        <v/>
      </c>
      <c r="CN1346" t="str">
        <f t="shared" si="800"/>
        <v/>
      </c>
      <c r="CO1346" t="str">
        <f t="shared" si="801"/>
        <v/>
      </c>
      <c r="CP1346" t="str">
        <f t="shared" si="802"/>
        <v/>
      </c>
      <c r="CQ1346" t="str">
        <f t="shared" si="803"/>
        <v/>
      </c>
      <c r="CR1346" t="str">
        <f t="shared" si="803"/>
        <v/>
      </c>
      <c r="CS1346" t="str">
        <f t="shared" si="804"/>
        <v/>
      </c>
      <c r="CT1346" t="str">
        <f t="shared" si="805"/>
        <v/>
      </c>
      <c r="CU1346" t="str">
        <f t="shared" si="806"/>
        <v/>
      </c>
      <c r="CV1346" t="str">
        <f t="shared" si="807"/>
        <v/>
      </c>
      <c r="CW1346" t="str">
        <f t="shared" si="808"/>
        <v/>
      </c>
      <c r="CX1346" t="str">
        <f t="shared" si="809"/>
        <v/>
      </c>
      <c r="CY1346" t="str">
        <f t="shared" si="810"/>
        <v/>
      </c>
      <c r="CZ1346" t="str">
        <f t="shared" si="811"/>
        <v/>
      </c>
      <c r="DA1346" t="str">
        <f t="shared" si="812"/>
        <v/>
      </c>
      <c r="DB1346" t="str">
        <f t="shared" si="813"/>
        <v/>
      </c>
    </row>
    <row r="1347" spans="1:106">
      <c r="A1347" t="s">
        <v>2437</v>
      </c>
      <c r="B1347" s="9" t="str">
        <f t="shared" si="816"/>
        <v>sea_ice.amount</v>
      </c>
      <c r="C1347" s="1" t="s">
        <v>230</v>
      </c>
      <c r="D1347" t="s">
        <v>4431</v>
      </c>
      <c r="E1347">
        <f>MATCH(A1347,'[1]Original from 20130831'!A:A,0)</f>
        <v>1277</v>
      </c>
      <c r="I1347" t="s">
        <v>55</v>
      </c>
      <c r="V1347" t="s">
        <v>664</v>
      </c>
      <c r="BD1347" s="5" t="str">
        <f t="shared" si="814"/>
        <v>sea_ice.amount.</v>
      </c>
      <c r="BE1347" t="str">
        <f t="shared" si="818"/>
        <v/>
      </c>
      <c r="BF1347" t="str">
        <f t="shared" si="818"/>
        <v/>
      </c>
      <c r="BG1347" t="str">
        <f t="shared" si="818"/>
        <v/>
      </c>
      <c r="BH1347" t="str">
        <f t="shared" si="818"/>
        <v>sea_ice.</v>
      </c>
      <c r="BI1347" t="str">
        <f t="shared" si="818"/>
        <v/>
      </c>
      <c r="BJ1347" t="str">
        <f t="shared" si="818"/>
        <v/>
      </c>
      <c r="BK1347" t="str">
        <f t="shared" si="817"/>
        <v/>
      </c>
      <c r="BL1347" t="str">
        <f t="shared" si="817"/>
        <v/>
      </c>
      <c r="BM1347" t="str">
        <f t="shared" si="817"/>
        <v/>
      </c>
      <c r="BN1347" t="str">
        <f t="shared" si="817"/>
        <v/>
      </c>
      <c r="BO1347" t="str">
        <f t="shared" si="817"/>
        <v/>
      </c>
      <c r="BP1347" t="str">
        <f t="shared" si="817"/>
        <v/>
      </c>
      <c r="BQ1347" t="str">
        <f t="shared" si="782"/>
        <v/>
      </c>
      <c r="BR1347" t="str">
        <f t="shared" si="783"/>
        <v/>
      </c>
      <c r="BS1347" t="str">
        <f t="shared" si="783"/>
        <v/>
      </c>
      <c r="BT1347" t="str">
        <f t="shared" si="783"/>
        <v/>
      </c>
      <c r="BU1347" t="str">
        <f t="shared" si="783"/>
        <v>amount.</v>
      </c>
      <c r="BV1347" t="str">
        <f t="shared" si="784"/>
        <v/>
      </c>
      <c r="BW1347" t="str">
        <f t="shared" si="785"/>
        <v/>
      </c>
      <c r="BX1347" t="str">
        <f t="shared" si="815"/>
        <v/>
      </c>
      <c r="BY1347" t="str">
        <f t="shared" si="786"/>
        <v/>
      </c>
      <c r="BZ1347" t="str">
        <f t="shared" si="787"/>
        <v/>
      </c>
      <c r="CA1347" t="str">
        <f t="shared" si="788"/>
        <v/>
      </c>
      <c r="CB1347" t="str">
        <f t="shared" si="788"/>
        <v/>
      </c>
      <c r="CC1347" t="str">
        <f t="shared" si="789"/>
        <v/>
      </c>
      <c r="CD1347" t="str">
        <f t="shared" si="790"/>
        <v/>
      </c>
      <c r="CE1347" t="str">
        <f t="shared" si="791"/>
        <v/>
      </c>
      <c r="CF1347" t="str">
        <f t="shared" si="792"/>
        <v/>
      </c>
      <c r="CG1347" t="str">
        <f t="shared" si="793"/>
        <v/>
      </c>
      <c r="CH1347" t="str">
        <f t="shared" si="794"/>
        <v/>
      </c>
      <c r="CI1347" t="str">
        <f t="shared" si="795"/>
        <v/>
      </c>
      <c r="CJ1347" t="str">
        <f t="shared" si="796"/>
        <v/>
      </c>
      <c r="CK1347" t="str">
        <f t="shared" si="797"/>
        <v/>
      </c>
      <c r="CL1347" t="str">
        <f t="shared" si="798"/>
        <v/>
      </c>
      <c r="CM1347" t="str">
        <f t="shared" si="799"/>
        <v/>
      </c>
      <c r="CN1347" t="str">
        <f t="shared" si="800"/>
        <v/>
      </c>
      <c r="CO1347" t="str">
        <f t="shared" si="801"/>
        <v/>
      </c>
      <c r="CP1347" t="str">
        <f t="shared" si="802"/>
        <v/>
      </c>
      <c r="CQ1347" t="str">
        <f t="shared" si="803"/>
        <v/>
      </c>
      <c r="CR1347" t="str">
        <f t="shared" si="803"/>
        <v/>
      </c>
      <c r="CS1347" t="str">
        <f t="shared" si="804"/>
        <v/>
      </c>
      <c r="CT1347" t="str">
        <f t="shared" si="805"/>
        <v/>
      </c>
      <c r="CU1347" t="str">
        <f t="shared" si="806"/>
        <v/>
      </c>
      <c r="CV1347" t="str">
        <f t="shared" si="807"/>
        <v/>
      </c>
      <c r="CW1347" t="str">
        <f t="shared" si="808"/>
        <v/>
      </c>
      <c r="CX1347" t="str">
        <f t="shared" si="809"/>
        <v/>
      </c>
      <c r="CY1347" t="str">
        <f t="shared" si="810"/>
        <v/>
      </c>
      <c r="CZ1347" t="str">
        <f t="shared" si="811"/>
        <v/>
      </c>
      <c r="DA1347" t="str">
        <f t="shared" si="812"/>
        <v/>
      </c>
      <c r="DB1347" t="str">
        <f t="shared" si="813"/>
        <v/>
      </c>
    </row>
    <row r="1348" spans="1:106">
      <c r="A1348" t="s">
        <v>2438</v>
      </c>
      <c r="B1348" s="9" t="str">
        <f t="shared" si="816"/>
        <v>sea_ice+surface_snow.amount</v>
      </c>
      <c r="C1348" s="1" t="s">
        <v>230</v>
      </c>
      <c r="D1348" t="s">
        <v>4952</v>
      </c>
      <c r="E1348">
        <f>MATCH(A1348,'[1]Original from 20130831'!A:A,0)</f>
        <v>1278</v>
      </c>
      <c r="P1348" t="s">
        <v>2439</v>
      </c>
      <c r="V1348" t="s">
        <v>664</v>
      </c>
      <c r="BD1348" s="5" t="str">
        <f t="shared" si="814"/>
        <v>sea_ice+surface_snow.amount.</v>
      </c>
      <c r="BE1348" t="str">
        <f t="shared" si="818"/>
        <v/>
      </c>
      <c r="BF1348" t="str">
        <f t="shared" si="818"/>
        <v/>
      </c>
      <c r="BG1348" t="str">
        <f t="shared" si="818"/>
        <v/>
      </c>
      <c r="BH1348" t="str">
        <f t="shared" si="818"/>
        <v/>
      </c>
      <c r="BI1348" t="str">
        <f t="shared" si="818"/>
        <v/>
      </c>
      <c r="BJ1348" t="str">
        <f t="shared" si="818"/>
        <v/>
      </c>
      <c r="BK1348" t="str">
        <f t="shared" si="817"/>
        <v/>
      </c>
      <c r="BL1348" t="str">
        <f t="shared" si="817"/>
        <v/>
      </c>
      <c r="BM1348" t="str">
        <f t="shared" si="817"/>
        <v/>
      </c>
      <c r="BN1348" t="str">
        <f t="shared" si="817"/>
        <v/>
      </c>
      <c r="BO1348" t="str">
        <f t="shared" si="817"/>
        <v>sea_ice+surface_snow.</v>
      </c>
      <c r="BP1348" t="str">
        <f t="shared" si="817"/>
        <v/>
      </c>
      <c r="BQ1348" t="str">
        <f t="shared" si="782"/>
        <v/>
      </c>
      <c r="BR1348" t="str">
        <f t="shared" si="783"/>
        <v/>
      </c>
      <c r="BS1348" t="str">
        <f t="shared" si="783"/>
        <v/>
      </c>
      <c r="BT1348" t="str">
        <f t="shared" si="783"/>
        <v/>
      </c>
      <c r="BU1348" t="str">
        <f t="shared" si="783"/>
        <v>amount.</v>
      </c>
      <c r="BV1348" t="str">
        <f t="shared" si="784"/>
        <v/>
      </c>
      <c r="BW1348" t="str">
        <f t="shared" si="785"/>
        <v/>
      </c>
      <c r="BX1348" t="str">
        <f t="shared" si="815"/>
        <v/>
      </c>
      <c r="BY1348" t="str">
        <f t="shared" si="786"/>
        <v/>
      </c>
      <c r="BZ1348" t="str">
        <f t="shared" si="787"/>
        <v/>
      </c>
      <c r="CA1348" t="str">
        <f t="shared" si="788"/>
        <v/>
      </c>
      <c r="CB1348" t="str">
        <f t="shared" si="788"/>
        <v/>
      </c>
      <c r="CC1348" t="str">
        <f t="shared" si="789"/>
        <v/>
      </c>
      <c r="CD1348" t="str">
        <f t="shared" si="790"/>
        <v/>
      </c>
      <c r="CE1348" t="str">
        <f t="shared" si="791"/>
        <v/>
      </c>
      <c r="CF1348" t="str">
        <f t="shared" si="792"/>
        <v/>
      </c>
      <c r="CG1348" t="str">
        <f t="shared" si="793"/>
        <v/>
      </c>
      <c r="CH1348" t="str">
        <f t="shared" si="794"/>
        <v/>
      </c>
      <c r="CI1348" t="str">
        <f t="shared" si="795"/>
        <v/>
      </c>
      <c r="CJ1348" t="str">
        <f t="shared" si="796"/>
        <v/>
      </c>
      <c r="CK1348" t="str">
        <f t="shared" si="797"/>
        <v/>
      </c>
      <c r="CL1348" t="str">
        <f t="shared" si="798"/>
        <v/>
      </c>
      <c r="CM1348" t="str">
        <f t="shared" si="799"/>
        <v/>
      </c>
      <c r="CN1348" t="str">
        <f t="shared" si="800"/>
        <v/>
      </c>
      <c r="CO1348" t="str">
        <f t="shared" si="801"/>
        <v/>
      </c>
      <c r="CP1348" t="str">
        <f t="shared" si="802"/>
        <v/>
      </c>
      <c r="CQ1348" t="str">
        <f t="shared" si="803"/>
        <v/>
      </c>
      <c r="CR1348" t="str">
        <f t="shared" si="803"/>
        <v/>
      </c>
      <c r="CS1348" t="str">
        <f t="shared" si="804"/>
        <v/>
      </c>
      <c r="CT1348" t="str">
        <f t="shared" si="805"/>
        <v/>
      </c>
      <c r="CU1348" t="str">
        <f t="shared" si="806"/>
        <v/>
      </c>
      <c r="CV1348" t="str">
        <f t="shared" si="807"/>
        <v/>
      </c>
      <c r="CW1348" t="str">
        <f t="shared" si="808"/>
        <v/>
      </c>
      <c r="CX1348" t="str">
        <f t="shared" si="809"/>
        <v/>
      </c>
      <c r="CY1348" t="str">
        <f t="shared" si="810"/>
        <v/>
      </c>
      <c r="CZ1348" t="str">
        <f t="shared" si="811"/>
        <v/>
      </c>
      <c r="DA1348" t="str">
        <f t="shared" si="812"/>
        <v/>
      </c>
      <c r="DB1348" t="str">
        <f t="shared" si="813"/>
        <v/>
      </c>
    </row>
    <row r="1349" spans="1:106">
      <c r="A1349" t="s">
        <v>2440</v>
      </c>
      <c r="B1349" s="9" t="str">
        <f t="shared" si="816"/>
        <v>sea_ice.area</v>
      </c>
      <c r="C1349" s="1" t="s">
        <v>693</v>
      </c>
      <c r="D1349" t="s">
        <v>4271</v>
      </c>
      <c r="E1349">
        <f>MATCH(A1349,'[1]Original from 20130831'!A:A,0)</f>
        <v>1279</v>
      </c>
      <c r="I1349" t="s">
        <v>55</v>
      </c>
      <c r="V1349" t="s">
        <v>149</v>
      </c>
      <c r="BD1349" s="5" t="str">
        <f t="shared" si="814"/>
        <v>sea_ice.area.</v>
      </c>
      <c r="BE1349" t="str">
        <f t="shared" si="818"/>
        <v/>
      </c>
      <c r="BF1349" t="str">
        <f t="shared" si="818"/>
        <v/>
      </c>
      <c r="BG1349" t="str">
        <f t="shared" si="818"/>
        <v/>
      </c>
      <c r="BH1349" t="str">
        <f t="shared" si="818"/>
        <v>sea_ice.</v>
      </c>
      <c r="BI1349" t="str">
        <f t="shared" si="818"/>
        <v/>
      </c>
      <c r="BJ1349" t="str">
        <f t="shared" si="818"/>
        <v/>
      </c>
      <c r="BK1349" t="str">
        <f t="shared" si="817"/>
        <v/>
      </c>
      <c r="BL1349" t="str">
        <f t="shared" si="817"/>
        <v/>
      </c>
      <c r="BM1349" t="str">
        <f t="shared" si="817"/>
        <v/>
      </c>
      <c r="BN1349" t="str">
        <f t="shared" si="817"/>
        <v/>
      </c>
      <c r="BO1349" t="str">
        <f t="shared" si="817"/>
        <v/>
      </c>
      <c r="BP1349" t="str">
        <f t="shared" si="817"/>
        <v/>
      </c>
      <c r="BQ1349" t="str">
        <f t="shared" si="782"/>
        <v/>
      </c>
      <c r="BR1349" t="str">
        <f t="shared" si="783"/>
        <v/>
      </c>
      <c r="BS1349" t="str">
        <f t="shared" si="783"/>
        <v/>
      </c>
      <c r="BT1349" t="str">
        <f t="shared" si="783"/>
        <v/>
      </c>
      <c r="BU1349" t="str">
        <f t="shared" ref="BU1349:BU1412" si="819">IF(ISBLANK(V1349),"",V1349 &amp; ".")</f>
        <v>area.</v>
      </c>
      <c r="BV1349" t="str">
        <f t="shared" si="784"/>
        <v/>
      </c>
      <c r="BW1349" t="str">
        <f t="shared" si="785"/>
        <v/>
      </c>
      <c r="BX1349" t="str">
        <f t="shared" si="815"/>
        <v/>
      </c>
      <c r="BY1349" t="str">
        <f t="shared" si="786"/>
        <v/>
      </c>
      <c r="BZ1349" t="str">
        <f t="shared" si="787"/>
        <v/>
      </c>
      <c r="CA1349" t="str">
        <f t="shared" si="788"/>
        <v/>
      </c>
      <c r="CB1349" t="str">
        <f t="shared" si="788"/>
        <v/>
      </c>
      <c r="CC1349" t="str">
        <f t="shared" si="789"/>
        <v/>
      </c>
      <c r="CD1349" t="str">
        <f t="shared" si="790"/>
        <v/>
      </c>
      <c r="CE1349" t="str">
        <f t="shared" si="791"/>
        <v/>
      </c>
      <c r="CF1349" t="str">
        <f t="shared" si="792"/>
        <v/>
      </c>
      <c r="CG1349" t="str">
        <f t="shared" si="793"/>
        <v/>
      </c>
      <c r="CH1349" t="str">
        <f t="shared" si="794"/>
        <v/>
      </c>
      <c r="CI1349" t="str">
        <f t="shared" si="795"/>
        <v/>
      </c>
      <c r="CJ1349" t="str">
        <f t="shared" si="796"/>
        <v/>
      </c>
      <c r="CK1349" t="str">
        <f t="shared" si="797"/>
        <v/>
      </c>
      <c r="CL1349" t="str">
        <f t="shared" si="798"/>
        <v/>
      </c>
      <c r="CM1349" t="str">
        <f t="shared" si="799"/>
        <v/>
      </c>
      <c r="CN1349" t="str">
        <f t="shared" si="800"/>
        <v/>
      </c>
      <c r="CO1349" t="str">
        <f t="shared" si="801"/>
        <v/>
      </c>
      <c r="CP1349" t="str">
        <f t="shared" si="802"/>
        <v/>
      </c>
      <c r="CQ1349" t="str">
        <f t="shared" si="803"/>
        <v/>
      </c>
      <c r="CR1349" t="str">
        <f t="shared" si="803"/>
        <v/>
      </c>
      <c r="CS1349" t="str">
        <f t="shared" si="804"/>
        <v/>
      </c>
      <c r="CT1349" t="str">
        <f t="shared" si="805"/>
        <v/>
      </c>
      <c r="CU1349" t="str">
        <f t="shared" si="806"/>
        <v/>
      </c>
      <c r="CV1349" t="str">
        <f t="shared" si="807"/>
        <v/>
      </c>
      <c r="CW1349" t="str">
        <f t="shared" si="808"/>
        <v/>
      </c>
      <c r="CX1349" t="str">
        <f t="shared" si="809"/>
        <v/>
      </c>
      <c r="CY1349" t="str">
        <f t="shared" si="810"/>
        <v/>
      </c>
      <c r="CZ1349" t="str">
        <f t="shared" si="811"/>
        <v/>
      </c>
      <c r="DA1349" t="str">
        <f t="shared" si="812"/>
        <v/>
      </c>
      <c r="DB1349" t="str">
        <f t="shared" si="813"/>
        <v/>
      </c>
    </row>
    <row r="1350" spans="1:106">
      <c r="A1350" t="s">
        <v>2441</v>
      </c>
      <c r="B1350" s="9" t="str">
        <f t="shared" si="816"/>
        <v>sea_ice.area.fraction</v>
      </c>
      <c r="C1350" s="1">
        <v>1</v>
      </c>
      <c r="D1350" t="s">
        <v>4953</v>
      </c>
      <c r="E1350">
        <f>MATCH(A1350,'[1]Original from 20130831'!A:A,0)</f>
        <v>1280</v>
      </c>
      <c r="I1350" t="s">
        <v>55</v>
      </c>
      <c r="S1350" t="s">
        <v>149</v>
      </c>
      <c r="V1350" t="s">
        <v>150</v>
      </c>
      <c r="BD1350" s="5" t="str">
        <f t="shared" si="814"/>
        <v>sea_ice.area.fraction.</v>
      </c>
      <c r="BE1350" t="str">
        <f t="shared" si="818"/>
        <v/>
      </c>
      <c r="BF1350" t="str">
        <f t="shared" si="818"/>
        <v/>
      </c>
      <c r="BG1350" t="str">
        <f t="shared" si="818"/>
        <v/>
      </c>
      <c r="BH1350" t="str">
        <f t="shared" si="818"/>
        <v>sea_ice.</v>
      </c>
      <c r="BI1350" t="str">
        <f t="shared" si="818"/>
        <v/>
      </c>
      <c r="BJ1350" t="str">
        <f t="shared" si="818"/>
        <v/>
      </c>
      <c r="BK1350" t="str">
        <f t="shared" si="817"/>
        <v/>
      </c>
      <c r="BL1350" t="str">
        <f t="shared" si="817"/>
        <v/>
      </c>
      <c r="BM1350" t="str">
        <f t="shared" si="817"/>
        <v/>
      </c>
      <c r="BN1350" t="str">
        <f t="shared" si="817"/>
        <v/>
      </c>
      <c r="BO1350" t="str">
        <f t="shared" si="817"/>
        <v/>
      </c>
      <c r="BP1350" t="str">
        <f t="shared" si="817"/>
        <v/>
      </c>
      <c r="BQ1350" t="str">
        <f t="shared" ref="BQ1350:BQ1413" si="820">IF(ISBLANK(R1350),"","expressed_as_" &amp; R1350 &amp; ".")</f>
        <v/>
      </c>
      <c r="BR1350" t="str">
        <f t="shared" ref="BR1350:BU1413" si="821">IF(ISBLANK(S1350),"",S1350 &amp; ".")</f>
        <v>area.</v>
      </c>
      <c r="BS1350" t="str">
        <f t="shared" si="821"/>
        <v/>
      </c>
      <c r="BT1350" t="str">
        <f t="shared" si="821"/>
        <v/>
      </c>
      <c r="BU1350" t="str">
        <f t="shared" si="819"/>
        <v>fraction.</v>
      </c>
      <c r="BV1350" t="str">
        <f t="shared" ref="BV1350:BV1413" si="822">IF(ISBLANK(W1350),"","wrt_" &amp; W1350 &amp; ".")</f>
        <v/>
      </c>
      <c r="BW1350" t="str">
        <f t="shared" ref="BW1350:BW1413" si="823">IF(ISBLANK(X1350),"","defined_by_" &amp; X1350 &amp; ".")</f>
        <v/>
      </c>
      <c r="BX1350" t="str">
        <f t="shared" si="815"/>
        <v/>
      </c>
      <c r="BY1350" t="str">
        <f t="shared" ref="BY1350:BY1413" si="824">IF(ISBLANK(Z1350),"","to_" &amp; Z1350 &amp; ".")</f>
        <v/>
      </c>
      <c r="BZ1350" t="str">
        <f t="shared" ref="BZ1350:BZ1413" si="825">IF(ISBLANK(AA1350),"","times_" &amp; AA1350 &amp; ".")</f>
        <v/>
      </c>
      <c r="CA1350" t="str">
        <f t="shared" ref="CA1350:CB1413" si="826">IF(ISBLANK(AB1350),"",AB1350 &amp; ".")</f>
        <v/>
      </c>
      <c r="CB1350" t="str">
        <f t="shared" si="826"/>
        <v/>
      </c>
      <c r="CC1350" t="str">
        <f t="shared" ref="CC1350:CC1413" si="827">IF(ISBLANK(AD1350),"","difference_between_" &amp; AD1350 &amp; ".")</f>
        <v/>
      </c>
      <c r="CD1350" t="str">
        <f t="shared" ref="CD1350:CD1413" si="828">IF(ISBLANK(AE1350),"","and_" &amp; AE1350 &amp; ".")</f>
        <v/>
      </c>
      <c r="CE1350" t="str">
        <f t="shared" ref="CE1350:CE1413" si="829">IF(ISBLANK(AF1350),"",AF1350 &amp; ".")</f>
        <v/>
      </c>
      <c r="CF1350" t="str">
        <f t="shared" ref="CF1350:CF1413" si="830">IF(ISBLANK(AG1350),"","at_" &amp; AG1350 &amp; ".")</f>
        <v/>
      </c>
      <c r="CG1350" t="str">
        <f t="shared" ref="CG1350:CG1413" si="831">IF(ISBLANK(AH1350),"","in_" &amp; AH1350 &amp; ".")</f>
        <v/>
      </c>
      <c r="CH1350" t="str">
        <f t="shared" ref="CH1350:CH1413" si="832">IF(ISBLANK(AI1350),"","into_" &amp; AI1350 &amp; ".")</f>
        <v/>
      </c>
      <c r="CI1350" t="str">
        <f t="shared" ref="CI1350:CI1413" si="833">IF(ISBLANK(AJ1350),"","out_of_" &amp; AJ1350 &amp; ".")</f>
        <v/>
      </c>
      <c r="CJ1350" t="str">
        <f t="shared" ref="CJ1350:CJ1413" si="834">IF(ISBLANK(AK1350),"","to_" &amp; AK1350 &amp; ".")</f>
        <v/>
      </c>
      <c r="CK1350" t="str">
        <f t="shared" ref="CK1350:CK1413" si="835">IF(ISBLANK(AL1350),"","from_" &amp; AL1350 &amp; ".")</f>
        <v/>
      </c>
      <c r="CL1350" t="str">
        <f t="shared" ref="CL1350:CL1413" si="836">IF(ISBLANK(AM1350),"","reflected_by_" &amp; AM1350 &amp; ".")</f>
        <v/>
      </c>
      <c r="CM1350" t="str">
        <f t="shared" ref="CM1350:CM1413" si="837">IF(ISBLANK(AN1350),"","over_" &amp; AN1350 &amp; ".")</f>
        <v/>
      </c>
      <c r="CN1350" t="str">
        <f t="shared" ref="CN1350:CN1413" si="838">IF(ISBLANK(AO1350),"","above_" &amp; AO1350 &amp; ".")</f>
        <v/>
      </c>
      <c r="CO1350" t="str">
        <f t="shared" ref="CO1350:CO1413" si="839">IF(ISBLANK(AP1350),"","below_" &amp; AP1350 &amp; ".")</f>
        <v/>
      </c>
      <c r="CP1350" t="str">
        <f t="shared" ref="CP1350:CP1413" si="840">IF(ISBLANK(AQ1350),"","accumulated_in_" &amp; AQ1350 &amp; ".")</f>
        <v/>
      </c>
      <c r="CQ1350" t="str">
        <f t="shared" ref="CQ1350:CR1413" si="841">IF(ISBLANK(AR1350),"",AR1350 &amp; ".")</f>
        <v/>
      </c>
      <c r="CR1350" t="str">
        <f t="shared" si="841"/>
        <v/>
      </c>
      <c r="CS1350" t="str">
        <f t="shared" ref="CS1350:CS1413" si="842">IF(ISBLANK(AT1350),"","assuming_" &amp; AT1350 &amp; ".")</f>
        <v/>
      </c>
      <c r="CT1350" t="str">
        <f t="shared" ref="CT1350:CT1413" si="843">IF(ISBLANK(AU1350),"",AU1350 &amp; ".")</f>
        <v/>
      </c>
      <c r="CU1350" t="str">
        <f t="shared" ref="CU1350:CU1413" si="844">IF(ISBLANK(AV1350),"","due_to_" &amp; AV1350 &amp; ".")</f>
        <v/>
      </c>
      <c r="CV1350" t="str">
        <f t="shared" ref="CV1350:CV1413" si="845">IF(ISBLANK(AW1350),"","excluding_" &amp; AW1350 &amp; ".")</f>
        <v/>
      </c>
      <c r="CW1350" t="str">
        <f t="shared" ref="CW1350:CW1413" si="846">IF(ISBLANK(AX1350),"","for_" &amp; AX1350 &amp; ".")</f>
        <v/>
      </c>
      <c r="CX1350" t="str">
        <f t="shared" ref="CX1350:CX1413" si="847">IF(ISBLANK(AY1350),"","by_" &amp; AY1350 &amp; ".")</f>
        <v/>
      </c>
      <c r="CY1350" t="str">
        <f t="shared" ref="CY1350:CY1413" si="848">IF(ISBLANK(AZ1350),"","reported_on_" &amp; AZ1350 &amp; ".")</f>
        <v/>
      </c>
      <c r="CZ1350" t="str">
        <f t="shared" ref="CZ1350:CZ1413" si="849">IF(ISBLANK(BA1350),"",BA1350 &amp; ".")</f>
        <v/>
      </c>
      <c r="DA1350" t="str">
        <f t="shared" ref="DA1350:DA1413" si="850">IF(ISBLANK(EA1350),"",BB1350 &amp; ".")</f>
        <v/>
      </c>
      <c r="DB1350" t="str">
        <f t="shared" ref="DB1350:DB1413" si="851">IF(ISBLANK(BB1350),"",BB1350 &amp; ".")</f>
        <v/>
      </c>
    </row>
    <row r="1351" spans="1:106">
      <c r="A1351" t="s">
        <v>2442</v>
      </c>
      <c r="B1351" s="9" t="str">
        <f t="shared" si="816"/>
        <v>sea_ice.classification_type</v>
      </c>
      <c r="C1351" s="1">
        <v>1</v>
      </c>
      <c r="D1351" t="s">
        <v>2443</v>
      </c>
      <c r="E1351" t="e">
        <f>MATCH(A1351,'[1]Original from 20130831'!A:A,0)</f>
        <v>#N/A</v>
      </c>
      <c r="I1351" s="11" t="s">
        <v>55</v>
      </c>
      <c r="V1351" s="11" t="s">
        <v>2444</v>
      </c>
      <c r="BD1351" s="5" t="str">
        <f t="shared" ref="BD1351:BD1414" si="852">CONCATENATE(BE1351,BF1351,BG1351,BH1351,BI1351,BJ1351,BK1351,BL1351,BM1351,BN1351,BO1351,BP1351,BQ1351,BR1351,BS1351,BT1351,BU1351,BV1351,BW1351,BX1351,BY1351,BZ1351,CA1351,CB1351,CC1351,CD1351,CE1351,CF1351,CG1351,CH1351,CI1351,CJ1351,CK1351,CL1351,CM1351,CN1351,CO1351,CP1351,CQ1351,CR1351,CS1351,CT1351,CU1351,CV1351,CW1351,CX1351,CY1351,CZ1351,DA1351)</f>
        <v>sea_ice.classification_type.</v>
      </c>
      <c r="BE1351" t="str">
        <f t="shared" si="818"/>
        <v/>
      </c>
      <c r="BF1351" t="str">
        <f t="shared" si="818"/>
        <v/>
      </c>
      <c r="BG1351" t="str">
        <f t="shared" si="818"/>
        <v/>
      </c>
      <c r="BH1351" t="str">
        <f t="shared" si="818"/>
        <v>sea_ice.</v>
      </c>
      <c r="BI1351" t="str">
        <f t="shared" si="818"/>
        <v/>
      </c>
      <c r="BJ1351" t="str">
        <f t="shared" si="818"/>
        <v/>
      </c>
      <c r="BK1351" t="str">
        <f t="shared" si="817"/>
        <v/>
      </c>
      <c r="BL1351" t="str">
        <f t="shared" si="817"/>
        <v/>
      </c>
      <c r="BM1351" t="str">
        <f t="shared" si="817"/>
        <v/>
      </c>
      <c r="BN1351" t="str">
        <f t="shared" si="817"/>
        <v/>
      </c>
      <c r="BO1351" t="str">
        <f t="shared" si="817"/>
        <v/>
      </c>
      <c r="BP1351" t="str">
        <f t="shared" si="817"/>
        <v/>
      </c>
      <c r="BQ1351" t="str">
        <f t="shared" si="820"/>
        <v/>
      </c>
      <c r="BR1351" t="str">
        <f t="shared" si="821"/>
        <v/>
      </c>
      <c r="BS1351" t="str">
        <f t="shared" si="821"/>
        <v/>
      </c>
      <c r="BT1351" t="str">
        <f t="shared" si="821"/>
        <v/>
      </c>
      <c r="BU1351" t="str">
        <f t="shared" si="819"/>
        <v>classification_type.</v>
      </c>
      <c r="BV1351" t="str">
        <f t="shared" si="822"/>
        <v/>
      </c>
      <c r="BW1351" t="str">
        <f t="shared" si="823"/>
        <v/>
      </c>
      <c r="BX1351" t="str">
        <f t="shared" ref="BX1351:BX1414" si="853">IF(ISBLANK(Y1351),"",Y1351 &amp; ".")</f>
        <v/>
      </c>
      <c r="BY1351" t="str">
        <f t="shared" si="824"/>
        <v/>
      </c>
      <c r="BZ1351" t="str">
        <f t="shared" si="825"/>
        <v/>
      </c>
      <c r="CA1351" t="str">
        <f t="shared" si="826"/>
        <v/>
      </c>
      <c r="CB1351" t="str">
        <f t="shared" si="826"/>
        <v/>
      </c>
      <c r="CC1351" t="str">
        <f t="shared" si="827"/>
        <v/>
      </c>
      <c r="CD1351" t="str">
        <f t="shared" si="828"/>
        <v/>
      </c>
      <c r="CE1351" t="str">
        <f t="shared" si="829"/>
        <v/>
      </c>
      <c r="CF1351" t="str">
        <f t="shared" si="830"/>
        <v/>
      </c>
      <c r="CG1351" t="str">
        <f t="shared" si="831"/>
        <v/>
      </c>
      <c r="CH1351" t="str">
        <f t="shared" si="832"/>
        <v/>
      </c>
      <c r="CI1351" t="str">
        <f t="shared" si="833"/>
        <v/>
      </c>
      <c r="CJ1351" t="str">
        <f t="shared" si="834"/>
        <v/>
      </c>
      <c r="CK1351" t="str">
        <f t="shared" si="835"/>
        <v/>
      </c>
      <c r="CL1351" t="str">
        <f t="shared" si="836"/>
        <v/>
      </c>
      <c r="CM1351" t="str">
        <f t="shared" si="837"/>
        <v/>
      </c>
      <c r="CN1351" t="str">
        <f t="shared" si="838"/>
        <v/>
      </c>
      <c r="CO1351" t="str">
        <f t="shared" si="839"/>
        <v/>
      </c>
      <c r="CP1351" t="str">
        <f t="shared" si="840"/>
        <v/>
      </c>
      <c r="CQ1351" t="str">
        <f t="shared" si="841"/>
        <v/>
      </c>
      <c r="CR1351" t="str">
        <f t="shared" si="841"/>
        <v/>
      </c>
      <c r="CS1351" t="str">
        <f t="shared" si="842"/>
        <v/>
      </c>
      <c r="CT1351" t="str">
        <f t="shared" si="843"/>
        <v/>
      </c>
      <c r="CU1351" t="str">
        <f t="shared" si="844"/>
        <v/>
      </c>
      <c r="CV1351" t="str">
        <f t="shared" si="845"/>
        <v/>
      </c>
      <c r="CW1351" t="str">
        <f t="shared" si="846"/>
        <v/>
      </c>
      <c r="CX1351" t="str">
        <f t="shared" si="847"/>
        <v/>
      </c>
      <c r="CY1351" t="str">
        <f t="shared" si="848"/>
        <v/>
      </c>
      <c r="CZ1351" t="str">
        <f t="shared" si="849"/>
        <v/>
      </c>
      <c r="DA1351" t="str">
        <f t="shared" si="850"/>
        <v/>
      </c>
      <c r="DB1351" t="str">
        <f t="shared" si="851"/>
        <v/>
      </c>
    </row>
    <row r="1352" spans="1:106">
      <c r="A1352" t="s">
        <v>2445</v>
      </c>
      <c r="B1352" s="9" t="str">
        <f t="shared" ref="B1352:B1415" si="854">LEFT(BD1352,LEN(BD1352)-1)</f>
        <v>sea_ice.draft</v>
      </c>
      <c r="C1352" s="1" t="s">
        <v>108</v>
      </c>
      <c r="D1352" t="s">
        <v>2446</v>
      </c>
      <c r="E1352">
        <f>MATCH(A1352,'[1]Original from 20130831'!A:A,0)</f>
        <v>1281</v>
      </c>
      <c r="I1352" t="s">
        <v>55</v>
      </c>
      <c r="V1352" t="s">
        <v>2447</v>
      </c>
      <c r="BD1352" s="5" t="str">
        <f t="shared" si="852"/>
        <v>sea_ice.draft.</v>
      </c>
      <c r="BE1352" t="str">
        <f t="shared" si="818"/>
        <v/>
      </c>
      <c r="BF1352" t="str">
        <f t="shared" si="818"/>
        <v/>
      </c>
      <c r="BG1352" t="str">
        <f t="shared" si="818"/>
        <v/>
      </c>
      <c r="BH1352" t="str">
        <f t="shared" si="818"/>
        <v>sea_ice.</v>
      </c>
      <c r="BI1352" t="str">
        <f t="shared" si="818"/>
        <v/>
      </c>
      <c r="BJ1352" t="str">
        <f t="shared" si="818"/>
        <v/>
      </c>
      <c r="BK1352" t="str">
        <f t="shared" si="817"/>
        <v/>
      </c>
      <c r="BL1352" t="str">
        <f t="shared" si="817"/>
        <v/>
      </c>
      <c r="BM1352" t="str">
        <f t="shared" si="817"/>
        <v/>
      </c>
      <c r="BN1352" t="str">
        <f t="shared" si="817"/>
        <v/>
      </c>
      <c r="BO1352" t="str">
        <f t="shared" si="817"/>
        <v/>
      </c>
      <c r="BP1352" t="str">
        <f t="shared" si="817"/>
        <v/>
      </c>
      <c r="BQ1352" t="str">
        <f t="shared" si="820"/>
        <v/>
      </c>
      <c r="BR1352" t="str">
        <f t="shared" si="821"/>
        <v/>
      </c>
      <c r="BS1352" t="str">
        <f t="shared" si="821"/>
        <v/>
      </c>
      <c r="BT1352" t="str">
        <f t="shared" si="821"/>
        <v/>
      </c>
      <c r="BU1352" t="str">
        <f t="shared" si="819"/>
        <v>draft.</v>
      </c>
      <c r="BV1352" t="str">
        <f t="shared" si="822"/>
        <v/>
      </c>
      <c r="BW1352" t="str">
        <f t="shared" si="823"/>
        <v/>
      </c>
      <c r="BX1352" t="str">
        <f t="shared" si="853"/>
        <v/>
      </c>
      <c r="BY1352" t="str">
        <f t="shared" si="824"/>
        <v/>
      </c>
      <c r="BZ1352" t="str">
        <f t="shared" si="825"/>
        <v/>
      </c>
      <c r="CA1352" t="str">
        <f t="shared" si="826"/>
        <v/>
      </c>
      <c r="CB1352" t="str">
        <f t="shared" si="826"/>
        <v/>
      </c>
      <c r="CC1352" t="str">
        <f t="shared" si="827"/>
        <v/>
      </c>
      <c r="CD1352" t="str">
        <f t="shared" si="828"/>
        <v/>
      </c>
      <c r="CE1352" t="str">
        <f t="shared" si="829"/>
        <v/>
      </c>
      <c r="CF1352" t="str">
        <f t="shared" si="830"/>
        <v/>
      </c>
      <c r="CG1352" t="str">
        <f t="shared" si="831"/>
        <v/>
      </c>
      <c r="CH1352" t="str">
        <f t="shared" si="832"/>
        <v/>
      </c>
      <c r="CI1352" t="str">
        <f t="shared" si="833"/>
        <v/>
      </c>
      <c r="CJ1352" t="str">
        <f t="shared" si="834"/>
        <v/>
      </c>
      <c r="CK1352" t="str">
        <f t="shared" si="835"/>
        <v/>
      </c>
      <c r="CL1352" t="str">
        <f t="shared" si="836"/>
        <v/>
      </c>
      <c r="CM1352" t="str">
        <f t="shared" si="837"/>
        <v/>
      </c>
      <c r="CN1352" t="str">
        <f t="shared" si="838"/>
        <v/>
      </c>
      <c r="CO1352" t="str">
        <f t="shared" si="839"/>
        <v/>
      </c>
      <c r="CP1352" t="str">
        <f t="shared" si="840"/>
        <v/>
      </c>
      <c r="CQ1352" t="str">
        <f t="shared" si="841"/>
        <v/>
      </c>
      <c r="CR1352" t="str">
        <f t="shared" si="841"/>
        <v/>
      </c>
      <c r="CS1352" t="str">
        <f t="shared" si="842"/>
        <v/>
      </c>
      <c r="CT1352" t="str">
        <f t="shared" si="843"/>
        <v/>
      </c>
      <c r="CU1352" t="str">
        <f t="shared" si="844"/>
        <v/>
      </c>
      <c r="CV1352" t="str">
        <f t="shared" si="845"/>
        <v/>
      </c>
      <c r="CW1352" t="str">
        <f t="shared" si="846"/>
        <v/>
      </c>
      <c r="CX1352" t="str">
        <f t="shared" si="847"/>
        <v/>
      </c>
      <c r="CY1352" t="str">
        <f t="shared" si="848"/>
        <v/>
      </c>
      <c r="CZ1352" t="str">
        <f t="shared" si="849"/>
        <v/>
      </c>
      <c r="DA1352" t="str">
        <f t="shared" si="850"/>
        <v/>
      </c>
      <c r="DB1352" t="str">
        <f t="shared" si="851"/>
        <v/>
      </c>
    </row>
    <row r="1353" spans="1:106">
      <c r="A1353" t="s">
        <v>2448</v>
      </c>
      <c r="B1353" s="9" t="str">
        <f t="shared" si="854"/>
        <v>sea_ice.extent</v>
      </c>
      <c r="C1353" s="1" t="s">
        <v>693</v>
      </c>
      <c r="E1353">
        <f>MATCH(A1353,'[1]Original from 20130831'!A:A,0)</f>
        <v>1282</v>
      </c>
      <c r="P1353" t="s">
        <v>55</v>
      </c>
      <c r="V1353" t="s">
        <v>2449</v>
      </c>
      <c r="BD1353" s="5" t="str">
        <f t="shared" si="852"/>
        <v>sea_ice.extent.</v>
      </c>
      <c r="BE1353" t="str">
        <f t="shared" si="818"/>
        <v/>
      </c>
      <c r="BF1353" t="str">
        <f t="shared" si="818"/>
        <v/>
      </c>
      <c r="BG1353" t="str">
        <f t="shared" si="818"/>
        <v/>
      </c>
      <c r="BH1353" t="str">
        <f t="shared" si="818"/>
        <v/>
      </c>
      <c r="BI1353" t="str">
        <f t="shared" si="818"/>
        <v/>
      </c>
      <c r="BJ1353" t="str">
        <f t="shared" si="818"/>
        <v/>
      </c>
      <c r="BK1353" t="str">
        <f t="shared" si="817"/>
        <v/>
      </c>
      <c r="BL1353" t="str">
        <f t="shared" si="817"/>
        <v/>
      </c>
      <c r="BM1353" t="str">
        <f t="shared" si="817"/>
        <v/>
      </c>
      <c r="BN1353" t="str">
        <f t="shared" si="817"/>
        <v/>
      </c>
      <c r="BO1353" t="str">
        <f t="shared" si="817"/>
        <v>sea_ice.</v>
      </c>
      <c r="BP1353" t="str">
        <f t="shared" si="817"/>
        <v/>
      </c>
      <c r="BQ1353" t="str">
        <f t="shared" si="820"/>
        <v/>
      </c>
      <c r="BR1353" t="str">
        <f t="shared" si="821"/>
        <v/>
      </c>
      <c r="BS1353" t="str">
        <f t="shared" si="821"/>
        <v/>
      </c>
      <c r="BT1353" t="str">
        <f t="shared" si="821"/>
        <v/>
      </c>
      <c r="BU1353" t="str">
        <f t="shared" si="819"/>
        <v>extent.</v>
      </c>
      <c r="BV1353" t="str">
        <f t="shared" si="822"/>
        <v/>
      </c>
      <c r="BW1353" t="str">
        <f t="shared" si="823"/>
        <v/>
      </c>
      <c r="BX1353" t="str">
        <f t="shared" si="853"/>
        <v/>
      </c>
      <c r="BY1353" t="str">
        <f t="shared" si="824"/>
        <v/>
      </c>
      <c r="BZ1353" t="str">
        <f t="shared" si="825"/>
        <v/>
      </c>
      <c r="CA1353" t="str">
        <f t="shared" si="826"/>
        <v/>
      </c>
      <c r="CB1353" t="str">
        <f t="shared" si="826"/>
        <v/>
      </c>
      <c r="CC1353" t="str">
        <f t="shared" si="827"/>
        <v/>
      </c>
      <c r="CD1353" t="str">
        <f t="shared" si="828"/>
        <v/>
      </c>
      <c r="CE1353" t="str">
        <f t="shared" si="829"/>
        <v/>
      </c>
      <c r="CF1353" t="str">
        <f t="shared" si="830"/>
        <v/>
      </c>
      <c r="CG1353" t="str">
        <f t="shared" si="831"/>
        <v/>
      </c>
      <c r="CH1353" t="str">
        <f t="shared" si="832"/>
        <v/>
      </c>
      <c r="CI1353" t="str">
        <f t="shared" si="833"/>
        <v/>
      </c>
      <c r="CJ1353" t="str">
        <f t="shared" si="834"/>
        <v/>
      </c>
      <c r="CK1353" t="str">
        <f t="shared" si="835"/>
        <v/>
      </c>
      <c r="CL1353" t="str">
        <f t="shared" si="836"/>
        <v/>
      </c>
      <c r="CM1353" t="str">
        <f t="shared" si="837"/>
        <v/>
      </c>
      <c r="CN1353" t="str">
        <f t="shared" si="838"/>
        <v/>
      </c>
      <c r="CO1353" t="str">
        <f t="shared" si="839"/>
        <v/>
      </c>
      <c r="CP1353" t="str">
        <f t="shared" si="840"/>
        <v/>
      </c>
      <c r="CQ1353" t="str">
        <f t="shared" si="841"/>
        <v/>
      </c>
      <c r="CR1353" t="str">
        <f t="shared" si="841"/>
        <v/>
      </c>
      <c r="CS1353" t="str">
        <f t="shared" si="842"/>
        <v/>
      </c>
      <c r="CT1353" t="str">
        <f t="shared" si="843"/>
        <v/>
      </c>
      <c r="CU1353" t="str">
        <f t="shared" si="844"/>
        <v/>
      </c>
      <c r="CV1353" t="str">
        <f t="shared" si="845"/>
        <v/>
      </c>
      <c r="CW1353" t="str">
        <f t="shared" si="846"/>
        <v/>
      </c>
      <c r="CX1353" t="str">
        <f t="shared" si="847"/>
        <v/>
      </c>
      <c r="CY1353" t="str">
        <f t="shared" si="848"/>
        <v/>
      </c>
      <c r="CZ1353" t="str">
        <f t="shared" si="849"/>
        <v/>
      </c>
      <c r="DA1353" t="str">
        <f t="shared" si="850"/>
        <v/>
      </c>
      <c r="DB1353" t="str">
        <f t="shared" si="851"/>
        <v/>
      </c>
    </row>
    <row r="1354" spans="1:106">
      <c r="A1354" t="s">
        <v>2450</v>
      </c>
      <c r="B1354" s="9" t="str">
        <f t="shared" si="854"/>
        <v>sea_ice.freeboard</v>
      </c>
      <c r="C1354" s="1" t="s">
        <v>108</v>
      </c>
      <c r="D1354" t="s">
        <v>2451</v>
      </c>
      <c r="E1354">
        <f>MATCH(A1354,'[1]Original from 20130831'!A:A,0)</f>
        <v>1283</v>
      </c>
      <c r="I1354" t="s">
        <v>55</v>
      </c>
      <c r="V1354" t="s">
        <v>2452</v>
      </c>
      <c r="BD1354" s="5" t="str">
        <f t="shared" si="852"/>
        <v>sea_ice.freeboard.</v>
      </c>
      <c r="BE1354" t="str">
        <f t="shared" si="818"/>
        <v/>
      </c>
      <c r="BF1354" t="str">
        <f t="shared" si="818"/>
        <v/>
      </c>
      <c r="BG1354" t="str">
        <f t="shared" si="818"/>
        <v/>
      </c>
      <c r="BH1354" t="str">
        <f t="shared" si="818"/>
        <v>sea_ice.</v>
      </c>
      <c r="BI1354" t="str">
        <f t="shared" si="818"/>
        <v/>
      </c>
      <c r="BJ1354" t="str">
        <f t="shared" si="818"/>
        <v/>
      </c>
      <c r="BK1354" t="str">
        <f t="shared" si="817"/>
        <v/>
      </c>
      <c r="BL1354" t="str">
        <f t="shared" si="817"/>
        <v/>
      </c>
      <c r="BM1354" t="str">
        <f t="shared" si="817"/>
        <v/>
      </c>
      <c r="BN1354" t="str">
        <f t="shared" si="817"/>
        <v/>
      </c>
      <c r="BO1354" t="str">
        <f t="shared" si="817"/>
        <v/>
      </c>
      <c r="BP1354" t="str">
        <f t="shared" si="817"/>
        <v/>
      </c>
      <c r="BQ1354" t="str">
        <f t="shared" si="820"/>
        <v/>
      </c>
      <c r="BR1354" t="str">
        <f t="shared" si="821"/>
        <v/>
      </c>
      <c r="BS1354" t="str">
        <f t="shared" si="821"/>
        <v/>
      </c>
      <c r="BT1354" t="str">
        <f t="shared" si="821"/>
        <v/>
      </c>
      <c r="BU1354" t="str">
        <f t="shared" si="819"/>
        <v>freeboard.</v>
      </c>
      <c r="BV1354" t="str">
        <f t="shared" si="822"/>
        <v/>
      </c>
      <c r="BW1354" t="str">
        <f t="shared" si="823"/>
        <v/>
      </c>
      <c r="BX1354" t="str">
        <f t="shared" si="853"/>
        <v/>
      </c>
      <c r="BY1354" t="str">
        <f t="shared" si="824"/>
        <v/>
      </c>
      <c r="BZ1354" t="str">
        <f t="shared" si="825"/>
        <v/>
      </c>
      <c r="CA1354" t="str">
        <f t="shared" si="826"/>
        <v/>
      </c>
      <c r="CB1354" t="str">
        <f t="shared" si="826"/>
        <v/>
      </c>
      <c r="CC1354" t="str">
        <f t="shared" si="827"/>
        <v/>
      </c>
      <c r="CD1354" t="str">
        <f t="shared" si="828"/>
        <v/>
      </c>
      <c r="CE1354" t="str">
        <f t="shared" si="829"/>
        <v/>
      </c>
      <c r="CF1354" t="str">
        <f t="shared" si="830"/>
        <v/>
      </c>
      <c r="CG1354" t="str">
        <f t="shared" si="831"/>
        <v/>
      </c>
      <c r="CH1354" t="str">
        <f t="shared" si="832"/>
        <v/>
      </c>
      <c r="CI1354" t="str">
        <f t="shared" si="833"/>
        <v/>
      </c>
      <c r="CJ1354" t="str">
        <f t="shared" si="834"/>
        <v/>
      </c>
      <c r="CK1354" t="str">
        <f t="shared" si="835"/>
        <v/>
      </c>
      <c r="CL1354" t="str">
        <f t="shared" si="836"/>
        <v/>
      </c>
      <c r="CM1354" t="str">
        <f t="shared" si="837"/>
        <v/>
      </c>
      <c r="CN1354" t="str">
        <f t="shared" si="838"/>
        <v/>
      </c>
      <c r="CO1354" t="str">
        <f t="shared" si="839"/>
        <v/>
      </c>
      <c r="CP1354" t="str">
        <f t="shared" si="840"/>
        <v/>
      </c>
      <c r="CQ1354" t="str">
        <f t="shared" si="841"/>
        <v/>
      </c>
      <c r="CR1354" t="str">
        <f t="shared" si="841"/>
        <v/>
      </c>
      <c r="CS1354" t="str">
        <f t="shared" si="842"/>
        <v/>
      </c>
      <c r="CT1354" t="str">
        <f t="shared" si="843"/>
        <v/>
      </c>
      <c r="CU1354" t="str">
        <f t="shared" si="844"/>
        <v/>
      </c>
      <c r="CV1354" t="str">
        <f t="shared" si="845"/>
        <v/>
      </c>
      <c r="CW1354" t="str">
        <f t="shared" si="846"/>
        <v/>
      </c>
      <c r="CX1354" t="str">
        <f t="shared" si="847"/>
        <v/>
      </c>
      <c r="CY1354" t="str">
        <f t="shared" si="848"/>
        <v/>
      </c>
      <c r="CZ1354" t="str">
        <f t="shared" si="849"/>
        <v/>
      </c>
      <c r="DA1354" t="str">
        <f t="shared" si="850"/>
        <v/>
      </c>
      <c r="DB1354" t="str">
        <f t="shared" si="851"/>
        <v/>
      </c>
    </row>
    <row r="1355" spans="1:106">
      <c r="A1355" t="s">
        <v>2453</v>
      </c>
      <c r="B1355" s="9" t="str">
        <f t="shared" si="854"/>
        <v>sea_ice.mass</v>
      </c>
      <c r="C1355" s="1" t="s">
        <v>470</v>
      </c>
      <c r="E1355">
        <f>MATCH(A1355,'[1]Original from 20130831'!A:A,0)</f>
        <v>1284</v>
      </c>
      <c r="I1355" t="s">
        <v>55</v>
      </c>
      <c r="V1355" t="s">
        <v>185</v>
      </c>
      <c r="BD1355" s="5" t="str">
        <f t="shared" si="852"/>
        <v>sea_ice.mass.</v>
      </c>
      <c r="BE1355" t="str">
        <f t="shared" si="818"/>
        <v/>
      </c>
      <c r="BF1355" t="str">
        <f t="shared" si="818"/>
        <v/>
      </c>
      <c r="BG1355" t="str">
        <f t="shared" si="818"/>
        <v/>
      </c>
      <c r="BH1355" t="str">
        <f t="shared" si="818"/>
        <v>sea_ice.</v>
      </c>
      <c r="BI1355" t="str">
        <f t="shared" si="818"/>
        <v/>
      </c>
      <c r="BJ1355" t="str">
        <f t="shared" si="818"/>
        <v/>
      </c>
      <c r="BK1355" t="str">
        <f t="shared" si="817"/>
        <v/>
      </c>
      <c r="BL1355" t="str">
        <f t="shared" si="817"/>
        <v/>
      </c>
      <c r="BM1355" t="str">
        <f t="shared" si="817"/>
        <v/>
      </c>
      <c r="BN1355" t="str">
        <f t="shared" si="817"/>
        <v/>
      </c>
      <c r="BO1355" t="str">
        <f t="shared" si="817"/>
        <v/>
      </c>
      <c r="BP1355" t="str">
        <f t="shared" si="817"/>
        <v/>
      </c>
      <c r="BQ1355" t="str">
        <f t="shared" si="820"/>
        <v/>
      </c>
      <c r="BR1355" t="str">
        <f t="shared" si="821"/>
        <v/>
      </c>
      <c r="BS1355" t="str">
        <f t="shared" si="821"/>
        <v/>
      </c>
      <c r="BT1355" t="str">
        <f t="shared" si="821"/>
        <v/>
      </c>
      <c r="BU1355" t="str">
        <f t="shared" si="819"/>
        <v>mass.</v>
      </c>
      <c r="BV1355" t="str">
        <f t="shared" si="822"/>
        <v/>
      </c>
      <c r="BW1355" t="str">
        <f t="shared" si="823"/>
        <v/>
      </c>
      <c r="BX1355" t="str">
        <f t="shared" si="853"/>
        <v/>
      </c>
      <c r="BY1355" t="str">
        <f t="shared" si="824"/>
        <v/>
      </c>
      <c r="BZ1355" t="str">
        <f t="shared" si="825"/>
        <v/>
      </c>
      <c r="CA1355" t="str">
        <f t="shared" si="826"/>
        <v/>
      </c>
      <c r="CB1355" t="str">
        <f t="shared" si="826"/>
        <v/>
      </c>
      <c r="CC1355" t="str">
        <f t="shared" si="827"/>
        <v/>
      </c>
      <c r="CD1355" t="str">
        <f t="shared" si="828"/>
        <v/>
      </c>
      <c r="CE1355" t="str">
        <f t="shared" si="829"/>
        <v/>
      </c>
      <c r="CF1355" t="str">
        <f t="shared" si="830"/>
        <v/>
      </c>
      <c r="CG1355" t="str">
        <f t="shared" si="831"/>
        <v/>
      </c>
      <c r="CH1355" t="str">
        <f t="shared" si="832"/>
        <v/>
      </c>
      <c r="CI1355" t="str">
        <f t="shared" si="833"/>
        <v/>
      </c>
      <c r="CJ1355" t="str">
        <f t="shared" si="834"/>
        <v/>
      </c>
      <c r="CK1355" t="str">
        <f t="shared" si="835"/>
        <v/>
      </c>
      <c r="CL1355" t="str">
        <f t="shared" si="836"/>
        <v/>
      </c>
      <c r="CM1355" t="str">
        <f t="shared" si="837"/>
        <v/>
      </c>
      <c r="CN1355" t="str">
        <f t="shared" si="838"/>
        <v/>
      </c>
      <c r="CO1355" t="str">
        <f t="shared" si="839"/>
        <v/>
      </c>
      <c r="CP1355" t="str">
        <f t="shared" si="840"/>
        <v/>
      </c>
      <c r="CQ1355" t="str">
        <f t="shared" si="841"/>
        <v/>
      </c>
      <c r="CR1355" t="str">
        <f t="shared" si="841"/>
        <v/>
      </c>
      <c r="CS1355" t="str">
        <f t="shared" si="842"/>
        <v/>
      </c>
      <c r="CT1355" t="str">
        <f t="shared" si="843"/>
        <v/>
      </c>
      <c r="CU1355" t="str">
        <f t="shared" si="844"/>
        <v/>
      </c>
      <c r="CV1355" t="str">
        <f t="shared" si="845"/>
        <v/>
      </c>
      <c r="CW1355" t="str">
        <f t="shared" si="846"/>
        <v/>
      </c>
      <c r="CX1355" t="str">
        <f t="shared" si="847"/>
        <v/>
      </c>
      <c r="CY1355" t="str">
        <f t="shared" si="848"/>
        <v/>
      </c>
      <c r="CZ1355" t="str">
        <f t="shared" si="849"/>
        <v/>
      </c>
      <c r="DA1355" t="str">
        <f t="shared" si="850"/>
        <v/>
      </c>
      <c r="DB1355" t="str">
        <f t="shared" si="851"/>
        <v/>
      </c>
    </row>
    <row r="1356" spans="1:106">
      <c r="A1356" t="s">
        <v>2454</v>
      </c>
      <c r="B1356" s="9" t="str">
        <f t="shared" si="854"/>
        <v>sea_ice.salinity</v>
      </c>
      <c r="C1356" s="16">
        <v>1E-3</v>
      </c>
      <c r="D1356" s="17" t="s">
        <v>2455</v>
      </c>
      <c r="E1356">
        <f>MATCH(A1356,'[1]Original from 20130831'!A:A,0)</f>
        <v>1285</v>
      </c>
      <c r="P1356" t="s">
        <v>55</v>
      </c>
      <c r="V1356" t="s">
        <v>725</v>
      </c>
      <c r="BD1356" s="5" t="str">
        <f t="shared" si="852"/>
        <v>sea_ice.salinity.</v>
      </c>
      <c r="BE1356" t="str">
        <f t="shared" si="818"/>
        <v/>
      </c>
      <c r="BF1356" t="str">
        <f t="shared" si="818"/>
        <v/>
      </c>
      <c r="BG1356" t="str">
        <f t="shared" si="818"/>
        <v/>
      </c>
      <c r="BH1356" t="str">
        <f t="shared" si="818"/>
        <v/>
      </c>
      <c r="BI1356" t="str">
        <f t="shared" si="818"/>
        <v/>
      </c>
      <c r="BJ1356" t="str">
        <f t="shared" si="818"/>
        <v/>
      </c>
      <c r="BK1356" t="str">
        <f t="shared" si="817"/>
        <v/>
      </c>
      <c r="BL1356" t="str">
        <f t="shared" si="817"/>
        <v/>
      </c>
      <c r="BM1356" t="str">
        <f t="shared" si="817"/>
        <v/>
      </c>
      <c r="BN1356" t="str">
        <f t="shared" si="817"/>
        <v/>
      </c>
      <c r="BO1356" t="str">
        <f t="shared" si="817"/>
        <v>sea_ice.</v>
      </c>
      <c r="BP1356" t="str">
        <f t="shared" si="817"/>
        <v/>
      </c>
      <c r="BQ1356" t="str">
        <f t="shared" si="820"/>
        <v/>
      </c>
      <c r="BR1356" t="str">
        <f t="shared" si="821"/>
        <v/>
      </c>
      <c r="BS1356" t="str">
        <f t="shared" si="821"/>
        <v/>
      </c>
      <c r="BT1356" t="str">
        <f t="shared" si="821"/>
        <v/>
      </c>
      <c r="BU1356" t="str">
        <f t="shared" si="819"/>
        <v>salinity.</v>
      </c>
      <c r="BV1356" t="str">
        <f t="shared" si="822"/>
        <v/>
      </c>
      <c r="BW1356" t="str">
        <f t="shared" si="823"/>
        <v/>
      </c>
      <c r="BX1356" t="str">
        <f t="shared" si="853"/>
        <v/>
      </c>
      <c r="BY1356" t="str">
        <f t="shared" si="824"/>
        <v/>
      </c>
      <c r="BZ1356" t="str">
        <f t="shared" si="825"/>
        <v/>
      </c>
      <c r="CA1356" t="str">
        <f t="shared" si="826"/>
        <v/>
      </c>
      <c r="CB1356" t="str">
        <f t="shared" si="826"/>
        <v/>
      </c>
      <c r="CC1356" t="str">
        <f t="shared" si="827"/>
        <v/>
      </c>
      <c r="CD1356" t="str">
        <f t="shared" si="828"/>
        <v/>
      </c>
      <c r="CE1356" t="str">
        <f t="shared" si="829"/>
        <v/>
      </c>
      <c r="CF1356" t="str">
        <f t="shared" si="830"/>
        <v/>
      </c>
      <c r="CG1356" t="str">
        <f t="shared" si="831"/>
        <v/>
      </c>
      <c r="CH1356" t="str">
        <f t="shared" si="832"/>
        <v/>
      </c>
      <c r="CI1356" t="str">
        <f t="shared" si="833"/>
        <v/>
      </c>
      <c r="CJ1356" t="str">
        <f t="shared" si="834"/>
        <v/>
      </c>
      <c r="CK1356" t="str">
        <f t="shared" si="835"/>
        <v/>
      </c>
      <c r="CL1356" t="str">
        <f t="shared" si="836"/>
        <v/>
      </c>
      <c r="CM1356" t="str">
        <f t="shared" si="837"/>
        <v/>
      </c>
      <c r="CN1356" t="str">
        <f t="shared" si="838"/>
        <v/>
      </c>
      <c r="CO1356" t="str">
        <f t="shared" si="839"/>
        <v/>
      </c>
      <c r="CP1356" t="str">
        <f t="shared" si="840"/>
        <v/>
      </c>
      <c r="CQ1356" t="str">
        <f t="shared" si="841"/>
        <v/>
      </c>
      <c r="CR1356" t="str">
        <f t="shared" si="841"/>
        <v/>
      </c>
      <c r="CS1356" t="str">
        <f t="shared" si="842"/>
        <v/>
      </c>
      <c r="CT1356" t="str">
        <f t="shared" si="843"/>
        <v/>
      </c>
      <c r="CU1356" t="str">
        <f t="shared" si="844"/>
        <v/>
      </c>
      <c r="CV1356" t="str">
        <f t="shared" si="845"/>
        <v/>
      </c>
      <c r="CW1356" t="str">
        <f t="shared" si="846"/>
        <v/>
      </c>
      <c r="CX1356" t="str">
        <f t="shared" si="847"/>
        <v/>
      </c>
      <c r="CY1356" t="str">
        <f t="shared" si="848"/>
        <v/>
      </c>
      <c r="CZ1356" t="str">
        <f t="shared" si="849"/>
        <v/>
      </c>
      <c r="DA1356" t="str">
        <f t="shared" si="850"/>
        <v/>
      </c>
      <c r="DB1356" t="str">
        <f t="shared" si="851"/>
        <v/>
      </c>
    </row>
    <row r="1357" spans="1:106">
      <c r="A1357" t="s">
        <v>2456</v>
      </c>
      <c r="B1357" s="9" t="str">
        <f t="shared" si="854"/>
        <v>sea_ice.speed</v>
      </c>
      <c r="C1357" s="1" t="s">
        <v>648</v>
      </c>
      <c r="D1357" t="s">
        <v>2457</v>
      </c>
      <c r="E1357">
        <f>MATCH(A1357,'[1]Original from 20130831'!A:A,0)</f>
        <v>1286</v>
      </c>
      <c r="I1357" t="s">
        <v>55</v>
      </c>
      <c r="V1357" t="s">
        <v>2309</v>
      </c>
      <c r="BD1357" s="5" t="str">
        <f t="shared" si="852"/>
        <v>sea_ice.speed.</v>
      </c>
      <c r="BE1357" t="str">
        <f t="shared" si="818"/>
        <v/>
      </c>
      <c r="BF1357" t="str">
        <f t="shared" si="818"/>
        <v/>
      </c>
      <c r="BG1357" t="str">
        <f t="shared" si="818"/>
        <v/>
      </c>
      <c r="BH1357" t="str">
        <f t="shared" si="818"/>
        <v>sea_ice.</v>
      </c>
      <c r="BI1357" t="str">
        <f t="shared" si="818"/>
        <v/>
      </c>
      <c r="BJ1357" t="str">
        <f t="shared" si="818"/>
        <v/>
      </c>
      <c r="BK1357" t="str">
        <f t="shared" si="817"/>
        <v/>
      </c>
      <c r="BL1357" t="str">
        <f t="shared" si="817"/>
        <v/>
      </c>
      <c r="BM1357" t="str">
        <f t="shared" si="817"/>
        <v/>
      </c>
      <c r="BN1357" t="str">
        <f t="shared" ref="BN1357:BP1420" si="855">IF(ISBLANK(O1357),"",O1357 &amp; ".")</f>
        <v/>
      </c>
      <c r="BO1357" t="str">
        <f t="shared" si="855"/>
        <v/>
      </c>
      <c r="BP1357" t="str">
        <f t="shared" si="855"/>
        <v/>
      </c>
      <c r="BQ1357" t="str">
        <f t="shared" si="820"/>
        <v/>
      </c>
      <c r="BR1357" t="str">
        <f t="shared" si="821"/>
        <v/>
      </c>
      <c r="BS1357" t="str">
        <f t="shared" si="821"/>
        <v/>
      </c>
      <c r="BT1357" t="str">
        <f t="shared" si="821"/>
        <v/>
      </c>
      <c r="BU1357" t="str">
        <f t="shared" si="819"/>
        <v>speed.</v>
      </c>
      <c r="BV1357" t="str">
        <f t="shared" si="822"/>
        <v/>
      </c>
      <c r="BW1357" t="str">
        <f t="shared" si="823"/>
        <v/>
      </c>
      <c r="BX1357" t="str">
        <f t="shared" si="853"/>
        <v/>
      </c>
      <c r="BY1357" t="str">
        <f t="shared" si="824"/>
        <v/>
      </c>
      <c r="BZ1357" t="str">
        <f t="shared" si="825"/>
        <v/>
      </c>
      <c r="CA1357" t="str">
        <f t="shared" si="826"/>
        <v/>
      </c>
      <c r="CB1357" t="str">
        <f t="shared" si="826"/>
        <v/>
      </c>
      <c r="CC1357" t="str">
        <f t="shared" si="827"/>
        <v/>
      </c>
      <c r="CD1357" t="str">
        <f t="shared" si="828"/>
        <v/>
      </c>
      <c r="CE1357" t="str">
        <f t="shared" si="829"/>
        <v/>
      </c>
      <c r="CF1357" t="str">
        <f t="shared" si="830"/>
        <v/>
      </c>
      <c r="CG1357" t="str">
        <f t="shared" si="831"/>
        <v/>
      </c>
      <c r="CH1357" t="str">
        <f t="shared" si="832"/>
        <v/>
      </c>
      <c r="CI1357" t="str">
        <f t="shared" si="833"/>
        <v/>
      </c>
      <c r="CJ1357" t="str">
        <f t="shared" si="834"/>
        <v/>
      </c>
      <c r="CK1357" t="str">
        <f t="shared" si="835"/>
        <v/>
      </c>
      <c r="CL1357" t="str">
        <f t="shared" si="836"/>
        <v/>
      </c>
      <c r="CM1357" t="str">
        <f t="shared" si="837"/>
        <v/>
      </c>
      <c r="CN1357" t="str">
        <f t="shared" si="838"/>
        <v/>
      </c>
      <c r="CO1357" t="str">
        <f t="shared" si="839"/>
        <v/>
      </c>
      <c r="CP1357" t="str">
        <f t="shared" si="840"/>
        <v/>
      </c>
      <c r="CQ1357" t="str">
        <f t="shared" si="841"/>
        <v/>
      </c>
      <c r="CR1357" t="str">
        <f t="shared" si="841"/>
        <v/>
      </c>
      <c r="CS1357" t="str">
        <f t="shared" si="842"/>
        <v/>
      </c>
      <c r="CT1357" t="str">
        <f t="shared" si="843"/>
        <v/>
      </c>
      <c r="CU1357" t="str">
        <f t="shared" si="844"/>
        <v/>
      </c>
      <c r="CV1357" t="str">
        <f t="shared" si="845"/>
        <v/>
      </c>
      <c r="CW1357" t="str">
        <f t="shared" si="846"/>
        <v/>
      </c>
      <c r="CX1357" t="str">
        <f t="shared" si="847"/>
        <v/>
      </c>
      <c r="CY1357" t="str">
        <f t="shared" si="848"/>
        <v/>
      </c>
      <c r="CZ1357" t="str">
        <f t="shared" si="849"/>
        <v/>
      </c>
      <c r="DA1357" t="str">
        <f t="shared" si="850"/>
        <v/>
      </c>
      <c r="DB1357" t="str">
        <f t="shared" si="851"/>
        <v/>
      </c>
    </row>
    <row r="1358" spans="1:106">
      <c r="A1358" t="s">
        <v>2458</v>
      </c>
      <c r="B1358" s="9" t="str">
        <f t="shared" si="854"/>
        <v>surface.sea_ice.temperature</v>
      </c>
      <c r="C1358" s="1" t="s">
        <v>70</v>
      </c>
      <c r="D1358" t="s">
        <v>4954</v>
      </c>
      <c r="E1358">
        <f>MATCH(A1358,'[1]Original from 20130831'!A:A,0)</f>
        <v>1287</v>
      </c>
      <c r="F1358" t="s">
        <v>64</v>
      </c>
      <c r="P1358" t="s">
        <v>55</v>
      </c>
      <c r="V1358" t="s">
        <v>73</v>
      </c>
      <c r="BD1358" s="5" t="str">
        <f t="shared" si="852"/>
        <v>surface.sea_ice.temperature.</v>
      </c>
      <c r="BE1358" t="str">
        <f t="shared" si="818"/>
        <v>surface.</v>
      </c>
      <c r="BF1358" t="str">
        <f t="shared" si="818"/>
        <v/>
      </c>
      <c r="BG1358" t="str">
        <f t="shared" si="818"/>
        <v/>
      </c>
      <c r="BH1358" t="str">
        <f t="shared" si="818"/>
        <v/>
      </c>
      <c r="BI1358" t="str">
        <f t="shared" si="818"/>
        <v/>
      </c>
      <c r="BJ1358" t="str">
        <f t="shared" si="818"/>
        <v/>
      </c>
      <c r="BK1358" t="str">
        <f t="shared" si="818"/>
        <v/>
      </c>
      <c r="BL1358" t="str">
        <f t="shared" si="818"/>
        <v/>
      </c>
      <c r="BM1358" t="str">
        <f t="shared" si="818"/>
        <v/>
      </c>
      <c r="BN1358" t="str">
        <f t="shared" si="855"/>
        <v/>
      </c>
      <c r="BO1358" t="str">
        <f t="shared" si="855"/>
        <v>sea_ice.</v>
      </c>
      <c r="BP1358" t="str">
        <f t="shared" si="855"/>
        <v/>
      </c>
      <c r="BQ1358" t="str">
        <f t="shared" si="820"/>
        <v/>
      </c>
      <c r="BR1358" t="str">
        <f t="shared" si="821"/>
        <v/>
      </c>
      <c r="BS1358" t="str">
        <f t="shared" si="821"/>
        <v/>
      </c>
      <c r="BT1358" t="str">
        <f t="shared" si="821"/>
        <v/>
      </c>
      <c r="BU1358" t="str">
        <f t="shared" si="819"/>
        <v>temperature.</v>
      </c>
      <c r="BV1358" t="str">
        <f t="shared" si="822"/>
        <v/>
      </c>
      <c r="BW1358" t="str">
        <f t="shared" si="823"/>
        <v/>
      </c>
      <c r="BX1358" t="str">
        <f t="shared" si="853"/>
        <v/>
      </c>
      <c r="BY1358" t="str">
        <f t="shared" si="824"/>
        <v/>
      </c>
      <c r="BZ1358" t="str">
        <f t="shared" si="825"/>
        <v/>
      </c>
      <c r="CA1358" t="str">
        <f t="shared" si="826"/>
        <v/>
      </c>
      <c r="CB1358" t="str">
        <f t="shared" si="826"/>
        <v/>
      </c>
      <c r="CC1358" t="str">
        <f t="shared" si="827"/>
        <v/>
      </c>
      <c r="CD1358" t="str">
        <f t="shared" si="828"/>
        <v/>
      </c>
      <c r="CE1358" t="str">
        <f t="shared" si="829"/>
        <v/>
      </c>
      <c r="CF1358" t="str">
        <f t="shared" si="830"/>
        <v/>
      </c>
      <c r="CG1358" t="str">
        <f t="shared" si="831"/>
        <v/>
      </c>
      <c r="CH1358" t="str">
        <f t="shared" si="832"/>
        <v/>
      </c>
      <c r="CI1358" t="str">
        <f t="shared" si="833"/>
        <v/>
      </c>
      <c r="CJ1358" t="str">
        <f t="shared" si="834"/>
        <v/>
      </c>
      <c r="CK1358" t="str">
        <f t="shared" si="835"/>
        <v/>
      </c>
      <c r="CL1358" t="str">
        <f t="shared" si="836"/>
        <v/>
      </c>
      <c r="CM1358" t="str">
        <f t="shared" si="837"/>
        <v/>
      </c>
      <c r="CN1358" t="str">
        <f t="shared" si="838"/>
        <v/>
      </c>
      <c r="CO1358" t="str">
        <f t="shared" si="839"/>
        <v/>
      </c>
      <c r="CP1358" t="str">
        <f t="shared" si="840"/>
        <v/>
      </c>
      <c r="CQ1358" t="str">
        <f t="shared" si="841"/>
        <v/>
      </c>
      <c r="CR1358" t="str">
        <f t="shared" si="841"/>
        <v/>
      </c>
      <c r="CS1358" t="str">
        <f t="shared" si="842"/>
        <v/>
      </c>
      <c r="CT1358" t="str">
        <f t="shared" si="843"/>
        <v/>
      </c>
      <c r="CU1358" t="str">
        <f t="shared" si="844"/>
        <v/>
      </c>
      <c r="CV1358" t="str">
        <f t="shared" si="845"/>
        <v/>
      </c>
      <c r="CW1358" t="str">
        <f t="shared" si="846"/>
        <v/>
      </c>
      <c r="CX1358" t="str">
        <f t="shared" si="847"/>
        <v/>
      </c>
      <c r="CY1358" t="str">
        <f t="shared" si="848"/>
        <v/>
      </c>
      <c r="CZ1358" t="str">
        <f t="shared" si="849"/>
        <v/>
      </c>
      <c r="DA1358" t="str">
        <f t="shared" si="850"/>
        <v/>
      </c>
      <c r="DB1358" t="str">
        <f t="shared" si="851"/>
        <v/>
      </c>
    </row>
    <row r="1359" spans="1:106">
      <c r="A1359" t="s">
        <v>2459</v>
      </c>
      <c r="B1359" s="9" t="str">
        <f t="shared" si="854"/>
        <v>sea_ice.temperature</v>
      </c>
      <c r="C1359" s="1" t="s">
        <v>70</v>
      </c>
      <c r="E1359">
        <f>MATCH(A1359,'[1]Original from 20130831'!A:A,0)</f>
        <v>1288</v>
      </c>
      <c r="I1359" t="s">
        <v>55</v>
      </c>
      <c r="V1359" t="s">
        <v>73</v>
      </c>
      <c r="BD1359" s="5" t="str">
        <f t="shared" si="852"/>
        <v>sea_ice.temperature.</v>
      </c>
      <c r="BE1359" t="str">
        <f t="shared" ref="BE1359:BM1422" si="856">IF(ISBLANK(F1359),"",F1359 &amp; ".")</f>
        <v/>
      </c>
      <c r="BF1359" t="str">
        <f t="shared" si="856"/>
        <v/>
      </c>
      <c r="BG1359" t="str">
        <f t="shared" si="856"/>
        <v/>
      </c>
      <c r="BH1359" t="str">
        <f t="shared" si="856"/>
        <v>sea_ice.</v>
      </c>
      <c r="BI1359" t="str">
        <f t="shared" si="856"/>
        <v/>
      </c>
      <c r="BJ1359" t="str">
        <f t="shared" si="856"/>
        <v/>
      </c>
      <c r="BK1359" t="str">
        <f t="shared" si="856"/>
        <v/>
      </c>
      <c r="BL1359" t="str">
        <f t="shared" si="856"/>
        <v/>
      </c>
      <c r="BM1359" t="str">
        <f t="shared" si="856"/>
        <v/>
      </c>
      <c r="BN1359" t="str">
        <f t="shared" si="855"/>
        <v/>
      </c>
      <c r="BO1359" t="str">
        <f t="shared" si="855"/>
        <v/>
      </c>
      <c r="BP1359" t="str">
        <f t="shared" si="855"/>
        <v/>
      </c>
      <c r="BQ1359" t="str">
        <f t="shared" si="820"/>
        <v/>
      </c>
      <c r="BR1359" t="str">
        <f t="shared" si="821"/>
        <v/>
      </c>
      <c r="BS1359" t="str">
        <f t="shared" si="821"/>
        <v/>
      </c>
      <c r="BT1359" t="str">
        <f t="shared" si="821"/>
        <v/>
      </c>
      <c r="BU1359" t="str">
        <f t="shared" si="819"/>
        <v>temperature.</v>
      </c>
      <c r="BV1359" t="str">
        <f t="shared" si="822"/>
        <v/>
      </c>
      <c r="BW1359" t="str">
        <f t="shared" si="823"/>
        <v/>
      </c>
      <c r="BX1359" t="str">
        <f t="shared" si="853"/>
        <v/>
      </c>
      <c r="BY1359" t="str">
        <f t="shared" si="824"/>
        <v/>
      </c>
      <c r="BZ1359" t="str">
        <f t="shared" si="825"/>
        <v/>
      </c>
      <c r="CA1359" t="str">
        <f t="shared" si="826"/>
        <v/>
      </c>
      <c r="CB1359" t="str">
        <f t="shared" si="826"/>
        <v/>
      </c>
      <c r="CC1359" t="str">
        <f t="shared" si="827"/>
        <v/>
      </c>
      <c r="CD1359" t="str">
        <f t="shared" si="828"/>
        <v/>
      </c>
      <c r="CE1359" t="str">
        <f t="shared" si="829"/>
        <v/>
      </c>
      <c r="CF1359" t="str">
        <f t="shared" si="830"/>
        <v/>
      </c>
      <c r="CG1359" t="str">
        <f t="shared" si="831"/>
        <v/>
      </c>
      <c r="CH1359" t="str">
        <f t="shared" si="832"/>
        <v/>
      </c>
      <c r="CI1359" t="str">
        <f t="shared" si="833"/>
        <v/>
      </c>
      <c r="CJ1359" t="str">
        <f t="shared" si="834"/>
        <v/>
      </c>
      <c r="CK1359" t="str">
        <f t="shared" si="835"/>
        <v/>
      </c>
      <c r="CL1359" t="str">
        <f t="shared" si="836"/>
        <v/>
      </c>
      <c r="CM1359" t="str">
        <f t="shared" si="837"/>
        <v/>
      </c>
      <c r="CN1359" t="str">
        <f t="shared" si="838"/>
        <v/>
      </c>
      <c r="CO1359" t="str">
        <f t="shared" si="839"/>
        <v/>
      </c>
      <c r="CP1359" t="str">
        <f t="shared" si="840"/>
        <v/>
      </c>
      <c r="CQ1359" t="str">
        <f t="shared" si="841"/>
        <v/>
      </c>
      <c r="CR1359" t="str">
        <f t="shared" si="841"/>
        <v/>
      </c>
      <c r="CS1359" t="str">
        <f t="shared" si="842"/>
        <v/>
      </c>
      <c r="CT1359" t="str">
        <f t="shared" si="843"/>
        <v/>
      </c>
      <c r="CU1359" t="str">
        <f t="shared" si="844"/>
        <v/>
      </c>
      <c r="CV1359" t="str">
        <f t="shared" si="845"/>
        <v/>
      </c>
      <c r="CW1359" t="str">
        <f t="shared" si="846"/>
        <v/>
      </c>
      <c r="CX1359" t="str">
        <f t="shared" si="847"/>
        <v/>
      </c>
      <c r="CY1359" t="str">
        <f t="shared" si="848"/>
        <v/>
      </c>
      <c r="CZ1359" t="str">
        <f t="shared" si="849"/>
        <v/>
      </c>
      <c r="DA1359" t="str">
        <f t="shared" si="850"/>
        <v/>
      </c>
      <c r="DB1359" t="str">
        <f t="shared" si="851"/>
        <v/>
      </c>
    </row>
    <row r="1360" spans="1:106">
      <c r="A1360" t="s">
        <v>2460</v>
      </c>
      <c r="B1360" s="9" t="str">
        <f t="shared" si="854"/>
        <v>sea_ice.thickness</v>
      </c>
      <c r="C1360" s="1" t="s">
        <v>108</v>
      </c>
      <c r="E1360">
        <f>MATCH(A1360,'[1]Original from 20130831'!A:A,0)</f>
        <v>1289</v>
      </c>
      <c r="I1360" t="s">
        <v>55</v>
      </c>
      <c r="V1360" t="s">
        <v>175</v>
      </c>
      <c r="BD1360" s="5" t="str">
        <f t="shared" si="852"/>
        <v>sea_ice.thickness.</v>
      </c>
      <c r="BE1360" t="str">
        <f t="shared" si="856"/>
        <v/>
      </c>
      <c r="BF1360" t="str">
        <f t="shared" si="856"/>
        <v/>
      </c>
      <c r="BG1360" t="str">
        <f t="shared" si="856"/>
        <v/>
      </c>
      <c r="BH1360" t="str">
        <f t="shared" si="856"/>
        <v>sea_ice.</v>
      </c>
      <c r="BI1360" t="str">
        <f t="shared" si="856"/>
        <v/>
      </c>
      <c r="BJ1360" t="str">
        <f t="shared" si="856"/>
        <v/>
      </c>
      <c r="BK1360" t="str">
        <f t="shared" si="856"/>
        <v/>
      </c>
      <c r="BL1360" t="str">
        <f t="shared" si="856"/>
        <v/>
      </c>
      <c r="BM1360" t="str">
        <f t="shared" si="856"/>
        <v/>
      </c>
      <c r="BN1360" t="str">
        <f t="shared" si="855"/>
        <v/>
      </c>
      <c r="BO1360" t="str">
        <f t="shared" si="855"/>
        <v/>
      </c>
      <c r="BP1360" t="str">
        <f t="shared" si="855"/>
        <v/>
      </c>
      <c r="BQ1360" t="str">
        <f t="shared" si="820"/>
        <v/>
      </c>
      <c r="BR1360" t="str">
        <f t="shared" si="821"/>
        <v/>
      </c>
      <c r="BS1360" t="str">
        <f t="shared" si="821"/>
        <v/>
      </c>
      <c r="BT1360" t="str">
        <f t="shared" si="821"/>
        <v/>
      </c>
      <c r="BU1360" t="str">
        <f t="shared" si="819"/>
        <v>thickness.</v>
      </c>
      <c r="BV1360" t="str">
        <f t="shared" si="822"/>
        <v/>
      </c>
      <c r="BW1360" t="str">
        <f t="shared" si="823"/>
        <v/>
      </c>
      <c r="BX1360" t="str">
        <f t="shared" si="853"/>
        <v/>
      </c>
      <c r="BY1360" t="str">
        <f t="shared" si="824"/>
        <v/>
      </c>
      <c r="BZ1360" t="str">
        <f t="shared" si="825"/>
        <v/>
      </c>
      <c r="CA1360" t="str">
        <f t="shared" si="826"/>
        <v/>
      </c>
      <c r="CB1360" t="str">
        <f t="shared" si="826"/>
        <v/>
      </c>
      <c r="CC1360" t="str">
        <f t="shared" si="827"/>
        <v/>
      </c>
      <c r="CD1360" t="str">
        <f t="shared" si="828"/>
        <v/>
      </c>
      <c r="CE1360" t="str">
        <f t="shared" si="829"/>
        <v/>
      </c>
      <c r="CF1360" t="str">
        <f t="shared" si="830"/>
        <v/>
      </c>
      <c r="CG1360" t="str">
        <f t="shared" si="831"/>
        <v/>
      </c>
      <c r="CH1360" t="str">
        <f t="shared" si="832"/>
        <v/>
      </c>
      <c r="CI1360" t="str">
        <f t="shared" si="833"/>
        <v/>
      </c>
      <c r="CJ1360" t="str">
        <f t="shared" si="834"/>
        <v/>
      </c>
      <c r="CK1360" t="str">
        <f t="shared" si="835"/>
        <v/>
      </c>
      <c r="CL1360" t="str">
        <f t="shared" si="836"/>
        <v/>
      </c>
      <c r="CM1360" t="str">
        <f t="shared" si="837"/>
        <v/>
      </c>
      <c r="CN1360" t="str">
        <f t="shared" si="838"/>
        <v/>
      </c>
      <c r="CO1360" t="str">
        <f t="shared" si="839"/>
        <v/>
      </c>
      <c r="CP1360" t="str">
        <f t="shared" si="840"/>
        <v/>
      </c>
      <c r="CQ1360" t="str">
        <f t="shared" si="841"/>
        <v/>
      </c>
      <c r="CR1360" t="str">
        <f t="shared" si="841"/>
        <v/>
      </c>
      <c r="CS1360" t="str">
        <f t="shared" si="842"/>
        <v/>
      </c>
      <c r="CT1360" t="str">
        <f t="shared" si="843"/>
        <v/>
      </c>
      <c r="CU1360" t="str">
        <f t="shared" si="844"/>
        <v/>
      </c>
      <c r="CV1360" t="str">
        <f t="shared" si="845"/>
        <v/>
      </c>
      <c r="CW1360" t="str">
        <f t="shared" si="846"/>
        <v/>
      </c>
      <c r="CX1360" t="str">
        <f t="shared" si="847"/>
        <v/>
      </c>
      <c r="CY1360" t="str">
        <f t="shared" si="848"/>
        <v/>
      </c>
      <c r="CZ1360" t="str">
        <f t="shared" si="849"/>
        <v/>
      </c>
      <c r="DA1360" t="str">
        <f t="shared" si="850"/>
        <v/>
      </c>
      <c r="DB1360" t="str">
        <f t="shared" si="851"/>
        <v/>
      </c>
    </row>
    <row r="1361" spans="1:126">
      <c r="A1361" t="s">
        <v>2461</v>
      </c>
      <c r="B1361" s="9" t="str">
        <f t="shared" si="854"/>
        <v>transport_across.sea_ice.(mass).line</v>
      </c>
      <c r="C1361" s="1" t="s">
        <v>2101</v>
      </c>
      <c r="D1361" t="s">
        <v>2462</v>
      </c>
      <c r="E1361">
        <f>MATCH(A1361,'[1]Original from 20130831'!A:A,0)</f>
        <v>1290</v>
      </c>
      <c r="J1361" t="s">
        <v>2463</v>
      </c>
      <c r="P1361" t="s">
        <v>55</v>
      </c>
      <c r="V1361" t="s">
        <v>676</v>
      </c>
      <c r="AC1361" t="s">
        <v>2464</v>
      </c>
      <c r="BD1361" s="5" t="str">
        <f t="shared" si="852"/>
        <v>transport_across.sea_ice.(mass).line.</v>
      </c>
      <c r="BE1361" t="str">
        <f t="shared" si="856"/>
        <v/>
      </c>
      <c r="BF1361" t="str">
        <f t="shared" si="856"/>
        <v/>
      </c>
      <c r="BG1361" t="str">
        <f t="shared" si="856"/>
        <v/>
      </c>
      <c r="BH1361" t="str">
        <f t="shared" si="856"/>
        <v/>
      </c>
      <c r="BI1361" t="str">
        <f t="shared" si="856"/>
        <v>transport_across.</v>
      </c>
      <c r="BJ1361" t="str">
        <f t="shared" si="856"/>
        <v/>
      </c>
      <c r="BK1361" t="str">
        <f t="shared" si="856"/>
        <v/>
      </c>
      <c r="BL1361" t="str">
        <f t="shared" si="856"/>
        <v/>
      </c>
      <c r="BM1361" t="str">
        <f t="shared" si="856"/>
        <v/>
      </c>
      <c r="BN1361" t="str">
        <f t="shared" si="855"/>
        <v/>
      </c>
      <c r="BO1361" t="str">
        <f t="shared" si="855"/>
        <v>sea_ice.</v>
      </c>
      <c r="BP1361" t="str">
        <f t="shared" si="855"/>
        <v/>
      </c>
      <c r="BQ1361" t="str">
        <f t="shared" si="820"/>
        <v/>
      </c>
      <c r="BR1361" t="str">
        <f t="shared" si="821"/>
        <v/>
      </c>
      <c r="BS1361" t="str">
        <f t="shared" si="821"/>
        <v/>
      </c>
      <c r="BT1361" t="str">
        <f t="shared" si="821"/>
        <v/>
      </c>
      <c r="BU1361" t="str">
        <f t="shared" si="819"/>
        <v>(mass).</v>
      </c>
      <c r="BV1361" t="str">
        <f t="shared" si="822"/>
        <v/>
      </c>
      <c r="BW1361" t="str">
        <f t="shared" si="823"/>
        <v/>
      </c>
      <c r="BX1361" t="str">
        <f t="shared" si="853"/>
        <v/>
      </c>
      <c r="BY1361" t="str">
        <f t="shared" si="824"/>
        <v/>
      </c>
      <c r="BZ1361" t="str">
        <f t="shared" si="825"/>
        <v/>
      </c>
      <c r="CA1361" t="str">
        <f t="shared" si="826"/>
        <v/>
      </c>
      <c r="CB1361" t="str">
        <f t="shared" si="826"/>
        <v>line.</v>
      </c>
      <c r="CC1361" t="str">
        <f t="shared" si="827"/>
        <v/>
      </c>
      <c r="CD1361" t="str">
        <f t="shared" si="828"/>
        <v/>
      </c>
      <c r="CE1361" t="str">
        <f t="shared" si="829"/>
        <v/>
      </c>
      <c r="CF1361" t="str">
        <f t="shared" si="830"/>
        <v/>
      </c>
      <c r="CG1361" t="str">
        <f t="shared" si="831"/>
        <v/>
      </c>
      <c r="CH1361" t="str">
        <f t="shared" si="832"/>
        <v/>
      </c>
      <c r="CI1361" t="str">
        <f t="shared" si="833"/>
        <v/>
      </c>
      <c r="CJ1361" t="str">
        <f t="shared" si="834"/>
        <v/>
      </c>
      <c r="CK1361" t="str">
        <f t="shared" si="835"/>
        <v/>
      </c>
      <c r="CL1361" t="str">
        <f t="shared" si="836"/>
        <v/>
      </c>
      <c r="CM1361" t="str">
        <f t="shared" si="837"/>
        <v/>
      </c>
      <c r="CN1361" t="str">
        <f t="shared" si="838"/>
        <v/>
      </c>
      <c r="CO1361" t="str">
        <f t="shared" si="839"/>
        <v/>
      </c>
      <c r="CP1361" t="str">
        <f t="shared" si="840"/>
        <v/>
      </c>
      <c r="CQ1361" t="str">
        <f t="shared" si="841"/>
        <v/>
      </c>
      <c r="CR1361" t="str">
        <f t="shared" si="841"/>
        <v/>
      </c>
      <c r="CS1361" t="str">
        <f t="shared" si="842"/>
        <v/>
      </c>
      <c r="CT1361" t="str">
        <f t="shared" si="843"/>
        <v/>
      </c>
      <c r="CU1361" t="str">
        <f t="shared" si="844"/>
        <v/>
      </c>
      <c r="CV1361" t="str">
        <f t="shared" si="845"/>
        <v/>
      </c>
      <c r="CW1361" t="str">
        <f t="shared" si="846"/>
        <v/>
      </c>
      <c r="CX1361" t="str">
        <f t="shared" si="847"/>
        <v/>
      </c>
      <c r="CY1361" t="str">
        <f t="shared" si="848"/>
        <v/>
      </c>
      <c r="CZ1361" t="str">
        <f t="shared" si="849"/>
        <v/>
      </c>
      <c r="DA1361" t="str">
        <f t="shared" si="850"/>
        <v/>
      </c>
      <c r="DB1361" t="str">
        <f t="shared" si="851"/>
        <v/>
      </c>
    </row>
    <row r="1362" spans="1:126">
      <c r="A1362" t="s">
        <v>2465</v>
      </c>
      <c r="B1362" s="9" t="str">
        <f t="shared" si="854"/>
        <v>sea_ice.volume</v>
      </c>
      <c r="C1362" s="1" t="s">
        <v>2256</v>
      </c>
      <c r="E1362">
        <f>MATCH(A1362,'[1]Original from 20130831'!A:A,0)</f>
        <v>1291</v>
      </c>
      <c r="P1362" t="s">
        <v>55</v>
      </c>
      <c r="V1362" t="s">
        <v>2257</v>
      </c>
      <c r="BD1362" s="5" t="str">
        <f t="shared" si="852"/>
        <v>sea_ice.volume.</v>
      </c>
      <c r="BE1362" t="str">
        <f t="shared" si="856"/>
        <v/>
      </c>
      <c r="BF1362" t="str">
        <f t="shared" si="856"/>
        <v/>
      </c>
      <c r="BG1362" t="str">
        <f t="shared" si="856"/>
        <v/>
      </c>
      <c r="BH1362" t="str">
        <f t="shared" si="856"/>
        <v/>
      </c>
      <c r="BI1362" t="str">
        <f t="shared" si="856"/>
        <v/>
      </c>
      <c r="BJ1362" t="str">
        <f t="shared" si="856"/>
        <v/>
      </c>
      <c r="BK1362" t="str">
        <f t="shared" si="856"/>
        <v/>
      </c>
      <c r="BL1362" t="str">
        <f t="shared" si="856"/>
        <v/>
      </c>
      <c r="BM1362" t="str">
        <f t="shared" si="856"/>
        <v/>
      </c>
      <c r="BN1362" t="str">
        <f t="shared" si="855"/>
        <v/>
      </c>
      <c r="BO1362" t="str">
        <f t="shared" si="855"/>
        <v>sea_ice.</v>
      </c>
      <c r="BP1362" t="str">
        <f t="shared" si="855"/>
        <v/>
      </c>
      <c r="BQ1362" t="str">
        <f t="shared" si="820"/>
        <v/>
      </c>
      <c r="BR1362" t="str">
        <f t="shared" si="821"/>
        <v/>
      </c>
      <c r="BS1362" t="str">
        <f t="shared" si="821"/>
        <v/>
      </c>
      <c r="BT1362" t="str">
        <f t="shared" si="821"/>
        <v/>
      </c>
      <c r="BU1362" t="str">
        <f t="shared" si="819"/>
        <v>volume.</v>
      </c>
      <c r="BV1362" t="str">
        <f t="shared" si="822"/>
        <v/>
      </c>
      <c r="BW1362" t="str">
        <f t="shared" si="823"/>
        <v/>
      </c>
      <c r="BX1362" t="str">
        <f t="shared" si="853"/>
        <v/>
      </c>
      <c r="BY1362" t="str">
        <f t="shared" si="824"/>
        <v/>
      </c>
      <c r="BZ1362" t="str">
        <f t="shared" si="825"/>
        <v/>
      </c>
      <c r="CA1362" t="str">
        <f t="shared" si="826"/>
        <v/>
      </c>
      <c r="CB1362" t="str">
        <f t="shared" si="826"/>
        <v/>
      </c>
      <c r="CC1362" t="str">
        <f t="shared" si="827"/>
        <v/>
      </c>
      <c r="CD1362" t="str">
        <f t="shared" si="828"/>
        <v/>
      </c>
      <c r="CE1362" t="str">
        <f t="shared" si="829"/>
        <v/>
      </c>
      <c r="CF1362" t="str">
        <f t="shared" si="830"/>
        <v/>
      </c>
      <c r="CG1362" t="str">
        <f t="shared" si="831"/>
        <v/>
      </c>
      <c r="CH1362" t="str">
        <f t="shared" si="832"/>
        <v/>
      </c>
      <c r="CI1362" t="str">
        <f t="shared" si="833"/>
        <v/>
      </c>
      <c r="CJ1362" t="str">
        <f t="shared" si="834"/>
        <v/>
      </c>
      <c r="CK1362" t="str">
        <f t="shared" si="835"/>
        <v/>
      </c>
      <c r="CL1362" t="str">
        <f t="shared" si="836"/>
        <v/>
      </c>
      <c r="CM1362" t="str">
        <f t="shared" si="837"/>
        <v/>
      </c>
      <c r="CN1362" t="str">
        <f t="shared" si="838"/>
        <v/>
      </c>
      <c r="CO1362" t="str">
        <f t="shared" si="839"/>
        <v/>
      </c>
      <c r="CP1362" t="str">
        <f t="shared" si="840"/>
        <v/>
      </c>
      <c r="CQ1362" t="str">
        <f t="shared" si="841"/>
        <v/>
      </c>
      <c r="CR1362" t="str">
        <f t="shared" si="841"/>
        <v/>
      </c>
      <c r="CS1362" t="str">
        <f t="shared" si="842"/>
        <v/>
      </c>
      <c r="CT1362" t="str">
        <f t="shared" si="843"/>
        <v/>
      </c>
      <c r="CU1362" t="str">
        <f t="shared" si="844"/>
        <v/>
      </c>
      <c r="CV1362" t="str">
        <f t="shared" si="845"/>
        <v/>
      </c>
      <c r="CW1362" t="str">
        <f t="shared" si="846"/>
        <v/>
      </c>
      <c r="CX1362" t="str">
        <f t="shared" si="847"/>
        <v/>
      </c>
      <c r="CY1362" t="str">
        <f t="shared" si="848"/>
        <v/>
      </c>
      <c r="CZ1362" t="str">
        <f t="shared" si="849"/>
        <v/>
      </c>
      <c r="DA1362" t="str">
        <f t="shared" si="850"/>
        <v/>
      </c>
      <c r="DB1362" t="str">
        <f t="shared" si="851"/>
        <v/>
      </c>
    </row>
    <row r="1363" spans="1:126">
      <c r="A1363" t="s">
        <v>2466</v>
      </c>
      <c r="B1363" s="9" t="str">
        <f t="shared" si="854"/>
        <v>sea_ice.x.displacement</v>
      </c>
      <c r="C1363" s="1" t="s">
        <v>108</v>
      </c>
      <c r="D1363" t="s">
        <v>4955</v>
      </c>
      <c r="E1363">
        <f>MATCH(A1363,'[1]Original from 20130831'!A:A,0)</f>
        <v>1292</v>
      </c>
      <c r="I1363" t="s">
        <v>55</v>
      </c>
      <c r="K1363" t="s">
        <v>659</v>
      </c>
      <c r="V1363" t="s">
        <v>935</v>
      </c>
      <c r="BD1363" s="5" t="str">
        <f t="shared" si="852"/>
        <v>sea_ice.x.displacement.</v>
      </c>
      <c r="BE1363" t="str">
        <f t="shared" si="856"/>
        <v/>
      </c>
      <c r="BF1363" t="str">
        <f t="shared" si="856"/>
        <v/>
      </c>
      <c r="BG1363" t="str">
        <f t="shared" si="856"/>
        <v/>
      </c>
      <c r="BH1363" t="str">
        <f t="shared" si="856"/>
        <v>sea_ice.</v>
      </c>
      <c r="BI1363" t="str">
        <f t="shared" si="856"/>
        <v/>
      </c>
      <c r="BJ1363" t="str">
        <f t="shared" si="856"/>
        <v>x.</v>
      </c>
      <c r="BK1363" t="str">
        <f t="shared" si="856"/>
        <v/>
      </c>
      <c r="BL1363" t="str">
        <f t="shared" si="856"/>
        <v/>
      </c>
      <c r="BM1363" t="str">
        <f t="shared" si="856"/>
        <v/>
      </c>
      <c r="BN1363" t="str">
        <f t="shared" si="855"/>
        <v/>
      </c>
      <c r="BO1363" t="str">
        <f t="shared" si="855"/>
        <v/>
      </c>
      <c r="BP1363" t="str">
        <f t="shared" si="855"/>
        <v/>
      </c>
      <c r="BQ1363" t="str">
        <f t="shared" si="820"/>
        <v/>
      </c>
      <c r="BR1363" t="str">
        <f t="shared" si="821"/>
        <v/>
      </c>
      <c r="BS1363" t="str">
        <f t="shared" si="821"/>
        <v/>
      </c>
      <c r="BT1363" t="str">
        <f t="shared" si="821"/>
        <v/>
      </c>
      <c r="BU1363" t="str">
        <f t="shared" si="819"/>
        <v>displacement.</v>
      </c>
      <c r="BV1363" t="str">
        <f t="shared" si="822"/>
        <v/>
      </c>
      <c r="BW1363" t="str">
        <f t="shared" si="823"/>
        <v/>
      </c>
      <c r="BX1363" t="str">
        <f t="shared" si="853"/>
        <v/>
      </c>
      <c r="BY1363" t="str">
        <f t="shared" si="824"/>
        <v/>
      </c>
      <c r="BZ1363" t="str">
        <f t="shared" si="825"/>
        <v/>
      </c>
      <c r="CA1363" t="str">
        <f t="shared" si="826"/>
        <v/>
      </c>
      <c r="CB1363" t="str">
        <f t="shared" si="826"/>
        <v/>
      </c>
      <c r="CC1363" t="str">
        <f t="shared" si="827"/>
        <v/>
      </c>
      <c r="CD1363" t="str">
        <f t="shared" si="828"/>
        <v/>
      </c>
      <c r="CE1363" t="str">
        <f t="shared" si="829"/>
        <v/>
      </c>
      <c r="CF1363" t="str">
        <f t="shared" si="830"/>
        <v/>
      </c>
      <c r="CG1363" t="str">
        <f t="shared" si="831"/>
        <v/>
      </c>
      <c r="CH1363" t="str">
        <f t="shared" si="832"/>
        <v/>
      </c>
      <c r="CI1363" t="str">
        <f t="shared" si="833"/>
        <v/>
      </c>
      <c r="CJ1363" t="str">
        <f t="shared" si="834"/>
        <v/>
      </c>
      <c r="CK1363" t="str">
        <f t="shared" si="835"/>
        <v/>
      </c>
      <c r="CL1363" t="str">
        <f t="shared" si="836"/>
        <v/>
      </c>
      <c r="CM1363" t="str">
        <f t="shared" si="837"/>
        <v/>
      </c>
      <c r="CN1363" t="str">
        <f t="shared" si="838"/>
        <v/>
      </c>
      <c r="CO1363" t="str">
        <f t="shared" si="839"/>
        <v/>
      </c>
      <c r="CP1363" t="str">
        <f t="shared" si="840"/>
        <v/>
      </c>
      <c r="CQ1363" t="str">
        <f t="shared" si="841"/>
        <v/>
      </c>
      <c r="CR1363" t="str">
        <f t="shared" si="841"/>
        <v/>
      </c>
      <c r="CS1363" t="str">
        <f t="shared" si="842"/>
        <v/>
      </c>
      <c r="CT1363" t="str">
        <f t="shared" si="843"/>
        <v/>
      </c>
      <c r="CU1363" t="str">
        <f t="shared" si="844"/>
        <v/>
      </c>
      <c r="CV1363" t="str">
        <f t="shared" si="845"/>
        <v/>
      </c>
      <c r="CW1363" t="str">
        <f t="shared" si="846"/>
        <v/>
      </c>
      <c r="CX1363" t="str">
        <f t="shared" si="847"/>
        <v/>
      </c>
      <c r="CY1363" t="str">
        <f t="shared" si="848"/>
        <v/>
      </c>
      <c r="CZ1363" t="str">
        <f t="shared" si="849"/>
        <v/>
      </c>
      <c r="DA1363" t="str">
        <f t="shared" si="850"/>
        <v/>
      </c>
      <c r="DB1363" t="str">
        <f t="shared" si="851"/>
        <v/>
      </c>
      <c r="DV1363" t="s">
        <v>659</v>
      </c>
    </row>
    <row r="1364" spans="1:126">
      <c r="A1364" t="s">
        <v>2467</v>
      </c>
      <c r="B1364" s="9" t="str">
        <f t="shared" si="854"/>
        <v>transport.x_.sea_ice.(mass)</v>
      </c>
      <c r="C1364" s="1" t="s">
        <v>2101</v>
      </c>
      <c r="D1364" t="s">
        <v>4866</v>
      </c>
      <c r="E1364">
        <f>MATCH(A1364,'[1]Original from 20130831'!A:A,0)</f>
        <v>1293</v>
      </c>
      <c r="J1364" t="s">
        <v>1076</v>
      </c>
      <c r="K1364" t="s">
        <v>2468</v>
      </c>
      <c r="P1364" t="s">
        <v>55</v>
      </c>
      <c r="V1364" t="s">
        <v>676</v>
      </c>
      <c r="BD1364" s="5" t="str">
        <f t="shared" si="852"/>
        <v>transport.x_.sea_ice.(mass).</v>
      </c>
      <c r="BE1364" t="str">
        <f t="shared" si="856"/>
        <v/>
      </c>
      <c r="BF1364" t="str">
        <f t="shared" si="856"/>
        <v/>
      </c>
      <c r="BG1364" t="str">
        <f t="shared" si="856"/>
        <v/>
      </c>
      <c r="BH1364" t="str">
        <f t="shared" si="856"/>
        <v/>
      </c>
      <c r="BI1364" t="str">
        <f t="shared" si="856"/>
        <v>transport.</v>
      </c>
      <c r="BJ1364" t="str">
        <f t="shared" si="856"/>
        <v>x_.</v>
      </c>
      <c r="BK1364" t="str">
        <f t="shared" si="856"/>
        <v/>
      </c>
      <c r="BL1364" t="str">
        <f t="shared" si="856"/>
        <v/>
      </c>
      <c r="BM1364" t="str">
        <f t="shared" si="856"/>
        <v/>
      </c>
      <c r="BN1364" t="str">
        <f t="shared" si="855"/>
        <v/>
      </c>
      <c r="BO1364" t="str">
        <f t="shared" si="855"/>
        <v>sea_ice.</v>
      </c>
      <c r="BP1364" t="str">
        <f t="shared" si="855"/>
        <v/>
      </c>
      <c r="BQ1364" t="str">
        <f t="shared" si="820"/>
        <v/>
      </c>
      <c r="BR1364" t="str">
        <f t="shared" si="821"/>
        <v/>
      </c>
      <c r="BS1364" t="str">
        <f t="shared" si="821"/>
        <v/>
      </c>
      <c r="BT1364" t="str">
        <f t="shared" si="821"/>
        <v/>
      </c>
      <c r="BU1364" t="str">
        <f t="shared" si="819"/>
        <v>(mass).</v>
      </c>
      <c r="BV1364" t="str">
        <f t="shared" si="822"/>
        <v/>
      </c>
      <c r="BW1364" t="str">
        <f t="shared" si="823"/>
        <v/>
      </c>
      <c r="BX1364" t="str">
        <f t="shared" si="853"/>
        <v/>
      </c>
      <c r="BY1364" t="str">
        <f t="shared" si="824"/>
        <v/>
      </c>
      <c r="BZ1364" t="str">
        <f t="shared" si="825"/>
        <v/>
      </c>
      <c r="CA1364" t="str">
        <f t="shared" si="826"/>
        <v/>
      </c>
      <c r="CB1364" t="str">
        <f t="shared" si="826"/>
        <v/>
      </c>
      <c r="CC1364" t="str">
        <f t="shared" si="827"/>
        <v/>
      </c>
      <c r="CD1364" t="str">
        <f t="shared" si="828"/>
        <v/>
      </c>
      <c r="CE1364" t="str">
        <f t="shared" si="829"/>
        <v/>
      </c>
      <c r="CF1364" t="str">
        <f t="shared" si="830"/>
        <v/>
      </c>
      <c r="CG1364" t="str">
        <f t="shared" si="831"/>
        <v/>
      </c>
      <c r="CH1364" t="str">
        <f t="shared" si="832"/>
        <v/>
      </c>
      <c r="CI1364" t="str">
        <f t="shared" si="833"/>
        <v/>
      </c>
      <c r="CJ1364" t="str">
        <f t="shared" si="834"/>
        <v/>
      </c>
      <c r="CK1364" t="str">
        <f t="shared" si="835"/>
        <v/>
      </c>
      <c r="CL1364" t="str">
        <f t="shared" si="836"/>
        <v/>
      </c>
      <c r="CM1364" t="str">
        <f t="shared" si="837"/>
        <v/>
      </c>
      <c r="CN1364" t="str">
        <f t="shared" si="838"/>
        <v/>
      </c>
      <c r="CO1364" t="str">
        <f t="shared" si="839"/>
        <v/>
      </c>
      <c r="CP1364" t="str">
        <f t="shared" si="840"/>
        <v/>
      </c>
      <c r="CQ1364" t="str">
        <f t="shared" si="841"/>
        <v/>
      </c>
      <c r="CR1364" t="str">
        <f t="shared" si="841"/>
        <v/>
      </c>
      <c r="CS1364" t="str">
        <f t="shared" si="842"/>
        <v/>
      </c>
      <c r="CT1364" t="str">
        <f t="shared" si="843"/>
        <v/>
      </c>
      <c r="CU1364" t="str">
        <f t="shared" si="844"/>
        <v/>
      </c>
      <c r="CV1364" t="str">
        <f t="shared" si="845"/>
        <v/>
      </c>
      <c r="CW1364" t="str">
        <f t="shared" si="846"/>
        <v/>
      </c>
      <c r="CX1364" t="str">
        <f t="shared" si="847"/>
        <v/>
      </c>
      <c r="CY1364" t="str">
        <f t="shared" si="848"/>
        <v/>
      </c>
      <c r="CZ1364" t="str">
        <f t="shared" si="849"/>
        <v/>
      </c>
      <c r="DA1364" t="str">
        <f t="shared" si="850"/>
        <v/>
      </c>
      <c r="DB1364" t="str">
        <f t="shared" si="851"/>
        <v/>
      </c>
      <c r="DV1364" t="s">
        <v>2468</v>
      </c>
    </row>
    <row r="1365" spans="1:126">
      <c r="A1365" t="s">
        <v>2469</v>
      </c>
      <c r="B1365" s="9" t="str">
        <f t="shared" si="854"/>
        <v>x.sea_ice.velocity</v>
      </c>
      <c r="C1365" s="1" t="s">
        <v>648</v>
      </c>
      <c r="D1365" t="s">
        <v>4956</v>
      </c>
      <c r="E1365">
        <f>MATCH(A1365,'[1]Original from 20130831'!A:A,0)</f>
        <v>1294</v>
      </c>
      <c r="K1365" t="s">
        <v>659</v>
      </c>
      <c r="P1365" t="s">
        <v>55</v>
      </c>
      <c r="V1365" t="s">
        <v>650</v>
      </c>
      <c r="BD1365" s="5" t="str">
        <f t="shared" si="852"/>
        <v>x.sea_ice.velocity.</v>
      </c>
      <c r="BE1365" t="str">
        <f t="shared" si="856"/>
        <v/>
      </c>
      <c r="BF1365" t="str">
        <f t="shared" si="856"/>
        <v/>
      </c>
      <c r="BG1365" t="str">
        <f t="shared" si="856"/>
        <v/>
      </c>
      <c r="BH1365" t="str">
        <f t="shared" si="856"/>
        <v/>
      </c>
      <c r="BI1365" t="str">
        <f t="shared" si="856"/>
        <v/>
      </c>
      <c r="BJ1365" t="str">
        <f t="shared" si="856"/>
        <v>x.</v>
      </c>
      <c r="BK1365" t="str">
        <f t="shared" si="856"/>
        <v/>
      </c>
      <c r="BL1365" t="str">
        <f t="shared" si="856"/>
        <v/>
      </c>
      <c r="BM1365" t="str">
        <f t="shared" si="856"/>
        <v/>
      </c>
      <c r="BN1365" t="str">
        <f t="shared" si="855"/>
        <v/>
      </c>
      <c r="BO1365" t="str">
        <f t="shared" si="855"/>
        <v>sea_ice.</v>
      </c>
      <c r="BP1365" t="str">
        <f t="shared" si="855"/>
        <v/>
      </c>
      <c r="BQ1365" t="str">
        <f t="shared" si="820"/>
        <v/>
      </c>
      <c r="BR1365" t="str">
        <f t="shared" si="821"/>
        <v/>
      </c>
      <c r="BS1365" t="str">
        <f t="shared" si="821"/>
        <v/>
      </c>
      <c r="BT1365" t="str">
        <f t="shared" si="821"/>
        <v/>
      </c>
      <c r="BU1365" t="str">
        <f t="shared" si="819"/>
        <v>velocity.</v>
      </c>
      <c r="BV1365" t="str">
        <f t="shared" si="822"/>
        <v/>
      </c>
      <c r="BW1365" t="str">
        <f t="shared" si="823"/>
        <v/>
      </c>
      <c r="BX1365" t="str">
        <f t="shared" si="853"/>
        <v/>
      </c>
      <c r="BY1365" t="str">
        <f t="shared" si="824"/>
        <v/>
      </c>
      <c r="BZ1365" t="str">
        <f t="shared" si="825"/>
        <v/>
      </c>
      <c r="CA1365" t="str">
        <f t="shared" si="826"/>
        <v/>
      </c>
      <c r="CB1365" t="str">
        <f t="shared" si="826"/>
        <v/>
      </c>
      <c r="CC1365" t="str">
        <f t="shared" si="827"/>
        <v/>
      </c>
      <c r="CD1365" t="str">
        <f t="shared" si="828"/>
        <v/>
      </c>
      <c r="CE1365" t="str">
        <f t="shared" si="829"/>
        <v/>
      </c>
      <c r="CF1365" t="str">
        <f t="shared" si="830"/>
        <v/>
      </c>
      <c r="CG1365" t="str">
        <f t="shared" si="831"/>
        <v/>
      </c>
      <c r="CH1365" t="str">
        <f t="shared" si="832"/>
        <v/>
      </c>
      <c r="CI1365" t="str">
        <f t="shared" si="833"/>
        <v/>
      </c>
      <c r="CJ1365" t="str">
        <f t="shared" si="834"/>
        <v/>
      </c>
      <c r="CK1365" t="str">
        <f t="shared" si="835"/>
        <v/>
      </c>
      <c r="CL1365" t="str">
        <f t="shared" si="836"/>
        <v/>
      </c>
      <c r="CM1365" t="str">
        <f t="shared" si="837"/>
        <v/>
      </c>
      <c r="CN1365" t="str">
        <f t="shared" si="838"/>
        <v/>
      </c>
      <c r="CO1365" t="str">
        <f t="shared" si="839"/>
        <v/>
      </c>
      <c r="CP1365" t="str">
        <f t="shared" si="840"/>
        <v/>
      </c>
      <c r="CQ1365" t="str">
        <f t="shared" si="841"/>
        <v/>
      </c>
      <c r="CR1365" t="str">
        <f t="shared" si="841"/>
        <v/>
      </c>
      <c r="CS1365" t="str">
        <f t="shared" si="842"/>
        <v/>
      </c>
      <c r="CT1365" t="str">
        <f t="shared" si="843"/>
        <v/>
      </c>
      <c r="CU1365" t="str">
        <f t="shared" si="844"/>
        <v/>
      </c>
      <c r="CV1365" t="str">
        <f t="shared" si="845"/>
        <v/>
      </c>
      <c r="CW1365" t="str">
        <f t="shared" si="846"/>
        <v/>
      </c>
      <c r="CX1365" t="str">
        <f t="shared" si="847"/>
        <v/>
      </c>
      <c r="CY1365" t="str">
        <f t="shared" si="848"/>
        <v/>
      </c>
      <c r="CZ1365" t="str">
        <f t="shared" si="849"/>
        <v/>
      </c>
      <c r="DA1365" t="str">
        <f t="shared" si="850"/>
        <v/>
      </c>
      <c r="DB1365" t="str">
        <f t="shared" si="851"/>
        <v/>
      </c>
      <c r="DV1365" t="s">
        <v>659</v>
      </c>
    </row>
    <row r="1366" spans="1:126">
      <c r="A1366" t="s">
        <v>2470</v>
      </c>
      <c r="B1366" s="9" t="str">
        <f t="shared" si="854"/>
        <v>sea_ice.y.displacement</v>
      </c>
      <c r="C1366" s="1" t="s">
        <v>108</v>
      </c>
      <c r="D1366" t="s">
        <v>4957</v>
      </c>
      <c r="E1366">
        <f>MATCH(A1366,'[1]Original from 20130831'!A:A,0)</f>
        <v>1295</v>
      </c>
      <c r="I1366" t="s">
        <v>55</v>
      </c>
      <c r="K1366" t="s">
        <v>661</v>
      </c>
      <c r="V1366" t="s">
        <v>935</v>
      </c>
      <c r="BD1366" s="5" t="str">
        <f t="shared" si="852"/>
        <v>sea_ice.y.displacement.</v>
      </c>
      <c r="BE1366" t="str">
        <f t="shared" si="856"/>
        <v/>
      </c>
      <c r="BF1366" t="str">
        <f t="shared" si="856"/>
        <v/>
      </c>
      <c r="BG1366" t="str">
        <f t="shared" si="856"/>
        <v/>
      </c>
      <c r="BH1366" t="str">
        <f t="shared" si="856"/>
        <v>sea_ice.</v>
      </c>
      <c r="BI1366" t="str">
        <f t="shared" si="856"/>
        <v/>
      </c>
      <c r="BJ1366" t="str">
        <f t="shared" si="856"/>
        <v>y.</v>
      </c>
      <c r="BK1366" t="str">
        <f t="shared" si="856"/>
        <v/>
      </c>
      <c r="BL1366" t="str">
        <f t="shared" si="856"/>
        <v/>
      </c>
      <c r="BM1366" t="str">
        <f t="shared" si="856"/>
        <v/>
      </c>
      <c r="BN1366" t="str">
        <f t="shared" si="855"/>
        <v/>
      </c>
      <c r="BO1366" t="str">
        <f t="shared" si="855"/>
        <v/>
      </c>
      <c r="BP1366" t="str">
        <f t="shared" si="855"/>
        <v/>
      </c>
      <c r="BQ1366" t="str">
        <f t="shared" si="820"/>
        <v/>
      </c>
      <c r="BR1366" t="str">
        <f t="shared" si="821"/>
        <v/>
      </c>
      <c r="BS1366" t="str">
        <f t="shared" si="821"/>
        <v/>
      </c>
      <c r="BT1366" t="str">
        <f t="shared" si="821"/>
        <v/>
      </c>
      <c r="BU1366" t="str">
        <f t="shared" si="819"/>
        <v>displacement.</v>
      </c>
      <c r="BV1366" t="str">
        <f t="shared" si="822"/>
        <v/>
      </c>
      <c r="BW1366" t="str">
        <f t="shared" si="823"/>
        <v/>
      </c>
      <c r="BX1366" t="str">
        <f t="shared" si="853"/>
        <v/>
      </c>
      <c r="BY1366" t="str">
        <f t="shared" si="824"/>
        <v/>
      </c>
      <c r="BZ1366" t="str">
        <f t="shared" si="825"/>
        <v/>
      </c>
      <c r="CA1366" t="str">
        <f t="shared" si="826"/>
        <v/>
      </c>
      <c r="CB1366" t="str">
        <f t="shared" si="826"/>
        <v/>
      </c>
      <c r="CC1366" t="str">
        <f t="shared" si="827"/>
        <v/>
      </c>
      <c r="CD1366" t="str">
        <f t="shared" si="828"/>
        <v/>
      </c>
      <c r="CE1366" t="str">
        <f t="shared" si="829"/>
        <v/>
      </c>
      <c r="CF1366" t="str">
        <f t="shared" si="830"/>
        <v/>
      </c>
      <c r="CG1366" t="str">
        <f t="shared" si="831"/>
        <v/>
      </c>
      <c r="CH1366" t="str">
        <f t="shared" si="832"/>
        <v/>
      </c>
      <c r="CI1366" t="str">
        <f t="shared" si="833"/>
        <v/>
      </c>
      <c r="CJ1366" t="str">
        <f t="shared" si="834"/>
        <v/>
      </c>
      <c r="CK1366" t="str">
        <f t="shared" si="835"/>
        <v/>
      </c>
      <c r="CL1366" t="str">
        <f t="shared" si="836"/>
        <v/>
      </c>
      <c r="CM1366" t="str">
        <f t="shared" si="837"/>
        <v/>
      </c>
      <c r="CN1366" t="str">
        <f t="shared" si="838"/>
        <v/>
      </c>
      <c r="CO1366" t="str">
        <f t="shared" si="839"/>
        <v/>
      </c>
      <c r="CP1366" t="str">
        <f t="shared" si="840"/>
        <v/>
      </c>
      <c r="CQ1366" t="str">
        <f t="shared" si="841"/>
        <v/>
      </c>
      <c r="CR1366" t="str">
        <f t="shared" si="841"/>
        <v/>
      </c>
      <c r="CS1366" t="str">
        <f t="shared" si="842"/>
        <v/>
      </c>
      <c r="CT1366" t="str">
        <f t="shared" si="843"/>
        <v/>
      </c>
      <c r="CU1366" t="str">
        <f t="shared" si="844"/>
        <v/>
      </c>
      <c r="CV1366" t="str">
        <f t="shared" si="845"/>
        <v/>
      </c>
      <c r="CW1366" t="str">
        <f t="shared" si="846"/>
        <v/>
      </c>
      <c r="CX1366" t="str">
        <f t="shared" si="847"/>
        <v/>
      </c>
      <c r="CY1366" t="str">
        <f t="shared" si="848"/>
        <v/>
      </c>
      <c r="CZ1366" t="str">
        <f t="shared" si="849"/>
        <v/>
      </c>
      <c r="DA1366" t="str">
        <f t="shared" si="850"/>
        <v/>
      </c>
      <c r="DB1366" t="str">
        <f t="shared" si="851"/>
        <v/>
      </c>
      <c r="DV1366" t="s">
        <v>661</v>
      </c>
    </row>
    <row r="1367" spans="1:126">
      <c r="A1367" t="s">
        <v>2471</v>
      </c>
      <c r="B1367" s="9" t="str">
        <f t="shared" si="854"/>
        <v>transport.y_.sea_ice.(mass)</v>
      </c>
      <c r="C1367" s="1" t="s">
        <v>2101</v>
      </c>
      <c r="D1367" t="s">
        <v>4869</v>
      </c>
      <c r="E1367">
        <f>MATCH(A1367,'[1]Original from 20130831'!A:A,0)</f>
        <v>1296</v>
      </c>
      <c r="J1367" t="s">
        <v>1076</v>
      </c>
      <c r="K1367" t="s">
        <v>2472</v>
      </c>
      <c r="P1367" t="s">
        <v>55</v>
      </c>
      <c r="V1367" t="s">
        <v>676</v>
      </c>
      <c r="BD1367" s="5" t="str">
        <f t="shared" si="852"/>
        <v>transport.y_.sea_ice.(mass).</v>
      </c>
      <c r="BE1367" t="str">
        <f t="shared" si="856"/>
        <v/>
      </c>
      <c r="BF1367" t="str">
        <f t="shared" si="856"/>
        <v/>
      </c>
      <c r="BG1367" t="str">
        <f t="shared" si="856"/>
        <v/>
      </c>
      <c r="BH1367" t="str">
        <f t="shared" si="856"/>
        <v/>
      </c>
      <c r="BI1367" t="str">
        <f t="shared" si="856"/>
        <v>transport.</v>
      </c>
      <c r="BJ1367" t="str">
        <f t="shared" si="856"/>
        <v>y_.</v>
      </c>
      <c r="BK1367" t="str">
        <f t="shared" si="856"/>
        <v/>
      </c>
      <c r="BL1367" t="str">
        <f t="shared" si="856"/>
        <v/>
      </c>
      <c r="BM1367" t="str">
        <f t="shared" si="856"/>
        <v/>
      </c>
      <c r="BN1367" t="str">
        <f t="shared" si="855"/>
        <v/>
      </c>
      <c r="BO1367" t="str">
        <f t="shared" si="855"/>
        <v>sea_ice.</v>
      </c>
      <c r="BP1367" t="str">
        <f t="shared" si="855"/>
        <v/>
      </c>
      <c r="BQ1367" t="str">
        <f t="shared" si="820"/>
        <v/>
      </c>
      <c r="BR1367" t="str">
        <f t="shared" si="821"/>
        <v/>
      </c>
      <c r="BS1367" t="str">
        <f t="shared" si="821"/>
        <v/>
      </c>
      <c r="BT1367" t="str">
        <f t="shared" si="821"/>
        <v/>
      </c>
      <c r="BU1367" t="str">
        <f t="shared" si="819"/>
        <v>(mass).</v>
      </c>
      <c r="BV1367" t="str">
        <f t="shared" si="822"/>
        <v/>
      </c>
      <c r="BW1367" t="str">
        <f t="shared" si="823"/>
        <v/>
      </c>
      <c r="BX1367" t="str">
        <f t="shared" si="853"/>
        <v/>
      </c>
      <c r="BY1367" t="str">
        <f t="shared" si="824"/>
        <v/>
      </c>
      <c r="BZ1367" t="str">
        <f t="shared" si="825"/>
        <v/>
      </c>
      <c r="CA1367" t="str">
        <f t="shared" si="826"/>
        <v/>
      </c>
      <c r="CB1367" t="str">
        <f t="shared" si="826"/>
        <v/>
      </c>
      <c r="CC1367" t="str">
        <f t="shared" si="827"/>
        <v/>
      </c>
      <c r="CD1367" t="str">
        <f t="shared" si="828"/>
        <v/>
      </c>
      <c r="CE1367" t="str">
        <f t="shared" si="829"/>
        <v/>
      </c>
      <c r="CF1367" t="str">
        <f t="shared" si="830"/>
        <v/>
      </c>
      <c r="CG1367" t="str">
        <f t="shared" si="831"/>
        <v/>
      </c>
      <c r="CH1367" t="str">
        <f t="shared" si="832"/>
        <v/>
      </c>
      <c r="CI1367" t="str">
        <f t="shared" si="833"/>
        <v/>
      </c>
      <c r="CJ1367" t="str">
        <f t="shared" si="834"/>
        <v/>
      </c>
      <c r="CK1367" t="str">
        <f t="shared" si="835"/>
        <v/>
      </c>
      <c r="CL1367" t="str">
        <f t="shared" si="836"/>
        <v/>
      </c>
      <c r="CM1367" t="str">
        <f t="shared" si="837"/>
        <v/>
      </c>
      <c r="CN1367" t="str">
        <f t="shared" si="838"/>
        <v/>
      </c>
      <c r="CO1367" t="str">
        <f t="shared" si="839"/>
        <v/>
      </c>
      <c r="CP1367" t="str">
        <f t="shared" si="840"/>
        <v/>
      </c>
      <c r="CQ1367" t="str">
        <f t="shared" si="841"/>
        <v/>
      </c>
      <c r="CR1367" t="str">
        <f t="shared" si="841"/>
        <v/>
      </c>
      <c r="CS1367" t="str">
        <f t="shared" si="842"/>
        <v/>
      </c>
      <c r="CT1367" t="str">
        <f t="shared" si="843"/>
        <v/>
      </c>
      <c r="CU1367" t="str">
        <f t="shared" si="844"/>
        <v/>
      </c>
      <c r="CV1367" t="str">
        <f t="shared" si="845"/>
        <v/>
      </c>
      <c r="CW1367" t="str">
        <f t="shared" si="846"/>
        <v/>
      </c>
      <c r="CX1367" t="str">
        <f t="shared" si="847"/>
        <v/>
      </c>
      <c r="CY1367" t="str">
        <f t="shared" si="848"/>
        <v/>
      </c>
      <c r="CZ1367" t="str">
        <f t="shared" si="849"/>
        <v/>
      </c>
      <c r="DA1367" t="str">
        <f t="shared" si="850"/>
        <v/>
      </c>
      <c r="DB1367" t="str">
        <f t="shared" si="851"/>
        <v/>
      </c>
      <c r="DV1367" t="s">
        <v>2472</v>
      </c>
    </row>
    <row r="1368" spans="1:126">
      <c r="A1368" t="s">
        <v>2473</v>
      </c>
      <c r="B1368" s="9" t="str">
        <f t="shared" si="854"/>
        <v>y.sea_ice.velocity</v>
      </c>
      <c r="C1368" s="1" t="s">
        <v>648</v>
      </c>
      <c r="D1368" t="s">
        <v>4958</v>
      </c>
      <c r="E1368">
        <f>MATCH(A1368,'[1]Original from 20130831'!A:A,0)</f>
        <v>1297</v>
      </c>
      <c r="K1368" t="s">
        <v>661</v>
      </c>
      <c r="P1368" t="s">
        <v>55</v>
      </c>
      <c r="V1368" t="s">
        <v>650</v>
      </c>
      <c r="BD1368" s="5" t="str">
        <f t="shared" si="852"/>
        <v>y.sea_ice.velocity.</v>
      </c>
      <c r="BE1368" t="str">
        <f t="shared" si="856"/>
        <v/>
      </c>
      <c r="BF1368" t="str">
        <f t="shared" si="856"/>
        <v/>
      </c>
      <c r="BG1368" t="str">
        <f t="shared" si="856"/>
        <v/>
      </c>
      <c r="BH1368" t="str">
        <f t="shared" si="856"/>
        <v/>
      </c>
      <c r="BI1368" t="str">
        <f t="shared" si="856"/>
        <v/>
      </c>
      <c r="BJ1368" t="str">
        <f t="shared" si="856"/>
        <v>y.</v>
      </c>
      <c r="BK1368" t="str">
        <f t="shared" si="856"/>
        <v/>
      </c>
      <c r="BL1368" t="str">
        <f t="shared" si="856"/>
        <v/>
      </c>
      <c r="BM1368" t="str">
        <f t="shared" si="856"/>
        <v/>
      </c>
      <c r="BN1368" t="str">
        <f t="shared" si="855"/>
        <v/>
      </c>
      <c r="BO1368" t="str">
        <f t="shared" si="855"/>
        <v>sea_ice.</v>
      </c>
      <c r="BP1368" t="str">
        <f t="shared" si="855"/>
        <v/>
      </c>
      <c r="BQ1368" t="str">
        <f t="shared" si="820"/>
        <v/>
      </c>
      <c r="BR1368" t="str">
        <f t="shared" si="821"/>
        <v/>
      </c>
      <c r="BS1368" t="str">
        <f t="shared" si="821"/>
        <v/>
      </c>
      <c r="BT1368" t="str">
        <f t="shared" si="821"/>
        <v/>
      </c>
      <c r="BU1368" t="str">
        <f t="shared" si="819"/>
        <v>velocity.</v>
      </c>
      <c r="BV1368" t="str">
        <f t="shared" si="822"/>
        <v/>
      </c>
      <c r="BW1368" t="str">
        <f t="shared" si="823"/>
        <v/>
      </c>
      <c r="BX1368" t="str">
        <f t="shared" si="853"/>
        <v/>
      </c>
      <c r="BY1368" t="str">
        <f t="shared" si="824"/>
        <v/>
      </c>
      <c r="BZ1368" t="str">
        <f t="shared" si="825"/>
        <v/>
      </c>
      <c r="CA1368" t="str">
        <f t="shared" si="826"/>
        <v/>
      </c>
      <c r="CB1368" t="str">
        <f t="shared" si="826"/>
        <v/>
      </c>
      <c r="CC1368" t="str">
        <f t="shared" si="827"/>
        <v/>
      </c>
      <c r="CD1368" t="str">
        <f t="shared" si="828"/>
        <v/>
      </c>
      <c r="CE1368" t="str">
        <f t="shared" si="829"/>
        <v/>
      </c>
      <c r="CF1368" t="str">
        <f t="shared" si="830"/>
        <v/>
      </c>
      <c r="CG1368" t="str">
        <f t="shared" si="831"/>
        <v/>
      </c>
      <c r="CH1368" t="str">
        <f t="shared" si="832"/>
        <v/>
      </c>
      <c r="CI1368" t="str">
        <f t="shared" si="833"/>
        <v/>
      </c>
      <c r="CJ1368" t="str">
        <f t="shared" si="834"/>
        <v/>
      </c>
      <c r="CK1368" t="str">
        <f t="shared" si="835"/>
        <v/>
      </c>
      <c r="CL1368" t="str">
        <f t="shared" si="836"/>
        <v/>
      </c>
      <c r="CM1368" t="str">
        <f t="shared" si="837"/>
        <v/>
      </c>
      <c r="CN1368" t="str">
        <f t="shared" si="838"/>
        <v/>
      </c>
      <c r="CO1368" t="str">
        <f t="shared" si="839"/>
        <v/>
      </c>
      <c r="CP1368" t="str">
        <f t="shared" si="840"/>
        <v/>
      </c>
      <c r="CQ1368" t="str">
        <f t="shared" si="841"/>
        <v/>
      </c>
      <c r="CR1368" t="str">
        <f t="shared" si="841"/>
        <v/>
      </c>
      <c r="CS1368" t="str">
        <f t="shared" si="842"/>
        <v/>
      </c>
      <c r="CT1368" t="str">
        <f t="shared" si="843"/>
        <v/>
      </c>
      <c r="CU1368" t="str">
        <f t="shared" si="844"/>
        <v/>
      </c>
      <c r="CV1368" t="str">
        <f t="shared" si="845"/>
        <v/>
      </c>
      <c r="CW1368" t="str">
        <f t="shared" si="846"/>
        <v/>
      </c>
      <c r="CX1368" t="str">
        <f t="shared" si="847"/>
        <v/>
      </c>
      <c r="CY1368" t="str">
        <f t="shared" si="848"/>
        <v/>
      </c>
      <c r="CZ1368" t="str">
        <f t="shared" si="849"/>
        <v/>
      </c>
      <c r="DA1368" t="str">
        <f t="shared" si="850"/>
        <v/>
      </c>
      <c r="DB1368" t="str">
        <f t="shared" si="851"/>
        <v/>
      </c>
      <c r="DV1368" t="s">
        <v>661</v>
      </c>
    </row>
    <row r="1369" spans="1:126">
      <c r="A1369" t="s">
        <v>2391</v>
      </c>
      <c r="B1369" s="9" t="str">
        <f t="shared" si="854"/>
        <v>sea_surface.density</v>
      </c>
      <c r="C1369" s="1" t="s">
        <v>67</v>
      </c>
      <c r="D1369" t="s">
        <v>2474</v>
      </c>
      <c r="E1369">
        <f>MATCH(A1369,'[1]Original from 20130831'!A:A,0)</f>
        <v>1298</v>
      </c>
      <c r="F1369" t="s">
        <v>2434</v>
      </c>
      <c r="V1369" t="s">
        <v>68</v>
      </c>
      <c r="BD1369" s="5" t="str">
        <f t="shared" si="852"/>
        <v>sea_surface.density.</v>
      </c>
      <c r="BE1369" t="str">
        <f t="shared" si="856"/>
        <v>sea_surface.</v>
      </c>
      <c r="BF1369" t="str">
        <f t="shared" si="856"/>
        <v/>
      </c>
      <c r="BG1369" t="str">
        <f t="shared" si="856"/>
        <v/>
      </c>
      <c r="BH1369" t="str">
        <f t="shared" si="856"/>
        <v/>
      </c>
      <c r="BI1369" t="str">
        <f t="shared" si="856"/>
        <v/>
      </c>
      <c r="BJ1369" t="str">
        <f t="shared" si="856"/>
        <v/>
      </c>
      <c r="BK1369" t="str">
        <f t="shared" si="856"/>
        <v/>
      </c>
      <c r="BL1369" t="str">
        <f t="shared" si="856"/>
        <v/>
      </c>
      <c r="BM1369" t="str">
        <f t="shared" si="856"/>
        <v/>
      </c>
      <c r="BN1369" t="str">
        <f t="shared" si="855"/>
        <v/>
      </c>
      <c r="BO1369" t="str">
        <f t="shared" si="855"/>
        <v/>
      </c>
      <c r="BP1369" t="str">
        <f t="shared" si="855"/>
        <v/>
      </c>
      <c r="BQ1369" t="str">
        <f t="shared" si="820"/>
        <v/>
      </c>
      <c r="BR1369" t="str">
        <f t="shared" si="821"/>
        <v/>
      </c>
      <c r="BS1369" t="str">
        <f t="shared" si="821"/>
        <v/>
      </c>
      <c r="BT1369" t="str">
        <f t="shared" si="821"/>
        <v/>
      </c>
      <c r="BU1369" t="str">
        <f t="shared" si="819"/>
        <v>density.</v>
      </c>
      <c r="BV1369" t="str">
        <f t="shared" si="822"/>
        <v/>
      </c>
      <c r="BW1369" t="str">
        <f t="shared" si="823"/>
        <v/>
      </c>
      <c r="BX1369" t="str">
        <f t="shared" si="853"/>
        <v/>
      </c>
      <c r="BY1369" t="str">
        <f t="shared" si="824"/>
        <v/>
      </c>
      <c r="BZ1369" t="str">
        <f t="shared" si="825"/>
        <v/>
      </c>
      <c r="CA1369" t="str">
        <f t="shared" si="826"/>
        <v/>
      </c>
      <c r="CB1369" t="str">
        <f t="shared" si="826"/>
        <v/>
      </c>
      <c r="CC1369" t="str">
        <f t="shared" si="827"/>
        <v/>
      </c>
      <c r="CD1369" t="str">
        <f t="shared" si="828"/>
        <v/>
      </c>
      <c r="CE1369" t="str">
        <f t="shared" si="829"/>
        <v/>
      </c>
      <c r="CF1369" t="str">
        <f t="shared" si="830"/>
        <v/>
      </c>
      <c r="CG1369" t="str">
        <f t="shared" si="831"/>
        <v/>
      </c>
      <c r="CH1369" t="str">
        <f t="shared" si="832"/>
        <v/>
      </c>
      <c r="CI1369" t="str">
        <f t="shared" si="833"/>
        <v/>
      </c>
      <c r="CJ1369" t="str">
        <f t="shared" si="834"/>
        <v/>
      </c>
      <c r="CK1369" t="str">
        <f t="shared" si="835"/>
        <v/>
      </c>
      <c r="CL1369" t="str">
        <f t="shared" si="836"/>
        <v/>
      </c>
      <c r="CM1369" t="str">
        <f t="shared" si="837"/>
        <v/>
      </c>
      <c r="CN1369" t="str">
        <f t="shared" si="838"/>
        <v/>
      </c>
      <c r="CO1369" t="str">
        <f t="shared" si="839"/>
        <v/>
      </c>
      <c r="CP1369" t="str">
        <f t="shared" si="840"/>
        <v/>
      </c>
      <c r="CQ1369" t="str">
        <f t="shared" si="841"/>
        <v/>
      </c>
      <c r="CR1369" t="str">
        <f t="shared" si="841"/>
        <v/>
      </c>
      <c r="CS1369" t="str">
        <f t="shared" si="842"/>
        <v/>
      </c>
      <c r="CT1369" t="str">
        <f t="shared" si="843"/>
        <v/>
      </c>
      <c r="CU1369" t="str">
        <f t="shared" si="844"/>
        <v/>
      </c>
      <c r="CV1369" t="str">
        <f t="shared" si="845"/>
        <v/>
      </c>
      <c r="CW1369" t="str">
        <f t="shared" si="846"/>
        <v/>
      </c>
      <c r="CX1369" t="str">
        <f t="shared" si="847"/>
        <v/>
      </c>
      <c r="CY1369" t="str">
        <f t="shared" si="848"/>
        <v/>
      </c>
      <c r="CZ1369" t="str">
        <f t="shared" si="849"/>
        <v/>
      </c>
      <c r="DA1369" t="str">
        <f t="shared" si="850"/>
        <v/>
      </c>
      <c r="DB1369" t="str">
        <f t="shared" si="851"/>
        <v/>
      </c>
    </row>
    <row r="1370" spans="1:126">
      <c r="A1370" t="s">
        <v>2475</v>
      </c>
      <c r="B1370" s="9" t="str">
        <f t="shared" si="854"/>
        <v>sea_surface.foundation_temperature</v>
      </c>
      <c r="C1370" s="1" t="s">
        <v>70</v>
      </c>
      <c r="D1370" t="s">
        <v>4959</v>
      </c>
      <c r="E1370">
        <f>MATCH(A1370,'[1]Original from 20130831'!A:A,0)</f>
        <v>1299</v>
      </c>
      <c r="F1370" t="s">
        <v>2434</v>
      </c>
      <c r="V1370" t="s">
        <v>2476</v>
      </c>
      <c r="BD1370" s="5" t="str">
        <f t="shared" si="852"/>
        <v>sea_surface.foundation_temperature.</v>
      </c>
      <c r="BE1370" t="str">
        <f t="shared" si="856"/>
        <v>sea_surface.</v>
      </c>
      <c r="BF1370" t="str">
        <f t="shared" si="856"/>
        <v/>
      </c>
      <c r="BG1370" t="str">
        <f t="shared" si="856"/>
        <v/>
      </c>
      <c r="BH1370" t="str">
        <f t="shared" si="856"/>
        <v/>
      </c>
      <c r="BI1370" t="str">
        <f t="shared" si="856"/>
        <v/>
      </c>
      <c r="BJ1370" t="str">
        <f t="shared" si="856"/>
        <v/>
      </c>
      <c r="BK1370" t="str">
        <f t="shared" si="856"/>
        <v/>
      </c>
      <c r="BL1370" t="str">
        <f t="shared" si="856"/>
        <v/>
      </c>
      <c r="BM1370" t="str">
        <f t="shared" si="856"/>
        <v/>
      </c>
      <c r="BN1370" t="str">
        <f t="shared" si="855"/>
        <v/>
      </c>
      <c r="BO1370" t="str">
        <f t="shared" si="855"/>
        <v/>
      </c>
      <c r="BP1370" t="str">
        <f t="shared" si="855"/>
        <v/>
      </c>
      <c r="BQ1370" t="str">
        <f t="shared" si="820"/>
        <v/>
      </c>
      <c r="BR1370" t="str">
        <f t="shared" si="821"/>
        <v/>
      </c>
      <c r="BS1370" t="str">
        <f t="shared" si="821"/>
        <v/>
      </c>
      <c r="BT1370" t="str">
        <f t="shared" si="821"/>
        <v/>
      </c>
      <c r="BU1370" t="str">
        <f t="shared" si="819"/>
        <v>foundation_temperature.</v>
      </c>
      <c r="BV1370" t="str">
        <f t="shared" si="822"/>
        <v/>
      </c>
      <c r="BW1370" t="str">
        <f t="shared" si="823"/>
        <v/>
      </c>
      <c r="BX1370" t="str">
        <f t="shared" si="853"/>
        <v/>
      </c>
      <c r="BY1370" t="str">
        <f t="shared" si="824"/>
        <v/>
      </c>
      <c r="BZ1370" t="str">
        <f t="shared" si="825"/>
        <v/>
      </c>
      <c r="CA1370" t="str">
        <f t="shared" si="826"/>
        <v/>
      </c>
      <c r="CB1370" t="str">
        <f t="shared" si="826"/>
        <v/>
      </c>
      <c r="CC1370" t="str">
        <f t="shared" si="827"/>
        <v/>
      </c>
      <c r="CD1370" t="str">
        <f t="shared" si="828"/>
        <v/>
      </c>
      <c r="CE1370" t="str">
        <f t="shared" si="829"/>
        <v/>
      </c>
      <c r="CF1370" t="str">
        <f t="shared" si="830"/>
        <v/>
      </c>
      <c r="CG1370" t="str">
        <f t="shared" si="831"/>
        <v/>
      </c>
      <c r="CH1370" t="str">
        <f t="shared" si="832"/>
        <v/>
      </c>
      <c r="CI1370" t="str">
        <f t="shared" si="833"/>
        <v/>
      </c>
      <c r="CJ1370" t="str">
        <f t="shared" si="834"/>
        <v/>
      </c>
      <c r="CK1370" t="str">
        <f t="shared" si="835"/>
        <v/>
      </c>
      <c r="CL1370" t="str">
        <f t="shared" si="836"/>
        <v/>
      </c>
      <c r="CM1370" t="str">
        <f t="shared" si="837"/>
        <v/>
      </c>
      <c r="CN1370" t="str">
        <f t="shared" si="838"/>
        <v/>
      </c>
      <c r="CO1370" t="str">
        <f t="shared" si="839"/>
        <v/>
      </c>
      <c r="CP1370" t="str">
        <f t="shared" si="840"/>
        <v/>
      </c>
      <c r="CQ1370" t="str">
        <f t="shared" si="841"/>
        <v/>
      </c>
      <c r="CR1370" t="str">
        <f t="shared" si="841"/>
        <v/>
      </c>
      <c r="CS1370" t="str">
        <f t="shared" si="842"/>
        <v/>
      </c>
      <c r="CT1370" t="str">
        <f t="shared" si="843"/>
        <v/>
      </c>
      <c r="CU1370" t="str">
        <f t="shared" si="844"/>
        <v/>
      </c>
      <c r="CV1370" t="str">
        <f t="shared" si="845"/>
        <v/>
      </c>
      <c r="CW1370" t="str">
        <f t="shared" si="846"/>
        <v/>
      </c>
      <c r="CX1370" t="str">
        <f t="shared" si="847"/>
        <v/>
      </c>
      <c r="CY1370" t="str">
        <f t="shared" si="848"/>
        <v/>
      </c>
      <c r="CZ1370" t="str">
        <f t="shared" si="849"/>
        <v/>
      </c>
      <c r="DA1370" t="str">
        <f t="shared" si="850"/>
        <v/>
      </c>
      <c r="DB1370" t="str">
        <f t="shared" si="851"/>
        <v/>
      </c>
    </row>
    <row r="1371" spans="1:126">
      <c r="A1371" t="s">
        <v>2477</v>
      </c>
      <c r="B1371" s="9" t="str">
        <f t="shared" si="854"/>
        <v>sea_surface.height.above_geoid</v>
      </c>
      <c r="C1371" s="1" t="s">
        <v>108</v>
      </c>
      <c r="D1371" t="s">
        <v>4951</v>
      </c>
      <c r="E1371">
        <f>MATCH(A1371,'[1]Original from 20130831'!A:A,0)</f>
        <v>1300</v>
      </c>
      <c r="F1371" t="s">
        <v>2434</v>
      </c>
      <c r="V1371" t="s">
        <v>699</v>
      </c>
      <c r="AO1371" t="s">
        <v>805</v>
      </c>
      <c r="BD1371" s="5" t="str">
        <f t="shared" si="852"/>
        <v>sea_surface.height.above_geoid.</v>
      </c>
      <c r="BE1371" t="str">
        <f t="shared" si="856"/>
        <v>sea_surface.</v>
      </c>
      <c r="BF1371" t="str">
        <f t="shared" si="856"/>
        <v/>
      </c>
      <c r="BG1371" t="str">
        <f t="shared" si="856"/>
        <v/>
      </c>
      <c r="BH1371" t="str">
        <f t="shared" si="856"/>
        <v/>
      </c>
      <c r="BI1371" t="str">
        <f t="shared" si="856"/>
        <v/>
      </c>
      <c r="BJ1371" t="str">
        <f t="shared" si="856"/>
        <v/>
      </c>
      <c r="BK1371" t="str">
        <f t="shared" si="856"/>
        <v/>
      </c>
      <c r="BL1371" t="str">
        <f t="shared" si="856"/>
        <v/>
      </c>
      <c r="BM1371" t="str">
        <f t="shared" si="856"/>
        <v/>
      </c>
      <c r="BN1371" t="str">
        <f t="shared" si="855"/>
        <v/>
      </c>
      <c r="BO1371" t="str">
        <f t="shared" si="855"/>
        <v/>
      </c>
      <c r="BP1371" t="str">
        <f t="shared" si="855"/>
        <v/>
      </c>
      <c r="BQ1371" t="str">
        <f t="shared" si="820"/>
        <v/>
      </c>
      <c r="BR1371" t="str">
        <f t="shared" si="821"/>
        <v/>
      </c>
      <c r="BS1371" t="str">
        <f t="shared" si="821"/>
        <v/>
      </c>
      <c r="BT1371" t="str">
        <f t="shared" si="821"/>
        <v/>
      </c>
      <c r="BU1371" t="str">
        <f t="shared" si="819"/>
        <v>height.</v>
      </c>
      <c r="BV1371" t="str">
        <f t="shared" si="822"/>
        <v/>
      </c>
      <c r="BW1371" t="str">
        <f t="shared" si="823"/>
        <v/>
      </c>
      <c r="BX1371" t="str">
        <f t="shared" si="853"/>
        <v/>
      </c>
      <c r="BY1371" t="str">
        <f t="shared" si="824"/>
        <v/>
      </c>
      <c r="BZ1371" t="str">
        <f t="shared" si="825"/>
        <v/>
      </c>
      <c r="CA1371" t="str">
        <f t="shared" si="826"/>
        <v/>
      </c>
      <c r="CB1371" t="str">
        <f t="shared" si="826"/>
        <v/>
      </c>
      <c r="CC1371" t="str">
        <f t="shared" si="827"/>
        <v/>
      </c>
      <c r="CD1371" t="str">
        <f t="shared" si="828"/>
        <v/>
      </c>
      <c r="CE1371" t="str">
        <f t="shared" si="829"/>
        <v/>
      </c>
      <c r="CF1371" t="str">
        <f t="shared" si="830"/>
        <v/>
      </c>
      <c r="CG1371" t="str">
        <f t="shared" si="831"/>
        <v/>
      </c>
      <c r="CH1371" t="str">
        <f t="shared" si="832"/>
        <v/>
      </c>
      <c r="CI1371" t="str">
        <f t="shared" si="833"/>
        <v/>
      </c>
      <c r="CJ1371" t="str">
        <f t="shared" si="834"/>
        <v/>
      </c>
      <c r="CK1371" t="str">
        <f t="shared" si="835"/>
        <v/>
      </c>
      <c r="CL1371" t="str">
        <f t="shared" si="836"/>
        <v/>
      </c>
      <c r="CM1371" t="str">
        <f t="shared" si="837"/>
        <v/>
      </c>
      <c r="CN1371" t="str">
        <f t="shared" si="838"/>
        <v>above_geoid.</v>
      </c>
      <c r="CO1371" t="str">
        <f t="shared" si="839"/>
        <v/>
      </c>
      <c r="CP1371" t="str">
        <f t="shared" si="840"/>
        <v/>
      </c>
      <c r="CQ1371" t="str">
        <f t="shared" si="841"/>
        <v/>
      </c>
      <c r="CR1371" t="str">
        <f t="shared" si="841"/>
        <v/>
      </c>
      <c r="CS1371" t="str">
        <f t="shared" si="842"/>
        <v/>
      </c>
      <c r="CT1371" t="str">
        <f t="shared" si="843"/>
        <v/>
      </c>
      <c r="CU1371" t="str">
        <f t="shared" si="844"/>
        <v/>
      </c>
      <c r="CV1371" t="str">
        <f t="shared" si="845"/>
        <v/>
      </c>
      <c r="CW1371" t="str">
        <f t="shared" si="846"/>
        <v/>
      </c>
      <c r="CX1371" t="str">
        <f t="shared" si="847"/>
        <v/>
      </c>
      <c r="CY1371" t="str">
        <f t="shared" si="848"/>
        <v/>
      </c>
      <c r="CZ1371" t="str">
        <f t="shared" si="849"/>
        <v/>
      </c>
      <c r="DA1371" t="str">
        <f t="shared" si="850"/>
        <v/>
      </c>
      <c r="DB1371" t="str">
        <f t="shared" si="851"/>
        <v/>
      </c>
    </row>
    <row r="1372" spans="1:126">
      <c r="A1372" t="s">
        <v>2478</v>
      </c>
      <c r="B1372" s="9" t="str">
        <f t="shared" si="854"/>
        <v>sea_surface.height.above_reference_elliipsoid</v>
      </c>
      <c r="C1372" s="1" t="s">
        <v>108</v>
      </c>
      <c r="D1372" t="s">
        <v>4960</v>
      </c>
      <c r="E1372">
        <f>MATCH(A1372,'[1]Original from 20130831'!A:A,0)</f>
        <v>1301</v>
      </c>
      <c r="F1372" t="s">
        <v>2434</v>
      </c>
      <c r="V1372" t="s">
        <v>699</v>
      </c>
      <c r="AO1372" t="s">
        <v>2479</v>
      </c>
      <c r="BD1372" s="5" t="str">
        <f t="shared" si="852"/>
        <v>sea_surface.height.above_reference_elliipsoid.</v>
      </c>
      <c r="BE1372" t="str">
        <f t="shared" si="856"/>
        <v>sea_surface.</v>
      </c>
      <c r="BF1372" t="str">
        <f t="shared" si="856"/>
        <v/>
      </c>
      <c r="BG1372" t="str">
        <f t="shared" si="856"/>
        <v/>
      </c>
      <c r="BH1372" t="str">
        <f t="shared" si="856"/>
        <v/>
      </c>
      <c r="BI1372" t="str">
        <f t="shared" si="856"/>
        <v/>
      </c>
      <c r="BJ1372" t="str">
        <f t="shared" si="856"/>
        <v/>
      </c>
      <c r="BK1372" t="str">
        <f t="shared" si="856"/>
        <v/>
      </c>
      <c r="BL1372" t="str">
        <f t="shared" si="856"/>
        <v/>
      </c>
      <c r="BM1372" t="str">
        <f t="shared" si="856"/>
        <v/>
      </c>
      <c r="BN1372" t="str">
        <f t="shared" si="855"/>
        <v/>
      </c>
      <c r="BO1372" t="str">
        <f t="shared" si="855"/>
        <v/>
      </c>
      <c r="BP1372" t="str">
        <f t="shared" si="855"/>
        <v/>
      </c>
      <c r="BQ1372" t="str">
        <f t="shared" si="820"/>
        <v/>
      </c>
      <c r="BR1372" t="str">
        <f t="shared" si="821"/>
        <v/>
      </c>
      <c r="BS1372" t="str">
        <f t="shared" si="821"/>
        <v/>
      </c>
      <c r="BT1372" t="str">
        <f t="shared" si="821"/>
        <v/>
      </c>
      <c r="BU1372" t="str">
        <f t="shared" si="819"/>
        <v>height.</v>
      </c>
      <c r="BV1372" t="str">
        <f t="shared" si="822"/>
        <v/>
      </c>
      <c r="BW1372" t="str">
        <f t="shared" si="823"/>
        <v/>
      </c>
      <c r="BX1372" t="str">
        <f t="shared" si="853"/>
        <v/>
      </c>
      <c r="BY1372" t="str">
        <f t="shared" si="824"/>
        <v/>
      </c>
      <c r="BZ1372" t="str">
        <f t="shared" si="825"/>
        <v/>
      </c>
      <c r="CA1372" t="str">
        <f t="shared" si="826"/>
        <v/>
      </c>
      <c r="CB1372" t="str">
        <f t="shared" si="826"/>
        <v/>
      </c>
      <c r="CC1372" t="str">
        <f t="shared" si="827"/>
        <v/>
      </c>
      <c r="CD1372" t="str">
        <f t="shared" si="828"/>
        <v/>
      </c>
      <c r="CE1372" t="str">
        <f t="shared" si="829"/>
        <v/>
      </c>
      <c r="CF1372" t="str">
        <f t="shared" si="830"/>
        <v/>
      </c>
      <c r="CG1372" t="str">
        <f t="shared" si="831"/>
        <v/>
      </c>
      <c r="CH1372" t="str">
        <f t="shared" si="832"/>
        <v/>
      </c>
      <c r="CI1372" t="str">
        <f t="shared" si="833"/>
        <v/>
      </c>
      <c r="CJ1372" t="str">
        <f t="shared" si="834"/>
        <v/>
      </c>
      <c r="CK1372" t="str">
        <f t="shared" si="835"/>
        <v/>
      </c>
      <c r="CL1372" t="str">
        <f t="shared" si="836"/>
        <v/>
      </c>
      <c r="CM1372" t="str">
        <f t="shared" si="837"/>
        <v/>
      </c>
      <c r="CN1372" t="str">
        <f t="shared" si="838"/>
        <v>above_reference_elliipsoid.</v>
      </c>
      <c r="CO1372" t="str">
        <f t="shared" si="839"/>
        <v/>
      </c>
      <c r="CP1372" t="str">
        <f t="shared" si="840"/>
        <v/>
      </c>
      <c r="CQ1372" t="str">
        <f t="shared" si="841"/>
        <v/>
      </c>
      <c r="CR1372" t="str">
        <f t="shared" si="841"/>
        <v/>
      </c>
      <c r="CS1372" t="str">
        <f t="shared" si="842"/>
        <v/>
      </c>
      <c r="CT1372" t="str">
        <f t="shared" si="843"/>
        <v/>
      </c>
      <c r="CU1372" t="str">
        <f t="shared" si="844"/>
        <v/>
      </c>
      <c r="CV1372" t="str">
        <f t="shared" si="845"/>
        <v/>
      </c>
      <c r="CW1372" t="str">
        <f t="shared" si="846"/>
        <v/>
      </c>
      <c r="CX1372" t="str">
        <f t="shared" si="847"/>
        <v/>
      </c>
      <c r="CY1372" t="str">
        <f t="shared" si="848"/>
        <v/>
      </c>
      <c r="CZ1372" t="str">
        <f t="shared" si="849"/>
        <v/>
      </c>
      <c r="DA1372" t="str">
        <f t="shared" si="850"/>
        <v/>
      </c>
      <c r="DB1372" t="str">
        <f t="shared" si="851"/>
        <v/>
      </c>
    </row>
    <row r="1373" spans="1:126">
      <c r="A1373" t="s">
        <v>2480</v>
      </c>
      <c r="B1373" s="9" t="str">
        <f t="shared" si="854"/>
        <v>sea_surface.height.above_sea_level</v>
      </c>
      <c r="C1373" s="1" t="s">
        <v>108</v>
      </c>
      <c r="D1373" t="s">
        <v>4961</v>
      </c>
      <c r="E1373">
        <f>MATCH(A1373,'[1]Original from 20130831'!A:A,0)</f>
        <v>1302</v>
      </c>
      <c r="F1373" t="s">
        <v>2434</v>
      </c>
      <c r="V1373" t="s">
        <v>699</v>
      </c>
      <c r="AO1373" t="s">
        <v>94</v>
      </c>
      <c r="BD1373" s="5" t="str">
        <f t="shared" si="852"/>
        <v>sea_surface.height.above_sea_level.</v>
      </c>
      <c r="BE1373" t="str">
        <f t="shared" si="856"/>
        <v>sea_surface.</v>
      </c>
      <c r="BF1373" t="str">
        <f t="shared" si="856"/>
        <v/>
      </c>
      <c r="BG1373" t="str">
        <f t="shared" si="856"/>
        <v/>
      </c>
      <c r="BH1373" t="str">
        <f t="shared" si="856"/>
        <v/>
      </c>
      <c r="BI1373" t="str">
        <f t="shared" si="856"/>
        <v/>
      </c>
      <c r="BJ1373" t="str">
        <f t="shared" si="856"/>
        <v/>
      </c>
      <c r="BK1373" t="str">
        <f t="shared" si="856"/>
        <v/>
      </c>
      <c r="BL1373" t="str">
        <f t="shared" si="856"/>
        <v/>
      </c>
      <c r="BM1373" t="str">
        <f t="shared" si="856"/>
        <v/>
      </c>
      <c r="BN1373" t="str">
        <f t="shared" si="855"/>
        <v/>
      </c>
      <c r="BO1373" t="str">
        <f t="shared" si="855"/>
        <v/>
      </c>
      <c r="BP1373" t="str">
        <f t="shared" si="855"/>
        <v/>
      </c>
      <c r="BQ1373" t="str">
        <f t="shared" si="820"/>
        <v/>
      </c>
      <c r="BR1373" t="str">
        <f t="shared" si="821"/>
        <v/>
      </c>
      <c r="BS1373" t="str">
        <f t="shared" si="821"/>
        <v/>
      </c>
      <c r="BT1373" t="str">
        <f t="shared" si="821"/>
        <v/>
      </c>
      <c r="BU1373" t="str">
        <f t="shared" si="819"/>
        <v>height.</v>
      </c>
      <c r="BV1373" t="str">
        <f t="shared" si="822"/>
        <v/>
      </c>
      <c r="BW1373" t="str">
        <f t="shared" si="823"/>
        <v/>
      </c>
      <c r="BX1373" t="str">
        <f t="shared" si="853"/>
        <v/>
      </c>
      <c r="BY1373" t="str">
        <f t="shared" si="824"/>
        <v/>
      </c>
      <c r="BZ1373" t="str">
        <f t="shared" si="825"/>
        <v/>
      </c>
      <c r="CA1373" t="str">
        <f t="shared" si="826"/>
        <v/>
      </c>
      <c r="CB1373" t="str">
        <f t="shared" si="826"/>
        <v/>
      </c>
      <c r="CC1373" t="str">
        <f t="shared" si="827"/>
        <v/>
      </c>
      <c r="CD1373" t="str">
        <f t="shared" si="828"/>
        <v/>
      </c>
      <c r="CE1373" t="str">
        <f t="shared" si="829"/>
        <v/>
      </c>
      <c r="CF1373" t="str">
        <f t="shared" si="830"/>
        <v/>
      </c>
      <c r="CG1373" t="str">
        <f t="shared" si="831"/>
        <v/>
      </c>
      <c r="CH1373" t="str">
        <f t="shared" si="832"/>
        <v/>
      </c>
      <c r="CI1373" t="str">
        <f t="shared" si="833"/>
        <v/>
      </c>
      <c r="CJ1373" t="str">
        <f t="shared" si="834"/>
        <v/>
      </c>
      <c r="CK1373" t="str">
        <f t="shared" si="835"/>
        <v/>
      </c>
      <c r="CL1373" t="str">
        <f t="shared" si="836"/>
        <v/>
      </c>
      <c r="CM1373" t="str">
        <f t="shared" si="837"/>
        <v/>
      </c>
      <c r="CN1373" t="str">
        <f t="shared" si="838"/>
        <v>above_sea_level.</v>
      </c>
      <c r="CO1373" t="str">
        <f t="shared" si="839"/>
        <v/>
      </c>
      <c r="CP1373" t="str">
        <f t="shared" si="840"/>
        <v/>
      </c>
      <c r="CQ1373" t="str">
        <f t="shared" si="841"/>
        <v/>
      </c>
      <c r="CR1373" t="str">
        <f t="shared" si="841"/>
        <v/>
      </c>
      <c r="CS1373" t="str">
        <f t="shared" si="842"/>
        <v/>
      </c>
      <c r="CT1373" t="str">
        <f t="shared" si="843"/>
        <v/>
      </c>
      <c r="CU1373" t="str">
        <f t="shared" si="844"/>
        <v/>
      </c>
      <c r="CV1373" t="str">
        <f t="shared" si="845"/>
        <v/>
      </c>
      <c r="CW1373" t="str">
        <f t="shared" si="846"/>
        <v/>
      </c>
      <c r="CX1373" t="str">
        <f t="shared" si="847"/>
        <v/>
      </c>
      <c r="CY1373" t="str">
        <f t="shared" si="848"/>
        <v/>
      </c>
      <c r="CZ1373" t="str">
        <f t="shared" si="849"/>
        <v/>
      </c>
      <c r="DA1373" t="str">
        <f t="shared" si="850"/>
        <v/>
      </c>
      <c r="DB1373" t="str">
        <f t="shared" si="851"/>
        <v/>
      </c>
    </row>
    <row r="1374" spans="1:126">
      <c r="A1374" t="s">
        <v>2481</v>
      </c>
      <c r="B1374" s="9" t="str">
        <f t="shared" si="854"/>
        <v>sea_surface.height.due_to_earth_tide</v>
      </c>
      <c r="C1374" s="1" t="s">
        <v>108</v>
      </c>
      <c r="D1374" t="s">
        <v>2482</v>
      </c>
      <c r="E1374">
        <f>MATCH(A1374,'[1]Original from 20130831'!A:A,0)</f>
        <v>1303</v>
      </c>
      <c r="F1374" t="s">
        <v>2434</v>
      </c>
      <c r="V1374" t="s">
        <v>699</v>
      </c>
      <c r="AV1374" t="s">
        <v>2483</v>
      </c>
      <c r="BD1374" s="5" t="str">
        <f t="shared" si="852"/>
        <v>sea_surface.height.due_to_earth_tide.</v>
      </c>
      <c r="BE1374" t="str">
        <f t="shared" si="856"/>
        <v>sea_surface.</v>
      </c>
      <c r="BF1374" t="str">
        <f t="shared" si="856"/>
        <v/>
      </c>
      <c r="BG1374" t="str">
        <f t="shared" si="856"/>
        <v/>
      </c>
      <c r="BH1374" t="str">
        <f t="shared" si="856"/>
        <v/>
      </c>
      <c r="BI1374" t="str">
        <f t="shared" si="856"/>
        <v/>
      </c>
      <c r="BJ1374" t="str">
        <f t="shared" si="856"/>
        <v/>
      </c>
      <c r="BK1374" t="str">
        <f t="shared" si="856"/>
        <v/>
      </c>
      <c r="BL1374" t="str">
        <f t="shared" si="856"/>
        <v/>
      </c>
      <c r="BM1374" t="str">
        <f t="shared" si="856"/>
        <v/>
      </c>
      <c r="BN1374" t="str">
        <f t="shared" si="855"/>
        <v/>
      </c>
      <c r="BO1374" t="str">
        <f t="shared" si="855"/>
        <v/>
      </c>
      <c r="BP1374" t="str">
        <f t="shared" si="855"/>
        <v/>
      </c>
      <c r="BQ1374" t="str">
        <f t="shared" si="820"/>
        <v/>
      </c>
      <c r="BR1374" t="str">
        <f t="shared" si="821"/>
        <v/>
      </c>
      <c r="BS1374" t="str">
        <f t="shared" si="821"/>
        <v/>
      </c>
      <c r="BT1374" t="str">
        <f t="shared" si="821"/>
        <v/>
      </c>
      <c r="BU1374" t="str">
        <f t="shared" si="819"/>
        <v>height.</v>
      </c>
      <c r="BV1374" t="str">
        <f t="shared" si="822"/>
        <v/>
      </c>
      <c r="BW1374" t="str">
        <f t="shared" si="823"/>
        <v/>
      </c>
      <c r="BX1374" t="str">
        <f t="shared" si="853"/>
        <v/>
      </c>
      <c r="BY1374" t="str">
        <f t="shared" si="824"/>
        <v/>
      </c>
      <c r="BZ1374" t="str">
        <f t="shared" si="825"/>
        <v/>
      </c>
      <c r="CA1374" t="str">
        <f t="shared" si="826"/>
        <v/>
      </c>
      <c r="CB1374" t="str">
        <f t="shared" si="826"/>
        <v/>
      </c>
      <c r="CC1374" t="str">
        <f t="shared" si="827"/>
        <v/>
      </c>
      <c r="CD1374" t="str">
        <f t="shared" si="828"/>
        <v/>
      </c>
      <c r="CE1374" t="str">
        <f t="shared" si="829"/>
        <v/>
      </c>
      <c r="CF1374" t="str">
        <f t="shared" si="830"/>
        <v/>
      </c>
      <c r="CG1374" t="str">
        <f t="shared" si="831"/>
        <v/>
      </c>
      <c r="CH1374" t="str">
        <f t="shared" si="832"/>
        <v/>
      </c>
      <c r="CI1374" t="str">
        <f t="shared" si="833"/>
        <v/>
      </c>
      <c r="CJ1374" t="str">
        <f t="shared" si="834"/>
        <v/>
      </c>
      <c r="CK1374" t="str">
        <f t="shared" si="835"/>
        <v/>
      </c>
      <c r="CL1374" t="str">
        <f t="shared" si="836"/>
        <v/>
      </c>
      <c r="CM1374" t="str">
        <f t="shared" si="837"/>
        <v/>
      </c>
      <c r="CN1374" t="str">
        <f t="shared" si="838"/>
        <v/>
      </c>
      <c r="CO1374" t="str">
        <f t="shared" si="839"/>
        <v/>
      </c>
      <c r="CP1374" t="str">
        <f t="shared" si="840"/>
        <v/>
      </c>
      <c r="CQ1374" t="str">
        <f t="shared" si="841"/>
        <v/>
      </c>
      <c r="CR1374" t="str">
        <f t="shared" si="841"/>
        <v/>
      </c>
      <c r="CS1374" t="str">
        <f t="shared" si="842"/>
        <v/>
      </c>
      <c r="CT1374" t="str">
        <f t="shared" si="843"/>
        <v/>
      </c>
      <c r="CU1374" t="str">
        <f t="shared" si="844"/>
        <v>due_to_earth_tide.</v>
      </c>
      <c r="CV1374" t="str">
        <f t="shared" si="845"/>
        <v/>
      </c>
      <c r="CW1374" t="str">
        <f t="shared" si="846"/>
        <v/>
      </c>
      <c r="CX1374" t="str">
        <f t="shared" si="847"/>
        <v/>
      </c>
      <c r="CY1374" t="str">
        <f t="shared" si="848"/>
        <v/>
      </c>
      <c r="CZ1374" t="str">
        <f t="shared" si="849"/>
        <v/>
      </c>
      <c r="DA1374" t="str">
        <f t="shared" si="850"/>
        <v/>
      </c>
      <c r="DB1374" t="str">
        <f t="shared" si="851"/>
        <v/>
      </c>
    </row>
    <row r="1375" spans="1:126">
      <c r="A1375" t="s">
        <v>2484</v>
      </c>
      <c r="B1375" s="9" t="str">
        <f t="shared" si="854"/>
        <v>sea_surface.height.due_to_equilibrium_ocean_tide</v>
      </c>
      <c r="C1375" s="1" t="s">
        <v>108</v>
      </c>
      <c r="D1375" t="s">
        <v>2485</v>
      </c>
      <c r="E1375">
        <f>MATCH(A1375,'[1]Original from 20130831'!A:A,0)</f>
        <v>1304</v>
      </c>
      <c r="F1375" t="s">
        <v>2434</v>
      </c>
      <c r="V1375" t="s">
        <v>699</v>
      </c>
      <c r="AV1375" t="s">
        <v>2486</v>
      </c>
      <c r="BD1375" s="5" t="str">
        <f t="shared" si="852"/>
        <v>sea_surface.height.due_to_equilibrium_ocean_tide.</v>
      </c>
      <c r="BE1375" t="str">
        <f t="shared" si="856"/>
        <v>sea_surface.</v>
      </c>
      <c r="BF1375" t="str">
        <f t="shared" si="856"/>
        <v/>
      </c>
      <c r="BG1375" t="str">
        <f t="shared" si="856"/>
        <v/>
      </c>
      <c r="BH1375" t="str">
        <f t="shared" si="856"/>
        <v/>
      </c>
      <c r="BI1375" t="str">
        <f t="shared" si="856"/>
        <v/>
      </c>
      <c r="BJ1375" t="str">
        <f t="shared" si="856"/>
        <v/>
      </c>
      <c r="BK1375" t="str">
        <f t="shared" si="856"/>
        <v/>
      </c>
      <c r="BL1375" t="str">
        <f t="shared" si="856"/>
        <v/>
      </c>
      <c r="BM1375" t="str">
        <f t="shared" si="856"/>
        <v/>
      </c>
      <c r="BN1375" t="str">
        <f t="shared" si="855"/>
        <v/>
      </c>
      <c r="BO1375" t="str">
        <f t="shared" si="855"/>
        <v/>
      </c>
      <c r="BP1375" t="str">
        <f t="shared" si="855"/>
        <v/>
      </c>
      <c r="BQ1375" t="str">
        <f t="shared" si="820"/>
        <v/>
      </c>
      <c r="BR1375" t="str">
        <f t="shared" si="821"/>
        <v/>
      </c>
      <c r="BS1375" t="str">
        <f t="shared" si="821"/>
        <v/>
      </c>
      <c r="BT1375" t="str">
        <f t="shared" si="821"/>
        <v/>
      </c>
      <c r="BU1375" t="str">
        <f t="shared" si="819"/>
        <v>height.</v>
      </c>
      <c r="BV1375" t="str">
        <f t="shared" si="822"/>
        <v/>
      </c>
      <c r="BW1375" t="str">
        <f t="shared" si="823"/>
        <v/>
      </c>
      <c r="BX1375" t="str">
        <f t="shared" si="853"/>
        <v/>
      </c>
      <c r="BY1375" t="str">
        <f t="shared" si="824"/>
        <v/>
      </c>
      <c r="BZ1375" t="str">
        <f t="shared" si="825"/>
        <v/>
      </c>
      <c r="CA1375" t="str">
        <f t="shared" si="826"/>
        <v/>
      </c>
      <c r="CB1375" t="str">
        <f t="shared" si="826"/>
        <v/>
      </c>
      <c r="CC1375" t="str">
        <f t="shared" si="827"/>
        <v/>
      </c>
      <c r="CD1375" t="str">
        <f t="shared" si="828"/>
        <v/>
      </c>
      <c r="CE1375" t="str">
        <f t="shared" si="829"/>
        <v/>
      </c>
      <c r="CF1375" t="str">
        <f t="shared" si="830"/>
        <v/>
      </c>
      <c r="CG1375" t="str">
        <f t="shared" si="831"/>
        <v/>
      </c>
      <c r="CH1375" t="str">
        <f t="shared" si="832"/>
        <v/>
      </c>
      <c r="CI1375" t="str">
        <f t="shared" si="833"/>
        <v/>
      </c>
      <c r="CJ1375" t="str">
        <f t="shared" si="834"/>
        <v/>
      </c>
      <c r="CK1375" t="str">
        <f t="shared" si="835"/>
        <v/>
      </c>
      <c r="CL1375" t="str">
        <f t="shared" si="836"/>
        <v/>
      </c>
      <c r="CM1375" t="str">
        <f t="shared" si="837"/>
        <v/>
      </c>
      <c r="CN1375" t="str">
        <f t="shared" si="838"/>
        <v/>
      </c>
      <c r="CO1375" t="str">
        <f t="shared" si="839"/>
        <v/>
      </c>
      <c r="CP1375" t="str">
        <f t="shared" si="840"/>
        <v/>
      </c>
      <c r="CQ1375" t="str">
        <f t="shared" si="841"/>
        <v/>
      </c>
      <c r="CR1375" t="str">
        <f t="shared" si="841"/>
        <v/>
      </c>
      <c r="CS1375" t="str">
        <f t="shared" si="842"/>
        <v/>
      </c>
      <c r="CT1375" t="str">
        <f t="shared" si="843"/>
        <v/>
      </c>
      <c r="CU1375" t="str">
        <f t="shared" si="844"/>
        <v>due_to_equilibrium_ocean_tide.</v>
      </c>
      <c r="CV1375" t="str">
        <f t="shared" si="845"/>
        <v/>
      </c>
      <c r="CW1375" t="str">
        <f t="shared" si="846"/>
        <v/>
      </c>
      <c r="CX1375" t="str">
        <f t="shared" si="847"/>
        <v/>
      </c>
      <c r="CY1375" t="str">
        <f t="shared" si="848"/>
        <v/>
      </c>
      <c r="CZ1375" t="str">
        <f t="shared" si="849"/>
        <v/>
      </c>
      <c r="DA1375" t="str">
        <f t="shared" si="850"/>
        <v/>
      </c>
      <c r="DB1375" t="str">
        <f t="shared" si="851"/>
        <v/>
      </c>
    </row>
    <row r="1376" spans="1:126">
      <c r="A1376" t="s">
        <v>2487</v>
      </c>
      <c r="B1376" s="9" t="str">
        <f t="shared" si="854"/>
        <v>sea_surface.height.due_to_geocentric_ocean_tide</v>
      </c>
      <c r="C1376" s="1" t="s">
        <v>108</v>
      </c>
      <c r="D1376" t="s">
        <v>2488</v>
      </c>
      <c r="E1376">
        <f>MATCH(A1376,'[1]Original from 20130831'!A:A,0)</f>
        <v>1305</v>
      </c>
      <c r="F1376" t="s">
        <v>2434</v>
      </c>
      <c r="V1376" t="s">
        <v>699</v>
      </c>
      <c r="AV1376" t="s">
        <v>2489</v>
      </c>
      <c r="BD1376" s="5" t="str">
        <f t="shared" si="852"/>
        <v>sea_surface.height.due_to_geocentric_ocean_tide.</v>
      </c>
      <c r="BE1376" t="str">
        <f t="shared" si="856"/>
        <v>sea_surface.</v>
      </c>
      <c r="BF1376" t="str">
        <f t="shared" si="856"/>
        <v/>
      </c>
      <c r="BG1376" t="str">
        <f t="shared" si="856"/>
        <v/>
      </c>
      <c r="BH1376" t="str">
        <f t="shared" si="856"/>
        <v/>
      </c>
      <c r="BI1376" t="str">
        <f t="shared" si="856"/>
        <v/>
      </c>
      <c r="BJ1376" t="str">
        <f t="shared" si="856"/>
        <v/>
      </c>
      <c r="BK1376" t="str">
        <f t="shared" si="856"/>
        <v/>
      </c>
      <c r="BL1376" t="str">
        <f t="shared" si="856"/>
        <v/>
      </c>
      <c r="BM1376" t="str">
        <f t="shared" si="856"/>
        <v/>
      </c>
      <c r="BN1376" t="str">
        <f t="shared" si="855"/>
        <v/>
      </c>
      <c r="BO1376" t="str">
        <f t="shared" si="855"/>
        <v/>
      </c>
      <c r="BP1376" t="str">
        <f t="shared" si="855"/>
        <v/>
      </c>
      <c r="BQ1376" t="str">
        <f t="shared" si="820"/>
        <v/>
      </c>
      <c r="BR1376" t="str">
        <f t="shared" si="821"/>
        <v/>
      </c>
      <c r="BS1376" t="str">
        <f t="shared" si="821"/>
        <v/>
      </c>
      <c r="BT1376" t="str">
        <f t="shared" si="821"/>
        <v/>
      </c>
      <c r="BU1376" t="str">
        <f t="shared" si="819"/>
        <v>height.</v>
      </c>
      <c r="BV1376" t="str">
        <f t="shared" si="822"/>
        <v/>
      </c>
      <c r="BW1376" t="str">
        <f t="shared" si="823"/>
        <v/>
      </c>
      <c r="BX1376" t="str">
        <f t="shared" si="853"/>
        <v/>
      </c>
      <c r="BY1376" t="str">
        <f t="shared" si="824"/>
        <v/>
      </c>
      <c r="BZ1376" t="str">
        <f t="shared" si="825"/>
        <v/>
      </c>
      <c r="CA1376" t="str">
        <f t="shared" si="826"/>
        <v/>
      </c>
      <c r="CB1376" t="str">
        <f t="shared" si="826"/>
        <v/>
      </c>
      <c r="CC1376" t="str">
        <f t="shared" si="827"/>
        <v/>
      </c>
      <c r="CD1376" t="str">
        <f t="shared" si="828"/>
        <v/>
      </c>
      <c r="CE1376" t="str">
        <f t="shared" si="829"/>
        <v/>
      </c>
      <c r="CF1376" t="str">
        <f t="shared" si="830"/>
        <v/>
      </c>
      <c r="CG1376" t="str">
        <f t="shared" si="831"/>
        <v/>
      </c>
      <c r="CH1376" t="str">
        <f t="shared" si="832"/>
        <v/>
      </c>
      <c r="CI1376" t="str">
        <f t="shared" si="833"/>
        <v/>
      </c>
      <c r="CJ1376" t="str">
        <f t="shared" si="834"/>
        <v/>
      </c>
      <c r="CK1376" t="str">
        <f t="shared" si="835"/>
        <v/>
      </c>
      <c r="CL1376" t="str">
        <f t="shared" si="836"/>
        <v/>
      </c>
      <c r="CM1376" t="str">
        <f t="shared" si="837"/>
        <v/>
      </c>
      <c r="CN1376" t="str">
        <f t="shared" si="838"/>
        <v/>
      </c>
      <c r="CO1376" t="str">
        <f t="shared" si="839"/>
        <v/>
      </c>
      <c r="CP1376" t="str">
        <f t="shared" si="840"/>
        <v/>
      </c>
      <c r="CQ1376" t="str">
        <f t="shared" si="841"/>
        <v/>
      </c>
      <c r="CR1376" t="str">
        <f t="shared" si="841"/>
        <v/>
      </c>
      <c r="CS1376" t="str">
        <f t="shared" si="842"/>
        <v/>
      </c>
      <c r="CT1376" t="str">
        <f t="shared" si="843"/>
        <v/>
      </c>
      <c r="CU1376" t="str">
        <f t="shared" si="844"/>
        <v>due_to_geocentric_ocean_tide.</v>
      </c>
      <c r="CV1376" t="str">
        <f t="shared" si="845"/>
        <v/>
      </c>
      <c r="CW1376" t="str">
        <f t="shared" si="846"/>
        <v/>
      </c>
      <c r="CX1376" t="str">
        <f t="shared" si="847"/>
        <v/>
      </c>
      <c r="CY1376" t="str">
        <f t="shared" si="848"/>
        <v/>
      </c>
      <c r="CZ1376" t="str">
        <f t="shared" si="849"/>
        <v/>
      </c>
      <c r="DA1376" t="str">
        <f t="shared" si="850"/>
        <v/>
      </c>
      <c r="DB1376" t="str">
        <f t="shared" si="851"/>
        <v/>
      </c>
    </row>
    <row r="1377" spans="1:106">
      <c r="A1377" t="s">
        <v>2490</v>
      </c>
      <c r="B1377" s="9" t="str">
        <f t="shared" si="854"/>
        <v>sea_surface.height.due_to_non_equilibrium_ocean_tide</v>
      </c>
      <c r="C1377" s="1" t="s">
        <v>108</v>
      </c>
      <c r="D1377" t="s">
        <v>2491</v>
      </c>
      <c r="E1377">
        <f>MATCH(A1377,'[1]Original from 20130831'!A:A,0)</f>
        <v>1306</v>
      </c>
      <c r="F1377" t="s">
        <v>2434</v>
      </c>
      <c r="V1377" t="s">
        <v>699</v>
      </c>
      <c r="AV1377" t="s">
        <v>2492</v>
      </c>
      <c r="BD1377" s="5" t="str">
        <f t="shared" si="852"/>
        <v>sea_surface.height.due_to_non_equilibrium_ocean_tide.</v>
      </c>
      <c r="BE1377" t="str">
        <f t="shared" si="856"/>
        <v>sea_surface.</v>
      </c>
      <c r="BF1377" t="str">
        <f t="shared" si="856"/>
        <v/>
      </c>
      <c r="BG1377" t="str">
        <f t="shared" si="856"/>
        <v/>
      </c>
      <c r="BH1377" t="str">
        <f t="shared" si="856"/>
        <v/>
      </c>
      <c r="BI1377" t="str">
        <f t="shared" si="856"/>
        <v/>
      </c>
      <c r="BJ1377" t="str">
        <f t="shared" si="856"/>
        <v/>
      </c>
      <c r="BK1377" t="str">
        <f t="shared" si="856"/>
        <v/>
      </c>
      <c r="BL1377" t="str">
        <f t="shared" si="856"/>
        <v/>
      </c>
      <c r="BM1377" t="str">
        <f t="shared" si="856"/>
        <v/>
      </c>
      <c r="BN1377" t="str">
        <f t="shared" si="855"/>
        <v/>
      </c>
      <c r="BO1377" t="str">
        <f t="shared" si="855"/>
        <v/>
      </c>
      <c r="BP1377" t="str">
        <f t="shared" si="855"/>
        <v/>
      </c>
      <c r="BQ1377" t="str">
        <f t="shared" si="820"/>
        <v/>
      </c>
      <c r="BR1377" t="str">
        <f t="shared" si="821"/>
        <v/>
      </c>
      <c r="BS1377" t="str">
        <f t="shared" si="821"/>
        <v/>
      </c>
      <c r="BT1377" t="str">
        <f t="shared" si="821"/>
        <v/>
      </c>
      <c r="BU1377" t="str">
        <f t="shared" si="819"/>
        <v>height.</v>
      </c>
      <c r="BV1377" t="str">
        <f t="shared" si="822"/>
        <v/>
      </c>
      <c r="BW1377" t="str">
        <f t="shared" si="823"/>
        <v/>
      </c>
      <c r="BX1377" t="str">
        <f t="shared" si="853"/>
        <v/>
      </c>
      <c r="BY1377" t="str">
        <f t="shared" si="824"/>
        <v/>
      </c>
      <c r="BZ1377" t="str">
        <f t="shared" si="825"/>
        <v/>
      </c>
      <c r="CA1377" t="str">
        <f t="shared" si="826"/>
        <v/>
      </c>
      <c r="CB1377" t="str">
        <f t="shared" si="826"/>
        <v/>
      </c>
      <c r="CC1377" t="str">
        <f t="shared" si="827"/>
        <v/>
      </c>
      <c r="CD1377" t="str">
        <f t="shared" si="828"/>
        <v/>
      </c>
      <c r="CE1377" t="str">
        <f t="shared" si="829"/>
        <v/>
      </c>
      <c r="CF1377" t="str">
        <f t="shared" si="830"/>
        <v/>
      </c>
      <c r="CG1377" t="str">
        <f t="shared" si="831"/>
        <v/>
      </c>
      <c r="CH1377" t="str">
        <f t="shared" si="832"/>
        <v/>
      </c>
      <c r="CI1377" t="str">
        <f t="shared" si="833"/>
        <v/>
      </c>
      <c r="CJ1377" t="str">
        <f t="shared" si="834"/>
        <v/>
      </c>
      <c r="CK1377" t="str">
        <f t="shared" si="835"/>
        <v/>
      </c>
      <c r="CL1377" t="str">
        <f t="shared" si="836"/>
        <v/>
      </c>
      <c r="CM1377" t="str">
        <f t="shared" si="837"/>
        <v/>
      </c>
      <c r="CN1377" t="str">
        <f t="shared" si="838"/>
        <v/>
      </c>
      <c r="CO1377" t="str">
        <f t="shared" si="839"/>
        <v/>
      </c>
      <c r="CP1377" t="str">
        <f t="shared" si="840"/>
        <v/>
      </c>
      <c r="CQ1377" t="str">
        <f t="shared" si="841"/>
        <v/>
      </c>
      <c r="CR1377" t="str">
        <f t="shared" si="841"/>
        <v/>
      </c>
      <c r="CS1377" t="str">
        <f t="shared" si="842"/>
        <v/>
      </c>
      <c r="CT1377" t="str">
        <f t="shared" si="843"/>
        <v/>
      </c>
      <c r="CU1377" t="str">
        <f t="shared" si="844"/>
        <v>due_to_non_equilibrium_ocean_tide.</v>
      </c>
      <c r="CV1377" t="str">
        <f t="shared" si="845"/>
        <v/>
      </c>
      <c r="CW1377" t="str">
        <f t="shared" si="846"/>
        <v/>
      </c>
      <c r="CX1377" t="str">
        <f t="shared" si="847"/>
        <v/>
      </c>
      <c r="CY1377" t="str">
        <f t="shared" si="848"/>
        <v/>
      </c>
      <c r="CZ1377" t="str">
        <f t="shared" si="849"/>
        <v/>
      </c>
      <c r="DA1377" t="str">
        <f t="shared" si="850"/>
        <v/>
      </c>
      <c r="DB1377" t="str">
        <f t="shared" si="851"/>
        <v/>
      </c>
    </row>
    <row r="1378" spans="1:106">
      <c r="A1378" t="s">
        <v>2493</v>
      </c>
      <c r="B1378" s="9" t="str">
        <f t="shared" si="854"/>
        <v>sea_surface.height.due_to_pole_tide</v>
      </c>
      <c r="C1378" s="1" t="s">
        <v>108</v>
      </c>
      <c r="D1378" t="s">
        <v>2494</v>
      </c>
      <c r="E1378">
        <f>MATCH(A1378,'[1]Original from 20130831'!A:A,0)</f>
        <v>1307</v>
      </c>
      <c r="F1378" t="s">
        <v>2434</v>
      </c>
      <c r="V1378" t="s">
        <v>699</v>
      </c>
      <c r="AV1378" t="s">
        <v>2495</v>
      </c>
      <c r="BD1378" s="5" t="str">
        <f t="shared" si="852"/>
        <v>sea_surface.height.due_to_pole_tide.</v>
      </c>
      <c r="BE1378" t="str">
        <f t="shared" si="856"/>
        <v>sea_surface.</v>
      </c>
      <c r="BF1378" t="str">
        <f t="shared" si="856"/>
        <v/>
      </c>
      <c r="BG1378" t="str">
        <f t="shared" si="856"/>
        <v/>
      </c>
      <c r="BH1378" t="str">
        <f t="shared" si="856"/>
        <v/>
      </c>
      <c r="BI1378" t="str">
        <f t="shared" si="856"/>
        <v/>
      </c>
      <c r="BJ1378" t="str">
        <f t="shared" si="856"/>
        <v/>
      </c>
      <c r="BK1378" t="str">
        <f t="shared" si="856"/>
        <v/>
      </c>
      <c r="BL1378" t="str">
        <f t="shared" si="856"/>
        <v/>
      </c>
      <c r="BM1378" t="str">
        <f t="shared" si="856"/>
        <v/>
      </c>
      <c r="BN1378" t="str">
        <f t="shared" si="855"/>
        <v/>
      </c>
      <c r="BO1378" t="str">
        <f t="shared" si="855"/>
        <v/>
      </c>
      <c r="BP1378" t="str">
        <f t="shared" si="855"/>
        <v/>
      </c>
      <c r="BQ1378" t="str">
        <f t="shared" si="820"/>
        <v/>
      </c>
      <c r="BR1378" t="str">
        <f t="shared" si="821"/>
        <v/>
      </c>
      <c r="BS1378" t="str">
        <f t="shared" si="821"/>
        <v/>
      </c>
      <c r="BT1378" t="str">
        <f t="shared" si="821"/>
        <v/>
      </c>
      <c r="BU1378" t="str">
        <f t="shared" si="819"/>
        <v>height.</v>
      </c>
      <c r="BV1378" t="str">
        <f t="shared" si="822"/>
        <v/>
      </c>
      <c r="BW1378" t="str">
        <f t="shared" si="823"/>
        <v/>
      </c>
      <c r="BX1378" t="str">
        <f t="shared" si="853"/>
        <v/>
      </c>
      <c r="BY1378" t="str">
        <f t="shared" si="824"/>
        <v/>
      </c>
      <c r="BZ1378" t="str">
        <f t="shared" si="825"/>
        <v/>
      </c>
      <c r="CA1378" t="str">
        <f t="shared" si="826"/>
        <v/>
      </c>
      <c r="CB1378" t="str">
        <f t="shared" si="826"/>
        <v/>
      </c>
      <c r="CC1378" t="str">
        <f t="shared" si="827"/>
        <v/>
      </c>
      <c r="CD1378" t="str">
        <f t="shared" si="828"/>
        <v/>
      </c>
      <c r="CE1378" t="str">
        <f t="shared" si="829"/>
        <v/>
      </c>
      <c r="CF1378" t="str">
        <f t="shared" si="830"/>
        <v/>
      </c>
      <c r="CG1378" t="str">
        <f t="shared" si="831"/>
        <v/>
      </c>
      <c r="CH1378" t="str">
        <f t="shared" si="832"/>
        <v/>
      </c>
      <c r="CI1378" t="str">
        <f t="shared" si="833"/>
        <v/>
      </c>
      <c r="CJ1378" t="str">
        <f t="shared" si="834"/>
        <v/>
      </c>
      <c r="CK1378" t="str">
        <f t="shared" si="835"/>
        <v/>
      </c>
      <c r="CL1378" t="str">
        <f t="shared" si="836"/>
        <v/>
      </c>
      <c r="CM1378" t="str">
        <f t="shared" si="837"/>
        <v/>
      </c>
      <c r="CN1378" t="str">
        <f t="shared" si="838"/>
        <v/>
      </c>
      <c r="CO1378" t="str">
        <f t="shared" si="839"/>
        <v/>
      </c>
      <c r="CP1378" t="str">
        <f t="shared" si="840"/>
        <v/>
      </c>
      <c r="CQ1378" t="str">
        <f t="shared" si="841"/>
        <v/>
      </c>
      <c r="CR1378" t="str">
        <f t="shared" si="841"/>
        <v/>
      </c>
      <c r="CS1378" t="str">
        <f t="shared" si="842"/>
        <v/>
      </c>
      <c r="CT1378" t="str">
        <f t="shared" si="843"/>
        <v/>
      </c>
      <c r="CU1378" t="str">
        <f t="shared" si="844"/>
        <v>due_to_pole_tide.</v>
      </c>
      <c r="CV1378" t="str">
        <f t="shared" si="845"/>
        <v/>
      </c>
      <c r="CW1378" t="str">
        <f t="shared" si="846"/>
        <v/>
      </c>
      <c r="CX1378" t="str">
        <f t="shared" si="847"/>
        <v/>
      </c>
      <c r="CY1378" t="str">
        <f t="shared" si="848"/>
        <v/>
      </c>
      <c r="CZ1378" t="str">
        <f t="shared" si="849"/>
        <v/>
      </c>
      <c r="DA1378" t="str">
        <f t="shared" si="850"/>
        <v/>
      </c>
      <c r="DB1378" t="str">
        <f t="shared" si="851"/>
        <v/>
      </c>
    </row>
    <row r="1379" spans="1:106">
      <c r="A1379" t="s">
        <v>2496</v>
      </c>
      <c r="B1379" s="9" t="str">
        <f t="shared" si="854"/>
        <v>sea_surface.height.bias.due_to_sea_surface_roughness</v>
      </c>
      <c r="C1379" s="1" t="s">
        <v>108</v>
      </c>
      <c r="D1379" t="s">
        <v>4962</v>
      </c>
      <c r="E1379">
        <f>MATCH(A1379,'[1]Original from 20130831'!A:A,0)</f>
        <v>1308</v>
      </c>
      <c r="F1379" t="s">
        <v>2434</v>
      </c>
      <c r="V1379" t="s">
        <v>699</v>
      </c>
      <c r="AR1379" t="s">
        <v>2497</v>
      </c>
      <c r="AV1379" t="s">
        <v>2498</v>
      </c>
      <c r="BD1379" s="5" t="str">
        <f t="shared" si="852"/>
        <v>sea_surface.height.bias.due_to_sea_surface_roughness.</v>
      </c>
      <c r="BE1379" t="str">
        <f t="shared" si="856"/>
        <v>sea_surface.</v>
      </c>
      <c r="BF1379" t="str">
        <f t="shared" si="856"/>
        <v/>
      </c>
      <c r="BG1379" t="str">
        <f t="shared" si="856"/>
        <v/>
      </c>
      <c r="BH1379" t="str">
        <f t="shared" si="856"/>
        <v/>
      </c>
      <c r="BI1379" t="str">
        <f t="shared" si="856"/>
        <v/>
      </c>
      <c r="BJ1379" t="str">
        <f t="shared" si="856"/>
        <v/>
      </c>
      <c r="BK1379" t="str">
        <f t="shared" si="856"/>
        <v/>
      </c>
      <c r="BL1379" t="str">
        <f t="shared" si="856"/>
        <v/>
      </c>
      <c r="BM1379" t="str">
        <f t="shared" si="856"/>
        <v/>
      </c>
      <c r="BN1379" t="str">
        <f t="shared" si="855"/>
        <v/>
      </c>
      <c r="BO1379" t="str">
        <f t="shared" si="855"/>
        <v/>
      </c>
      <c r="BP1379" t="str">
        <f t="shared" si="855"/>
        <v/>
      </c>
      <c r="BQ1379" t="str">
        <f t="shared" si="820"/>
        <v/>
      </c>
      <c r="BR1379" t="str">
        <f t="shared" si="821"/>
        <v/>
      </c>
      <c r="BS1379" t="str">
        <f t="shared" si="821"/>
        <v/>
      </c>
      <c r="BT1379" t="str">
        <f t="shared" si="821"/>
        <v/>
      </c>
      <c r="BU1379" t="str">
        <f t="shared" si="819"/>
        <v>height.</v>
      </c>
      <c r="BV1379" t="str">
        <f t="shared" si="822"/>
        <v/>
      </c>
      <c r="BW1379" t="str">
        <f t="shared" si="823"/>
        <v/>
      </c>
      <c r="BX1379" t="str">
        <f t="shared" si="853"/>
        <v/>
      </c>
      <c r="BY1379" t="str">
        <f t="shared" si="824"/>
        <v/>
      </c>
      <c r="BZ1379" t="str">
        <f t="shared" si="825"/>
        <v/>
      </c>
      <c r="CA1379" t="str">
        <f t="shared" si="826"/>
        <v/>
      </c>
      <c r="CB1379" t="str">
        <f t="shared" si="826"/>
        <v/>
      </c>
      <c r="CC1379" t="str">
        <f t="shared" si="827"/>
        <v/>
      </c>
      <c r="CD1379" t="str">
        <f t="shared" si="828"/>
        <v/>
      </c>
      <c r="CE1379" t="str">
        <f t="shared" si="829"/>
        <v/>
      </c>
      <c r="CF1379" t="str">
        <f t="shared" si="830"/>
        <v/>
      </c>
      <c r="CG1379" t="str">
        <f t="shared" si="831"/>
        <v/>
      </c>
      <c r="CH1379" t="str">
        <f t="shared" si="832"/>
        <v/>
      </c>
      <c r="CI1379" t="str">
        <f t="shared" si="833"/>
        <v/>
      </c>
      <c r="CJ1379" t="str">
        <f t="shared" si="834"/>
        <v/>
      </c>
      <c r="CK1379" t="str">
        <f t="shared" si="835"/>
        <v/>
      </c>
      <c r="CL1379" t="str">
        <f t="shared" si="836"/>
        <v/>
      </c>
      <c r="CM1379" t="str">
        <f t="shared" si="837"/>
        <v/>
      </c>
      <c r="CN1379" t="str">
        <f t="shared" si="838"/>
        <v/>
      </c>
      <c r="CO1379" t="str">
        <f t="shared" si="839"/>
        <v/>
      </c>
      <c r="CP1379" t="str">
        <f t="shared" si="840"/>
        <v/>
      </c>
      <c r="CQ1379" t="str">
        <f t="shared" si="841"/>
        <v>bias.</v>
      </c>
      <c r="CR1379" t="str">
        <f t="shared" si="841"/>
        <v/>
      </c>
      <c r="CS1379" t="str">
        <f t="shared" si="842"/>
        <v/>
      </c>
      <c r="CT1379" t="str">
        <f t="shared" si="843"/>
        <v/>
      </c>
      <c r="CU1379" t="str">
        <f t="shared" si="844"/>
        <v>due_to_sea_surface_roughness.</v>
      </c>
      <c r="CV1379" t="str">
        <f t="shared" si="845"/>
        <v/>
      </c>
      <c r="CW1379" t="str">
        <f t="shared" si="846"/>
        <v/>
      </c>
      <c r="CX1379" t="str">
        <f t="shared" si="847"/>
        <v/>
      </c>
      <c r="CY1379" t="str">
        <f t="shared" si="848"/>
        <v/>
      </c>
      <c r="CZ1379" t="str">
        <f t="shared" si="849"/>
        <v/>
      </c>
      <c r="DA1379" t="str">
        <f t="shared" si="850"/>
        <v/>
      </c>
      <c r="DB1379" t="str">
        <f t="shared" si="851"/>
        <v/>
      </c>
    </row>
    <row r="1380" spans="1:106">
      <c r="A1380" t="s">
        <v>2499</v>
      </c>
      <c r="B1380" s="9" t="str">
        <f t="shared" si="854"/>
        <v>sea_surface.height.at_high_frequency.due_to_air_pressure+wind</v>
      </c>
      <c r="C1380" s="1" t="s">
        <v>108</v>
      </c>
      <c r="D1380" t="s">
        <v>4963</v>
      </c>
      <c r="E1380">
        <f>MATCH(A1380,'[1]Original from 20130831'!A:A,0)</f>
        <v>1309</v>
      </c>
      <c r="F1380" t="s">
        <v>2434</v>
      </c>
      <c r="V1380" t="s">
        <v>699</v>
      </c>
      <c r="AG1380" t="s">
        <v>2500</v>
      </c>
      <c r="AV1380" t="s">
        <v>2501</v>
      </c>
      <c r="BD1380" s="5" t="str">
        <f t="shared" si="852"/>
        <v>sea_surface.height.at_high_frequency.due_to_air_pressure+wind.</v>
      </c>
      <c r="BE1380" t="str">
        <f t="shared" si="856"/>
        <v>sea_surface.</v>
      </c>
      <c r="BF1380" t="str">
        <f t="shared" si="856"/>
        <v/>
      </c>
      <c r="BG1380" t="str">
        <f t="shared" si="856"/>
        <v/>
      </c>
      <c r="BH1380" t="str">
        <f t="shared" si="856"/>
        <v/>
      </c>
      <c r="BI1380" t="str">
        <f t="shared" si="856"/>
        <v/>
      </c>
      <c r="BJ1380" t="str">
        <f t="shared" si="856"/>
        <v/>
      </c>
      <c r="BK1380" t="str">
        <f t="shared" si="856"/>
        <v/>
      </c>
      <c r="BL1380" t="str">
        <f t="shared" si="856"/>
        <v/>
      </c>
      <c r="BM1380" t="str">
        <f t="shared" si="856"/>
        <v/>
      </c>
      <c r="BN1380" t="str">
        <f t="shared" si="855"/>
        <v/>
      </c>
      <c r="BO1380" t="str">
        <f t="shared" si="855"/>
        <v/>
      </c>
      <c r="BP1380" t="str">
        <f t="shared" si="855"/>
        <v/>
      </c>
      <c r="BQ1380" t="str">
        <f t="shared" si="820"/>
        <v/>
      </c>
      <c r="BR1380" t="str">
        <f t="shared" si="821"/>
        <v/>
      </c>
      <c r="BS1380" t="str">
        <f t="shared" si="821"/>
        <v/>
      </c>
      <c r="BT1380" t="str">
        <f t="shared" si="821"/>
        <v/>
      </c>
      <c r="BU1380" t="str">
        <f t="shared" si="819"/>
        <v>height.</v>
      </c>
      <c r="BV1380" t="str">
        <f t="shared" si="822"/>
        <v/>
      </c>
      <c r="BW1380" t="str">
        <f t="shared" si="823"/>
        <v/>
      </c>
      <c r="BX1380" t="str">
        <f t="shared" si="853"/>
        <v/>
      </c>
      <c r="BY1380" t="str">
        <f t="shared" si="824"/>
        <v/>
      </c>
      <c r="BZ1380" t="str">
        <f t="shared" si="825"/>
        <v/>
      </c>
      <c r="CA1380" t="str">
        <f t="shared" si="826"/>
        <v/>
      </c>
      <c r="CB1380" t="str">
        <f t="shared" si="826"/>
        <v/>
      </c>
      <c r="CC1380" t="str">
        <f t="shared" si="827"/>
        <v/>
      </c>
      <c r="CD1380" t="str">
        <f t="shared" si="828"/>
        <v/>
      </c>
      <c r="CE1380" t="str">
        <f t="shared" si="829"/>
        <v/>
      </c>
      <c r="CF1380" t="str">
        <f t="shared" si="830"/>
        <v>at_high_frequency.</v>
      </c>
      <c r="CG1380" t="str">
        <f t="shared" si="831"/>
        <v/>
      </c>
      <c r="CH1380" t="str">
        <f t="shared" si="832"/>
        <v/>
      </c>
      <c r="CI1380" t="str">
        <f t="shared" si="833"/>
        <v/>
      </c>
      <c r="CJ1380" t="str">
        <f t="shared" si="834"/>
        <v/>
      </c>
      <c r="CK1380" t="str">
        <f t="shared" si="835"/>
        <v/>
      </c>
      <c r="CL1380" t="str">
        <f t="shared" si="836"/>
        <v/>
      </c>
      <c r="CM1380" t="str">
        <f t="shared" si="837"/>
        <v/>
      </c>
      <c r="CN1380" t="str">
        <f t="shared" si="838"/>
        <v/>
      </c>
      <c r="CO1380" t="str">
        <f t="shared" si="839"/>
        <v/>
      </c>
      <c r="CP1380" t="str">
        <f t="shared" si="840"/>
        <v/>
      </c>
      <c r="CQ1380" t="str">
        <f t="shared" si="841"/>
        <v/>
      </c>
      <c r="CR1380" t="str">
        <f t="shared" si="841"/>
        <v/>
      </c>
      <c r="CS1380" t="str">
        <f t="shared" si="842"/>
        <v/>
      </c>
      <c r="CT1380" t="str">
        <f t="shared" si="843"/>
        <v/>
      </c>
      <c r="CU1380" t="str">
        <f t="shared" si="844"/>
        <v>due_to_air_pressure+wind.</v>
      </c>
      <c r="CV1380" t="str">
        <f t="shared" si="845"/>
        <v/>
      </c>
      <c r="CW1380" t="str">
        <f t="shared" si="846"/>
        <v/>
      </c>
      <c r="CX1380" t="str">
        <f t="shared" si="847"/>
        <v/>
      </c>
      <c r="CY1380" t="str">
        <f t="shared" si="848"/>
        <v/>
      </c>
      <c r="CZ1380" t="str">
        <f t="shared" si="849"/>
        <v/>
      </c>
      <c r="DA1380" t="str">
        <f t="shared" si="850"/>
        <v/>
      </c>
      <c r="DB1380" t="str">
        <f t="shared" si="851"/>
        <v/>
      </c>
    </row>
    <row r="1381" spans="1:106">
      <c r="A1381" t="s">
        <v>2502</v>
      </c>
      <c r="B1381" s="9" t="str">
        <f t="shared" si="854"/>
        <v>sea_surface.height.at_low_frequency.due_to_air_pressure</v>
      </c>
      <c r="C1381" s="1" t="s">
        <v>108</v>
      </c>
      <c r="D1381" t="s">
        <v>4964</v>
      </c>
      <c r="E1381">
        <f>MATCH(A1381,'[1]Original from 20130831'!A:A,0)</f>
        <v>1310</v>
      </c>
      <c r="F1381" t="s">
        <v>2434</v>
      </c>
      <c r="V1381" t="s">
        <v>699</v>
      </c>
      <c r="AG1381" t="s">
        <v>2503</v>
      </c>
      <c r="AV1381" t="s">
        <v>74</v>
      </c>
      <c r="BD1381" s="5" t="str">
        <f t="shared" si="852"/>
        <v>sea_surface.height.at_low_frequency.due_to_air_pressure.</v>
      </c>
      <c r="BE1381" t="str">
        <f t="shared" si="856"/>
        <v>sea_surface.</v>
      </c>
      <c r="BF1381" t="str">
        <f t="shared" si="856"/>
        <v/>
      </c>
      <c r="BG1381" t="str">
        <f t="shared" si="856"/>
        <v/>
      </c>
      <c r="BH1381" t="str">
        <f t="shared" si="856"/>
        <v/>
      </c>
      <c r="BI1381" t="str">
        <f t="shared" si="856"/>
        <v/>
      </c>
      <c r="BJ1381" t="str">
        <f t="shared" si="856"/>
        <v/>
      </c>
      <c r="BK1381" t="str">
        <f t="shared" si="856"/>
        <v/>
      </c>
      <c r="BL1381" t="str">
        <f t="shared" si="856"/>
        <v/>
      </c>
      <c r="BM1381" t="str">
        <f t="shared" si="856"/>
        <v/>
      </c>
      <c r="BN1381" t="str">
        <f t="shared" si="855"/>
        <v/>
      </c>
      <c r="BO1381" t="str">
        <f t="shared" si="855"/>
        <v/>
      </c>
      <c r="BP1381" t="str">
        <f t="shared" si="855"/>
        <v/>
      </c>
      <c r="BQ1381" t="str">
        <f t="shared" si="820"/>
        <v/>
      </c>
      <c r="BR1381" t="str">
        <f t="shared" si="821"/>
        <v/>
      </c>
      <c r="BS1381" t="str">
        <f t="shared" si="821"/>
        <v/>
      </c>
      <c r="BT1381" t="str">
        <f t="shared" si="821"/>
        <v/>
      </c>
      <c r="BU1381" t="str">
        <f t="shared" si="819"/>
        <v>height.</v>
      </c>
      <c r="BV1381" t="str">
        <f t="shared" si="822"/>
        <v/>
      </c>
      <c r="BW1381" t="str">
        <f t="shared" si="823"/>
        <v/>
      </c>
      <c r="BX1381" t="str">
        <f t="shared" si="853"/>
        <v/>
      </c>
      <c r="BY1381" t="str">
        <f t="shared" si="824"/>
        <v/>
      </c>
      <c r="BZ1381" t="str">
        <f t="shared" si="825"/>
        <v/>
      </c>
      <c r="CA1381" t="str">
        <f t="shared" si="826"/>
        <v/>
      </c>
      <c r="CB1381" t="str">
        <f t="shared" si="826"/>
        <v/>
      </c>
      <c r="CC1381" t="str">
        <f t="shared" si="827"/>
        <v/>
      </c>
      <c r="CD1381" t="str">
        <f t="shared" si="828"/>
        <v/>
      </c>
      <c r="CE1381" t="str">
        <f t="shared" si="829"/>
        <v/>
      </c>
      <c r="CF1381" t="str">
        <f t="shared" si="830"/>
        <v>at_low_frequency.</v>
      </c>
      <c r="CG1381" t="str">
        <f t="shared" si="831"/>
        <v/>
      </c>
      <c r="CH1381" t="str">
        <f t="shared" si="832"/>
        <v/>
      </c>
      <c r="CI1381" t="str">
        <f t="shared" si="833"/>
        <v/>
      </c>
      <c r="CJ1381" t="str">
        <f t="shared" si="834"/>
        <v/>
      </c>
      <c r="CK1381" t="str">
        <f t="shared" si="835"/>
        <v/>
      </c>
      <c r="CL1381" t="str">
        <f t="shared" si="836"/>
        <v/>
      </c>
      <c r="CM1381" t="str">
        <f t="shared" si="837"/>
        <v/>
      </c>
      <c r="CN1381" t="str">
        <f t="shared" si="838"/>
        <v/>
      </c>
      <c r="CO1381" t="str">
        <f t="shared" si="839"/>
        <v/>
      </c>
      <c r="CP1381" t="str">
        <f t="shared" si="840"/>
        <v/>
      </c>
      <c r="CQ1381" t="str">
        <f t="shared" si="841"/>
        <v/>
      </c>
      <c r="CR1381" t="str">
        <f t="shared" si="841"/>
        <v/>
      </c>
      <c r="CS1381" t="str">
        <f t="shared" si="842"/>
        <v/>
      </c>
      <c r="CT1381" t="str">
        <f t="shared" si="843"/>
        <v/>
      </c>
      <c r="CU1381" t="str">
        <f t="shared" si="844"/>
        <v>due_to_air_pressure.</v>
      </c>
      <c r="CV1381" t="str">
        <f t="shared" si="845"/>
        <v/>
      </c>
      <c r="CW1381" t="str">
        <f t="shared" si="846"/>
        <v/>
      </c>
      <c r="CX1381" t="str">
        <f t="shared" si="847"/>
        <v/>
      </c>
      <c r="CY1381" t="str">
        <f t="shared" si="848"/>
        <v/>
      </c>
      <c r="CZ1381" t="str">
        <f t="shared" si="849"/>
        <v/>
      </c>
      <c r="DA1381" t="str">
        <f t="shared" si="850"/>
        <v/>
      </c>
      <c r="DB1381" t="str">
        <f t="shared" si="851"/>
        <v/>
      </c>
    </row>
    <row r="1382" spans="1:106">
      <c r="A1382" t="s">
        <v>2504</v>
      </c>
      <c r="B1382" s="9" t="str">
        <f t="shared" si="854"/>
        <v>sea_surface.salinity</v>
      </c>
      <c r="C1382" s="16">
        <v>1E-3</v>
      </c>
      <c r="D1382" s="17" t="s">
        <v>4965</v>
      </c>
      <c r="E1382">
        <f>MATCH(A1382,'[1]Original from 20130831'!A:A,0)</f>
        <v>1311</v>
      </c>
      <c r="F1382" t="s">
        <v>2434</v>
      </c>
      <c r="V1382" t="s">
        <v>725</v>
      </c>
      <c r="BD1382" s="5" t="str">
        <f t="shared" si="852"/>
        <v>sea_surface.salinity.</v>
      </c>
      <c r="BE1382" t="str">
        <f t="shared" si="856"/>
        <v>sea_surface.</v>
      </c>
      <c r="BF1382" t="str">
        <f t="shared" si="856"/>
        <v/>
      </c>
      <c r="BG1382" t="str">
        <f t="shared" si="856"/>
        <v/>
      </c>
      <c r="BH1382" t="str">
        <f t="shared" si="856"/>
        <v/>
      </c>
      <c r="BI1382" t="str">
        <f t="shared" si="856"/>
        <v/>
      </c>
      <c r="BJ1382" t="str">
        <f t="shared" si="856"/>
        <v/>
      </c>
      <c r="BK1382" t="str">
        <f t="shared" si="856"/>
        <v/>
      </c>
      <c r="BL1382" t="str">
        <f t="shared" si="856"/>
        <v/>
      </c>
      <c r="BM1382" t="str">
        <f t="shared" si="856"/>
        <v/>
      </c>
      <c r="BN1382" t="str">
        <f t="shared" si="855"/>
        <v/>
      </c>
      <c r="BO1382" t="str">
        <f t="shared" si="855"/>
        <v/>
      </c>
      <c r="BP1382" t="str">
        <f t="shared" si="855"/>
        <v/>
      </c>
      <c r="BQ1382" t="str">
        <f t="shared" si="820"/>
        <v/>
      </c>
      <c r="BR1382" t="str">
        <f t="shared" si="821"/>
        <v/>
      </c>
      <c r="BS1382" t="str">
        <f t="shared" si="821"/>
        <v/>
      </c>
      <c r="BT1382" t="str">
        <f t="shared" si="821"/>
        <v/>
      </c>
      <c r="BU1382" t="str">
        <f t="shared" si="819"/>
        <v>salinity.</v>
      </c>
      <c r="BV1382" t="str">
        <f t="shared" si="822"/>
        <v/>
      </c>
      <c r="BW1382" t="str">
        <f t="shared" si="823"/>
        <v/>
      </c>
      <c r="BX1382" t="str">
        <f t="shared" si="853"/>
        <v/>
      </c>
      <c r="BY1382" t="str">
        <f t="shared" si="824"/>
        <v/>
      </c>
      <c r="BZ1382" t="str">
        <f t="shared" si="825"/>
        <v/>
      </c>
      <c r="CA1382" t="str">
        <f t="shared" si="826"/>
        <v/>
      </c>
      <c r="CB1382" t="str">
        <f t="shared" si="826"/>
        <v/>
      </c>
      <c r="CC1382" t="str">
        <f t="shared" si="827"/>
        <v/>
      </c>
      <c r="CD1382" t="str">
        <f t="shared" si="828"/>
        <v/>
      </c>
      <c r="CE1382" t="str">
        <f t="shared" si="829"/>
        <v/>
      </c>
      <c r="CF1382" t="str">
        <f t="shared" si="830"/>
        <v/>
      </c>
      <c r="CG1382" t="str">
        <f t="shared" si="831"/>
        <v/>
      </c>
      <c r="CH1382" t="str">
        <f t="shared" si="832"/>
        <v/>
      </c>
      <c r="CI1382" t="str">
        <f t="shared" si="833"/>
        <v/>
      </c>
      <c r="CJ1382" t="str">
        <f t="shared" si="834"/>
        <v/>
      </c>
      <c r="CK1382" t="str">
        <f t="shared" si="835"/>
        <v/>
      </c>
      <c r="CL1382" t="str">
        <f t="shared" si="836"/>
        <v/>
      </c>
      <c r="CM1382" t="str">
        <f t="shared" si="837"/>
        <v/>
      </c>
      <c r="CN1382" t="str">
        <f t="shared" si="838"/>
        <v/>
      </c>
      <c r="CO1382" t="str">
        <f t="shared" si="839"/>
        <v/>
      </c>
      <c r="CP1382" t="str">
        <f t="shared" si="840"/>
        <v/>
      </c>
      <c r="CQ1382" t="str">
        <f t="shared" si="841"/>
        <v/>
      </c>
      <c r="CR1382" t="str">
        <f t="shared" si="841"/>
        <v/>
      </c>
      <c r="CS1382" t="str">
        <f t="shared" si="842"/>
        <v/>
      </c>
      <c r="CT1382" t="str">
        <f t="shared" si="843"/>
        <v/>
      </c>
      <c r="CU1382" t="str">
        <f t="shared" si="844"/>
        <v/>
      </c>
      <c r="CV1382" t="str">
        <f t="shared" si="845"/>
        <v/>
      </c>
      <c r="CW1382" t="str">
        <f t="shared" si="846"/>
        <v/>
      </c>
      <c r="CX1382" t="str">
        <f t="shared" si="847"/>
        <v/>
      </c>
      <c r="CY1382" t="str">
        <f t="shared" si="848"/>
        <v/>
      </c>
      <c r="CZ1382" t="str">
        <f t="shared" si="849"/>
        <v/>
      </c>
      <c r="DA1382" t="str">
        <f t="shared" si="850"/>
        <v/>
      </c>
      <c r="DB1382" t="str">
        <f t="shared" si="851"/>
        <v/>
      </c>
    </row>
    <row r="1383" spans="1:106">
      <c r="A1383" t="s">
        <v>2505</v>
      </c>
      <c r="B1383" s="9" t="str">
        <f t="shared" si="854"/>
        <v>sea_surface_skin.temperature</v>
      </c>
      <c r="C1383" s="1" t="s">
        <v>70</v>
      </c>
      <c r="D1383" t="s">
        <v>4966</v>
      </c>
      <c r="E1383">
        <f>MATCH(A1383,'[1]Original from 20130831'!A:A,0)</f>
        <v>1312</v>
      </c>
      <c r="F1383" t="s">
        <v>2506</v>
      </c>
      <c r="V1383" t="s">
        <v>73</v>
      </c>
      <c r="BD1383" s="5" t="str">
        <f t="shared" si="852"/>
        <v>sea_surface_skin.temperature.</v>
      </c>
      <c r="BE1383" t="str">
        <f t="shared" si="856"/>
        <v>sea_surface_skin.</v>
      </c>
      <c r="BF1383" t="str">
        <f t="shared" si="856"/>
        <v/>
      </c>
      <c r="BG1383" t="str">
        <f t="shared" si="856"/>
        <v/>
      </c>
      <c r="BH1383" t="str">
        <f t="shared" si="856"/>
        <v/>
      </c>
      <c r="BI1383" t="str">
        <f t="shared" si="856"/>
        <v/>
      </c>
      <c r="BJ1383" t="str">
        <f t="shared" si="856"/>
        <v/>
      </c>
      <c r="BK1383" t="str">
        <f t="shared" si="856"/>
        <v/>
      </c>
      <c r="BL1383" t="str">
        <f t="shared" si="856"/>
        <v/>
      </c>
      <c r="BM1383" t="str">
        <f t="shared" si="856"/>
        <v/>
      </c>
      <c r="BN1383" t="str">
        <f t="shared" si="855"/>
        <v/>
      </c>
      <c r="BO1383" t="str">
        <f t="shared" si="855"/>
        <v/>
      </c>
      <c r="BP1383" t="str">
        <f t="shared" si="855"/>
        <v/>
      </c>
      <c r="BQ1383" t="str">
        <f t="shared" si="820"/>
        <v/>
      </c>
      <c r="BR1383" t="str">
        <f t="shared" si="821"/>
        <v/>
      </c>
      <c r="BS1383" t="str">
        <f t="shared" si="821"/>
        <v/>
      </c>
      <c r="BT1383" t="str">
        <f t="shared" si="821"/>
        <v/>
      </c>
      <c r="BU1383" t="str">
        <f t="shared" si="819"/>
        <v>temperature.</v>
      </c>
      <c r="BV1383" t="str">
        <f t="shared" si="822"/>
        <v/>
      </c>
      <c r="BW1383" t="str">
        <f t="shared" si="823"/>
        <v/>
      </c>
      <c r="BX1383" t="str">
        <f t="shared" si="853"/>
        <v/>
      </c>
      <c r="BY1383" t="str">
        <f t="shared" si="824"/>
        <v/>
      </c>
      <c r="BZ1383" t="str">
        <f t="shared" si="825"/>
        <v/>
      </c>
      <c r="CA1383" t="str">
        <f t="shared" si="826"/>
        <v/>
      </c>
      <c r="CB1383" t="str">
        <f t="shared" si="826"/>
        <v/>
      </c>
      <c r="CC1383" t="str">
        <f t="shared" si="827"/>
        <v/>
      </c>
      <c r="CD1383" t="str">
        <f t="shared" si="828"/>
        <v/>
      </c>
      <c r="CE1383" t="str">
        <f t="shared" si="829"/>
        <v/>
      </c>
      <c r="CF1383" t="str">
        <f t="shared" si="830"/>
        <v/>
      </c>
      <c r="CG1383" t="str">
        <f t="shared" si="831"/>
        <v/>
      </c>
      <c r="CH1383" t="str">
        <f t="shared" si="832"/>
        <v/>
      </c>
      <c r="CI1383" t="str">
        <f t="shared" si="833"/>
        <v/>
      </c>
      <c r="CJ1383" t="str">
        <f t="shared" si="834"/>
        <v/>
      </c>
      <c r="CK1383" t="str">
        <f t="shared" si="835"/>
        <v/>
      </c>
      <c r="CL1383" t="str">
        <f t="shared" si="836"/>
        <v/>
      </c>
      <c r="CM1383" t="str">
        <f t="shared" si="837"/>
        <v/>
      </c>
      <c r="CN1383" t="str">
        <f t="shared" si="838"/>
        <v/>
      </c>
      <c r="CO1383" t="str">
        <f t="shared" si="839"/>
        <v/>
      </c>
      <c r="CP1383" t="str">
        <f t="shared" si="840"/>
        <v/>
      </c>
      <c r="CQ1383" t="str">
        <f t="shared" si="841"/>
        <v/>
      </c>
      <c r="CR1383" t="str">
        <f t="shared" si="841"/>
        <v/>
      </c>
      <c r="CS1383" t="str">
        <f t="shared" si="842"/>
        <v/>
      </c>
      <c r="CT1383" t="str">
        <f t="shared" si="843"/>
        <v/>
      </c>
      <c r="CU1383" t="str">
        <f t="shared" si="844"/>
        <v/>
      </c>
      <c r="CV1383" t="str">
        <f t="shared" si="845"/>
        <v/>
      </c>
      <c r="CW1383" t="str">
        <f t="shared" si="846"/>
        <v/>
      </c>
      <c r="CX1383" t="str">
        <f t="shared" si="847"/>
        <v/>
      </c>
      <c r="CY1383" t="str">
        <f t="shared" si="848"/>
        <v/>
      </c>
      <c r="CZ1383" t="str">
        <f t="shared" si="849"/>
        <v/>
      </c>
      <c r="DA1383" t="str">
        <f t="shared" si="850"/>
        <v/>
      </c>
      <c r="DB1383" t="str">
        <f t="shared" si="851"/>
        <v/>
      </c>
    </row>
    <row r="1384" spans="1:106">
      <c r="A1384" t="s">
        <v>2507</v>
      </c>
      <c r="B1384" s="9" t="str">
        <f t="shared" si="854"/>
        <v>sea_surface_subskin.temperature</v>
      </c>
      <c r="C1384" s="1" t="s">
        <v>70</v>
      </c>
      <c r="D1384" t="s">
        <v>4967</v>
      </c>
      <c r="E1384">
        <f>MATCH(A1384,'[1]Original from 20130831'!A:A,0)</f>
        <v>1313</v>
      </c>
      <c r="F1384" t="s">
        <v>2508</v>
      </c>
      <c r="V1384" t="s">
        <v>73</v>
      </c>
      <c r="BD1384" s="5" t="str">
        <f t="shared" si="852"/>
        <v>sea_surface_subskin.temperature.</v>
      </c>
      <c r="BE1384" t="str">
        <f t="shared" si="856"/>
        <v>sea_surface_subskin.</v>
      </c>
      <c r="BF1384" t="str">
        <f t="shared" si="856"/>
        <v/>
      </c>
      <c r="BG1384" t="str">
        <f t="shared" si="856"/>
        <v/>
      </c>
      <c r="BH1384" t="str">
        <f t="shared" si="856"/>
        <v/>
      </c>
      <c r="BI1384" t="str">
        <f t="shared" si="856"/>
        <v/>
      </c>
      <c r="BJ1384" t="str">
        <f t="shared" si="856"/>
        <v/>
      </c>
      <c r="BK1384" t="str">
        <f t="shared" si="856"/>
        <v/>
      </c>
      <c r="BL1384" t="str">
        <f t="shared" si="856"/>
        <v/>
      </c>
      <c r="BM1384" t="str">
        <f t="shared" si="856"/>
        <v/>
      </c>
      <c r="BN1384" t="str">
        <f t="shared" si="855"/>
        <v/>
      </c>
      <c r="BO1384" t="str">
        <f t="shared" si="855"/>
        <v/>
      </c>
      <c r="BP1384" t="str">
        <f t="shared" si="855"/>
        <v/>
      </c>
      <c r="BQ1384" t="str">
        <f t="shared" si="820"/>
        <v/>
      </c>
      <c r="BR1384" t="str">
        <f t="shared" si="821"/>
        <v/>
      </c>
      <c r="BS1384" t="str">
        <f t="shared" si="821"/>
        <v/>
      </c>
      <c r="BT1384" t="str">
        <f t="shared" si="821"/>
        <v/>
      </c>
      <c r="BU1384" t="str">
        <f t="shared" si="819"/>
        <v>temperature.</v>
      </c>
      <c r="BV1384" t="str">
        <f t="shared" si="822"/>
        <v/>
      </c>
      <c r="BW1384" t="str">
        <f t="shared" si="823"/>
        <v/>
      </c>
      <c r="BX1384" t="str">
        <f t="shared" si="853"/>
        <v/>
      </c>
      <c r="BY1384" t="str">
        <f t="shared" si="824"/>
        <v/>
      </c>
      <c r="BZ1384" t="str">
        <f t="shared" si="825"/>
        <v/>
      </c>
      <c r="CA1384" t="str">
        <f t="shared" si="826"/>
        <v/>
      </c>
      <c r="CB1384" t="str">
        <f t="shared" si="826"/>
        <v/>
      </c>
      <c r="CC1384" t="str">
        <f t="shared" si="827"/>
        <v/>
      </c>
      <c r="CD1384" t="str">
        <f t="shared" si="828"/>
        <v/>
      </c>
      <c r="CE1384" t="str">
        <f t="shared" si="829"/>
        <v/>
      </c>
      <c r="CF1384" t="str">
        <f t="shared" si="830"/>
        <v/>
      </c>
      <c r="CG1384" t="str">
        <f t="shared" si="831"/>
        <v/>
      </c>
      <c r="CH1384" t="str">
        <f t="shared" si="832"/>
        <v/>
      </c>
      <c r="CI1384" t="str">
        <f t="shared" si="833"/>
        <v/>
      </c>
      <c r="CJ1384" t="str">
        <f t="shared" si="834"/>
        <v/>
      </c>
      <c r="CK1384" t="str">
        <f t="shared" si="835"/>
        <v/>
      </c>
      <c r="CL1384" t="str">
        <f t="shared" si="836"/>
        <v/>
      </c>
      <c r="CM1384" t="str">
        <f t="shared" si="837"/>
        <v/>
      </c>
      <c r="CN1384" t="str">
        <f t="shared" si="838"/>
        <v/>
      </c>
      <c r="CO1384" t="str">
        <f t="shared" si="839"/>
        <v/>
      </c>
      <c r="CP1384" t="str">
        <f t="shared" si="840"/>
        <v/>
      </c>
      <c r="CQ1384" t="str">
        <f t="shared" si="841"/>
        <v/>
      </c>
      <c r="CR1384" t="str">
        <f t="shared" si="841"/>
        <v/>
      </c>
      <c r="CS1384" t="str">
        <f t="shared" si="842"/>
        <v/>
      </c>
      <c r="CT1384" t="str">
        <f t="shared" si="843"/>
        <v/>
      </c>
      <c r="CU1384" t="str">
        <f t="shared" si="844"/>
        <v/>
      </c>
      <c r="CV1384" t="str">
        <f t="shared" si="845"/>
        <v/>
      </c>
      <c r="CW1384" t="str">
        <f t="shared" si="846"/>
        <v/>
      </c>
      <c r="CX1384" t="str">
        <f t="shared" si="847"/>
        <v/>
      </c>
      <c r="CY1384" t="str">
        <f t="shared" si="848"/>
        <v/>
      </c>
      <c r="CZ1384" t="str">
        <f t="shared" si="849"/>
        <v/>
      </c>
      <c r="DA1384" t="str">
        <f t="shared" si="850"/>
        <v/>
      </c>
      <c r="DB1384" t="str">
        <f t="shared" si="851"/>
        <v/>
      </c>
    </row>
    <row r="1385" spans="1:106">
      <c r="A1385" t="s">
        <v>2509</v>
      </c>
      <c r="B1385" s="9" t="str">
        <f t="shared" si="854"/>
        <v>sea_surface.period.swell_wave.from_variance_spectral_density_first_frequency_moment.mean</v>
      </c>
      <c r="C1385" s="1" t="s">
        <v>58</v>
      </c>
      <c r="D1385" t="s">
        <v>2510</v>
      </c>
      <c r="E1385">
        <f>MATCH(A1385,'[1]Original from 20130831'!A:A,0)</f>
        <v>1314</v>
      </c>
      <c r="F1385" t="s">
        <v>2434</v>
      </c>
      <c r="V1385" t="s">
        <v>1001</v>
      </c>
      <c r="AB1385" t="s">
        <v>2511</v>
      </c>
      <c r="AL1385" t="s">
        <v>2512</v>
      </c>
      <c r="AR1385" t="s">
        <v>1160</v>
      </c>
      <c r="BD1385" s="5" t="str">
        <f t="shared" si="852"/>
        <v>sea_surface.period.swell_wave.from_variance_spectral_density_first_frequency_moment.mean.</v>
      </c>
      <c r="BE1385" t="str">
        <f t="shared" si="856"/>
        <v>sea_surface.</v>
      </c>
      <c r="BF1385" t="str">
        <f t="shared" si="856"/>
        <v/>
      </c>
      <c r="BG1385" t="str">
        <f t="shared" si="856"/>
        <v/>
      </c>
      <c r="BH1385" t="str">
        <f t="shared" si="856"/>
        <v/>
      </c>
      <c r="BI1385" t="str">
        <f t="shared" si="856"/>
        <v/>
      </c>
      <c r="BJ1385" t="str">
        <f t="shared" si="856"/>
        <v/>
      </c>
      <c r="BK1385" t="str">
        <f t="shared" si="856"/>
        <v/>
      </c>
      <c r="BL1385" t="str">
        <f t="shared" si="856"/>
        <v/>
      </c>
      <c r="BM1385" t="str">
        <f t="shared" si="856"/>
        <v/>
      </c>
      <c r="BN1385" t="str">
        <f t="shared" si="855"/>
        <v/>
      </c>
      <c r="BO1385" t="str">
        <f t="shared" si="855"/>
        <v/>
      </c>
      <c r="BP1385" t="str">
        <f t="shared" si="855"/>
        <v/>
      </c>
      <c r="BQ1385" t="str">
        <f t="shared" si="820"/>
        <v/>
      </c>
      <c r="BR1385" t="str">
        <f t="shared" si="821"/>
        <v/>
      </c>
      <c r="BS1385" t="str">
        <f t="shared" si="821"/>
        <v/>
      </c>
      <c r="BT1385" t="str">
        <f t="shared" si="821"/>
        <v/>
      </c>
      <c r="BU1385" t="str">
        <f t="shared" si="819"/>
        <v>period.</v>
      </c>
      <c r="BV1385" t="str">
        <f t="shared" si="822"/>
        <v/>
      </c>
      <c r="BW1385" t="str">
        <f t="shared" si="823"/>
        <v/>
      </c>
      <c r="BX1385" t="str">
        <f t="shared" si="853"/>
        <v/>
      </c>
      <c r="BY1385" t="str">
        <f t="shared" si="824"/>
        <v/>
      </c>
      <c r="BZ1385" t="str">
        <f t="shared" si="825"/>
        <v/>
      </c>
      <c r="CA1385" t="str">
        <f t="shared" si="826"/>
        <v>swell_wave.</v>
      </c>
      <c r="CB1385" t="str">
        <f t="shared" si="826"/>
        <v/>
      </c>
      <c r="CC1385" t="str">
        <f t="shared" si="827"/>
        <v/>
      </c>
      <c r="CD1385" t="str">
        <f t="shared" si="828"/>
        <v/>
      </c>
      <c r="CE1385" t="str">
        <f t="shared" si="829"/>
        <v/>
      </c>
      <c r="CF1385" t="str">
        <f t="shared" si="830"/>
        <v/>
      </c>
      <c r="CG1385" t="str">
        <f t="shared" si="831"/>
        <v/>
      </c>
      <c r="CH1385" t="str">
        <f t="shared" si="832"/>
        <v/>
      </c>
      <c r="CI1385" t="str">
        <f t="shared" si="833"/>
        <v/>
      </c>
      <c r="CJ1385" t="str">
        <f t="shared" si="834"/>
        <v/>
      </c>
      <c r="CK1385" t="str">
        <f t="shared" si="835"/>
        <v>from_variance_spectral_density_first_frequency_moment.</v>
      </c>
      <c r="CL1385" t="str">
        <f t="shared" si="836"/>
        <v/>
      </c>
      <c r="CM1385" t="str">
        <f t="shared" si="837"/>
        <v/>
      </c>
      <c r="CN1385" t="str">
        <f t="shared" si="838"/>
        <v/>
      </c>
      <c r="CO1385" t="str">
        <f t="shared" si="839"/>
        <v/>
      </c>
      <c r="CP1385" t="str">
        <f t="shared" si="840"/>
        <v/>
      </c>
      <c r="CQ1385" t="str">
        <f t="shared" si="841"/>
        <v>mean.</v>
      </c>
      <c r="CR1385" t="str">
        <f t="shared" si="841"/>
        <v/>
      </c>
      <c r="CS1385" t="str">
        <f t="shared" si="842"/>
        <v/>
      </c>
      <c r="CT1385" t="str">
        <f t="shared" si="843"/>
        <v/>
      </c>
      <c r="CU1385" t="str">
        <f t="shared" si="844"/>
        <v/>
      </c>
      <c r="CV1385" t="str">
        <f t="shared" si="845"/>
        <v/>
      </c>
      <c r="CW1385" t="str">
        <f t="shared" si="846"/>
        <v/>
      </c>
      <c r="CX1385" t="str">
        <f t="shared" si="847"/>
        <v/>
      </c>
      <c r="CY1385" t="str">
        <f t="shared" si="848"/>
        <v/>
      </c>
      <c r="CZ1385" t="str">
        <f t="shared" si="849"/>
        <v/>
      </c>
      <c r="DA1385" t="str">
        <f t="shared" si="850"/>
        <v/>
      </c>
      <c r="DB1385" t="str">
        <f t="shared" si="851"/>
        <v/>
      </c>
    </row>
    <row r="1386" spans="1:106">
      <c r="A1386" t="s">
        <v>2513</v>
      </c>
      <c r="B1386" s="9" t="str">
        <f t="shared" si="854"/>
        <v>sea_surface.period.swell_wave.from_variance_spectral_density_inverse_frequency_moment.mean</v>
      </c>
      <c r="C1386" s="1" t="s">
        <v>58</v>
      </c>
      <c r="D1386" t="s">
        <v>2514</v>
      </c>
      <c r="E1386">
        <f>MATCH(A1386,'[1]Original from 20130831'!A:A,0)</f>
        <v>1315</v>
      </c>
      <c r="F1386" t="s">
        <v>2434</v>
      </c>
      <c r="V1386" t="s">
        <v>1001</v>
      </c>
      <c r="AB1386" t="s">
        <v>2511</v>
      </c>
      <c r="AL1386" t="s">
        <v>2515</v>
      </c>
      <c r="AR1386" t="s">
        <v>1160</v>
      </c>
      <c r="BD1386" s="5" t="str">
        <f t="shared" si="852"/>
        <v>sea_surface.period.swell_wave.from_variance_spectral_density_inverse_frequency_moment.mean.</v>
      </c>
      <c r="BE1386" t="str">
        <f t="shared" si="856"/>
        <v>sea_surface.</v>
      </c>
      <c r="BF1386" t="str">
        <f t="shared" si="856"/>
        <v/>
      </c>
      <c r="BG1386" t="str">
        <f t="shared" si="856"/>
        <v/>
      </c>
      <c r="BH1386" t="str">
        <f t="shared" si="856"/>
        <v/>
      </c>
      <c r="BI1386" t="str">
        <f t="shared" si="856"/>
        <v/>
      </c>
      <c r="BJ1386" t="str">
        <f t="shared" si="856"/>
        <v/>
      </c>
      <c r="BK1386" t="str">
        <f t="shared" si="856"/>
        <v/>
      </c>
      <c r="BL1386" t="str">
        <f t="shared" si="856"/>
        <v/>
      </c>
      <c r="BM1386" t="str">
        <f t="shared" si="856"/>
        <v/>
      </c>
      <c r="BN1386" t="str">
        <f t="shared" si="855"/>
        <v/>
      </c>
      <c r="BO1386" t="str">
        <f t="shared" si="855"/>
        <v/>
      </c>
      <c r="BP1386" t="str">
        <f t="shared" si="855"/>
        <v/>
      </c>
      <c r="BQ1386" t="str">
        <f t="shared" si="820"/>
        <v/>
      </c>
      <c r="BR1386" t="str">
        <f t="shared" si="821"/>
        <v/>
      </c>
      <c r="BS1386" t="str">
        <f t="shared" si="821"/>
        <v/>
      </c>
      <c r="BT1386" t="str">
        <f t="shared" si="821"/>
        <v/>
      </c>
      <c r="BU1386" t="str">
        <f t="shared" si="819"/>
        <v>period.</v>
      </c>
      <c r="BV1386" t="str">
        <f t="shared" si="822"/>
        <v/>
      </c>
      <c r="BW1386" t="str">
        <f t="shared" si="823"/>
        <v/>
      </c>
      <c r="BX1386" t="str">
        <f t="shared" si="853"/>
        <v/>
      </c>
      <c r="BY1386" t="str">
        <f t="shared" si="824"/>
        <v/>
      </c>
      <c r="BZ1386" t="str">
        <f t="shared" si="825"/>
        <v/>
      </c>
      <c r="CA1386" t="str">
        <f t="shared" si="826"/>
        <v>swell_wave.</v>
      </c>
      <c r="CB1386" t="str">
        <f t="shared" si="826"/>
        <v/>
      </c>
      <c r="CC1386" t="str">
        <f t="shared" si="827"/>
        <v/>
      </c>
      <c r="CD1386" t="str">
        <f t="shared" si="828"/>
        <v/>
      </c>
      <c r="CE1386" t="str">
        <f t="shared" si="829"/>
        <v/>
      </c>
      <c r="CF1386" t="str">
        <f t="shared" si="830"/>
        <v/>
      </c>
      <c r="CG1386" t="str">
        <f t="shared" si="831"/>
        <v/>
      </c>
      <c r="CH1386" t="str">
        <f t="shared" si="832"/>
        <v/>
      </c>
      <c r="CI1386" t="str">
        <f t="shared" si="833"/>
        <v/>
      </c>
      <c r="CJ1386" t="str">
        <f t="shared" si="834"/>
        <v/>
      </c>
      <c r="CK1386" t="str">
        <f t="shared" si="835"/>
        <v>from_variance_spectral_density_inverse_frequency_moment.</v>
      </c>
      <c r="CL1386" t="str">
        <f t="shared" si="836"/>
        <v/>
      </c>
      <c r="CM1386" t="str">
        <f t="shared" si="837"/>
        <v/>
      </c>
      <c r="CN1386" t="str">
        <f t="shared" si="838"/>
        <v/>
      </c>
      <c r="CO1386" t="str">
        <f t="shared" si="839"/>
        <v/>
      </c>
      <c r="CP1386" t="str">
        <f t="shared" si="840"/>
        <v/>
      </c>
      <c r="CQ1386" t="str">
        <f t="shared" si="841"/>
        <v>mean.</v>
      </c>
      <c r="CR1386" t="str">
        <f t="shared" si="841"/>
        <v/>
      </c>
      <c r="CS1386" t="str">
        <f t="shared" si="842"/>
        <v/>
      </c>
      <c r="CT1386" t="str">
        <f t="shared" si="843"/>
        <v/>
      </c>
      <c r="CU1386" t="str">
        <f t="shared" si="844"/>
        <v/>
      </c>
      <c r="CV1386" t="str">
        <f t="shared" si="845"/>
        <v/>
      </c>
      <c r="CW1386" t="str">
        <f t="shared" si="846"/>
        <v/>
      </c>
      <c r="CX1386" t="str">
        <f t="shared" si="847"/>
        <v/>
      </c>
      <c r="CY1386" t="str">
        <f t="shared" si="848"/>
        <v/>
      </c>
      <c r="CZ1386" t="str">
        <f t="shared" si="849"/>
        <v/>
      </c>
      <c r="DA1386" t="str">
        <f t="shared" si="850"/>
        <v/>
      </c>
      <c r="DB1386" t="str">
        <f t="shared" si="851"/>
        <v/>
      </c>
    </row>
    <row r="1387" spans="1:106">
      <c r="A1387" t="s">
        <v>2516</v>
      </c>
      <c r="B1387" s="9" t="str">
        <f t="shared" si="854"/>
        <v>sea_surface.period.swell_wave.from_variance_spectral_density_second_frequency_moment</v>
      </c>
      <c r="C1387" s="1" t="s">
        <v>58</v>
      </c>
      <c r="D1387" t="s">
        <v>2517</v>
      </c>
      <c r="E1387">
        <f>MATCH(A1387,'[1]Original from 20130831'!A:A,0)</f>
        <v>1316</v>
      </c>
      <c r="F1387" t="s">
        <v>2434</v>
      </c>
      <c r="V1387" t="s">
        <v>1001</v>
      </c>
      <c r="AB1387" t="s">
        <v>2511</v>
      </c>
      <c r="AL1387" t="s">
        <v>2518</v>
      </c>
      <c r="BD1387" s="5" t="str">
        <f t="shared" si="852"/>
        <v>sea_surface.period.swell_wave.from_variance_spectral_density_second_frequency_moment.</v>
      </c>
      <c r="BE1387" t="str">
        <f t="shared" si="856"/>
        <v>sea_surface.</v>
      </c>
      <c r="BF1387" t="str">
        <f t="shared" si="856"/>
        <v/>
      </c>
      <c r="BG1387" t="str">
        <f t="shared" si="856"/>
        <v/>
      </c>
      <c r="BH1387" t="str">
        <f t="shared" ref="BH1387:BP1450" si="857">IF(ISBLANK(I1387),"",I1387 &amp; ".")</f>
        <v/>
      </c>
      <c r="BI1387" t="str">
        <f t="shared" si="857"/>
        <v/>
      </c>
      <c r="BJ1387" t="str">
        <f t="shared" si="857"/>
        <v/>
      </c>
      <c r="BK1387" t="str">
        <f t="shared" si="857"/>
        <v/>
      </c>
      <c r="BL1387" t="str">
        <f t="shared" si="857"/>
        <v/>
      </c>
      <c r="BM1387" t="str">
        <f t="shared" si="857"/>
        <v/>
      </c>
      <c r="BN1387" t="str">
        <f t="shared" si="855"/>
        <v/>
      </c>
      <c r="BO1387" t="str">
        <f t="shared" si="855"/>
        <v/>
      </c>
      <c r="BP1387" t="str">
        <f t="shared" si="855"/>
        <v/>
      </c>
      <c r="BQ1387" t="str">
        <f t="shared" si="820"/>
        <v/>
      </c>
      <c r="BR1387" t="str">
        <f t="shared" si="821"/>
        <v/>
      </c>
      <c r="BS1387" t="str">
        <f t="shared" si="821"/>
        <v/>
      </c>
      <c r="BT1387" t="str">
        <f t="shared" si="821"/>
        <v/>
      </c>
      <c r="BU1387" t="str">
        <f t="shared" si="819"/>
        <v>period.</v>
      </c>
      <c r="BV1387" t="str">
        <f t="shared" si="822"/>
        <v/>
      </c>
      <c r="BW1387" t="str">
        <f t="shared" si="823"/>
        <v/>
      </c>
      <c r="BX1387" t="str">
        <f t="shared" si="853"/>
        <v/>
      </c>
      <c r="BY1387" t="str">
        <f t="shared" si="824"/>
        <v/>
      </c>
      <c r="BZ1387" t="str">
        <f t="shared" si="825"/>
        <v/>
      </c>
      <c r="CA1387" t="str">
        <f t="shared" si="826"/>
        <v>swell_wave.</v>
      </c>
      <c r="CB1387" t="str">
        <f t="shared" si="826"/>
        <v/>
      </c>
      <c r="CC1387" t="str">
        <f t="shared" si="827"/>
        <v/>
      </c>
      <c r="CD1387" t="str">
        <f t="shared" si="828"/>
        <v/>
      </c>
      <c r="CE1387" t="str">
        <f t="shared" si="829"/>
        <v/>
      </c>
      <c r="CF1387" t="str">
        <f t="shared" si="830"/>
        <v/>
      </c>
      <c r="CG1387" t="str">
        <f t="shared" si="831"/>
        <v/>
      </c>
      <c r="CH1387" t="str">
        <f t="shared" si="832"/>
        <v/>
      </c>
      <c r="CI1387" t="str">
        <f t="shared" si="833"/>
        <v/>
      </c>
      <c r="CJ1387" t="str">
        <f t="shared" si="834"/>
        <v/>
      </c>
      <c r="CK1387" t="str">
        <f t="shared" si="835"/>
        <v>from_variance_spectral_density_second_frequency_moment.</v>
      </c>
      <c r="CL1387" t="str">
        <f t="shared" si="836"/>
        <v/>
      </c>
      <c r="CM1387" t="str">
        <f t="shared" si="837"/>
        <v/>
      </c>
      <c r="CN1387" t="str">
        <f t="shared" si="838"/>
        <v/>
      </c>
      <c r="CO1387" t="str">
        <f t="shared" si="839"/>
        <v/>
      </c>
      <c r="CP1387" t="str">
        <f t="shared" si="840"/>
        <v/>
      </c>
      <c r="CQ1387" t="str">
        <f t="shared" si="841"/>
        <v/>
      </c>
      <c r="CR1387" t="str">
        <f t="shared" si="841"/>
        <v/>
      </c>
      <c r="CS1387" t="str">
        <f t="shared" si="842"/>
        <v/>
      </c>
      <c r="CT1387" t="str">
        <f t="shared" si="843"/>
        <v/>
      </c>
      <c r="CU1387" t="str">
        <f t="shared" si="844"/>
        <v/>
      </c>
      <c r="CV1387" t="str">
        <f t="shared" si="845"/>
        <v/>
      </c>
      <c r="CW1387" t="str">
        <f t="shared" si="846"/>
        <v/>
      </c>
      <c r="CX1387" t="str">
        <f t="shared" si="847"/>
        <v/>
      </c>
      <c r="CY1387" t="str">
        <f t="shared" si="848"/>
        <v/>
      </c>
      <c r="CZ1387" t="str">
        <f t="shared" si="849"/>
        <v/>
      </c>
      <c r="DA1387" t="str">
        <f t="shared" si="850"/>
        <v/>
      </c>
      <c r="DB1387" t="str">
        <f t="shared" si="851"/>
        <v/>
      </c>
    </row>
    <row r="1388" spans="1:106">
      <c r="A1388" t="s">
        <v>2519</v>
      </c>
      <c r="B1388" s="9" t="str">
        <f t="shared" si="854"/>
        <v>sea_surface.period.swell_wave</v>
      </c>
      <c r="C1388" s="1" t="s">
        <v>58</v>
      </c>
      <c r="D1388" t="s">
        <v>2520</v>
      </c>
      <c r="E1388">
        <f>MATCH(A1388,'[1]Original from 20130831'!A:A,0)</f>
        <v>1317</v>
      </c>
      <c r="F1388" t="s">
        <v>2434</v>
      </c>
      <c r="V1388" t="s">
        <v>1001</v>
      </c>
      <c r="AB1388" t="s">
        <v>2511</v>
      </c>
      <c r="BD1388" s="5" t="str">
        <f t="shared" si="852"/>
        <v>sea_surface.period.swell_wave.</v>
      </c>
      <c r="BE1388" t="str">
        <f t="shared" ref="BE1388:BM1451" si="858">IF(ISBLANK(F1388),"",F1388 &amp; ".")</f>
        <v>sea_surface.</v>
      </c>
      <c r="BF1388" t="str">
        <f t="shared" si="858"/>
        <v/>
      </c>
      <c r="BG1388" t="str">
        <f t="shared" si="858"/>
        <v/>
      </c>
      <c r="BH1388" t="str">
        <f t="shared" si="857"/>
        <v/>
      </c>
      <c r="BI1388" t="str">
        <f t="shared" si="857"/>
        <v/>
      </c>
      <c r="BJ1388" t="str">
        <f t="shared" si="857"/>
        <v/>
      </c>
      <c r="BK1388" t="str">
        <f t="shared" si="857"/>
        <v/>
      </c>
      <c r="BL1388" t="str">
        <f t="shared" si="857"/>
        <v/>
      </c>
      <c r="BM1388" t="str">
        <f t="shared" si="857"/>
        <v/>
      </c>
      <c r="BN1388" t="str">
        <f t="shared" si="855"/>
        <v/>
      </c>
      <c r="BO1388" t="str">
        <f t="shared" si="855"/>
        <v/>
      </c>
      <c r="BP1388" t="str">
        <f t="shared" si="855"/>
        <v/>
      </c>
      <c r="BQ1388" t="str">
        <f t="shared" si="820"/>
        <v/>
      </c>
      <c r="BR1388" t="str">
        <f t="shared" si="821"/>
        <v/>
      </c>
      <c r="BS1388" t="str">
        <f t="shared" si="821"/>
        <v/>
      </c>
      <c r="BT1388" t="str">
        <f t="shared" si="821"/>
        <v/>
      </c>
      <c r="BU1388" t="str">
        <f t="shared" si="819"/>
        <v>period.</v>
      </c>
      <c r="BV1388" t="str">
        <f t="shared" si="822"/>
        <v/>
      </c>
      <c r="BW1388" t="str">
        <f t="shared" si="823"/>
        <v/>
      </c>
      <c r="BX1388" t="str">
        <f t="shared" si="853"/>
        <v/>
      </c>
      <c r="BY1388" t="str">
        <f t="shared" si="824"/>
        <v/>
      </c>
      <c r="BZ1388" t="str">
        <f t="shared" si="825"/>
        <v/>
      </c>
      <c r="CA1388" t="str">
        <f t="shared" si="826"/>
        <v>swell_wave.</v>
      </c>
      <c r="CB1388" t="str">
        <f t="shared" si="826"/>
        <v/>
      </c>
      <c r="CC1388" t="str">
        <f t="shared" si="827"/>
        <v/>
      </c>
      <c r="CD1388" t="str">
        <f t="shared" si="828"/>
        <v/>
      </c>
      <c r="CE1388" t="str">
        <f t="shared" si="829"/>
        <v/>
      </c>
      <c r="CF1388" t="str">
        <f t="shared" si="830"/>
        <v/>
      </c>
      <c r="CG1388" t="str">
        <f t="shared" si="831"/>
        <v/>
      </c>
      <c r="CH1388" t="str">
        <f t="shared" si="832"/>
        <v/>
      </c>
      <c r="CI1388" t="str">
        <f t="shared" si="833"/>
        <v/>
      </c>
      <c r="CJ1388" t="str">
        <f t="shared" si="834"/>
        <v/>
      </c>
      <c r="CK1388" t="str">
        <f t="shared" si="835"/>
        <v/>
      </c>
      <c r="CL1388" t="str">
        <f t="shared" si="836"/>
        <v/>
      </c>
      <c r="CM1388" t="str">
        <f t="shared" si="837"/>
        <v/>
      </c>
      <c r="CN1388" t="str">
        <f t="shared" si="838"/>
        <v/>
      </c>
      <c r="CO1388" t="str">
        <f t="shared" si="839"/>
        <v/>
      </c>
      <c r="CP1388" t="str">
        <f t="shared" si="840"/>
        <v/>
      </c>
      <c r="CQ1388" t="str">
        <f t="shared" si="841"/>
        <v/>
      </c>
      <c r="CR1388" t="str">
        <f t="shared" si="841"/>
        <v/>
      </c>
      <c r="CS1388" t="str">
        <f t="shared" si="842"/>
        <v/>
      </c>
      <c r="CT1388" t="str">
        <f t="shared" si="843"/>
        <v/>
      </c>
      <c r="CU1388" t="str">
        <f t="shared" si="844"/>
        <v/>
      </c>
      <c r="CV1388" t="str">
        <f t="shared" si="845"/>
        <v/>
      </c>
      <c r="CW1388" t="str">
        <f t="shared" si="846"/>
        <v/>
      </c>
      <c r="CX1388" t="str">
        <f t="shared" si="847"/>
        <v/>
      </c>
      <c r="CY1388" t="str">
        <f t="shared" si="848"/>
        <v/>
      </c>
      <c r="CZ1388" t="str">
        <f t="shared" si="849"/>
        <v/>
      </c>
      <c r="DA1388" t="str">
        <f t="shared" si="850"/>
        <v/>
      </c>
      <c r="DB1388" t="str">
        <f t="shared" si="851"/>
        <v/>
      </c>
    </row>
    <row r="1389" spans="1:106">
      <c r="A1389" t="s">
        <v>2521</v>
      </c>
      <c r="B1389" s="9" t="str">
        <f t="shared" si="854"/>
        <v>sea_surface.significant_height.swell_wave</v>
      </c>
      <c r="C1389" s="1" t="s">
        <v>108</v>
      </c>
      <c r="D1389" t="s">
        <v>2522</v>
      </c>
      <c r="E1389">
        <f>MATCH(A1389,'[1]Original from 20130831'!A:A,0)</f>
        <v>1318</v>
      </c>
      <c r="F1389" t="s">
        <v>2434</v>
      </c>
      <c r="V1389" t="s">
        <v>2523</v>
      </c>
      <c r="AB1389" t="s">
        <v>2511</v>
      </c>
      <c r="BD1389" s="5" t="str">
        <f t="shared" si="852"/>
        <v>sea_surface.significant_height.swell_wave.</v>
      </c>
      <c r="BE1389" t="str">
        <f t="shared" si="858"/>
        <v>sea_surface.</v>
      </c>
      <c r="BF1389" t="str">
        <f t="shared" si="858"/>
        <v/>
      </c>
      <c r="BG1389" t="str">
        <f t="shared" si="858"/>
        <v/>
      </c>
      <c r="BH1389" t="str">
        <f t="shared" si="857"/>
        <v/>
      </c>
      <c r="BI1389" t="str">
        <f t="shared" si="857"/>
        <v/>
      </c>
      <c r="BJ1389" t="str">
        <f t="shared" si="857"/>
        <v/>
      </c>
      <c r="BK1389" t="str">
        <f t="shared" si="857"/>
        <v/>
      </c>
      <c r="BL1389" t="str">
        <f t="shared" si="857"/>
        <v/>
      </c>
      <c r="BM1389" t="str">
        <f t="shared" si="857"/>
        <v/>
      </c>
      <c r="BN1389" t="str">
        <f t="shared" si="855"/>
        <v/>
      </c>
      <c r="BO1389" t="str">
        <f t="shared" si="855"/>
        <v/>
      </c>
      <c r="BP1389" t="str">
        <f t="shared" si="855"/>
        <v/>
      </c>
      <c r="BQ1389" t="str">
        <f t="shared" si="820"/>
        <v/>
      </c>
      <c r="BR1389" t="str">
        <f t="shared" si="821"/>
        <v/>
      </c>
      <c r="BS1389" t="str">
        <f t="shared" si="821"/>
        <v/>
      </c>
      <c r="BT1389" t="str">
        <f t="shared" si="821"/>
        <v/>
      </c>
      <c r="BU1389" t="str">
        <f t="shared" si="819"/>
        <v>significant_height.</v>
      </c>
      <c r="BV1389" t="str">
        <f t="shared" si="822"/>
        <v/>
      </c>
      <c r="BW1389" t="str">
        <f t="shared" si="823"/>
        <v/>
      </c>
      <c r="BX1389" t="str">
        <f t="shared" si="853"/>
        <v/>
      </c>
      <c r="BY1389" t="str">
        <f t="shared" si="824"/>
        <v/>
      </c>
      <c r="BZ1389" t="str">
        <f t="shared" si="825"/>
        <v/>
      </c>
      <c r="CA1389" t="str">
        <f t="shared" si="826"/>
        <v>swell_wave.</v>
      </c>
      <c r="CB1389" t="str">
        <f t="shared" si="826"/>
        <v/>
      </c>
      <c r="CC1389" t="str">
        <f t="shared" si="827"/>
        <v/>
      </c>
      <c r="CD1389" t="str">
        <f t="shared" si="828"/>
        <v/>
      </c>
      <c r="CE1389" t="str">
        <f t="shared" si="829"/>
        <v/>
      </c>
      <c r="CF1389" t="str">
        <f t="shared" si="830"/>
        <v/>
      </c>
      <c r="CG1389" t="str">
        <f t="shared" si="831"/>
        <v/>
      </c>
      <c r="CH1389" t="str">
        <f t="shared" si="832"/>
        <v/>
      </c>
      <c r="CI1389" t="str">
        <f t="shared" si="833"/>
        <v/>
      </c>
      <c r="CJ1389" t="str">
        <f t="shared" si="834"/>
        <v/>
      </c>
      <c r="CK1389" t="str">
        <f t="shared" si="835"/>
        <v/>
      </c>
      <c r="CL1389" t="str">
        <f t="shared" si="836"/>
        <v/>
      </c>
      <c r="CM1389" t="str">
        <f t="shared" si="837"/>
        <v/>
      </c>
      <c r="CN1389" t="str">
        <f t="shared" si="838"/>
        <v/>
      </c>
      <c r="CO1389" t="str">
        <f t="shared" si="839"/>
        <v/>
      </c>
      <c r="CP1389" t="str">
        <f t="shared" si="840"/>
        <v/>
      </c>
      <c r="CQ1389" t="str">
        <f t="shared" si="841"/>
        <v/>
      </c>
      <c r="CR1389" t="str">
        <f t="shared" si="841"/>
        <v/>
      </c>
      <c r="CS1389" t="str">
        <f t="shared" si="842"/>
        <v/>
      </c>
      <c r="CT1389" t="str">
        <f t="shared" si="843"/>
        <v/>
      </c>
      <c r="CU1389" t="str">
        <f t="shared" si="844"/>
        <v/>
      </c>
      <c r="CV1389" t="str">
        <f t="shared" si="845"/>
        <v/>
      </c>
      <c r="CW1389" t="str">
        <f t="shared" si="846"/>
        <v/>
      </c>
      <c r="CX1389" t="str">
        <f t="shared" si="847"/>
        <v/>
      </c>
      <c r="CY1389" t="str">
        <f t="shared" si="848"/>
        <v/>
      </c>
      <c r="CZ1389" t="str">
        <f t="shared" si="849"/>
        <v/>
      </c>
      <c r="DA1389" t="str">
        <f t="shared" si="850"/>
        <v/>
      </c>
      <c r="DB1389" t="str">
        <f t="shared" si="851"/>
        <v/>
      </c>
    </row>
    <row r="1390" spans="1:106">
      <c r="A1390" t="s">
        <v>2524</v>
      </c>
      <c r="B1390" s="9" t="str">
        <f t="shared" si="854"/>
        <v>sea_surface.(angle).swell_wave.to_direction</v>
      </c>
      <c r="C1390" s="1" t="s">
        <v>130</v>
      </c>
      <c r="D1390" t="s">
        <v>4968</v>
      </c>
      <c r="E1390">
        <f>MATCH(A1390,'[1]Original from 20130831'!A:A,0)</f>
        <v>1319</v>
      </c>
      <c r="F1390" t="s">
        <v>2434</v>
      </c>
      <c r="V1390" t="s">
        <v>2284</v>
      </c>
      <c r="AB1390" t="s">
        <v>2511</v>
      </c>
      <c r="AF1390" t="s">
        <v>2525</v>
      </c>
      <c r="BD1390" s="5" t="str">
        <f t="shared" si="852"/>
        <v>sea_surface.(angle).swell_wave.to_direction.</v>
      </c>
      <c r="BE1390" t="str">
        <f t="shared" si="858"/>
        <v>sea_surface.</v>
      </c>
      <c r="BF1390" t="str">
        <f t="shared" si="858"/>
        <v/>
      </c>
      <c r="BG1390" t="str">
        <f t="shared" si="858"/>
        <v/>
      </c>
      <c r="BH1390" t="str">
        <f t="shared" si="857"/>
        <v/>
      </c>
      <c r="BI1390" t="str">
        <f t="shared" si="857"/>
        <v/>
      </c>
      <c r="BJ1390" t="str">
        <f t="shared" si="857"/>
        <v/>
      </c>
      <c r="BK1390" t="str">
        <f t="shared" si="857"/>
        <v/>
      </c>
      <c r="BL1390" t="str">
        <f t="shared" si="857"/>
        <v/>
      </c>
      <c r="BM1390" t="str">
        <f t="shared" si="857"/>
        <v/>
      </c>
      <c r="BN1390" t="str">
        <f t="shared" si="855"/>
        <v/>
      </c>
      <c r="BO1390" t="str">
        <f t="shared" si="855"/>
        <v/>
      </c>
      <c r="BP1390" t="str">
        <f t="shared" si="855"/>
        <v/>
      </c>
      <c r="BQ1390" t="str">
        <f t="shared" si="820"/>
        <v/>
      </c>
      <c r="BR1390" t="str">
        <f t="shared" si="821"/>
        <v/>
      </c>
      <c r="BS1390" t="str">
        <f t="shared" si="821"/>
        <v/>
      </c>
      <c r="BT1390" t="str">
        <f t="shared" si="821"/>
        <v/>
      </c>
      <c r="BU1390" t="str">
        <f t="shared" si="819"/>
        <v>(angle).</v>
      </c>
      <c r="BV1390" t="str">
        <f t="shared" si="822"/>
        <v/>
      </c>
      <c r="BW1390" t="str">
        <f t="shared" si="823"/>
        <v/>
      </c>
      <c r="BX1390" t="str">
        <f t="shared" si="853"/>
        <v/>
      </c>
      <c r="BY1390" t="str">
        <f t="shared" si="824"/>
        <v/>
      </c>
      <c r="BZ1390" t="str">
        <f t="shared" si="825"/>
        <v/>
      </c>
      <c r="CA1390" t="str">
        <f t="shared" si="826"/>
        <v>swell_wave.</v>
      </c>
      <c r="CB1390" t="str">
        <f t="shared" si="826"/>
        <v/>
      </c>
      <c r="CC1390" t="str">
        <f t="shared" si="827"/>
        <v/>
      </c>
      <c r="CD1390" t="str">
        <f t="shared" si="828"/>
        <v/>
      </c>
      <c r="CE1390" t="str">
        <f t="shared" si="829"/>
        <v>to_direction.</v>
      </c>
      <c r="CF1390" t="str">
        <f t="shared" si="830"/>
        <v/>
      </c>
      <c r="CG1390" t="str">
        <f t="shared" si="831"/>
        <v/>
      </c>
      <c r="CH1390" t="str">
        <f t="shared" si="832"/>
        <v/>
      </c>
      <c r="CI1390" t="str">
        <f t="shared" si="833"/>
        <v/>
      </c>
      <c r="CJ1390" t="str">
        <f t="shared" si="834"/>
        <v/>
      </c>
      <c r="CK1390" t="str">
        <f t="shared" si="835"/>
        <v/>
      </c>
      <c r="CL1390" t="str">
        <f t="shared" si="836"/>
        <v/>
      </c>
      <c r="CM1390" t="str">
        <f t="shared" si="837"/>
        <v/>
      </c>
      <c r="CN1390" t="str">
        <f t="shared" si="838"/>
        <v/>
      </c>
      <c r="CO1390" t="str">
        <f t="shared" si="839"/>
        <v/>
      </c>
      <c r="CP1390" t="str">
        <f t="shared" si="840"/>
        <v/>
      </c>
      <c r="CQ1390" t="str">
        <f t="shared" si="841"/>
        <v/>
      </c>
      <c r="CR1390" t="str">
        <f t="shared" si="841"/>
        <v/>
      </c>
      <c r="CS1390" t="str">
        <f t="shared" si="842"/>
        <v/>
      </c>
      <c r="CT1390" t="str">
        <f t="shared" si="843"/>
        <v/>
      </c>
      <c r="CU1390" t="str">
        <f t="shared" si="844"/>
        <v/>
      </c>
      <c r="CV1390" t="str">
        <f t="shared" si="845"/>
        <v/>
      </c>
      <c r="CW1390" t="str">
        <f t="shared" si="846"/>
        <v/>
      </c>
      <c r="CX1390" t="str">
        <f t="shared" si="847"/>
        <v/>
      </c>
      <c r="CY1390" t="str">
        <f t="shared" si="848"/>
        <v/>
      </c>
      <c r="CZ1390" t="str">
        <f t="shared" si="849"/>
        <v/>
      </c>
      <c r="DA1390" t="str">
        <f t="shared" si="850"/>
        <v/>
      </c>
      <c r="DB1390" t="str">
        <f t="shared" si="851"/>
        <v/>
      </c>
    </row>
    <row r="1391" spans="1:106">
      <c r="A1391" t="s">
        <v>2526</v>
      </c>
      <c r="B1391" s="9" t="str">
        <f t="shared" si="854"/>
        <v>sea_surface.period.swell_wave.zero_upcrossing</v>
      </c>
      <c r="C1391" s="1" t="s">
        <v>58</v>
      </c>
      <c r="D1391" t="s">
        <v>2527</v>
      </c>
      <c r="E1391">
        <f>MATCH(A1391,'[1]Original from 20130831'!A:A,0)</f>
        <v>1320</v>
      </c>
      <c r="F1391" t="s">
        <v>2434</v>
      </c>
      <c r="V1391" t="s">
        <v>1001</v>
      </c>
      <c r="AB1391" t="s">
        <v>2511</v>
      </c>
      <c r="AR1391" t="s">
        <v>2528</v>
      </c>
      <c r="BD1391" s="5" t="str">
        <f t="shared" si="852"/>
        <v>sea_surface.period.swell_wave.zero_upcrossing.</v>
      </c>
      <c r="BE1391" t="str">
        <f t="shared" si="858"/>
        <v>sea_surface.</v>
      </c>
      <c r="BF1391" t="str">
        <f t="shared" si="858"/>
        <v/>
      </c>
      <c r="BG1391" t="str">
        <f t="shared" si="858"/>
        <v/>
      </c>
      <c r="BH1391" t="str">
        <f t="shared" si="857"/>
        <v/>
      </c>
      <c r="BI1391" t="str">
        <f t="shared" si="857"/>
        <v/>
      </c>
      <c r="BJ1391" t="str">
        <f t="shared" si="857"/>
        <v/>
      </c>
      <c r="BK1391" t="str">
        <f t="shared" si="857"/>
        <v/>
      </c>
      <c r="BL1391" t="str">
        <f t="shared" si="857"/>
        <v/>
      </c>
      <c r="BM1391" t="str">
        <f t="shared" si="857"/>
        <v/>
      </c>
      <c r="BN1391" t="str">
        <f t="shared" si="855"/>
        <v/>
      </c>
      <c r="BO1391" t="str">
        <f t="shared" si="855"/>
        <v/>
      </c>
      <c r="BP1391" t="str">
        <f t="shared" si="855"/>
        <v/>
      </c>
      <c r="BQ1391" t="str">
        <f t="shared" si="820"/>
        <v/>
      </c>
      <c r="BR1391" t="str">
        <f t="shared" si="821"/>
        <v/>
      </c>
      <c r="BS1391" t="str">
        <f t="shared" si="821"/>
        <v/>
      </c>
      <c r="BT1391" t="str">
        <f t="shared" si="821"/>
        <v/>
      </c>
      <c r="BU1391" t="str">
        <f t="shared" si="819"/>
        <v>period.</v>
      </c>
      <c r="BV1391" t="str">
        <f t="shared" si="822"/>
        <v/>
      </c>
      <c r="BW1391" t="str">
        <f t="shared" si="823"/>
        <v/>
      </c>
      <c r="BX1391" t="str">
        <f t="shared" si="853"/>
        <v/>
      </c>
      <c r="BY1391" t="str">
        <f t="shared" si="824"/>
        <v/>
      </c>
      <c r="BZ1391" t="str">
        <f t="shared" si="825"/>
        <v/>
      </c>
      <c r="CA1391" t="str">
        <f t="shared" si="826"/>
        <v>swell_wave.</v>
      </c>
      <c r="CB1391" t="str">
        <f t="shared" si="826"/>
        <v/>
      </c>
      <c r="CC1391" t="str">
        <f t="shared" si="827"/>
        <v/>
      </c>
      <c r="CD1391" t="str">
        <f t="shared" si="828"/>
        <v/>
      </c>
      <c r="CE1391" t="str">
        <f t="shared" si="829"/>
        <v/>
      </c>
      <c r="CF1391" t="str">
        <f t="shared" si="830"/>
        <v/>
      </c>
      <c r="CG1391" t="str">
        <f t="shared" si="831"/>
        <v/>
      </c>
      <c r="CH1391" t="str">
        <f t="shared" si="832"/>
        <v/>
      </c>
      <c r="CI1391" t="str">
        <f t="shared" si="833"/>
        <v/>
      </c>
      <c r="CJ1391" t="str">
        <f t="shared" si="834"/>
        <v/>
      </c>
      <c r="CK1391" t="str">
        <f t="shared" si="835"/>
        <v/>
      </c>
      <c r="CL1391" t="str">
        <f t="shared" si="836"/>
        <v/>
      </c>
      <c r="CM1391" t="str">
        <f t="shared" si="837"/>
        <v/>
      </c>
      <c r="CN1391" t="str">
        <f t="shared" si="838"/>
        <v/>
      </c>
      <c r="CO1391" t="str">
        <f t="shared" si="839"/>
        <v/>
      </c>
      <c r="CP1391" t="str">
        <f t="shared" si="840"/>
        <v/>
      </c>
      <c r="CQ1391" t="str">
        <f t="shared" si="841"/>
        <v>zero_upcrossing.</v>
      </c>
      <c r="CR1391" t="str">
        <f t="shared" si="841"/>
        <v/>
      </c>
      <c r="CS1391" t="str">
        <f t="shared" si="842"/>
        <v/>
      </c>
      <c r="CT1391" t="str">
        <f t="shared" si="843"/>
        <v/>
      </c>
      <c r="CU1391" t="str">
        <f t="shared" si="844"/>
        <v/>
      </c>
      <c r="CV1391" t="str">
        <f t="shared" si="845"/>
        <v/>
      </c>
      <c r="CW1391" t="str">
        <f t="shared" si="846"/>
        <v/>
      </c>
      <c r="CX1391" t="str">
        <f t="shared" si="847"/>
        <v/>
      </c>
      <c r="CY1391" t="str">
        <f t="shared" si="848"/>
        <v/>
      </c>
      <c r="CZ1391" t="str">
        <f t="shared" si="849"/>
        <v/>
      </c>
      <c r="DA1391" t="str">
        <f t="shared" si="850"/>
        <v/>
      </c>
      <c r="DB1391" t="str">
        <f t="shared" si="851"/>
        <v/>
      </c>
    </row>
    <row r="1392" spans="1:106">
      <c r="A1392" t="s">
        <v>2529</v>
      </c>
      <c r="B1392" s="9" t="str">
        <f t="shared" si="854"/>
        <v>sea_surface.temperature</v>
      </c>
      <c r="C1392" s="1" t="s">
        <v>70</v>
      </c>
      <c r="D1392" t="s">
        <v>4969</v>
      </c>
      <c r="E1392">
        <f>MATCH(A1392,'[1]Original from 20130831'!A:A,0)</f>
        <v>1321</v>
      </c>
      <c r="F1392" t="s">
        <v>2434</v>
      </c>
      <c r="V1392" t="s">
        <v>73</v>
      </c>
      <c r="BD1392" s="5" t="str">
        <f t="shared" si="852"/>
        <v>sea_surface.temperature.</v>
      </c>
      <c r="BE1392" t="str">
        <f t="shared" si="858"/>
        <v>sea_surface.</v>
      </c>
      <c r="BF1392" t="str">
        <f t="shared" si="858"/>
        <v/>
      </c>
      <c r="BG1392" t="str">
        <f t="shared" si="858"/>
        <v/>
      </c>
      <c r="BH1392" t="str">
        <f t="shared" si="857"/>
        <v/>
      </c>
      <c r="BI1392" t="str">
        <f t="shared" si="857"/>
        <v/>
      </c>
      <c r="BJ1392" t="str">
        <f t="shared" si="857"/>
        <v/>
      </c>
      <c r="BK1392" t="str">
        <f t="shared" si="857"/>
        <v/>
      </c>
      <c r="BL1392" t="str">
        <f t="shared" si="857"/>
        <v/>
      </c>
      <c r="BM1392" t="str">
        <f t="shared" si="857"/>
        <v/>
      </c>
      <c r="BN1392" t="str">
        <f t="shared" si="855"/>
        <v/>
      </c>
      <c r="BO1392" t="str">
        <f t="shared" si="855"/>
        <v/>
      </c>
      <c r="BP1392" t="str">
        <f t="shared" si="855"/>
        <v/>
      </c>
      <c r="BQ1392" t="str">
        <f t="shared" si="820"/>
        <v/>
      </c>
      <c r="BR1392" t="str">
        <f t="shared" si="821"/>
        <v/>
      </c>
      <c r="BS1392" t="str">
        <f t="shared" si="821"/>
        <v/>
      </c>
      <c r="BT1392" t="str">
        <f t="shared" si="821"/>
        <v/>
      </c>
      <c r="BU1392" t="str">
        <f t="shared" si="819"/>
        <v>temperature.</v>
      </c>
      <c r="BV1392" t="str">
        <f t="shared" si="822"/>
        <v/>
      </c>
      <c r="BW1392" t="str">
        <f t="shared" si="823"/>
        <v/>
      </c>
      <c r="BX1392" t="str">
        <f t="shared" si="853"/>
        <v/>
      </c>
      <c r="BY1392" t="str">
        <f t="shared" si="824"/>
        <v/>
      </c>
      <c r="BZ1392" t="str">
        <f t="shared" si="825"/>
        <v/>
      </c>
      <c r="CA1392" t="str">
        <f t="shared" si="826"/>
        <v/>
      </c>
      <c r="CB1392" t="str">
        <f t="shared" si="826"/>
        <v/>
      </c>
      <c r="CC1392" t="str">
        <f t="shared" si="827"/>
        <v/>
      </c>
      <c r="CD1392" t="str">
        <f t="shared" si="828"/>
        <v/>
      </c>
      <c r="CE1392" t="str">
        <f t="shared" si="829"/>
        <v/>
      </c>
      <c r="CF1392" t="str">
        <f t="shared" si="830"/>
        <v/>
      </c>
      <c r="CG1392" t="str">
        <f t="shared" si="831"/>
        <v/>
      </c>
      <c r="CH1392" t="str">
        <f t="shared" si="832"/>
        <v/>
      </c>
      <c r="CI1392" t="str">
        <f t="shared" si="833"/>
        <v/>
      </c>
      <c r="CJ1392" t="str">
        <f t="shared" si="834"/>
        <v/>
      </c>
      <c r="CK1392" t="str">
        <f t="shared" si="835"/>
        <v/>
      </c>
      <c r="CL1392" t="str">
        <f t="shared" si="836"/>
        <v/>
      </c>
      <c r="CM1392" t="str">
        <f t="shared" si="837"/>
        <v/>
      </c>
      <c r="CN1392" t="str">
        <f t="shared" si="838"/>
        <v/>
      </c>
      <c r="CO1392" t="str">
        <f t="shared" si="839"/>
        <v/>
      </c>
      <c r="CP1392" t="str">
        <f t="shared" si="840"/>
        <v/>
      </c>
      <c r="CQ1392" t="str">
        <f t="shared" si="841"/>
        <v/>
      </c>
      <c r="CR1392" t="str">
        <f t="shared" si="841"/>
        <v/>
      </c>
      <c r="CS1392" t="str">
        <f t="shared" si="842"/>
        <v/>
      </c>
      <c r="CT1392" t="str">
        <f t="shared" si="843"/>
        <v/>
      </c>
      <c r="CU1392" t="str">
        <f t="shared" si="844"/>
        <v/>
      </c>
      <c r="CV1392" t="str">
        <f t="shared" si="845"/>
        <v/>
      </c>
      <c r="CW1392" t="str">
        <f t="shared" si="846"/>
        <v/>
      </c>
      <c r="CX1392" t="str">
        <f t="shared" si="847"/>
        <v/>
      </c>
      <c r="CY1392" t="str">
        <f t="shared" si="848"/>
        <v/>
      </c>
      <c r="CZ1392" t="str">
        <f t="shared" si="849"/>
        <v/>
      </c>
      <c r="DA1392" t="str">
        <f t="shared" si="850"/>
        <v/>
      </c>
      <c r="DB1392" t="str">
        <f t="shared" si="851"/>
        <v/>
      </c>
    </row>
    <row r="1393" spans="1:106">
      <c r="A1393" t="s">
        <v>2530</v>
      </c>
      <c r="B1393" s="9" t="str">
        <f t="shared" si="854"/>
        <v>sea_surface.spectral_density.wave</v>
      </c>
      <c r="C1393" s="1" t="s">
        <v>2531</v>
      </c>
      <c r="D1393" t="s">
        <v>2532</v>
      </c>
      <c r="E1393">
        <f>MATCH(A1393,'[1]Original from 20130831'!A:A,0)</f>
        <v>1322</v>
      </c>
      <c r="F1393" t="s">
        <v>2434</v>
      </c>
      <c r="V1393" t="s">
        <v>2533</v>
      </c>
      <c r="AB1393" t="s">
        <v>2534</v>
      </c>
      <c r="BD1393" s="5" t="str">
        <f t="shared" si="852"/>
        <v>sea_surface.spectral_density.wave.</v>
      </c>
      <c r="BE1393" t="str">
        <f t="shared" si="858"/>
        <v>sea_surface.</v>
      </c>
      <c r="BF1393" t="str">
        <f t="shared" si="858"/>
        <v/>
      </c>
      <c r="BG1393" t="str">
        <f t="shared" si="858"/>
        <v/>
      </c>
      <c r="BH1393" t="str">
        <f t="shared" si="857"/>
        <v/>
      </c>
      <c r="BI1393" t="str">
        <f t="shared" si="857"/>
        <v/>
      </c>
      <c r="BJ1393" t="str">
        <f t="shared" si="857"/>
        <v/>
      </c>
      <c r="BK1393" t="str">
        <f t="shared" si="857"/>
        <v/>
      </c>
      <c r="BL1393" t="str">
        <f t="shared" si="857"/>
        <v/>
      </c>
      <c r="BM1393" t="str">
        <f t="shared" si="857"/>
        <v/>
      </c>
      <c r="BN1393" t="str">
        <f t="shared" si="855"/>
        <v/>
      </c>
      <c r="BO1393" t="str">
        <f t="shared" si="855"/>
        <v/>
      </c>
      <c r="BP1393" t="str">
        <f t="shared" si="855"/>
        <v/>
      </c>
      <c r="BQ1393" t="str">
        <f t="shared" si="820"/>
        <v/>
      </c>
      <c r="BR1393" t="str">
        <f t="shared" si="821"/>
        <v/>
      </c>
      <c r="BS1393" t="str">
        <f t="shared" si="821"/>
        <v/>
      </c>
      <c r="BT1393" t="str">
        <f t="shared" si="821"/>
        <v/>
      </c>
      <c r="BU1393" t="str">
        <f t="shared" si="819"/>
        <v>spectral_density.</v>
      </c>
      <c r="BV1393" t="str">
        <f t="shared" si="822"/>
        <v/>
      </c>
      <c r="BW1393" t="str">
        <f t="shared" si="823"/>
        <v/>
      </c>
      <c r="BX1393" t="str">
        <f t="shared" si="853"/>
        <v/>
      </c>
      <c r="BY1393" t="str">
        <f t="shared" si="824"/>
        <v/>
      </c>
      <c r="BZ1393" t="str">
        <f t="shared" si="825"/>
        <v/>
      </c>
      <c r="CA1393" t="str">
        <f t="shared" si="826"/>
        <v>wave.</v>
      </c>
      <c r="CB1393" t="str">
        <f t="shared" si="826"/>
        <v/>
      </c>
      <c r="CC1393" t="str">
        <f t="shared" si="827"/>
        <v/>
      </c>
      <c r="CD1393" t="str">
        <f t="shared" si="828"/>
        <v/>
      </c>
      <c r="CE1393" t="str">
        <f t="shared" si="829"/>
        <v/>
      </c>
      <c r="CF1393" t="str">
        <f t="shared" si="830"/>
        <v/>
      </c>
      <c r="CG1393" t="str">
        <f t="shared" si="831"/>
        <v/>
      </c>
      <c r="CH1393" t="str">
        <f t="shared" si="832"/>
        <v/>
      </c>
      <c r="CI1393" t="str">
        <f t="shared" si="833"/>
        <v/>
      </c>
      <c r="CJ1393" t="str">
        <f t="shared" si="834"/>
        <v/>
      </c>
      <c r="CK1393" t="str">
        <f t="shared" si="835"/>
        <v/>
      </c>
      <c r="CL1393" t="str">
        <f t="shared" si="836"/>
        <v/>
      </c>
      <c r="CM1393" t="str">
        <f t="shared" si="837"/>
        <v/>
      </c>
      <c r="CN1393" t="str">
        <f t="shared" si="838"/>
        <v/>
      </c>
      <c r="CO1393" t="str">
        <f t="shared" si="839"/>
        <v/>
      </c>
      <c r="CP1393" t="str">
        <f t="shared" si="840"/>
        <v/>
      </c>
      <c r="CQ1393" t="str">
        <f t="shared" si="841"/>
        <v/>
      </c>
      <c r="CR1393" t="str">
        <f t="shared" si="841"/>
        <v/>
      </c>
      <c r="CS1393" t="str">
        <f t="shared" si="842"/>
        <v/>
      </c>
      <c r="CT1393" t="str">
        <f t="shared" si="843"/>
        <v/>
      </c>
      <c r="CU1393" t="str">
        <f t="shared" si="844"/>
        <v/>
      </c>
      <c r="CV1393" t="str">
        <f t="shared" si="845"/>
        <v/>
      </c>
      <c r="CW1393" t="str">
        <f t="shared" si="846"/>
        <v/>
      </c>
      <c r="CX1393" t="str">
        <f t="shared" si="847"/>
        <v/>
      </c>
      <c r="CY1393" t="str">
        <f t="shared" si="848"/>
        <v/>
      </c>
      <c r="CZ1393" t="str">
        <f t="shared" si="849"/>
        <v/>
      </c>
      <c r="DA1393" t="str">
        <f t="shared" si="850"/>
        <v/>
      </c>
      <c r="DB1393" t="str">
        <f t="shared" si="851"/>
        <v/>
      </c>
    </row>
    <row r="1394" spans="1:106">
      <c r="A1394" t="s">
        <v>2535</v>
      </c>
      <c r="B1394" s="9" t="str">
        <f t="shared" si="854"/>
        <v>sea_surface.(angle).wave.from_direction</v>
      </c>
      <c r="C1394" s="1" t="s">
        <v>130</v>
      </c>
      <c r="D1394" t="s">
        <v>4970</v>
      </c>
      <c r="E1394">
        <f>MATCH(A1394,'[1]Original from 20130831'!A:A,0)</f>
        <v>1323</v>
      </c>
      <c r="F1394" t="s">
        <v>2434</v>
      </c>
      <c r="V1394" t="s">
        <v>2284</v>
      </c>
      <c r="AB1394" t="s">
        <v>2534</v>
      </c>
      <c r="AF1394" t="s">
        <v>2536</v>
      </c>
      <c r="BD1394" s="5" t="str">
        <f t="shared" si="852"/>
        <v>sea_surface.(angle).wave.from_direction.</v>
      </c>
      <c r="BE1394" t="str">
        <f t="shared" si="858"/>
        <v>sea_surface.</v>
      </c>
      <c r="BF1394" t="str">
        <f t="shared" si="858"/>
        <v/>
      </c>
      <c r="BG1394" t="str">
        <f t="shared" si="858"/>
        <v/>
      </c>
      <c r="BH1394" t="str">
        <f t="shared" si="857"/>
        <v/>
      </c>
      <c r="BI1394" t="str">
        <f t="shared" si="857"/>
        <v/>
      </c>
      <c r="BJ1394" t="str">
        <f t="shared" si="857"/>
        <v/>
      </c>
      <c r="BK1394" t="str">
        <f t="shared" si="857"/>
        <v/>
      </c>
      <c r="BL1394" t="str">
        <f t="shared" si="857"/>
        <v/>
      </c>
      <c r="BM1394" t="str">
        <f t="shared" si="857"/>
        <v/>
      </c>
      <c r="BN1394" t="str">
        <f t="shared" si="855"/>
        <v/>
      </c>
      <c r="BO1394" t="str">
        <f t="shared" si="855"/>
        <v/>
      </c>
      <c r="BP1394" t="str">
        <f t="shared" si="855"/>
        <v/>
      </c>
      <c r="BQ1394" t="str">
        <f t="shared" si="820"/>
        <v/>
      </c>
      <c r="BR1394" t="str">
        <f t="shared" si="821"/>
        <v/>
      </c>
      <c r="BS1394" t="str">
        <f t="shared" si="821"/>
        <v/>
      </c>
      <c r="BT1394" t="str">
        <f t="shared" si="821"/>
        <v/>
      </c>
      <c r="BU1394" t="str">
        <f t="shared" si="819"/>
        <v>(angle).</v>
      </c>
      <c r="BV1394" t="str">
        <f t="shared" si="822"/>
        <v/>
      </c>
      <c r="BW1394" t="str">
        <f t="shared" si="823"/>
        <v/>
      </c>
      <c r="BX1394" t="str">
        <f t="shared" si="853"/>
        <v/>
      </c>
      <c r="BY1394" t="str">
        <f t="shared" si="824"/>
        <v/>
      </c>
      <c r="BZ1394" t="str">
        <f t="shared" si="825"/>
        <v/>
      </c>
      <c r="CA1394" t="str">
        <f t="shared" si="826"/>
        <v>wave.</v>
      </c>
      <c r="CB1394" t="str">
        <f t="shared" si="826"/>
        <v/>
      </c>
      <c r="CC1394" t="str">
        <f t="shared" si="827"/>
        <v/>
      </c>
      <c r="CD1394" t="str">
        <f t="shared" si="828"/>
        <v/>
      </c>
      <c r="CE1394" t="str">
        <f t="shared" si="829"/>
        <v>from_direction.</v>
      </c>
      <c r="CF1394" t="str">
        <f t="shared" si="830"/>
        <v/>
      </c>
      <c r="CG1394" t="str">
        <f t="shared" si="831"/>
        <v/>
      </c>
      <c r="CH1394" t="str">
        <f t="shared" si="832"/>
        <v/>
      </c>
      <c r="CI1394" t="str">
        <f t="shared" si="833"/>
        <v/>
      </c>
      <c r="CJ1394" t="str">
        <f t="shared" si="834"/>
        <v/>
      </c>
      <c r="CK1394" t="str">
        <f t="shared" si="835"/>
        <v/>
      </c>
      <c r="CL1394" t="str">
        <f t="shared" si="836"/>
        <v/>
      </c>
      <c r="CM1394" t="str">
        <f t="shared" si="837"/>
        <v/>
      </c>
      <c r="CN1394" t="str">
        <f t="shared" si="838"/>
        <v/>
      </c>
      <c r="CO1394" t="str">
        <f t="shared" si="839"/>
        <v/>
      </c>
      <c r="CP1394" t="str">
        <f t="shared" si="840"/>
        <v/>
      </c>
      <c r="CQ1394" t="str">
        <f t="shared" si="841"/>
        <v/>
      </c>
      <c r="CR1394" t="str">
        <f t="shared" si="841"/>
        <v/>
      </c>
      <c r="CS1394" t="str">
        <f t="shared" si="842"/>
        <v/>
      </c>
      <c r="CT1394" t="str">
        <f t="shared" si="843"/>
        <v/>
      </c>
      <c r="CU1394" t="str">
        <f t="shared" si="844"/>
        <v/>
      </c>
      <c r="CV1394" t="str">
        <f t="shared" si="845"/>
        <v/>
      </c>
      <c r="CW1394" t="str">
        <f t="shared" si="846"/>
        <v/>
      </c>
      <c r="CX1394" t="str">
        <f t="shared" si="847"/>
        <v/>
      </c>
      <c r="CY1394" t="str">
        <f t="shared" si="848"/>
        <v/>
      </c>
      <c r="CZ1394" t="str">
        <f t="shared" si="849"/>
        <v/>
      </c>
      <c r="DA1394" t="str">
        <f t="shared" si="850"/>
        <v/>
      </c>
      <c r="DB1394" t="str">
        <f t="shared" si="851"/>
        <v/>
      </c>
    </row>
    <row r="1395" spans="1:106">
      <c r="A1395" t="s">
        <v>2537</v>
      </c>
      <c r="B1395" s="9" t="str">
        <f t="shared" si="854"/>
        <v>sea_surface.period.wave.from_variance_spectral_density_first_frequency_moment.mean</v>
      </c>
      <c r="C1395" s="1" t="s">
        <v>58</v>
      </c>
      <c r="D1395" t="s">
        <v>2538</v>
      </c>
      <c r="E1395">
        <f>MATCH(A1395,'[1]Original from 20130831'!A:A,0)</f>
        <v>1324</v>
      </c>
      <c r="F1395" t="s">
        <v>2434</v>
      </c>
      <c r="V1395" t="s">
        <v>1001</v>
      </c>
      <c r="AB1395" t="s">
        <v>2534</v>
      </c>
      <c r="AL1395" t="s">
        <v>2512</v>
      </c>
      <c r="AR1395" t="s">
        <v>1160</v>
      </c>
      <c r="BD1395" s="5" t="str">
        <f t="shared" si="852"/>
        <v>sea_surface.period.wave.from_variance_spectral_density_first_frequency_moment.mean.</v>
      </c>
      <c r="BE1395" t="str">
        <f t="shared" si="858"/>
        <v>sea_surface.</v>
      </c>
      <c r="BF1395" t="str">
        <f t="shared" si="858"/>
        <v/>
      </c>
      <c r="BG1395" t="str">
        <f t="shared" si="858"/>
        <v/>
      </c>
      <c r="BH1395" t="str">
        <f t="shared" si="857"/>
        <v/>
      </c>
      <c r="BI1395" t="str">
        <f t="shared" si="857"/>
        <v/>
      </c>
      <c r="BJ1395" t="str">
        <f t="shared" si="857"/>
        <v/>
      </c>
      <c r="BK1395" t="str">
        <f t="shared" si="857"/>
        <v/>
      </c>
      <c r="BL1395" t="str">
        <f t="shared" si="857"/>
        <v/>
      </c>
      <c r="BM1395" t="str">
        <f t="shared" si="857"/>
        <v/>
      </c>
      <c r="BN1395" t="str">
        <f t="shared" si="855"/>
        <v/>
      </c>
      <c r="BO1395" t="str">
        <f t="shared" si="855"/>
        <v/>
      </c>
      <c r="BP1395" t="str">
        <f t="shared" si="855"/>
        <v/>
      </c>
      <c r="BQ1395" t="str">
        <f t="shared" si="820"/>
        <v/>
      </c>
      <c r="BR1395" t="str">
        <f t="shared" si="821"/>
        <v/>
      </c>
      <c r="BS1395" t="str">
        <f t="shared" si="821"/>
        <v/>
      </c>
      <c r="BT1395" t="str">
        <f t="shared" si="821"/>
        <v/>
      </c>
      <c r="BU1395" t="str">
        <f t="shared" si="819"/>
        <v>period.</v>
      </c>
      <c r="BV1395" t="str">
        <f t="shared" si="822"/>
        <v/>
      </c>
      <c r="BW1395" t="str">
        <f t="shared" si="823"/>
        <v/>
      </c>
      <c r="BX1395" t="str">
        <f t="shared" si="853"/>
        <v/>
      </c>
      <c r="BY1395" t="str">
        <f t="shared" si="824"/>
        <v/>
      </c>
      <c r="BZ1395" t="str">
        <f t="shared" si="825"/>
        <v/>
      </c>
      <c r="CA1395" t="str">
        <f t="shared" si="826"/>
        <v>wave.</v>
      </c>
      <c r="CB1395" t="str">
        <f t="shared" si="826"/>
        <v/>
      </c>
      <c r="CC1395" t="str">
        <f t="shared" si="827"/>
        <v/>
      </c>
      <c r="CD1395" t="str">
        <f t="shared" si="828"/>
        <v/>
      </c>
      <c r="CE1395" t="str">
        <f t="shared" si="829"/>
        <v/>
      </c>
      <c r="CF1395" t="str">
        <f t="shared" si="830"/>
        <v/>
      </c>
      <c r="CG1395" t="str">
        <f t="shared" si="831"/>
        <v/>
      </c>
      <c r="CH1395" t="str">
        <f t="shared" si="832"/>
        <v/>
      </c>
      <c r="CI1395" t="str">
        <f t="shared" si="833"/>
        <v/>
      </c>
      <c r="CJ1395" t="str">
        <f t="shared" si="834"/>
        <v/>
      </c>
      <c r="CK1395" t="str">
        <f t="shared" si="835"/>
        <v>from_variance_spectral_density_first_frequency_moment.</v>
      </c>
      <c r="CL1395" t="str">
        <f t="shared" si="836"/>
        <v/>
      </c>
      <c r="CM1395" t="str">
        <f t="shared" si="837"/>
        <v/>
      </c>
      <c r="CN1395" t="str">
        <f t="shared" si="838"/>
        <v/>
      </c>
      <c r="CO1395" t="str">
        <f t="shared" si="839"/>
        <v/>
      </c>
      <c r="CP1395" t="str">
        <f t="shared" si="840"/>
        <v/>
      </c>
      <c r="CQ1395" t="str">
        <f t="shared" si="841"/>
        <v>mean.</v>
      </c>
      <c r="CR1395" t="str">
        <f t="shared" si="841"/>
        <v/>
      </c>
      <c r="CS1395" t="str">
        <f t="shared" si="842"/>
        <v/>
      </c>
      <c r="CT1395" t="str">
        <f t="shared" si="843"/>
        <v/>
      </c>
      <c r="CU1395" t="str">
        <f t="shared" si="844"/>
        <v/>
      </c>
      <c r="CV1395" t="str">
        <f t="shared" si="845"/>
        <v/>
      </c>
      <c r="CW1395" t="str">
        <f t="shared" si="846"/>
        <v/>
      </c>
      <c r="CX1395" t="str">
        <f t="shared" si="847"/>
        <v/>
      </c>
      <c r="CY1395" t="str">
        <f t="shared" si="848"/>
        <v/>
      </c>
      <c r="CZ1395" t="str">
        <f t="shared" si="849"/>
        <v/>
      </c>
      <c r="DA1395" t="str">
        <f t="shared" si="850"/>
        <v/>
      </c>
      <c r="DB1395" t="str">
        <f t="shared" si="851"/>
        <v/>
      </c>
    </row>
    <row r="1396" spans="1:106">
      <c r="A1396" t="s">
        <v>2539</v>
      </c>
      <c r="B1396" s="9" t="str">
        <f t="shared" si="854"/>
        <v>sea_surface.period.wave.from_variance_spectral_density_inverse_frequency_moment.mean</v>
      </c>
      <c r="C1396" s="1" t="s">
        <v>58</v>
      </c>
      <c r="D1396" t="s">
        <v>2540</v>
      </c>
      <c r="E1396">
        <f>MATCH(A1396,'[1]Original from 20130831'!A:A,0)</f>
        <v>1325</v>
      </c>
      <c r="F1396" t="s">
        <v>2434</v>
      </c>
      <c r="V1396" t="s">
        <v>1001</v>
      </c>
      <c r="AB1396" t="s">
        <v>2534</v>
      </c>
      <c r="AL1396" t="s">
        <v>2515</v>
      </c>
      <c r="AR1396" t="s">
        <v>1160</v>
      </c>
      <c r="BD1396" s="5" t="str">
        <f t="shared" si="852"/>
        <v>sea_surface.period.wave.from_variance_spectral_density_inverse_frequency_moment.mean.</v>
      </c>
      <c r="BE1396" t="str">
        <f t="shared" si="858"/>
        <v>sea_surface.</v>
      </c>
      <c r="BF1396" t="str">
        <f t="shared" si="858"/>
        <v/>
      </c>
      <c r="BG1396" t="str">
        <f t="shared" si="858"/>
        <v/>
      </c>
      <c r="BH1396" t="str">
        <f t="shared" si="857"/>
        <v/>
      </c>
      <c r="BI1396" t="str">
        <f t="shared" si="857"/>
        <v/>
      </c>
      <c r="BJ1396" t="str">
        <f t="shared" si="857"/>
        <v/>
      </c>
      <c r="BK1396" t="str">
        <f t="shared" si="857"/>
        <v/>
      </c>
      <c r="BL1396" t="str">
        <f t="shared" si="857"/>
        <v/>
      </c>
      <c r="BM1396" t="str">
        <f t="shared" si="857"/>
        <v/>
      </c>
      <c r="BN1396" t="str">
        <f t="shared" si="855"/>
        <v/>
      </c>
      <c r="BO1396" t="str">
        <f t="shared" si="855"/>
        <v/>
      </c>
      <c r="BP1396" t="str">
        <f t="shared" si="855"/>
        <v/>
      </c>
      <c r="BQ1396" t="str">
        <f t="shared" si="820"/>
        <v/>
      </c>
      <c r="BR1396" t="str">
        <f t="shared" si="821"/>
        <v/>
      </c>
      <c r="BS1396" t="str">
        <f t="shared" si="821"/>
        <v/>
      </c>
      <c r="BT1396" t="str">
        <f t="shared" si="821"/>
        <v/>
      </c>
      <c r="BU1396" t="str">
        <f t="shared" si="819"/>
        <v>period.</v>
      </c>
      <c r="BV1396" t="str">
        <f t="shared" si="822"/>
        <v/>
      </c>
      <c r="BW1396" t="str">
        <f t="shared" si="823"/>
        <v/>
      </c>
      <c r="BX1396" t="str">
        <f t="shared" si="853"/>
        <v/>
      </c>
      <c r="BY1396" t="str">
        <f t="shared" si="824"/>
        <v/>
      </c>
      <c r="BZ1396" t="str">
        <f t="shared" si="825"/>
        <v/>
      </c>
      <c r="CA1396" t="str">
        <f t="shared" si="826"/>
        <v>wave.</v>
      </c>
      <c r="CB1396" t="str">
        <f t="shared" si="826"/>
        <v/>
      </c>
      <c r="CC1396" t="str">
        <f t="shared" si="827"/>
        <v/>
      </c>
      <c r="CD1396" t="str">
        <f t="shared" si="828"/>
        <v/>
      </c>
      <c r="CE1396" t="str">
        <f t="shared" si="829"/>
        <v/>
      </c>
      <c r="CF1396" t="str">
        <f t="shared" si="830"/>
        <v/>
      </c>
      <c r="CG1396" t="str">
        <f t="shared" si="831"/>
        <v/>
      </c>
      <c r="CH1396" t="str">
        <f t="shared" si="832"/>
        <v/>
      </c>
      <c r="CI1396" t="str">
        <f t="shared" si="833"/>
        <v/>
      </c>
      <c r="CJ1396" t="str">
        <f t="shared" si="834"/>
        <v/>
      </c>
      <c r="CK1396" t="str">
        <f t="shared" si="835"/>
        <v>from_variance_spectral_density_inverse_frequency_moment.</v>
      </c>
      <c r="CL1396" t="str">
        <f t="shared" si="836"/>
        <v/>
      </c>
      <c r="CM1396" t="str">
        <f t="shared" si="837"/>
        <v/>
      </c>
      <c r="CN1396" t="str">
        <f t="shared" si="838"/>
        <v/>
      </c>
      <c r="CO1396" t="str">
        <f t="shared" si="839"/>
        <v/>
      </c>
      <c r="CP1396" t="str">
        <f t="shared" si="840"/>
        <v/>
      </c>
      <c r="CQ1396" t="str">
        <f t="shared" si="841"/>
        <v>mean.</v>
      </c>
      <c r="CR1396" t="str">
        <f t="shared" si="841"/>
        <v/>
      </c>
      <c r="CS1396" t="str">
        <f t="shared" si="842"/>
        <v/>
      </c>
      <c r="CT1396" t="str">
        <f t="shared" si="843"/>
        <v/>
      </c>
      <c r="CU1396" t="str">
        <f t="shared" si="844"/>
        <v/>
      </c>
      <c r="CV1396" t="str">
        <f t="shared" si="845"/>
        <v/>
      </c>
      <c r="CW1396" t="str">
        <f t="shared" si="846"/>
        <v/>
      </c>
      <c r="CX1396" t="str">
        <f t="shared" si="847"/>
        <v/>
      </c>
      <c r="CY1396" t="str">
        <f t="shared" si="848"/>
        <v/>
      </c>
      <c r="CZ1396" t="str">
        <f t="shared" si="849"/>
        <v/>
      </c>
      <c r="DA1396" t="str">
        <f t="shared" si="850"/>
        <v/>
      </c>
      <c r="DB1396" t="str">
        <f t="shared" si="851"/>
        <v/>
      </c>
    </row>
    <row r="1397" spans="1:106">
      <c r="A1397" t="s">
        <v>2541</v>
      </c>
      <c r="B1397" s="9" t="str">
        <f t="shared" si="854"/>
        <v>sea_surface.period.wave.from_variance_spectral_density_second_frequency_moment.mean</v>
      </c>
      <c r="C1397" s="1" t="s">
        <v>58</v>
      </c>
      <c r="D1397" t="s">
        <v>2542</v>
      </c>
      <c r="E1397">
        <f>MATCH(A1397,'[1]Original from 20130831'!A:A,0)</f>
        <v>1326</v>
      </c>
      <c r="F1397" t="s">
        <v>2434</v>
      </c>
      <c r="V1397" t="s">
        <v>1001</v>
      </c>
      <c r="AB1397" t="s">
        <v>2534</v>
      </c>
      <c r="AL1397" t="s">
        <v>2518</v>
      </c>
      <c r="AR1397" t="s">
        <v>1160</v>
      </c>
      <c r="BD1397" s="5" t="str">
        <f t="shared" si="852"/>
        <v>sea_surface.period.wave.from_variance_spectral_density_second_frequency_moment.mean.</v>
      </c>
      <c r="BE1397" t="str">
        <f t="shared" si="858"/>
        <v>sea_surface.</v>
      </c>
      <c r="BF1397" t="str">
        <f t="shared" si="858"/>
        <v/>
      </c>
      <c r="BG1397" t="str">
        <f t="shared" si="858"/>
        <v/>
      </c>
      <c r="BH1397" t="str">
        <f t="shared" si="857"/>
        <v/>
      </c>
      <c r="BI1397" t="str">
        <f t="shared" si="857"/>
        <v/>
      </c>
      <c r="BJ1397" t="str">
        <f t="shared" si="857"/>
        <v/>
      </c>
      <c r="BK1397" t="str">
        <f t="shared" si="857"/>
        <v/>
      </c>
      <c r="BL1397" t="str">
        <f t="shared" si="857"/>
        <v/>
      </c>
      <c r="BM1397" t="str">
        <f t="shared" si="857"/>
        <v/>
      </c>
      <c r="BN1397" t="str">
        <f t="shared" si="855"/>
        <v/>
      </c>
      <c r="BO1397" t="str">
        <f t="shared" si="855"/>
        <v/>
      </c>
      <c r="BP1397" t="str">
        <f t="shared" si="855"/>
        <v/>
      </c>
      <c r="BQ1397" t="str">
        <f t="shared" si="820"/>
        <v/>
      </c>
      <c r="BR1397" t="str">
        <f t="shared" si="821"/>
        <v/>
      </c>
      <c r="BS1397" t="str">
        <f t="shared" si="821"/>
        <v/>
      </c>
      <c r="BT1397" t="str">
        <f t="shared" si="821"/>
        <v/>
      </c>
      <c r="BU1397" t="str">
        <f t="shared" si="819"/>
        <v>period.</v>
      </c>
      <c r="BV1397" t="str">
        <f t="shared" si="822"/>
        <v/>
      </c>
      <c r="BW1397" t="str">
        <f t="shared" si="823"/>
        <v/>
      </c>
      <c r="BX1397" t="str">
        <f t="shared" si="853"/>
        <v/>
      </c>
      <c r="BY1397" t="str">
        <f t="shared" si="824"/>
        <v/>
      </c>
      <c r="BZ1397" t="str">
        <f t="shared" si="825"/>
        <v/>
      </c>
      <c r="CA1397" t="str">
        <f t="shared" si="826"/>
        <v>wave.</v>
      </c>
      <c r="CB1397" t="str">
        <f t="shared" si="826"/>
        <v/>
      </c>
      <c r="CC1397" t="str">
        <f t="shared" si="827"/>
        <v/>
      </c>
      <c r="CD1397" t="str">
        <f t="shared" si="828"/>
        <v/>
      </c>
      <c r="CE1397" t="str">
        <f t="shared" si="829"/>
        <v/>
      </c>
      <c r="CF1397" t="str">
        <f t="shared" si="830"/>
        <v/>
      </c>
      <c r="CG1397" t="str">
        <f t="shared" si="831"/>
        <v/>
      </c>
      <c r="CH1397" t="str">
        <f t="shared" si="832"/>
        <v/>
      </c>
      <c r="CI1397" t="str">
        <f t="shared" si="833"/>
        <v/>
      </c>
      <c r="CJ1397" t="str">
        <f t="shared" si="834"/>
        <v/>
      </c>
      <c r="CK1397" t="str">
        <f t="shared" si="835"/>
        <v>from_variance_spectral_density_second_frequency_moment.</v>
      </c>
      <c r="CL1397" t="str">
        <f t="shared" si="836"/>
        <v/>
      </c>
      <c r="CM1397" t="str">
        <f t="shared" si="837"/>
        <v/>
      </c>
      <c r="CN1397" t="str">
        <f t="shared" si="838"/>
        <v/>
      </c>
      <c r="CO1397" t="str">
        <f t="shared" si="839"/>
        <v/>
      </c>
      <c r="CP1397" t="str">
        <f t="shared" si="840"/>
        <v/>
      </c>
      <c r="CQ1397" t="str">
        <f t="shared" si="841"/>
        <v>mean.</v>
      </c>
      <c r="CR1397" t="str">
        <f t="shared" si="841"/>
        <v/>
      </c>
      <c r="CS1397" t="str">
        <f t="shared" si="842"/>
        <v/>
      </c>
      <c r="CT1397" t="str">
        <f t="shared" si="843"/>
        <v/>
      </c>
      <c r="CU1397" t="str">
        <f t="shared" si="844"/>
        <v/>
      </c>
      <c r="CV1397" t="str">
        <f t="shared" si="845"/>
        <v/>
      </c>
      <c r="CW1397" t="str">
        <f t="shared" si="846"/>
        <v/>
      </c>
      <c r="CX1397" t="str">
        <f t="shared" si="847"/>
        <v/>
      </c>
      <c r="CY1397" t="str">
        <f t="shared" si="848"/>
        <v/>
      </c>
      <c r="CZ1397" t="str">
        <f t="shared" si="849"/>
        <v/>
      </c>
      <c r="DA1397" t="str">
        <f t="shared" si="850"/>
        <v/>
      </c>
      <c r="DB1397" t="str">
        <f t="shared" si="851"/>
        <v/>
      </c>
    </row>
    <row r="1398" spans="1:106">
      <c r="A1398" t="s">
        <v>2543</v>
      </c>
      <c r="B1398" s="9" t="str">
        <f t="shared" si="854"/>
        <v>sea_surface.period.wave.at_variance_spectral_density_maximum</v>
      </c>
      <c r="C1398" s="1" t="s">
        <v>58</v>
      </c>
      <c r="D1398" t="s">
        <v>2544</v>
      </c>
      <c r="E1398">
        <f>MATCH(A1398,'[1]Original from 20130831'!A:A,0)</f>
        <v>1327</v>
      </c>
      <c r="F1398" t="s">
        <v>2434</v>
      </c>
      <c r="V1398" t="s">
        <v>1001</v>
      </c>
      <c r="AB1398" t="s">
        <v>2534</v>
      </c>
      <c r="AG1398" t="s">
        <v>2545</v>
      </c>
      <c r="BD1398" s="5" t="str">
        <f t="shared" si="852"/>
        <v>sea_surface.period.wave.at_variance_spectral_density_maximum.</v>
      </c>
      <c r="BE1398" t="str">
        <f t="shared" si="858"/>
        <v>sea_surface.</v>
      </c>
      <c r="BF1398" t="str">
        <f t="shared" si="858"/>
        <v/>
      </c>
      <c r="BG1398" t="str">
        <f t="shared" si="858"/>
        <v/>
      </c>
      <c r="BH1398" t="str">
        <f t="shared" si="857"/>
        <v/>
      </c>
      <c r="BI1398" t="str">
        <f t="shared" si="857"/>
        <v/>
      </c>
      <c r="BJ1398" t="str">
        <f t="shared" si="857"/>
        <v/>
      </c>
      <c r="BK1398" t="str">
        <f t="shared" si="857"/>
        <v/>
      </c>
      <c r="BL1398" t="str">
        <f t="shared" si="857"/>
        <v/>
      </c>
      <c r="BM1398" t="str">
        <f t="shared" si="857"/>
        <v/>
      </c>
      <c r="BN1398" t="str">
        <f t="shared" si="855"/>
        <v/>
      </c>
      <c r="BO1398" t="str">
        <f t="shared" si="855"/>
        <v/>
      </c>
      <c r="BP1398" t="str">
        <f t="shared" si="855"/>
        <v/>
      </c>
      <c r="BQ1398" t="str">
        <f t="shared" si="820"/>
        <v/>
      </c>
      <c r="BR1398" t="str">
        <f t="shared" si="821"/>
        <v/>
      </c>
      <c r="BS1398" t="str">
        <f t="shared" si="821"/>
        <v/>
      </c>
      <c r="BT1398" t="str">
        <f t="shared" si="821"/>
        <v/>
      </c>
      <c r="BU1398" t="str">
        <f t="shared" si="819"/>
        <v>period.</v>
      </c>
      <c r="BV1398" t="str">
        <f t="shared" si="822"/>
        <v/>
      </c>
      <c r="BW1398" t="str">
        <f t="shared" si="823"/>
        <v/>
      </c>
      <c r="BX1398" t="str">
        <f t="shared" si="853"/>
        <v/>
      </c>
      <c r="BY1398" t="str">
        <f t="shared" si="824"/>
        <v/>
      </c>
      <c r="BZ1398" t="str">
        <f t="shared" si="825"/>
        <v/>
      </c>
      <c r="CA1398" t="str">
        <f t="shared" si="826"/>
        <v>wave.</v>
      </c>
      <c r="CB1398" t="str">
        <f t="shared" si="826"/>
        <v/>
      </c>
      <c r="CC1398" t="str">
        <f t="shared" si="827"/>
        <v/>
      </c>
      <c r="CD1398" t="str">
        <f t="shared" si="828"/>
        <v/>
      </c>
      <c r="CE1398" t="str">
        <f t="shared" si="829"/>
        <v/>
      </c>
      <c r="CF1398" t="str">
        <f t="shared" si="830"/>
        <v>at_variance_spectral_density_maximum.</v>
      </c>
      <c r="CG1398" t="str">
        <f t="shared" si="831"/>
        <v/>
      </c>
      <c r="CH1398" t="str">
        <f t="shared" si="832"/>
        <v/>
      </c>
      <c r="CI1398" t="str">
        <f t="shared" si="833"/>
        <v/>
      </c>
      <c r="CJ1398" t="str">
        <f t="shared" si="834"/>
        <v/>
      </c>
      <c r="CK1398" t="str">
        <f t="shared" si="835"/>
        <v/>
      </c>
      <c r="CL1398" t="str">
        <f t="shared" si="836"/>
        <v/>
      </c>
      <c r="CM1398" t="str">
        <f t="shared" si="837"/>
        <v/>
      </c>
      <c r="CN1398" t="str">
        <f t="shared" si="838"/>
        <v/>
      </c>
      <c r="CO1398" t="str">
        <f t="shared" si="839"/>
        <v/>
      </c>
      <c r="CP1398" t="str">
        <f t="shared" si="840"/>
        <v/>
      </c>
      <c r="CQ1398" t="str">
        <f t="shared" si="841"/>
        <v/>
      </c>
      <c r="CR1398" t="str">
        <f t="shared" si="841"/>
        <v/>
      </c>
      <c r="CS1398" t="str">
        <f t="shared" si="842"/>
        <v/>
      </c>
      <c r="CT1398" t="str">
        <f t="shared" si="843"/>
        <v/>
      </c>
      <c r="CU1398" t="str">
        <f t="shared" si="844"/>
        <v/>
      </c>
      <c r="CV1398" t="str">
        <f t="shared" si="845"/>
        <v/>
      </c>
      <c r="CW1398" t="str">
        <f t="shared" si="846"/>
        <v/>
      </c>
      <c r="CX1398" t="str">
        <f t="shared" si="847"/>
        <v/>
      </c>
      <c r="CY1398" t="str">
        <f t="shared" si="848"/>
        <v/>
      </c>
      <c r="CZ1398" t="str">
        <f t="shared" si="849"/>
        <v/>
      </c>
      <c r="DA1398" t="str">
        <f t="shared" si="850"/>
        <v/>
      </c>
      <c r="DB1398" t="str">
        <f t="shared" si="851"/>
        <v/>
      </c>
    </row>
    <row r="1399" spans="1:106">
      <c r="A1399" t="s">
        <v>2546</v>
      </c>
      <c r="B1399" s="9" t="str">
        <f t="shared" si="854"/>
        <v>sea_surface.significant_height.wave</v>
      </c>
      <c r="C1399" s="1" t="s">
        <v>108</v>
      </c>
      <c r="D1399" t="s">
        <v>1059</v>
      </c>
      <c r="E1399">
        <f>MATCH(A1399,'[1]Original from 20130831'!A:A,0)</f>
        <v>1328</v>
      </c>
      <c r="F1399" t="s">
        <v>2434</v>
      </c>
      <c r="V1399" t="s">
        <v>2523</v>
      </c>
      <c r="AB1399" t="s">
        <v>2534</v>
      </c>
      <c r="BD1399" s="5" t="str">
        <f t="shared" si="852"/>
        <v>sea_surface.significant_height.wave.</v>
      </c>
      <c r="BE1399" t="str">
        <f t="shared" si="858"/>
        <v>sea_surface.</v>
      </c>
      <c r="BF1399" t="str">
        <f t="shared" si="858"/>
        <v/>
      </c>
      <c r="BG1399" t="str">
        <f t="shared" si="858"/>
        <v/>
      </c>
      <c r="BH1399" t="str">
        <f t="shared" si="857"/>
        <v/>
      </c>
      <c r="BI1399" t="str">
        <f t="shared" si="857"/>
        <v/>
      </c>
      <c r="BJ1399" t="str">
        <f t="shared" si="857"/>
        <v/>
      </c>
      <c r="BK1399" t="str">
        <f t="shared" si="857"/>
        <v/>
      </c>
      <c r="BL1399" t="str">
        <f t="shared" si="857"/>
        <v/>
      </c>
      <c r="BM1399" t="str">
        <f t="shared" si="857"/>
        <v/>
      </c>
      <c r="BN1399" t="str">
        <f t="shared" si="855"/>
        <v/>
      </c>
      <c r="BO1399" t="str">
        <f t="shared" si="855"/>
        <v/>
      </c>
      <c r="BP1399" t="str">
        <f t="shared" si="855"/>
        <v/>
      </c>
      <c r="BQ1399" t="str">
        <f t="shared" si="820"/>
        <v/>
      </c>
      <c r="BR1399" t="str">
        <f t="shared" si="821"/>
        <v/>
      </c>
      <c r="BS1399" t="str">
        <f t="shared" si="821"/>
        <v/>
      </c>
      <c r="BT1399" t="str">
        <f t="shared" si="821"/>
        <v/>
      </c>
      <c r="BU1399" t="str">
        <f t="shared" si="819"/>
        <v>significant_height.</v>
      </c>
      <c r="BV1399" t="str">
        <f t="shared" si="822"/>
        <v/>
      </c>
      <c r="BW1399" t="str">
        <f t="shared" si="823"/>
        <v/>
      </c>
      <c r="BX1399" t="str">
        <f t="shared" si="853"/>
        <v/>
      </c>
      <c r="BY1399" t="str">
        <f t="shared" si="824"/>
        <v/>
      </c>
      <c r="BZ1399" t="str">
        <f t="shared" si="825"/>
        <v/>
      </c>
      <c r="CA1399" t="str">
        <f t="shared" si="826"/>
        <v>wave.</v>
      </c>
      <c r="CB1399" t="str">
        <f t="shared" si="826"/>
        <v/>
      </c>
      <c r="CC1399" t="str">
        <f t="shared" si="827"/>
        <v/>
      </c>
      <c r="CD1399" t="str">
        <f t="shared" si="828"/>
        <v/>
      </c>
      <c r="CE1399" t="str">
        <f t="shared" si="829"/>
        <v/>
      </c>
      <c r="CF1399" t="str">
        <f t="shared" si="830"/>
        <v/>
      </c>
      <c r="CG1399" t="str">
        <f t="shared" si="831"/>
        <v/>
      </c>
      <c r="CH1399" t="str">
        <f t="shared" si="832"/>
        <v/>
      </c>
      <c r="CI1399" t="str">
        <f t="shared" si="833"/>
        <v/>
      </c>
      <c r="CJ1399" t="str">
        <f t="shared" si="834"/>
        <v/>
      </c>
      <c r="CK1399" t="str">
        <f t="shared" si="835"/>
        <v/>
      </c>
      <c r="CL1399" t="str">
        <f t="shared" si="836"/>
        <v/>
      </c>
      <c r="CM1399" t="str">
        <f t="shared" si="837"/>
        <v/>
      </c>
      <c r="CN1399" t="str">
        <f t="shared" si="838"/>
        <v/>
      </c>
      <c r="CO1399" t="str">
        <f t="shared" si="839"/>
        <v/>
      </c>
      <c r="CP1399" t="str">
        <f t="shared" si="840"/>
        <v/>
      </c>
      <c r="CQ1399" t="str">
        <f t="shared" si="841"/>
        <v/>
      </c>
      <c r="CR1399" t="str">
        <f t="shared" si="841"/>
        <v/>
      </c>
      <c r="CS1399" t="str">
        <f t="shared" si="842"/>
        <v/>
      </c>
      <c r="CT1399" t="str">
        <f t="shared" si="843"/>
        <v/>
      </c>
      <c r="CU1399" t="str">
        <f t="shared" si="844"/>
        <v/>
      </c>
      <c r="CV1399" t="str">
        <f t="shared" si="845"/>
        <v/>
      </c>
      <c r="CW1399" t="str">
        <f t="shared" si="846"/>
        <v/>
      </c>
      <c r="CX1399" t="str">
        <f t="shared" si="847"/>
        <v/>
      </c>
      <c r="CY1399" t="str">
        <f t="shared" si="848"/>
        <v/>
      </c>
      <c r="CZ1399" t="str">
        <f t="shared" si="849"/>
        <v/>
      </c>
      <c r="DA1399" t="str">
        <f t="shared" si="850"/>
        <v/>
      </c>
      <c r="DB1399" t="str">
        <f t="shared" si="851"/>
        <v/>
      </c>
    </row>
    <row r="1400" spans="1:106">
      <c r="A1400" t="s">
        <v>2547</v>
      </c>
      <c r="B1400" s="9" t="str">
        <f t="shared" si="854"/>
        <v>sea_surface.(angle).wave.to_direction</v>
      </c>
      <c r="C1400" s="1" t="s">
        <v>130</v>
      </c>
      <c r="D1400" t="s">
        <v>4971</v>
      </c>
      <c r="E1400">
        <f>MATCH(A1400,'[1]Original from 20130831'!A:A,0)</f>
        <v>1329</v>
      </c>
      <c r="F1400" t="s">
        <v>2434</v>
      </c>
      <c r="V1400" t="s">
        <v>2284</v>
      </c>
      <c r="AB1400" t="s">
        <v>2534</v>
      </c>
      <c r="AF1400" t="s">
        <v>2525</v>
      </c>
      <c r="BD1400" s="5" t="str">
        <f t="shared" si="852"/>
        <v>sea_surface.(angle).wave.to_direction.</v>
      </c>
      <c r="BE1400" t="str">
        <f t="shared" si="858"/>
        <v>sea_surface.</v>
      </c>
      <c r="BF1400" t="str">
        <f t="shared" si="858"/>
        <v/>
      </c>
      <c r="BG1400" t="str">
        <f t="shared" si="858"/>
        <v/>
      </c>
      <c r="BH1400" t="str">
        <f t="shared" si="857"/>
        <v/>
      </c>
      <c r="BI1400" t="str">
        <f t="shared" si="857"/>
        <v/>
      </c>
      <c r="BJ1400" t="str">
        <f t="shared" si="857"/>
        <v/>
      </c>
      <c r="BK1400" t="str">
        <f t="shared" si="857"/>
        <v/>
      </c>
      <c r="BL1400" t="str">
        <f t="shared" si="857"/>
        <v/>
      </c>
      <c r="BM1400" t="str">
        <f t="shared" si="857"/>
        <v/>
      </c>
      <c r="BN1400" t="str">
        <f t="shared" si="855"/>
        <v/>
      </c>
      <c r="BO1400" t="str">
        <f t="shared" si="855"/>
        <v/>
      </c>
      <c r="BP1400" t="str">
        <f t="shared" si="855"/>
        <v/>
      </c>
      <c r="BQ1400" t="str">
        <f t="shared" si="820"/>
        <v/>
      </c>
      <c r="BR1400" t="str">
        <f t="shared" si="821"/>
        <v/>
      </c>
      <c r="BS1400" t="str">
        <f t="shared" si="821"/>
        <v/>
      </c>
      <c r="BT1400" t="str">
        <f t="shared" si="821"/>
        <v/>
      </c>
      <c r="BU1400" t="str">
        <f t="shared" si="819"/>
        <v>(angle).</v>
      </c>
      <c r="BV1400" t="str">
        <f t="shared" si="822"/>
        <v/>
      </c>
      <c r="BW1400" t="str">
        <f t="shared" si="823"/>
        <v/>
      </c>
      <c r="BX1400" t="str">
        <f t="shared" si="853"/>
        <v/>
      </c>
      <c r="BY1400" t="str">
        <f t="shared" si="824"/>
        <v/>
      </c>
      <c r="BZ1400" t="str">
        <f t="shared" si="825"/>
        <v/>
      </c>
      <c r="CA1400" t="str">
        <f t="shared" si="826"/>
        <v>wave.</v>
      </c>
      <c r="CB1400" t="str">
        <f t="shared" si="826"/>
        <v/>
      </c>
      <c r="CC1400" t="str">
        <f t="shared" si="827"/>
        <v/>
      </c>
      <c r="CD1400" t="str">
        <f t="shared" si="828"/>
        <v/>
      </c>
      <c r="CE1400" t="str">
        <f t="shared" si="829"/>
        <v>to_direction.</v>
      </c>
      <c r="CF1400" t="str">
        <f t="shared" si="830"/>
        <v/>
      </c>
      <c r="CG1400" t="str">
        <f t="shared" si="831"/>
        <v/>
      </c>
      <c r="CH1400" t="str">
        <f t="shared" si="832"/>
        <v/>
      </c>
      <c r="CI1400" t="str">
        <f t="shared" si="833"/>
        <v/>
      </c>
      <c r="CJ1400" t="str">
        <f t="shared" si="834"/>
        <v/>
      </c>
      <c r="CK1400" t="str">
        <f t="shared" si="835"/>
        <v/>
      </c>
      <c r="CL1400" t="str">
        <f t="shared" si="836"/>
        <v/>
      </c>
      <c r="CM1400" t="str">
        <f t="shared" si="837"/>
        <v/>
      </c>
      <c r="CN1400" t="str">
        <f t="shared" si="838"/>
        <v/>
      </c>
      <c r="CO1400" t="str">
        <f t="shared" si="839"/>
        <v/>
      </c>
      <c r="CP1400" t="str">
        <f t="shared" si="840"/>
        <v/>
      </c>
      <c r="CQ1400" t="str">
        <f t="shared" si="841"/>
        <v/>
      </c>
      <c r="CR1400" t="str">
        <f t="shared" si="841"/>
        <v/>
      </c>
      <c r="CS1400" t="str">
        <f t="shared" si="842"/>
        <v/>
      </c>
      <c r="CT1400" t="str">
        <f t="shared" si="843"/>
        <v/>
      </c>
      <c r="CU1400" t="str">
        <f t="shared" si="844"/>
        <v/>
      </c>
      <c r="CV1400" t="str">
        <f t="shared" si="845"/>
        <v/>
      </c>
      <c r="CW1400" t="str">
        <f t="shared" si="846"/>
        <v/>
      </c>
      <c r="CX1400" t="str">
        <f t="shared" si="847"/>
        <v/>
      </c>
      <c r="CY1400" t="str">
        <f t="shared" si="848"/>
        <v/>
      </c>
      <c r="CZ1400" t="str">
        <f t="shared" si="849"/>
        <v/>
      </c>
      <c r="DA1400" t="str">
        <f t="shared" si="850"/>
        <v/>
      </c>
      <c r="DB1400" t="str">
        <f t="shared" si="851"/>
        <v/>
      </c>
    </row>
    <row r="1401" spans="1:106">
      <c r="A1401" t="s">
        <v>2548</v>
      </c>
      <c r="B1401" s="9" t="str">
        <f t="shared" si="854"/>
        <v>sea_surface.variance_spectral_energy.wave</v>
      </c>
      <c r="C1401" s="1" t="s">
        <v>2549</v>
      </c>
      <c r="D1401" t="s">
        <v>2550</v>
      </c>
      <c r="E1401">
        <f>MATCH(A1401,'[1]Original from 20130831'!A:A,0)</f>
        <v>1330</v>
      </c>
      <c r="F1401" t="s">
        <v>2434</v>
      </c>
      <c r="V1401" t="s">
        <v>2551</v>
      </c>
      <c r="AB1401" t="s">
        <v>2534</v>
      </c>
      <c r="BD1401" s="5" t="str">
        <f t="shared" si="852"/>
        <v>sea_surface.variance_spectral_energy.wave.</v>
      </c>
      <c r="BE1401" t="str">
        <f t="shared" si="858"/>
        <v>sea_surface.</v>
      </c>
      <c r="BF1401" t="str">
        <f t="shared" si="858"/>
        <v/>
      </c>
      <c r="BG1401" t="str">
        <f t="shared" si="858"/>
        <v/>
      </c>
      <c r="BH1401" t="str">
        <f t="shared" si="857"/>
        <v/>
      </c>
      <c r="BI1401" t="str">
        <f t="shared" si="857"/>
        <v/>
      </c>
      <c r="BJ1401" t="str">
        <f t="shared" si="857"/>
        <v/>
      </c>
      <c r="BK1401" t="str">
        <f t="shared" si="857"/>
        <v/>
      </c>
      <c r="BL1401" t="str">
        <f t="shared" si="857"/>
        <v/>
      </c>
      <c r="BM1401" t="str">
        <f t="shared" si="857"/>
        <v/>
      </c>
      <c r="BN1401" t="str">
        <f t="shared" si="855"/>
        <v/>
      </c>
      <c r="BO1401" t="str">
        <f t="shared" si="855"/>
        <v/>
      </c>
      <c r="BP1401" t="str">
        <f t="shared" si="855"/>
        <v/>
      </c>
      <c r="BQ1401" t="str">
        <f t="shared" si="820"/>
        <v/>
      </c>
      <c r="BR1401" t="str">
        <f t="shared" si="821"/>
        <v/>
      </c>
      <c r="BS1401" t="str">
        <f t="shared" si="821"/>
        <v/>
      </c>
      <c r="BT1401" t="str">
        <f t="shared" si="821"/>
        <v/>
      </c>
      <c r="BU1401" t="str">
        <f t="shared" si="819"/>
        <v>variance_spectral_energy.</v>
      </c>
      <c r="BV1401" t="str">
        <f t="shared" si="822"/>
        <v/>
      </c>
      <c r="BW1401" t="str">
        <f t="shared" si="823"/>
        <v/>
      </c>
      <c r="BX1401" t="str">
        <f t="shared" si="853"/>
        <v/>
      </c>
      <c r="BY1401" t="str">
        <f t="shared" si="824"/>
        <v/>
      </c>
      <c r="BZ1401" t="str">
        <f t="shared" si="825"/>
        <v/>
      </c>
      <c r="CA1401" t="str">
        <f t="shared" si="826"/>
        <v>wave.</v>
      </c>
      <c r="CB1401" t="str">
        <f t="shared" si="826"/>
        <v/>
      </c>
      <c r="CC1401" t="str">
        <f t="shared" si="827"/>
        <v/>
      </c>
      <c r="CD1401" t="str">
        <f t="shared" si="828"/>
        <v/>
      </c>
      <c r="CE1401" t="str">
        <f t="shared" si="829"/>
        <v/>
      </c>
      <c r="CF1401" t="str">
        <f t="shared" si="830"/>
        <v/>
      </c>
      <c r="CG1401" t="str">
        <f t="shared" si="831"/>
        <v/>
      </c>
      <c r="CH1401" t="str">
        <f t="shared" si="832"/>
        <v/>
      </c>
      <c r="CI1401" t="str">
        <f t="shared" si="833"/>
        <v/>
      </c>
      <c r="CJ1401" t="str">
        <f t="shared" si="834"/>
        <v/>
      </c>
      <c r="CK1401" t="str">
        <f t="shared" si="835"/>
        <v/>
      </c>
      <c r="CL1401" t="str">
        <f t="shared" si="836"/>
        <v/>
      </c>
      <c r="CM1401" t="str">
        <f t="shared" si="837"/>
        <v/>
      </c>
      <c r="CN1401" t="str">
        <f t="shared" si="838"/>
        <v/>
      </c>
      <c r="CO1401" t="str">
        <f t="shared" si="839"/>
        <v/>
      </c>
      <c r="CP1401" t="str">
        <f t="shared" si="840"/>
        <v/>
      </c>
      <c r="CQ1401" t="str">
        <f t="shared" si="841"/>
        <v/>
      </c>
      <c r="CR1401" t="str">
        <f t="shared" si="841"/>
        <v/>
      </c>
      <c r="CS1401" t="str">
        <f t="shared" si="842"/>
        <v/>
      </c>
      <c r="CT1401" t="str">
        <f t="shared" si="843"/>
        <v/>
      </c>
      <c r="CU1401" t="str">
        <f t="shared" si="844"/>
        <v/>
      </c>
      <c r="CV1401" t="str">
        <f t="shared" si="845"/>
        <v/>
      </c>
      <c r="CW1401" t="str">
        <f t="shared" si="846"/>
        <v/>
      </c>
      <c r="CX1401" t="str">
        <f t="shared" si="847"/>
        <v/>
      </c>
      <c r="CY1401" t="str">
        <f t="shared" si="848"/>
        <v/>
      </c>
      <c r="CZ1401" t="str">
        <f t="shared" si="849"/>
        <v/>
      </c>
      <c r="DA1401" t="str">
        <f t="shared" si="850"/>
        <v/>
      </c>
      <c r="DB1401" t="str">
        <f t="shared" si="851"/>
        <v/>
      </c>
    </row>
    <row r="1402" spans="1:106">
      <c r="A1402" t="s">
        <v>2552</v>
      </c>
      <c r="B1402" s="9" t="str">
        <f t="shared" si="854"/>
        <v>sea_surface.period.wave.zero_upcrossing</v>
      </c>
      <c r="C1402" s="1" t="s">
        <v>58</v>
      </c>
      <c r="D1402" t="s">
        <v>2553</v>
      </c>
      <c r="E1402">
        <f>MATCH(A1402,'[1]Original from 20130831'!A:A,0)</f>
        <v>1331</v>
      </c>
      <c r="F1402" t="s">
        <v>2434</v>
      </c>
      <c r="V1402" t="s">
        <v>1001</v>
      </c>
      <c r="AB1402" t="s">
        <v>2534</v>
      </c>
      <c r="AR1402" t="s">
        <v>2528</v>
      </c>
      <c r="BD1402" s="5" t="str">
        <f t="shared" si="852"/>
        <v>sea_surface.period.wave.zero_upcrossing.</v>
      </c>
      <c r="BE1402" t="str">
        <f t="shared" si="858"/>
        <v>sea_surface.</v>
      </c>
      <c r="BF1402" t="str">
        <f t="shared" si="858"/>
        <v/>
      </c>
      <c r="BG1402" t="str">
        <f t="shared" si="858"/>
        <v/>
      </c>
      <c r="BH1402" t="str">
        <f t="shared" si="857"/>
        <v/>
      </c>
      <c r="BI1402" t="str">
        <f t="shared" si="857"/>
        <v/>
      </c>
      <c r="BJ1402" t="str">
        <f t="shared" si="857"/>
        <v/>
      </c>
      <c r="BK1402" t="str">
        <f t="shared" si="857"/>
        <v/>
      </c>
      <c r="BL1402" t="str">
        <f t="shared" si="857"/>
        <v/>
      </c>
      <c r="BM1402" t="str">
        <f t="shared" si="857"/>
        <v/>
      </c>
      <c r="BN1402" t="str">
        <f t="shared" si="855"/>
        <v/>
      </c>
      <c r="BO1402" t="str">
        <f t="shared" si="855"/>
        <v/>
      </c>
      <c r="BP1402" t="str">
        <f t="shared" si="855"/>
        <v/>
      </c>
      <c r="BQ1402" t="str">
        <f t="shared" si="820"/>
        <v/>
      </c>
      <c r="BR1402" t="str">
        <f t="shared" si="821"/>
        <v/>
      </c>
      <c r="BS1402" t="str">
        <f t="shared" si="821"/>
        <v/>
      </c>
      <c r="BT1402" t="str">
        <f t="shared" si="821"/>
        <v/>
      </c>
      <c r="BU1402" t="str">
        <f t="shared" si="819"/>
        <v>period.</v>
      </c>
      <c r="BV1402" t="str">
        <f t="shared" si="822"/>
        <v/>
      </c>
      <c r="BW1402" t="str">
        <f t="shared" si="823"/>
        <v/>
      </c>
      <c r="BX1402" t="str">
        <f t="shared" si="853"/>
        <v/>
      </c>
      <c r="BY1402" t="str">
        <f t="shared" si="824"/>
        <v/>
      </c>
      <c r="BZ1402" t="str">
        <f t="shared" si="825"/>
        <v/>
      </c>
      <c r="CA1402" t="str">
        <f t="shared" si="826"/>
        <v>wave.</v>
      </c>
      <c r="CB1402" t="str">
        <f t="shared" si="826"/>
        <v/>
      </c>
      <c r="CC1402" t="str">
        <f t="shared" si="827"/>
        <v/>
      </c>
      <c r="CD1402" t="str">
        <f t="shared" si="828"/>
        <v/>
      </c>
      <c r="CE1402" t="str">
        <f t="shared" si="829"/>
        <v/>
      </c>
      <c r="CF1402" t="str">
        <f t="shared" si="830"/>
        <v/>
      </c>
      <c r="CG1402" t="str">
        <f t="shared" si="831"/>
        <v/>
      </c>
      <c r="CH1402" t="str">
        <f t="shared" si="832"/>
        <v/>
      </c>
      <c r="CI1402" t="str">
        <f t="shared" si="833"/>
        <v/>
      </c>
      <c r="CJ1402" t="str">
        <f t="shared" si="834"/>
        <v/>
      </c>
      <c r="CK1402" t="str">
        <f t="shared" si="835"/>
        <v/>
      </c>
      <c r="CL1402" t="str">
        <f t="shared" si="836"/>
        <v/>
      </c>
      <c r="CM1402" t="str">
        <f t="shared" si="837"/>
        <v/>
      </c>
      <c r="CN1402" t="str">
        <f t="shared" si="838"/>
        <v/>
      </c>
      <c r="CO1402" t="str">
        <f t="shared" si="839"/>
        <v/>
      </c>
      <c r="CP1402" t="str">
        <f t="shared" si="840"/>
        <v/>
      </c>
      <c r="CQ1402" t="str">
        <f t="shared" si="841"/>
        <v>zero_upcrossing.</v>
      </c>
      <c r="CR1402" t="str">
        <f t="shared" si="841"/>
        <v/>
      </c>
      <c r="CS1402" t="str">
        <f t="shared" si="842"/>
        <v/>
      </c>
      <c r="CT1402" t="str">
        <f t="shared" si="843"/>
        <v/>
      </c>
      <c r="CU1402" t="str">
        <f t="shared" si="844"/>
        <v/>
      </c>
      <c r="CV1402" t="str">
        <f t="shared" si="845"/>
        <v/>
      </c>
      <c r="CW1402" t="str">
        <f t="shared" si="846"/>
        <v/>
      </c>
      <c r="CX1402" t="str">
        <f t="shared" si="847"/>
        <v/>
      </c>
      <c r="CY1402" t="str">
        <f t="shared" si="848"/>
        <v/>
      </c>
      <c r="CZ1402" t="str">
        <f t="shared" si="849"/>
        <v/>
      </c>
      <c r="DA1402" t="str">
        <f t="shared" si="850"/>
        <v/>
      </c>
      <c r="DB1402" t="str">
        <f t="shared" si="851"/>
        <v/>
      </c>
    </row>
    <row r="1403" spans="1:106">
      <c r="A1403" t="s">
        <v>2554</v>
      </c>
      <c r="B1403" s="9" t="str">
        <f t="shared" si="854"/>
        <v>sea_surface.period.wind_wave.from_variance_spectral_density_first_frequency_moment</v>
      </c>
      <c r="C1403" s="1" t="s">
        <v>58</v>
      </c>
      <c r="D1403" t="s">
        <v>2555</v>
      </c>
      <c r="E1403">
        <f>MATCH(A1403,'[1]Original from 20130831'!A:A,0)</f>
        <v>1332</v>
      </c>
      <c r="F1403" t="s">
        <v>2434</v>
      </c>
      <c r="V1403" t="s">
        <v>1001</v>
      </c>
      <c r="AB1403" t="s">
        <v>2556</v>
      </c>
      <c r="AL1403" t="s">
        <v>2512</v>
      </c>
      <c r="BD1403" s="5" t="str">
        <f t="shared" si="852"/>
        <v>sea_surface.period.wind_wave.from_variance_spectral_density_first_frequency_moment.</v>
      </c>
      <c r="BE1403" t="str">
        <f t="shared" si="858"/>
        <v>sea_surface.</v>
      </c>
      <c r="BF1403" t="str">
        <f t="shared" si="858"/>
        <v/>
      </c>
      <c r="BG1403" t="str">
        <f t="shared" si="858"/>
        <v/>
      </c>
      <c r="BH1403" t="str">
        <f t="shared" si="857"/>
        <v/>
      </c>
      <c r="BI1403" t="str">
        <f t="shared" si="857"/>
        <v/>
      </c>
      <c r="BJ1403" t="str">
        <f t="shared" si="857"/>
        <v/>
      </c>
      <c r="BK1403" t="str">
        <f t="shared" si="857"/>
        <v/>
      </c>
      <c r="BL1403" t="str">
        <f t="shared" si="857"/>
        <v/>
      </c>
      <c r="BM1403" t="str">
        <f t="shared" si="857"/>
        <v/>
      </c>
      <c r="BN1403" t="str">
        <f t="shared" si="855"/>
        <v/>
      </c>
      <c r="BO1403" t="str">
        <f t="shared" si="855"/>
        <v/>
      </c>
      <c r="BP1403" t="str">
        <f t="shared" si="855"/>
        <v/>
      </c>
      <c r="BQ1403" t="str">
        <f t="shared" si="820"/>
        <v/>
      </c>
      <c r="BR1403" t="str">
        <f t="shared" si="821"/>
        <v/>
      </c>
      <c r="BS1403" t="str">
        <f t="shared" si="821"/>
        <v/>
      </c>
      <c r="BT1403" t="str">
        <f t="shared" si="821"/>
        <v/>
      </c>
      <c r="BU1403" t="str">
        <f t="shared" si="819"/>
        <v>period.</v>
      </c>
      <c r="BV1403" t="str">
        <f t="shared" si="822"/>
        <v/>
      </c>
      <c r="BW1403" t="str">
        <f t="shared" si="823"/>
        <v/>
      </c>
      <c r="BX1403" t="str">
        <f t="shared" si="853"/>
        <v/>
      </c>
      <c r="BY1403" t="str">
        <f t="shared" si="824"/>
        <v/>
      </c>
      <c r="BZ1403" t="str">
        <f t="shared" si="825"/>
        <v/>
      </c>
      <c r="CA1403" t="str">
        <f t="shared" si="826"/>
        <v>wind_wave.</v>
      </c>
      <c r="CB1403" t="str">
        <f t="shared" si="826"/>
        <v/>
      </c>
      <c r="CC1403" t="str">
        <f t="shared" si="827"/>
        <v/>
      </c>
      <c r="CD1403" t="str">
        <f t="shared" si="828"/>
        <v/>
      </c>
      <c r="CE1403" t="str">
        <f t="shared" si="829"/>
        <v/>
      </c>
      <c r="CF1403" t="str">
        <f t="shared" si="830"/>
        <v/>
      </c>
      <c r="CG1403" t="str">
        <f t="shared" si="831"/>
        <v/>
      </c>
      <c r="CH1403" t="str">
        <f t="shared" si="832"/>
        <v/>
      </c>
      <c r="CI1403" t="str">
        <f t="shared" si="833"/>
        <v/>
      </c>
      <c r="CJ1403" t="str">
        <f t="shared" si="834"/>
        <v/>
      </c>
      <c r="CK1403" t="str">
        <f t="shared" si="835"/>
        <v>from_variance_spectral_density_first_frequency_moment.</v>
      </c>
      <c r="CL1403" t="str">
        <f t="shared" si="836"/>
        <v/>
      </c>
      <c r="CM1403" t="str">
        <f t="shared" si="837"/>
        <v/>
      </c>
      <c r="CN1403" t="str">
        <f t="shared" si="838"/>
        <v/>
      </c>
      <c r="CO1403" t="str">
        <f t="shared" si="839"/>
        <v/>
      </c>
      <c r="CP1403" t="str">
        <f t="shared" si="840"/>
        <v/>
      </c>
      <c r="CQ1403" t="str">
        <f t="shared" si="841"/>
        <v/>
      </c>
      <c r="CR1403" t="str">
        <f t="shared" si="841"/>
        <v/>
      </c>
      <c r="CS1403" t="str">
        <f t="shared" si="842"/>
        <v/>
      </c>
      <c r="CT1403" t="str">
        <f t="shared" si="843"/>
        <v/>
      </c>
      <c r="CU1403" t="str">
        <f t="shared" si="844"/>
        <v/>
      </c>
      <c r="CV1403" t="str">
        <f t="shared" si="845"/>
        <v/>
      </c>
      <c r="CW1403" t="str">
        <f t="shared" si="846"/>
        <v/>
      </c>
      <c r="CX1403" t="str">
        <f t="shared" si="847"/>
        <v/>
      </c>
      <c r="CY1403" t="str">
        <f t="shared" si="848"/>
        <v/>
      </c>
      <c r="CZ1403" t="str">
        <f t="shared" si="849"/>
        <v/>
      </c>
      <c r="DA1403" t="str">
        <f t="shared" si="850"/>
        <v/>
      </c>
      <c r="DB1403" t="str">
        <f t="shared" si="851"/>
        <v/>
      </c>
    </row>
    <row r="1404" spans="1:106">
      <c r="A1404" t="s">
        <v>2557</v>
      </c>
      <c r="B1404" s="9" t="str">
        <f t="shared" si="854"/>
        <v>sea_surface.period.wind_wave.from_variance_spectral_density_inverse_frequency_moment</v>
      </c>
      <c r="C1404" s="1" t="s">
        <v>58</v>
      </c>
      <c r="D1404" t="s">
        <v>2558</v>
      </c>
      <c r="E1404">
        <f>MATCH(A1404,'[1]Original from 20130831'!A:A,0)</f>
        <v>1333</v>
      </c>
      <c r="F1404" t="s">
        <v>2434</v>
      </c>
      <c r="V1404" t="s">
        <v>1001</v>
      </c>
      <c r="AB1404" t="s">
        <v>2556</v>
      </c>
      <c r="AL1404" t="s">
        <v>2515</v>
      </c>
      <c r="BD1404" s="5" t="str">
        <f t="shared" si="852"/>
        <v>sea_surface.period.wind_wave.from_variance_spectral_density_inverse_frequency_moment.</v>
      </c>
      <c r="BE1404" t="str">
        <f t="shared" si="858"/>
        <v>sea_surface.</v>
      </c>
      <c r="BF1404" t="str">
        <f t="shared" si="858"/>
        <v/>
      </c>
      <c r="BG1404" t="str">
        <f t="shared" si="858"/>
        <v/>
      </c>
      <c r="BH1404" t="str">
        <f t="shared" si="857"/>
        <v/>
      </c>
      <c r="BI1404" t="str">
        <f t="shared" si="857"/>
        <v/>
      </c>
      <c r="BJ1404" t="str">
        <f t="shared" si="857"/>
        <v/>
      </c>
      <c r="BK1404" t="str">
        <f t="shared" si="857"/>
        <v/>
      </c>
      <c r="BL1404" t="str">
        <f t="shared" si="857"/>
        <v/>
      </c>
      <c r="BM1404" t="str">
        <f t="shared" si="857"/>
        <v/>
      </c>
      <c r="BN1404" t="str">
        <f t="shared" si="855"/>
        <v/>
      </c>
      <c r="BO1404" t="str">
        <f t="shared" si="855"/>
        <v/>
      </c>
      <c r="BP1404" t="str">
        <f t="shared" si="855"/>
        <v/>
      </c>
      <c r="BQ1404" t="str">
        <f t="shared" si="820"/>
        <v/>
      </c>
      <c r="BR1404" t="str">
        <f t="shared" si="821"/>
        <v/>
      </c>
      <c r="BS1404" t="str">
        <f t="shared" si="821"/>
        <v/>
      </c>
      <c r="BT1404" t="str">
        <f t="shared" si="821"/>
        <v/>
      </c>
      <c r="BU1404" t="str">
        <f t="shared" si="819"/>
        <v>period.</v>
      </c>
      <c r="BV1404" t="str">
        <f t="shared" si="822"/>
        <v/>
      </c>
      <c r="BW1404" t="str">
        <f t="shared" si="823"/>
        <v/>
      </c>
      <c r="BX1404" t="str">
        <f t="shared" si="853"/>
        <v/>
      </c>
      <c r="BY1404" t="str">
        <f t="shared" si="824"/>
        <v/>
      </c>
      <c r="BZ1404" t="str">
        <f t="shared" si="825"/>
        <v/>
      </c>
      <c r="CA1404" t="str">
        <f t="shared" si="826"/>
        <v>wind_wave.</v>
      </c>
      <c r="CB1404" t="str">
        <f t="shared" si="826"/>
        <v/>
      </c>
      <c r="CC1404" t="str">
        <f t="shared" si="827"/>
        <v/>
      </c>
      <c r="CD1404" t="str">
        <f t="shared" si="828"/>
        <v/>
      </c>
      <c r="CE1404" t="str">
        <f t="shared" si="829"/>
        <v/>
      </c>
      <c r="CF1404" t="str">
        <f t="shared" si="830"/>
        <v/>
      </c>
      <c r="CG1404" t="str">
        <f t="shared" si="831"/>
        <v/>
      </c>
      <c r="CH1404" t="str">
        <f t="shared" si="832"/>
        <v/>
      </c>
      <c r="CI1404" t="str">
        <f t="shared" si="833"/>
        <v/>
      </c>
      <c r="CJ1404" t="str">
        <f t="shared" si="834"/>
        <v/>
      </c>
      <c r="CK1404" t="str">
        <f t="shared" si="835"/>
        <v>from_variance_spectral_density_inverse_frequency_moment.</v>
      </c>
      <c r="CL1404" t="str">
        <f t="shared" si="836"/>
        <v/>
      </c>
      <c r="CM1404" t="str">
        <f t="shared" si="837"/>
        <v/>
      </c>
      <c r="CN1404" t="str">
        <f t="shared" si="838"/>
        <v/>
      </c>
      <c r="CO1404" t="str">
        <f t="shared" si="839"/>
        <v/>
      </c>
      <c r="CP1404" t="str">
        <f t="shared" si="840"/>
        <v/>
      </c>
      <c r="CQ1404" t="str">
        <f t="shared" si="841"/>
        <v/>
      </c>
      <c r="CR1404" t="str">
        <f t="shared" si="841"/>
        <v/>
      </c>
      <c r="CS1404" t="str">
        <f t="shared" si="842"/>
        <v/>
      </c>
      <c r="CT1404" t="str">
        <f t="shared" si="843"/>
        <v/>
      </c>
      <c r="CU1404" t="str">
        <f t="shared" si="844"/>
        <v/>
      </c>
      <c r="CV1404" t="str">
        <f t="shared" si="845"/>
        <v/>
      </c>
      <c r="CW1404" t="str">
        <f t="shared" si="846"/>
        <v/>
      </c>
      <c r="CX1404" t="str">
        <f t="shared" si="847"/>
        <v/>
      </c>
      <c r="CY1404" t="str">
        <f t="shared" si="848"/>
        <v/>
      </c>
      <c r="CZ1404" t="str">
        <f t="shared" si="849"/>
        <v/>
      </c>
      <c r="DA1404" t="str">
        <f t="shared" si="850"/>
        <v/>
      </c>
      <c r="DB1404" t="str">
        <f t="shared" si="851"/>
        <v/>
      </c>
    </row>
    <row r="1405" spans="1:106">
      <c r="A1405" t="s">
        <v>2559</v>
      </c>
      <c r="B1405" s="9" t="str">
        <f t="shared" si="854"/>
        <v>sea_surface.period.wind_wave.from_variance_spectral_density_second_frequency_moment</v>
      </c>
      <c r="C1405" s="1" t="s">
        <v>58</v>
      </c>
      <c r="D1405" t="s">
        <v>2560</v>
      </c>
      <c r="E1405">
        <f>MATCH(A1405,'[1]Original from 20130831'!A:A,0)</f>
        <v>1334</v>
      </c>
      <c r="F1405" t="s">
        <v>2434</v>
      </c>
      <c r="V1405" t="s">
        <v>1001</v>
      </c>
      <c r="AB1405" t="s">
        <v>2556</v>
      </c>
      <c r="AL1405" t="s">
        <v>2518</v>
      </c>
      <c r="BD1405" s="5" t="str">
        <f t="shared" si="852"/>
        <v>sea_surface.period.wind_wave.from_variance_spectral_density_second_frequency_moment.</v>
      </c>
      <c r="BE1405" t="str">
        <f t="shared" si="858"/>
        <v>sea_surface.</v>
      </c>
      <c r="BF1405" t="str">
        <f t="shared" si="858"/>
        <v/>
      </c>
      <c r="BG1405" t="str">
        <f t="shared" si="858"/>
        <v/>
      </c>
      <c r="BH1405" t="str">
        <f t="shared" si="857"/>
        <v/>
      </c>
      <c r="BI1405" t="str">
        <f t="shared" si="857"/>
        <v/>
      </c>
      <c r="BJ1405" t="str">
        <f t="shared" si="857"/>
        <v/>
      </c>
      <c r="BK1405" t="str">
        <f t="shared" si="857"/>
        <v/>
      </c>
      <c r="BL1405" t="str">
        <f t="shared" si="857"/>
        <v/>
      </c>
      <c r="BM1405" t="str">
        <f t="shared" si="857"/>
        <v/>
      </c>
      <c r="BN1405" t="str">
        <f t="shared" si="855"/>
        <v/>
      </c>
      <c r="BO1405" t="str">
        <f t="shared" si="855"/>
        <v/>
      </c>
      <c r="BP1405" t="str">
        <f t="shared" si="855"/>
        <v/>
      </c>
      <c r="BQ1405" t="str">
        <f t="shared" si="820"/>
        <v/>
      </c>
      <c r="BR1405" t="str">
        <f t="shared" si="821"/>
        <v/>
      </c>
      <c r="BS1405" t="str">
        <f t="shared" si="821"/>
        <v/>
      </c>
      <c r="BT1405" t="str">
        <f t="shared" si="821"/>
        <v/>
      </c>
      <c r="BU1405" t="str">
        <f t="shared" si="819"/>
        <v>period.</v>
      </c>
      <c r="BV1405" t="str">
        <f t="shared" si="822"/>
        <v/>
      </c>
      <c r="BW1405" t="str">
        <f t="shared" si="823"/>
        <v/>
      </c>
      <c r="BX1405" t="str">
        <f t="shared" si="853"/>
        <v/>
      </c>
      <c r="BY1405" t="str">
        <f t="shared" si="824"/>
        <v/>
      </c>
      <c r="BZ1405" t="str">
        <f t="shared" si="825"/>
        <v/>
      </c>
      <c r="CA1405" t="str">
        <f t="shared" si="826"/>
        <v>wind_wave.</v>
      </c>
      <c r="CB1405" t="str">
        <f t="shared" si="826"/>
        <v/>
      </c>
      <c r="CC1405" t="str">
        <f t="shared" si="827"/>
        <v/>
      </c>
      <c r="CD1405" t="str">
        <f t="shared" si="828"/>
        <v/>
      </c>
      <c r="CE1405" t="str">
        <f t="shared" si="829"/>
        <v/>
      </c>
      <c r="CF1405" t="str">
        <f t="shared" si="830"/>
        <v/>
      </c>
      <c r="CG1405" t="str">
        <f t="shared" si="831"/>
        <v/>
      </c>
      <c r="CH1405" t="str">
        <f t="shared" si="832"/>
        <v/>
      </c>
      <c r="CI1405" t="str">
        <f t="shared" si="833"/>
        <v/>
      </c>
      <c r="CJ1405" t="str">
        <f t="shared" si="834"/>
        <v/>
      </c>
      <c r="CK1405" t="str">
        <f t="shared" si="835"/>
        <v>from_variance_spectral_density_second_frequency_moment.</v>
      </c>
      <c r="CL1405" t="str">
        <f t="shared" si="836"/>
        <v/>
      </c>
      <c r="CM1405" t="str">
        <f t="shared" si="837"/>
        <v/>
      </c>
      <c r="CN1405" t="str">
        <f t="shared" si="838"/>
        <v/>
      </c>
      <c r="CO1405" t="str">
        <f t="shared" si="839"/>
        <v/>
      </c>
      <c r="CP1405" t="str">
        <f t="shared" si="840"/>
        <v/>
      </c>
      <c r="CQ1405" t="str">
        <f t="shared" si="841"/>
        <v/>
      </c>
      <c r="CR1405" t="str">
        <f t="shared" si="841"/>
        <v/>
      </c>
      <c r="CS1405" t="str">
        <f t="shared" si="842"/>
        <v/>
      </c>
      <c r="CT1405" t="str">
        <f t="shared" si="843"/>
        <v/>
      </c>
      <c r="CU1405" t="str">
        <f t="shared" si="844"/>
        <v/>
      </c>
      <c r="CV1405" t="str">
        <f t="shared" si="845"/>
        <v/>
      </c>
      <c r="CW1405" t="str">
        <f t="shared" si="846"/>
        <v/>
      </c>
      <c r="CX1405" t="str">
        <f t="shared" si="847"/>
        <v/>
      </c>
      <c r="CY1405" t="str">
        <f t="shared" si="848"/>
        <v/>
      </c>
      <c r="CZ1405" t="str">
        <f t="shared" si="849"/>
        <v/>
      </c>
      <c r="DA1405" t="str">
        <f t="shared" si="850"/>
        <v/>
      </c>
      <c r="DB1405" t="str">
        <f t="shared" si="851"/>
        <v/>
      </c>
    </row>
    <row r="1406" spans="1:106">
      <c r="A1406" t="s">
        <v>2561</v>
      </c>
      <c r="B1406" s="9" t="str">
        <f t="shared" si="854"/>
        <v>sea_surface.period.wind_wave</v>
      </c>
      <c r="C1406" s="1" t="s">
        <v>58</v>
      </c>
      <c r="D1406" t="s">
        <v>2562</v>
      </c>
      <c r="E1406">
        <f>MATCH(A1406,'[1]Original from 20130831'!A:A,0)</f>
        <v>1335</v>
      </c>
      <c r="F1406" t="s">
        <v>2434</v>
      </c>
      <c r="V1406" t="s">
        <v>1001</v>
      </c>
      <c r="AB1406" t="s">
        <v>2556</v>
      </c>
      <c r="BD1406" s="5" t="str">
        <f t="shared" si="852"/>
        <v>sea_surface.period.wind_wave.</v>
      </c>
      <c r="BE1406" t="str">
        <f t="shared" si="858"/>
        <v>sea_surface.</v>
      </c>
      <c r="BF1406" t="str">
        <f t="shared" si="858"/>
        <v/>
      </c>
      <c r="BG1406" t="str">
        <f t="shared" si="858"/>
        <v/>
      </c>
      <c r="BH1406" t="str">
        <f t="shared" si="857"/>
        <v/>
      </c>
      <c r="BI1406" t="str">
        <f t="shared" si="857"/>
        <v/>
      </c>
      <c r="BJ1406" t="str">
        <f t="shared" si="857"/>
        <v/>
      </c>
      <c r="BK1406" t="str">
        <f t="shared" si="857"/>
        <v/>
      </c>
      <c r="BL1406" t="str">
        <f t="shared" si="857"/>
        <v/>
      </c>
      <c r="BM1406" t="str">
        <f t="shared" si="857"/>
        <v/>
      </c>
      <c r="BN1406" t="str">
        <f t="shared" si="855"/>
        <v/>
      </c>
      <c r="BO1406" t="str">
        <f t="shared" si="855"/>
        <v/>
      </c>
      <c r="BP1406" t="str">
        <f t="shared" si="855"/>
        <v/>
      </c>
      <c r="BQ1406" t="str">
        <f t="shared" si="820"/>
        <v/>
      </c>
      <c r="BR1406" t="str">
        <f t="shared" si="821"/>
        <v/>
      </c>
      <c r="BS1406" t="str">
        <f t="shared" si="821"/>
        <v/>
      </c>
      <c r="BT1406" t="str">
        <f t="shared" si="821"/>
        <v/>
      </c>
      <c r="BU1406" t="str">
        <f t="shared" si="819"/>
        <v>period.</v>
      </c>
      <c r="BV1406" t="str">
        <f t="shared" si="822"/>
        <v/>
      </c>
      <c r="BW1406" t="str">
        <f t="shared" si="823"/>
        <v/>
      </c>
      <c r="BX1406" t="str">
        <f t="shared" si="853"/>
        <v/>
      </c>
      <c r="BY1406" t="str">
        <f t="shared" si="824"/>
        <v/>
      </c>
      <c r="BZ1406" t="str">
        <f t="shared" si="825"/>
        <v/>
      </c>
      <c r="CA1406" t="str">
        <f t="shared" si="826"/>
        <v>wind_wave.</v>
      </c>
      <c r="CB1406" t="str">
        <f t="shared" si="826"/>
        <v/>
      </c>
      <c r="CC1406" t="str">
        <f t="shared" si="827"/>
        <v/>
      </c>
      <c r="CD1406" t="str">
        <f t="shared" si="828"/>
        <v/>
      </c>
      <c r="CE1406" t="str">
        <f t="shared" si="829"/>
        <v/>
      </c>
      <c r="CF1406" t="str">
        <f t="shared" si="830"/>
        <v/>
      </c>
      <c r="CG1406" t="str">
        <f t="shared" si="831"/>
        <v/>
      </c>
      <c r="CH1406" t="str">
        <f t="shared" si="832"/>
        <v/>
      </c>
      <c r="CI1406" t="str">
        <f t="shared" si="833"/>
        <v/>
      </c>
      <c r="CJ1406" t="str">
        <f t="shared" si="834"/>
        <v/>
      </c>
      <c r="CK1406" t="str">
        <f t="shared" si="835"/>
        <v/>
      </c>
      <c r="CL1406" t="str">
        <f t="shared" si="836"/>
        <v/>
      </c>
      <c r="CM1406" t="str">
        <f t="shared" si="837"/>
        <v/>
      </c>
      <c r="CN1406" t="str">
        <f t="shared" si="838"/>
        <v/>
      </c>
      <c r="CO1406" t="str">
        <f t="shared" si="839"/>
        <v/>
      </c>
      <c r="CP1406" t="str">
        <f t="shared" si="840"/>
        <v/>
      </c>
      <c r="CQ1406" t="str">
        <f t="shared" si="841"/>
        <v/>
      </c>
      <c r="CR1406" t="str">
        <f t="shared" si="841"/>
        <v/>
      </c>
      <c r="CS1406" t="str">
        <f t="shared" si="842"/>
        <v/>
      </c>
      <c r="CT1406" t="str">
        <f t="shared" si="843"/>
        <v/>
      </c>
      <c r="CU1406" t="str">
        <f t="shared" si="844"/>
        <v/>
      </c>
      <c r="CV1406" t="str">
        <f t="shared" si="845"/>
        <v/>
      </c>
      <c r="CW1406" t="str">
        <f t="shared" si="846"/>
        <v/>
      </c>
      <c r="CX1406" t="str">
        <f t="shared" si="847"/>
        <v/>
      </c>
      <c r="CY1406" t="str">
        <f t="shared" si="848"/>
        <v/>
      </c>
      <c r="CZ1406" t="str">
        <f t="shared" si="849"/>
        <v/>
      </c>
      <c r="DA1406" t="str">
        <f t="shared" si="850"/>
        <v/>
      </c>
      <c r="DB1406" t="str">
        <f t="shared" si="851"/>
        <v/>
      </c>
    </row>
    <row r="1407" spans="1:106">
      <c r="A1407" t="s">
        <v>2563</v>
      </c>
      <c r="B1407" s="9" t="str">
        <f t="shared" si="854"/>
        <v>sea_surface.significant_height.wind_wave</v>
      </c>
      <c r="C1407" s="1" t="s">
        <v>108</v>
      </c>
      <c r="D1407" t="s">
        <v>2564</v>
      </c>
      <c r="E1407">
        <f>MATCH(A1407,'[1]Original from 20130831'!A:A,0)</f>
        <v>1336</v>
      </c>
      <c r="F1407" t="s">
        <v>2434</v>
      </c>
      <c r="V1407" t="s">
        <v>2523</v>
      </c>
      <c r="AB1407" t="s">
        <v>2556</v>
      </c>
      <c r="BD1407" s="5" t="str">
        <f t="shared" si="852"/>
        <v>sea_surface.significant_height.wind_wave.</v>
      </c>
      <c r="BE1407" t="str">
        <f t="shared" si="858"/>
        <v>sea_surface.</v>
      </c>
      <c r="BF1407" t="str">
        <f t="shared" si="858"/>
        <v/>
      </c>
      <c r="BG1407" t="str">
        <f t="shared" si="858"/>
        <v/>
      </c>
      <c r="BH1407" t="str">
        <f t="shared" si="857"/>
        <v/>
      </c>
      <c r="BI1407" t="str">
        <f t="shared" si="857"/>
        <v/>
      </c>
      <c r="BJ1407" t="str">
        <f t="shared" si="857"/>
        <v/>
      </c>
      <c r="BK1407" t="str">
        <f t="shared" si="857"/>
        <v/>
      </c>
      <c r="BL1407" t="str">
        <f t="shared" si="857"/>
        <v/>
      </c>
      <c r="BM1407" t="str">
        <f t="shared" si="857"/>
        <v/>
      </c>
      <c r="BN1407" t="str">
        <f t="shared" si="855"/>
        <v/>
      </c>
      <c r="BO1407" t="str">
        <f t="shared" si="855"/>
        <v/>
      </c>
      <c r="BP1407" t="str">
        <f t="shared" si="855"/>
        <v/>
      </c>
      <c r="BQ1407" t="str">
        <f t="shared" si="820"/>
        <v/>
      </c>
      <c r="BR1407" t="str">
        <f t="shared" si="821"/>
        <v/>
      </c>
      <c r="BS1407" t="str">
        <f t="shared" si="821"/>
        <v/>
      </c>
      <c r="BT1407" t="str">
        <f t="shared" si="821"/>
        <v/>
      </c>
      <c r="BU1407" t="str">
        <f t="shared" si="819"/>
        <v>significant_height.</v>
      </c>
      <c r="BV1407" t="str">
        <f t="shared" si="822"/>
        <v/>
      </c>
      <c r="BW1407" t="str">
        <f t="shared" si="823"/>
        <v/>
      </c>
      <c r="BX1407" t="str">
        <f t="shared" si="853"/>
        <v/>
      </c>
      <c r="BY1407" t="str">
        <f t="shared" si="824"/>
        <v/>
      </c>
      <c r="BZ1407" t="str">
        <f t="shared" si="825"/>
        <v/>
      </c>
      <c r="CA1407" t="str">
        <f t="shared" si="826"/>
        <v>wind_wave.</v>
      </c>
      <c r="CB1407" t="str">
        <f t="shared" si="826"/>
        <v/>
      </c>
      <c r="CC1407" t="str">
        <f t="shared" si="827"/>
        <v/>
      </c>
      <c r="CD1407" t="str">
        <f t="shared" si="828"/>
        <v/>
      </c>
      <c r="CE1407" t="str">
        <f t="shared" si="829"/>
        <v/>
      </c>
      <c r="CF1407" t="str">
        <f t="shared" si="830"/>
        <v/>
      </c>
      <c r="CG1407" t="str">
        <f t="shared" si="831"/>
        <v/>
      </c>
      <c r="CH1407" t="str">
        <f t="shared" si="832"/>
        <v/>
      </c>
      <c r="CI1407" t="str">
        <f t="shared" si="833"/>
        <v/>
      </c>
      <c r="CJ1407" t="str">
        <f t="shared" si="834"/>
        <v/>
      </c>
      <c r="CK1407" t="str">
        <f t="shared" si="835"/>
        <v/>
      </c>
      <c r="CL1407" t="str">
        <f t="shared" si="836"/>
        <v/>
      </c>
      <c r="CM1407" t="str">
        <f t="shared" si="837"/>
        <v/>
      </c>
      <c r="CN1407" t="str">
        <f t="shared" si="838"/>
        <v/>
      </c>
      <c r="CO1407" t="str">
        <f t="shared" si="839"/>
        <v/>
      </c>
      <c r="CP1407" t="str">
        <f t="shared" si="840"/>
        <v/>
      </c>
      <c r="CQ1407" t="str">
        <f t="shared" si="841"/>
        <v/>
      </c>
      <c r="CR1407" t="str">
        <f t="shared" si="841"/>
        <v/>
      </c>
      <c r="CS1407" t="str">
        <f t="shared" si="842"/>
        <v/>
      </c>
      <c r="CT1407" t="str">
        <f t="shared" si="843"/>
        <v/>
      </c>
      <c r="CU1407" t="str">
        <f t="shared" si="844"/>
        <v/>
      </c>
      <c r="CV1407" t="str">
        <f t="shared" si="845"/>
        <v/>
      </c>
      <c r="CW1407" t="str">
        <f t="shared" si="846"/>
        <v/>
      </c>
      <c r="CX1407" t="str">
        <f t="shared" si="847"/>
        <v/>
      </c>
      <c r="CY1407" t="str">
        <f t="shared" si="848"/>
        <v/>
      </c>
      <c r="CZ1407" t="str">
        <f t="shared" si="849"/>
        <v/>
      </c>
      <c r="DA1407" t="str">
        <f t="shared" si="850"/>
        <v/>
      </c>
      <c r="DB1407" t="str">
        <f t="shared" si="851"/>
        <v/>
      </c>
    </row>
    <row r="1408" spans="1:106">
      <c r="A1408" t="s">
        <v>2565</v>
      </c>
      <c r="B1408" s="9" t="str">
        <f t="shared" si="854"/>
        <v>sea_surface.(angle).wind_wave.to_direction</v>
      </c>
      <c r="C1408" s="1" t="s">
        <v>130</v>
      </c>
      <c r="D1408" t="s">
        <v>4972</v>
      </c>
      <c r="E1408">
        <f>MATCH(A1408,'[1]Original from 20130831'!A:A,0)</f>
        <v>1337</v>
      </c>
      <c r="F1408" t="s">
        <v>2434</v>
      </c>
      <c r="V1408" t="s">
        <v>2284</v>
      </c>
      <c r="AB1408" t="s">
        <v>2556</v>
      </c>
      <c r="AF1408" t="s">
        <v>2525</v>
      </c>
      <c r="BD1408" s="5" t="str">
        <f t="shared" si="852"/>
        <v>sea_surface.(angle).wind_wave.to_direction.</v>
      </c>
      <c r="BE1408" t="str">
        <f t="shared" si="858"/>
        <v>sea_surface.</v>
      </c>
      <c r="BF1408" t="str">
        <f t="shared" si="858"/>
        <v/>
      </c>
      <c r="BG1408" t="str">
        <f t="shared" si="858"/>
        <v/>
      </c>
      <c r="BH1408" t="str">
        <f t="shared" si="857"/>
        <v/>
      </c>
      <c r="BI1408" t="str">
        <f t="shared" si="857"/>
        <v/>
      </c>
      <c r="BJ1408" t="str">
        <f t="shared" si="857"/>
        <v/>
      </c>
      <c r="BK1408" t="str">
        <f t="shared" si="857"/>
        <v/>
      </c>
      <c r="BL1408" t="str">
        <f t="shared" si="857"/>
        <v/>
      </c>
      <c r="BM1408" t="str">
        <f t="shared" si="857"/>
        <v/>
      </c>
      <c r="BN1408" t="str">
        <f t="shared" si="855"/>
        <v/>
      </c>
      <c r="BO1408" t="str">
        <f t="shared" si="855"/>
        <v/>
      </c>
      <c r="BP1408" t="str">
        <f t="shared" si="855"/>
        <v/>
      </c>
      <c r="BQ1408" t="str">
        <f t="shared" si="820"/>
        <v/>
      </c>
      <c r="BR1408" t="str">
        <f t="shared" si="821"/>
        <v/>
      </c>
      <c r="BS1408" t="str">
        <f t="shared" si="821"/>
        <v/>
      </c>
      <c r="BT1408" t="str">
        <f t="shared" si="821"/>
        <v/>
      </c>
      <c r="BU1408" t="str">
        <f t="shared" si="819"/>
        <v>(angle).</v>
      </c>
      <c r="BV1408" t="str">
        <f t="shared" si="822"/>
        <v/>
      </c>
      <c r="BW1408" t="str">
        <f t="shared" si="823"/>
        <v/>
      </c>
      <c r="BX1408" t="str">
        <f t="shared" si="853"/>
        <v/>
      </c>
      <c r="BY1408" t="str">
        <f t="shared" si="824"/>
        <v/>
      </c>
      <c r="BZ1408" t="str">
        <f t="shared" si="825"/>
        <v/>
      </c>
      <c r="CA1408" t="str">
        <f t="shared" si="826"/>
        <v>wind_wave.</v>
      </c>
      <c r="CB1408" t="str">
        <f t="shared" si="826"/>
        <v/>
      </c>
      <c r="CC1408" t="str">
        <f t="shared" si="827"/>
        <v/>
      </c>
      <c r="CD1408" t="str">
        <f t="shared" si="828"/>
        <v/>
      </c>
      <c r="CE1408" t="str">
        <f t="shared" si="829"/>
        <v>to_direction.</v>
      </c>
      <c r="CF1408" t="str">
        <f t="shared" si="830"/>
        <v/>
      </c>
      <c r="CG1408" t="str">
        <f t="shared" si="831"/>
        <v/>
      </c>
      <c r="CH1408" t="str">
        <f t="shared" si="832"/>
        <v/>
      </c>
      <c r="CI1408" t="str">
        <f t="shared" si="833"/>
        <v/>
      </c>
      <c r="CJ1408" t="str">
        <f t="shared" si="834"/>
        <v/>
      </c>
      <c r="CK1408" t="str">
        <f t="shared" si="835"/>
        <v/>
      </c>
      <c r="CL1408" t="str">
        <f t="shared" si="836"/>
        <v/>
      </c>
      <c r="CM1408" t="str">
        <f t="shared" si="837"/>
        <v/>
      </c>
      <c r="CN1408" t="str">
        <f t="shared" si="838"/>
        <v/>
      </c>
      <c r="CO1408" t="str">
        <f t="shared" si="839"/>
        <v/>
      </c>
      <c r="CP1408" t="str">
        <f t="shared" si="840"/>
        <v/>
      </c>
      <c r="CQ1408" t="str">
        <f t="shared" si="841"/>
        <v/>
      </c>
      <c r="CR1408" t="str">
        <f t="shared" si="841"/>
        <v/>
      </c>
      <c r="CS1408" t="str">
        <f t="shared" si="842"/>
        <v/>
      </c>
      <c r="CT1408" t="str">
        <f t="shared" si="843"/>
        <v/>
      </c>
      <c r="CU1408" t="str">
        <f t="shared" si="844"/>
        <v/>
      </c>
      <c r="CV1408" t="str">
        <f t="shared" si="845"/>
        <v/>
      </c>
      <c r="CW1408" t="str">
        <f t="shared" si="846"/>
        <v/>
      </c>
      <c r="CX1408" t="str">
        <f t="shared" si="847"/>
        <v/>
      </c>
      <c r="CY1408" t="str">
        <f t="shared" si="848"/>
        <v/>
      </c>
      <c r="CZ1408" t="str">
        <f t="shared" si="849"/>
        <v/>
      </c>
      <c r="DA1408" t="str">
        <f t="shared" si="850"/>
        <v/>
      </c>
      <c r="DB1408" t="str">
        <f t="shared" si="851"/>
        <v/>
      </c>
    </row>
    <row r="1409" spans="1:106">
      <c r="A1409" t="s">
        <v>2566</v>
      </c>
      <c r="B1409" s="9" t="str">
        <f t="shared" si="854"/>
        <v>sea_surface.period.wind_wave.zero_upcrossing</v>
      </c>
      <c r="C1409" s="1" t="s">
        <v>58</v>
      </c>
      <c r="D1409" t="s">
        <v>2567</v>
      </c>
      <c r="E1409">
        <f>MATCH(A1409,'[1]Original from 20130831'!A:A,0)</f>
        <v>1338</v>
      </c>
      <c r="F1409" t="s">
        <v>2434</v>
      </c>
      <c r="V1409" t="s">
        <v>1001</v>
      </c>
      <c r="AB1409" t="s">
        <v>2556</v>
      </c>
      <c r="AR1409" t="s">
        <v>2528</v>
      </c>
      <c r="BD1409" s="5" t="str">
        <f t="shared" si="852"/>
        <v>sea_surface.period.wind_wave.zero_upcrossing.</v>
      </c>
      <c r="BE1409" t="str">
        <f t="shared" si="858"/>
        <v>sea_surface.</v>
      </c>
      <c r="BF1409" t="str">
        <f t="shared" si="858"/>
        <v/>
      </c>
      <c r="BG1409" t="str">
        <f t="shared" si="858"/>
        <v/>
      </c>
      <c r="BH1409" t="str">
        <f t="shared" si="857"/>
        <v/>
      </c>
      <c r="BI1409" t="str">
        <f t="shared" si="857"/>
        <v/>
      </c>
      <c r="BJ1409" t="str">
        <f t="shared" si="857"/>
        <v/>
      </c>
      <c r="BK1409" t="str">
        <f t="shared" si="857"/>
        <v/>
      </c>
      <c r="BL1409" t="str">
        <f t="shared" si="857"/>
        <v/>
      </c>
      <c r="BM1409" t="str">
        <f t="shared" si="857"/>
        <v/>
      </c>
      <c r="BN1409" t="str">
        <f t="shared" si="855"/>
        <v/>
      </c>
      <c r="BO1409" t="str">
        <f t="shared" si="855"/>
        <v/>
      </c>
      <c r="BP1409" t="str">
        <f t="shared" si="855"/>
        <v/>
      </c>
      <c r="BQ1409" t="str">
        <f t="shared" si="820"/>
        <v/>
      </c>
      <c r="BR1409" t="str">
        <f t="shared" si="821"/>
        <v/>
      </c>
      <c r="BS1409" t="str">
        <f t="shared" si="821"/>
        <v/>
      </c>
      <c r="BT1409" t="str">
        <f t="shared" si="821"/>
        <v/>
      </c>
      <c r="BU1409" t="str">
        <f t="shared" si="819"/>
        <v>period.</v>
      </c>
      <c r="BV1409" t="str">
        <f t="shared" si="822"/>
        <v/>
      </c>
      <c r="BW1409" t="str">
        <f t="shared" si="823"/>
        <v/>
      </c>
      <c r="BX1409" t="str">
        <f t="shared" si="853"/>
        <v/>
      </c>
      <c r="BY1409" t="str">
        <f t="shared" si="824"/>
        <v/>
      </c>
      <c r="BZ1409" t="str">
        <f t="shared" si="825"/>
        <v/>
      </c>
      <c r="CA1409" t="str">
        <f t="shared" si="826"/>
        <v>wind_wave.</v>
      </c>
      <c r="CB1409" t="str">
        <f t="shared" si="826"/>
        <v/>
      </c>
      <c r="CC1409" t="str">
        <f t="shared" si="827"/>
        <v/>
      </c>
      <c r="CD1409" t="str">
        <f t="shared" si="828"/>
        <v/>
      </c>
      <c r="CE1409" t="str">
        <f t="shared" si="829"/>
        <v/>
      </c>
      <c r="CF1409" t="str">
        <f t="shared" si="830"/>
        <v/>
      </c>
      <c r="CG1409" t="str">
        <f t="shared" si="831"/>
        <v/>
      </c>
      <c r="CH1409" t="str">
        <f t="shared" si="832"/>
        <v/>
      </c>
      <c r="CI1409" t="str">
        <f t="shared" si="833"/>
        <v/>
      </c>
      <c r="CJ1409" t="str">
        <f t="shared" si="834"/>
        <v/>
      </c>
      <c r="CK1409" t="str">
        <f t="shared" si="835"/>
        <v/>
      </c>
      <c r="CL1409" t="str">
        <f t="shared" si="836"/>
        <v/>
      </c>
      <c r="CM1409" t="str">
        <f t="shared" si="837"/>
        <v/>
      </c>
      <c r="CN1409" t="str">
        <f t="shared" si="838"/>
        <v/>
      </c>
      <c r="CO1409" t="str">
        <f t="shared" si="839"/>
        <v/>
      </c>
      <c r="CP1409" t="str">
        <f t="shared" si="840"/>
        <v/>
      </c>
      <c r="CQ1409" t="str">
        <f t="shared" si="841"/>
        <v>zero_upcrossing.</v>
      </c>
      <c r="CR1409" t="str">
        <f t="shared" si="841"/>
        <v/>
      </c>
      <c r="CS1409" t="str">
        <f t="shared" si="842"/>
        <v/>
      </c>
      <c r="CT1409" t="str">
        <f t="shared" si="843"/>
        <v/>
      </c>
      <c r="CU1409" t="str">
        <f t="shared" si="844"/>
        <v/>
      </c>
      <c r="CV1409" t="str">
        <f t="shared" si="845"/>
        <v/>
      </c>
      <c r="CW1409" t="str">
        <f t="shared" si="846"/>
        <v/>
      </c>
      <c r="CX1409" t="str">
        <f t="shared" si="847"/>
        <v/>
      </c>
      <c r="CY1409" t="str">
        <f t="shared" si="848"/>
        <v/>
      </c>
      <c r="CZ1409" t="str">
        <f t="shared" si="849"/>
        <v/>
      </c>
      <c r="DA1409" t="str">
        <f t="shared" si="850"/>
        <v/>
      </c>
      <c r="DB1409" t="str">
        <f t="shared" si="851"/>
        <v/>
      </c>
    </row>
    <row r="1410" spans="1:106">
      <c r="A1410" t="s">
        <v>2568</v>
      </c>
      <c r="B1410" s="9" t="str">
        <f t="shared" si="854"/>
        <v>sea_water.salinity.defined_by_density</v>
      </c>
      <c r="C1410" s="1" t="s">
        <v>723</v>
      </c>
      <c r="D1410" t="s">
        <v>4973</v>
      </c>
      <c r="E1410" t="e">
        <f>MATCH(A1410,'[1]Original from 20130831'!A:A,0)</f>
        <v>#N/A</v>
      </c>
      <c r="P1410" s="11" t="s">
        <v>649</v>
      </c>
      <c r="V1410" s="11" t="s">
        <v>725</v>
      </c>
      <c r="X1410" s="11" t="s">
        <v>68</v>
      </c>
      <c r="BD1410" s="5" t="str">
        <f t="shared" si="852"/>
        <v>sea_water.salinity.defined_by_density.</v>
      </c>
      <c r="BE1410" t="str">
        <f t="shared" si="858"/>
        <v/>
      </c>
      <c r="BF1410" t="str">
        <f t="shared" si="858"/>
        <v/>
      </c>
      <c r="BG1410" t="str">
        <f t="shared" si="858"/>
        <v/>
      </c>
      <c r="BH1410" t="str">
        <f t="shared" si="857"/>
        <v/>
      </c>
      <c r="BI1410" t="str">
        <f t="shared" si="857"/>
        <v/>
      </c>
      <c r="BJ1410" t="str">
        <f t="shared" si="857"/>
        <v/>
      </c>
      <c r="BK1410" t="str">
        <f t="shared" si="857"/>
        <v/>
      </c>
      <c r="BL1410" t="str">
        <f t="shared" si="857"/>
        <v/>
      </c>
      <c r="BM1410" t="str">
        <f t="shared" si="857"/>
        <v/>
      </c>
      <c r="BN1410" t="str">
        <f t="shared" si="855"/>
        <v/>
      </c>
      <c r="BO1410" t="str">
        <f t="shared" si="855"/>
        <v>sea_water.</v>
      </c>
      <c r="BP1410" t="str">
        <f t="shared" si="855"/>
        <v/>
      </c>
      <c r="BQ1410" t="str">
        <f t="shared" si="820"/>
        <v/>
      </c>
      <c r="BR1410" t="str">
        <f t="shared" si="821"/>
        <v/>
      </c>
      <c r="BS1410" t="str">
        <f t="shared" si="821"/>
        <v/>
      </c>
      <c r="BT1410" t="str">
        <f t="shared" si="821"/>
        <v/>
      </c>
      <c r="BU1410" t="str">
        <f t="shared" si="819"/>
        <v>salinity.</v>
      </c>
      <c r="BV1410" t="str">
        <f t="shared" si="822"/>
        <v/>
      </c>
      <c r="BW1410" t="str">
        <f t="shared" si="823"/>
        <v>defined_by_density.</v>
      </c>
      <c r="BX1410" t="str">
        <f t="shared" si="853"/>
        <v/>
      </c>
      <c r="BY1410" t="str">
        <f t="shared" si="824"/>
        <v/>
      </c>
      <c r="BZ1410" t="str">
        <f t="shared" si="825"/>
        <v/>
      </c>
      <c r="CA1410" t="str">
        <f t="shared" si="826"/>
        <v/>
      </c>
      <c r="CB1410" t="str">
        <f t="shared" si="826"/>
        <v/>
      </c>
      <c r="CC1410" t="str">
        <f t="shared" si="827"/>
        <v/>
      </c>
      <c r="CD1410" t="str">
        <f t="shared" si="828"/>
        <v/>
      </c>
      <c r="CE1410" t="str">
        <f t="shared" si="829"/>
        <v/>
      </c>
      <c r="CF1410" t="str">
        <f t="shared" si="830"/>
        <v/>
      </c>
      <c r="CG1410" t="str">
        <f t="shared" si="831"/>
        <v/>
      </c>
      <c r="CH1410" t="str">
        <f t="shared" si="832"/>
        <v/>
      </c>
      <c r="CI1410" t="str">
        <f t="shared" si="833"/>
        <v/>
      </c>
      <c r="CJ1410" t="str">
        <f t="shared" si="834"/>
        <v/>
      </c>
      <c r="CK1410" t="str">
        <f t="shared" si="835"/>
        <v/>
      </c>
      <c r="CL1410" t="str">
        <f t="shared" si="836"/>
        <v/>
      </c>
      <c r="CM1410" t="str">
        <f t="shared" si="837"/>
        <v/>
      </c>
      <c r="CN1410" t="str">
        <f t="shared" si="838"/>
        <v/>
      </c>
      <c r="CO1410" t="str">
        <f t="shared" si="839"/>
        <v/>
      </c>
      <c r="CP1410" t="str">
        <f t="shared" si="840"/>
        <v/>
      </c>
      <c r="CQ1410" t="str">
        <f t="shared" si="841"/>
        <v/>
      </c>
      <c r="CR1410" t="str">
        <f t="shared" si="841"/>
        <v/>
      </c>
      <c r="CS1410" t="str">
        <f t="shared" si="842"/>
        <v/>
      </c>
      <c r="CT1410" t="str">
        <f t="shared" si="843"/>
        <v/>
      </c>
      <c r="CU1410" t="str">
        <f t="shared" si="844"/>
        <v/>
      </c>
      <c r="CV1410" t="str">
        <f t="shared" si="845"/>
        <v/>
      </c>
      <c r="CW1410" t="str">
        <f t="shared" si="846"/>
        <v/>
      </c>
      <c r="CX1410" t="str">
        <f t="shared" si="847"/>
        <v/>
      </c>
      <c r="CY1410" t="str">
        <f t="shared" si="848"/>
        <v/>
      </c>
      <c r="CZ1410" t="str">
        <f t="shared" si="849"/>
        <v/>
      </c>
      <c r="DA1410" t="str">
        <f t="shared" si="850"/>
        <v/>
      </c>
      <c r="DB1410" t="str">
        <f t="shared" si="851"/>
        <v/>
      </c>
    </row>
    <row r="1411" spans="1:106">
      <c r="A1411" t="s">
        <v>2569</v>
      </c>
      <c r="B1411" s="9" t="str">
        <f t="shared" si="854"/>
        <v>sea_water.age_since.surface_contact</v>
      </c>
      <c r="C1411" s="1" t="s">
        <v>54</v>
      </c>
      <c r="D1411" t="s">
        <v>4974</v>
      </c>
      <c r="E1411">
        <f>MATCH(A1411,'[1]Original from 20130831'!A:A,0)</f>
        <v>1339</v>
      </c>
      <c r="P1411" t="s">
        <v>649</v>
      </c>
      <c r="V1411" t="s">
        <v>2570</v>
      </c>
      <c r="AS1411" t="s">
        <v>2571</v>
      </c>
      <c r="BD1411" s="5" t="str">
        <f t="shared" si="852"/>
        <v>sea_water.age_since.surface_contact.</v>
      </c>
      <c r="BE1411" t="str">
        <f t="shared" si="858"/>
        <v/>
      </c>
      <c r="BF1411" t="str">
        <f t="shared" si="858"/>
        <v/>
      </c>
      <c r="BG1411" t="str">
        <f t="shared" si="858"/>
        <v/>
      </c>
      <c r="BH1411" t="str">
        <f t="shared" si="857"/>
        <v/>
      </c>
      <c r="BI1411" t="str">
        <f t="shared" si="857"/>
        <v/>
      </c>
      <c r="BJ1411" t="str">
        <f t="shared" si="857"/>
        <v/>
      </c>
      <c r="BK1411" t="str">
        <f t="shared" si="857"/>
        <v/>
      </c>
      <c r="BL1411" t="str">
        <f t="shared" si="857"/>
        <v/>
      </c>
      <c r="BM1411" t="str">
        <f t="shared" si="857"/>
        <v/>
      </c>
      <c r="BN1411" t="str">
        <f t="shared" si="855"/>
        <v/>
      </c>
      <c r="BO1411" t="str">
        <f t="shared" si="855"/>
        <v>sea_water.</v>
      </c>
      <c r="BP1411" t="str">
        <f t="shared" si="855"/>
        <v/>
      </c>
      <c r="BQ1411" t="str">
        <f t="shared" si="820"/>
        <v/>
      </c>
      <c r="BR1411" t="str">
        <f t="shared" si="821"/>
        <v/>
      </c>
      <c r="BS1411" t="str">
        <f t="shared" si="821"/>
        <v/>
      </c>
      <c r="BT1411" t="str">
        <f t="shared" si="821"/>
        <v/>
      </c>
      <c r="BU1411" t="str">
        <f t="shared" si="819"/>
        <v>age_since.</v>
      </c>
      <c r="BV1411" t="str">
        <f t="shared" si="822"/>
        <v/>
      </c>
      <c r="BW1411" t="str">
        <f t="shared" si="823"/>
        <v/>
      </c>
      <c r="BX1411" t="str">
        <f t="shared" si="853"/>
        <v/>
      </c>
      <c r="BY1411" t="str">
        <f t="shared" si="824"/>
        <v/>
      </c>
      <c r="BZ1411" t="str">
        <f t="shared" si="825"/>
        <v/>
      </c>
      <c r="CA1411" t="str">
        <f t="shared" si="826"/>
        <v/>
      </c>
      <c r="CB1411" t="str">
        <f t="shared" si="826"/>
        <v/>
      </c>
      <c r="CC1411" t="str">
        <f t="shared" si="827"/>
        <v/>
      </c>
      <c r="CD1411" t="str">
        <f t="shared" si="828"/>
        <v/>
      </c>
      <c r="CE1411" t="str">
        <f t="shared" si="829"/>
        <v/>
      </c>
      <c r="CF1411" t="str">
        <f t="shared" si="830"/>
        <v/>
      </c>
      <c r="CG1411" t="str">
        <f t="shared" si="831"/>
        <v/>
      </c>
      <c r="CH1411" t="str">
        <f t="shared" si="832"/>
        <v/>
      </c>
      <c r="CI1411" t="str">
        <f t="shared" si="833"/>
        <v/>
      </c>
      <c r="CJ1411" t="str">
        <f t="shared" si="834"/>
        <v/>
      </c>
      <c r="CK1411" t="str">
        <f t="shared" si="835"/>
        <v/>
      </c>
      <c r="CL1411" t="str">
        <f t="shared" si="836"/>
        <v/>
      </c>
      <c r="CM1411" t="str">
        <f t="shared" si="837"/>
        <v/>
      </c>
      <c r="CN1411" t="str">
        <f t="shared" si="838"/>
        <v/>
      </c>
      <c r="CO1411" t="str">
        <f t="shared" si="839"/>
        <v/>
      </c>
      <c r="CP1411" t="str">
        <f t="shared" si="840"/>
        <v/>
      </c>
      <c r="CQ1411" t="str">
        <f t="shared" si="841"/>
        <v/>
      </c>
      <c r="CR1411" t="str">
        <f t="shared" si="841"/>
        <v>surface_contact.</v>
      </c>
      <c r="CS1411" t="str">
        <f t="shared" si="842"/>
        <v/>
      </c>
      <c r="CT1411" t="str">
        <f t="shared" si="843"/>
        <v/>
      </c>
      <c r="CU1411" t="str">
        <f t="shared" si="844"/>
        <v/>
      </c>
      <c r="CV1411" t="str">
        <f t="shared" si="845"/>
        <v/>
      </c>
      <c r="CW1411" t="str">
        <f t="shared" si="846"/>
        <v/>
      </c>
      <c r="CX1411" t="str">
        <f t="shared" si="847"/>
        <v/>
      </c>
      <c r="CY1411" t="str">
        <f t="shared" si="848"/>
        <v/>
      </c>
      <c r="CZ1411" t="str">
        <f t="shared" si="849"/>
        <v/>
      </c>
      <c r="DA1411" t="str">
        <f t="shared" si="850"/>
        <v/>
      </c>
      <c r="DB1411" t="str">
        <f t="shared" si="851"/>
        <v/>
      </c>
    </row>
    <row r="1412" spans="1:106">
      <c r="A1412" t="s">
        <v>2572</v>
      </c>
      <c r="B1412" s="9" t="str">
        <f t="shared" si="854"/>
        <v>sea_water.expressed_as_mole_equivalent.alkalinity</v>
      </c>
      <c r="C1412" s="1" t="s">
        <v>1733</v>
      </c>
      <c r="D1412" t="s">
        <v>2573</v>
      </c>
      <c r="E1412">
        <f>MATCH(A1412,'[1]Original from 20130831'!A:A,0)</f>
        <v>1340</v>
      </c>
      <c r="P1412" t="s">
        <v>649</v>
      </c>
      <c r="R1412" s="15" t="s">
        <v>1110</v>
      </c>
      <c r="V1412" t="s">
        <v>1111</v>
      </c>
      <c r="BD1412" s="5" t="str">
        <f t="shared" si="852"/>
        <v>sea_water.expressed_as_mole_equivalent.alkalinity.</v>
      </c>
      <c r="BE1412" t="str">
        <f t="shared" si="858"/>
        <v/>
      </c>
      <c r="BF1412" t="str">
        <f t="shared" si="858"/>
        <v/>
      </c>
      <c r="BG1412" t="str">
        <f t="shared" si="858"/>
        <v/>
      </c>
      <c r="BH1412" t="str">
        <f t="shared" si="857"/>
        <v/>
      </c>
      <c r="BI1412" t="str">
        <f t="shared" si="857"/>
        <v/>
      </c>
      <c r="BJ1412" t="str">
        <f t="shared" si="857"/>
        <v/>
      </c>
      <c r="BK1412" t="str">
        <f t="shared" si="857"/>
        <v/>
      </c>
      <c r="BL1412" t="str">
        <f t="shared" si="857"/>
        <v/>
      </c>
      <c r="BM1412" t="str">
        <f t="shared" si="857"/>
        <v/>
      </c>
      <c r="BN1412" t="str">
        <f t="shared" si="855"/>
        <v/>
      </c>
      <c r="BO1412" t="str">
        <f t="shared" si="855"/>
        <v>sea_water.</v>
      </c>
      <c r="BP1412" t="str">
        <f t="shared" si="855"/>
        <v/>
      </c>
      <c r="BQ1412" t="str">
        <f t="shared" si="820"/>
        <v>expressed_as_mole_equivalent.</v>
      </c>
      <c r="BR1412" t="str">
        <f t="shared" si="821"/>
        <v/>
      </c>
      <c r="BS1412" t="str">
        <f t="shared" si="821"/>
        <v/>
      </c>
      <c r="BT1412" t="str">
        <f t="shared" si="821"/>
        <v/>
      </c>
      <c r="BU1412" t="str">
        <f t="shared" si="819"/>
        <v>alkalinity.</v>
      </c>
      <c r="BV1412" t="str">
        <f t="shared" si="822"/>
        <v/>
      </c>
      <c r="BW1412" t="str">
        <f t="shared" si="823"/>
        <v/>
      </c>
      <c r="BX1412" t="str">
        <f t="shared" si="853"/>
        <v/>
      </c>
      <c r="BY1412" t="str">
        <f t="shared" si="824"/>
        <v/>
      </c>
      <c r="BZ1412" t="str">
        <f t="shared" si="825"/>
        <v/>
      </c>
      <c r="CA1412" t="str">
        <f t="shared" si="826"/>
        <v/>
      </c>
      <c r="CB1412" t="str">
        <f t="shared" si="826"/>
        <v/>
      </c>
      <c r="CC1412" t="str">
        <f t="shared" si="827"/>
        <v/>
      </c>
      <c r="CD1412" t="str">
        <f t="shared" si="828"/>
        <v/>
      </c>
      <c r="CE1412" t="str">
        <f t="shared" si="829"/>
        <v/>
      </c>
      <c r="CF1412" t="str">
        <f t="shared" si="830"/>
        <v/>
      </c>
      <c r="CG1412" t="str">
        <f t="shared" si="831"/>
        <v/>
      </c>
      <c r="CH1412" t="str">
        <f t="shared" si="832"/>
        <v/>
      </c>
      <c r="CI1412" t="str">
        <f t="shared" si="833"/>
        <v/>
      </c>
      <c r="CJ1412" t="str">
        <f t="shared" si="834"/>
        <v/>
      </c>
      <c r="CK1412" t="str">
        <f t="shared" si="835"/>
        <v/>
      </c>
      <c r="CL1412" t="str">
        <f t="shared" si="836"/>
        <v/>
      </c>
      <c r="CM1412" t="str">
        <f t="shared" si="837"/>
        <v/>
      </c>
      <c r="CN1412" t="str">
        <f t="shared" si="838"/>
        <v/>
      </c>
      <c r="CO1412" t="str">
        <f t="shared" si="839"/>
        <v/>
      </c>
      <c r="CP1412" t="str">
        <f t="shared" si="840"/>
        <v/>
      </c>
      <c r="CQ1412" t="str">
        <f t="shared" si="841"/>
        <v/>
      </c>
      <c r="CR1412" t="str">
        <f t="shared" si="841"/>
        <v/>
      </c>
      <c r="CS1412" t="str">
        <f t="shared" si="842"/>
        <v/>
      </c>
      <c r="CT1412" t="str">
        <f t="shared" si="843"/>
        <v/>
      </c>
      <c r="CU1412" t="str">
        <f t="shared" si="844"/>
        <v/>
      </c>
      <c r="CV1412" t="str">
        <f t="shared" si="845"/>
        <v/>
      </c>
      <c r="CW1412" t="str">
        <f t="shared" si="846"/>
        <v/>
      </c>
      <c r="CX1412" t="str">
        <f t="shared" si="847"/>
        <v/>
      </c>
      <c r="CY1412" t="str">
        <f t="shared" si="848"/>
        <v/>
      </c>
      <c r="CZ1412" t="str">
        <f t="shared" si="849"/>
        <v/>
      </c>
      <c r="DA1412" t="str">
        <f t="shared" si="850"/>
        <v/>
      </c>
      <c r="DB1412" t="str">
        <f t="shared" si="851"/>
        <v/>
      </c>
    </row>
    <row r="1413" spans="1:106">
      <c r="A1413" t="s">
        <v>2574</v>
      </c>
      <c r="B1413" s="9" t="str">
        <f t="shared" si="854"/>
        <v>sea_water.conservative.temperature</v>
      </c>
      <c r="C1413" s="1" t="s">
        <v>70</v>
      </c>
      <c r="D1413" t="s">
        <v>4975</v>
      </c>
      <c r="E1413" t="e">
        <f>MATCH(A1413,'[1]Original from 20130831'!A:A,0)</f>
        <v>#N/A</v>
      </c>
      <c r="P1413" s="11" t="s">
        <v>649</v>
      </c>
      <c r="T1413" s="11"/>
      <c r="U1413" s="11" t="s">
        <v>727</v>
      </c>
      <c r="V1413" s="11" t="s">
        <v>73</v>
      </c>
      <c r="BD1413" s="5" t="str">
        <f t="shared" si="852"/>
        <v>sea_water.conservative.temperature.</v>
      </c>
      <c r="BE1413" t="str">
        <f t="shared" si="858"/>
        <v/>
      </c>
      <c r="BF1413" t="str">
        <f t="shared" si="858"/>
        <v/>
      </c>
      <c r="BG1413" t="str">
        <f t="shared" si="858"/>
        <v/>
      </c>
      <c r="BH1413" t="str">
        <f t="shared" si="857"/>
        <v/>
      </c>
      <c r="BI1413" t="str">
        <f t="shared" si="857"/>
        <v/>
      </c>
      <c r="BJ1413" t="str">
        <f t="shared" si="857"/>
        <v/>
      </c>
      <c r="BK1413" t="str">
        <f t="shared" si="857"/>
        <v/>
      </c>
      <c r="BL1413" t="str">
        <f t="shared" si="857"/>
        <v/>
      </c>
      <c r="BM1413" t="str">
        <f t="shared" si="857"/>
        <v/>
      </c>
      <c r="BN1413" t="str">
        <f t="shared" si="855"/>
        <v/>
      </c>
      <c r="BO1413" t="str">
        <f t="shared" si="855"/>
        <v>sea_water.</v>
      </c>
      <c r="BP1413" t="str">
        <f t="shared" si="855"/>
        <v/>
      </c>
      <c r="BQ1413" t="str">
        <f t="shared" si="820"/>
        <v/>
      </c>
      <c r="BR1413" t="str">
        <f t="shared" si="821"/>
        <v/>
      </c>
      <c r="BS1413" t="str">
        <f t="shared" si="821"/>
        <v/>
      </c>
      <c r="BT1413" t="str">
        <f t="shared" si="821"/>
        <v>conservative.</v>
      </c>
      <c r="BU1413" t="str">
        <f t="shared" si="821"/>
        <v>temperature.</v>
      </c>
      <c r="BV1413" t="str">
        <f t="shared" si="822"/>
        <v/>
      </c>
      <c r="BW1413" t="str">
        <f t="shared" si="823"/>
        <v/>
      </c>
      <c r="BX1413" t="str">
        <f t="shared" si="853"/>
        <v/>
      </c>
      <c r="BY1413" t="str">
        <f t="shared" si="824"/>
        <v/>
      </c>
      <c r="BZ1413" t="str">
        <f t="shared" si="825"/>
        <v/>
      </c>
      <c r="CA1413" t="str">
        <f t="shared" si="826"/>
        <v/>
      </c>
      <c r="CB1413" t="str">
        <f t="shared" si="826"/>
        <v/>
      </c>
      <c r="CC1413" t="str">
        <f t="shared" si="827"/>
        <v/>
      </c>
      <c r="CD1413" t="str">
        <f t="shared" si="828"/>
        <v/>
      </c>
      <c r="CE1413" t="str">
        <f t="shared" si="829"/>
        <v/>
      </c>
      <c r="CF1413" t="str">
        <f t="shared" si="830"/>
        <v/>
      </c>
      <c r="CG1413" t="str">
        <f t="shared" si="831"/>
        <v/>
      </c>
      <c r="CH1413" t="str">
        <f t="shared" si="832"/>
        <v/>
      </c>
      <c r="CI1413" t="str">
        <f t="shared" si="833"/>
        <v/>
      </c>
      <c r="CJ1413" t="str">
        <f t="shared" si="834"/>
        <v/>
      </c>
      <c r="CK1413" t="str">
        <f t="shared" si="835"/>
        <v/>
      </c>
      <c r="CL1413" t="str">
        <f t="shared" si="836"/>
        <v/>
      </c>
      <c r="CM1413" t="str">
        <f t="shared" si="837"/>
        <v/>
      </c>
      <c r="CN1413" t="str">
        <f t="shared" si="838"/>
        <v/>
      </c>
      <c r="CO1413" t="str">
        <f t="shared" si="839"/>
        <v/>
      </c>
      <c r="CP1413" t="str">
        <f t="shared" si="840"/>
        <v/>
      </c>
      <c r="CQ1413" t="str">
        <f t="shared" si="841"/>
        <v/>
      </c>
      <c r="CR1413" t="str">
        <f t="shared" si="841"/>
        <v/>
      </c>
      <c r="CS1413" t="str">
        <f t="shared" si="842"/>
        <v/>
      </c>
      <c r="CT1413" t="str">
        <f t="shared" si="843"/>
        <v/>
      </c>
      <c r="CU1413" t="str">
        <f t="shared" si="844"/>
        <v/>
      </c>
      <c r="CV1413" t="str">
        <f t="shared" si="845"/>
        <v/>
      </c>
      <c r="CW1413" t="str">
        <f t="shared" si="846"/>
        <v/>
      </c>
      <c r="CX1413" t="str">
        <f t="shared" si="847"/>
        <v/>
      </c>
      <c r="CY1413" t="str">
        <f t="shared" si="848"/>
        <v/>
      </c>
      <c r="CZ1413" t="str">
        <f t="shared" si="849"/>
        <v/>
      </c>
      <c r="DA1413" t="str">
        <f t="shared" si="850"/>
        <v/>
      </c>
      <c r="DB1413" t="str">
        <f t="shared" si="851"/>
        <v/>
      </c>
    </row>
    <row r="1414" spans="1:106">
      <c r="A1414" t="s">
        <v>2575</v>
      </c>
      <c r="B1414" s="9" t="str">
        <f t="shared" si="854"/>
        <v>sea_water.salinity.defined_by_chlorinity</v>
      </c>
      <c r="C1414" s="16">
        <v>1E-3</v>
      </c>
      <c r="D1414" s="17" t="s">
        <v>4976</v>
      </c>
      <c r="E1414" t="e">
        <f>MATCH(A1414,'[1]Original from 20130831'!A:A,0)</f>
        <v>#N/A</v>
      </c>
      <c r="P1414" s="11" t="s">
        <v>649</v>
      </c>
      <c r="V1414" s="11" t="s">
        <v>725</v>
      </c>
      <c r="X1414" s="11" t="s">
        <v>2576</v>
      </c>
      <c r="BD1414" s="5" t="str">
        <f t="shared" si="852"/>
        <v>sea_water.salinity.defined_by_chlorinity.</v>
      </c>
      <c r="BE1414" t="str">
        <f t="shared" si="858"/>
        <v/>
      </c>
      <c r="BF1414" t="str">
        <f t="shared" si="858"/>
        <v/>
      </c>
      <c r="BG1414" t="str">
        <f t="shared" si="858"/>
        <v/>
      </c>
      <c r="BH1414" t="str">
        <f t="shared" si="857"/>
        <v/>
      </c>
      <c r="BI1414" t="str">
        <f t="shared" si="857"/>
        <v/>
      </c>
      <c r="BJ1414" t="str">
        <f t="shared" si="857"/>
        <v/>
      </c>
      <c r="BK1414" t="str">
        <f t="shared" si="857"/>
        <v/>
      </c>
      <c r="BL1414" t="str">
        <f t="shared" si="857"/>
        <v/>
      </c>
      <c r="BM1414" t="str">
        <f t="shared" si="857"/>
        <v/>
      </c>
      <c r="BN1414" t="str">
        <f t="shared" si="855"/>
        <v/>
      </c>
      <c r="BO1414" t="str">
        <f t="shared" si="855"/>
        <v>sea_water.</v>
      </c>
      <c r="BP1414" t="str">
        <f t="shared" si="855"/>
        <v/>
      </c>
      <c r="BQ1414" t="str">
        <f t="shared" ref="BQ1414:BQ1477" si="859">IF(ISBLANK(R1414),"","expressed_as_" &amp; R1414 &amp; ".")</f>
        <v/>
      </c>
      <c r="BR1414" t="str">
        <f t="shared" ref="BR1414:BU1477" si="860">IF(ISBLANK(S1414),"",S1414 &amp; ".")</f>
        <v/>
      </c>
      <c r="BS1414" t="str">
        <f t="shared" si="860"/>
        <v/>
      </c>
      <c r="BT1414" t="str">
        <f t="shared" si="860"/>
        <v/>
      </c>
      <c r="BU1414" t="str">
        <f t="shared" si="860"/>
        <v>salinity.</v>
      </c>
      <c r="BV1414" t="str">
        <f t="shared" ref="BV1414:BV1477" si="861">IF(ISBLANK(W1414),"","wrt_" &amp; W1414 &amp; ".")</f>
        <v/>
      </c>
      <c r="BW1414" t="str">
        <f t="shared" ref="BW1414:BW1477" si="862">IF(ISBLANK(X1414),"","defined_by_" &amp; X1414 &amp; ".")</f>
        <v>defined_by_chlorinity.</v>
      </c>
      <c r="BX1414" t="str">
        <f t="shared" si="853"/>
        <v/>
      </c>
      <c r="BY1414" t="str">
        <f t="shared" ref="BY1414:BY1477" si="863">IF(ISBLANK(Z1414),"","to_" &amp; Z1414 &amp; ".")</f>
        <v/>
      </c>
      <c r="BZ1414" t="str">
        <f t="shared" ref="BZ1414:BZ1477" si="864">IF(ISBLANK(AA1414),"","times_" &amp; AA1414 &amp; ".")</f>
        <v/>
      </c>
      <c r="CA1414" t="str">
        <f t="shared" ref="CA1414:CB1477" si="865">IF(ISBLANK(AB1414),"",AB1414 &amp; ".")</f>
        <v/>
      </c>
      <c r="CB1414" t="str">
        <f t="shared" si="865"/>
        <v/>
      </c>
      <c r="CC1414" t="str">
        <f t="shared" ref="CC1414:CC1477" si="866">IF(ISBLANK(AD1414),"","difference_between_" &amp; AD1414 &amp; ".")</f>
        <v/>
      </c>
      <c r="CD1414" t="str">
        <f t="shared" ref="CD1414:CD1477" si="867">IF(ISBLANK(AE1414),"","and_" &amp; AE1414 &amp; ".")</f>
        <v/>
      </c>
      <c r="CE1414" t="str">
        <f t="shared" ref="CE1414:CE1477" si="868">IF(ISBLANK(AF1414),"",AF1414 &amp; ".")</f>
        <v/>
      </c>
      <c r="CF1414" t="str">
        <f t="shared" ref="CF1414:CF1477" si="869">IF(ISBLANK(AG1414),"","at_" &amp; AG1414 &amp; ".")</f>
        <v/>
      </c>
      <c r="CG1414" t="str">
        <f t="shared" ref="CG1414:CG1477" si="870">IF(ISBLANK(AH1414),"","in_" &amp; AH1414 &amp; ".")</f>
        <v/>
      </c>
      <c r="CH1414" t="str">
        <f t="shared" ref="CH1414:CH1477" si="871">IF(ISBLANK(AI1414),"","into_" &amp; AI1414 &amp; ".")</f>
        <v/>
      </c>
      <c r="CI1414" t="str">
        <f t="shared" ref="CI1414:CI1477" si="872">IF(ISBLANK(AJ1414),"","out_of_" &amp; AJ1414 &amp; ".")</f>
        <v/>
      </c>
      <c r="CJ1414" t="str">
        <f t="shared" ref="CJ1414:CJ1477" si="873">IF(ISBLANK(AK1414),"","to_" &amp; AK1414 &amp; ".")</f>
        <v/>
      </c>
      <c r="CK1414" t="str">
        <f t="shared" ref="CK1414:CK1477" si="874">IF(ISBLANK(AL1414),"","from_" &amp; AL1414 &amp; ".")</f>
        <v/>
      </c>
      <c r="CL1414" t="str">
        <f t="shared" ref="CL1414:CL1477" si="875">IF(ISBLANK(AM1414),"","reflected_by_" &amp; AM1414 &amp; ".")</f>
        <v/>
      </c>
      <c r="CM1414" t="str">
        <f t="shared" ref="CM1414:CM1477" si="876">IF(ISBLANK(AN1414),"","over_" &amp; AN1414 &amp; ".")</f>
        <v/>
      </c>
      <c r="CN1414" t="str">
        <f t="shared" ref="CN1414:CN1477" si="877">IF(ISBLANK(AO1414),"","above_" &amp; AO1414 &amp; ".")</f>
        <v/>
      </c>
      <c r="CO1414" t="str">
        <f t="shared" ref="CO1414:CO1477" si="878">IF(ISBLANK(AP1414),"","below_" &amp; AP1414 &amp; ".")</f>
        <v/>
      </c>
      <c r="CP1414" t="str">
        <f t="shared" ref="CP1414:CP1477" si="879">IF(ISBLANK(AQ1414),"","accumulated_in_" &amp; AQ1414 &amp; ".")</f>
        <v/>
      </c>
      <c r="CQ1414" t="str">
        <f t="shared" ref="CQ1414:CR1477" si="880">IF(ISBLANK(AR1414),"",AR1414 &amp; ".")</f>
        <v/>
      </c>
      <c r="CR1414" t="str">
        <f t="shared" si="880"/>
        <v/>
      </c>
      <c r="CS1414" t="str">
        <f t="shared" ref="CS1414:CS1477" si="881">IF(ISBLANK(AT1414),"","assuming_" &amp; AT1414 &amp; ".")</f>
        <v/>
      </c>
      <c r="CT1414" t="str">
        <f t="shared" ref="CT1414:CT1477" si="882">IF(ISBLANK(AU1414),"",AU1414 &amp; ".")</f>
        <v/>
      </c>
      <c r="CU1414" t="str">
        <f t="shared" ref="CU1414:CU1477" si="883">IF(ISBLANK(AV1414),"","due_to_" &amp; AV1414 &amp; ".")</f>
        <v/>
      </c>
      <c r="CV1414" t="str">
        <f t="shared" ref="CV1414:CV1477" si="884">IF(ISBLANK(AW1414),"","excluding_" &amp; AW1414 &amp; ".")</f>
        <v/>
      </c>
      <c r="CW1414" t="str">
        <f t="shared" ref="CW1414:CW1477" si="885">IF(ISBLANK(AX1414),"","for_" &amp; AX1414 &amp; ".")</f>
        <v/>
      </c>
      <c r="CX1414" t="str">
        <f t="shared" ref="CX1414:CX1477" si="886">IF(ISBLANK(AY1414),"","by_" &amp; AY1414 &amp; ".")</f>
        <v/>
      </c>
      <c r="CY1414" t="str">
        <f t="shared" ref="CY1414:CY1477" si="887">IF(ISBLANK(AZ1414),"","reported_on_" &amp; AZ1414 &amp; ".")</f>
        <v/>
      </c>
      <c r="CZ1414" t="str">
        <f t="shared" ref="CZ1414:CZ1477" si="888">IF(ISBLANK(BA1414),"",BA1414 &amp; ".")</f>
        <v/>
      </c>
      <c r="DA1414" t="str">
        <f t="shared" ref="DA1414:DA1477" si="889">IF(ISBLANK(EA1414),"",BB1414 &amp; ".")</f>
        <v/>
      </c>
      <c r="DB1414" t="str">
        <f t="shared" ref="DB1414:DB1477" si="890">IF(ISBLANK(BB1414),"",BB1414 &amp; ".")</f>
        <v/>
      </c>
    </row>
    <row r="1415" spans="1:106">
      <c r="A1415" t="s">
        <v>2577</v>
      </c>
      <c r="B1415" s="9" t="str">
        <f t="shared" si="854"/>
        <v>sea_water.density</v>
      </c>
      <c r="C1415" s="1" t="s">
        <v>67</v>
      </c>
      <c r="D1415" t="s">
        <v>2578</v>
      </c>
      <c r="E1415">
        <f>MATCH(A1415,'[1]Original from 20130831'!A:A,0)</f>
        <v>1341</v>
      </c>
      <c r="P1415" t="s">
        <v>649</v>
      </c>
      <c r="V1415" t="s">
        <v>68</v>
      </c>
      <c r="BD1415" s="5" t="str">
        <f t="shared" ref="BD1415:BD1478" si="891">CONCATENATE(BE1415,BF1415,BG1415,BH1415,BI1415,BJ1415,BK1415,BL1415,BM1415,BN1415,BO1415,BP1415,BQ1415,BR1415,BS1415,BT1415,BU1415,BV1415,BW1415,BX1415,BY1415,BZ1415,CA1415,CB1415,CC1415,CD1415,CE1415,CF1415,CG1415,CH1415,CI1415,CJ1415,CK1415,CL1415,CM1415,CN1415,CO1415,CP1415,CQ1415,CR1415,CS1415,CT1415,CU1415,CV1415,CW1415,CX1415,CY1415,CZ1415,DA1415)</f>
        <v>sea_water.density.</v>
      </c>
      <c r="BE1415" t="str">
        <f t="shared" si="858"/>
        <v/>
      </c>
      <c r="BF1415" t="str">
        <f t="shared" si="858"/>
        <v/>
      </c>
      <c r="BG1415" t="str">
        <f t="shared" si="858"/>
        <v/>
      </c>
      <c r="BH1415" t="str">
        <f t="shared" si="857"/>
        <v/>
      </c>
      <c r="BI1415" t="str">
        <f t="shared" si="857"/>
        <v/>
      </c>
      <c r="BJ1415" t="str">
        <f t="shared" si="857"/>
        <v/>
      </c>
      <c r="BK1415" t="str">
        <f t="shared" si="857"/>
        <v/>
      </c>
      <c r="BL1415" t="str">
        <f t="shared" si="857"/>
        <v/>
      </c>
      <c r="BM1415" t="str">
        <f t="shared" si="857"/>
        <v/>
      </c>
      <c r="BN1415" t="str">
        <f t="shared" si="855"/>
        <v/>
      </c>
      <c r="BO1415" t="str">
        <f t="shared" si="855"/>
        <v>sea_water.</v>
      </c>
      <c r="BP1415" t="str">
        <f t="shared" si="855"/>
        <v/>
      </c>
      <c r="BQ1415" t="str">
        <f t="shared" si="859"/>
        <v/>
      </c>
      <c r="BR1415" t="str">
        <f t="shared" si="860"/>
        <v/>
      </c>
      <c r="BS1415" t="str">
        <f t="shared" si="860"/>
        <v/>
      </c>
      <c r="BT1415" t="str">
        <f t="shared" si="860"/>
        <v/>
      </c>
      <c r="BU1415" t="str">
        <f t="shared" si="860"/>
        <v>density.</v>
      </c>
      <c r="BV1415" t="str">
        <f t="shared" si="861"/>
        <v/>
      </c>
      <c r="BW1415" t="str">
        <f t="shared" si="862"/>
        <v/>
      </c>
      <c r="BX1415" t="str">
        <f t="shared" ref="BX1415:BX1478" si="892">IF(ISBLANK(Y1415),"",Y1415 &amp; ".")</f>
        <v/>
      </c>
      <c r="BY1415" t="str">
        <f t="shared" si="863"/>
        <v/>
      </c>
      <c r="BZ1415" t="str">
        <f t="shared" si="864"/>
        <v/>
      </c>
      <c r="CA1415" t="str">
        <f t="shared" si="865"/>
        <v/>
      </c>
      <c r="CB1415" t="str">
        <f t="shared" si="865"/>
        <v/>
      </c>
      <c r="CC1415" t="str">
        <f t="shared" si="866"/>
        <v/>
      </c>
      <c r="CD1415" t="str">
        <f t="shared" si="867"/>
        <v/>
      </c>
      <c r="CE1415" t="str">
        <f t="shared" si="868"/>
        <v/>
      </c>
      <c r="CF1415" t="str">
        <f t="shared" si="869"/>
        <v/>
      </c>
      <c r="CG1415" t="str">
        <f t="shared" si="870"/>
        <v/>
      </c>
      <c r="CH1415" t="str">
        <f t="shared" si="871"/>
        <v/>
      </c>
      <c r="CI1415" t="str">
        <f t="shared" si="872"/>
        <v/>
      </c>
      <c r="CJ1415" t="str">
        <f t="shared" si="873"/>
        <v/>
      </c>
      <c r="CK1415" t="str">
        <f t="shared" si="874"/>
        <v/>
      </c>
      <c r="CL1415" t="str">
        <f t="shared" si="875"/>
        <v/>
      </c>
      <c r="CM1415" t="str">
        <f t="shared" si="876"/>
        <v/>
      </c>
      <c r="CN1415" t="str">
        <f t="shared" si="877"/>
        <v/>
      </c>
      <c r="CO1415" t="str">
        <f t="shared" si="878"/>
        <v/>
      </c>
      <c r="CP1415" t="str">
        <f t="shared" si="879"/>
        <v/>
      </c>
      <c r="CQ1415" t="str">
        <f t="shared" si="880"/>
        <v/>
      </c>
      <c r="CR1415" t="str">
        <f t="shared" si="880"/>
        <v/>
      </c>
      <c r="CS1415" t="str">
        <f t="shared" si="881"/>
        <v/>
      </c>
      <c r="CT1415" t="str">
        <f t="shared" si="882"/>
        <v/>
      </c>
      <c r="CU1415" t="str">
        <f t="shared" si="883"/>
        <v/>
      </c>
      <c r="CV1415" t="str">
        <f t="shared" si="884"/>
        <v/>
      </c>
      <c r="CW1415" t="str">
        <f t="shared" si="885"/>
        <v/>
      </c>
      <c r="CX1415" t="str">
        <f t="shared" si="886"/>
        <v/>
      </c>
      <c r="CY1415" t="str">
        <f t="shared" si="887"/>
        <v/>
      </c>
      <c r="CZ1415" t="str">
        <f t="shared" si="888"/>
        <v/>
      </c>
      <c r="DA1415" t="str">
        <f t="shared" si="889"/>
        <v/>
      </c>
      <c r="DB1415" t="str">
        <f t="shared" si="890"/>
        <v/>
      </c>
    </row>
    <row r="1416" spans="1:106">
      <c r="A1416" t="s">
        <v>2579</v>
      </c>
      <c r="B1416" s="9" t="str">
        <f t="shared" ref="B1416:B1479" si="893">LEFT(BD1416,LEN(BD1416)-1)</f>
        <v>sea_water.electrical_conductivity</v>
      </c>
      <c r="C1416" s="1" t="s">
        <v>2580</v>
      </c>
      <c r="E1416">
        <f>MATCH(A1416,'[1]Original from 20130831'!A:A,0)</f>
        <v>1342</v>
      </c>
      <c r="P1416" t="s">
        <v>649</v>
      </c>
      <c r="V1416" t="s">
        <v>2581</v>
      </c>
      <c r="BD1416" s="5" t="str">
        <f t="shared" si="891"/>
        <v>sea_water.electrical_conductivity.</v>
      </c>
      <c r="BE1416" t="str">
        <f t="shared" si="858"/>
        <v/>
      </c>
      <c r="BF1416" t="str">
        <f t="shared" si="858"/>
        <v/>
      </c>
      <c r="BG1416" t="str">
        <f t="shared" si="858"/>
        <v/>
      </c>
      <c r="BH1416" t="str">
        <f t="shared" si="857"/>
        <v/>
      </c>
      <c r="BI1416" t="str">
        <f t="shared" si="857"/>
        <v/>
      </c>
      <c r="BJ1416" t="str">
        <f t="shared" si="857"/>
        <v/>
      </c>
      <c r="BK1416" t="str">
        <f t="shared" si="857"/>
        <v/>
      </c>
      <c r="BL1416" t="str">
        <f t="shared" si="857"/>
        <v/>
      </c>
      <c r="BM1416" t="str">
        <f t="shared" si="857"/>
        <v/>
      </c>
      <c r="BN1416" t="str">
        <f t="shared" si="855"/>
        <v/>
      </c>
      <c r="BO1416" t="str">
        <f t="shared" si="855"/>
        <v>sea_water.</v>
      </c>
      <c r="BP1416" t="str">
        <f t="shared" si="855"/>
        <v/>
      </c>
      <c r="BQ1416" t="str">
        <f t="shared" si="859"/>
        <v/>
      </c>
      <c r="BR1416" t="str">
        <f t="shared" si="860"/>
        <v/>
      </c>
      <c r="BS1416" t="str">
        <f t="shared" si="860"/>
        <v/>
      </c>
      <c r="BT1416" t="str">
        <f t="shared" si="860"/>
        <v/>
      </c>
      <c r="BU1416" t="str">
        <f t="shared" si="860"/>
        <v>electrical_conductivity.</v>
      </c>
      <c r="BV1416" t="str">
        <f t="shared" si="861"/>
        <v/>
      </c>
      <c r="BW1416" t="str">
        <f t="shared" si="862"/>
        <v/>
      </c>
      <c r="BX1416" t="str">
        <f t="shared" si="892"/>
        <v/>
      </c>
      <c r="BY1416" t="str">
        <f t="shared" si="863"/>
        <v/>
      </c>
      <c r="BZ1416" t="str">
        <f t="shared" si="864"/>
        <v/>
      </c>
      <c r="CA1416" t="str">
        <f t="shared" si="865"/>
        <v/>
      </c>
      <c r="CB1416" t="str">
        <f t="shared" si="865"/>
        <v/>
      </c>
      <c r="CC1416" t="str">
        <f t="shared" si="866"/>
        <v/>
      </c>
      <c r="CD1416" t="str">
        <f t="shared" si="867"/>
        <v/>
      </c>
      <c r="CE1416" t="str">
        <f t="shared" si="868"/>
        <v/>
      </c>
      <c r="CF1416" t="str">
        <f t="shared" si="869"/>
        <v/>
      </c>
      <c r="CG1416" t="str">
        <f t="shared" si="870"/>
        <v/>
      </c>
      <c r="CH1416" t="str">
        <f t="shared" si="871"/>
        <v/>
      </c>
      <c r="CI1416" t="str">
        <f t="shared" si="872"/>
        <v/>
      </c>
      <c r="CJ1416" t="str">
        <f t="shared" si="873"/>
        <v/>
      </c>
      <c r="CK1416" t="str">
        <f t="shared" si="874"/>
        <v/>
      </c>
      <c r="CL1416" t="str">
        <f t="shared" si="875"/>
        <v/>
      </c>
      <c r="CM1416" t="str">
        <f t="shared" si="876"/>
        <v/>
      </c>
      <c r="CN1416" t="str">
        <f t="shared" si="877"/>
        <v/>
      </c>
      <c r="CO1416" t="str">
        <f t="shared" si="878"/>
        <v/>
      </c>
      <c r="CP1416" t="str">
        <f t="shared" si="879"/>
        <v/>
      </c>
      <c r="CQ1416" t="str">
        <f t="shared" si="880"/>
        <v/>
      </c>
      <c r="CR1416" t="str">
        <f t="shared" si="880"/>
        <v/>
      </c>
      <c r="CS1416" t="str">
        <f t="shared" si="881"/>
        <v/>
      </c>
      <c r="CT1416" t="str">
        <f t="shared" si="882"/>
        <v/>
      </c>
      <c r="CU1416" t="str">
        <f t="shared" si="883"/>
        <v/>
      </c>
      <c r="CV1416" t="str">
        <f t="shared" si="884"/>
        <v/>
      </c>
      <c r="CW1416" t="str">
        <f t="shared" si="885"/>
        <v/>
      </c>
      <c r="CX1416" t="str">
        <f t="shared" si="886"/>
        <v/>
      </c>
      <c r="CY1416" t="str">
        <f t="shared" si="887"/>
        <v/>
      </c>
      <c r="CZ1416" t="str">
        <f t="shared" si="888"/>
        <v/>
      </c>
      <c r="DA1416" t="str">
        <f t="shared" si="889"/>
        <v/>
      </c>
      <c r="DB1416" t="str">
        <f t="shared" si="890"/>
        <v/>
      </c>
    </row>
    <row r="1417" spans="1:106">
      <c r="A1417" t="s">
        <v>2582</v>
      </c>
      <c r="B1417" s="9" t="str">
        <f t="shared" si="893"/>
        <v>sea_water.knudsen.salinity</v>
      </c>
      <c r="C1417" s="16">
        <v>1E-3</v>
      </c>
      <c r="D1417" s="17" t="s">
        <v>4977</v>
      </c>
      <c r="E1417" t="e">
        <f>MATCH(A1417,'[1]Original from 20130831'!A:A,0)</f>
        <v>#N/A</v>
      </c>
      <c r="P1417" s="11" t="s">
        <v>649</v>
      </c>
      <c r="T1417" s="11" t="s">
        <v>2583</v>
      </c>
      <c r="V1417" s="11" t="s">
        <v>725</v>
      </c>
      <c r="BD1417" s="5" t="str">
        <f t="shared" si="891"/>
        <v>sea_water.knudsen.salinity.</v>
      </c>
      <c r="BE1417" t="str">
        <f t="shared" si="858"/>
        <v/>
      </c>
      <c r="BF1417" t="str">
        <f t="shared" si="858"/>
        <v/>
      </c>
      <c r="BG1417" t="str">
        <f t="shared" si="858"/>
        <v/>
      </c>
      <c r="BH1417" t="str">
        <f t="shared" si="857"/>
        <v/>
      </c>
      <c r="BI1417" t="str">
        <f t="shared" si="857"/>
        <v/>
      </c>
      <c r="BJ1417" t="str">
        <f t="shared" si="857"/>
        <v/>
      </c>
      <c r="BK1417" t="str">
        <f t="shared" si="857"/>
        <v/>
      </c>
      <c r="BL1417" t="str">
        <f t="shared" si="857"/>
        <v/>
      </c>
      <c r="BM1417" t="str">
        <f t="shared" si="857"/>
        <v/>
      </c>
      <c r="BN1417" t="str">
        <f t="shared" si="855"/>
        <v/>
      </c>
      <c r="BO1417" t="str">
        <f t="shared" si="855"/>
        <v>sea_water.</v>
      </c>
      <c r="BP1417" t="str">
        <f t="shared" si="855"/>
        <v/>
      </c>
      <c r="BQ1417" t="str">
        <f t="shared" si="859"/>
        <v/>
      </c>
      <c r="BR1417" t="str">
        <f t="shared" si="860"/>
        <v/>
      </c>
      <c r="BS1417" t="str">
        <f t="shared" si="860"/>
        <v>knudsen.</v>
      </c>
      <c r="BT1417" t="str">
        <f t="shared" si="860"/>
        <v/>
      </c>
      <c r="BU1417" t="str">
        <f t="shared" si="860"/>
        <v>salinity.</v>
      </c>
      <c r="BV1417" t="str">
        <f t="shared" si="861"/>
        <v/>
      </c>
      <c r="BW1417" t="str">
        <f t="shared" si="862"/>
        <v/>
      </c>
      <c r="BX1417" t="str">
        <f t="shared" si="892"/>
        <v/>
      </c>
      <c r="BY1417" t="str">
        <f t="shared" si="863"/>
        <v/>
      </c>
      <c r="BZ1417" t="str">
        <f t="shared" si="864"/>
        <v/>
      </c>
      <c r="CA1417" t="str">
        <f t="shared" si="865"/>
        <v/>
      </c>
      <c r="CB1417" t="str">
        <f t="shared" si="865"/>
        <v/>
      </c>
      <c r="CC1417" t="str">
        <f t="shared" si="866"/>
        <v/>
      </c>
      <c r="CD1417" t="str">
        <f t="shared" si="867"/>
        <v/>
      </c>
      <c r="CE1417" t="str">
        <f t="shared" si="868"/>
        <v/>
      </c>
      <c r="CF1417" t="str">
        <f t="shared" si="869"/>
        <v/>
      </c>
      <c r="CG1417" t="str">
        <f t="shared" si="870"/>
        <v/>
      </c>
      <c r="CH1417" t="str">
        <f t="shared" si="871"/>
        <v/>
      </c>
      <c r="CI1417" t="str">
        <f t="shared" si="872"/>
        <v/>
      </c>
      <c r="CJ1417" t="str">
        <f t="shared" si="873"/>
        <v/>
      </c>
      <c r="CK1417" t="str">
        <f t="shared" si="874"/>
        <v/>
      </c>
      <c r="CL1417" t="str">
        <f t="shared" si="875"/>
        <v/>
      </c>
      <c r="CM1417" t="str">
        <f t="shared" si="876"/>
        <v/>
      </c>
      <c r="CN1417" t="str">
        <f t="shared" si="877"/>
        <v/>
      </c>
      <c r="CO1417" t="str">
        <f t="shared" si="878"/>
        <v/>
      </c>
      <c r="CP1417" t="str">
        <f t="shared" si="879"/>
        <v/>
      </c>
      <c r="CQ1417" t="str">
        <f t="shared" si="880"/>
        <v/>
      </c>
      <c r="CR1417" t="str">
        <f t="shared" si="880"/>
        <v/>
      </c>
      <c r="CS1417" t="str">
        <f t="shared" si="881"/>
        <v/>
      </c>
      <c r="CT1417" t="str">
        <f t="shared" si="882"/>
        <v/>
      </c>
      <c r="CU1417" t="str">
        <f t="shared" si="883"/>
        <v/>
      </c>
      <c r="CV1417" t="str">
        <f t="shared" si="884"/>
        <v/>
      </c>
      <c r="CW1417" t="str">
        <f t="shared" si="885"/>
        <v/>
      </c>
      <c r="CX1417" t="str">
        <f t="shared" si="886"/>
        <v/>
      </c>
      <c r="CY1417" t="str">
        <f t="shared" si="887"/>
        <v/>
      </c>
      <c r="CZ1417" t="str">
        <f t="shared" si="888"/>
        <v/>
      </c>
      <c r="DA1417" t="str">
        <f t="shared" si="889"/>
        <v/>
      </c>
      <c r="DB1417" t="str">
        <f t="shared" si="890"/>
        <v/>
      </c>
    </row>
    <row r="1418" spans="1:106">
      <c r="A1418" t="s">
        <v>2584</v>
      </c>
      <c r="B1418" s="9" t="str">
        <f t="shared" si="893"/>
        <v>sea_water.mass</v>
      </c>
      <c r="C1418" s="1" t="s">
        <v>470</v>
      </c>
      <c r="D1418" t="s">
        <v>4978</v>
      </c>
      <c r="E1418">
        <f>MATCH(A1418,'[1]Original from 20130831'!A:A,0)</f>
        <v>1343</v>
      </c>
      <c r="P1418" t="s">
        <v>649</v>
      </c>
      <c r="V1418" t="s">
        <v>185</v>
      </c>
      <c r="BD1418" s="5" t="str">
        <f t="shared" si="891"/>
        <v>sea_water.mass.</v>
      </c>
      <c r="BE1418" t="str">
        <f t="shared" si="858"/>
        <v/>
      </c>
      <c r="BF1418" t="str">
        <f t="shared" si="858"/>
        <v/>
      </c>
      <c r="BG1418" t="str">
        <f t="shared" si="858"/>
        <v/>
      </c>
      <c r="BH1418" t="str">
        <f t="shared" si="857"/>
        <v/>
      </c>
      <c r="BI1418" t="str">
        <f t="shared" si="857"/>
        <v/>
      </c>
      <c r="BJ1418" t="str">
        <f t="shared" si="857"/>
        <v/>
      </c>
      <c r="BK1418" t="str">
        <f t="shared" si="857"/>
        <v/>
      </c>
      <c r="BL1418" t="str">
        <f t="shared" si="857"/>
        <v/>
      </c>
      <c r="BM1418" t="str">
        <f t="shared" si="857"/>
        <v/>
      </c>
      <c r="BN1418" t="str">
        <f t="shared" si="855"/>
        <v/>
      </c>
      <c r="BO1418" t="str">
        <f t="shared" si="855"/>
        <v>sea_water.</v>
      </c>
      <c r="BP1418" t="str">
        <f t="shared" si="855"/>
        <v/>
      </c>
      <c r="BQ1418" t="str">
        <f t="shared" si="859"/>
        <v/>
      </c>
      <c r="BR1418" t="str">
        <f t="shared" si="860"/>
        <v/>
      </c>
      <c r="BS1418" t="str">
        <f t="shared" si="860"/>
        <v/>
      </c>
      <c r="BT1418" t="str">
        <f t="shared" si="860"/>
        <v/>
      </c>
      <c r="BU1418" t="str">
        <f t="shared" si="860"/>
        <v>mass.</v>
      </c>
      <c r="BV1418" t="str">
        <f t="shared" si="861"/>
        <v/>
      </c>
      <c r="BW1418" t="str">
        <f t="shared" si="862"/>
        <v/>
      </c>
      <c r="BX1418" t="str">
        <f t="shared" si="892"/>
        <v/>
      </c>
      <c r="BY1418" t="str">
        <f t="shared" si="863"/>
        <v/>
      </c>
      <c r="BZ1418" t="str">
        <f t="shared" si="864"/>
        <v/>
      </c>
      <c r="CA1418" t="str">
        <f t="shared" si="865"/>
        <v/>
      </c>
      <c r="CB1418" t="str">
        <f t="shared" si="865"/>
        <v/>
      </c>
      <c r="CC1418" t="str">
        <f t="shared" si="866"/>
        <v/>
      </c>
      <c r="CD1418" t="str">
        <f t="shared" si="867"/>
        <v/>
      </c>
      <c r="CE1418" t="str">
        <f t="shared" si="868"/>
        <v/>
      </c>
      <c r="CF1418" t="str">
        <f t="shared" si="869"/>
        <v/>
      </c>
      <c r="CG1418" t="str">
        <f t="shared" si="870"/>
        <v/>
      </c>
      <c r="CH1418" t="str">
        <f t="shared" si="871"/>
        <v/>
      </c>
      <c r="CI1418" t="str">
        <f t="shared" si="872"/>
        <v/>
      </c>
      <c r="CJ1418" t="str">
        <f t="shared" si="873"/>
        <v/>
      </c>
      <c r="CK1418" t="str">
        <f t="shared" si="874"/>
        <v/>
      </c>
      <c r="CL1418" t="str">
        <f t="shared" si="875"/>
        <v/>
      </c>
      <c r="CM1418" t="str">
        <f t="shared" si="876"/>
        <v/>
      </c>
      <c r="CN1418" t="str">
        <f t="shared" si="877"/>
        <v/>
      </c>
      <c r="CO1418" t="str">
        <f t="shared" si="878"/>
        <v/>
      </c>
      <c r="CP1418" t="str">
        <f t="shared" si="879"/>
        <v/>
      </c>
      <c r="CQ1418" t="str">
        <f t="shared" si="880"/>
        <v/>
      </c>
      <c r="CR1418" t="str">
        <f t="shared" si="880"/>
        <v/>
      </c>
      <c r="CS1418" t="str">
        <f t="shared" si="881"/>
        <v/>
      </c>
      <c r="CT1418" t="str">
        <f t="shared" si="882"/>
        <v/>
      </c>
      <c r="CU1418" t="str">
        <f t="shared" si="883"/>
        <v/>
      </c>
      <c r="CV1418" t="str">
        <f t="shared" si="884"/>
        <v/>
      </c>
      <c r="CW1418" t="str">
        <f t="shared" si="885"/>
        <v/>
      </c>
      <c r="CX1418" t="str">
        <f t="shared" si="886"/>
        <v/>
      </c>
      <c r="CY1418" t="str">
        <f t="shared" si="887"/>
        <v/>
      </c>
      <c r="CZ1418" t="str">
        <f t="shared" si="888"/>
        <v/>
      </c>
      <c r="DA1418" t="str">
        <f t="shared" si="889"/>
        <v/>
      </c>
      <c r="DB1418" t="str">
        <f t="shared" si="890"/>
        <v/>
      </c>
    </row>
    <row r="1419" spans="1:106">
      <c r="A1419" t="s">
        <v>2585</v>
      </c>
      <c r="B1419" s="9" t="str">
        <f t="shared" si="893"/>
        <v>per_unit_area.sea_water.mass</v>
      </c>
      <c r="C1419" s="1" t="s">
        <v>230</v>
      </c>
      <c r="D1419" t="s">
        <v>2586</v>
      </c>
      <c r="E1419">
        <f>MATCH(A1419,'[1]Original from 20130831'!A:A,0)</f>
        <v>1344</v>
      </c>
      <c r="J1419" t="s">
        <v>468</v>
      </c>
      <c r="P1419" t="s">
        <v>649</v>
      </c>
      <c r="V1419" t="s">
        <v>185</v>
      </c>
      <c r="BD1419" s="5" t="str">
        <f t="shared" si="891"/>
        <v>per_unit_area.sea_water.mass.</v>
      </c>
      <c r="BE1419" t="str">
        <f t="shared" si="858"/>
        <v/>
      </c>
      <c r="BF1419" t="str">
        <f t="shared" si="858"/>
        <v/>
      </c>
      <c r="BG1419" t="str">
        <f t="shared" si="858"/>
        <v/>
      </c>
      <c r="BH1419" t="str">
        <f t="shared" si="857"/>
        <v/>
      </c>
      <c r="BI1419" t="str">
        <f t="shared" si="857"/>
        <v>per_unit_area.</v>
      </c>
      <c r="BJ1419" t="str">
        <f t="shared" si="857"/>
        <v/>
      </c>
      <c r="BK1419" t="str">
        <f t="shared" si="857"/>
        <v/>
      </c>
      <c r="BL1419" t="str">
        <f t="shared" si="857"/>
        <v/>
      </c>
      <c r="BM1419" t="str">
        <f t="shared" si="857"/>
        <v/>
      </c>
      <c r="BN1419" t="str">
        <f t="shared" si="855"/>
        <v/>
      </c>
      <c r="BO1419" t="str">
        <f t="shared" si="855"/>
        <v>sea_water.</v>
      </c>
      <c r="BP1419" t="str">
        <f t="shared" si="855"/>
        <v/>
      </c>
      <c r="BQ1419" t="str">
        <f t="shared" si="859"/>
        <v/>
      </c>
      <c r="BR1419" t="str">
        <f t="shared" si="860"/>
        <v/>
      </c>
      <c r="BS1419" t="str">
        <f t="shared" si="860"/>
        <v/>
      </c>
      <c r="BT1419" t="str">
        <f t="shared" si="860"/>
        <v/>
      </c>
      <c r="BU1419" t="str">
        <f t="shared" si="860"/>
        <v>mass.</v>
      </c>
      <c r="BV1419" t="str">
        <f t="shared" si="861"/>
        <v/>
      </c>
      <c r="BW1419" t="str">
        <f t="shared" si="862"/>
        <v/>
      </c>
      <c r="BX1419" t="str">
        <f t="shared" si="892"/>
        <v/>
      </c>
      <c r="BY1419" t="str">
        <f t="shared" si="863"/>
        <v/>
      </c>
      <c r="BZ1419" t="str">
        <f t="shared" si="864"/>
        <v/>
      </c>
      <c r="CA1419" t="str">
        <f t="shared" si="865"/>
        <v/>
      </c>
      <c r="CB1419" t="str">
        <f t="shared" si="865"/>
        <v/>
      </c>
      <c r="CC1419" t="str">
        <f t="shared" si="866"/>
        <v/>
      </c>
      <c r="CD1419" t="str">
        <f t="shared" si="867"/>
        <v/>
      </c>
      <c r="CE1419" t="str">
        <f t="shared" si="868"/>
        <v/>
      </c>
      <c r="CF1419" t="str">
        <f t="shared" si="869"/>
        <v/>
      </c>
      <c r="CG1419" t="str">
        <f t="shared" si="870"/>
        <v/>
      </c>
      <c r="CH1419" t="str">
        <f t="shared" si="871"/>
        <v/>
      </c>
      <c r="CI1419" t="str">
        <f t="shared" si="872"/>
        <v/>
      </c>
      <c r="CJ1419" t="str">
        <f t="shared" si="873"/>
        <v/>
      </c>
      <c r="CK1419" t="str">
        <f t="shared" si="874"/>
        <v/>
      </c>
      <c r="CL1419" t="str">
        <f t="shared" si="875"/>
        <v/>
      </c>
      <c r="CM1419" t="str">
        <f t="shared" si="876"/>
        <v/>
      </c>
      <c r="CN1419" t="str">
        <f t="shared" si="877"/>
        <v/>
      </c>
      <c r="CO1419" t="str">
        <f t="shared" si="878"/>
        <v/>
      </c>
      <c r="CP1419" t="str">
        <f t="shared" si="879"/>
        <v/>
      </c>
      <c r="CQ1419" t="str">
        <f t="shared" si="880"/>
        <v/>
      </c>
      <c r="CR1419" t="str">
        <f t="shared" si="880"/>
        <v/>
      </c>
      <c r="CS1419" t="str">
        <f t="shared" si="881"/>
        <v/>
      </c>
      <c r="CT1419" t="str">
        <f t="shared" si="882"/>
        <v/>
      </c>
      <c r="CU1419" t="str">
        <f t="shared" si="883"/>
        <v/>
      </c>
      <c r="CV1419" t="str">
        <f t="shared" si="884"/>
        <v/>
      </c>
      <c r="CW1419" t="str">
        <f t="shared" si="885"/>
        <v/>
      </c>
      <c r="CX1419" t="str">
        <f t="shared" si="886"/>
        <v/>
      </c>
      <c r="CY1419" t="str">
        <f t="shared" si="887"/>
        <v/>
      </c>
      <c r="CZ1419" t="str">
        <f t="shared" si="888"/>
        <v/>
      </c>
      <c r="DA1419" t="str">
        <f t="shared" si="889"/>
        <v/>
      </c>
      <c r="DB1419" t="str">
        <f t="shared" si="890"/>
        <v/>
      </c>
    </row>
    <row r="1420" spans="1:106">
      <c r="A1420" t="s">
        <v>2587</v>
      </c>
      <c r="B1420" s="9" t="str">
        <f t="shared" si="893"/>
        <v>sea_water.neutral_density</v>
      </c>
      <c r="C1420" s="1" t="s">
        <v>67</v>
      </c>
      <c r="D1420" t="s">
        <v>4979</v>
      </c>
      <c r="E1420" t="e">
        <f>MATCH(A1420,'[1]Original from 20130831'!A:A,0)</f>
        <v>#N/A</v>
      </c>
      <c r="P1420" s="13" t="s">
        <v>649</v>
      </c>
      <c r="V1420" s="11" t="s">
        <v>730</v>
      </c>
      <c r="BD1420" s="5" t="str">
        <f t="shared" si="891"/>
        <v>sea_water.neutral_density.</v>
      </c>
      <c r="BE1420" t="str">
        <f t="shared" si="858"/>
        <v/>
      </c>
      <c r="BF1420" t="str">
        <f t="shared" si="858"/>
        <v/>
      </c>
      <c r="BG1420" t="str">
        <f t="shared" si="858"/>
        <v/>
      </c>
      <c r="BH1420" t="str">
        <f t="shared" si="857"/>
        <v/>
      </c>
      <c r="BI1420" t="str">
        <f t="shared" si="857"/>
        <v/>
      </c>
      <c r="BJ1420" t="str">
        <f t="shared" si="857"/>
        <v/>
      </c>
      <c r="BK1420" t="str">
        <f t="shared" si="857"/>
        <v/>
      </c>
      <c r="BL1420" t="str">
        <f t="shared" si="857"/>
        <v/>
      </c>
      <c r="BM1420" t="str">
        <f t="shared" si="857"/>
        <v/>
      </c>
      <c r="BN1420" t="str">
        <f t="shared" si="855"/>
        <v/>
      </c>
      <c r="BO1420" t="str">
        <f t="shared" si="855"/>
        <v>sea_water.</v>
      </c>
      <c r="BP1420" t="str">
        <f t="shared" si="855"/>
        <v/>
      </c>
      <c r="BQ1420" t="str">
        <f t="shared" si="859"/>
        <v/>
      </c>
      <c r="BR1420" t="str">
        <f t="shared" si="860"/>
        <v/>
      </c>
      <c r="BS1420" t="str">
        <f t="shared" si="860"/>
        <v/>
      </c>
      <c r="BT1420" t="str">
        <f t="shared" si="860"/>
        <v/>
      </c>
      <c r="BU1420" t="str">
        <f t="shared" si="860"/>
        <v>neutral_density.</v>
      </c>
      <c r="BV1420" t="str">
        <f t="shared" si="861"/>
        <v/>
      </c>
      <c r="BW1420" t="str">
        <f t="shared" si="862"/>
        <v/>
      </c>
      <c r="BX1420" t="str">
        <f t="shared" si="892"/>
        <v/>
      </c>
      <c r="BY1420" t="str">
        <f t="shared" si="863"/>
        <v/>
      </c>
      <c r="BZ1420" t="str">
        <f t="shared" si="864"/>
        <v/>
      </c>
      <c r="CA1420" t="str">
        <f t="shared" si="865"/>
        <v/>
      </c>
      <c r="CB1420" t="str">
        <f t="shared" si="865"/>
        <v/>
      </c>
      <c r="CC1420" t="str">
        <f t="shared" si="866"/>
        <v/>
      </c>
      <c r="CD1420" t="str">
        <f t="shared" si="867"/>
        <v/>
      </c>
      <c r="CE1420" t="str">
        <f t="shared" si="868"/>
        <v/>
      </c>
      <c r="CF1420" t="str">
        <f t="shared" si="869"/>
        <v/>
      </c>
      <c r="CG1420" t="str">
        <f t="shared" si="870"/>
        <v/>
      </c>
      <c r="CH1420" t="str">
        <f t="shared" si="871"/>
        <v/>
      </c>
      <c r="CI1420" t="str">
        <f t="shared" si="872"/>
        <v/>
      </c>
      <c r="CJ1420" t="str">
        <f t="shared" si="873"/>
        <v/>
      </c>
      <c r="CK1420" t="str">
        <f t="shared" si="874"/>
        <v/>
      </c>
      <c r="CL1420" t="str">
        <f t="shared" si="875"/>
        <v/>
      </c>
      <c r="CM1420" t="str">
        <f t="shared" si="876"/>
        <v/>
      </c>
      <c r="CN1420" t="str">
        <f t="shared" si="877"/>
        <v/>
      </c>
      <c r="CO1420" t="str">
        <f t="shared" si="878"/>
        <v/>
      </c>
      <c r="CP1420" t="str">
        <f t="shared" si="879"/>
        <v/>
      </c>
      <c r="CQ1420" t="str">
        <f t="shared" si="880"/>
        <v/>
      </c>
      <c r="CR1420" t="str">
        <f t="shared" si="880"/>
        <v/>
      </c>
      <c r="CS1420" t="str">
        <f t="shared" si="881"/>
        <v/>
      </c>
      <c r="CT1420" t="str">
        <f t="shared" si="882"/>
        <v/>
      </c>
      <c r="CU1420" t="str">
        <f t="shared" si="883"/>
        <v/>
      </c>
      <c r="CV1420" t="str">
        <f t="shared" si="884"/>
        <v/>
      </c>
      <c r="CW1420" t="str">
        <f t="shared" si="885"/>
        <v/>
      </c>
      <c r="CX1420" t="str">
        <f t="shared" si="886"/>
        <v/>
      </c>
      <c r="CY1420" t="str">
        <f t="shared" si="887"/>
        <v/>
      </c>
      <c r="CZ1420" t="str">
        <f t="shared" si="888"/>
        <v/>
      </c>
      <c r="DA1420" t="str">
        <f t="shared" si="889"/>
        <v/>
      </c>
      <c r="DB1420" t="str">
        <f t="shared" si="890"/>
        <v/>
      </c>
    </row>
    <row r="1421" spans="1:106">
      <c r="A1421" t="s">
        <v>2588</v>
      </c>
      <c r="B1421" s="9" t="str">
        <f t="shared" si="893"/>
        <v>sea_water.pH.reported_on_total_scale.reported_on</v>
      </c>
      <c r="C1421" s="1">
        <v>1</v>
      </c>
      <c r="D1421" t="s">
        <v>2589</v>
      </c>
      <c r="E1421">
        <f>MATCH(A1421,'[1]Original from 20130831'!A:A,0)</f>
        <v>1345</v>
      </c>
      <c r="P1421" t="s">
        <v>649</v>
      </c>
      <c r="V1421" t="s">
        <v>2590</v>
      </c>
      <c r="AZ1421" t="s">
        <v>2591</v>
      </c>
      <c r="BA1421" t="s">
        <v>45</v>
      </c>
      <c r="BD1421" s="5" t="str">
        <f t="shared" si="891"/>
        <v>sea_water.pH.reported_on_total_scale.reported_on.</v>
      </c>
      <c r="BE1421" t="str">
        <f t="shared" si="858"/>
        <v/>
      </c>
      <c r="BF1421" t="str">
        <f t="shared" si="858"/>
        <v/>
      </c>
      <c r="BG1421" t="str">
        <f t="shared" si="858"/>
        <v/>
      </c>
      <c r="BH1421" t="str">
        <f t="shared" si="857"/>
        <v/>
      </c>
      <c r="BI1421" t="str">
        <f t="shared" si="857"/>
        <v/>
      </c>
      <c r="BJ1421" t="str">
        <f t="shared" si="857"/>
        <v/>
      </c>
      <c r="BK1421" t="str">
        <f t="shared" si="857"/>
        <v/>
      </c>
      <c r="BL1421" t="str">
        <f t="shared" si="857"/>
        <v/>
      </c>
      <c r="BM1421" t="str">
        <f t="shared" si="857"/>
        <v/>
      </c>
      <c r="BN1421" t="str">
        <f t="shared" si="857"/>
        <v/>
      </c>
      <c r="BO1421" t="str">
        <f t="shared" si="857"/>
        <v>sea_water.</v>
      </c>
      <c r="BP1421" t="str">
        <f t="shared" si="857"/>
        <v/>
      </c>
      <c r="BQ1421" t="str">
        <f t="shared" si="859"/>
        <v/>
      </c>
      <c r="BR1421" t="str">
        <f t="shared" si="860"/>
        <v/>
      </c>
      <c r="BS1421" t="str">
        <f t="shared" si="860"/>
        <v/>
      </c>
      <c r="BT1421" t="str">
        <f t="shared" si="860"/>
        <v/>
      </c>
      <c r="BU1421" t="str">
        <f t="shared" si="860"/>
        <v>pH.</v>
      </c>
      <c r="BV1421" t="str">
        <f t="shared" si="861"/>
        <v/>
      </c>
      <c r="BW1421" t="str">
        <f t="shared" si="862"/>
        <v/>
      </c>
      <c r="BX1421" t="str">
        <f t="shared" si="892"/>
        <v/>
      </c>
      <c r="BY1421" t="str">
        <f t="shared" si="863"/>
        <v/>
      </c>
      <c r="BZ1421" t="str">
        <f t="shared" si="864"/>
        <v/>
      </c>
      <c r="CA1421" t="str">
        <f t="shared" si="865"/>
        <v/>
      </c>
      <c r="CB1421" t="str">
        <f t="shared" si="865"/>
        <v/>
      </c>
      <c r="CC1421" t="str">
        <f t="shared" si="866"/>
        <v/>
      </c>
      <c r="CD1421" t="str">
        <f t="shared" si="867"/>
        <v/>
      </c>
      <c r="CE1421" t="str">
        <f t="shared" si="868"/>
        <v/>
      </c>
      <c r="CF1421" t="str">
        <f t="shared" si="869"/>
        <v/>
      </c>
      <c r="CG1421" t="str">
        <f t="shared" si="870"/>
        <v/>
      </c>
      <c r="CH1421" t="str">
        <f t="shared" si="871"/>
        <v/>
      </c>
      <c r="CI1421" t="str">
        <f t="shared" si="872"/>
        <v/>
      </c>
      <c r="CJ1421" t="str">
        <f t="shared" si="873"/>
        <v/>
      </c>
      <c r="CK1421" t="str">
        <f t="shared" si="874"/>
        <v/>
      </c>
      <c r="CL1421" t="str">
        <f t="shared" si="875"/>
        <v/>
      </c>
      <c r="CM1421" t="str">
        <f t="shared" si="876"/>
        <v/>
      </c>
      <c r="CN1421" t="str">
        <f t="shared" si="877"/>
        <v/>
      </c>
      <c r="CO1421" t="str">
        <f t="shared" si="878"/>
        <v/>
      </c>
      <c r="CP1421" t="str">
        <f t="shared" si="879"/>
        <v/>
      </c>
      <c r="CQ1421" t="str">
        <f t="shared" si="880"/>
        <v/>
      </c>
      <c r="CR1421" t="str">
        <f t="shared" si="880"/>
        <v/>
      </c>
      <c r="CS1421" t="str">
        <f t="shared" si="881"/>
        <v/>
      </c>
      <c r="CT1421" t="str">
        <f t="shared" si="882"/>
        <v/>
      </c>
      <c r="CU1421" t="str">
        <f t="shared" si="883"/>
        <v/>
      </c>
      <c r="CV1421" t="str">
        <f t="shared" si="884"/>
        <v/>
      </c>
      <c r="CW1421" t="str">
        <f t="shared" si="885"/>
        <v/>
      </c>
      <c r="CX1421" t="str">
        <f t="shared" si="886"/>
        <v/>
      </c>
      <c r="CY1421" t="str">
        <f t="shared" si="887"/>
        <v>reported_on_total_scale.</v>
      </c>
      <c r="CZ1421" t="str">
        <f t="shared" si="888"/>
        <v>reported_on.</v>
      </c>
      <c r="DA1421" t="str">
        <f t="shared" si="889"/>
        <v/>
      </c>
      <c r="DB1421" t="str">
        <f t="shared" si="890"/>
        <v/>
      </c>
    </row>
    <row r="1422" spans="1:106">
      <c r="A1422" t="s">
        <v>2592</v>
      </c>
      <c r="B1422" s="9" t="str">
        <f t="shared" si="893"/>
        <v>sea_water.potential_density</v>
      </c>
      <c r="C1422" s="1" t="s">
        <v>67</v>
      </c>
      <c r="D1422" t="s">
        <v>2593</v>
      </c>
      <c r="E1422">
        <f>MATCH(A1422,'[1]Original from 20130831'!A:A,0)</f>
        <v>1346</v>
      </c>
      <c r="P1422" t="s">
        <v>649</v>
      </c>
      <c r="V1422" t="s">
        <v>2594</v>
      </c>
      <c r="BD1422" s="5" t="str">
        <f t="shared" si="891"/>
        <v>sea_water.potential_density.</v>
      </c>
      <c r="BE1422" t="str">
        <f t="shared" si="858"/>
        <v/>
      </c>
      <c r="BF1422" t="str">
        <f t="shared" si="858"/>
        <v/>
      </c>
      <c r="BG1422" t="str">
        <f t="shared" si="858"/>
        <v/>
      </c>
      <c r="BH1422" t="str">
        <f t="shared" si="857"/>
        <v/>
      </c>
      <c r="BI1422" t="str">
        <f t="shared" si="857"/>
        <v/>
      </c>
      <c r="BJ1422" t="str">
        <f t="shared" si="857"/>
        <v/>
      </c>
      <c r="BK1422" t="str">
        <f t="shared" si="857"/>
        <v/>
      </c>
      <c r="BL1422" t="str">
        <f t="shared" si="857"/>
        <v/>
      </c>
      <c r="BM1422" t="str">
        <f t="shared" si="857"/>
        <v/>
      </c>
      <c r="BN1422" t="str">
        <f t="shared" si="857"/>
        <v/>
      </c>
      <c r="BO1422" t="str">
        <f t="shared" si="857"/>
        <v>sea_water.</v>
      </c>
      <c r="BP1422" t="str">
        <f t="shared" si="857"/>
        <v/>
      </c>
      <c r="BQ1422" t="str">
        <f t="shared" si="859"/>
        <v/>
      </c>
      <c r="BR1422" t="str">
        <f t="shared" si="860"/>
        <v/>
      </c>
      <c r="BS1422" t="str">
        <f t="shared" si="860"/>
        <v/>
      </c>
      <c r="BT1422" t="str">
        <f t="shared" si="860"/>
        <v/>
      </c>
      <c r="BU1422" t="str">
        <f t="shared" si="860"/>
        <v>potential_density.</v>
      </c>
      <c r="BV1422" t="str">
        <f t="shared" si="861"/>
        <v/>
      </c>
      <c r="BW1422" t="str">
        <f t="shared" si="862"/>
        <v/>
      </c>
      <c r="BX1422" t="str">
        <f t="shared" si="892"/>
        <v/>
      </c>
      <c r="BY1422" t="str">
        <f t="shared" si="863"/>
        <v/>
      </c>
      <c r="BZ1422" t="str">
        <f t="shared" si="864"/>
        <v/>
      </c>
      <c r="CA1422" t="str">
        <f t="shared" si="865"/>
        <v/>
      </c>
      <c r="CB1422" t="str">
        <f t="shared" si="865"/>
        <v/>
      </c>
      <c r="CC1422" t="str">
        <f t="shared" si="866"/>
        <v/>
      </c>
      <c r="CD1422" t="str">
        <f t="shared" si="867"/>
        <v/>
      </c>
      <c r="CE1422" t="str">
        <f t="shared" si="868"/>
        <v/>
      </c>
      <c r="CF1422" t="str">
        <f t="shared" si="869"/>
        <v/>
      </c>
      <c r="CG1422" t="str">
        <f t="shared" si="870"/>
        <v/>
      </c>
      <c r="CH1422" t="str">
        <f t="shared" si="871"/>
        <v/>
      </c>
      <c r="CI1422" t="str">
        <f t="shared" si="872"/>
        <v/>
      </c>
      <c r="CJ1422" t="str">
        <f t="shared" si="873"/>
        <v/>
      </c>
      <c r="CK1422" t="str">
        <f t="shared" si="874"/>
        <v/>
      </c>
      <c r="CL1422" t="str">
        <f t="shared" si="875"/>
        <v/>
      </c>
      <c r="CM1422" t="str">
        <f t="shared" si="876"/>
        <v/>
      </c>
      <c r="CN1422" t="str">
        <f t="shared" si="877"/>
        <v/>
      </c>
      <c r="CO1422" t="str">
        <f t="shared" si="878"/>
        <v/>
      </c>
      <c r="CP1422" t="str">
        <f t="shared" si="879"/>
        <v/>
      </c>
      <c r="CQ1422" t="str">
        <f t="shared" si="880"/>
        <v/>
      </c>
      <c r="CR1422" t="str">
        <f t="shared" si="880"/>
        <v/>
      </c>
      <c r="CS1422" t="str">
        <f t="shared" si="881"/>
        <v/>
      </c>
      <c r="CT1422" t="str">
        <f t="shared" si="882"/>
        <v/>
      </c>
      <c r="CU1422" t="str">
        <f t="shared" si="883"/>
        <v/>
      </c>
      <c r="CV1422" t="str">
        <f t="shared" si="884"/>
        <v/>
      </c>
      <c r="CW1422" t="str">
        <f t="shared" si="885"/>
        <v/>
      </c>
      <c r="CX1422" t="str">
        <f t="shared" si="886"/>
        <v/>
      </c>
      <c r="CY1422" t="str">
        <f t="shared" si="887"/>
        <v/>
      </c>
      <c r="CZ1422" t="str">
        <f t="shared" si="888"/>
        <v/>
      </c>
      <c r="DA1422" t="str">
        <f t="shared" si="889"/>
        <v/>
      </c>
      <c r="DB1422" t="str">
        <f t="shared" si="890"/>
        <v/>
      </c>
    </row>
    <row r="1423" spans="1:106">
      <c r="A1423" t="s">
        <v>2595</v>
      </c>
      <c r="B1423" s="9" t="str">
        <f t="shared" si="893"/>
        <v>sea_water.potential.temperature</v>
      </c>
      <c r="C1423" s="1" t="s">
        <v>70</v>
      </c>
      <c r="D1423" t="s">
        <v>71</v>
      </c>
      <c r="E1423">
        <f>MATCH(A1423,'[1]Original from 20130831'!A:A,0)</f>
        <v>1347</v>
      </c>
      <c r="P1423" t="s">
        <v>649</v>
      </c>
      <c r="U1423" t="s">
        <v>72</v>
      </c>
      <c r="V1423" t="s">
        <v>73</v>
      </c>
      <c r="BD1423" s="5" t="str">
        <f t="shared" si="891"/>
        <v>sea_water.potential.temperature.</v>
      </c>
      <c r="BE1423" t="str">
        <f t="shared" si="858"/>
        <v/>
      </c>
      <c r="BF1423" t="str">
        <f t="shared" si="858"/>
        <v/>
      </c>
      <c r="BG1423" t="str">
        <f t="shared" si="858"/>
        <v/>
      </c>
      <c r="BH1423" t="str">
        <f t="shared" si="857"/>
        <v/>
      </c>
      <c r="BI1423" t="str">
        <f t="shared" si="857"/>
        <v/>
      </c>
      <c r="BJ1423" t="str">
        <f t="shared" si="857"/>
        <v/>
      </c>
      <c r="BK1423" t="str">
        <f t="shared" si="857"/>
        <v/>
      </c>
      <c r="BL1423" t="str">
        <f t="shared" si="857"/>
        <v/>
      </c>
      <c r="BM1423" t="str">
        <f t="shared" si="857"/>
        <v/>
      </c>
      <c r="BN1423" t="str">
        <f t="shared" si="857"/>
        <v/>
      </c>
      <c r="BO1423" t="str">
        <f t="shared" si="857"/>
        <v>sea_water.</v>
      </c>
      <c r="BP1423" t="str">
        <f t="shared" si="857"/>
        <v/>
      </c>
      <c r="BQ1423" t="str">
        <f t="shared" si="859"/>
        <v/>
      </c>
      <c r="BR1423" t="str">
        <f t="shared" si="860"/>
        <v/>
      </c>
      <c r="BS1423" t="str">
        <f t="shared" si="860"/>
        <v/>
      </c>
      <c r="BT1423" t="str">
        <f t="shared" si="860"/>
        <v>potential.</v>
      </c>
      <c r="BU1423" t="str">
        <f t="shared" si="860"/>
        <v>temperature.</v>
      </c>
      <c r="BV1423" t="str">
        <f t="shared" si="861"/>
        <v/>
      </c>
      <c r="BW1423" t="str">
        <f t="shared" si="862"/>
        <v/>
      </c>
      <c r="BX1423" t="str">
        <f t="shared" si="892"/>
        <v/>
      </c>
      <c r="BY1423" t="str">
        <f t="shared" si="863"/>
        <v/>
      </c>
      <c r="BZ1423" t="str">
        <f t="shared" si="864"/>
        <v/>
      </c>
      <c r="CA1423" t="str">
        <f t="shared" si="865"/>
        <v/>
      </c>
      <c r="CB1423" t="str">
        <f t="shared" si="865"/>
        <v/>
      </c>
      <c r="CC1423" t="str">
        <f t="shared" si="866"/>
        <v/>
      </c>
      <c r="CD1423" t="str">
        <f t="shared" si="867"/>
        <v/>
      </c>
      <c r="CE1423" t="str">
        <f t="shared" si="868"/>
        <v/>
      </c>
      <c r="CF1423" t="str">
        <f t="shared" si="869"/>
        <v/>
      </c>
      <c r="CG1423" t="str">
        <f t="shared" si="870"/>
        <v/>
      </c>
      <c r="CH1423" t="str">
        <f t="shared" si="871"/>
        <v/>
      </c>
      <c r="CI1423" t="str">
        <f t="shared" si="872"/>
        <v/>
      </c>
      <c r="CJ1423" t="str">
        <f t="shared" si="873"/>
        <v/>
      </c>
      <c r="CK1423" t="str">
        <f t="shared" si="874"/>
        <v/>
      </c>
      <c r="CL1423" t="str">
        <f t="shared" si="875"/>
        <v/>
      </c>
      <c r="CM1423" t="str">
        <f t="shared" si="876"/>
        <v/>
      </c>
      <c r="CN1423" t="str">
        <f t="shared" si="877"/>
        <v/>
      </c>
      <c r="CO1423" t="str">
        <f t="shared" si="878"/>
        <v/>
      </c>
      <c r="CP1423" t="str">
        <f t="shared" si="879"/>
        <v/>
      </c>
      <c r="CQ1423" t="str">
        <f t="shared" si="880"/>
        <v/>
      </c>
      <c r="CR1423" t="str">
        <f t="shared" si="880"/>
        <v/>
      </c>
      <c r="CS1423" t="str">
        <f t="shared" si="881"/>
        <v/>
      </c>
      <c r="CT1423" t="str">
        <f t="shared" si="882"/>
        <v/>
      </c>
      <c r="CU1423" t="str">
        <f t="shared" si="883"/>
        <v/>
      </c>
      <c r="CV1423" t="str">
        <f t="shared" si="884"/>
        <v/>
      </c>
      <c r="CW1423" t="str">
        <f t="shared" si="885"/>
        <v/>
      </c>
      <c r="CX1423" t="str">
        <f t="shared" si="886"/>
        <v/>
      </c>
      <c r="CY1423" t="str">
        <f t="shared" si="887"/>
        <v/>
      </c>
      <c r="CZ1423" t="str">
        <f t="shared" si="888"/>
        <v/>
      </c>
      <c r="DA1423" t="str">
        <f t="shared" si="889"/>
        <v/>
      </c>
      <c r="DB1423" t="str">
        <f t="shared" si="890"/>
        <v/>
      </c>
    </row>
    <row r="1424" spans="1:106">
      <c r="A1424" t="s">
        <v>2596</v>
      </c>
      <c r="B1424" s="9" t="str">
        <f t="shared" si="893"/>
        <v>sea_water.practical.salinity</v>
      </c>
      <c r="C1424" s="16">
        <v>1E-3</v>
      </c>
      <c r="D1424" s="17" t="s">
        <v>2597</v>
      </c>
      <c r="E1424" t="e">
        <f>MATCH(A1424,'[1]Original from 20130831'!A:A,0)</f>
        <v>#N/A</v>
      </c>
      <c r="P1424" s="13" t="s">
        <v>649</v>
      </c>
      <c r="T1424" s="11" t="s">
        <v>735</v>
      </c>
      <c r="V1424" s="11" t="s">
        <v>725</v>
      </c>
      <c r="BD1424" s="5" t="str">
        <f t="shared" si="891"/>
        <v>sea_water.practical.salinity.</v>
      </c>
      <c r="BE1424" t="str">
        <f t="shared" si="858"/>
        <v/>
      </c>
      <c r="BF1424" t="str">
        <f t="shared" si="858"/>
        <v/>
      </c>
      <c r="BG1424" t="str">
        <f t="shared" si="858"/>
        <v/>
      </c>
      <c r="BH1424" t="str">
        <f t="shared" si="857"/>
        <v/>
      </c>
      <c r="BI1424" t="str">
        <f t="shared" si="857"/>
        <v/>
      </c>
      <c r="BJ1424" t="str">
        <f t="shared" si="857"/>
        <v/>
      </c>
      <c r="BK1424" t="str">
        <f t="shared" si="857"/>
        <v/>
      </c>
      <c r="BL1424" t="str">
        <f t="shared" si="857"/>
        <v/>
      </c>
      <c r="BM1424" t="str">
        <f t="shared" si="857"/>
        <v/>
      </c>
      <c r="BN1424" t="str">
        <f t="shared" si="857"/>
        <v/>
      </c>
      <c r="BO1424" t="str">
        <f t="shared" si="857"/>
        <v>sea_water.</v>
      </c>
      <c r="BP1424" t="str">
        <f t="shared" si="857"/>
        <v/>
      </c>
      <c r="BQ1424" t="str">
        <f t="shared" si="859"/>
        <v/>
      </c>
      <c r="BR1424" t="str">
        <f t="shared" si="860"/>
        <v/>
      </c>
      <c r="BS1424" t="str">
        <f t="shared" si="860"/>
        <v>practical.</v>
      </c>
      <c r="BT1424" t="str">
        <f t="shared" si="860"/>
        <v/>
      </c>
      <c r="BU1424" t="str">
        <f t="shared" si="860"/>
        <v>salinity.</v>
      </c>
      <c r="BV1424" t="str">
        <f t="shared" si="861"/>
        <v/>
      </c>
      <c r="BW1424" t="str">
        <f t="shared" si="862"/>
        <v/>
      </c>
      <c r="BX1424" t="str">
        <f t="shared" si="892"/>
        <v/>
      </c>
      <c r="BY1424" t="str">
        <f t="shared" si="863"/>
        <v/>
      </c>
      <c r="BZ1424" t="str">
        <f t="shared" si="864"/>
        <v/>
      </c>
      <c r="CA1424" t="str">
        <f t="shared" si="865"/>
        <v/>
      </c>
      <c r="CB1424" t="str">
        <f t="shared" si="865"/>
        <v/>
      </c>
      <c r="CC1424" t="str">
        <f t="shared" si="866"/>
        <v/>
      </c>
      <c r="CD1424" t="str">
        <f t="shared" si="867"/>
        <v/>
      </c>
      <c r="CE1424" t="str">
        <f t="shared" si="868"/>
        <v/>
      </c>
      <c r="CF1424" t="str">
        <f t="shared" si="869"/>
        <v/>
      </c>
      <c r="CG1424" t="str">
        <f t="shared" si="870"/>
        <v/>
      </c>
      <c r="CH1424" t="str">
        <f t="shared" si="871"/>
        <v/>
      </c>
      <c r="CI1424" t="str">
        <f t="shared" si="872"/>
        <v/>
      </c>
      <c r="CJ1424" t="str">
        <f t="shared" si="873"/>
        <v/>
      </c>
      <c r="CK1424" t="str">
        <f t="shared" si="874"/>
        <v/>
      </c>
      <c r="CL1424" t="str">
        <f t="shared" si="875"/>
        <v/>
      </c>
      <c r="CM1424" t="str">
        <f t="shared" si="876"/>
        <v/>
      </c>
      <c r="CN1424" t="str">
        <f t="shared" si="877"/>
        <v/>
      </c>
      <c r="CO1424" t="str">
        <f t="shared" si="878"/>
        <v/>
      </c>
      <c r="CP1424" t="str">
        <f t="shared" si="879"/>
        <v/>
      </c>
      <c r="CQ1424" t="str">
        <f t="shared" si="880"/>
        <v/>
      </c>
      <c r="CR1424" t="str">
        <f t="shared" si="880"/>
        <v/>
      </c>
      <c r="CS1424" t="str">
        <f t="shared" si="881"/>
        <v/>
      </c>
      <c r="CT1424" t="str">
        <f t="shared" si="882"/>
        <v/>
      </c>
      <c r="CU1424" t="str">
        <f t="shared" si="883"/>
        <v/>
      </c>
      <c r="CV1424" t="str">
        <f t="shared" si="884"/>
        <v/>
      </c>
      <c r="CW1424" t="str">
        <f t="shared" si="885"/>
        <v/>
      </c>
      <c r="CX1424" t="str">
        <f t="shared" si="886"/>
        <v/>
      </c>
      <c r="CY1424" t="str">
        <f t="shared" si="887"/>
        <v/>
      </c>
      <c r="CZ1424" t="str">
        <f t="shared" si="888"/>
        <v/>
      </c>
      <c r="DA1424" t="str">
        <f t="shared" si="889"/>
        <v/>
      </c>
      <c r="DB1424" t="str">
        <f t="shared" si="890"/>
        <v/>
      </c>
    </row>
    <row r="1425" spans="1:126">
      <c r="A1425" t="s">
        <v>2598</v>
      </c>
      <c r="B1425" s="9" t="str">
        <f t="shared" si="893"/>
        <v>sea_water.preformed.salinity</v>
      </c>
      <c r="C1425" s="1" t="s">
        <v>723</v>
      </c>
      <c r="D1425" t="s">
        <v>2599</v>
      </c>
      <c r="E1425" t="e">
        <f>MATCH(A1425,'[1]Original from 20130831'!A:A,0)</f>
        <v>#N/A</v>
      </c>
      <c r="P1425" s="13" t="s">
        <v>649</v>
      </c>
      <c r="T1425" s="11" t="s">
        <v>737</v>
      </c>
      <c r="V1425" s="11" t="s">
        <v>725</v>
      </c>
      <c r="BD1425" s="5" t="str">
        <f t="shared" si="891"/>
        <v>sea_water.preformed.salinity.</v>
      </c>
      <c r="BE1425" t="str">
        <f t="shared" si="858"/>
        <v/>
      </c>
      <c r="BF1425" t="str">
        <f t="shared" si="858"/>
        <v/>
      </c>
      <c r="BG1425" t="str">
        <f t="shared" si="858"/>
        <v/>
      </c>
      <c r="BH1425" t="str">
        <f t="shared" si="857"/>
        <v/>
      </c>
      <c r="BI1425" t="str">
        <f t="shared" si="857"/>
        <v/>
      </c>
      <c r="BJ1425" t="str">
        <f t="shared" si="857"/>
        <v/>
      </c>
      <c r="BK1425" t="str">
        <f t="shared" si="857"/>
        <v/>
      </c>
      <c r="BL1425" t="str">
        <f t="shared" si="857"/>
        <v/>
      </c>
      <c r="BM1425" t="str">
        <f t="shared" si="857"/>
        <v/>
      </c>
      <c r="BN1425" t="str">
        <f t="shared" si="857"/>
        <v/>
      </c>
      <c r="BO1425" t="str">
        <f t="shared" si="857"/>
        <v>sea_water.</v>
      </c>
      <c r="BP1425" t="str">
        <f t="shared" si="857"/>
        <v/>
      </c>
      <c r="BQ1425" t="str">
        <f t="shared" si="859"/>
        <v/>
      </c>
      <c r="BR1425" t="str">
        <f t="shared" si="860"/>
        <v/>
      </c>
      <c r="BS1425" t="str">
        <f t="shared" si="860"/>
        <v>preformed.</v>
      </c>
      <c r="BT1425" t="str">
        <f t="shared" si="860"/>
        <v/>
      </c>
      <c r="BU1425" t="str">
        <f t="shared" si="860"/>
        <v>salinity.</v>
      </c>
      <c r="BV1425" t="str">
        <f t="shared" si="861"/>
        <v/>
      </c>
      <c r="BW1425" t="str">
        <f t="shared" si="862"/>
        <v/>
      </c>
      <c r="BX1425" t="str">
        <f t="shared" si="892"/>
        <v/>
      </c>
      <c r="BY1425" t="str">
        <f t="shared" si="863"/>
        <v/>
      </c>
      <c r="BZ1425" t="str">
        <f t="shared" si="864"/>
        <v/>
      </c>
      <c r="CA1425" t="str">
        <f t="shared" si="865"/>
        <v/>
      </c>
      <c r="CB1425" t="str">
        <f t="shared" si="865"/>
        <v/>
      </c>
      <c r="CC1425" t="str">
        <f t="shared" si="866"/>
        <v/>
      </c>
      <c r="CD1425" t="str">
        <f t="shared" si="867"/>
        <v/>
      </c>
      <c r="CE1425" t="str">
        <f t="shared" si="868"/>
        <v/>
      </c>
      <c r="CF1425" t="str">
        <f t="shared" si="869"/>
        <v/>
      </c>
      <c r="CG1425" t="str">
        <f t="shared" si="870"/>
        <v/>
      </c>
      <c r="CH1425" t="str">
        <f t="shared" si="871"/>
        <v/>
      </c>
      <c r="CI1425" t="str">
        <f t="shared" si="872"/>
        <v/>
      </c>
      <c r="CJ1425" t="str">
        <f t="shared" si="873"/>
        <v/>
      </c>
      <c r="CK1425" t="str">
        <f t="shared" si="874"/>
        <v/>
      </c>
      <c r="CL1425" t="str">
        <f t="shared" si="875"/>
        <v/>
      </c>
      <c r="CM1425" t="str">
        <f t="shared" si="876"/>
        <v/>
      </c>
      <c r="CN1425" t="str">
        <f t="shared" si="877"/>
        <v/>
      </c>
      <c r="CO1425" t="str">
        <f t="shared" si="878"/>
        <v/>
      </c>
      <c r="CP1425" t="str">
        <f t="shared" si="879"/>
        <v/>
      </c>
      <c r="CQ1425" t="str">
        <f t="shared" si="880"/>
        <v/>
      </c>
      <c r="CR1425" t="str">
        <f t="shared" si="880"/>
        <v/>
      </c>
      <c r="CS1425" t="str">
        <f t="shared" si="881"/>
        <v/>
      </c>
      <c r="CT1425" t="str">
        <f t="shared" si="882"/>
        <v/>
      </c>
      <c r="CU1425" t="str">
        <f t="shared" si="883"/>
        <v/>
      </c>
      <c r="CV1425" t="str">
        <f t="shared" si="884"/>
        <v/>
      </c>
      <c r="CW1425" t="str">
        <f t="shared" si="885"/>
        <v/>
      </c>
      <c r="CX1425" t="str">
        <f t="shared" si="886"/>
        <v/>
      </c>
      <c r="CY1425" t="str">
        <f t="shared" si="887"/>
        <v/>
      </c>
      <c r="CZ1425" t="str">
        <f t="shared" si="888"/>
        <v/>
      </c>
      <c r="DA1425" t="str">
        <f t="shared" si="889"/>
        <v/>
      </c>
      <c r="DB1425" t="str">
        <f t="shared" si="890"/>
        <v/>
      </c>
    </row>
    <row r="1426" spans="1:126">
      <c r="A1426" t="s">
        <v>2600</v>
      </c>
      <c r="B1426" s="9" t="str">
        <f t="shared" si="893"/>
        <v>sea_water.pressure</v>
      </c>
      <c r="C1426" s="1" t="s">
        <v>2601</v>
      </c>
      <c r="D1426" t="s">
        <v>4980</v>
      </c>
      <c r="E1426">
        <f>MATCH(A1426,'[1]Original from 20130831'!A:A,0)</f>
        <v>1348</v>
      </c>
      <c r="P1426" t="s">
        <v>649</v>
      </c>
      <c r="V1426" t="s">
        <v>76</v>
      </c>
      <c r="BD1426" s="5" t="str">
        <f t="shared" si="891"/>
        <v>sea_water.pressure.</v>
      </c>
      <c r="BE1426" t="str">
        <f t="shared" si="858"/>
        <v/>
      </c>
      <c r="BF1426" t="str">
        <f t="shared" si="858"/>
        <v/>
      </c>
      <c r="BG1426" t="str">
        <f t="shared" si="858"/>
        <v/>
      </c>
      <c r="BH1426" t="str">
        <f t="shared" si="857"/>
        <v/>
      </c>
      <c r="BI1426" t="str">
        <f t="shared" si="857"/>
        <v/>
      </c>
      <c r="BJ1426" t="str">
        <f t="shared" si="857"/>
        <v/>
      </c>
      <c r="BK1426" t="str">
        <f t="shared" si="857"/>
        <v/>
      </c>
      <c r="BL1426" t="str">
        <f t="shared" si="857"/>
        <v/>
      </c>
      <c r="BM1426" t="str">
        <f t="shared" si="857"/>
        <v/>
      </c>
      <c r="BN1426" t="str">
        <f t="shared" ref="BN1426:BP1489" si="894">IF(ISBLANK(O1426),"",O1426 &amp; ".")</f>
        <v/>
      </c>
      <c r="BO1426" t="str">
        <f t="shared" si="894"/>
        <v>sea_water.</v>
      </c>
      <c r="BP1426" t="str">
        <f t="shared" si="894"/>
        <v/>
      </c>
      <c r="BQ1426" t="str">
        <f t="shared" si="859"/>
        <v/>
      </c>
      <c r="BR1426" t="str">
        <f t="shared" si="860"/>
        <v/>
      </c>
      <c r="BS1426" t="str">
        <f t="shared" si="860"/>
        <v/>
      </c>
      <c r="BT1426" t="str">
        <f t="shared" si="860"/>
        <v/>
      </c>
      <c r="BU1426" t="str">
        <f t="shared" si="860"/>
        <v>pressure.</v>
      </c>
      <c r="BV1426" t="str">
        <f t="shared" si="861"/>
        <v/>
      </c>
      <c r="BW1426" t="str">
        <f t="shared" si="862"/>
        <v/>
      </c>
      <c r="BX1426" t="str">
        <f t="shared" si="892"/>
        <v/>
      </c>
      <c r="BY1426" t="str">
        <f t="shared" si="863"/>
        <v/>
      </c>
      <c r="BZ1426" t="str">
        <f t="shared" si="864"/>
        <v/>
      </c>
      <c r="CA1426" t="str">
        <f t="shared" si="865"/>
        <v/>
      </c>
      <c r="CB1426" t="str">
        <f t="shared" si="865"/>
        <v/>
      </c>
      <c r="CC1426" t="str">
        <f t="shared" si="866"/>
        <v/>
      </c>
      <c r="CD1426" t="str">
        <f t="shared" si="867"/>
        <v/>
      </c>
      <c r="CE1426" t="str">
        <f t="shared" si="868"/>
        <v/>
      </c>
      <c r="CF1426" t="str">
        <f t="shared" si="869"/>
        <v/>
      </c>
      <c r="CG1426" t="str">
        <f t="shared" si="870"/>
        <v/>
      </c>
      <c r="CH1426" t="str">
        <f t="shared" si="871"/>
        <v/>
      </c>
      <c r="CI1426" t="str">
        <f t="shared" si="872"/>
        <v/>
      </c>
      <c r="CJ1426" t="str">
        <f t="shared" si="873"/>
        <v/>
      </c>
      <c r="CK1426" t="str">
        <f t="shared" si="874"/>
        <v/>
      </c>
      <c r="CL1426" t="str">
        <f t="shared" si="875"/>
        <v/>
      </c>
      <c r="CM1426" t="str">
        <f t="shared" si="876"/>
        <v/>
      </c>
      <c r="CN1426" t="str">
        <f t="shared" si="877"/>
        <v/>
      </c>
      <c r="CO1426" t="str">
        <f t="shared" si="878"/>
        <v/>
      </c>
      <c r="CP1426" t="str">
        <f t="shared" si="879"/>
        <v/>
      </c>
      <c r="CQ1426" t="str">
        <f t="shared" si="880"/>
        <v/>
      </c>
      <c r="CR1426" t="str">
        <f t="shared" si="880"/>
        <v/>
      </c>
      <c r="CS1426" t="str">
        <f t="shared" si="881"/>
        <v/>
      </c>
      <c r="CT1426" t="str">
        <f t="shared" si="882"/>
        <v/>
      </c>
      <c r="CU1426" t="str">
        <f t="shared" si="883"/>
        <v/>
      </c>
      <c r="CV1426" t="str">
        <f t="shared" si="884"/>
        <v/>
      </c>
      <c r="CW1426" t="str">
        <f t="shared" si="885"/>
        <v/>
      </c>
      <c r="CX1426" t="str">
        <f t="shared" si="886"/>
        <v/>
      </c>
      <c r="CY1426" t="str">
        <f t="shared" si="887"/>
        <v/>
      </c>
      <c r="CZ1426" t="str">
        <f t="shared" si="888"/>
        <v/>
      </c>
      <c r="DA1426" t="str">
        <f t="shared" si="889"/>
        <v/>
      </c>
      <c r="DB1426" t="str">
        <f t="shared" si="890"/>
        <v/>
      </c>
    </row>
    <row r="1427" spans="1:126">
      <c r="A1427" t="s">
        <v>2602</v>
      </c>
      <c r="B1427" s="9" t="str">
        <f t="shared" si="893"/>
        <v>sea_water.pressure.at_sea_floor</v>
      </c>
      <c r="C1427" s="1" t="s">
        <v>2601</v>
      </c>
      <c r="D1427" t="s">
        <v>4981</v>
      </c>
      <c r="E1427">
        <f>MATCH(A1427,'[1]Original from 20130831'!A:A,0)</f>
        <v>1349</v>
      </c>
      <c r="P1427" t="s">
        <v>649</v>
      </c>
      <c r="V1427" t="s">
        <v>76</v>
      </c>
      <c r="AG1427" t="s">
        <v>1063</v>
      </c>
      <c r="BD1427" s="5" t="str">
        <f t="shared" si="891"/>
        <v>sea_water.pressure.at_sea_floor.</v>
      </c>
      <c r="BE1427" t="str">
        <f t="shared" si="858"/>
        <v/>
      </c>
      <c r="BF1427" t="str">
        <f t="shared" si="858"/>
        <v/>
      </c>
      <c r="BG1427" t="str">
        <f t="shared" si="858"/>
        <v/>
      </c>
      <c r="BH1427" t="str">
        <f t="shared" si="858"/>
        <v/>
      </c>
      <c r="BI1427" t="str">
        <f t="shared" si="858"/>
        <v/>
      </c>
      <c r="BJ1427" t="str">
        <f t="shared" si="858"/>
        <v/>
      </c>
      <c r="BK1427" t="str">
        <f t="shared" si="858"/>
        <v/>
      </c>
      <c r="BL1427" t="str">
        <f t="shared" si="858"/>
        <v/>
      </c>
      <c r="BM1427" t="str">
        <f t="shared" si="858"/>
        <v/>
      </c>
      <c r="BN1427" t="str">
        <f t="shared" si="894"/>
        <v/>
      </c>
      <c r="BO1427" t="str">
        <f t="shared" si="894"/>
        <v>sea_water.</v>
      </c>
      <c r="BP1427" t="str">
        <f t="shared" si="894"/>
        <v/>
      </c>
      <c r="BQ1427" t="str">
        <f t="shared" si="859"/>
        <v/>
      </c>
      <c r="BR1427" t="str">
        <f t="shared" si="860"/>
        <v/>
      </c>
      <c r="BS1427" t="str">
        <f t="shared" si="860"/>
        <v/>
      </c>
      <c r="BT1427" t="str">
        <f t="shared" si="860"/>
        <v/>
      </c>
      <c r="BU1427" t="str">
        <f t="shared" si="860"/>
        <v>pressure.</v>
      </c>
      <c r="BV1427" t="str">
        <f t="shared" si="861"/>
        <v/>
      </c>
      <c r="BW1427" t="str">
        <f t="shared" si="862"/>
        <v/>
      </c>
      <c r="BX1427" t="str">
        <f t="shared" si="892"/>
        <v/>
      </c>
      <c r="BY1427" t="str">
        <f t="shared" si="863"/>
        <v/>
      </c>
      <c r="BZ1427" t="str">
        <f t="shared" si="864"/>
        <v/>
      </c>
      <c r="CA1427" t="str">
        <f t="shared" si="865"/>
        <v/>
      </c>
      <c r="CB1427" t="str">
        <f t="shared" si="865"/>
        <v/>
      </c>
      <c r="CC1427" t="str">
        <f t="shared" si="866"/>
        <v/>
      </c>
      <c r="CD1427" t="str">
        <f t="shared" si="867"/>
        <v/>
      </c>
      <c r="CE1427" t="str">
        <f t="shared" si="868"/>
        <v/>
      </c>
      <c r="CF1427" t="str">
        <f t="shared" si="869"/>
        <v>at_sea_floor.</v>
      </c>
      <c r="CG1427" t="str">
        <f t="shared" si="870"/>
        <v/>
      </c>
      <c r="CH1427" t="str">
        <f t="shared" si="871"/>
        <v/>
      </c>
      <c r="CI1427" t="str">
        <f t="shared" si="872"/>
        <v/>
      </c>
      <c r="CJ1427" t="str">
        <f t="shared" si="873"/>
        <v/>
      </c>
      <c r="CK1427" t="str">
        <f t="shared" si="874"/>
        <v/>
      </c>
      <c r="CL1427" t="str">
        <f t="shared" si="875"/>
        <v/>
      </c>
      <c r="CM1427" t="str">
        <f t="shared" si="876"/>
        <v/>
      </c>
      <c r="CN1427" t="str">
        <f t="shared" si="877"/>
        <v/>
      </c>
      <c r="CO1427" t="str">
        <f t="shared" si="878"/>
        <v/>
      </c>
      <c r="CP1427" t="str">
        <f t="shared" si="879"/>
        <v/>
      </c>
      <c r="CQ1427" t="str">
        <f t="shared" si="880"/>
        <v/>
      </c>
      <c r="CR1427" t="str">
        <f t="shared" si="880"/>
        <v/>
      </c>
      <c r="CS1427" t="str">
        <f t="shared" si="881"/>
        <v/>
      </c>
      <c r="CT1427" t="str">
        <f t="shared" si="882"/>
        <v/>
      </c>
      <c r="CU1427" t="str">
        <f t="shared" si="883"/>
        <v/>
      </c>
      <c r="CV1427" t="str">
        <f t="shared" si="884"/>
        <v/>
      </c>
      <c r="CW1427" t="str">
        <f t="shared" si="885"/>
        <v/>
      </c>
      <c r="CX1427" t="str">
        <f t="shared" si="886"/>
        <v/>
      </c>
      <c r="CY1427" t="str">
        <f t="shared" si="887"/>
        <v/>
      </c>
      <c r="CZ1427" t="str">
        <f t="shared" si="888"/>
        <v/>
      </c>
      <c r="DA1427" t="str">
        <f t="shared" si="889"/>
        <v/>
      </c>
      <c r="DB1427" t="str">
        <f t="shared" si="890"/>
        <v/>
      </c>
    </row>
    <row r="1428" spans="1:126">
      <c r="A1428" t="s">
        <v>2603</v>
      </c>
      <c r="B1428" s="9" t="str">
        <f t="shared" si="893"/>
        <v>sea_water.pressure.at_sea_water_surface</v>
      </c>
      <c r="C1428" s="1" t="s">
        <v>2601</v>
      </c>
      <c r="D1428" t="s">
        <v>4982</v>
      </c>
      <c r="E1428">
        <f>MATCH(A1428,'[1]Original from 20130831'!A:A,0)</f>
        <v>1350</v>
      </c>
      <c r="P1428" t="s">
        <v>649</v>
      </c>
      <c r="V1428" t="s">
        <v>76</v>
      </c>
      <c r="AG1428" t="s">
        <v>2057</v>
      </c>
      <c r="BD1428" s="5" t="str">
        <f t="shared" si="891"/>
        <v>sea_water.pressure.at_sea_water_surface.</v>
      </c>
      <c r="BE1428" t="str">
        <f t="shared" si="858"/>
        <v/>
      </c>
      <c r="BF1428" t="str">
        <f t="shared" si="858"/>
        <v/>
      </c>
      <c r="BG1428" t="str">
        <f t="shared" si="858"/>
        <v/>
      </c>
      <c r="BH1428" t="str">
        <f t="shared" si="858"/>
        <v/>
      </c>
      <c r="BI1428" t="str">
        <f t="shared" si="858"/>
        <v/>
      </c>
      <c r="BJ1428" t="str">
        <f t="shared" si="858"/>
        <v/>
      </c>
      <c r="BK1428" t="str">
        <f t="shared" si="858"/>
        <v/>
      </c>
      <c r="BL1428" t="str">
        <f t="shared" si="858"/>
        <v/>
      </c>
      <c r="BM1428" t="str">
        <f t="shared" si="858"/>
        <v/>
      </c>
      <c r="BN1428" t="str">
        <f t="shared" si="894"/>
        <v/>
      </c>
      <c r="BO1428" t="str">
        <f t="shared" si="894"/>
        <v>sea_water.</v>
      </c>
      <c r="BP1428" t="str">
        <f t="shared" si="894"/>
        <v/>
      </c>
      <c r="BQ1428" t="str">
        <f t="shared" si="859"/>
        <v/>
      </c>
      <c r="BR1428" t="str">
        <f t="shared" si="860"/>
        <v/>
      </c>
      <c r="BS1428" t="str">
        <f t="shared" si="860"/>
        <v/>
      </c>
      <c r="BT1428" t="str">
        <f t="shared" si="860"/>
        <v/>
      </c>
      <c r="BU1428" t="str">
        <f t="shared" si="860"/>
        <v>pressure.</v>
      </c>
      <c r="BV1428" t="str">
        <f t="shared" si="861"/>
        <v/>
      </c>
      <c r="BW1428" t="str">
        <f t="shared" si="862"/>
        <v/>
      </c>
      <c r="BX1428" t="str">
        <f t="shared" si="892"/>
        <v/>
      </c>
      <c r="BY1428" t="str">
        <f t="shared" si="863"/>
        <v/>
      </c>
      <c r="BZ1428" t="str">
        <f t="shared" si="864"/>
        <v/>
      </c>
      <c r="CA1428" t="str">
        <f t="shared" si="865"/>
        <v/>
      </c>
      <c r="CB1428" t="str">
        <f t="shared" si="865"/>
        <v/>
      </c>
      <c r="CC1428" t="str">
        <f t="shared" si="866"/>
        <v/>
      </c>
      <c r="CD1428" t="str">
        <f t="shared" si="867"/>
        <v/>
      </c>
      <c r="CE1428" t="str">
        <f t="shared" si="868"/>
        <v/>
      </c>
      <c r="CF1428" t="str">
        <f t="shared" si="869"/>
        <v>at_sea_water_surface.</v>
      </c>
      <c r="CG1428" t="str">
        <f t="shared" si="870"/>
        <v/>
      </c>
      <c r="CH1428" t="str">
        <f t="shared" si="871"/>
        <v/>
      </c>
      <c r="CI1428" t="str">
        <f t="shared" si="872"/>
        <v/>
      </c>
      <c r="CJ1428" t="str">
        <f t="shared" si="873"/>
        <v/>
      </c>
      <c r="CK1428" t="str">
        <f t="shared" si="874"/>
        <v/>
      </c>
      <c r="CL1428" t="str">
        <f t="shared" si="875"/>
        <v/>
      </c>
      <c r="CM1428" t="str">
        <f t="shared" si="876"/>
        <v/>
      </c>
      <c r="CN1428" t="str">
        <f t="shared" si="877"/>
        <v/>
      </c>
      <c r="CO1428" t="str">
        <f t="shared" si="878"/>
        <v/>
      </c>
      <c r="CP1428" t="str">
        <f t="shared" si="879"/>
        <v/>
      </c>
      <c r="CQ1428" t="str">
        <f t="shared" si="880"/>
        <v/>
      </c>
      <c r="CR1428" t="str">
        <f t="shared" si="880"/>
        <v/>
      </c>
      <c r="CS1428" t="str">
        <f t="shared" si="881"/>
        <v/>
      </c>
      <c r="CT1428" t="str">
        <f t="shared" si="882"/>
        <v/>
      </c>
      <c r="CU1428" t="str">
        <f t="shared" si="883"/>
        <v/>
      </c>
      <c r="CV1428" t="str">
        <f t="shared" si="884"/>
        <v/>
      </c>
      <c r="CW1428" t="str">
        <f t="shared" si="885"/>
        <v/>
      </c>
      <c r="CX1428" t="str">
        <f t="shared" si="886"/>
        <v/>
      </c>
      <c r="CY1428" t="str">
        <f t="shared" si="887"/>
        <v/>
      </c>
      <c r="CZ1428" t="str">
        <f t="shared" si="888"/>
        <v/>
      </c>
      <c r="DA1428" t="str">
        <f t="shared" si="889"/>
        <v/>
      </c>
      <c r="DB1428" t="str">
        <f t="shared" si="890"/>
        <v/>
      </c>
    </row>
    <row r="1429" spans="1:126">
      <c r="A1429" t="s">
        <v>2604</v>
      </c>
      <c r="B1429" s="9" t="str">
        <f t="shared" si="893"/>
        <v>sea_water.pressure.due_to_sea_water</v>
      </c>
      <c r="C1429" s="1" t="s">
        <v>2601</v>
      </c>
      <c r="D1429" t="s">
        <v>2605</v>
      </c>
      <c r="E1429" t="e">
        <f>MATCH(A1429,'[1]Original from 20130831'!A:A,0)</f>
        <v>#N/A</v>
      </c>
      <c r="P1429" s="13" t="s">
        <v>649</v>
      </c>
      <c r="V1429" s="11" t="s">
        <v>76</v>
      </c>
      <c r="AV1429" s="11" t="s">
        <v>649</v>
      </c>
      <c r="BD1429" s="5" t="str">
        <f t="shared" si="891"/>
        <v>sea_water.pressure.due_to_sea_water.</v>
      </c>
      <c r="BE1429" t="str">
        <f t="shared" si="858"/>
        <v/>
      </c>
      <c r="BF1429" t="str">
        <f t="shared" si="858"/>
        <v/>
      </c>
      <c r="BG1429" t="str">
        <f t="shared" si="858"/>
        <v/>
      </c>
      <c r="BH1429" t="str">
        <f t="shared" si="858"/>
        <v/>
      </c>
      <c r="BI1429" t="str">
        <f t="shared" si="858"/>
        <v/>
      </c>
      <c r="BJ1429" t="str">
        <f t="shared" si="858"/>
        <v/>
      </c>
      <c r="BK1429" t="str">
        <f t="shared" si="858"/>
        <v/>
      </c>
      <c r="BL1429" t="str">
        <f t="shared" si="858"/>
        <v/>
      </c>
      <c r="BM1429" t="str">
        <f t="shared" si="858"/>
        <v/>
      </c>
      <c r="BN1429" t="str">
        <f t="shared" si="894"/>
        <v/>
      </c>
      <c r="BO1429" t="str">
        <f t="shared" si="894"/>
        <v>sea_water.</v>
      </c>
      <c r="BP1429" t="str">
        <f t="shared" si="894"/>
        <v/>
      </c>
      <c r="BQ1429" t="str">
        <f t="shared" si="859"/>
        <v/>
      </c>
      <c r="BR1429" t="str">
        <f t="shared" si="860"/>
        <v/>
      </c>
      <c r="BS1429" t="str">
        <f t="shared" si="860"/>
        <v/>
      </c>
      <c r="BT1429" t="str">
        <f t="shared" si="860"/>
        <v/>
      </c>
      <c r="BU1429" t="str">
        <f t="shared" si="860"/>
        <v>pressure.</v>
      </c>
      <c r="BV1429" t="str">
        <f t="shared" si="861"/>
        <v/>
      </c>
      <c r="BW1429" t="str">
        <f t="shared" si="862"/>
        <v/>
      </c>
      <c r="BX1429" t="str">
        <f t="shared" si="892"/>
        <v/>
      </c>
      <c r="BY1429" t="str">
        <f t="shared" si="863"/>
        <v/>
      </c>
      <c r="BZ1429" t="str">
        <f t="shared" si="864"/>
        <v/>
      </c>
      <c r="CA1429" t="str">
        <f t="shared" si="865"/>
        <v/>
      </c>
      <c r="CB1429" t="str">
        <f t="shared" si="865"/>
        <v/>
      </c>
      <c r="CC1429" t="str">
        <f t="shared" si="866"/>
        <v/>
      </c>
      <c r="CD1429" t="str">
        <f t="shared" si="867"/>
        <v/>
      </c>
      <c r="CE1429" t="str">
        <f t="shared" si="868"/>
        <v/>
      </c>
      <c r="CF1429" t="str">
        <f t="shared" si="869"/>
        <v/>
      </c>
      <c r="CG1429" t="str">
        <f t="shared" si="870"/>
        <v/>
      </c>
      <c r="CH1429" t="str">
        <f t="shared" si="871"/>
        <v/>
      </c>
      <c r="CI1429" t="str">
        <f t="shared" si="872"/>
        <v/>
      </c>
      <c r="CJ1429" t="str">
        <f t="shared" si="873"/>
        <v/>
      </c>
      <c r="CK1429" t="str">
        <f t="shared" si="874"/>
        <v/>
      </c>
      <c r="CL1429" t="str">
        <f t="shared" si="875"/>
        <v/>
      </c>
      <c r="CM1429" t="str">
        <f t="shared" si="876"/>
        <v/>
      </c>
      <c r="CN1429" t="str">
        <f t="shared" si="877"/>
        <v/>
      </c>
      <c r="CO1429" t="str">
        <f t="shared" si="878"/>
        <v/>
      </c>
      <c r="CP1429" t="str">
        <f t="shared" si="879"/>
        <v/>
      </c>
      <c r="CQ1429" t="str">
        <f t="shared" si="880"/>
        <v/>
      </c>
      <c r="CR1429" t="str">
        <f t="shared" si="880"/>
        <v/>
      </c>
      <c r="CS1429" t="str">
        <f t="shared" si="881"/>
        <v/>
      </c>
      <c r="CT1429" t="str">
        <f t="shared" si="882"/>
        <v/>
      </c>
      <c r="CU1429" t="str">
        <f t="shared" si="883"/>
        <v>due_to_sea_water.</v>
      </c>
      <c r="CV1429" t="str">
        <f t="shared" si="884"/>
        <v/>
      </c>
      <c r="CW1429" t="str">
        <f t="shared" si="885"/>
        <v/>
      </c>
      <c r="CX1429" t="str">
        <f t="shared" si="886"/>
        <v/>
      </c>
      <c r="CY1429" t="str">
        <f t="shared" si="887"/>
        <v/>
      </c>
      <c r="CZ1429" t="str">
        <f t="shared" si="888"/>
        <v/>
      </c>
      <c r="DA1429" t="str">
        <f t="shared" si="889"/>
        <v/>
      </c>
      <c r="DB1429" t="str">
        <f t="shared" si="890"/>
        <v/>
      </c>
    </row>
    <row r="1430" spans="1:126">
      <c r="A1430" t="s">
        <v>2606</v>
      </c>
      <c r="B1430" s="9" t="str">
        <f t="shared" si="893"/>
        <v>sea_water.reference.salinity</v>
      </c>
      <c r="C1430" s="1" t="s">
        <v>723</v>
      </c>
      <c r="D1430" t="s">
        <v>2607</v>
      </c>
      <c r="E1430" t="e">
        <f>MATCH(A1430,'[1]Original from 20130831'!A:A,0)</f>
        <v>#N/A</v>
      </c>
      <c r="P1430" s="13" t="s">
        <v>649</v>
      </c>
      <c r="T1430" s="11" t="s">
        <v>2399</v>
      </c>
      <c r="V1430" s="11" t="s">
        <v>725</v>
      </c>
      <c r="BD1430" s="5" t="str">
        <f t="shared" si="891"/>
        <v>sea_water.reference.salinity.</v>
      </c>
      <c r="BE1430" t="str">
        <f t="shared" si="858"/>
        <v/>
      </c>
      <c r="BF1430" t="str">
        <f t="shared" si="858"/>
        <v/>
      </c>
      <c r="BG1430" t="str">
        <f t="shared" si="858"/>
        <v/>
      </c>
      <c r="BH1430" t="str">
        <f t="shared" si="858"/>
        <v/>
      </c>
      <c r="BI1430" t="str">
        <f t="shared" si="858"/>
        <v/>
      </c>
      <c r="BJ1430" t="str">
        <f t="shared" si="858"/>
        <v/>
      </c>
      <c r="BK1430" t="str">
        <f t="shared" si="858"/>
        <v/>
      </c>
      <c r="BL1430" t="str">
        <f t="shared" si="858"/>
        <v/>
      </c>
      <c r="BM1430" t="str">
        <f t="shared" si="858"/>
        <v/>
      </c>
      <c r="BN1430" t="str">
        <f t="shared" si="894"/>
        <v/>
      </c>
      <c r="BO1430" t="str">
        <f t="shared" si="894"/>
        <v>sea_water.</v>
      </c>
      <c r="BP1430" t="str">
        <f t="shared" si="894"/>
        <v/>
      </c>
      <c r="BQ1430" t="str">
        <f t="shared" si="859"/>
        <v/>
      </c>
      <c r="BR1430" t="str">
        <f t="shared" si="860"/>
        <v/>
      </c>
      <c r="BS1430" t="str">
        <f t="shared" si="860"/>
        <v>reference.</v>
      </c>
      <c r="BT1430" t="str">
        <f t="shared" si="860"/>
        <v/>
      </c>
      <c r="BU1430" t="str">
        <f t="shared" si="860"/>
        <v>salinity.</v>
      </c>
      <c r="BV1430" t="str">
        <f t="shared" si="861"/>
        <v/>
      </c>
      <c r="BW1430" t="str">
        <f t="shared" si="862"/>
        <v/>
      </c>
      <c r="BX1430" t="str">
        <f t="shared" si="892"/>
        <v/>
      </c>
      <c r="BY1430" t="str">
        <f t="shared" si="863"/>
        <v/>
      </c>
      <c r="BZ1430" t="str">
        <f t="shared" si="864"/>
        <v/>
      </c>
      <c r="CA1430" t="str">
        <f t="shared" si="865"/>
        <v/>
      </c>
      <c r="CB1430" t="str">
        <f t="shared" si="865"/>
        <v/>
      </c>
      <c r="CC1430" t="str">
        <f t="shared" si="866"/>
        <v/>
      </c>
      <c r="CD1430" t="str">
        <f t="shared" si="867"/>
        <v/>
      </c>
      <c r="CE1430" t="str">
        <f t="shared" si="868"/>
        <v/>
      </c>
      <c r="CF1430" t="str">
        <f t="shared" si="869"/>
        <v/>
      </c>
      <c r="CG1430" t="str">
        <f t="shared" si="870"/>
        <v/>
      </c>
      <c r="CH1430" t="str">
        <f t="shared" si="871"/>
        <v/>
      </c>
      <c r="CI1430" t="str">
        <f t="shared" si="872"/>
        <v/>
      </c>
      <c r="CJ1430" t="str">
        <f t="shared" si="873"/>
        <v/>
      </c>
      <c r="CK1430" t="str">
        <f t="shared" si="874"/>
        <v/>
      </c>
      <c r="CL1430" t="str">
        <f t="shared" si="875"/>
        <v/>
      </c>
      <c r="CM1430" t="str">
        <f t="shared" si="876"/>
        <v/>
      </c>
      <c r="CN1430" t="str">
        <f t="shared" si="877"/>
        <v/>
      </c>
      <c r="CO1430" t="str">
        <f t="shared" si="878"/>
        <v/>
      </c>
      <c r="CP1430" t="str">
        <f t="shared" si="879"/>
        <v/>
      </c>
      <c r="CQ1430" t="str">
        <f t="shared" si="880"/>
        <v/>
      </c>
      <c r="CR1430" t="str">
        <f t="shared" si="880"/>
        <v/>
      </c>
      <c r="CS1430" t="str">
        <f t="shared" si="881"/>
        <v/>
      </c>
      <c r="CT1430" t="str">
        <f t="shared" si="882"/>
        <v/>
      </c>
      <c r="CU1430" t="str">
        <f t="shared" si="883"/>
        <v/>
      </c>
      <c r="CV1430" t="str">
        <f t="shared" si="884"/>
        <v/>
      </c>
      <c r="CW1430" t="str">
        <f t="shared" si="885"/>
        <v/>
      </c>
      <c r="CX1430" t="str">
        <f t="shared" si="886"/>
        <v/>
      </c>
      <c r="CY1430" t="str">
        <f t="shared" si="887"/>
        <v/>
      </c>
      <c r="CZ1430" t="str">
        <f t="shared" si="888"/>
        <v/>
      </c>
      <c r="DA1430" t="str">
        <f t="shared" si="889"/>
        <v/>
      </c>
      <c r="DB1430" t="str">
        <f t="shared" si="890"/>
        <v/>
      </c>
    </row>
    <row r="1431" spans="1:126">
      <c r="A1431" t="s">
        <v>2608</v>
      </c>
      <c r="B1431" s="9" t="str">
        <f t="shared" si="893"/>
        <v>sea_water.salinity</v>
      </c>
      <c r="C1431" s="16">
        <v>1E-3</v>
      </c>
      <c r="D1431" s="17" t="s">
        <v>4983</v>
      </c>
      <c r="E1431">
        <f>MATCH(A1431,'[1]Original from 20130831'!A:A,0)</f>
        <v>1351</v>
      </c>
      <c r="P1431" t="s">
        <v>649</v>
      </c>
      <c r="V1431" t="s">
        <v>725</v>
      </c>
      <c r="BD1431" s="5" t="str">
        <f t="shared" si="891"/>
        <v>sea_water.salinity.</v>
      </c>
      <c r="BE1431" t="str">
        <f t="shared" si="858"/>
        <v/>
      </c>
      <c r="BF1431" t="str">
        <f t="shared" si="858"/>
        <v/>
      </c>
      <c r="BG1431" t="str">
        <f t="shared" si="858"/>
        <v/>
      </c>
      <c r="BH1431" t="str">
        <f t="shared" si="858"/>
        <v/>
      </c>
      <c r="BI1431" t="str">
        <f t="shared" si="858"/>
        <v/>
      </c>
      <c r="BJ1431" t="str">
        <f t="shared" si="858"/>
        <v/>
      </c>
      <c r="BK1431" t="str">
        <f t="shared" si="858"/>
        <v/>
      </c>
      <c r="BL1431" t="str">
        <f t="shared" si="858"/>
        <v/>
      </c>
      <c r="BM1431" t="str">
        <f t="shared" si="858"/>
        <v/>
      </c>
      <c r="BN1431" t="str">
        <f t="shared" si="894"/>
        <v/>
      </c>
      <c r="BO1431" t="str">
        <f t="shared" si="894"/>
        <v>sea_water.</v>
      </c>
      <c r="BP1431" t="str">
        <f t="shared" si="894"/>
        <v/>
      </c>
      <c r="BQ1431" t="str">
        <f t="shared" si="859"/>
        <v/>
      </c>
      <c r="BR1431" t="str">
        <f t="shared" si="860"/>
        <v/>
      </c>
      <c r="BS1431" t="str">
        <f t="shared" si="860"/>
        <v/>
      </c>
      <c r="BT1431" t="str">
        <f t="shared" si="860"/>
        <v/>
      </c>
      <c r="BU1431" t="str">
        <f t="shared" si="860"/>
        <v>salinity.</v>
      </c>
      <c r="BV1431" t="str">
        <f t="shared" si="861"/>
        <v/>
      </c>
      <c r="BW1431" t="str">
        <f t="shared" si="862"/>
        <v/>
      </c>
      <c r="BX1431" t="str">
        <f t="shared" si="892"/>
        <v/>
      </c>
      <c r="BY1431" t="str">
        <f t="shared" si="863"/>
        <v/>
      </c>
      <c r="BZ1431" t="str">
        <f t="shared" si="864"/>
        <v/>
      </c>
      <c r="CA1431" t="str">
        <f t="shared" si="865"/>
        <v/>
      </c>
      <c r="CB1431" t="str">
        <f t="shared" si="865"/>
        <v/>
      </c>
      <c r="CC1431" t="str">
        <f t="shared" si="866"/>
        <v/>
      </c>
      <c r="CD1431" t="str">
        <f t="shared" si="867"/>
        <v/>
      </c>
      <c r="CE1431" t="str">
        <f t="shared" si="868"/>
        <v/>
      </c>
      <c r="CF1431" t="str">
        <f t="shared" si="869"/>
        <v/>
      </c>
      <c r="CG1431" t="str">
        <f t="shared" si="870"/>
        <v/>
      </c>
      <c r="CH1431" t="str">
        <f t="shared" si="871"/>
        <v/>
      </c>
      <c r="CI1431" t="str">
        <f t="shared" si="872"/>
        <v/>
      </c>
      <c r="CJ1431" t="str">
        <f t="shared" si="873"/>
        <v/>
      </c>
      <c r="CK1431" t="str">
        <f t="shared" si="874"/>
        <v/>
      </c>
      <c r="CL1431" t="str">
        <f t="shared" si="875"/>
        <v/>
      </c>
      <c r="CM1431" t="str">
        <f t="shared" si="876"/>
        <v/>
      </c>
      <c r="CN1431" t="str">
        <f t="shared" si="877"/>
        <v/>
      </c>
      <c r="CO1431" t="str">
        <f t="shared" si="878"/>
        <v/>
      </c>
      <c r="CP1431" t="str">
        <f t="shared" si="879"/>
        <v/>
      </c>
      <c r="CQ1431" t="str">
        <f t="shared" si="880"/>
        <v/>
      </c>
      <c r="CR1431" t="str">
        <f t="shared" si="880"/>
        <v/>
      </c>
      <c r="CS1431" t="str">
        <f t="shared" si="881"/>
        <v/>
      </c>
      <c r="CT1431" t="str">
        <f t="shared" si="882"/>
        <v/>
      </c>
      <c r="CU1431" t="str">
        <f t="shared" si="883"/>
        <v/>
      </c>
      <c r="CV1431" t="str">
        <f t="shared" si="884"/>
        <v/>
      </c>
      <c r="CW1431" t="str">
        <f t="shared" si="885"/>
        <v/>
      </c>
      <c r="CX1431" t="str">
        <f t="shared" si="886"/>
        <v/>
      </c>
      <c r="CY1431" t="str">
        <f t="shared" si="887"/>
        <v/>
      </c>
      <c r="CZ1431" t="str">
        <f t="shared" si="888"/>
        <v/>
      </c>
      <c r="DA1431" t="str">
        <f t="shared" si="889"/>
        <v/>
      </c>
      <c r="DB1431" t="str">
        <f t="shared" si="890"/>
        <v/>
      </c>
    </row>
    <row r="1432" spans="1:126">
      <c r="A1432" t="s">
        <v>2609</v>
      </c>
      <c r="B1432" s="9" t="str">
        <f t="shared" si="893"/>
        <v>sea_water.sigma_t</v>
      </c>
      <c r="C1432" s="1" t="s">
        <v>67</v>
      </c>
      <c r="D1432" t="s">
        <v>2610</v>
      </c>
      <c r="E1432">
        <f>MATCH(A1432,'[1]Original from 20130831'!A:A,0)</f>
        <v>1352</v>
      </c>
      <c r="P1432" t="s">
        <v>649</v>
      </c>
      <c r="V1432" t="s">
        <v>2198</v>
      </c>
      <c r="BD1432" s="5" t="str">
        <f t="shared" si="891"/>
        <v>sea_water.sigma_t.</v>
      </c>
      <c r="BE1432" t="str">
        <f t="shared" si="858"/>
        <v/>
      </c>
      <c r="BF1432" t="str">
        <f t="shared" si="858"/>
        <v/>
      </c>
      <c r="BG1432" t="str">
        <f t="shared" si="858"/>
        <v/>
      </c>
      <c r="BH1432" t="str">
        <f t="shared" si="858"/>
        <v/>
      </c>
      <c r="BI1432" t="str">
        <f t="shared" si="858"/>
        <v/>
      </c>
      <c r="BJ1432" t="str">
        <f t="shared" si="858"/>
        <v/>
      </c>
      <c r="BK1432" t="str">
        <f t="shared" si="858"/>
        <v/>
      </c>
      <c r="BL1432" t="str">
        <f t="shared" si="858"/>
        <v/>
      </c>
      <c r="BM1432" t="str">
        <f t="shared" si="858"/>
        <v/>
      </c>
      <c r="BN1432" t="str">
        <f t="shared" si="894"/>
        <v/>
      </c>
      <c r="BO1432" t="str">
        <f t="shared" si="894"/>
        <v>sea_water.</v>
      </c>
      <c r="BP1432" t="str">
        <f t="shared" si="894"/>
        <v/>
      </c>
      <c r="BQ1432" t="str">
        <f t="shared" si="859"/>
        <v/>
      </c>
      <c r="BR1432" t="str">
        <f t="shared" si="860"/>
        <v/>
      </c>
      <c r="BS1432" t="str">
        <f t="shared" si="860"/>
        <v/>
      </c>
      <c r="BT1432" t="str">
        <f t="shared" si="860"/>
        <v/>
      </c>
      <c r="BU1432" t="str">
        <f t="shared" si="860"/>
        <v>sigma_t.</v>
      </c>
      <c r="BV1432" t="str">
        <f t="shared" si="861"/>
        <v/>
      </c>
      <c r="BW1432" t="str">
        <f t="shared" si="862"/>
        <v/>
      </c>
      <c r="BX1432" t="str">
        <f t="shared" si="892"/>
        <v/>
      </c>
      <c r="BY1432" t="str">
        <f t="shared" si="863"/>
        <v/>
      </c>
      <c r="BZ1432" t="str">
        <f t="shared" si="864"/>
        <v/>
      </c>
      <c r="CA1432" t="str">
        <f t="shared" si="865"/>
        <v/>
      </c>
      <c r="CB1432" t="str">
        <f t="shared" si="865"/>
        <v/>
      </c>
      <c r="CC1432" t="str">
        <f t="shared" si="866"/>
        <v/>
      </c>
      <c r="CD1432" t="str">
        <f t="shared" si="867"/>
        <v/>
      </c>
      <c r="CE1432" t="str">
        <f t="shared" si="868"/>
        <v/>
      </c>
      <c r="CF1432" t="str">
        <f t="shared" si="869"/>
        <v/>
      </c>
      <c r="CG1432" t="str">
        <f t="shared" si="870"/>
        <v/>
      </c>
      <c r="CH1432" t="str">
        <f t="shared" si="871"/>
        <v/>
      </c>
      <c r="CI1432" t="str">
        <f t="shared" si="872"/>
        <v/>
      </c>
      <c r="CJ1432" t="str">
        <f t="shared" si="873"/>
        <v/>
      </c>
      <c r="CK1432" t="str">
        <f t="shared" si="874"/>
        <v/>
      </c>
      <c r="CL1432" t="str">
        <f t="shared" si="875"/>
        <v/>
      </c>
      <c r="CM1432" t="str">
        <f t="shared" si="876"/>
        <v/>
      </c>
      <c r="CN1432" t="str">
        <f t="shared" si="877"/>
        <v/>
      </c>
      <c r="CO1432" t="str">
        <f t="shared" si="878"/>
        <v/>
      </c>
      <c r="CP1432" t="str">
        <f t="shared" si="879"/>
        <v/>
      </c>
      <c r="CQ1432" t="str">
        <f t="shared" si="880"/>
        <v/>
      </c>
      <c r="CR1432" t="str">
        <f t="shared" si="880"/>
        <v/>
      </c>
      <c r="CS1432" t="str">
        <f t="shared" si="881"/>
        <v/>
      </c>
      <c r="CT1432" t="str">
        <f t="shared" si="882"/>
        <v/>
      </c>
      <c r="CU1432" t="str">
        <f t="shared" si="883"/>
        <v/>
      </c>
      <c r="CV1432" t="str">
        <f t="shared" si="884"/>
        <v/>
      </c>
      <c r="CW1432" t="str">
        <f t="shared" si="885"/>
        <v/>
      </c>
      <c r="CX1432" t="str">
        <f t="shared" si="886"/>
        <v/>
      </c>
      <c r="CY1432" t="str">
        <f t="shared" si="887"/>
        <v/>
      </c>
      <c r="CZ1432" t="str">
        <f t="shared" si="888"/>
        <v/>
      </c>
      <c r="DA1432" t="str">
        <f t="shared" si="889"/>
        <v/>
      </c>
      <c r="DB1432" t="str">
        <f t="shared" si="890"/>
        <v/>
      </c>
    </row>
    <row r="1433" spans="1:126">
      <c r="A1433" t="s">
        <v>2611</v>
      </c>
      <c r="B1433" s="9" t="str">
        <f t="shared" si="893"/>
        <v>sea_water.sigma_theta</v>
      </c>
      <c r="C1433" s="1" t="s">
        <v>67</v>
      </c>
      <c r="D1433" t="s">
        <v>2612</v>
      </c>
      <c r="E1433">
        <f>MATCH(A1433,'[1]Original from 20130831'!A:A,0)</f>
        <v>1353</v>
      </c>
      <c r="P1433" t="s">
        <v>649</v>
      </c>
      <c r="V1433" t="s">
        <v>1719</v>
      </c>
      <c r="BD1433" s="5" t="str">
        <f t="shared" si="891"/>
        <v>sea_water.sigma_theta.</v>
      </c>
      <c r="BE1433" t="str">
        <f t="shared" si="858"/>
        <v/>
      </c>
      <c r="BF1433" t="str">
        <f t="shared" si="858"/>
        <v/>
      </c>
      <c r="BG1433" t="str">
        <f t="shared" si="858"/>
        <v/>
      </c>
      <c r="BH1433" t="str">
        <f t="shared" si="858"/>
        <v/>
      </c>
      <c r="BI1433" t="str">
        <f t="shared" si="858"/>
        <v/>
      </c>
      <c r="BJ1433" t="str">
        <f t="shared" si="858"/>
        <v/>
      </c>
      <c r="BK1433" t="str">
        <f t="shared" si="858"/>
        <v/>
      </c>
      <c r="BL1433" t="str">
        <f t="shared" si="858"/>
        <v/>
      </c>
      <c r="BM1433" t="str">
        <f t="shared" si="858"/>
        <v/>
      </c>
      <c r="BN1433" t="str">
        <f t="shared" si="894"/>
        <v/>
      </c>
      <c r="BO1433" t="str">
        <f t="shared" si="894"/>
        <v>sea_water.</v>
      </c>
      <c r="BP1433" t="str">
        <f t="shared" si="894"/>
        <v/>
      </c>
      <c r="BQ1433" t="str">
        <f t="shared" si="859"/>
        <v/>
      </c>
      <c r="BR1433" t="str">
        <f t="shared" si="860"/>
        <v/>
      </c>
      <c r="BS1433" t="str">
        <f t="shared" si="860"/>
        <v/>
      </c>
      <c r="BT1433" t="str">
        <f t="shared" si="860"/>
        <v/>
      </c>
      <c r="BU1433" t="str">
        <f t="shared" si="860"/>
        <v>sigma_theta.</v>
      </c>
      <c r="BV1433" t="str">
        <f t="shared" si="861"/>
        <v/>
      </c>
      <c r="BW1433" t="str">
        <f t="shared" si="862"/>
        <v/>
      </c>
      <c r="BX1433" t="str">
        <f t="shared" si="892"/>
        <v/>
      </c>
      <c r="BY1433" t="str">
        <f t="shared" si="863"/>
        <v/>
      </c>
      <c r="BZ1433" t="str">
        <f t="shared" si="864"/>
        <v/>
      </c>
      <c r="CA1433" t="str">
        <f t="shared" si="865"/>
        <v/>
      </c>
      <c r="CB1433" t="str">
        <f t="shared" si="865"/>
        <v/>
      </c>
      <c r="CC1433" t="str">
        <f t="shared" si="866"/>
        <v/>
      </c>
      <c r="CD1433" t="str">
        <f t="shared" si="867"/>
        <v/>
      </c>
      <c r="CE1433" t="str">
        <f t="shared" si="868"/>
        <v/>
      </c>
      <c r="CF1433" t="str">
        <f t="shared" si="869"/>
        <v/>
      </c>
      <c r="CG1433" t="str">
        <f t="shared" si="870"/>
        <v/>
      </c>
      <c r="CH1433" t="str">
        <f t="shared" si="871"/>
        <v/>
      </c>
      <c r="CI1433" t="str">
        <f t="shared" si="872"/>
        <v/>
      </c>
      <c r="CJ1433" t="str">
        <f t="shared" si="873"/>
        <v/>
      </c>
      <c r="CK1433" t="str">
        <f t="shared" si="874"/>
        <v/>
      </c>
      <c r="CL1433" t="str">
        <f t="shared" si="875"/>
        <v/>
      </c>
      <c r="CM1433" t="str">
        <f t="shared" si="876"/>
        <v/>
      </c>
      <c r="CN1433" t="str">
        <f t="shared" si="877"/>
        <v/>
      </c>
      <c r="CO1433" t="str">
        <f t="shared" si="878"/>
        <v/>
      </c>
      <c r="CP1433" t="str">
        <f t="shared" si="879"/>
        <v/>
      </c>
      <c r="CQ1433" t="str">
        <f t="shared" si="880"/>
        <v/>
      </c>
      <c r="CR1433" t="str">
        <f t="shared" si="880"/>
        <v/>
      </c>
      <c r="CS1433" t="str">
        <f t="shared" si="881"/>
        <v/>
      </c>
      <c r="CT1433" t="str">
        <f t="shared" si="882"/>
        <v/>
      </c>
      <c r="CU1433" t="str">
        <f t="shared" si="883"/>
        <v/>
      </c>
      <c r="CV1433" t="str">
        <f t="shared" si="884"/>
        <v/>
      </c>
      <c r="CW1433" t="str">
        <f t="shared" si="885"/>
        <v/>
      </c>
      <c r="CX1433" t="str">
        <f t="shared" si="886"/>
        <v/>
      </c>
      <c r="CY1433" t="str">
        <f t="shared" si="887"/>
        <v/>
      </c>
      <c r="CZ1433" t="str">
        <f t="shared" si="888"/>
        <v/>
      </c>
      <c r="DA1433" t="str">
        <f t="shared" si="889"/>
        <v/>
      </c>
      <c r="DB1433" t="str">
        <f t="shared" si="890"/>
        <v/>
      </c>
    </row>
    <row r="1434" spans="1:126">
      <c r="A1434" t="s">
        <v>2613</v>
      </c>
      <c r="B1434" s="9" t="str">
        <f t="shared" si="893"/>
        <v>sea_water.specific_potential_enthalpy</v>
      </c>
      <c r="C1434" s="1" t="s">
        <v>631</v>
      </c>
      <c r="D1434" t="s">
        <v>4984</v>
      </c>
      <c r="E1434" t="e">
        <f>MATCH(A1434,'[1]Original from 20130831'!A:A,0)</f>
        <v>#N/A</v>
      </c>
      <c r="P1434" s="13" t="s">
        <v>649</v>
      </c>
      <c r="V1434" s="11" t="s">
        <v>740</v>
      </c>
      <c r="BD1434" s="5" t="str">
        <f t="shared" si="891"/>
        <v>sea_water.specific_potential_enthalpy.</v>
      </c>
      <c r="BE1434" t="str">
        <f t="shared" si="858"/>
        <v/>
      </c>
      <c r="BF1434" t="str">
        <f t="shared" si="858"/>
        <v/>
      </c>
      <c r="BG1434" t="str">
        <f t="shared" si="858"/>
        <v/>
      </c>
      <c r="BH1434" t="str">
        <f t="shared" si="858"/>
        <v/>
      </c>
      <c r="BI1434" t="str">
        <f t="shared" si="858"/>
        <v/>
      </c>
      <c r="BJ1434" t="str">
        <f t="shared" si="858"/>
        <v/>
      </c>
      <c r="BK1434" t="str">
        <f t="shared" si="858"/>
        <v/>
      </c>
      <c r="BL1434" t="str">
        <f t="shared" si="858"/>
        <v/>
      </c>
      <c r="BM1434" t="str">
        <f t="shared" si="858"/>
        <v/>
      </c>
      <c r="BN1434" t="str">
        <f t="shared" si="894"/>
        <v/>
      </c>
      <c r="BO1434" t="str">
        <f t="shared" si="894"/>
        <v>sea_water.</v>
      </c>
      <c r="BP1434" t="str">
        <f t="shared" si="894"/>
        <v/>
      </c>
      <c r="BQ1434" t="str">
        <f t="shared" si="859"/>
        <v/>
      </c>
      <c r="BR1434" t="str">
        <f t="shared" si="860"/>
        <v/>
      </c>
      <c r="BS1434" t="str">
        <f t="shared" si="860"/>
        <v/>
      </c>
      <c r="BT1434" t="str">
        <f t="shared" si="860"/>
        <v/>
      </c>
      <c r="BU1434" t="str">
        <f t="shared" si="860"/>
        <v>specific_potential_enthalpy.</v>
      </c>
      <c r="BV1434" t="str">
        <f t="shared" si="861"/>
        <v/>
      </c>
      <c r="BW1434" t="str">
        <f t="shared" si="862"/>
        <v/>
      </c>
      <c r="BX1434" t="str">
        <f t="shared" si="892"/>
        <v/>
      </c>
      <c r="BY1434" t="str">
        <f t="shared" si="863"/>
        <v/>
      </c>
      <c r="BZ1434" t="str">
        <f t="shared" si="864"/>
        <v/>
      </c>
      <c r="CA1434" t="str">
        <f t="shared" si="865"/>
        <v/>
      </c>
      <c r="CB1434" t="str">
        <f t="shared" si="865"/>
        <v/>
      </c>
      <c r="CC1434" t="str">
        <f t="shared" si="866"/>
        <v/>
      </c>
      <c r="CD1434" t="str">
        <f t="shared" si="867"/>
        <v/>
      </c>
      <c r="CE1434" t="str">
        <f t="shared" si="868"/>
        <v/>
      </c>
      <c r="CF1434" t="str">
        <f t="shared" si="869"/>
        <v/>
      </c>
      <c r="CG1434" t="str">
        <f t="shared" si="870"/>
        <v/>
      </c>
      <c r="CH1434" t="str">
        <f t="shared" si="871"/>
        <v/>
      </c>
      <c r="CI1434" t="str">
        <f t="shared" si="872"/>
        <v/>
      </c>
      <c r="CJ1434" t="str">
        <f t="shared" si="873"/>
        <v/>
      </c>
      <c r="CK1434" t="str">
        <f t="shared" si="874"/>
        <v/>
      </c>
      <c r="CL1434" t="str">
        <f t="shared" si="875"/>
        <v/>
      </c>
      <c r="CM1434" t="str">
        <f t="shared" si="876"/>
        <v/>
      </c>
      <c r="CN1434" t="str">
        <f t="shared" si="877"/>
        <v/>
      </c>
      <c r="CO1434" t="str">
        <f t="shared" si="878"/>
        <v/>
      </c>
      <c r="CP1434" t="str">
        <f t="shared" si="879"/>
        <v/>
      </c>
      <c r="CQ1434" t="str">
        <f t="shared" si="880"/>
        <v/>
      </c>
      <c r="CR1434" t="str">
        <f t="shared" si="880"/>
        <v/>
      </c>
      <c r="CS1434" t="str">
        <f t="shared" si="881"/>
        <v/>
      </c>
      <c r="CT1434" t="str">
        <f t="shared" si="882"/>
        <v/>
      </c>
      <c r="CU1434" t="str">
        <f t="shared" si="883"/>
        <v/>
      </c>
      <c r="CV1434" t="str">
        <f t="shared" si="884"/>
        <v/>
      </c>
      <c r="CW1434" t="str">
        <f t="shared" si="885"/>
        <v/>
      </c>
      <c r="CX1434" t="str">
        <f t="shared" si="886"/>
        <v/>
      </c>
      <c r="CY1434" t="str">
        <f t="shared" si="887"/>
        <v/>
      </c>
      <c r="CZ1434" t="str">
        <f t="shared" si="888"/>
        <v/>
      </c>
      <c r="DA1434" t="str">
        <f t="shared" si="889"/>
        <v/>
      </c>
      <c r="DB1434" t="str">
        <f t="shared" si="890"/>
        <v/>
      </c>
    </row>
    <row r="1435" spans="1:126">
      <c r="A1435" t="s">
        <v>2614</v>
      </c>
      <c r="B1435" s="9" t="str">
        <f t="shared" si="893"/>
        <v>sea_water.speed</v>
      </c>
      <c r="C1435" s="1" t="s">
        <v>648</v>
      </c>
      <c r="D1435" t="s">
        <v>2457</v>
      </c>
      <c r="E1435">
        <f>MATCH(A1435,'[1]Original from 20130831'!A:A,0)</f>
        <v>1354</v>
      </c>
      <c r="P1435" t="s">
        <v>649</v>
      </c>
      <c r="V1435" t="s">
        <v>2309</v>
      </c>
      <c r="BD1435" s="5" t="str">
        <f t="shared" si="891"/>
        <v>sea_water.speed.</v>
      </c>
      <c r="BE1435" t="str">
        <f t="shared" si="858"/>
        <v/>
      </c>
      <c r="BF1435" t="str">
        <f t="shared" si="858"/>
        <v/>
      </c>
      <c r="BG1435" t="str">
        <f t="shared" si="858"/>
        <v/>
      </c>
      <c r="BH1435" t="str">
        <f t="shared" si="858"/>
        <v/>
      </c>
      <c r="BI1435" t="str">
        <f t="shared" si="858"/>
        <v/>
      </c>
      <c r="BJ1435" t="str">
        <f t="shared" si="858"/>
        <v/>
      </c>
      <c r="BK1435" t="str">
        <f t="shared" si="858"/>
        <v/>
      </c>
      <c r="BL1435" t="str">
        <f t="shared" si="858"/>
        <v/>
      </c>
      <c r="BM1435" t="str">
        <f t="shared" si="858"/>
        <v/>
      </c>
      <c r="BN1435" t="str">
        <f t="shared" si="894"/>
        <v/>
      </c>
      <c r="BO1435" t="str">
        <f t="shared" si="894"/>
        <v>sea_water.</v>
      </c>
      <c r="BP1435" t="str">
        <f t="shared" si="894"/>
        <v/>
      </c>
      <c r="BQ1435" t="str">
        <f t="shared" si="859"/>
        <v/>
      </c>
      <c r="BR1435" t="str">
        <f t="shared" si="860"/>
        <v/>
      </c>
      <c r="BS1435" t="str">
        <f t="shared" si="860"/>
        <v/>
      </c>
      <c r="BT1435" t="str">
        <f t="shared" si="860"/>
        <v/>
      </c>
      <c r="BU1435" t="str">
        <f t="shared" si="860"/>
        <v>speed.</v>
      </c>
      <c r="BV1435" t="str">
        <f t="shared" si="861"/>
        <v/>
      </c>
      <c r="BW1435" t="str">
        <f t="shared" si="862"/>
        <v/>
      </c>
      <c r="BX1435" t="str">
        <f t="shared" si="892"/>
        <v/>
      </c>
      <c r="BY1435" t="str">
        <f t="shared" si="863"/>
        <v/>
      </c>
      <c r="BZ1435" t="str">
        <f t="shared" si="864"/>
        <v/>
      </c>
      <c r="CA1435" t="str">
        <f t="shared" si="865"/>
        <v/>
      </c>
      <c r="CB1435" t="str">
        <f t="shared" si="865"/>
        <v/>
      </c>
      <c r="CC1435" t="str">
        <f t="shared" si="866"/>
        <v/>
      </c>
      <c r="CD1435" t="str">
        <f t="shared" si="867"/>
        <v/>
      </c>
      <c r="CE1435" t="str">
        <f t="shared" si="868"/>
        <v/>
      </c>
      <c r="CF1435" t="str">
        <f t="shared" si="869"/>
        <v/>
      </c>
      <c r="CG1435" t="str">
        <f t="shared" si="870"/>
        <v/>
      </c>
      <c r="CH1435" t="str">
        <f t="shared" si="871"/>
        <v/>
      </c>
      <c r="CI1435" t="str">
        <f t="shared" si="872"/>
        <v/>
      </c>
      <c r="CJ1435" t="str">
        <f t="shared" si="873"/>
        <v/>
      </c>
      <c r="CK1435" t="str">
        <f t="shared" si="874"/>
        <v/>
      </c>
      <c r="CL1435" t="str">
        <f t="shared" si="875"/>
        <v/>
      </c>
      <c r="CM1435" t="str">
        <f t="shared" si="876"/>
        <v/>
      </c>
      <c r="CN1435" t="str">
        <f t="shared" si="877"/>
        <v/>
      </c>
      <c r="CO1435" t="str">
        <f t="shared" si="878"/>
        <v/>
      </c>
      <c r="CP1435" t="str">
        <f t="shared" si="879"/>
        <v/>
      </c>
      <c r="CQ1435" t="str">
        <f t="shared" si="880"/>
        <v/>
      </c>
      <c r="CR1435" t="str">
        <f t="shared" si="880"/>
        <v/>
      </c>
      <c r="CS1435" t="str">
        <f t="shared" si="881"/>
        <v/>
      </c>
      <c r="CT1435" t="str">
        <f t="shared" si="882"/>
        <v/>
      </c>
      <c r="CU1435" t="str">
        <f t="shared" si="883"/>
        <v/>
      </c>
      <c r="CV1435" t="str">
        <f t="shared" si="884"/>
        <v/>
      </c>
      <c r="CW1435" t="str">
        <f t="shared" si="885"/>
        <v/>
      </c>
      <c r="CX1435" t="str">
        <f t="shared" si="886"/>
        <v/>
      </c>
      <c r="CY1435" t="str">
        <f t="shared" si="887"/>
        <v/>
      </c>
      <c r="CZ1435" t="str">
        <f t="shared" si="888"/>
        <v/>
      </c>
      <c r="DA1435" t="str">
        <f t="shared" si="889"/>
        <v/>
      </c>
      <c r="DB1435" t="str">
        <f t="shared" si="890"/>
        <v/>
      </c>
    </row>
    <row r="1436" spans="1:126">
      <c r="A1436" t="s">
        <v>2615</v>
      </c>
      <c r="B1436" s="9" t="str">
        <f t="shared" si="893"/>
        <v>sea_water.temperature</v>
      </c>
      <c r="C1436" s="1" t="s">
        <v>70</v>
      </c>
      <c r="D1436" t="s">
        <v>4985</v>
      </c>
      <c r="E1436">
        <f>MATCH(A1436,'[1]Original from 20130831'!A:A,0)</f>
        <v>1355</v>
      </c>
      <c r="P1436" t="s">
        <v>649</v>
      </c>
      <c r="V1436" t="s">
        <v>73</v>
      </c>
      <c r="BD1436" s="5" t="str">
        <f t="shared" si="891"/>
        <v>sea_water.temperature.</v>
      </c>
      <c r="BE1436" t="str">
        <f t="shared" si="858"/>
        <v/>
      </c>
      <c r="BF1436" t="str">
        <f t="shared" si="858"/>
        <v/>
      </c>
      <c r="BG1436" t="str">
        <f t="shared" si="858"/>
        <v/>
      </c>
      <c r="BH1436" t="str">
        <f t="shared" si="858"/>
        <v/>
      </c>
      <c r="BI1436" t="str">
        <f t="shared" si="858"/>
        <v/>
      </c>
      <c r="BJ1436" t="str">
        <f t="shared" si="858"/>
        <v/>
      </c>
      <c r="BK1436" t="str">
        <f t="shared" si="858"/>
        <v/>
      </c>
      <c r="BL1436" t="str">
        <f t="shared" si="858"/>
        <v/>
      </c>
      <c r="BM1436" t="str">
        <f t="shared" si="858"/>
        <v/>
      </c>
      <c r="BN1436" t="str">
        <f t="shared" si="894"/>
        <v/>
      </c>
      <c r="BO1436" t="str">
        <f t="shared" si="894"/>
        <v>sea_water.</v>
      </c>
      <c r="BP1436" t="str">
        <f t="shared" si="894"/>
        <v/>
      </c>
      <c r="BQ1436" t="str">
        <f t="shared" si="859"/>
        <v/>
      </c>
      <c r="BR1436" t="str">
        <f t="shared" si="860"/>
        <v/>
      </c>
      <c r="BS1436" t="str">
        <f t="shared" si="860"/>
        <v/>
      </c>
      <c r="BT1436" t="str">
        <f t="shared" si="860"/>
        <v/>
      </c>
      <c r="BU1436" t="str">
        <f t="shared" si="860"/>
        <v>temperature.</v>
      </c>
      <c r="BV1436" t="str">
        <f t="shared" si="861"/>
        <v/>
      </c>
      <c r="BW1436" t="str">
        <f t="shared" si="862"/>
        <v/>
      </c>
      <c r="BX1436" t="str">
        <f t="shared" si="892"/>
        <v/>
      </c>
      <c r="BY1436" t="str">
        <f t="shared" si="863"/>
        <v/>
      </c>
      <c r="BZ1436" t="str">
        <f t="shared" si="864"/>
        <v/>
      </c>
      <c r="CA1436" t="str">
        <f t="shared" si="865"/>
        <v/>
      </c>
      <c r="CB1436" t="str">
        <f t="shared" si="865"/>
        <v/>
      </c>
      <c r="CC1436" t="str">
        <f t="shared" si="866"/>
        <v/>
      </c>
      <c r="CD1436" t="str">
        <f t="shared" si="867"/>
        <v/>
      </c>
      <c r="CE1436" t="str">
        <f t="shared" si="868"/>
        <v/>
      </c>
      <c r="CF1436" t="str">
        <f t="shared" si="869"/>
        <v/>
      </c>
      <c r="CG1436" t="str">
        <f t="shared" si="870"/>
        <v/>
      </c>
      <c r="CH1436" t="str">
        <f t="shared" si="871"/>
        <v/>
      </c>
      <c r="CI1436" t="str">
        <f t="shared" si="872"/>
        <v/>
      </c>
      <c r="CJ1436" t="str">
        <f t="shared" si="873"/>
        <v/>
      </c>
      <c r="CK1436" t="str">
        <f t="shared" si="874"/>
        <v/>
      </c>
      <c r="CL1436" t="str">
        <f t="shared" si="875"/>
        <v/>
      </c>
      <c r="CM1436" t="str">
        <f t="shared" si="876"/>
        <v/>
      </c>
      <c r="CN1436" t="str">
        <f t="shared" si="877"/>
        <v/>
      </c>
      <c r="CO1436" t="str">
        <f t="shared" si="878"/>
        <v/>
      </c>
      <c r="CP1436" t="str">
        <f t="shared" si="879"/>
        <v/>
      </c>
      <c r="CQ1436" t="str">
        <f t="shared" si="880"/>
        <v/>
      </c>
      <c r="CR1436" t="str">
        <f t="shared" si="880"/>
        <v/>
      </c>
      <c r="CS1436" t="str">
        <f t="shared" si="881"/>
        <v/>
      </c>
      <c r="CT1436" t="str">
        <f t="shared" si="882"/>
        <v/>
      </c>
      <c r="CU1436" t="str">
        <f t="shared" si="883"/>
        <v/>
      </c>
      <c r="CV1436" t="str">
        <f t="shared" si="884"/>
        <v/>
      </c>
      <c r="CW1436" t="str">
        <f t="shared" si="885"/>
        <v/>
      </c>
      <c r="CX1436" t="str">
        <f t="shared" si="886"/>
        <v/>
      </c>
      <c r="CY1436" t="str">
        <f t="shared" si="887"/>
        <v/>
      </c>
      <c r="CZ1436" t="str">
        <f t="shared" si="888"/>
        <v/>
      </c>
      <c r="DA1436" t="str">
        <f t="shared" si="889"/>
        <v/>
      </c>
      <c r="DB1436" t="str">
        <f t="shared" si="890"/>
        <v/>
      </c>
    </row>
    <row r="1437" spans="1:126">
      <c r="A1437" t="s">
        <v>2616</v>
      </c>
      <c r="B1437" s="9" t="str">
        <f t="shared" si="893"/>
        <v>transport_across.sea_water.(mass).line</v>
      </c>
      <c r="C1437" s="1" t="s">
        <v>2101</v>
      </c>
      <c r="D1437" t="s">
        <v>2462</v>
      </c>
      <c r="E1437">
        <f>MATCH(A1437,'[1]Original from 20130831'!A:A,0)</f>
        <v>1356</v>
      </c>
      <c r="J1437" t="s">
        <v>2463</v>
      </c>
      <c r="P1437" t="s">
        <v>649</v>
      </c>
      <c r="V1437" t="s">
        <v>676</v>
      </c>
      <c r="AC1437" t="s">
        <v>2464</v>
      </c>
      <c r="BD1437" s="5" t="str">
        <f t="shared" si="891"/>
        <v>transport_across.sea_water.(mass).line.</v>
      </c>
      <c r="BE1437" t="str">
        <f t="shared" si="858"/>
        <v/>
      </c>
      <c r="BF1437" t="str">
        <f t="shared" si="858"/>
        <v/>
      </c>
      <c r="BG1437" t="str">
        <f t="shared" si="858"/>
        <v/>
      </c>
      <c r="BH1437" t="str">
        <f t="shared" si="858"/>
        <v/>
      </c>
      <c r="BI1437" t="str">
        <f t="shared" si="858"/>
        <v>transport_across.</v>
      </c>
      <c r="BJ1437" t="str">
        <f t="shared" si="858"/>
        <v/>
      </c>
      <c r="BK1437" t="str">
        <f t="shared" si="858"/>
        <v/>
      </c>
      <c r="BL1437" t="str">
        <f t="shared" si="858"/>
        <v/>
      </c>
      <c r="BM1437" t="str">
        <f t="shared" si="858"/>
        <v/>
      </c>
      <c r="BN1437" t="str">
        <f t="shared" si="894"/>
        <v/>
      </c>
      <c r="BO1437" t="str">
        <f t="shared" si="894"/>
        <v>sea_water.</v>
      </c>
      <c r="BP1437" t="str">
        <f t="shared" si="894"/>
        <v/>
      </c>
      <c r="BQ1437" t="str">
        <f t="shared" si="859"/>
        <v/>
      </c>
      <c r="BR1437" t="str">
        <f t="shared" si="860"/>
        <v/>
      </c>
      <c r="BS1437" t="str">
        <f t="shared" si="860"/>
        <v/>
      </c>
      <c r="BT1437" t="str">
        <f t="shared" si="860"/>
        <v/>
      </c>
      <c r="BU1437" t="str">
        <f t="shared" si="860"/>
        <v>(mass).</v>
      </c>
      <c r="BV1437" t="str">
        <f t="shared" si="861"/>
        <v/>
      </c>
      <c r="BW1437" t="str">
        <f t="shared" si="862"/>
        <v/>
      </c>
      <c r="BX1437" t="str">
        <f t="shared" si="892"/>
        <v/>
      </c>
      <c r="BY1437" t="str">
        <f t="shared" si="863"/>
        <v/>
      </c>
      <c r="BZ1437" t="str">
        <f t="shared" si="864"/>
        <v/>
      </c>
      <c r="CA1437" t="str">
        <f t="shared" si="865"/>
        <v/>
      </c>
      <c r="CB1437" t="str">
        <f t="shared" si="865"/>
        <v>line.</v>
      </c>
      <c r="CC1437" t="str">
        <f t="shared" si="866"/>
        <v/>
      </c>
      <c r="CD1437" t="str">
        <f t="shared" si="867"/>
        <v/>
      </c>
      <c r="CE1437" t="str">
        <f t="shared" si="868"/>
        <v/>
      </c>
      <c r="CF1437" t="str">
        <f t="shared" si="869"/>
        <v/>
      </c>
      <c r="CG1437" t="str">
        <f t="shared" si="870"/>
        <v/>
      </c>
      <c r="CH1437" t="str">
        <f t="shared" si="871"/>
        <v/>
      </c>
      <c r="CI1437" t="str">
        <f t="shared" si="872"/>
        <v/>
      </c>
      <c r="CJ1437" t="str">
        <f t="shared" si="873"/>
        <v/>
      </c>
      <c r="CK1437" t="str">
        <f t="shared" si="874"/>
        <v/>
      </c>
      <c r="CL1437" t="str">
        <f t="shared" si="875"/>
        <v/>
      </c>
      <c r="CM1437" t="str">
        <f t="shared" si="876"/>
        <v/>
      </c>
      <c r="CN1437" t="str">
        <f t="shared" si="877"/>
        <v/>
      </c>
      <c r="CO1437" t="str">
        <f t="shared" si="878"/>
        <v/>
      </c>
      <c r="CP1437" t="str">
        <f t="shared" si="879"/>
        <v/>
      </c>
      <c r="CQ1437" t="str">
        <f t="shared" si="880"/>
        <v/>
      </c>
      <c r="CR1437" t="str">
        <f t="shared" si="880"/>
        <v/>
      </c>
      <c r="CS1437" t="str">
        <f t="shared" si="881"/>
        <v/>
      </c>
      <c r="CT1437" t="str">
        <f t="shared" si="882"/>
        <v/>
      </c>
      <c r="CU1437" t="str">
        <f t="shared" si="883"/>
        <v/>
      </c>
      <c r="CV1437" t="str">
        <f t="shared" si="884"/>
        <v/>
      </c>
      <c r="CW1437" t="str">
        <f t="shared" si="885"/>
        <v/>
      </c>
      <c r="CX1437" t="str">
        <f t="shared" si="886"/>
        <v/>
      </c>
      <c r="CY1437" t="str">
        <f t="shared" si="887"/>
        <v/>
      </c>
      <c r="CZ1437" t="str">
        <f t="shared" si="888"/>
        <v/>
      </c>
      <c r="DA1437" t="str">
        <f t="shared" si="889"/>
        <v/>
      </c>
      <c r="DB1437" t="str">
        <f t="shared" si="890"/>
        <v/>
      </c>
    </row>
    <row r="1438" spans="1:126">
      <c r="A1438" t="s">
        <v>2617</v>
      </c>
      <c r="B1438" s="9" t="str">
        <f t="shared" si="893"/>
        <v>visible_light.(energy).reflection.due_to_particulate_matter</v>
      </c>
      <c r="C1438" s="1">
        <v>1</v>
      </c>
      <c r="D1438" t="s">
        <v>2618</v>
      </c>
      <c r="E1438">
        <f>MATCH(A1438,'[1]Original from 20130831'!A:A,0)</f>
        <v>1357</v>
      </c>
      <c r="N1438" t="s">
        <v>2619</v>
      </c>
      <c r="V1438" t="s">
        <v>199</v>
      </c>
      <c r="AB1438" t="s">
        <v>2620</v>
      </c>
      <c r="AV1438" t="s">
        <v>2621</v>
      </c>
      <c r="BD1438" s="5" t="str">
        <f t="shared" si="891"/>
        <v>visible_light.(energy).reflection.due_to_particulate_matter.</v>
      </c>
      <c r="BE1438" t="str">
        <f t="shared" si="858"/>
        <v/>
      </c>
      <c r="BF1438" t="str">
        <f t="shared" si="858"/>
        <v/>
      </c>
      <c r="BG1438" t="str">
        <f t="shared" si="858"/>
        <v/>
      </c>
      <c r="BH1438" t="str">
        <f t="shared" si="858"/>
        <v/>
      </c>
      <c r="BI1438" t="str">
        <f t="shared" si="858"/>
        <v/>
      </c>
      <c r="BJ1438" t="str">
        <f t="shared" si="858"/>
        <v/>
      </c>
      <c r="BK1438" t="str">
        <f t="shared" si="858"/>
        <v/>
      </c>
      <c r="BL1438" t="str">
        <f t="shared" si="858"/>
        <v/>
      </c>
      <c r="BM1438" t="str">
        <f t="shared" si="858"/>
        <v>visible_light.</v>
      </c>
      <c r="BN1438" t="str">
        <f t="shared" si="894"/>
        <v/>
      </c>
      <c r="BO1438" t="str">
        <f t="shared" si="894"/>
        <v/>
      </c>
      <c r="BP1438" t="str">
        <f t="shared" si="894"/>
        <v/>
      </c>
      <c r="BQ1438" t="str">
        <f t="shared" si="859"/>
        <v/>
      </c>
      <c r="BR1438" t="str">
        <f t="shared" si="860"/>
        <v/>
      </c>
      <c r="BS1438" t="str">
        <f t="shared" si="860"/>
        <v/>
      </c>
      <c r="BT1438" t="str">
        <f t="shared" si="860"/>
        <v/>
      </c>
      <c r="BU1438" t="str">
        <f t="shared" si="860"/>
        <v>(energy).</v>
      </c>
      <c r="BV1438" t="str">
        <f t="shared" si="861"/>
        <v/>
      </c>
      <c r="BW1438" t="str">
        <f t="shared" si="862"/>
        <v/>
      </c>
      <c r="BX1438" t="str">
        <f t="shared" si="892"/>
        <v/>
      </c>
      <c r="BY1438" t="str">
        <f t="shared" si="863"/>
        <v/>
      </c>
      <c r="BZ1438" t="str">
        <f t="shared" si="864"/>
        <v/>
      </c>
      <c r="CA1438" t="str">
        <f t="shared" si="865"/>
        <v>reflection.</v>
      </c>
      <c r="CB1438" t="str">
        <f t="shared" si="865"/>
        <v/>
      </c>
      <c r="CC1438" t="str">
        <f t="shared" si="866"/>
        <v/>
      </c>
      <c r="CD1438" t="str">
        <f t="shared" si="867"/>
        <v/>
      </c>
      <c r="CE1438" t="str">
        <f t="shared" si="868"/>
        <v/>
      </c>
      <c r="CF1438" t="str">
        <f t="shared" si="869"/>
        <v/>
      </c>
      <c r="CG1438" t="str">
        <f t="shared" si="870"/>
        <v/>
      </c>
      <c r="CH1438" t="str">
        <f t="shared" si="871"/>
        <v/>
      </c>
      <c r="CI1438" t="str">
        <f t="shared" si="872"/>
        <v/>
      </c>
      <c r="CJ1438" t="str">
        <f t="shared" si="873"/>
        <v/>
      </c>
      <c r="CK1438" t="str">
        <f t="shared" si="874"/>
        <v/>
      </c>
      <c r="CL1438" t="str">
        <f t="shared" si="875"/>
        <v/>
      </c>
      <c r="CM1438" t="str">
        <f t="shared" si="876"/>
        <v/>
      </c>
      <c r="CN1438" t="str">
        <f t="shared" si="877"/>
        <v/>
      </c>
      <c r="CO1438" t="str">
        <f t="shared" si="878"/>
        <v/>
      </c>
      <c r="CP1438" t="str">
        <f t="shared" si="879"/>
        <v/>
      </c>
      <c r="CQ1438" t="str">
        <f t="shared" si="880"/>
        <v/>
      </c>
      <c r="CR1438" t="str">
        <f t="shared" si="880"/>
        <v/>
      </c>
      <c r="CS1438" t="str">
        <f t="shared" si="881"/>
        <v/>
      </c>
      <c r="CT1438" t="str">
        <f t="shared" si="882"/>
        <v/>
      </c>
      <c r="CU1438" t="str">
        <f t="shared" si="883"/>
        <v>due_to_particulate_matter.</v>
      </c>
      <c r="CV1438" t="str">
        <f t="shared" si="884"/>
        <v/>
      </c>
      <c r="CW1438" t="str">
        <f t="shared" si="885"/>
        <v/>
      </c>
      <c r="CX1438" t="str">
        <f t="shared" si="886"/>
        <v/>
      </c>
      <c r="CY1438" t="str">
        <f t="shared" si="887"/>
        <v/>
      </c>
      <c r="CZ1438" t="str">
        <f t="shared" si="888"/>
        <v/>
      </c>
      <c r="DA1438" t="str">
        <f t="shared" si="889"/>
        <v/>
      </c>
      <c r="DB1438" t="str">
        <f t="shared" si="890"/>
        <v/>
      </c>
    </row>
    <row r="1439" spans="1:126">
      <c r="A1439" t="s">
        <v>2622</v>
      </c>
      <c r="B1439" s="9" t="str">
        <f t="shared" si="893"/>
        <v>sea_water.volume</v>
      </c>
      <c r="C1439" s="1" t="s">
        <v>2256</v>
      </c>
      <c r="D1439" t="s">
        <v>4986</v>
      </c>
      <c r="E1439">
        <f>MATCH(A1439,'[1]Original from 20130831'!A:A,0)</f>
        <v>1358</v>
      </c>
      <c r="P1439" t="s">
        <v>649</v>
      </c>
      <c r="V1439" t="s">
        <v>2257</v>
      </c>
      <c r="BD1439" s="5" t="str">
        <f t="shared" si="891"/>
        <v>sea_water.volume.</v>
      </c>
      <c r="BE1439" t="str">
        <f t="shared" si="858"/>
        <v/>
      </c>
      <c r="BF1439" t="str">
        <f t="shared" si="858"/>
        <v/>
      </c>
      <c r="BG1439" t="str">
        <f t="shared" si="858"/>
        <v/>
      </c>
      <c r="BH1439" t="str">
        <f t="shared" si="858"/>
        <v/>
      </c>
      <c r="BI1439" t="str">
        <f t="shared" si="858"/>
        <v/>
      </c>
      <c r="BJ1439" t="str">
        <f t="shared" si="858"/>
        <v/>
      </c>
      <c r="BK1439" t="str">
        <f t="shared" si="858"/>
        <v/>
      </c>
      <c r="BL1439" t="str">
        <f t="shared" si="858"/>
        <v/>
      </c>
      <c r="BM1439" t="str">
        <f t="shared" si="858"/>
        <v/>
      </c>
      <c r="BN1439" t="str">
        <f t="shared" si="894"/>
        <v/>
      </c>
      <c r="BO1439" t="str">
        <f t="shared" si="894"/>
        <v>sea_water.</v>
      </c>
      <c r="BP1439" t="str">
        <f t="shared" si="894"/>
        <v/>
      </c>
      <c r="BQ1439" t="str">
        <f t="shared" si="859"/>
        <v/>
      </c>
      <c r="BR1439" t="str">
        <f t="shared" si="860"/>
        <v/>
      </c>
      <c r="BS1439" t="str">
        <f t="shared" si="860"/>
        <v/>
      </c>
      <c r="BT1439" t="str">
        <f t="shared" si="860"/>
        <v/>
      </c>
      <c r="BU1439" t="str">
        <f t="shared" si="860"/>
        <v>volume.</v>
      </c>
      <c r="BV1439" t="str">
        <f t="shared" si="861"/>
        <v/>
      </c>
      <c r="BW1439" t="str">
        <f t="shared" si="862"/>
        <v/>
      </c>
      <c r="BX1439" t="str">
        <f t="shared" si="892"/>
        <v/>
      </c>
      <c r="BY1439" t="str">
        <f t="shared" si="863"/>
        <v/>
      </c>
      <c r="BZ1439" t="str">
        <f t="shared" si="864"/>
        <v/>
      </c>
      <c r="CA1439" t="str">
        <f t="shared" si="865"/>
        <v/>
      </c>
      <c r="CB1439" t="str">
        <f t="shared" si="865"/>
        <v/>
      </c>
      <c r="CC1439" t="str">
        <f t="shared" si="866"/>
        <v/>
      </c>
      <c r="CD1439" t="str">
        <f t="shared" si="867"/>
        <v/>
      </c>
      <c r="CE1439" t="str">
        <f t="shared" si="868"/>
        <v/>
      </c>
      <c r="CF1439" t="str">
        <f t="shared" si="869"/>
        <v/>
      </c>
      <c r="CG1439" t="str">
        <f t="shared" si="870"/>
        <v/>
      </c>
      <c r="CH1439" t="str">
        <f t="shared" si="871"/>
        <v/>
      </c>
      <c r="CI1439" t="str">
        <f t="shared" si="872"/>
        <v/>
      </c>
      <c r="CJ1439" t="str">
        <f t="shared" si="873"/>
        <v/>
      </c>
      <c r="CK1439" t="str">
        <f t="shared" si="874"/>
        <v/>
      </c>
      <c r="CL1439" t="str">
        <f t="shared" si="875"/>
        <v/>
      </c>
      <c r="CM1439" t="str">
        <f t="shared" si="876"/>
        <v/>
      </c>
      <c r="CN1439" t="str">
        <f t="shared" si="877"/>
        <v/>
      </c>
      <c r="CO1439" t="str">
        <f t="shared" si="878"/>
        <v/>
      </c>
      <c r="CP1439" t="str">
        <f t="shared" si="879"/>
        <v/>
      </c>
      <c r="CQ1439" t="str">
        <f t="shared" si="880"/>
        <v/>
      </c>
      <c r="CR1439" t="str">
        <f t="shared" si="880"/>
        <v/>
      </c>
      <c r="CS1439" t="str">
        <f t="shared" si="881"/>
        <v/>
      </c>
      <c r="CT1439" t="str">
        <f t="shared" si="882"/>
        <v/>
      </c>
      <c r="CU1439" t="str">
        <f t="shared" si="883"/>
        <v/>
      </c>
      <c r="CV1439" t="str">
        <f t="shared" si="884"/>
        <v/>
      </c>
      <c r="CW1439" t="str">
        <f t="shared" si="885"/>
        <v/>
      </c>
      <c r="CX1439" t="str">
        <f t="shared" si="886"/>
        <v/>
      </c>
      <c r="CY1439" t="str">
        <f t="shared" si="887"/>
        <v/>
      </c>
      <c r="CZ1439" t="str">
        <f t="shared" si="888"/>
        <v/>
      </c>
      <c r="DA1439" t="str">
        <f t="shared" si="889"/>
        <v/>
      </c>
      <c r="DB1439" t="str">
        <f t="shared" si="890"/>
        <v/>
      </c>
    </row>
    <row r="1440" spans="1:126">
      <c r="A1440" t="s">
        <v>2623</v>
      </c>
      <c r="B1440" s="9" t="str">
        <f t="shared" si="893"/>
        <v>x.sea_water.velocity</v>
      </c>
      <c r="C1440" s="1" t="s">
        <v>648</v>
      </c>
      <c r="D1440" t="s">
        <v>4956</v>
      </c>
      <c r="E1440">
        <f>MATCH(A1440,'[1]Original from 20130831'!A:A,0)</f>
        <v>1359</v>
      </c>
      <c r="K1440" t="s">
        <v>659</v>
      </c>
      <c r="P1440" t="s">
        <v>649</v>
      </c>
      <c r="V1440" t="s">
        <v>650</v>
      </c>
      <c r="BD1440" s="5" t="str">
        <f t="shared" si="891"/>
        <v>x.sea_water.velocity.</v>
      </c>
      <c r="BE1440" t="str">
        <f t="shared" si="858"/>
        <v/>
      </c>
      <c r="BF1440" t="str">
        <f t="shared" si="858"/>
        <v/>
      </c>
      <c r="BG1440" t="str">
        <f t="shared" si="858"/>
        <v/>
      </c>
      <c r="BH1440" t="str">
        <f t="shared" si="858"/>
        <v/>
      </c>
      <c r="BI1440" t="str">
        <f t="shared" si="858"/>
        <v/>
      </c>
      <c r="BJ1440" t="str">
        <f t="shared" si="858"/>
        <v>x.</v>
      </c>
      <c r="BK1440" t="str">
        <f t="shared" si="858"/>
        <v/>
      </c>
      <c r="BL1440" t="str">
        <f t="shared" si="858"/>
        <v/>
      </c>
      <c r="BM1440" t="str">
        <f t="shared" si="858"/>
        <v/>
      </c>
      <c r="BN1440" t="str">
        <f t="shared" si="894"/>
        <v/>
      </c>
      <c r="BO1440" t="str">
        <f t="shared" si="894"/>
        <v>sea_water.</v>
      </c>
      <c r="BP1440" t="str">
        <f t="shared" si="894"/>
        <v/>
      </c>
      <c r="BQ1440" t="str">
        <f t="shared" si="859"/>
        <v/>
      </c>
      <c r="BR1440" t="str">
        <f t="shared" si="860"/>
        <v/>
      </c>
      <c r="BS1440" t="str">
        <f t="shared" si="860"/>
        <v/>
      </c>
      <c r="BT1440" t="str">
        <f t="shared" si="860"/>
        <v/>
      </c>
      <c r="BU1440" t="str">
        <f t="shared" si="860"/>
        <v>velocity.</v>
      </c>
      <c r="BV1440" t="str">
        <f t="shared" si="861"/>
        <v/>
      </c>
      <c r="BW1440" t="str">
        <f t="shared" si="862"/>
        <v/>
      </c>
      <c r="BX1440" t="str">
        <f t="shared" si="892"/>
        <v/>
      </c>
      <c r="BY1440" t="str">
        <f t="shared" si="863"/>
        <v/>
      </c>
      <c r="BZ1440" t="str">
        <f t="shared" si="864"/>
        <v/>
      </c>
      <c r="CA1440" t="str">
        <f t="shared" si="865"/>
        <v/>
      </c>
      <c r="CB1440" t="str">
        <f t="shared" si="865"/>
        <v/>
      </c>
      <c r="CC1440" t="str">
        <f t="shared" si="866"/>
        <v/>
      </c>
      <c r="CD1440" t="str">
        <f t="shared" si="867"/>
        <v/>
      </c>
      <c r="CE1440" t="str">
        <f t="shared" si="868"/>
        <v/>
      </c>
      <c r="CF1440" t="str">
        <f t="shared" si="869"/>
        <v/>
      </c>
      <c r="CG1440" t="str">
        <f t="shared" si="870"/>
        <v/>
      </c>
      <c r="CH1440" t="str">
        <f t="shared" si="871"/>
        <v/>
      </c>
      <c r="CI1440" t="str">
        <f t="shared" si="872"/>
        <v/>
      </c>
      <c r="CJ1440" t="str">
        <f t="shared" si="873"/>
        <v/>
      </c>
      <c r="CK1440" t="str">
        <f t="shared" si="874"/>
        <v/>
      </c>
      <c r="CL1440" t="str">
        <f t="shared" si="875"/>
        <v/>
      </c>
      <c r="CM1440" t="str">
        <f t="shared" si="876"/>
        <v/>
      </c>
      <c r="CN1440" t="str">
        <f t="shared" si="877"/>
        <v/>
      </c>
      <c r="CO1440" t="str">
        <f t="shared" si="878"/>
        <v/>
      </c>
      <c r="CP1440" t="str">
        <f t="shared" si="879"/>
        <v/>
      </c>
      <c r="CQ1440" t="str">
        <f t="shared" si="880"/>
        <v/>
      </c>
      <c r="CR1440" t="str">
        <f t="shared" si="880"/>
        <v/>
      </c>
      <c r="CS1440" t="str">
        <f t="shared" si="881"/>
        <v/>
      </c>
      <c r="CT1440" t="str">
        <f t="shared" si="882"/>
        <v/>
      </c>
      <c r="CU1440" t="str">
        <f t="shared" si="883"/>
        <v/>
      </c>
      <c r="CV1440" t="str">
        <f t="shared" si="884"/>
        <v/>
      </c>
      <c r="CW1440" t="str">
        <f t="shared" si="885"/>
        <v/>
      </c>
      <c r="CX1440" t="str">
        <f t="shared" si="886"/>
        <v/>
      </c>
      <c r="CY1440" t="str">
        <f t="shared" si="887"/>
        <v/>
      </c>
      <c r="CZ1440" t="str">
        <f t="shared" si="888"/>
        <v/>
      </c>
      <c r="DA1440" t="str">
        <f t="shared" si="889"/>
        <v/>
      </c>
      <c r="DB1440" t="str">
        <f t="shared" si="890"/>
        <v/>
      </c>
      <c r="DV1440" t="s">
        <v>659</v>
      </c>
    </row>
    <row r="1441" spans="1:126">
      <c r="A1441" t="s">
        <v>2624</v>
      </c>
      <c r="B1441" s="9" t="str">
        <f t="shared" si="893"/>
        <v>y.sea_water.velocity</v>
      </c>
      <c r="C1441" s="1" t="s">
        <v>648</v>
      </c>
      <c r="D1441" t="s">
        <v>4958</v>
      </c>
      <c r="E1441">
        <f>MATCH(A1441,'[1]Original from 20130831'!A:A,0)</f>
        <v>1360</v>
      </c>
      <c r="K1441" t="s">
        <v>661</v>
      </c>
      <c r="P1441" t="s">
        <v>649</v>
      </c>
      <c r="V1441" t="s">
        <v>650</v>
      </c>
      <c r="BD1441" s="5" t="str">
        <f t="shared" si="891"/>
        <v>y.sea_water.velocity.</v>
      </c>
      <c r="BE1441" t="str">
        <f t="shared" si="858"/>
        <v/>
      </c>
      <c r="BF1441" t="str">
        <f t="shared" si="858"/>
        <v/>
      </c>
      <c r="BG1441" t="str">
        <f t="shared" si="858"/>
        <v/>
      </c>
      <c r="BH1441" t="str">
        <f t="shared" si="858"/>
        <v/>
      </c>
      <c r="BI1441" t="str">
        <f t="shared" si="858"/>
        <v/>
      </c>
      <c r="BJ1441" t="str">
        <f t="shared" si="858"/>
        <v>y.</v>
      </c>
      <c r="BK1441" t="str">
        <f t="shared" si="858"/>
        <v/>
      </c>
      <c r="BL1441" t="str">
        <f t="shared" si="858"/>
        <v/>
      </c>
      <c r="BM1441" t="str">
        <f t="shared" si="858"/>
        <v/>
      </c>
      <c r="BN1441" t="str">
        <f t="shared" si="894"/>
        <v/>
      </c>
      <c r="BO1441" t="str">
        <f t="shared" si="894"/>
        <v>sea_water.</v>
      </c>
      <c r="BP1441" t="str">
        <f t="shared" si="894"/>
        <v/>
      </c>
      <c r="BQ1441" t="str">
        <f t="shared" si="859"/>
        <v/>
      </c>
      <c r="BR1441" t="str">
        <f t="shared" si="860"/>
        <v/>
      </c>
      <c r="BS1441" t="str">
        <f t="shared" si="860"/>
        <v/>
      </c>
      <c r="BT1441" t="str">
        <f t="shared" si="860"/>
        <v/>
      </c>
      <c r="BU1441" t="str">
        <f t="shared" si="860"/>
        <v>velocity.</v>
      </c>
      <c r="BV1441" t="str">
        <f t="shared" si="861"/>
        <v/>
      </c>
      <c r="BW1441" t="str">
        <f t="shared" si="862"/>
        <v/>
      </c>
      <c r="BX1441" t="str">
        <f t="shared" si="892"/>
        <v/>
      </c>
      <c r="BY1441" t="str">
        <f t="shared" si="863"/>
        <v/>
      </c>
      <c r="BZ1441" t="str">
        <f t="shared" si="864"/>
        <v/>
      </c>
      <c r="CA1441" t="str">
        <f t="shared" si="865"/>
        <v/>
      </c>
      <c r="CB1441" t="str">
        <f t="shared" si="865"/>
        <v/>
      </c>
      <c r="CC1441" t="str">
        <f t="shared" si="866"/>
        <v/>
      </c>
      <c r="CD1441" t="str">
        <f t="shared" si="867"/>
        <v/>
      </c>
      <c r="CE1441" t="str">
        <f t="shared" si="868"/>
        <v/>
      </c>
      <c r="CF1441" t="str">
        <f t="shared" si="869"/>
        <v/>
      </c>
      <c r="CG1441" t="str">
        <f t="shared" si="870"/>
        <v/>
      </c>
      <c r="CH1441" t="str">
        <f t="shared" si="871"/>
        <v/>
      </c>
      <c r="CI1441" t="str">
        <f t="shared" si="872"/>
        <v/>
      </c>
      <c r="CJ1441" t="str">
        <f t="shared" si="873"/>
        <v/>
      </c>
      <c r="CK1441" t="str">
        <f t="shared" si="874"/>
        <v/>
      </c>
      <c r="CL1441" t="str">
        <f t="shared" si="875"/>
        <v/>
      </c>
      <c r="CM1441" t="str">
        <f t="shared" si="876"/>
        <v/>
      </c>
      <c r="CN1441" t="str">
        <f t="shared" si="877"/>
        <v/>
      </c>
      <c r="CO1441" t="str">
        <f t="shared" si="878"/>
        <v/>
      </c>
      <c r="CP1441" t="str">
        <f t="shared" si="879"/>
        <v/>
      </c>
      <c r="CQ1441" t="str">
        <f t="shared" si="880"/>
        <v/>
      </c>
      <c r="CR1441" t="str">
        <f t="shared" si="880"/>
        <v/>
      </c>
      <c r="CS1441" t="str">
        <f t="shared" si="881"/>
        <v/>
      </c>
      <c r="CT1441" t="str">
        <f t="shared" si="882"/>
        <v/>
      </c>
      <c r="CU1441" t="str">
        <f t="shared" si="883"/>
        <v/>
      </c>
      <c r="CV1441" t="str">
        <f t="shared" si="884"/>
        <v/>
      </c>
      <c r="CW1441" t="str">
        <f t="shared" si="885"/>
        <v/>
      </c>
      <c r="CX1441" t="str">
        <f t="shared" si="886"/>
        <v/>
      </c>
      <c r="CY1441" t="str">
        <f t="shared" si="887"/>
        <v/>
      </c>
      <c r="CZ1441" t="str">
        <f t="shared" si="888"/>
        <v/>
      </c>
      <c r="DA1441" t="str">
        <f t="shared" si="889"/>
        <v/>
      </c>
      <c r="DB1441" t="str">
        <f t="shared" si="890"/>
        <v/>
      </c>
      <c r="DV1441" t="s">
        <v>661</v>
      </c>
    </row>
    <row r="1442" spans="1:126">
      <c r="A1442" t="s">
        <v>2625</v>
      </c>
      <c r="B1442" s="9" t="str">
        <f t="shared" si="893"/>
        <v>sea_water.secchi_depth</v>
      </c>
      <c r="C1442" s="1" t="s">
        <v>108</v>
      </c>
      <c r="D1442" t="s">
        <v>2626</v>
      </c>
      <c r="E1442">
        <f>MATCH(A1442,'[1]Original from 20130831'!A:A,0)</f>
        <v>1361</v>
      </c>
      <c r="P1442" t="s">
        <v>649</v>
      </c>
      <c r="V1442" t="s">
        <v>2627</v>
      </c>
      <c r="BD1442" s="5" t="str">
        <f t="shared" si="891"/>
        <v>sea_water.secchi_depth.</v>
      </c>
      <c r="BE1442" t="str">
        <f t="shared" si="858"/>
        <v/>
      </c>
      <c r="BF1442" t="str">
        <f t="shared" si="858"/>
        <v/>
      </c>
      <c r="BG1442" t="str">
        <f t="shared" si="858"/>
        <v/>
      </c>
      <c r="BH1442" t="str">
        <f t="shared" ref="BH1442:BM1505" si="895">IF(ISBLANK(I1442),"",I1442 &amp; ".")</f>
        <v/>
      </c>
      <c r="BI1442" t="str">
        <f t="shared" si="895"/>
        <v/>
      </c>
      <c r="BJ1442" t="str">
        <f t="shared" si="895"/>
        <v/>
      </c>
      <c r="BK1442" t="str">
        <f t="shared" si="895"/>
        <v/>
      </c>
      <c r="BL1442" t="str">
        <f t="shared" si="895"/>
        <v/>
      </c>
      <c r="BM1442" t="str">
        <f t="shared" si="895"/>
        <v/>
      </c>
      <c r="BN1442" t="str">
        <f t="shared" si="894"/>
        <v/>
      </c>
      <c r="BO1442" t="str">
        <f t="shared" si="894"/>
        <v>sea_water.</v>
      </c>
      <c r="BP1442" t="str">
        <f t="shared" si="894"/>
        <v/>
      </c>
      <c r="BQ1442" t="str">
        <f t="shared" si="859"/>
        <v/>
      </c>
      <c r="BR1442" t="str">
        <f t="shared" si="860"/>
        <v/>
      </c>
      <c r="BS1442" t="str">
        <f t="shared" si="860"/>
        <v/>
      </c>
      <c r="BT1442" t="str">
        <f t="shared" si="860"/>
        <v/>
      </c>
      <c r="BU1442" t="str">
        <f t="shared" si="860"/>
        <v>secchi_depth.</v>
      </c>
      <c r="BV1442" t="str">
        <f t="shared" si="861"/>
        <v/>
      </c>
      <c r="BW1442" t="str">
        <f t="shared" si="862"/>
        <v/>
      </c>
      <c r="BX1442" t="str">
        <f t="shared" si="892"/>
        <v/>
      </c>
      <c r="BY1442" t="str">
        <f t="shared" si="863"/>
        <v/>
      </c>
      <c r="BZ1442" t="str">
        <f t="shared" si="864"/>
        <v/>
      </c>
      <c r="CA1442" t="str">
        <f t="shared" si="865"/>
        <v/>
      </c>
      <c r="CB1442" t="str">
        <f t="shared" si="865"/>
        <v/>
      </c>
      <c r="CC1442" t="str">
        <f t="shared" si="866"/>
        <v/>
      </c>
      <c r="CD1442" t="str">
        <f t="shared" si="867"/>
        <v/>
      </c>
      <c r="CE1442" t="str">
        <f t="shared" si="868"/>
        <v/>
      </c>
      <c r="CF1442" t="str">
        <f t="shared" si="869"/>
        <v/>
      </c>
      <c r="CG1442" t="str">
        <f t="shared" si="870"/>
        <v/>
      </c>
      <c r="CH1442" t="str">
        <f t="shared" si="871"/>
        <v/>
      </c>
      <c r="CI1442" t="str">
        <f t="shared" si="872"/>
        <v/>
      </c>
      <c r="CJ1442" t="str">
        <f t="shared" si="873"/>
        <v/>
      </c>
      <c r="CK1442" t="str">
        <f t="shared" si="874"/>
        <v/>
      </c>
      <c r="CL1442" t="str">
        <f t="shared" si="875"/>
        <v/>
      </c>
      <c r="CM1442" t="str">
        <f t="shared" si="876"/>
        <v/>
      </c>
      <c r="CN1442" t="str">
        <f t="shared" si="877"/>
        <v/>
      </c>
      <c r="CO1442" t="str">
        <f t="shared" si="878"/>
        <v/>
      </c>
      <c r="CP1442" t="str">
        <f t="shared" si="879"/>
        <v/>
      </c>
      <c r="CQ1442" t="str">
        <f t="shared" si="880"/>
        <v/>
      </c>
      <c r="CR1442" t="str">
        <f t="shared" si="880"/>
        <v/>
      </c>
      <c r="CS1442" t="str">
        <f t="shared" si="881"/>
        <v/>
      </c>
      <c r="CT1442" t="str">
        <f t="shared" si="882"/>
        <v/>
      </c>
      <c r="CU1442" t="str">
        <f t="shared" si="883"/>
        <v/>
      </c>
      <c r="CV1442" t="str">
        <f t="shared" si="884"/>
        <v/>
      </c>
      <c r="CW1442" t="str">
        <f t="shared" si="885"/>
        <v/>
      </c>
      <c r="CX1442" t="str">
        <f t="shared" si="886"/>
        <v/>
      </c>
      <c r="CY1442" t="str">
        <f t="shared" si="887"/>
        <v/>
      </c>
      <c r="CZ1442" t="str">
        <f t="shared" si="888"/>
        <v/>
      </c>
      <c r="DA1442" t="str">
        <f t="shared" si="889"/>
        <v/>
      </c>
      <c r="DB1442" t="str">
        <f t="shared" si="890"/>
        <v/>
      </c>
    </row>
    <row r="1443" spans="1:126">
      <c r="A1443" t="s">
        <v>2628</v>
      </c>
      <c r="B1443" s="9" t="str">
        <f t="shared" si="893"/>
        <v>observing_point.(angle).azimuth.to_reference_direction.from_sensor</v>
      </c>
      <c r="C1443" s="1" t="s">
        <v>130</v>
      </c>
      <c r="D1443" t="s">
        <v>4987</v>
      </c>
      <c r="E1443" t="e">
        <f>MATCH(A1443,'[1]Original from 20130831'!A:A,0)</f>
        <v>#N/A</v>
      </c>
      <c r="I1443" s="11" t="s">
        <v>2283</v>
      </c>
      <c r="V1443" s="11" t="s">
        <v>2284</v>
      </c>
      <c r="AF1443" s="11" t="s">
        <v>2285</v>
      </c>
      <c r="AK1443" s="11" t="s">
        <v>2286</v>
      </c>
      <c r="AL1443" s="11" t="s">
        <v>2629</v>
      </c>
      <c r="BD1443" s="5" t="str">
        <f t="shared" si="891"/>
        <v>observing_point.(angle).azimuth.to_reference_direction.from_sensor.</v>
      </c>
      <c r="BE1443" t="str">
        <f t="shared" ref="BE1443:BJ1506" si="896">IF(ISBLANK(F1443),"",F1443 &amp; ".")</f>
        <v/>
      </c>
      <c r="BF1443" t="str">
        <f t="shared" si="896"/>
        <v/>
      </c>
      <c r="BG1443" t="str">
        <f t="shared" si="896"/>
        <v/>
      </c>
      <c r="BH1443" t="str">
        <f t="shared" si="895"/>
        <v>observing_point.</v>
      </c>
      <c r="BI1443" t="str">
        <f t="shared" si="895"/>
        <v/>
      </c>
      <c r="BJ1443" t="str">
        <f t="shared" si="895"/>
        <v/>
      </c>
      <c r="BK1443" t="str">
        <f t="shared" si="895"/>
        <v/>
      </c>
      <c r="BL1443" t="str">
        <f t="shared" si="895"/>
        <v/>
      </c>
      <c r="BM1443" t="str">
        <f t="shared" si="895"/>
        <v/>
      </c>
      <c r="BN1443" t="str">
        <f t="shared" si="894"/>
        <v/>
      </c>
      <c r="BO1443" t="str">
        <f t="shared" si="894"/>
        <v/>
      </c>
      <c r="BP1443" t="str">
        <f t="shared" si="894"/>
        <v/>
      </c>
      <c r="BQ1443" t="str">
        <f t="shared" si="859"/>
        <v/>
      </c>
      <c r="BR1443" t="str">
        <f t="shared" si="860"/>
        <v/>
      </c>
      <c r="BS1443" t="str">
        <f t="shared" si="860"/>
        <v/>
      </c>
      <c r="BT1443" t="str">
        <f t="shared" si="860"/>
        <v/>
      </c>
      <c r="BU1443" t="str">
        <f t="shared" si="860"/>
        <v>(angle).</v>
      </c>
      <c r="BV1443" t="str">
        <f t="shared" si="861"/>
        <v/>
      </c>
      <c r="BW1443" t="str">
        <f t="shared" si="862"/>
        <v/>
      </c>
      <c r="BX1443" t="str">
        <f t="shared" si="892"/>
        <v/>
      </c>
      <c r="BY1443" t="str">
        <f t="shared" si="863"/>
        <v/>
      </c>
      <c r="BZ1443" t="str">
        <f t="shared" si="864"/>
        <v/>
      </c>
      <c r="CA1443" t="str">
        <f t="shared" si="865"/>
        <v/>
      </c>
      <c r="CB1443" t="str">
        <f t="shared" si="865"/>
        <v/>
      </c>
      <c r="CC1443" t="str">
        <f t="shared" si="866"/>
        <v/>
      </c>
      <c r="CD1443" t="str">
        <f t="shared" si="867"/>
        <v/>
      </c>
      <c r="CE1443" t="str">
        <f t="shared" si="868"/>
        <v>azimuth.</v>
      </c>
      <c r="CF1443" t="str">
        <f t="shared" si="869"/>
        <v/>
      </c>
      <c r="CG1443" t="str">
        <f t="shared" si="870"/>
        <v/>
      </c>
      <c r="CH1443" t="str">
        <f t="shared" si="871"/>
        <v/>
      </c>
      <c r="CI1443" t="str">
        <f t="shared" si="872"/>
        <v/>
      </c>
      <c r="CJ1443" t="str">
        <f t="shared" si="873"/>
        <v>to_reference_direction.</v>
      </c>
      <c r="CK1443" t="str">
        <f t="shared" si="874"/>
        <v>from_sensor.</v>
      </c>
      <c r="CL1443" t="str">
        <f t="shared" si="875"/>
        <v/>
      </c>
      <c r="CM1443" t="str">
        <f t="shared" si="876"/>
        <v/>
      </c>
      <c r="CN1443" t="str">
        <f t="shared" si="877"/>
        <v/>
      </c>
      <c r="CO1443" t="str">
        <f t="shared" si="878"/>
        <v/>
      </c>
      <c r="CP1443" t="str">
        <f t="shared" si="879"/>
        <v/>
      </c>
      <c r="CQ1443" t="str">
        <f t="shared" si="880"/>
        <v/>
      </c>
      <c r="CR1443" t="str">
        <f t="shared" si="880"/>
        <v/>
      </c>
      <c r="CS1443" t="str">
        <f t="shared" si="881"/>
        <v/>
      </c>
      <c r="CT1443" t="str">
        <f t="shared" si="882"/>
        <v/>
      </c>
      <c r="CU1443" t="str">
        <f t="shared" si="883"/>
        <v/>
      </c>
      <c r="CV1443" t="str">
        <f t="shared" si="884"/>
        <v/>
      </c>
      <c r="CW1443" t="str">
        <f t="shared" si="885"/>
        <v/>
      </c>
      <c r="CX1443" t="str">
        <f t="shared" si="886"/>
        <v/>
      </c>
      <c r="CY1443" t="str">
        <f t="shared" si="887"/>
        <v/>
      </c>
      <c r="CZ1443" t="str">
        <f t="shared" si="888"/>
        <v/>
      </c>
      <c r="DA1443" t="str">
        <f t="shared" si="889"/>
        <v/>
      </c>
      <c r="DB1443" t="str">
        <f t="shared" si="890"/>
        <v/>
      </c>
    </row>
    <row r="1444" spans="1:126">
      <c r="A1444" t="s">
        <v>2630</v>
      </c>
      <c r="B1444" s="9" t="str">
        <f t="shared" si="893"/>
        <v>sensor.central_radiation_frequency</v>
      </c>
      <c r="C1444" s="1" t="s">
        <v>155</v>
      </c>
      <c r="D1444" t="s">
        <v>2631</v>
      </c>
      <c r="E1444" t="e">
        <f>MATCH(A1444,'[1]Original from 20130831'!A:A,0)</f>
        <v>#N/A</v>
      </c>
      <c r="G1444" s="11" t="s">
        <v>2629</v>
      </c>
      <c r="V1444" t="s">
        <v>2632</v>
      </c>
      <c r="BD1444" s="5" t="str">
        <f t="shared" si="891"/>
        <v>sensor.central_radiation_frequency.</v>
      </c>
      <c r="BE1444" t="str">
        <f t="shared" si="896"/>
        <v/>
      </c>
      <c r="BF1444" t="str">
        <f t="shared" si="896"/>
        <v>sensor.</v>
      </c>
      <c r="BG1444" t="str">
        <f t="shared" si="896"/>
        <v/>
      </c>
      <c r="BH1444" t="str">
        <f t="shared" si="895"/>
        <v/>
      </c>
      <c r="BI1444" t="str">
        <f t="shared" si="895"/>
        <v/>
      </c>
      <c r="BJ1444" t="str">
        <f t="shared" si="895"/>
        <v/>
      </c>
      <c r="BK1444" t="str">
        <f t="shared" si="895"/>
        <v/>
      </c>
      <c r="BL1444" t="str">
        <f t="shared" si="895"/>
        <v/>
      </c>
      <c r="BM1444" t="str">
        <f t="shared" si="895"/>
        <v/>
      </c>
      <c r="BN1444" t="str">
        <f t="shared" si="894"/>
        <v/>
      </c>
      <c r="BO1444" t="str">
        <f t="shared" si="894"/>
        <v/>
      </c>
      <c r="BP1444" t="str">
        <f t="shared" si="894"/>
        <v/>
      </c>
      <c r="BQ1444" t="str">
        <f t="shared" si="859"/>
        <v/>
      </c>
      <c r="BR1444" t="str">
        <f t="shared" si="860"/>
        <v/>
      </c>
      <c r="BS1444" t="str">
        <f t="shared" si="860"/>
        <v/>
      </c>
      <c r="BT1444" t="str">
        <f t="shared" si="860"/>
        <v/>
      </c>
      <c r="BU1444" t="str">
        <f t="shared" si="860"/>
        <v>central_radiation_frequency.</v>
      </c>
      <c r="BV1444" t="str">
        <f t="shared" si="861"/>
        <v/>
      </c>
      <c r="BW1444" t="str">
        <f t="shared" si="862"/>
        <v/>
      </c>
      <c r="BX1444" t="str">
        <f t="shared" si="892"/>
        <v/>
      </c>
      <c r="BY1444" t="str">
        <f t="shared" si="863"/>
        <v/>
      </c>
      <c r="BZ1444" t="str">
        <f t="shared" si="864"/>
        <v/>
      </c>
      <c r="CA1444" t="str">
        <f t="shared" si="865"/>
        <v/>
      </c>
      <c r="CB1444" t="str">
        <f t="shared" si="865"/>
        <v/>
      </c>
      <c r="CC1444" t="str">
        <f t="shared" si="866"/>
        <v/>
      </c>
      <c r="CD1444" t="str">
        <f t="shared" si="867"/>
        <v/>
      </c>
      <c r="CE1444" t="str">
        <f t="shared" si="868"/>
        <v/>
      </c>
      <c r="CF1444" t="str">
        <f t="shared" si="869"/>
        <v/>
      </c>
      <c r="CG1444" t="str">
        <f t="shared" si="870"/>
        <v/>
      </c>
      <c r="CH1444" t="str">
        <f t="shared" si="871"/>
        <v/>
      </c>
      <c r="CI1444" t="str">
        <f t="shared" si="872"/>
        <v/>
      </c>
      <c r="CJ1444" t="str">
        <f t="shared" si="873"/>
        <v/>
      </c>
      <c r="CK1444" t="str">
        <f t="shared" si="874"/>
        <v/>
      </c>
      <c r="CL1444" t="str">
        <f t="shared" si="875"/>
        <v/>
      </c>
      <c r="CM1444" t="str">
        <f t="shared" si="876"/>
        <v/>
      </c>
      <c r="CN1444" t="str">
        <f t="shared" si="877"/>
        <v/>
      </c>
      <c r="CO1444" t="str">
        <f t="shared" si="878"/>
        <v/>
      </c>
      <c r="CP1444" t="str">
        <f t="shared" si="879"/>
        <v/>
      </c>
      <c r="CQ1444" t="str">
        <f t="shared" si="880"/>
        <v/>
      </c>
      <c r="CR1444" t="str">
        <f t="shared" si="880"/>
        <v/>
      </c>
      <c r="CS1444" t="str">
        <f t="shared" si="881"/>
        <v/>
      </c>
      <c r="CT1444" t="str">
        <f t="shared" si="882"/>
        <v/>
      </c>
      <c r="CU1444" t="str">
        <f t="shared" si="883"/>
        <v/>
      </c>
      <c r="CV1444" t="str">
        <f t="shared" si="884"/>
        <v/>
      </c>
      <c r="CW1444" t="str">
        <f t="shared" si="885"/>
        <v/>
      </c>
      <c r="CX1444" t="str">
        <f t="shared" si="886"/>
        <v/>
      </c>
      <c r="CY1444" t="str">
        <f t="shared" si="887"/>
        <v/>
      </c>
      <c r="CZ1444" t="str">
        <f t="shared" si="888"/>
        <v/>
      </c>
      <c r="DA1444" t="str">
        <f t="shared" si="889"/>
        <v/>
      </c>
      <c r="DB1444" t="str">
        <f t="shared" si="890"/>
        <v/>
      </c>
    </row>
    <row r="1445" spans="1:126">
      <c r="A1445" t="s">
        <v>2633</v>
      </c>
      <c r="B1445" s="9" t="str">
        <f t="shared" si="893"/>
        <v>sensor.central_radiation_wavelength</v>
      </c>
      <c r="C1445" s="1" t="s">
        <v>108</v>
      </c>
      <c r="D1445" t="s">
        <v>2634</v>
      </c>
      <c r="E1445" t="e">
        <f>MATCH(A1445,'[1]Original from 20130831'!A:A,0)</f>
        <v>#N/A</v>
      </c>
      <c r="G1445" s="11" t="s">
        <v>2629</v>
      </c>
      <c r="V1445" t="s">
        <v>2635</v>
      </c>
      <c r="BD1445" s="5" t="str">
        <f t="shared" si="891"/>
        <v>sensor.central_radiation_wavelength.</v>
      </c>
      <c r="BE1445" t="str">
        <f t="shared" si="896"/>
        <v/>
      </c>
      <c r="BF1445" t="str">
        <f t="shared" si="896"/>
        <v>sensor.</v>
      </c>
      <c r="BG1445" t="str">
        <f t="shared" si="896"/>
        <v/>
      </c>
      <c r="BH1445" t="str">
        <f t="shared" si="895"/>
        <v/>
      </c>
      <c r="BI1445" t="str">
        <f t="shared" si="895"/>
        <v/>
      </c>
      <c r="BJ1445" t="str">
        <f t="shared" si="895"/>
        <v/>
      </c>
      <c r="BK1445" t="str">
        <f t="shared" si="895"/>
        <v/>
      </c>
      <c r="BL1445" t="str">
        <f t="shared" si="895"/>
        <v/>
      </c>
      <c r="BM1445" t="str">
        <f t="shared" si="895"/>
        <v/>
      </c>
      <c r="BN1445" t="str">
        <f t="shared" si="894"/>
        <v/>
      </c>
      <c r="BO1445" t="str">
        <f t="shared" si="894"/>
        <v/>
      </c>
      <c r="BP1445" t="str">
        <f t="shared" si="894"/>
        <v/>
      </c>
      <c r="BQ1445" t="str">
        <f t="shared" si="859"/>
        <v/>
      </c>
      <c r="BR1445" t="str">
        <f t="shared" si="860"/>
        <v/>
      </c>
      <c r="BS1445" t="str">
        <f t="shared" si="860"/>
        <v/>
      </c>
      <c r="BT1445" t="str">
        <f t="shared" si="860"/>
        <v/>
      </c>
      <c r="BU1445" t="str">
        <f t="shared" si="860"/>
        <v>central_radiation_wavelength.</v>
      </c>
      <c r="BV1445" t="str">
        <f t="shared" si="861"/>
        <v/>
      </c>
      <c r="BW1445" t="str">
        <f t="shared" si="862"/>
        <v/>
      </c>
      <c r="BX1445" t="str">
        <f t="shared" si="892"/>
        <v/>
      </c>
      <c r="BY1445" t="str">
        <f t="shared" si="863"/>
        <v/>
      </c>
      <c r="BZ1445" t="str">
        <f t="shared" si="864"/>
        <v/>
      </c>
      <c r="CA1445" t="str">
        <f t="shared" si="865"/>
        <v/>
      </c>
      <c r="CB1445" t="str">
        <f t="shared" si="865"/>
        <v/>
      </c>
      <c r="CC1445" t="str">
        <f t="shared" si="866"/>
        <v/>
      </c>
      <c r="CD1445" t="str">
        <f t="shared" si="867"/>
        <v/>
      </c>
      <c r="CE1445" t="str">
        <f t="shared" si="868"/>
        <v/>
      </c>
      <c r="CF1445" t="str">
        <f t="shared" si="869"/>
        <v/>
      </c>
      <c r="CG1445" t="str">
        <f t="shared" si="870"/>
        <v/>
      </c>
      <c r="CH1445" t="str">
        <f t="shared" si="871"/>
        <v/>
      </c>
      <c r="CI1445" t="str">
        <f t="shared" si="872"/>
        <v/>
      </c>
      <c r="CJ1445" t="str">
        <f t="shared" si="873"/>
        <v/>
      </c>
      <c r="CK1445" t="str">
        <f t="shared" si="874"/>
        <v/>
      </c>
      <c r="CL1445" t="str">
        <f t="shared" si="875"/>
        <v/>
      </c>
      <c r="CM1445" t="str">
        <f t="shared" si="876"/>
        <v/>
      </c>
      <c r="CN1445" t="str">
        <f t="shared" si="877"/>
        <v/>
      </c>
      <c r="CO1445" t="str">
        <f t="shared" si="878"/>
        <v/>
      </c>
      <c r="CP1445" t="str">
        <f t="shared" si="879"/>
        <v/>
      </c>
      <c r="CQ1445" t="str">
        <f t="shared" si="880"/>
        <v/>
      </c>
      <c r="CR1445" t="str">
        <f t="shared" si="880"/>
        <v/>
      </c>
      <c r="CS1445" t="str">
        <f t="shared" si="881"/>
        <v/>
      </c>
      <c r="CT1445" t="str">
        <f t="shared" si="882"/>
        <v/>
      </c>
      <c r="CU1445" t="str">
        <f t="shared" si="883"/>
        <v/>
      </c>
      <c r="CV1445" t="str">
        <f t="shared" si="884"/>
        <v/>
      </c>
      <c r="CW1445" t="str">
        <f t="shared" si="885"/>
        <v/>
      </c>
      <c r="CX1445" t="str">
        <f t="shared" si="886"/>
        <v/>
      </c>
      <c r="CY1445" t="str">
        <f t="shared" si="887"/>
        <v/>
      </c>
      <c r="CZ1445" t="str">
        <f t="shared" si="888"/>
        <v/>
      </c>
      <c r="DA1445" t="str">
        <f t="shared" si="889"/>
        <v/>
      </c>
      <c r="DB1445" t="str">
        <f t="shared" si="890"/>
        <v/>
      </c>
    </row>
    <row r="1446" spans="1:126">
      <c r="A1446" t="s">
        <v>2636</v>
      </c>
      <c r="B1446" s="9" t="str">
        <f t="shared" si="893"/>
        <v>sensor.central_radiation_wavenumber</v>
      </c>
      <c r="C1446" s="1" t="s">
        <v>2637</v>
      </c>
      <c r="D1446" t="s">
        <v>2638</v>
      </c>
      <c r="E1446" t="e">
        <f>MATCH(A1446,'[1]Original from 20130831'!A:A,0)</f>
        <v>#N/A</v>
      </c>
      <c r="G1446" s="11" t="s">
        <v>2629</v>
      </c>
      <c r="V1446" t="s">
        <v>2639</v>
      </c>
      <c r="BD1446" s="5" t="str">
        <f t="shared" si="891"/>
        <v>sensor.central_radiation_wavenumber.</v>
      </c>
      <c r="BE1446" t="str">
        <f t="shared" si="896"/>
        <v/>
      </c>
      <c r="BF1446" t="str">
        <f t="shared" si="896"/>
        <v>sensor.</v>
      </c>
      <c r="BG1446" t="str">
        <f t="shared" si="896"/>
        <v/>
      </c>
      <c r="BH1446" t="str">
        <f t="shared" si="895"/>
        <v/>
      </c>
      <c r="BI1446" t="str">
        <f t="shared" si="895"/>
        <v/>
      </c>
      <c r="BJ1446" t="str">
        <f t="shared" si="895"/>
        <v/>
      </c>
      <c r="BK1446" t="str">
        <f t="shared" si="895"/>
        <v/>
      </c>
      <c r="BL1446" t="str">
        <f t="shared" si="895"/>
        <v/>
      </c>
      <c r="BM1446" t="str">
        <f t="shared" si="895"/>
        <v/>
      </c>
      <c r="BN1446" t="str">
        <f t="shared" si="894"/>
        <v/>
      </c>
      <c r="BO1446" t="str">
        <f t="shared" si="894"/>
        <v/>
      </c>
      <c r="BP1446" t="str">
        <f t="shared" si="894"/>
        <v/>
      </c>
      <c r="BQ1446" t="str">
        <f t="shared" si="859"/>
        <v/>
      </c>
      <c r="BR1446" t="str">
        <f t="shared" si="860"/>
        <v/>
      </c>
      <c r="BS1446" t="str">
        <f t="shared" si="860"/>
        <v/>
      </c>
      <c r="BT1446" t="str">
        <f t="shared" si="860"/>
        <v/>
      </c>
      <c r="BU1446" t="str">
        <f t="shared" si="860"/>
        <v>central_radiation_wavenumber.</v>
      </c>
      <c r="BV1446" t="str">
        <f t="shared" si="861"/>
        <v/>
      </c>
      <c r="BW1446" t="str">
        <f t="shared" si="862"/>
        <v/>
      </c>
      <c r="BX1446" t="str">
        <f t="shared" si="892"/>
        <v/>
      </c>
      <c r="BY1446" t="str">
        <f t="shared" si="863"/>
        <v/>
      </c>
      <c r="BZ1446" t="str">
        <f t="shared" si="864"/>
        <v/>
      </c>
      <c r="CA1446" t="str">
        <f t="shared" si="865"/>
        <v/>
      </c>
      <c r="CB1446" t="str">
        <f t="shared" si="865"/>
        <v/>
      </c>
      <c r="CC1446" t="str">
        <f t="shared" si="866"/>
        <v/>
      </c>
      <c r="CD1446" t="str">
        <f t="shared" si="867"/>
        <v/>
      </c>
      <c r="CE1446" t="str">
        <f t="shared" si="868"/>
        <v/>
      </c>
      <c r="CF1446" t="str">
        <f t="shared" si="869"/>
        <v/>
      </c>
      <c r="CG1446" t="str">
        <f t="shared" si="870"/>
        <v/>
      </c>
      <c r="CH1446" t="str">
        <f t="shared" si="871"/>
        <v/>
      </c>
      <c r="CI1446" t="str">
        <f t="shared" si="872"/>
        <v/>
      </c>
      <c r="CJ1446" t="str">
        <f t="shared" si="873"/>
        <v/>
      </c>
      <c r="CK1446" t="str">
        <f t="shared" si="874"/>
        <v/>
      </c>
      <c r="CL1446" t="str">
        <f t="shared" si="875"/>
        <v/>
      </c>
      <c r="CM1446" t="str">
        <f t="shared" si="876"/>
        <v/>
      </c>
      <c r="CN1446" t="str">
        <f t="shared" si="877"/>
        <v/>
      </c>
      <c r="CO1446" t="str">
        <f t="shared" si="878"/>
        <v/>
      </c>
      <c r="CP1446" t="str">
        <f t="shared" si="879"/>
        <v/>
      </c>
      <c r="CQ1446" t="str">
        <f t="shared" si="880"/>
        <v/>
      </c>
      <c r="CR1446" t="str">
        <f t="shared" si="880"/>
        <v/>
      </c>
      <c r="CS1446" t="str">
        <f t="shared" si="881"/>
        <v/>
      </c>
      <c r="CT1446" t="str">
        <f t="shared" si="882"/>
        <v/>
      </c>
      <c r="CU1446" t="str">
        <f t="shared" si="883"/>
        <v/>
      </c>
      <c r="CV1446" t="str">
        <f t="shared" si="884"/>
        <v/>
      </c>
      <c r="CW1446" t="str">
        <f t="shared" si="885"/>
        <v/>
      </c>
      <c r="CX1446" t="str">
        <f t="shared" si="886"/>
        <v/>
      </c>
      <c r="CY1446" t="str">
        <f t="shared" si="887"/>
        <v/>
      </c>
      <c r="CZ1446" t="str">
        <f t="shared" si="888"/>
        <v/>
      </c>
      <c r="DA1446" t="str">
        <f t="shared" si="889"/>
        <v/>
      </c>
      <c r="DB1446" t="str">
        <f t="shared" si="890"/>
        <v/>
      </c>
    </row>
    <row r="1447" spans="1:126">
      <c r="A1447" t="s">
        <v>2640</v>
      </c>
      <c r="B1447" s="9" t="str">
        <f t="shared" si="893"/>
        <v>sensor.band.identifier</v>
      </c>
      <c r="D1447" t="s">
        <v>2641</v>
      </c>
      <c r="E1447" t="e">
        <f>MATCH(A1447,'[1]Original from 20130831'!A:A,0)</f>
        <v>#N/A</v>
      </c>
      <c r="G1447" s="11" t="s">
        <v>2629</v>
      </c>
      <c r="N1447" s="11" t="s">
        <v>2642</v>
      </c>
      <c r="V1447" s="11" t="s">
        <v>2293</v>
      </c>
      <c r="BD1447" s="5" t="str">
        <f t="shared" si="891"/>
        <v>sensor.band.identifier.</v>
      </c>
      <c r="BE1447" t="str">
        <f t="shared" si="896"/>
        <v/>
      </c>
      <c r="BF1447" t="str">
        <f t="shared" si="896"/>
        <v>sensor.</v>
      </c>
      <c r="BG1447" t="str">
        <f t="shared" si="896"/>
        <v/>
      </c>
      <c r="BH1447" t="str">
        <f t="shared" si="895"/>
        <v/>
      </c>
      <c r="BI1447" t="str">
        <f t="shared" si="895"/>
        <v/>
      </c>
      <c r="BJ1447" t="str">
        <f t="shared" si="895"/>
        <v/>
      </c>
      <c r="BK1447" t="str">
        <f t="shared" si="895"/>
        <v/>
      </c>
      <c r="BL1447" t="str">
        <f t="shared" si="895"/>
        <v/>
      </c>
      <c r="BM1447" t="str">
        <f t="shared" si="895"/>
        <v>band.</v>
      </c>
      <c r="BN1447" t="str">
        <f t="shared" si="894"/>
        <v/>
      </c>
      <c r="BO1447" t="str">
        <f t="shared" si="894"/>
        <v/>
      </c>
      <c r="BP1447" t="str">
        <f t="shared" si="894"/>
        <v/>
      </c>
      <c r="BQ1447" t="str">
        <f t="shared" si="859"/>
        <v/>
      </c>
      <c r="BR1447" t="str">
        <f t="shared" si="860"/>
        <v/>
      </c>
      <c r="BS1447" t="str">
        <f t="shared" si="860"/>
        <v/>
      </c>
      <c r="BT1447" t="str">
        <f t="shared" si="860"/>
        <v/>
      </c>
      <c r="BU1447" t="str">
        <f t="shared" si="860"/>
        <v>identifier.</v>
      </c>
      <c r="BV1447" t="str">
        <f t="shared" si="861"/>
        <v/>
      </c>
      <c r="BW1447" t="str">
        <f t="shared" si="862"/>
        <v/>
      </c>
      <c r="BX1447" t="str">
        <f t="shared" si="892"/>
        <v/>
      </c>
      <c r="BY1447" t="str">
        <f t="shared" si="863"/>
        <v/>
      </c>
      <c r="BZ1447" t="str">
        <f t="shared" si="864"/>
        <v/>
      </c>
      <c r="CA1447" t="str">
        <f t="shared" si="865"/>
        <v/>
      </c>
      <c r="CB1447" t="str">
        <f t="shared" si="865"/>
        <v/>
      </c>
      <c r="CC1447" t="str">
        <f t="shared" si="866"/>
        <v/>
      </c>
      <c r="CD1447" t="str">
        <f t="shared" si="867"/>
        <v/>
      </c>
      <c r="CE1447" t="str">
        <f t="shared" si="868"/>
        <v/>
      </c>
      <c r="CF1447" t="str">
        <f t="shared" si="869"/>
        <v/>
      </c>
      <c r="CG1447" t="str">
        <f t="shared" si="870"/>
        <v/>
      </c>
      <c r="CH1447" t="str">
        <f t="shared" si="871"/>
        <v/>
      </c>
      <c r="CI1447" t="str">
        <f t="shared" si="872"/>
        <v/>
      </c>
      <c r="CJ1447" t="str">
        <f t="shared" si="873"/>
        <v/>
      </c>
      <c r="CK1447" t="str">
        <f t="shared" si="874"/>
        <v/>
      </c>
      <c r="CL1447" t="str">
        <f t="shared" si="875"/>
        <v/>
      </c>
      <c r="CM1447" t="str">
        <f t="shared" si="876"/>
        <v/>
      </c>
      <c r="CN1447" t="str">
        <f t="shared" si="877"/>
        <v/>
      </c>
      <c r="CO1447" t="str">
        <f t="shared" si="878"/>
        <v/>
      </c>
      <c r="CP1447" t="str">
        <f t="shared" si="879"/>
        <v/>
      </c>
      <c r="CQ1447" t="str">
        <f t="shared" si="880"/>
        <v/>
      </c>
      <c r="CR1447" t="str">
        <f t="shared" si="880"/>
        <v/>
      </c>
      <c r="CS1447" t="str">
        <f t="shared" si="881"/>
        <v/>
      </c>
      <c r="CT1447" t="str">
        <f t="shared" si="882"/>
        <v/>
      </c>
      <c r="CU1447" t="str">
        <f t="shared" si="883"/>
        <v/>
      </c>
      <c r="CV1447" t="str">
        <f t="shared" si="884"/>
        <v/>
      </c>
      <c r="CW1447" t="str">
        <f t="shared" si="885"/>
        <v/>
      </c>
      <c r="CX1447" t="str">
        <f t="shared" si="886"/>
        <v/>
      </c>
      <c r="CY1447" t="str">
        <f t="shared" si="887"/>
        <v/>
      </c>
      <c r="CZ1447" t="str">
        <f t="shared" si="888"/>
        <v/>
      </c>
      <c r="DA1447" t="str">
        <f t="shared" si="889"/>
        <v/>
      </c>
      <c r="DB1447" t="str">
        <f t="shared" si="890"/>
        <v/>
      </c>
    </row>
    <row r="1448" spans="1:126">
      <c r="A1448" t="s">
        <v>2643</v>
      </c>
      <c r="B1448" s="9" t="str">
        <f t="shared" si="893"/>
        <v>sensor.angle.to_vertically_down.from_sensor_line_of_sight</v>
      </c>
      <c r="C1448" s="1" t="s">
        <v>130</v>
      </c>
      <c r="D1448" t="s">
        <v>4988</v>
      </c>
      <c r="E1448" t="e">
        <f>MATCH(A1448,'[1]Original from 20130831'!A:A,0)</f>
        <v>#N/A</v>
      </c>
      <c r="G1448" s="11" t="s">
        <v>2629</v>
      </c>
      <c r="V1448" s="11" t="s">
        <v>2315</v>
      </c>
      <c r="AK1448" s="11" t="s">
        <v>2316</v>
      </c>
      <c r="AL1448" s="11" t="s">
        <v>2644</v>
      </c>
      <c r="BD1448" s="5" t="str">
        <f t="shared" si="891"/>
        <v>sensor.angle.to_vertically_down.from_sensor_line_of_sight.</v>
      </c>
      <c r="BE1448" t="str">
        <f t="shared" si="896"/>
        <v/>
      </c>
      <c r="BF1448" t="str">
        <f t="shared" si="896"/>
        <v>sensor.</v>
      </c>
      <c r="BG1448" t="str">
        <f t="shared" si="896"/>
        <v/>
      </c>
      <c r="BH1448" t="str">
        <f t="shared" si="895"/>
        <v/>
      </c>
      <c r="BI1448" t="str">
        <f t="shared" si="895"/>
        <v/>
      </c>
      <c r="BJ1448" t="str">
        <f t="shared" si="895"/>
        <v/>
      </c>
      <c r="BK1448" t="str">
        <f t="shared" si="895"/>
        <v/>
      </c>
      <c r="BL1448" t="str">
        <f t="shared" si="895"/>
        <v/>
      </c>
      <c r="BM1448" t="str">
        <f t="shared" si="895"/>
        <v/>
      </c>
      <c r="BN1448" t="str">
        <f t="shared" si="894"/>
        <v/>
      </c>
      <c r="BO1448" t="str">
        <f t="shared" si="894"/>
        <v/>
      </c>
      <c r="BP1448" t="str">
        <f t="shared" si="894"/>
        <v/>
      </c>
      <c r="BQ1448" t="str">
        <f t="shared" si="859"/>
        <v/>
      </c>
      <c r="BR1448" t="str">
        <f t="shared" si="860"/>
        <v/>
      </c>
      <c r="BS1448" t="str">
        <f t="shared" si="860"/>
        <v/>
      </c>
      <c r="BT1448" t="str">
        <f t="shared" si="860"/>
        <v/>
      </c>
      <c r="BU1448" t="str">
        <f t="shared" si="860"/>
        <v>angle.</v>
      </c>
      <c r="BV1448" t="str">
        <f t="shared" si="861"/>
        <v/>
      </c>
      <c r="BW1448" t="str">
        <f t="shared" si="862"/>
        <v/>
      </c>
      <c r="BX1448" t="str">
        <f t="shared" si="892"/>
        <v/>
      </c>
      <c r="BY1448" t="str">
        <f t="shared" si="863"/>
        <v/>
      </c>
      <c r="BZ1448" t="str">
        <f t="shared" si="864"/>
        <v/>
      </c>
      <c r="CA1448" t="str">
        <f t="shared" si="865"/>
        <v/>
      </c>
      <c r="CB1448" t="str">
        <f t="shared" si="865"/>
        <v/>
      </c>
      <c r="CC1448" t="str">
        <f t="shared" si="866"/>
        <v/>
      </c>
      <c r="CD1448" t="str">
        <f t="shared" si="867"/>
        <v/>
      </c>
      <c r="CE1448" t="str">
        <f t="shared" si="868"/>
        <v/>
      </c>
      <c r="CF1448" t="str">
        <f t="shared" si="869"/>
        <v/>
      </c>
      <c r="CG1448" t="str">
        <f t="shared" si="870"/>
        <v/>
      </c>
      <c r="CH1448" t="str">
        <f t="shared" si="871"/>
        <v/>
      </c>
      <c r="CI1448" t="str">
        <f t="shared" si="872"/>
        <v/>
      </c>
      <c r="CJ1448" t="str">
        <f t="shared" si="873"/>
        <v>to_vertically_down.</v>
      </c>
      <c r="CK1448" t="str">
        <f t="shared" si="874"/>
        <v>from_sensor_line_of_sight.</v>
      </c>
      <c r="CL1448" t="str">
        <f t="shared" si="875"/>
        <v/>
      </c>
      <c r="CM1448" t="str">
        <f t="shared" si="876"/>
        <v/>
      </c>
      <c r="CN1448" t="str">
        <f t="shared" si="877"/>
        <v/>
      </c>
      <c r="CO1448" t="str">
        <f t="shared" si="878"/>
        <v/>
      </c>
      <c r="CP1448" t="str">
        <f t="shared" si="879"/>
        <v/>
      </c>
      <c r="CQ1448" t="str">
        <f t="shared" si="880"/>
        <v/>
      </c>
      <c r="CR1448" t="str">
        <f t="shared" si="880"/>
        <v/>
      </c>
      <c r="CS1448" t="str">
        <f t="shared" si="881"/>
        <v/>
      </c>
      <c r="CT1448" t="str">
        <f t="shared" si="882"/>
        <v/>
      </c>
      <c r="CU1448" t="str">
        <f t="shared" si="883"/>
        <v/>
      </c>
      <c r="CV1448" t="str">
        <f t="shared" si="884"/>
        <v/>
      </c>
      <c r="CW1448" t="str">
        <f t="shared" si="885"/>
        <v/>
      </c>
      <c r="CX1448" t="str">
        <f t="shared" si="886"/>
        <v/>
      </c>
      <c r="CY1448" t="str">
        <f t="shared" si="887"/>
        <v/>
      </c>
      <c r="CZ1448" t="str">
        <f t="shared" si="888"/>
        <v/>
      </c>
      <c r="DA1448" t="str">
        <f t="shared" si="889"/>
        <v/>
      </c>
      <c r="DB1448" t="str">
        <f t="shared" si="890"/>
        <v/>
      </c>
    </row>
    <row r="1449" spans="1:126">
      <c r="A1449" t="s">
        <v>2645</v>
      </c>
      <c r="B1449" s="9" t="str">
        <f t="shared" si="893"/>
        <v>observing_target.angle.to_vertically_up.from_line_of_sight_to_sensor</v>
      </c>
      <c r="C1449" s="1" t="s">
        <v>130</v>
      </c>
      <c r="D1449" t="s">
        <v>4989</v>
      </c>
      <c r="E1449" t="e">
        <f>MATCH(A1449,'[1]Original from 20130831'!A:A,0)</f>
        <v>#N/A</v>
      </c>
      <c r="I1449" s="11" t="s">
        <v>2323</v>
      </c>
      <c r="V1449" s="11" t="s">
        <v>2315</v>
      </c>
      <c r="AK1449" s="11" t="s">
        <v>2324</v>
      </c>
      <c r="AL1449" s="11" t="s">
        <v>2646</v>
      </c>
      <c r="BD1449" s="5" t="str">
        <f t="shared" si="891"/>
        <v>observing_target.angle.to_vertically_up.from_line_of_sight_to_sensor.</v>
      </c>
      <c r="BE1449" t="str">
        <f t="shared" si="896"/>
        <v/>
      </c>
      <c r="BF1449" t="str">
        <f t="shared" si="896"/>
        <v/>
      </c>
      <c r="BG1449" t="str">
        <f t="shared" si="896"/>
        <v/>
      </c>
      <c r="BH1449" t="str">
        <f t="shared" si="895"/>
        <v>observing_target.</v>
      </c>
      <c r="BI1449" t="str">
        <f t="shared" si="895"/>
        <v/>
      </c>
      <c r="BJ1449" t="str">
        <f t="shared" si="895"/>
        <v/>
      </c>
      <c r="BK1449" t="str">
        <f t="shared" si="895"/>
        <v/>
      </c>
      <c r="BL1449" t="str">
        <f t="shared" si="895"/>
        <v/>
      </c>
      <c r="BM1449" t="str">
        <f t="shared" si="895"/>
        <v/>
      </c>
      <c r="BN1449" t="str">
        <f t="shared" si="894"/>
        <v/>
      </c>
      <c r="BO1449" t="str">
        <f t="shared" si="894"/>
        <v/>
      </c>
      <c r="BP1449" t="str">
        <f t="shared" si="894"/>
        <v/>
      </c>
      <c r="BQ1449" t="str">
        <f t="shared" si="859"/>
        <v/>
      </c>
      <c r="BR1449" t="str">
        <f t="shared" si="860"/>
        <v/>
      </c>
      <c r="BS1449" t="str">
        <f t="shared" si="860"/>
        <v/>
      </c>
      <c r="BT1449" t="str">
        <f t="shared" si="860"/>
        <v/>
      </c>
      <c r="BU1449" t="str">
        <f t="shared" si="860"/>
        <v>angle.</v>
      </c>
      <c r="BV1449" t="str">
        <f t="shared" si="861"/>
        <v/>
      </c>
      <c r="BW1449" t="str">
        <f t="shared" si="862"/>
        <v/>
      </c>
      <c r="BX1449" t="str">
        <f t="shared" si="892"/>
        <v/>
      </c>
      <c r="BY1449" t="str">
        <f t="shared" si="863"/>
        <v/>
      </c>
      <c r="BZ1449" t="str">
        <f t="shared" si="864"/>
        <v/>
      </c>
      <c r="CA1449" t="str">
        <f t="shared" si="865"/>
        <v/>
      </c>
      <c r="CB1449" t="str">
        <f t="shared" si="865"/>
        <v/>
      </c>
      <c r="CC1449" t="str">
        <f t="shared" si="866"/>
        <v/>
      </c>
      <c r="CD1449" t="str">
        <f t="shared" si="867"/>
        <v/>
      </c>
      <c r="CE1449" t="str">
        <f t="shared" si="868"/>
        <v/>
      </c>
      <c r="CF1449" t="str">
        <f t="shared" si="869"/>
        <v/>
      </c>
      <c r="CG1449" t="str">
        <f t="shared" si="870"/>
        <v/>
      </c>
      <c r="CH1449" t="str">
        <f t="shared" si="871"/>
        <v/>
      </c>
      <c r="CI1449" t="str">
        <f t="shared" si="872"/>
        <v/>
      </c>
      <c r="CJ1449" t="str">
        <f t="shared" si="873"/>
        <v>to_vertically_up.</v>
      </c>
      <c r="CK1449" t="str">
        <f t="shared" si="874"/>
        <v>from_line_of_sight_to_sensor.</v>
      </c>
      <c r="CL1449" t="str">
        <f t="shared" si="875"/>
        <v/>
      </c>
      <c r="CM1449" t="str">
        <f t="shared" si="876"/>
        <v/>
      </c>
      <c r="CN1449" t="str">
        <f t="shared" si="877"/>
        <v/>
      </c>
      <c r="CO1449" t="str">
        <f t="shared" si="878"/>
        <v/>
      </c>
      <c r="CP1449" t="str">
        <f t="shared" si="879"/>
        <v/>
      </c>
      <c r="CQ1449" t="str">
        <f t="shared" si="880"/>
        <v/>
      </c>
      <c r="CR1449" t="str">
        <f t="shared" si="880"/>
        <v/>
      </c>
      <c r="CS1449" t="str">
        <f t="shared" si="881"/>
        <v/>
      </c>
      <c r="CT1449" t="str">
        <f t="shared" si="882"/>
        <v/>
      </c>
      <c r="CU1449" t="str">
        <f t="shared" si="883"/>
        <v/>
      </c>
      <c r="CV1449" t="str">
        <f t="shared" si="884"/>
        <v/>
      </c>
      <c r="CW1449" t="str">
        <f t="shared" si="885"/>
        <v/>
      </c>
      <c r="CX1449" t="str">
        <f t="shared" si="886"/>
        <v/>
      </c>
      <c r="CY1449" t="str">
        <f t="shared" si="887"/>
        <v/>
      </c>
      <c r="CZ1449" t="str">
        <f t="shared" si="888"/>
        <v/>
      </c>
      <c r="DA1449" t="str">
        <f t="shared" si="889"/>
        <v/>
      </c>
      <c r="DB1449" t="str">
        <f t="shared" si="890"/>
        <v/>
      </c>
    </row>
    <row r="1450" spans="1:126">
      <c r="A1450" t="s">
        <v>2647</v>
      </c>
      <c r="B1450" s="9" t="str">
        <f t="shared" si="893"/>
        <v>shallow.time.fraction.convection</v>
      </c>
      <c r="C1450" s="1">
        <v>1</v>
      </c>
      <c r="D1450" t="s">
        <v>4427</v>
      </c>
      <c r="E1450">
        <f>MATCH(A1450,'[1]Original from 20130831'!A:A,0)</f>
        <v>1362</v>
      </c>
      <c r="Q1450" t="s">
        <v>587</v>
      </c>
      <c r="S1450" t="s">
        <v>761</v>
      </c>
      <c r="V1450" t="s">
        <v>150</v>
      </c>
      <c r="AB1450" t="s">
        <v>762</v>
      </c>
      <c r="BD1450" s="5" t="str">
        <f t="shared" si="891"/>
        <v>shallow.time.fraction.convection.</v>
      </c>
      <c r="BE1450" t="str">
        <f t="shared" si="896"/>
        <v/>
      </c>
      <c r="BF1450" t="str">
        <f t="shared" si="896"/>
        <v/>
      </c>
      <c r="BG1450" t="str">
        <f t="shared" si="896"/>
        <v/>
      </c>
      <c r="BH1450" t="str">
        <f t="shared" si="895"/>
        <v/>
      </c>
      <c r="BI1450" t="str">
        <f t="shared" si="895"/>
        <v/>
      </c>
      <c r="BJ1450" t="str">
        <f t="shared" si="895"/>
        <v/>
      </c>
      <c r="BK1450" t="str">
        <f t="shared" si="895"/>
        <v/>
      </c>
      <c r="BL1450" t="str">
        <f t="shared" si="895"/>
        <v/>
      </c>
      <c r="BM1450" t="str">
        <f t="shared" si="895"/>
        <v/>
      </c>
      <c r="BN1450" t="str">
        <f t="shared" si="894"/>
        <v/>
      </c>
      <c r="BO1450" t="str">
        <f t="shared" si="894"/>
        <v/>
      </c>
      <c r="BP1450" t="str">
        <f t="shared" si="894"/>
        <v>shallow.</v>
      </c>
      <c r="BQ1450" t="str">
        <f t="shared" si="859"/>
        <v/>
      </c>
      <c r="BR1450" t="str">
        <f t="shared" si="860"/>
        <v>time.</v>
      </c>
      <c r="BS1450" t="str">
        <f t="shared" si="860"/>
        <v/>
      </c>
      <c r="BT1450" t="str">
        <f t="shared" si="860"/>
        <v/>
      </c>
      <c r="BU1450" t="str">
        <f t="shared" si="860"/>
        <v>fraction.</v>
      </c>
      <c r="BV1450" t="str">
        <f t="shared" si="861"/>
        <v/>
      </c>
      <c r="BW1450" t="str">
        <f t="shared" si="862"/>
        <v/>
      </c>
      <c r="BX1450" t="str">
        <f t="shared" si="892"/>
        <v/>
      </c>
      <c r="BY1450" t="str">
        <f t="shared" si="863"/>
        <v/>
      </c>
      <c r="BZ1450" t="str">
        <f t="shared" si="864"/>
        <v/>
      </c>
      <c r="CA1450" t="str">
        <f t="shared" si="865"/>
        <v>convection.</v>
      </c>
      <c r="CB1450" t="str">
        <f t="shared" si="865"/>
        <v/>
      </c>
      <c r="CC1450" t="str">
        <f t="shared" si="866"/>
        <v/>
      </c>
      <c r="CD1450" t="str">
        <f t="shared" si="867"/>
        <v/>
      </c>
      <c r="CE1450" t="str">
        <f t="shared" si="868"/>
        <v/>
      </c>
      <c r="CF1450" t="str">
        <f t="shared" si="869"/>
        <v/>
      </c>
      <c r="CG1450" t="str">
        <f t="shared" si="870"/>
        <v/>
      </c>
      <c r="CH1450" t="str">
        <f t="shared" si="871"/>
        <v/>
      </c>
      <c r="CI1450" t="str">
        <f t="shared" si="872"/>
        <v/>
      </c>
      <c r="CJ1450" t="str">
        <f t="shared" si="873"/>
        <v/>
      </c>
      <c r="CK1450" t="str">
        <f t="shared" si="874"/>
        <v/>
      </c>
      <c r="CL1450" t="str">
        <f t="shared" si="875"/>
        <v/>
      </c>
      <c r="CM1450" t="str">
        <f t="shared" si="876"/>
        <v/>
      </c>
      <c r="CN1450" t="str">
        <f t="shared" si="877"/>
        <v/>
      </c>
      <c r="CO1450" t="str">
        <f t="shared" si="878"/>
        <v/>
      </c>
      <c r="CP1450" t="str">
        <f t="shared" si="879"/>
        <v/>
      </c>
      <c r="CQ1450" t="str">
        <f t="shared" si="880"/>
        <v/>
      </c>
      <c r="CR1450" t="str">
        <f t="shared" si="880"/>
        <v/>
      </c>
      <c r="CS1450" t="str">
        <f t="shared" si="881"/>
        <v/>
      </c>
      <c r="CT1450" t="str">
        <f t="shared" si="882"/>
        <v/>
      </c>
      <c r="CU1450" t="str">
        <f t="shared" si="883"/>
        <v/>
      </c>
      <c r="CV1450" t="str">
        <f t="shared" si="884"/>
        <v/>
      </c>
      <c r="CW1450" t="str">
        <f t="shared" si="885"/>
        <v/>
      </c>
      <c r="CX1450" t="str">
        <f t="shared" si="886"/>
        <v/>
      </c>
      <c r="CY1450" t="str">
        <f t="shared" si="887"/>
        <v/>
      </c>
      <c r="CZ1450" t="str">
        <f t="shared" si="888"/>
        <v/>
      </c>
      <c r="DA1450" t="str">
        <f t="shared" si="889"/>
        <v/>
      </c>
      <c r="DB1450" t="str">
        <f t="shared" si="890"/>
        <v/>
      </c>
    </row>
    <row r="1451" spans="1:126">
      <c r="A1451" t="s">
        <v>2648</v>
      </c>
      <c r="B1451" s="9" t="str">
        <f t="shared" si="893"/>
        <v>flux_of.sinking.aragonite.expressed_as_carbon.mole.in_sea_water</v>
      </c>
      <c r="C1451" s="1" t="s">
        <v>877</v>
      </c>
      <c r="D1451" t="s">
        <v>4990</v>
      </c>
      <c r="E1451">
        <f>MATCH(A1451,'[1]Original from 20130831'!A:A,0)</f>
        <v>1363</v>
      </c>
      <c r="J1451" t="s">
        <v>932</v>
      </c>
      <c r="K1451" t="s">
        <v>2649</v>
      </c>
      <c r="P1451" t="s">
        <v>1699</v>
      </c>
      <c r="R1451" t="s">
        <v>251</v>
      </c>
      <c r="V1451" t="s">
        <v>475</v>
      </c>
      <c r="AH1451" t="s">
        <v>649</v>
      </c>
      <c r="BD1451" s="5" t="str">
        <f t="shared" si="891"/>
        <v>flux_of.sinking.aragonite.expressed_as_carbon.mole.in_sea_water.</v>
      </c>
      <c r="BE1451" t="str">
        <f t="shared" si="896"/>
        <v/>
      </c>
      <c r="BF1451" t="str">
        <f t="shared" si="896"/>
        <v/>
      </c>
      <c r="BG1451" t="str">
        <f t="shared" si="896"/>
        <v/>
      </c>
      <c r="BH1451" t="str">
        <f t="shared" si="895"/>
        <v/>
      </c>
      <c r="BI1451" t="str">
        <f t="shared" si="895"/>
        <v>flux_of.</v>
      </c>
      <c r="BJ1451" t="str">
        <f t="shared" si="895"/>
        <v>sinking.</v>
      </c>
      <c r="BK1451" t="str">
        <f t="shared" si="895"/>
        <v/>
      </c>
      <c r="BL1451" t="str">
        <f t="shared" si="895"/>
        <v/>
      </c>
      <c r="BM1451" t="str">
        <f t="shared" si="895"/>
        <v/>
      </c>
      <c r="BN1451" t="str">
        <f t="shared" si="894"/>
        <v/>
      </c>
      <c r="BO1451" t="str">
        <f t="shared" si="894"/>
        <v>aragonite.</v>
      </c>
      <c r="BP1451" t="str">
        <f t="shared" si="894"/>
        <v/>
      </c>
      <c r="BQ1451" t="str">
        <f t="shared" si="859"/>
        <v>expressed_as_carbon.</v>
      </c>
      <c r="BR1451" t="str">
        <f t="shared" si="860"/>
        <v/>
      </c>
      <c r="BS1451" t="str">
        <f t="shared" si="860"/>
        <v/>
      </c>
      <c r="BT1451" t="str">
        <f t="shared" si="860"/>
        <v/>
      </c>
      <c r="BU1451" t="str">
        <f t="shared" si="860"/>
        <v>mole.</v>
      </c>
      <c r="BV1451" t="str">
        <f t="shared" si="861"/>
        <v/>
      </c>
      <c r="BW1451" t="str">
        <f t="shared" si="862"/>
        <v/>
      </c>
      <c r="BX1451" t="str">
        <f t="shared" si="892"/>
        <v/>
      </c>
      <c r="BY1451" t="str">
        <f t="shared" si="863"/>
        <v/>
      </c>
      <c r="BZ1451" t="str">
        <f t="shared" si="864"/>
        <v/>
      </c>
      <c r="CA1451" t="str">
        <f t="shared" si="865"/>
        <v/>
      </c>
      <c r="CB1451" t="str">
        <f t="shared" si="865"/>
        <v/>
      </c>
      <c r="CC1451" t="str">
        <f t="shared" si="866"/>
        <v/>
      </c>
      <c r="CD1451" t="str">
        <f t="shared" si="867"/>
        <v/>
      </c>
      <c r="CE1451" t="str">
        <f t="shared" si="868"/>
        <v/>
      </c>
      <c r="CF1451" t="str">
        <f t="shared" si="869"/>
        <v/>
      </c>
      <c r="CG1451" t="str">
        <f t="shared" si="870"/>
        <v>in_sea_water.</v>
      </c>
      <c r="CH1451" t="str">
        <f t="shared" si="871"/>
        <v/>
      </c>
      <c r="CI1451" t="str">
        <f t="shared" si="872"/>
        <v/>
      </c>
      <c r="CJ1451" t="str">
        <f t="shared" si="873"/>
        <v/>
      </c>
      <c r="CK1451" t="str">
        <f t="shared" si="874"/>
        <v/>
      </c>
      <c r="CL1451" t="str">
        <f t="shared" si="875"/>
        <v/>
      </c>
      <c r="CM1451" t="str">
        <f t="shared" si="876"/>
        <v/>
      </c>
      <c r="CN1451" t="str">
        <f t="shared" si="877"/>
        <v/>
      </c>
      <c r="CO1451" t="str">
        <f t="shared" si="878"/>
        <v/>
      </c>
      <c r="CP1451" t="str">
        <f t="shared" si="879"/>
        <v/>
      </c>
      <c r="CQ1451" t="str">
        <f t="shared" si="880"/>
        <v/>
      </c>
      <c r="CR1451" t="str">
        <f t="shared" si="880"/>
        <v/>
      </c>
      <c r="CS1451" t="str">
        <f t="shared" si="881"/>
        <v/>
      </c>
      <c r="CT1451" t="str">
        <f t="shared" si="882"/>
        <v/>
      </c>
      <c r="CU1451" t="str">
        <f t="shared" si="883"/>
        <v/>
      </c>
      <c r="CV1451" t="str">
        <f t="shared" si="884"/>
        <v/>
      </c>
      <c r="CW1451" t="str">
        <f t="shared" si="885"/>
        <v/>
      </c>
      <c r="CX1451" t="str">
        <f t="shared" si="886"/>
        <v/>
      </c>
      <c r="CY1451" t="str">
        <f t="shared" si="887"/>
        <v/>
      </c>
      <c r="CZ1451" t="str">
        <f t="shared" si="888"/>
        <v/>
      </c>
      <c r="DA1451" t="str">
        <f t="shared" si="889"/>
        <v/>
      </c>
      <c r="DB1451" t="str">
        <f t="shared" si="890"/>
        <v/>
      </c>
      <c r="DV1451" t="s">
        <v>2649</v>
      </c>
    </row>
    <row r="1452" spans="1:126">
      <c r="A1452" t="s">
        <v>2650</v>
      </c>
      <c r="B1452" s="9" t="str">
        <f t="shared" si="893"/>
        <v>flux_of.sinking.calcite.expressed_as_carbon.mole.in_sea_water</v>
      </c>
      <c r="C1452" s="1" t="s">
        <v>877</v>
      </c>
      <c r="D1452" t="s">
        <v>4991</v>
      </c>
      <c r="E1452">
        <f>MATCH(A1452,'[1]Original from 20130831'!A:A,0)</f>
        <v>1364</v>
      </c>
      <c r="J1452" t="s">
        <v>932</v>
      </c>
      <c r="K1452" t="s">
        <v>2649</v>
      </c>
      <c r="P1452" t="s">
        <v>1703</v>
      </c>
      <c r="R1452" t="s">
        <v>251</v>
      </c>
      <c r="V1452" t="s">
        <v>475</v>
      </c>
      <c r="AH1452" t="s">
        <v>649</v>
      </c>
      <c r="BD1452" s="5" t="str">
        <f t="shared" si="891"/>
        <v>flux_of.sinking.calcite.expressed_as_carbon.mole.in_sea_water.</v>
      </c>
      <c r="BE1452" t="str">
        <f t="shared" si="896"/>
        <v/>
      </c>
      <c r="BF1452" t="str">
        <f t="shared" si="896"/>
        <v/>
      </c>
      <c r="BG1452" t="str">
        <f t="shared" si="896"/>
        <v/>
      </c>
      <c r="BH1452" t="str">
        <f t="shared" si="895"/>
        <v/>
      </c>
      <c r="BI1452" t="str">
        <f t="shared" si="895"/>
        <v>flux_of.</v>
      </c>
      <c r="BJ1452" t="str">
        <f t="shared" si="895"/>
        <v>sinking.</v>
      </c>
      <c r="BK1452" t="str">
        <f t="shared" si="895"/>
        <v/>
      </c>
      <c r="BL1452" t="str">
        <f t="shared" si="895"/>
        <v/>
      </c>
      <c r="BM1452" t="str">
        <f t="shared" si="895"/>
        <v/>
      </c>
      <c r="BN1452" t="str">
        <f t="shared" si="894"/>
        <v/>
      </c>
      <c r="BO1452" t="str">
        <f t="shared" si="894"/>
        <v>calcite.</v>
      </c>
      <c r="BP1452" t="str">
        <f t="shared" si="894"/>
        <v/>
      </c>
      <c r="BQ1452" t="str">
        <f t="shared" si="859"/>
        <v>expressed_as_carbon.</v>
      </c>
      <c r="BR1452" t="str">
        <f t="shared" si="860"/>
        <v/>
      </c>
      <c r="BS1452" t="str">
        <f t="shared" si="860"/>
        <v/>
      </c>
      <c r="BT1452" t="str">
        <f t="shared" si="860"/>
        <v/>
      </c>
      <c r="BU1452" t="str">
        <f t="shared" si="860"/>
        <v>mole.</v>
      </c>
      <c r="BV1452" t="str">
        <f t="shared" si="861"/>
        <v/>
      </c>
      <c r="BW1452" t="str">
        <f t="shared" si="862"/>
        <v/>
      </c>
      <c r="BX1452" t="str">
        <f t="shared" si="892"/>
        <v/>
      </c>
      <c r="BY1452" t="str">
        <f t="shared" si="863"/>
        <v/>
      </c>
      <c r="BZ1452" t="str">
        <f t="shared" si="864"/>
        <v/>
      </c>
      <c r="CA1452" t="str">
        <f t="shared" si="865"/>
        <v/>
      </c>
      <c r="CB1452" t="str">
        <f t="shared" si="865"/>
        <v/>
      </c>
      <c r="CC1452" t="str">
        <f t="shared" si="866"/>
        <v/>
      </c>
      <c r="CD1452" t="str">
        <f t="shared" si="867"/>
        <v/>
      </c>
      <c r="CE1452" t="str">
        <f t="shared" si="868"/>
        <v/>
      </c>
      <c r="CF1452" t="str">
        <f t="shared" si="869"/>
        <v/>
      </c>
      <c r="CG1452" t="str">
        <f t="shared" si="870"/>
        <v>in_sea_water.</v>
      </c>
      <c r="CH1452" t="str">
        <f t="shared" si="871"/>
        <v/>
      </c>
      <c r="CI1452" t="str">
        <f t="shared" si="872"/>
        <v/>
      </c>
      <c r="CJ1452" t="str">
        <f t="shared" si="873"/>
        <v/>
      </c>
      <c r="CK1452" t="str">
        <f t="shared" si="874"/>
        <v/>
      </c>
      <c r="CL1452" t="str">
        <f t="shared" si="875"/>
        <v/>
      </c>
      <c r="CM1452" t="str">
        <f t="shared" si="876"/>
        <v/>
      </c>
      <c r="CN1452" t="str">
        <f t="shared" si="877"/>
        <v/>
      </c>
      <c r="CO1452" t="str">
        <f t="shared" si="878"/>
        <v/>
      </c>
      <c r="CP1452" t="str">
        <f t="shared" si="879"/>
        <v/>
      </c>
      <c r="CQ1452" t="str">
        <f t="shared" si="880"/>
        <v/>
      </c>
      <c r="CR1452" t="str">
        <f t="shared" si="880"/>
        <v/>
      </c>
      <c r="CS1452" t="str">
        <f t="shared" si="881"/>
        <v/>
      </c>
      <c r="CT1452" t="str">
        <f t="shared" si="882"/>
        <v/>
      </c>
      <c r="CU1452" t="str">
        <f t="shared" si="883"/>
        <v/>
      </c>
      <c r="CV1452" t="str">
        <f t="shared" si="884"/>
        <v/>
      </c>
      <c r="CW1452" t="str">
        <f t="shared" si="885"/>
        <v/>
      </c>
      <c r="CX1452" t="str">
        <f t="shared" si="886"/>
        <v/>
      </c>
      <c r="CY1452" t="str">
        <f t="shared" si="887"/>
        <v/>
      </c>
      <c r="CZ1452" t="str">
        <f t="shared" si="888"/>
        <v/>
      </c>
      <c r="DA1452" t="str">
        <f t="shared" si="889"/>
        <v/>
      </c>
      <c r="DB1452" t="str">
        <f t="shared" si="890"/>
        <v/>
      </c>
      <c r="DV1452" t="s">
        <v>2649</v>
      </c>
    </row>
    <row r="1453" spans="1:126">
      <c r="A1453" t="s">
        <v>2651</v>
      </c>
      <c r="B1453" s="9" t="str">
        <f t="shared" si="893"/>
        <v>flux_of.sinking.iron.particulate.mole.in_sea_water</v>
      </c>
      <c r="C1453" s="1" t="s">
        <v>877</v>
      </c>
      <c r="D1453" t="s">
        <v>4992</v>
      </c>
      <c r="E1453">
        <f>MATCH(A1453,'[1]Original from 20130831'!A:A,0)</f>
        <v>1365</v>
      </c>
      <c r="J1453" t="s">
        <v>932</v>
      </c>
      <c r="K1453" t="s">
        <v>2649</v>
      </c>
      <c r="P1453" t="s">
        <v>1785</v>
      </c>
      <c r="Q1453" t="s">
        <v>1858</v>
      </c>
      <c r="V1453" t="s">
        <v>475</v>
      </c>
      <c r="AH1453" t="s">
        <v>649</v>
      </c>
      <c r="BD1453" s="5" t="str">
        <f t="shared" si="891"/>
        <v>flux_of.sinking.iron.particulate.mole.in_sea_water.</v>
      </c>
      <c r="BE1453" t="str">
        <f t="shared" si="896"/>
        <v/>
      </c>
      <c r="BF1453" t="str">
        <f t="shared" si="896"/>
        <v/>
      </c>
      <c r="BG1453" t="str">
        <f t="shared" si="896"/>
        <v/>
      </c>
      <c r="BH1453" t="str">
        <f t="shared" si="895"/>
        <v/>
      </c>
      <c r="BI1453" t="str">
        <f t="shared" si="895"/>
        <v>flux_of.</v>
      </c>
      <c r="BJ1453" t="str">
        <f t="shared" si="895"/>
        <v>sinking.</v>
      </c>
      <c r="BK1453" t="str">
        <f t="shared" si="895"/>
        <v/>
      </c>
      <c r="BL1453" t="str">
        <f t="shared" si="895"/>
        <v/>
      </c>
      <c r="BM1453" t="str">
        <f t="shared" si="895"/>
        <v/>
      </c>
      <c r="BN1453" t="str">
        <f t="shared" si="894"/>
        <v/>
      </c>
      <c r="BO1453" t="str">
        <f t="shared" si="894"/>
        <v>iron.</v>
      </c>
      <c r="BP1453" t="str">
        <f t="shared" si="894"/>
        <v>particulate.</v>
      </c>
      <c r="BQ1453" t="str">
        <f t="shared" si="859"/>
        <v/>
      </c>
      <c r="BR1453" t="str">
        <f t="shared" si="860"/>
        <v/>
      </c>
      <c r="BS1453" t="str">
        <f t="shared" si="860"/>
        <v/>
      </c>
      <c r="BT1453" t="str">
        <f t="shared" si="860"/>
        <v/>
      </c>
      <c r="BU1453" t="str">
        <f t="shared" si="860"/>
        <v>mole.</v>
      </c>
      <c r="BV1453" t="str">
        <f t="shared" si="861"/>
        <v/>
      </c>
      <c r="BW1453" t="str">
        <f t="shared" si="862"/>
        <v/>
      </c>
      <c r="BX1453" t="str">
        <f t="shared" si="892"/>
        <v/>
      </c>
      <c r="BY1453" t="str">
        <f t="shared" si="863"/>
        <v/>
      </c>
      <c r="BZ1453" t="str">
        <f t="shared" si="864"/>
        <v/>
      </c>
      <c r="CA1453" t="str">
        <f t="shared" si="865"/>
        <v/>
      </c>
      <c r="CB1453" t="str">
        <f t="shared" si="865"/>
        <v/>
      </c>
      <c r="CC1453" t="str">
        <f t="shared" si="866"/>
        <v/>
      </c>
      <c r="CD1453" t="str">
        <f t="shared" si="867"/>
        <v/>
      </c>
      <c r="CE1453" t="str">
        <f t="shared" si="868"/>
        <v/>
      </c>
      <c r="CF1453" t="str">
        <f t="shared" si="869"/>
        <v/>
      </c>
      <c r="CG1453" t="str">
        <f t="shared" si="870"/>
        <v>in_sea_water.</v>
      </c>
      <c r="CH1453" t="str">
        <f t="shared" si="871"/>
        <v/>
      </c>
      <c r="CI1453" t="str">
        <f t="shared" si="872"/>
        <v/>
      </c>
      <c r="CJ1453" t="str">
        <f t="shared" si="873"/>
        <v/>
      </c>
      <c r="CK1453" t="str">
        <f t="shared" si="874"/>
        <v/>
      </c>
      <c r="CL1453" t="str">
        <f t="shared" si="875"/>
        <v/>
      </c>
      <c r="CM1453" t="str">
        <f t="shared" si="876"/>
        <v/>
      </c>
      <c r="CN1453" t="str">
        <f t="shared" si="877"/>
        <v/>
      </c>
      <c r="CO1453" t="str">
        <f t="shared" si="878"/>
        <v/>
      </c>
      <c r="CP1453" t="str">
        <f t="shared" si="879"/>
        <v/>
      </c>
      <c r="CQ1453" t="str">
        <f t="shared" si="880"/>
        <v/>
      </c>
      <c r="CR1453" t="str">
        <f t="shared" si="880"/>
        <v/>
      </c>
      <c r="CS1453" t="str">
        <f t="shared" si="881"/>
        <v/>
      </c>
      <c r="CT1453" t="str">
        <f t="shared" si="882"/>
        <v/>
      </c>
      <c r="CU1453" t="str">
        <f t="shared" si="883"/>
        <v/>
      </c>
      <c r="CV1453" t="str">
        <f t="shared" si="884"/>
        <v/>
      </c>
      <c r="CW1453" t="str">
        <f t="shared" si="885"/>
        <v/>
      </c>
      <c r="CX1453" t="str">
        <f t="shared" si="886"/>
        <v/>
      </c>
      <c r="CY1453" t="str">
        <f t="shared" si="887"/>
        <v/>
      </c>
      <c r="CZ1453" t="str">
        <f t="shared" si="888"/>
        <v/>
      </c>
      <c r="DA1453" t="str">
        <f t="shared" si="889"/>
        <v/>
      </c>
      <c r="DB1453" t="str">
        <f t="shared" si="890"/>
        <v/>
      </c>
      <c r="DV1453" t="s">
        <v>2649</v>
      </c>
    </row>
    <row r="1454" spans="1:126">
      <c r="A1454" t="s">
        <v>2652</v>
      </c>
      <c r="B1454" s="9" t="str">
        <f t="shared" si="893"/>
        <v>flux_of.sinking.matter.particulate+organic.expressed_as_carbon.mole.in_sea_water</v>
      </c>
      <c r="C1454" s="1" t="s">
        <v>877</v>
      </c>
      <c r="D1454" t="s">
        <v>4993</v>
      </c>
      <c r="E1454">
        <f>MATCH(A1454,'[1]Original from 20130831'!A:A,0)</f>
        <v>1366</v>
      </c>
      <c r="J1454" t="s">
        <v>932</v>
      </c>
      <c r="K1454" t="s">
        <v>2649</v>
      </c>
      <c r="P1454" t="s">
        <v>425</v>
      </c>
      <c r="Q1454" t="s">
        <v>1860</v>
      </c>
      <c r="R1454" t="s">
        <v>251</v>
      </c>
      <c r="V1454" t="s">
        <v>475</v>
      </c>
      <c r="AH1454" t="s">
        <v>649</v>
      </c>
      <c r="BD1454" s="5" t="str">
        <f t="shared" si="891"/>
        <v>flux_of.sinking.matter.particulate+organic.expressed_as_carbon.mole.in_sea_water.</v>
      </c>
      <c r="BE1454" t="str">
        <f t="shared" si="896"/>
        <v/>
      </c>
      <c r="BF1454" t="str">
        <f t="shared" si="896"/>
        <v/>
      </c>
      <c r="BG1454" t="str">
        <f t="shared" si="896"/>
        <v/>
      </c>
      <c r="BH1454" t="str">
        <f t="shared" si="895"/>
        <v/>
      </c>
      <c r="BI1454" t="str">
        <f t="shared" si="895"/>
        <v>flux_of.</v>
      </c>
      <c r="BJ1454" t="str">
        <f t="shared" si="895"/>
        <v>sinking.</v>
      </c>
      <c r="BK1454" t="str">
        <f t="shared" si="895"/>
        <v/>
      </c>
      <c r="BL1454" t="str">
        <f t="shared" si="895"/>
        <v/>
      </c>
      <c r="BM1454" t="str">
        <f t="shared" si="895"/>
        <v/>
      </c>
      <c r="BN1454" t="str">
        <f t="shared" si="894"/>
        <v/>
      </c>
      <c r="BO1454" t="str">
        <f t="shared" si="894"/>
        <v>matter.</v>
      </c>
      <c r="BP1454" t="str">
        <f t="shared" si="894"/>
        <v>particulate+organic.</v>
      </c>
      <c r="BQ1454" t="str">
        <f t="shared" si="859"/>
        <v>expressed_as_carbon.</v>
      </c>
      <c r="BR1454" t="str">
        <f t="shared" si="860"/>
        <v/>
      </c>
      <c r="BS1454" t="str">
        <f t="shared" si="860"/>
        <v/>
      </c>
      <c r="BT1454" t="str">
        <f t="shared" si="860"/>
        <v/>
      </c>
      <c r="BU1454" t="str">
        <f t="shared" si="860"/>
        <v>mole.</v>
      </c>
      <c r="BV1454" t="str">
        <f t="shared" si="861"/>
        <v/>
      </c>
      <c r="BW1454" t="str">
        <f t="shared" si="862"/>
        <v/>
      </c>
      <c r="BX1454" t="str">
        <f t="shared" si="892"/>
        <v/>
      </c>
      <c r="BY1454" t="str">
        <f t="shared" si="863"/>
        <v/>
      </c>
      <c r="BZ1454" t="str">
        <f t="shared" si="864"/>
        <v/>
      </c>
      <c r="CA1454" t="str">
        <f t="shared" si="865"/>
        <v/>
      </c>
      <c r="CB1454" t="str">
        <f t="shared" si="865"/>
        <v/>
      </c>
      <c r="CC1454" t="str">
        <f t="shared" si="866"/>
        <v/>
      </c>
      <c r="CD1454" t="str">
        <f t="shared" si="867"/>
        <v/>
      </c>
      <c r="CE1454" t="str">
        <f t="shared" si="868"/>
        <v/>
      </c>
      <c r="CF1454" t="str">
        <f t="shared" si="869"/>
        <v/>
      </c>
      <c r="CG1454" t="str">
        <f t="shared" si="870"/>
        <v>in_sea_water.</v>
      </c>
      <c r="CH1454" t="str">
        <f t="shared" si="871"/>
        <v/>
      </c>
      <c r="CI1454" t="str">
        <f t="shared" si="872"/>
        <v/>
      </c>
      <c r="CJ1454" t="str">
        <f t="shared" si="873"/>
        <v/>
      </c>
      <c r="CK1454" t="str">
        <f t="shared" si="874"/>
        <v/>
      </c>
      <c r="CL1454" t="str">
        <f t="shared" si="875"/>
        <v/>
      </c>
      <c r="CM1454" t="str">
        <f t="shared" si="876"/>
        <v/>
      </c>
      <c r="CN1454" t="str">
        <f t="shared" si="877"/>
        <v/>
      </c>
      <c r="CO1454" t="str">
        <f t="shared" si="878"/>
        <v/>
      </c>
      <c r="CP1454" t="str">
        <f t="shared" si="879"/>
        <v/>
      </c>
      <c r="CQ1454" t="str">
        <f t="shared" si="880"/>
        <v/>
      </c>
      <c r="CR1454" t="str">
        <f t="shared" si="880"/>
        <v/>
      </c>
      <c r="CS1454" t="str">
        <f t="shared" si="881"/>
        <v/>
      </c>
      <c r="CT1454" t="str">
        <f t="shared" si="882"/>
        <v/>
      </c>
      <c r="CU1454" t="str">
        <f t="shared" si="883"/>
        <v/>
      </c>
      <c r="CV1454" t="str">
        <f t="shared" si="884"/>
        <v/>
      </c>
      <c r="CW1454" t="str">
        <f t="shared" si="885"/>
        <v/>
      </c>
      <c r="CX1454" t="str">
        <f t="shared" si="886"/>
        <v/>
      </c>
      <c r="CY1454" t="str">
        <f t="shared" si="887"/>
        <v/>
      </c>
      <c r="CZ1454" t="str">
        <f t="shared" si="888"/>
        <v/>
      </c>
      <c r="DA1454" t="str">
        <f t="shared" si="889"/>
        <v/>
      </c>
      <c r="DB1454" t="str">
        <f t="shared" si="890"/>
        <v/>
      </c>
      <c r="DV1454" t="s">
        <v>2649</v>
      </c>
    </row>
    <row r="1455" spans="1:126">
      <c r="A1455" t="s">
        <v>2653</v>
      </c>
      <c r="B1455" s="9" t="str">
        <f t="shared" si="893"/>
        <v>flux_of.sinking.nitrogen.particulate+organic.mole.in_sea_water</v>
      </c>
      <c r="C1455" s="1" t="s">
        <v>877</v>
      </c>
      <c r="D1455" t="s">
        <v>4992</v>
      </c>
      <c r="E1455">
        <f>MATCH(A1455,'[1]Original from 20130831'!A:A,0)</f>
        <v>1367</v>
      </c>
      <c r="J1455" t="s">
        <v>932</v>
      </c>
      <c r="K1455" t="s">
        <v>2649</v>
      </c>
      <c r="P1455" t="s">
        <v>261</v>
      </c>
      <c r="Q1455" t="s">
        <v>1860</v>
      </c>
      <c r="V1455" t="s">
        <v>475</v>
      </c>
      <c r="AH1455" t="s">
        <v>649</v>
      </c>
      <c r="BD1455" s="5" t="str">
        <f t="shared" si="891"/>
        <v>flux_of.sinking.nitrogen.particulate+organic.mole.in_sea_water.</v>
      </c>
      <c r="BE1455" t="str">
        <f t="shared" si="896"/>
        <v/>
      </c>
      <c r="BF1455" t="str">
        <f t="shared" si="896"/>
        <v/>
      </c>
      <c r="BG1455" t="str">
        <f t="shared" si="896"/>
        <v/>
      </c>
      <c r="BH1455" t="str">
        <f t="shared" si="895"/>
        <v/>
      </c>
      <c r="BI1455" t="str">
        <f t="shared" si="895"/>
        <v>flux_of.</v>
      </c>
      <c r="BJ1455" t="str">
        <f t="shared" si="895"/>
        <v>sinking.</v>
      </c>
      <c r="BK1455" t="str">
        <f t="shared" si="895"/>
        <v/>
      </c>
      <c r="BL1455" t="str">
        <f t="shared" si="895"/>
        <v/>
      </c>
      <c r="BM1455" t="str">
        <f t="shared" si="895"/>
        <v/>
      </c>
      <c r="BN1455" t="str">
        <f t="shared" si="894"/>
        <v/>
      </c>
      <c r="BO1455" t="str">
        <f t="shared" si="894"/>
        <v>nitrogen.</v>
      </c>
      <c r="BP1455" t="str">
        <f t="shared" si="894"/>
        <v>particulate+organic.</v>
      </c>
      <c r="BQ1455" t="str">
        <f t="shared" si="859"/>
        <v/>
      </c>
      <c r="BR1455" t="str">
        <f t="shared" si="860"/>
        <v/>
      </c>
      <c r="BS1455" t="str">
        <f t="shared" si="860"/>
        <v/>
      </c>
      <c r="BT1455" t="str">
        <f t="shared" si="860"/>
        <v/>
      </c>
      <c r="BU1455" t="str">
        <f t="shared" si="860"/>
        <v>mole.</v>
      </c>
      <c r="BV1455" t="str">
        <f t="shared" si="861"/>
        <v/>
      </c>
      <c r="BW1455" t="str">
        <f t="shared" si="862"/>
        <v/>
      </c>
      <c r="BX1455" t="str">
        <f t="shared" si="892"/>
        <v/>
      </c>
      <c r="BY1455" t="str">
        <f t="shared" si="863"/>
        <v/>
      </c>
      <c r="BZ1455" t="str">
        <f t="shared" si="864"/>
        <v/>
      </c>
      <c r="CA1455" t="str">
        <f t="shared" si="865"/>
        <v/>
      </c>
      <c r="CB1455" t="str">
        <f t="shared" si="865"/>
        <v/>
      </c>
      <c r="CC1455" t="str">
        <f t="shared" si="866"/>
        <v/>
      </c>
      <c r="CD1455" t="str">
        <f t="shared" si="867"/>
        <v/>
      </c>
      <c r="CE1455" t="str">
        <f t="shared" si="868"/>
        <v/>
      </c>
      <c r="CF1455" t="str">
        <f t="shared" si="869"/>
        <v/>
      </c>
      <c r="CG1455" t="str">
        <f t="shared" si="870"/>
        <v>in_sea_water.</v>
      </c>
      <c r="CH1455" t="str">
        <f t="shared" si="871"/>
        <v/>
      </c>
      <c r="CI1455" t="str">
        <f t="shared" si="872"/>
        <v/>
      </c>
      <c r="CJ1455" t="str">
        <f t="shared" si="873"/>
        <v/>
      </c>
      <c r="CK1455" t="str">
        <f t="shared" si="874"/>
        <v/>
      </c>
      <c r="CL1455" t="str">
        <f t="shared" si="875"/>
        <v/>
      </c>
      <c r="CM1455" t="str">
        <f t="shared" si="876"/>
        <v/>
      </c>
      <c r="CN1455" t="str">
        <f t="shared" si="877"/>
        <v/>
      </c>
      <c r="CO1455" t="str">
        <f t="shared" si="878"/>
        <v/>
      </c>
      <c r="CP1455" t="str">
        <f t="shared" si="879"/>
        <v/>
      </c>
      <c r="CQ1455" t="str">
        <f t="shared" si="880"/>
        <v/>
      </c>
      <c r="CR1455" t="str">
        <f t="shared" si="880"/>
        <v/>
      </c>
      <c r="CS1455" t="str">
        <f t="shared" si="881"/>
        <v/>
      </c>
      <c r="CT1455" t="str">
        <f t="shared" si="882"/>
        <v/>
      </c>
      <c r="CU1455" t="str">
        <f t="shared" si="883"/>
        <v/>
      </c>
      <c r="CV1455" t="str">
        <f t="shared" si="884"/>
        <v/>
      </c>
      <c r="CW1455" t="str">
        <f t="shared" si="885"/>
        <v/>
      </c>
      <c r="CX1455" t="str">
        <f t="shared" si="886"/>
        <v/>
      </c>
      <c r="CY1455" t="str">
        <f t="shared" si="887"/>
        <v/>
      </c>
      <c r="CZ1455" t="str">
        <f t="shared" si="888"/>
        <v/>
      </c>
      <c r="DA1455" t="str">
        <f t="shared" si="889"/>
        <v/>
      </c>
      <c r="DB1455" t="str">
        <f t="shared" si="890"/>
        <v/>
      </c>
      <c r="DV1455" t="s">
        <v>2649</v>
      </c>
    </row>
    <row r="1456" spans="1:126">
      <c r="A1456" t="s">
        <v>2654</v>
      </c>
      <c r="B1456" s="9" t="str">
        <f t="shared" si="893"/>
        <v>flux_of.sinking.phosphorus.particulate+organic.mole.in_sea_water</v>
      </c>
      <c r="C1456" s="1" t="s">
        <v>877</v>
      </c>
      <c r="D1456" t="s">
        <v>4992</v>
      </c>
      <c r="E1456">
        <f>MATCH(A1456,'[1]Original from 20130831'!A:A,0)</f>
        <v>1368</v>
      </c>
      <c r="J1456" t="s">
        <v>932</v>
      </c>
      <c r="K1456" t="s">
        <v>2649</v>
      </c>
      <c r="P1456" t="s">
        <v>1863</v>
      </c>
      <c r="Q1456" t="s">
        <v>1860</v>
      </c>
      <c r="V1456" t="s">
        <v>475</v>
      </c>
      <c r="AH1456" t="s">
        <v>649</v>
      </c>
      <c r="BD1456" s="5" t="str">
        <f t="shared" si="891"/>
        <v>flux_of.sinking.phosphorus.particulate+organic.mole.in_sea_water.</v>
      </c>
      <c r="BE1456" t="str">
        <f t="shared" si="896"/>
        <v/>
      </c>
      <c r="BF1456" t="str">
        <f t="shared" si="896"/>
        <v/>
      </c>
      <c r="BG1456" t="str">
        <f t="shared" si="896"/>
        <v/>
      </c>
      <c r="BH1456" t="str">
        <f t="shared" si="895"/>
        <v/>
      </c>
      <c r="BI1456" t="str">
        <f t="shared" si="895"/>
        <v>flux_of.</v>
      </c>
      <c r="BJ1456" t="str">
        <f t="shared" si="895"/>
        <v>sinking.</v>
      </c>
      <c r="BK1456" t="str">
        <f t="shared" si="895"/>
        <v/>
      </c>
      <c r="BL1456" t="str">
        <f t="shared" si="895"/>
        <v/>
      </c>
      <c r="BM1456" t="str">
        <f t="shared" si="895"/>
        <v/>
      </c>
      <c r="BN1456" t="str">
        <f t="shared" si="894"/>
        <v/>
      </c>
      <c r="BO1456" t="str">
        <f t="shared" si="894"/>
        <v>phosphorus.</v>
      </c>
      <c r="BP1456" t="str">
        <f t="shared" si="894"/>
        <v>particulate+organic.</v>
      </c>
      <c r="BQ1456" t="str">
        <f t="shared" si="859"/>
        <v/>
      </c>
      <c r="BR1456" t="str">
        <f t="shared" si="860"/>
        <v/>
      </c>
      <c r="BS1456" t="str">
        <f t="shared" si="860"/>
        <v/>
      </c>
      <c r="BT1456" t="str">
        <f t="shared" si="860"/>
        <v/>
      </c>
      <c r="BU1456" t="str">
        <f t="shared" si="860"/>
        <v>mole.</v>
      </c>
      <c r="BV1456" t="str">
        <f t="shared" si="861"/>
        <v/>
      </c>
      <c r="BW1456" t="str">
        <f t="shared" si="862"/>
        <v/>
      </c>
      <c r="BX1456" t="str">
        <f t="shared" si="892"/>
        <v/>
      </c>
      <c r="BY1456" t="str">
        <f t="shared" si="863"/>
        <v/>
      </c>
      <c r="BZ1456" t="str">
        <f t="shared" si="864"/>
        <v/>
      </c>
      <c r="CA1456" t="str">
        <f t="shared" si="865"/>
        <v/>
      </c>
      <c r="CB1456" t="str">
        <f t="shared" si="865"/>
        <v/>
      </c>
      <c r="CC1456" t="str">
        <f t="shared" si="866"/>
        <v/>
      </c>
      <c r="CD1456" t="str">
        <f t="shared" si="867"/>
        <v/>
      </c>
      <c r="CE1456" t="str">
        <f t="shared" si="868"/>
        <v/>
      </c>
      <c r="CF1456" t="str">
        <f t="shared" si="869"/>
        <v/>
      </c>
      <c r="CG1456" t="str">
        <f t="shared" si="870"/>
        <v>in_sea_water.</v>
      </c>
      <c r="CH1456" t="str">
        <f t="shared" si="871"/>
        <v/>
      </c>
      <c r="CI1456" t="str">
        <f t="shared" si="872"/>
        <v/>
      </c>
      <c r="CJ1456" t="str">
        <f t="shared" si="873"/>
        <v/>
      </c>
      <c r="CK1456" t="str">
        <f t="shared" si="874"/>
        <v/>
      </c>
      <c r="CL1456" t="str">
        <f t="shared" si="875"/>
        <v/>
      </c>
      <c r="CM1456" t="str">
        <f t="shared" si="876"/>
        <v/>
      </c>
      <c r="CN1456" t="str">
        <f t="shared" si="877"/>
        <v/>
      </c>
      <c r="CO1456" t="str">
        <f t="shared" si="878"/>
        <v/>
      </c>
      <c r="CP1456" t="str">
        <f t="shared" si="879"/>
        <v/>
      </c>
      <c r="CQ1456" t="str">
        <f t="shared" si="880"/>
        <v/>
      </c>
      <c r="CR1456" t="str">
        <f t="shared" si="880"/>
        <v/>
      </c>
      <c r="CS1456" t="str">
        <f t="shared" si="881"/>
        <v/>
      </c>
      <c r="CT1456" t="str">
        <f t="shared" si="882"/>
        <v/>
      </c>
      <c r="CU1456" t="str">
        <f t="shared" si="883"/>
        <v/>
      </c>
      <c r="CV1456" t="str">
        <f t="shared" si="884"/>
        <v/>
      </c>
      <c r="CW1456" t="str">
        <f t="shared" si="885"/>
        <v/>
      </c>
      <c r="CX1456" t="str">
        <f t="shared" si="886"/>
        <v/>
      </c>
      <c r="CY1456" t="str">
        <f t="shared" si="887"/>
        <v/>
      </c>
      <c r="CZ1456" t="str">
        <f t="shared" si="888"/>
        <v/>
      </c>
      <c r="DA1456" t="str">
        <f t="shared" si="889"/>
        <v/>
      </c>
      <c r="DB1456" t="str">
        <f t="shared" si="890"/>
        <v/>
      </c>
      <c r="DV1456" t="s">
        <v>2649</v>
      </c>
    </row>
    <row r="1457" spans="1:126">
      <c r="A1457" t="s">
        <v>2655</v>
      </c>
      <c r="B1457" s="9" t="str">
        <f t="shared" si="893"/>
        <v>flux_of.sinking.silicon.particulate.mole.in_sea_water</v>
      </c>
      <c r="C1457" s="1" t="s">
        <v>877</v>
      </c>
      <c r="D1457" t="s">
        <v>4992</v>
      </c>
      <c r="E1457">
        <f>MATCH(A1457,'[1]Original from 20130831'!A:A,0)</f>
        <v>1369</v>
      </c>
      <c r="J1457" t="s">
        <v>932</v>
      </c>
      <c r="K1457" t="s">
        <v>2649</v>
      </c>
      <c r="P1457" t="s">
        <v>1855</v>
      </c>
      <c r="Q1457" t="s">
        <v>1858</v>
      </c>
      <c r="V1457" t="s">
        <v>475</v>
      </c>
      <c r="AH1457" t="s">
        <v>649</v>
      </c>
      <c r="BD1457" s="5" t="str">
        <f t="shared" si="891"/>
        <v>flux_of.sinking.silicon.particulate.mole.in_sea_water.</v>
      </c>
      <c r="BE1457" t="str">
        <f t="shared" si="896"/>
        <v/>
      </c>
      <c r="BF1457" t="str">
        <f t="shared" si="896"/>
        <v/>
      </c>
      <c r="BG1457" t="str">
        <f t="shared" si="896"/>
        <v/>
      </c>
      <c r="BH1457" t="str">
        <f t="shared" si="895"/>
        <v/>
      </c>
      <c r="BI1457" t="str">
        <f t="shared" si="895"/>
        <v>flux_of.</v>
      </c>
      <c r="BJ1457" t="str">
        <f t="shared" si="895"/>
        <v>sinking.</v>
      </c>
      <c r="BK1457" t="str">
        <f t="shared" si="895"/>
        <v/>
      </c>
      <c r="BL1457" t="str">
        <f t="shared" si="895"/>
        <v/>
      </c>
      <c r="BM1457" t="str">
        <f t="shared" si="895"/>
        <v/>
      </c>
      <c r="BN1457" t="str">
        <f t="shared" si="894"/>
        <v/>
      </c>
      <c r="BO1457" t="str">
        <f t="shared" si="894"/>
        <v>silicon.</v>
      </c>
      <c r="BP1457" t="str">
        <f t="shared" si="894"/>
        <v>particulate.</v>
      </c>
      <c r="BQ1457" t="str">
        <f t="shared" si="859"/>
        <v/>
      </c>
      <c r="BR1457" t="str">
        <f t="shared" si="860"/>
        <v/>
      </c>
      <c r="BS1457" t="str">
        <f t="shared" si="860"/>
        <v/>
      </c>
      <c r="BT1457" t="str">
        <f t="shared" si="860"/>
        <v/>
      </c>
      <c r="BU1457" t="str">
        <f t="shared" si="860"/>
        <v>mole.</v>
      </c>
      <c r="BV1457" t="str">
        <f t="shared" si="861"/>
        <v/>
      </c>
      <c r="BW1457" t="str">
        <f t="shared" si="862"/>
        <v/>
      </c>
      <c r="BX1457" t="str">
        <f t="shared" si="892"/>
        <v/>
      </c>
      <c r="BY1457" t="str">
        <f t="shared" si="863"/>
        <v/>
      </c>
      <c r="BZ1457" t="str">
        <f t="shared" si="864"/>
        <v/>
      </c>
      <c r="CA1457" t="str">
        <f t="shared" si="865"/>
        <v/>
      </c>
      <c r="CB1457" t="str">
        <f t="shared" si="865"/>
        <v/>
      </c>
      <c r="CC1457" t="str">
        <f t="shared" si="866"/>
        <v/>
      </c>
      <c r="CD1457" t="str">
        <f t="shared" si="867"/>
        <v/>
      </c>
      <c r="CE1457" t="str">
        <f t="shared" si="868"/>
        <v/>
      </c>
      <c r="CF1457" t="str">
        <f t="shared" si="869"/>
        <v/>
      </c>
      <c r="CG1457" t="str">
        <f t="shared" si="870"/>
        <v>in_sea_water.</v>
      </c>
      <c r="CH1457" t="str">
        <f t="shared" si="871"/>
        <v/>
      </c>
      <c r="CI1457" t="str">
        <f t="shared" si="872"/>
        <v/>
      </c>
      <c r="CJ1457" t="str">
        <f t="shared" si="873"/>
        <v/>
      </c>
      <c r="CK1457" t="str">
        <f t="shared" si="874"/>
        <v/>
      </c>
      <c r="CL1457" t="str">
        <f t="shared" si="875"/>
        <v/>
      </c>
      <c r="CM1457" t="str">
        <f t="shared" si="876"/>
        <v/>
      </c>
      <c r="CN1457" t="str">
        <f t="shared" si="877"/>
        <v/>
      </c>
      <c r="CO1457" t="str">
        <f t="shared" si="878"/>
        <v/>
      </c>
      <c r="CP1457" t="str">
        <f t="shared" si="879"/>
        <v/>
      </c>
      <c r="CQ1457" t="str">
        <f t="shared" si="880"/>
        <v/>
      </c>
      <c r="CR1457" t="str">
        <f t="shared" si="880"/>
        <v/>
      </c>
      <c r="CS1457" t="str">
        <f t="shared" si="881"/>
        <v/>
      </c>
      <c r="CT1457" t="str">
        <f t="shared" si="882"/>
        <v/>
      </c>
      <c r="CU1457" t="str">
        <f t="shared" si="883"/>
        <v/>
      </c>
      <c r="CV1457" t="str">
        <f t="shared" si="884"/>
        <v/>
      </c>
      <c r="CW1457" t="str">
        <f t="shared" si="885"/>
        <v/>
      </c>
      <c r="CX1457" t="str">
        <f t="shared" si="886"/>
        <v/>
      </c>
      <c r="CY1457" t="str">
        <f t="shared" si="887"/>
        <v/>
      </c>
      <c r="CZ1457" t="str">
        <f t="shared" si="888"/>
        <v/>
      </c>
      <c r="DA1457" t="str">
        <f t="shared" si="889"/>
        <v/>
      </c>
      <c r="DB1457" t="str">
        <f t="shared" si="890"/>
        <v/>
      </c>
      <c r="DV1457" t="s">
        <v>2649</v>
      </c>
    </row>
    <row r="1458" spans="1:126">
      <c r="A1458" t="s">
        <v>2656</v>
      </c>
      <c r="B1458" s="9" t="str">
        <f t="shared" si="893"/>
        <v>soil_pool.content.carbon.slow.(mass)</v>
      </c>
      <c r="C1458" s="1" t="s">
        <v>230</v>
      </c>
      <c r="D1458" t="s">
        <v>4994</v>
      </c>
      <c r="E1458">
        <f>MATCH(A1458,'[1]Original from 20130831'!A:A,0)</f>
        <v>1370</v>
      </c>
      <c r="I1458" t="s">
        <v>992</v>
      </c>
      <c r="J1458" t="s">
        <v>188</v>
      </c>
      <c r="P1458" t="s">
        <v>251</v>
      </c>
      <c r="Q1458" t="s">
        <v>2657</v>
      </c>
      <c r="V1458" t="s">
        <v>676</v>
      </c>
      <c r="BD1458" s="5" t="str">
        <f t="shared" si="891"/>
        <v>soil_pool.content.carbon.slow.(mass).</v>
      </c>
      <c r="BE1458" t="str">
        <f t="shared" si="896"/>
        <v/>
      </c>
      <c r="BF1458" t="str">
        <f t="shared" si="896"/>
        <v/>
      </c>
      <c r="BG1458" t="str">
        <f t="shared" si="896"/>
        <v/>
      </c>
      <c r="BH1458" t="str">
        <f t="shared" si="895"/>
        <v>soil_pool.</v>
      </c>
      <c r="BI1458" t="str">
        <f t="shared" si="895"/>
        <v>content.</v>
      </c>
      <c r="BJ1458" t="str">
        <f t="shared" si="895"/>
        <v/>
      </c>
      <c r="BK1458" t="str">
        <f t="shared" si="895"/>
        <v/>
      </c>
      <c r="BL1458" t="str">
        <f t="shared" si="895"/>
        <v/>
      </c>
      <c r="BM1458" t="str">
        <f t="shared" si="895"/>
        <v/>
      </c>
      <c r="BN1458" t="str">
        <f t="shared" si="894"/>
        <v/>
      </c>
      <c r="BO1458" t="str">
        <f t="shared" si="894"/>
        <v>carbon.</v>
      </c>
      <c r="BP1458" t="str">
        <f t="shared" si="894"/>
        <v>slow.</v>
      </c>
      <c r="BQ1458" t="str">
        <f t="shared" si="859"/>
        <v/>
      </c>
      <c r="BR1458" t="str">
        <f t="shared" si="860"/>
        <v/>
      </c>
      <c r="BS1458" t="str">
        <f t="shared" si="860"/>
        <v/>
      </c>
      <c r="BT1458" t="str">
        <f t="shared" si="860"/>
        <v/>
      </c>
      <c r="BU1458" t="str">
        <f t="shared" si="860"/>
        <v>(mass).</v>
      </c>
      <c r="BV1458" t="str">
        <f t="shared" si="861"/>
        <v/>
      </c>
      <c r="BW1458" t="str">
        <f t="shared" si="862"/>
        <v/>
      </c>
      <c r="BX1458" t="str">
        <f t="shared" si="892"/>
        <v/>
      </c>
      <c r="BY1458" t="str">
        <f t="shared" si="863"/>
        <v/>
      </c>
      <c r="BZ1458" t="str">
        <f t="shared" si="864"/>
        <v/>
      </c>
      <c r="CA1458" t="str">
        <f t="shared" si="865"/>
        <v/>
      </c>
      <c r="CB1458" t="str">
        <f t="shared" si="865"/>
        <v/>
      </c>
      <c r="CC1458" t="str">
        <f t="shared" si="866"/>
        <v/>
      </c>
      <c r="CD1458" t="str">
        <f t="shared" si="867"/>
        <v/>
      </c>
      <c r="CE1458" t="str">
        <f t="shared" si="868"/>
        <v/>
      </c>
      <c r="CF1458" t="str">
        <f t="shared" si="869"/>
        <v/>
      </c>
      <c r="CG1458" t="str">
        <f t="shared" si="870"/>
        <v/>
      </c>
      <c r="CH1458" t="str">
        <f t="shared" si="871"/>
        <v/>
      </c>
      <c r="CI1458" t="str">
        <f t="shared" si="872"/>
        <v/>
      </c>
      <c r="CJ1458" t="str">
        <f t="shared" si="873"/>
        <v/>
      </c>
      <c r="CK1458" t="str">
        <f t="shared" si="874"/>
        <v/>
      </c>
      <c r="CL1458" t="str">
        <f t="shared" si="875"/>
        <v/>
      </c>
      <c r="CM1458" t="str">
        <f t="shared" si="876"/>
        <v/>
      </c>
      <c r="CN1458" t="str">
        <f t="shared" si="877"/>
        <v/>
      </c>
      <c r="CO1458" t="str">
        <f t="shared" si="878"/>
        <v/>
      </c>
      <c r="CP1458" t="str">
        <f t="shared" si="879"/>
        <v/>
      </c>
      <c r="CQ1458" t="str">
        <f t="shared" si="880"/>
        <v/>
      </c>
      <c r="CR1458" t="str">
        <f t="shared" si="880"/>
        <v/>
      </c>
      <c r="CS1458" t="str">
        <f t="shared" si="881"/>
        <v/>
      </c>
      <c r="CT1458" t="str">
        <f t="shared" si="882"/>
        <v/>
      </c>
      <c r="CU1458" t="str">
        <f t="shared" si="883"/>
        <v/>
      </c>
      <c r="CV1458" t="str">
        <f t="shared" si="884"/>
        <v/>
      </c>
      <c r="CW1458" t="str">
        <f t="shared" si="885"/>
        <v/>
      </c>
      <c r="CX1458" t="str">
        <f t="shared" si="886"/>
        <v/>
      </c>
      <c r="CY1458" t="str">
        <f t="shared" si="887"/>
        <v/>
      </c>
      <c r="CZ1458" t="str">
        <f t="shared" si="888"/>
        <v/>
      </c>
      <c r="DA1458" t="str">
        <f t="shared" si="889"/>
        <v/>
      </c>
      <c r="DB1458" t="str">
        <f t="shared" si="890"/>
        <v/>
      </c>
    </row>
    <row r="1459" spans="1:126">
      <c r="A1459" t="s">
        <v>2658</v>
      </c>
      <c r="B1459" s="9" t="str">
        <f t="shared" si="893"/>
        <v>snow.density</v>
      </c>
      <c r="C1459" s="1" t="s">
        <v>67</v>
      </c>
      <c r="E1459">
        <f>MATCH(A1459,'[1]Original from 20130831'!A:A,0)</f>
        <v>1371</v>
      </c>
      <c r="P1459" t="s">
        <v>65</v>
      </c>
      <c r="V1459" t="s">
        <v>68</v>
      </c>
      <c r="BD1459" s="5" t="str">
        <f t="shared" si="891"/>
        <v>snow.density.</v>
      </c>
      <c r="BE1459" t="str">
        <f t="shared" si="896"/>
        <v/>
      </c>
      <c r="BF1459" t="str">
        <f t="shared" si="896"/>
        <v/>
      </c>
      <c r="BG1459" t="str">
        <f t="shared" si="896"/>
        <v/>
      </c>
      <c r="BH1459" t="str">
        <f t="shared" si="895"/>
        <v/>
      </c>
      <c r="BI1459" t="str">
        <f t="shared" si="895"/>
        <v/>
      </c>
      <c r="BJ1459" t="str">
        <f t="shared" si="895"/>
        <v/>
      </c>
      <c r="BK1459" t="str">
        <f t="shared" si="895"/>
        <v/>
      </c>
      <c r="BL1459" t="str">
        <f t="shared" si="895"/>
        <v/>
      </c>
      <c r="BM1459" t="str">
        <f t="shared" si="895"/>
        <v/>
      </c>
      <c r="BN1459" t="str">
        <f t="shared" si="894"/>
        <v/>
      </c>
      <c r="BO1459" t="str">
        <f t="shared" si="894"/>
        <v>snow.</v>
      </c>
      <c r="BP1459" t="str">
        <f t="shared" si="894"/>
        <v/>
      </c>
      <c r="BQ1459" t="str">
        <f t="shared" si="859"/>
        <v/>
      </c>
      <c r="BR1459" t="str">
        <f t="shared" si="860"/>
        <v/>
      </c>
      <c r="BS1459" t="str">
        <f t="shared" si="860"/>
        <v/>
      </c>
      <c r="BT1459" t="str">
        <f t="shared" si="860"/>
        <v/>
      </c>
      <c r="BU1459" t="str">
        <f t="shared" si="860"/>
        <v>density.</v>
      </c>
      <c r="BV1459" t="str">
        <f t="shared" si="861"/>
        <v/>
      </c>
      <c r="BW1459" t="str">
        <f t="shared" si="862"/>
        <v/>
      </c>
      <c r="BX1459" t="str">
        <f t="shared" si="892"/>
        <v/>
      </c>
      <c r="BY1459" t="str">
        <f t="shared" si="863"/>
        <v/>
      </c>
      <c r="BZ1459" t="str">
        <f t="shared" si="864"/>
        <v/>
      </c>
      <c r="CA1459" t="str">
        <f t="shared" si="865"/>
        <v/>
      </c>
      <c r="CB1459" t="str">
        <f t="shared" si="865"/>
        <v/>
      </c>
      <c r="CC1459" t="str">
        <f t="shared" si="866"/>
        <v/>
      </c>
      <c r="CD1459" t="str">
        <f t="shared" si="867"/>
        <v/>
      </c>
      <c r="CE1459" t="str">
        <f t="shared" si="868"/>
        <v/>
      </c>
      <c r="CF1459" t="str">
        <f t="shared" si="869"/>
        <v/>
      </c>
      <c r="CG1459" t="str">
        <f t="shared" si="870"/>
        <v/>
      </c>
      <c r="CH1459" t="str">
        <f t="shared" si="871"/>
        <v/>
      </c>
      <c r="CI1459" t="str">
        <f t="shared" si="872"/>
        <v/>
      </c>
      <c r="CJ1459" t="str">
        <f t="shared" si="873"/>
        <v/>
      </c>
      <c r="CK1459" t="str">
        <f t="shared" si="874"/>
        <v/>
      </c>
      <c r="CL1459" t="str">
        <f t="shared" si="875"/>
        <v/>
      </c>
      <c r="CM1459" t="str">
        <f t="shared" si="876"/>
        <v/>
      </c>
      <c r="CN1459" t="str">
        <f t="shared" si="877"/>
        <v/>
      </c>
      <c r="CO1459" t="str">
        <f t="shared" si="878"/>
        <v/>
      </c>
      <c r="CP1459" t="str">
        <f t="shared" si="879"/>
        <v/>
      </c>
      <c r="CQ1459" t="str">
        <f t="shared" si="880"/>
        <v/>
      </c>
      <c r="CR1459" t="str">
        <f t="shared" si="880"/>
        <v/>
      </c>
      <c r="CS1459" t="str">
        <f t="shared" si="881"/>
        <v/>
      </c>
      <c r="CT1459" t="str">
        <f t="shared" si="882"/>
        <v/>
      </c>
      <c r="CU1459" t="str">
        <f t="shared" si="883"/>
        <v/>
      </c>
      <c r="CV1459" t="str">
        <f t="shared" si="884"/>
        <v/>
      </c>
      <c r="CW1459" t="str">
        <f t="shared" si="885"/>
        <v/>
      </c>
      <c r="CX1459" t="str">
        <f t="shared" si="886"/>
        <v/>
      </c>
      <c r="CY1459" t="str">
        <f t="shared" si="887"/>
        <v/>
      </c>
      <c r="CZ1459" t="str">
        <f t="shared" si="888"/>
        <v/>
      </c>
      <c r="DA1459" t="str">
        <f t="shared" si="889"/>
        <v/>
      </c>
      <c r="DB1459" t="str">
        <f t="shared" si="890"/>
        <v/>
      </c>
    </row>
    <row r="1460" spans="1:126">
      <c r="A1460" t="s">
        <v>2659</v>
      </c>
      <c r="B1460" s="9" t="str">
        <f t="shared" si="893"/>
        <v>amount.snowfall</v>
      </c>
      <c r="C1460" s="1" t="s">
        <v>230</v>
      </c>
      <c r="D1460" t="s">
        <v>4431</v>
      </c>
      <c r="E1460">
        <f>MATCH(A1460,'[1]Original from 20130831'!A:A,0)</f>
        <v>1373</v>
      </c>
      <c r="V1460" t="s">
        <v>664</v>
      </c>
      <c r="AB1460" t="s">
        <v>786</v>
      </c>
      <c r="BD1460" s="5" t="str">
        <f t="shared" si="891"/>
        <v>amount.snowfall.</v>
      </c>
      <c r="BE1460" t="str">
        <f t="shared" si="896"/>
        <v/>
      </c>
      <c r="BF1460" t="str">
        <f t="shared" si="896"/>
        <v/>
      </c>
      <c r="BG1460" t="str">
        <f t="shared" si="896"/>
        <v/>
      </c>
      <c r="BH1460" t="str">
        <f t="shared" si="895"/>
        <v/>
      </c>
      <c r="BI1460" t="str">
        <f t="shared" si="895"/>
        <v/>
      </c>
      <c r="BJ1460" t="str">
        <f t="shared" si="895"/>
        <v/>
      </c>
      <c r="BK1460" t="str">
        <f t="shared" si="895"/>
        <v/>
      </c>
      <c r="BL1460" t="str">
        <f t="shared" si="895"/>
        <v/>
      </c>
      <c r="BM1460" t="str">
        <f t="shared" si="895"/>
        <v/>
      </c>
      <c r="BN1460" t="str">
        <f t="shared" si="894"/>
        <v/>
      </c>
      <c r="BO1460" t="str">
        <f t="shared" si="894"/>
        <v/>
      </c>
      <c r="BP1460" t="str">
        <f t="shared" si="894"/>
        <v/>
      </c>
      <c r="BQ1460" t="str">
        <f t="shared" si="859"/>
        <v/>
      </c>
      <c r="BR1460" t="str">
        <f t="shared" si="860"/>
        <v/>
      </c>
      <c r="BS1460" t="str">
        <f t="shared" si="860"/>
        <v/>
      </c>
      <c r="BT1460" t="str">
        <f t="shared" si="860"/>
        <v/>
      </c>
      <c r="BU1460" t="str">
        <f t="shared" si="860"/>
        <v>amount.</v>
      </c>
      <c r="BV1460" t="str">
        <f t="shared" si="861"/>
        <v/>
      </c>
      <c r="BW1460" t="str">
        <f t="shared" si="862"/>
        <v/>
      </c>
      <c r="BX1460" t="str">
        <f t="shared" si="892"/>
        <v/>
      </c>
      <c r="BY1460" t="str">
        <f t="shared" si="863"/>
        <v/>
      </c>
      <c r="BZ1460" t="str">
        <f t="shared" si="864"/>
        <v/>
      </c>
      <c r="CA1460" t="str">
        <f t="shared" si="865"/>
        <v>snowfall.</v>
      </c>
      <c r="CB1460" t="str">
        <f t="shared" si="865"/>
        <v/>
      </c>
      <c r="CC1460" t="str">
        <f t="shared" si="866"/>
        <v/>
      </c>
      <c r="CD1460" t="str">
        <f t="shared" si="867"/>
        <v/>
      </c>
      <c r="CE1460" t="str">
        <f t="shared" si="868"/>
        <v/>
      </c>
      <c r="CF1460" t="str">
        <f t="shared" si="869"/>
        <v/>
      </c>
      <c r="CG1460" t="str">
        <f t="shared" si="870"/>
        <v/>
      </c>
      <c r="CH1460" t="str">
        <f t="shared" si="871"/>
        <v/>
      </c>
      <c r="CI1460" t="str">
        <f t="shared" si="872"/>
        <v/>
      </c>
      <c r="CJ1460" t="str">
        <f t="shared" si="873"/>
        <v/>
      </c>
      <c r="CK1460" t="str">
        <f t="shared" si="874"/>
        <v/>
      </c>
      <c r="CL1460" t="str">
        <f t="shared" si="875"/>
        <v/>
      </c>
      <c r="CM1460" t="str">
        <f t="shared" si="876"/>
        <v/>
      </c>
      <c r="CN1460" t="str">
        <f t="shared" si="877"/>
        <v/>
      </c>
      <c r="CO1460" t="str">
        <f t="shared" si="878"/>
        <v/>
      </c>
      <c r="CP1460" t="str">
        <f t="shared" si="879"/>
        <v/>
      </c>
      <c r="CQ1460" t="str">
        <f t="shared" si="880"/>
        <v/>
      </c>
      <c r="CR1460" t="str">
        <f t="shared" si="880"/>
        <v/>
      </c>
      <c r="CS1460" t="str">
        <f t="shared" si="881"/>
        <v/>
      </c>
      <c r="CT1460" t="str">
        <f t="shared" si="882"/>
        <v/>
      </c>
      <c r="CU1460" t="str">
        <f t="shared" si="883"/>
        <v/>
      </c>
      <c r="CV1460" t="str">
        <f t="shared" si="884"/>
        <v/>
      </c>
      <c r="CW1460" t="str">
        <f t="shared" si="885"/>
        <v/>
      </c>
      <c r="CX1460" t="str">
        <f t="shared" si="886"/>
        <v/>
      </c>
      <c r="CY1460" t="str">
        <f t="shared" si="887"/>
        <v/>
      </c>
      <c r="CZ1460" t="str">
        <f t="shared" si="888"/>
        <v/>
      </c>
      <c r="DA1460" t="str">
        <f t="shared" si="889"/>
        <v/>
      </c>
      <c r="DB1460" t="str">
        <f t="shared" si="890"/>
        <v/>
      </c>
    </row>
    <row r="1461" spans="1:126">
      <c r="A1461" t="s">
        <v>2660</v>
      </c>
      <c r="B1461" s="9" t="str">
        <f t="shared" si="893"/>
        <v>flux.(mass).snowfall</v>
      </c>
      <c r="C1461" s="1" t="s">
        <v>182</v>
      </c>
      <c r="D1461" t="s">
        <v>4432</v>
      </c>
      <c r="E1461">
        <f>MATCH(A1461,'[1]Original from 20130831'!A:A,0)</f>
        <v>1374</v>
      </c>
      <c r="J1461" t="s">
        <v>183</v>
      </c>
      <c r="V1461" t="s">
        <v>676</v>
      </c>
      <c r="AB1461" t="s">
        <v>786</v>
      </c>
      <c r="BD1461" s="5" t="str">
        <f t="shared" si="891"/>
        <v>flux.(mass).snowfall.</v>
      </c>
      <c r="BE1461" t="str">
        <f t="shared" si="896"/>
        <v/>
      </c>
      <c r="BF1461" t="str">
        <f t="shared" si="896"/>
        <v/>
      </c>
      <c r="BG1461" t="str">
        <f t="shared" si="896"/>
        <v/>
      </c>
      <c r="BH1461" t="str">
        <f t="shared" si="895"/>
        <v/>
      </c>
      <c r="BI1461" t="str">
        <f t="shared" si="895"/>
        <v>flux.</v>
      </c>
      <c r="BJ1461" t="str">
        <f t="shared" si="895"/>
        <v/>
      </c>
      <c r="BK1461" t="str">
        <f t="shared" si="895"/>
        <v/>
      </c>
      <c r="BL1461" t="str">
        <f t="shared" si="895"/>
        <v/>
      </c>
      <c r="BM1461" t="str">
        <f t="shared" si="895"/>
        <v/>
      </c>
      <c r="BN1461" t="str">
        <f t="shared" si="894"/>
        <v/>
      </c>
      <c r="BO1461" t="str">
        <f t="shared" si="894"/>
        <v/>
      </c>
      <c r="BP1461" t="str">
        <f t="shared" si="894"/>
        <v/>
      </c>
      <c r="BQ1461" t="str">
        <f t="shared" si="859"/>
        <v/>
      </c>
      <c r="BR1461" t="str">
        <f t="shared" si="860"/>
        <v/>
      </c>
      <c r="BS1461" t="str">
        <f t="shared" si="860"/>
        <v/>
      </c>
      <c r="BT1461" t="str">
        <f t="shared" si="860"/>
        <v/>
      </c>
      <c r="BU1461" t="str">
        <f t="shared" si="860"/>
        <v>(mass).</v>
      </c>
      <c r="BV1461" t="str">
        <f t="shared" si="861"/>
        <v/>
      </c>
      <c r="BW1461" t="str">
        <f t="shared" si="862"/>
        <v/>
      </c>
      <c r="BX1461" t="str">
        <f t="shared" si="892"/>
        <v/>
      </c>
      <c r="BY1461" t="str">
        <f t="shared" si="863"/>
        <v/>
      </c>
      <c r="BZ1461" t="str">
        <f t="shared" si="864"/>
        <v/>
      </c>
      <c r="CA1461" t="str">
        <f t="shared" si="865"/>
        <v>snowfall.</v>
      </c>
      <c r="CB1461" t="str">
        <f t="shared" si="865"/>
        <v/>
      </c>
      <c r="CC1461" t="str">
        <f t="shared" si="866"/>
        <v/>
      </c>
      <c r="CD1461" t="str">
        <f t="shared" si="867"/>
        <v/>
      </c>
      <c r="CE1461" t="str">
        <f t="shared" si="868"/>
        <v/>
      </c>
      <c r="CF1461" t="str">
        <f t="shared" si="869"/>
        <v/>
      </c>
      <c r="CG1461" t="str">
        <f t="shared" si="870"/>
        <v/>
      </c>
      <c r="CH1461" t="str">
        <f t="shared" si="871"/>
        <v/>
      </c>
      <c r="CI1461" t="str">
        <f t="shared" si="872"/>
        <v/>
      </c>
      <c r="CJ1461" t="str">
        <f t="shared" si="873"/>
        <v/>
      </c>
      <c r="CK1461" t="str">
        <f t="shared" si="874"/>
        <v/>
      </c>
      <c r="CL1461" t="str">
        <f t="shared" si="875"/>
        <v/>
      </c>
      <c r="CM1461" t="str">
        <f t="shared" si="876"/>
        <v/>
      </c>
      <c r="CN1461" t="str">
        <f t="shared" si="877"/>
        <v/>
      </c>
      <c r="CO1461" t="str">
        <f t="shared" si="878"/>
        <v/>
      </c>
      <c r="CP1461" t="str">
        <f t="shared" si="879"/>
        <v/>
      </c>
      <c r="CQ1461" t="str">
        <f t="shared" si="880"/>
        <v/>
      </c>
      <c r="CR1461" t="str">
        <f t="shared" si="880"/>
        <v/>
      </c>
      <c r="CS1461" t="str">
        <f t="shared" si="881"/>
        <v/>
      </c>
      <c r="CT1461" t="str">
        <f t="shared" si="882"/>
        <v/>
      </c>
      <c r="CU1461" t="str">
        <f t="shared" si="883"/>
        <v/>
      </c>
      <c r="CV1461" t="str">
        <f t="shared" si="884"/>
        <v/>
      </c>
      <c r="CW1461" t="str">
        <f t="shared" si="885"/>
        <v/>
      </c>
      <c r="CX1461" t="str">
        <f t="shared" si="886"/>
        <v/>
      </c>
      <c r="CY1461" t="str">
        <f t="shared" si="887"/>
        <v/>
      </c>
      <c r="CZ1461" t="str">
        <f t="shared" si="888"/>
        <v/>
      </c>
      <c r="DA1461" t="str">
        <f t="shared" si="889"/>
        <v/>
      </c>
      <c r="DB1461" t="str">
        <f t="shared" si="890"/>
        <v/>
      </c>
    </row>
    <row r="1462" spans="1:126">
      <c r="A1462" t="s">
        <v>2661</v>
      </c>
      <c r="B1462" s="9" t="str">
        <f t="shared" si="893"/>
        <v>snow.size</v>
      </c>
      <c r="C1462" s="1" t="s">
        <v>108</v>
      </c>
      <c r="E1462">
        <f>MATCH(A1462,'[1]Original from 20130831'!A:A,0)</f>
        <v>1372</v>
      </c>
      <c r="P1462" t="s">
        <v>65</v>
      </c>
      <c r="V1462" t="s">
        <v>2662</v>
      </c>
      <c r="BD1462" s="5" t="str">
        <f t="shared" si="891"/>
        <v>snow.size.</v>
      </c>
      <c r="BE1462" t="str">
        <f t="shared" si="896"/>
        <v/>
      </c>
      <c r="BF1462" t="str">
        <f t="shared" si="896"/>
        <v/>
      </c>
      <c r="BG1462" t="str">
        <f t="shared" si="896"/>
        <v/>
      </c>
      <c r="BH1462" t="str">
        <f t="shared" si="895"/>
        <v/>
      </c>
      <c r="BI1462" t="str">
        <f t="shared" si="895"/>
        <v/>
      </c>
      <c r="BJ1462" t="str">
        <f t="shared" si="895"/>
        <v/>
      </c>
      <c r="BK1462" t="str">
        <f t="shared" si="895"/>
        <v/>
      </c>
      <c r="BL1462" t="str">
        <f t="shared" si="895"/>
        <v/>
      </c>
      <c r="BM1462" t="str">
        <f t="shared" si="895"/>
        <v/>
      </c>
      <c r="BN1462" t="str">
        <f t="shared" si="894"/>
        <v/>
      </c>
      <c r="BO1462" t="str">
        <f t="shared" si="894"/>
        <v>snow.</v>
      </c>
      <c r="BP1462" t="str">
        <f t="shared" si="894"/>
        <v/>
      </c>
      <c r="BQ1462" t="str">
        <f t="shared" si="859"/>
        <v/>
      </c>
      <c r="BR1462" t="str">
        <f t="shared" si="860"/>
        <v/>
      </c>
      <c r="BS1462" t="str">
        <f t="shared" si="860"/>
        <v/>
      </c>
      <c r="BT1462" t="str">
        <f t="shared" si="860"/>
        <v/>
      </c>
      <c r="BU1462" t="str">
        <f t="shared" si="860"/>
        <v>size.</v>
      </c>
      <c r="BV1462" t="str">
        <f t="shared" si="861"/>
        <v/>
      </c>
      <c r="BW1462" t="str">
        <f t="shared" si="862"/>
        <v/>
      </c>
      <c r="BX1462" t="str">
        <f t="shared" si="892"/>
        <v/>
      </c>
      <c r="BY1462" t="str">
        <f t="shared" si="863"/>
        <v/>
      </c>
      <c r="BZ1462" t="str">
        <f t="shared" si="864"/>
        <v/>
      </c>
      <c r="CA1462" t="str">
        <f t="shared" si="865"/>
        <v/>
      </c>
      <c r="CB1462" t="str">
        <f t="shared" si="865"/>
        <v/>
      </c>
      <c r="CC1462" t="str">
        <f t="shared" si="866"/>
        <v/>
      </c>
      <c r="CD1462" t="str">
        <f t="shared" si="867"/>
        <v/>
      </c>
      <c r="CE1462" t="str">
        <f t="shared" si="868"/>
        <v/>
      </c>
      <c r="CF1462" t="str">
        <f t="shared" si="869"/>
        <v/>
      </c>
      <c r="CG1462" t="str">
        <f t="shared" si="870"/>
        <v/>
      </c>
      <c r="CH1462" t="str">
        <f t="shared" si="871"/>
        <v/>
      </c>
      <c r="CI1462" t="str">
        <f t="shared" si="872"/>
        <v/>
      </c>
      <c r="CJ1462" t="str">
        <f t="shared" si="873"/>
        <v/>
      </c>
      <c r="CK1462" t="str">
        <f t="shared" si="874"/>
        <v/>
      </c>
      <c r="CL1462" t="str">
        <f t="shared" si="875"/>
        <v/>
      </c>
      <c r="CM1462" t="str">
        <f t="shared" si="876"/>
        <v/>
      </c>
      <c r="CN1462" t="str">
        <f t="shared" si="877"/>
        <v/>
      </c>
      <c r="CO1462" t="str">
        <f t="shared" si="878"/>
        <v/>
      </c>
      <c r="CP1462" t="str">
        <f t="shared" si="879"/>
        <v/>
      </c>
      <c r="CQ1462" t="str">
        <f t="shared" si="880"/>
        <v/>
      </c>
      <c r="CR1462" t="str">
        <f t="shared" si="880"/>
        <v/>
      </c>
      <c r="CS1462" t="str">
        <f t="shared" si="881"/>
        <v/>
      </c>
      <c r="CT1462" t="str">
        <f t="shared" si="882"/>
        <v/>
      </c>
      <c r="CU1462" t="str">
        <f t="shared" si="883"/>
        <v/>
      </c>
      <c r="CV1462" t="str">
        <f t="shared" si="884"/>
        <v/>
      </c>
      <c r="CW1462" t="str">
        <f t="shared" si="885"/>
        <v/>
      </c>
      <c r="CX1462" t="str">
        <f t="shared" si="886"/>
        <v/>
      </c>
      <c r="CY1462" t="str">
        <f t="shared" si="887"/>
        <v/>
      </c>
      <c r="CZ1462" t="str">
        <f t="shared" si="888"/>
        <v/>
      </c>
      <c r="DA1462" t="str">
        <f t="shared" si="889"/>
        <v/>
      </c>
      <c r="DB1462" t="str">
        <f t="shared" si="890"/>
        <v/>
      </c>
    </row>
    <row r="1463" spans="1:126">
      <c r="A1463" t="s">
        <v>2663</v>
      </c>
      <c r="B1463" s="9" t="str">
        <f t="shared" si="893"/>
        <v>soil.albedo</v>
      </c>
      <c r="C1463" s="1">
        <v>1</v>
      </c>
      <c r="D1463" t="s">
        <v>2664</v>
      </c>
      <c r="E1463">
        <f>MATCH(A1463,'[1]Original from 20130831'!A:A,0)</f>
        <v>1375</v>
      </c>
      <c r="I1463" t="s">
        <v>707</v>
      </c>
      <c r="V1463" t="s">
        <v>745</v>
      </c>
      <c r="BD1463" s="5" t="str">
        <f t="shared" si="891"/>
        <v>soil.albedo.</v>
      </c>
      <c r="BE1463" t="str">
        <f t="shared" si="896"/>
        <v/>
      </c>
      <c r="BF1463" t="str">
        <f t="shared" si="896"/>
        <v/>
      </c>
      <c r="BG1463" t="str">
        <f t="shared" si="896"/>
        <v/>
      </c>
      <c r="BH1463" t="str">
        <f t="shared" si="895"/>
        <v>soil.</v>
      </c>
      <c r="BI1463" t="str">
        <f t="shared" si="895"/>
        <v/>
      </c>
      <c r="BJ1463" t="str">
        <f t="shared" si="895"/>
        <v/>
      </c>
      <c r="BK1463" t="str">
        <f t="shared" si="895"/>
        <v/>
      </c>
      <c r="BL1463" t="str">
        <f t="shared" si="895"/>
        <v/>
      </c>
      <c r="BM1463" t="str">
        <f t="shared" si="895"/>
        <v/>
      </c>
      <c r="BN1463" t="str">
        <f t="shared" si="894"/>
        <v/>
      </c>
      <c r="BO1463" t="str">
        <f t="shared" si="894"/>
        <v/>
      </c>
      <c r="BP1463" t="str">
        <f t="shared" si="894"/>
        <v/>
      </c>
      <c r="BQ1463" t="str">
        <f t="shared" si="859"/>
        <v/>
      </c>
      <c r="BR1463" t="str">
        <f t="shared" si="860"/>
        <v/>
      </c>
      <c r="BS1463" t="str">
        <f t="shared" si="860"/>
        <v/>
      </c>
      <c r="BT1463" t="str">
        <f t="shared" si="860"/>
        <v/>
      </c>
      <c r="BU1463" t="str">
        <f t="shared" si="860"/>
        <v>albedo.</v>
      </c>
      <c r="BV1463" t="str">
        <f t="shared" si="861"/>
        <v/>
      </c>
      <c r="BW1463" t="str">
        <f t="shared" si="862"/>
        <v/>
      </c>
      <c r="BX1463" t="str">
        <f t="shared" si="892"/>
        <v/>
      </c>
      <c r="BY1463" t="str">
        <f t="shared" si="863"/>
        <v/>
      </c>
      <c r="BZ1463" t="str">
        <f t="shared" si="864"/>
        <v/>
      </c>
      <c r="CA1463" t="str">
        <f t="shared" si="865"/>
        <v/>
      </c>
      <c r="CB1463" t="str">
        <f t="shared" si="865"/>
        <v/>
      </c>
      <c r="CC1463" t="str">
        <f t="shared" si="866"/>
        <v/>
      </c>
      <c r="CD1463" t="str">
        <f t="shared" si="867"/>
        <v/>
      </c>
      <c r="CE1463" t="str">
        <f t="shared" si="868"/>
        <v/>
      </c>
      <c r="CF1463" t="str">
        <f t="shared" si="869"/>
        <v/>
      </c>
      <c r="CG1463" t="str">
        <f t="shared" si="870"/>
        <v/>
      </c>
      <c r="CH1463" t="str">
        <f t="shared" si="871"/>
        <v/>
      </c>
      <c r="CI1463" t="str">
        <f t="shared" si="872"/>
        <v/>
      </c>
      <c r="CJ1463" t="str">
        <f t="shared" si="873"/>
        <v/>
      </c>
      <c r="CK1463" t="str">
        <f t="shared" si="874"/>
        <v/>
      </c>
      <c r="CL1463" t="str">
        <f t="shared" si="875"/>
        <v/>
      </c>
      <c r="CM1463" t="str">
        <f t="shared" si="876"/>
        <v/>
      </c>
      <c r="CN1463" t="str">
        <f t="shared" si="877"/>
        <v/>
      </c>
      <c r="CO1463" t="str">
        <f t="shared" si="878"/>
        <v/>
      </c>
      <c r="CP1463" t="str">
        <f t="shared" si="879"/>
        <v/>
      </c>
      <c r="CQ1463" t="str">
        <f t="shared" si="880"/>
        <v/>
      </c>
      <c r="CR1463" t="str">
        <f t="shared" si="880"/>
        <v/>
      </c>
      <c r="CS1463" t="str">
        <f t="shared" si="881"/>
        <v/>
      </c>
      <c r="CT1463" t="str">
        <f t="shared" si="882"/>
        <v/>
      </c>
      <c r="CU1463" t="str">
        <f t="shared" si="883"/>
        <v/>
      </c>
      <c r="CV1463" t="str">
        <f t="shared" si="884"/>
        <v/>
      </c>
      <c r="CW1463" t="str">
        <f t="shared" si="885"/>
        <v/>
      </c>
      <c r="CX1463" t="str">
        <f t="shared" si="886"/>
        <v/>
      </c>
      <c r="CY1463" t="str">
        <f t="shared" si="887"/>
        <v/>
      </c>
      <c r="CZ1463" t="str">
        <f t="shared" si="888"/>
        <v/>
      </c>
      <c r="DA1463" t="str">
        <f t="shared" si="889"/>
        <v/>
      </c>
      <c r="DB1463" t="str">
        <f t="shared" si="890"/>
        <v/>
      </c>
    </row>
    <row r="1464" spans="1:126">
      <c r="A1464" t="s">
        <v>2665</v>
      </c>
      <c r="B1464" s="9" t="str">
        <f t="shared" si="893"/>
        <v>soil.content.catbon.(mass)</v>
      </c>
      <c r="C1464" s="1" t="s">
        <v>230</v>
      </c>
      <c r="D1464" t="s">
        <v>4995</v>
      </c>
      <c r="E1464">
        <f>MATCH(A1464,'[1]Original from 20130831'!A:A,0)</f>
        <v>1376</v>
      </c>
      <c r="I1464" t="s">
        <v>707</v>
      </c>
      <c r="J1464" t="s">
        <v>188</v>
      </c>
      <c r="P1464" t="s">
        <v>2666</v>
      </c>
      <c r="V1464" t="s">
        <v>676</v>
      </c>
      <c r="BD1464" s="5" t="str">
        <f t="shared" si="891"/>
        <v>soil.content.catbon.(mass).</v>
      </c>
      <c r="BE1464" t="str">
        <f t="shared" si="896"/>
        <v/>
      </c>
      <c r="BF1464" t="str">
        <f t="shared" si="896"/>
        <v/>
      </c>
      <c r="BG1464" t="str">
        <f t="shared" si="896"/>
        <v/>
      </c>
      <c r="BH1464" t="str">
        <f t="shared" si="895"/>
        <v>soil.</v>
      </c>
      <c r="BI1464" t="str">
        <f t="shared" si="895"/>
        <v>content.</v>
      </c>
      <c r="BJ1464" t="str">
        <f t="shared" si="895"/>
        <v/>
      </c>
      <c r="BK1464" t="str">
        <f t="shared" si="895"/>
        <v/>
      </c>
      <c r="BL1464" t="str">
        <f t="shared" si="895"/>
        <v/>
      </c>
      <c r="BM1464" t="str">
        <f t="shared" si="895"/>
        <v/>
      </c>
      <c r="BN1464" t="str">
        <f t="shared" si="894"/>
        <v/>
      </c>
      <c r="BO1464" t="str">
        <f t="shared" si="894"/>
        <v>catbon.</v>
      </c>
      <c r="BP1464" t="str">
        <f t="shared" si="894"/>
        <v/>
      </c>
      <c r="BQ1464" t="str">
        <f t="shared" si="859"/>
        <v/>
      </c>
      <c r="BR1464" t="str">
        <f t="shared" si="860"/>
        <v/>
      </c>
      <c r="BS1464" t="str">
        <f t="shared" si="860"/>
        <v/>
      </c>
      <c r="BT1464" t="str">
        <f t="shared" si="860"/>
        <v/>
      </c>
      <c r="BU1464" t="str">
        <f t="shared" si="860"/>
        <v>(mass).</v>
      </c>
      <c r="BV1464" t="str">
        <f t="shared" si="861"/>
        <v/>
      </c>
      <c r="BW1464" t="str">
        <f t="shared" si="862"/>
        <v/>
      </c>
      <c r="BX1464" t="str">
        <f t="shared" si="892"/>
        <v/>
      </c>
      <c r="BY1464" t="str">
        <f t="shared" si="863"/>
        <v/>
      </c>
      <c r="BZ1464" t="str">
        <f t="shared" si="864"/>
        <v/>
      </c>
      <c r="CA1464" t="str">
        <f t="shared" si="865"/>
        <v/>
      </c>
      <c r="CB1464" t="str">
        <f t="shared" si="865"/>
        <v/>
      </c>
      <c r="CC1464" t="str">
        <f t="shared" si="866"/>
        <v/>
      </c>
      <c r="CD1464" t="str">
        <f t="shared" si="867"/>
        <v/>
      </c>
      <c r="CE1464" t="str">
        <f t="shared" si="868"/>
        <v/>
      </c>
      <c r="CF1464" t="str">
        <f t="shared" si="869"/>
        <v/>
      </c>
      <c r="CG1464" t="str">
        <f t="shared" si="870"/>
        <v/>
      </c>
      <c r="CH1464" t="str">
        <f t="shared" si="871"/>
        <v/>
      </c>
      <c r="CI1464" t="str">
        <f t="shared" si="872"/>
        <v/>
      </c>
      <c r="CJ1464" t="str">
        <f t="shared" si="873"/>
        <v/>
      </c>
      <c r="CK1464" t="str">
        <f t="shared" si="874"/>
        <v/>
      </c>
      <c r="CL1464" t="str">
        <f t="shared" si="875"/>
        <v/>
      </c>
      <c r="CM1464" t="str">
        <f t="shared" si="876"/>
        <v/>
      </c>
      <c r="CN1464" t="str">
        <f t="shared" si="877"/>
        <v/>
      </c>
      <c r="CO1464" t="str">
        <f t="shared" si="878"/>
        <v/>
      </c>
      <c r="CP1464" t="str">
        <f t="shared" si="879"/>
        <v/>
      </c>
      <c r="CQ1464" t="str">
        <f t="shared" si="880"/>
        <v/>
      </c>
      <c r="CR1464" t="str">
        <f t="shared" si="880"/>
        <v/>
      </c>
      <c r="CS1464" t="str">
        <f t="shared" si="881"/>
        <v/>
      </c>
      <c r="CT1464" t="str">
        <f t="shared" si="882"/>
        <v/>
      </c>
      <c r="CU1464" t="str">
        <f t="shared" si="883"/>
        <v/>
      </c>
      <c r="CV1464" t="str">
        <f t="shared" si="884"/>
        <v/>
      </c>
      <c r="CW1464" t="str">
        <f t="shared" si="885"/>
        <v/>
      </c>
      <c r="CX1464" t="str">
        <f t="shared" si="886"/>
        <v/>
      </c>
      <c r="CY1464" t="str">
        <f t="shared" si="887"/>
        <v/>
      </c>
      <c r="CZ1464" t="str">
        <f t="shared" si="888"/>
        <v/>
      </c>
      <c r="DA1464" t="str">
        <f t="shared" si="889"/>
        <v/>
      </c>
      <c r="DB1464" t="str">
        <f t="shared" si="890"/>
        <v/>
      </c>
    </row>
    <row r="1465" spans="1:126">
      <c r="A1465" t="s">
        <v>2667</v>
      </c>
      <c r="B1465" s="9" t="str">
        <f t="shared" si="893"/>
        <v>soil.content.water.frozen.(mass)</v>
      </c>
      <c r="C1465" s="1" t="s">
        <v>230</v>
      </c>
      <c r="D1465" t="s">
        <v>4996</v>
      </c>
      <c r="E1465">
        <f>MATCH(A1465,'[1]Original from 20130831'!A:A,0)</f>
        <v>1377</v>
      </c>
      <c r="I1465" t="s">
        <v>707</v>
      </c>
      <c r="J1465" t="s">
        <v>188</v>
      </c>
      <c r="P1465" t="s">
        <v>461</v>
      </c>
      <c r="Q1465" t="s">
        <v>308</v>
      </c>
      <c r="V1465" t="s">
        <v>676</v>
      </c>
      <c r="BD1465" s="5" t="str">
        <f t="shared" si="891"/>
        <v>soil.content.water.frozen.(mass).</v>
      </c>
      <c r="BE1465" t="str">
        <f t="shared" si="896"/>
        <v/>
      </c>
      <c r="BF1465" t="str">
        <f t="shared" si="896"/>
        <v/>
      </c>
      <c r="BG1465" t="str">
        <f t="shared" si="896"/>
        <v/>
      </c>
      <c r="BH1465" t="str">
        <f t="shared" si="895"/>
        <v>soil.</v>
      </c>
      <c r="BI1465" t="str">
        <f t="shared" si="895"/>
        <v>content.</v>
      </c>
      <c r="BJ1465" t="str">
        <f t="shared" si="895"/>
        <v/>
      </c>
      <c r="BK1465" t="str">
        <f t="shared" si="895"/>
        <v/>
      </c>
      <c r="BL1465" t="str">
        <f t="shared" si="895"/>
        <v/>
      </c>
      <c r="BM1465" t="str">
        <f t="shared" si="895"/>
        <v/>
      </c>
      <c r="BN1465" t="str">
        <f t="shared" si="894"/>
        <v/>
      </c>
      <c r="BO1465" t="str">
        <f t="shared" si="894"/>
        <v>water.</v>
      </c>
      <c r="BP1465" t="str">
        <f t="shared" si="894"/>
        <v>frozen.</v>
      </c>
      <c r="BQ1465" t="str">
        <f t="shared" si="859"/>
        <v/>
      </c>
      <c r="BR1465" t="str">
        <f t="shared" si="860"/>
        <v/>
      </c>
      <c r="BS1465" t="str">
        <f t="shared" si="860"/>
        <v/>
      </c>
      <c r="BT1465" t="str">
        <f t="shared" si="860"/>
        <v/>
      </c>
      <c r="BU1465" t="str">
        <f t="shared" si="860"/>
        <v>(mass).</v>
      </c>
      <c r="BV1465" t="str">
        <f t="shared" si="861"/>
        <v/>
      </c>
      <c r="BW1465" t="str">
        <f t="shared" si="862"/>
        <v/>
      </c>
      <c r="BX1465" t="str">
        <f t="shared" si="892"/>
        <v/>
      </c>
      <c r="BY1465" t="str">
        <f t="shared" si="863"/>
        <v/>
      </c>
      <c r="BZ1465" t="str">
        <f t="shared" si="864"/>
        <v/>
      </c>
      <c r="CA1465" t="str">
        <f t="shared" si="865"/>
        <v/>
      </c>
      <c r="CB1465" t="str">
        <f t="shared" si="865"/>
        <v/>
      </c>
      <c r="CC1465" t="str">
        <f t="shared" si="866"/>
        <v/>
      </c>
      <c r="CD1465" t="str">
        <f t="shared" si="867"/>
        <v/>
      </c>
      <c r="CE1465" t="str">
        <f t="shared" si="868"/>
        <v/>
      </c>
      <c r="CF1465" t="str">
        <f t="shared" si="869"/>
        <v/>
      </c>
      <c r="CG1465" t="str">
        <f t="shared" si="870"/>
        <v/>
      </c>
      <c r="CH1465" t="str">
        <f t="shared" si="871"/>
        <v/>
      </c>
      <c r="CI1465" t="str">
        <f t="shared" si="872"/>
        <v/>
      </c>
      <c r="CJ1465" t="str">
        <f t="shared" si="873"/>
        <v/>
      </c>
      <c r="CK1465" t="str">
        <f t="shared" si="874"/>
        <v/>
      </c>
      <c r="CL1465" t="str">
        <f t="shared" si="875"/>
        <v/>
      </c>
      <c r="CM1465" t="str">
        <f t="shared" si="876"/>
        <v/>
      </c>
      <c r="CN1465" t="str">
        <f t="shared" si="877"/>
        <v/>
      </c>
      <c r="CO1465" t="str">
        <f t="shared" si="878"/>
        <v/>
      </c>
      <c r="CP1465" t="str">
        <f t="shared" si="879"/>
        <v/>
      </c>
      <c r="CQ1465" t="str">
        <f t="shared" si="880"/>
        <v/>
      </c>
      <c r="CR1465" t="str">
        <f t="shared" si="880"/>
        <v/>
      </c>
      <c r="CS1465" t="str">
        <f t="shared" si="881"/>
        <v/>
      </c>
      <c r="CT1465" t="str">
        <f t="shared" si="882"/>
        <v/>
      </c>
      <c r="CU1465" t="str">
        <f t="shared" si="883"/>
        <v/>
      </c>
      <c r="CV1465" t="str">
        <f t="shared" si="884"/>
        <v/>
      </c>
      <c r="CW1465" t="str">
        <f t="shared" si="885"/>
        <v/>
      </c>
      <c r="CX1465" t="str">
        <f t="shared" si="886"/>
        <v/>
      </c>
      <c r="CY1465" t="str">
        <f t="shared" si="887"/>
        <v/>
      </c>
      <c r="CZ1465" t="str">
        <f t="shared" si="888"/>
        <v/>
      </c>
      <c r="DA1465" t="str">
        <f t="shared" si="889"/>
        <v/>
      </c>
      <c r="DB1465" t="str">
        <f t="shared" si="890"/>
        <v/>
      </c>
    </row>
    <row r="1466" spans="1:126">
      <c r="A1466" t="s">
        <v>2668</v>
      </c>
      <c r="B1466" s="9" t="str">
        <f t="shared" si="893"/>
        <v>soil.hydraulic_conductivity.at_saturation</v>
      </c>
      <c r="C1466" s="1" t="s">
        <v>648</v>
      </c>
      <c r="D1466" t="s">
        <v>2669</v>
      </c>
      <c r="E1466">
        <f>MATCH(A1466,'[1]Original from 20130831'!A:A,0)</f>
        <v>1378</v>
      </c>
      <c r="I1466" t="s">
        <v>707</v>
      </c>
      <c r="V1466" t="s">
        <v>2670</v>
      </c>
      <c r="AG1466" t="s">
        <v>1743</v>
      </c>
      <c r="BD1466" s="5" t="str">
        <f t="shared" si="891"/>
        <v>soil.hydraulic_conductivity.at_saturation.</v>
      </c>
      <c r="BE1466" t="str">
        <f t="shared" si="896"/>
        <v/>
      </c>
      <c r="BF1466" t="str">
        <f t="shared" si="896"/>
        <v/>
      </c>
      <c r="BG1466" t="str">
        <f t="shared" si="896"/>
        <v/>
      </c>
      <c r="BH1466" t="str">
        <f t="shared" si="895"/>
        <v>soil.</v>
      </c>
      <c r="BI1466" t="str">
        <f t="shared" si="895"/>
        <v/>
      </c>
      <c r="BJ1466" t="str">
        <f t="shared" si="895"/>
        <v/>
      </c>
      <c r="BK1466" t="str">
        <f t="shared" si="895"/>
        <v/>
      </c>
      <c r="BL1466" t="str">
        <f t="shared" si="895"/>
        <v/>
      </c>
      <c r="BM1466" t="str">
        <f t="shared" si="895"/>
        <v/>
      </c>
      <c r="BN1466" t="str">
        <f t="shared" si="894"/>
        <v/>
      </c>
      <c r="BO1466" t="str">
        <f t="shared" si="894"/>
        <v/>
      </c>
      <c r="BP1466" t="str">
        <f t="shared" si="894"/>
        <v/>
      </c>
      <c r="BQ1466" t="str">
        <f t="shared" si="859"/>
        <v/>
      </c>
      <c r="BR1466" t="str">
        <f t="shared" si="860"/>
        <v/>
      </c>
      <c r="BS1466" t="str">
        <f t="shared" si="860"/>
        <v/>
      </c>
      <c r="BT1466" t="str">
        <f t="shared" si="860"/>
        <v/>
      </c>
      <c r="BU1466" t="str">
        <f t="shared" si="860"/>
        <v>hydraulic_conductivity.</v>
      </c>
      <c r="BV1466" t="str">
        <f t="shared" si="861"/>
        <v/>
      </c>
      <c r="BW1466" t="str">
        <f t="shared" si="862"/>
        <v/>
      </c>
      <c r="BX1466" t="str">
        <f t="shared" si="892"/>
        <v/>
      </c>
      <c r="BY1466" t="str">
        <f t="shared" si="863"/>
        <v/>
      </c>
      <c r="BZ1466" t="str">
        <f t="shared" si="864"/>
        <v/>
      </c>
      <c r="CA1466" t="str">
        <f t="shared" si="865"/>
        <v/>
      </c>
      <c r="CB1466" t="str">
        <f t="shared" si="865"/>
        <v/>
      </c>
      <c r="CC1466" t="str">
        <f t="shared" si="866"/>
        <v/>
      </c>
      <c r="CD1466" t="str">
        <f t="shared" si="867"/>
        <v/>
      </c>
      <c r="CE1466" t="str">
        <f t="shared" si="868"/>
        <v/>
      </c>
      <c r="CF1466" t="str">
        <f t="shared" si="869"/>
        <v>at_saturation.</v>
      </c>
      <c r="CG1466" t="str">
        <f t="shared" si="870"/>
        <v/>
      </c>
      <c r="CH1466" t="str">
        <f t="shared" si="871"/>
        <v/>
      </c>
      <c r="CI1466" t="str">
        <f t="shared" si="872"/>
        <v/>
      </c>
      <c r="CJ1466" t="str">
        <f t="shared" si="873"/>
        <v/>
      </c>
      <c r="CK1466" t="str">
        <f t="shared" si="874"/>
        <v/>
      </c>
      <c r="CL1466" t="str">
        <f t="shared" si="875"/>
        <v/>
      </c>
      <c r="CM1466" t="str">
        <f t="shared" si="876"/>
        <v/>
      </c>
      <c r="CN1466" t="str">
        <f t="shared" si="877"/>
        <v/>
      </c>
      <c r="CO1466" t="str">
        <f t="shared" si="878"/>
        <v/>
      </c>
      <c r="CP1466" t="str">
        <f t="shared" si="879"/>
        <v/>
      </c>
      <c r="CQ1466" t="str">
        <f t="shared" si="880"/>
        <v/>
      </c>
      <c r="CR1466" t="str">
        <f t="shared" si="880"/>
        <v/>
      </c>
      <c r="CS1466" t="str">
        <f t="shared" si="881"/>
        <v/>
      </c>
      <c r="CT1466" t="str">
        <f t="shared" si="882"/>
        <v/>
      </c>
      <c r="CU1466" t="str">
        <f t="shared" si="883"/>
        <v/>
      </c>
      <c r="CV1466" t="str">
        <f t="shared" si="884"/>
        <v/>
      </c>
      <c r="CW1466" t="str">
        <f t="shared" si="885"/>
        <v/>
      </c>
      <c r="CX1466" t="str">
        <f t="shared" si="886"/>
        <v/>
      </c>
      <c r="CY1466" t="str">
        <f t="shared" si="887"/>
        <v/>
      </c>
      <c r="CZ1466" t="str">
        <f t="shared" si="888"/>
        <v/>
      </c>
      <c r="DA1466" t="str">
        <f t="shared" si="889"/>
        <v/>
      </c>
      <c r="DB1466" t="str">
        <f t="shared" si="890"/>
        <v/>
      </c>
    </row>
    <row r="1467" spans="1:126">
      <c r="A1467" t="s">
        <v>2671</v>
      </c>
      <c r="B1467" s="9" t="str">
        <f t="shared" si="893"/>
        <v>soil.content.moisture.(mass)</v>
      </c>
      <c r="C1467" s="1" t="s">
        <v>230</v>
      </c>
      <c r="D1467" t="s">
        <v>4997</v>
      </c>
      <c r="E1467">
        <f>MATCH(A1467,'[1]Original from 20130831'!A:A,0)</f>
        <v>1379</v>
      </c>
      <c r="I1467" t="s">
        <v>707</v>
      </c>
      <c r="J1467" t="s">
        <v>188</v>
      </c>
      <c r="P1467" t="s">
        <v>1198</v>
      </c>
      <c r="V1467" t="s">
        <v>676</v>
      </c>
      <c r="BD1467" s="5" t="str">
        <f t="shared" si="891"/>
        <v>soil.content.moisture.(mass).</v>
      </c>
      <c r="BE1467" t="str">
        <f t="shared" si="896"/>
        <v/>
      </c>
      <c r="BF1467" t="str">
        <f t="shared" si="896"/>
        <v/>
      </c>
      <c r="BG1467" t="str">
        <f t="shared" si="896"/>
        <v/>
      </c>
      <c r="BH1467" t="str">
        <f t="shared" si="895"/>
        <v>soil.</v>
      </c>
      <c r="BI1467" t="str">
        <f t="shared" si="895"/>
        <v>content.</v>
      </c>
      <c r="BJ1467" t="str">
        <f t="shared" si="895"/>
        <v/>
      </c>
      <c r="BK1467" t="str">
        <f t="shared" si="895"/>
        <v/>
      </c>
      <c r="BL1467" t="str">
        <f t="shared" si="895"/>
        <v/>
      </c>
      <c r="BM1467" t="str">
        <f t="shared" si="895"/>
        <v/>
      </c>
      <c r="BN1467" t="str">
        <f t="shared" si="894"/>
        <v/>
      </c>
      <c r="BO1467" t="str">
        <f t="shared" si="894"/>
        <v>moisture.</v>
      </c>
      <c r="BP1467" t="str">
        <f t="shared" si="894"/>
        <v/>
      </c>
      <c r="BQ1467" t="str">
        <f t="shared" si="859"/>
        <v/>
      </c>
      <c r="BR1467" t="str">
        <f t="shared" si="860"/>
        <v/>
      </c>
      <c r="BS1467" t="str">
        <f t="shared" si="860"/>
        <v/>
      </c>
      <c r="BT1467" t="str">
        <f t="shared" si="860"/>
        <v/>
      </c>
      <c r="BU1467" t="str">
        <f t="shared" si="860"/>
        <v>(mass).</v>
      </c>
      <c r="BV1467" t="str">
        <f t="shared" si="861"/>
        <v/>
      </c>
      <c r="BW1467" t="str">
        <f t="shared" si="862"/>
        <v/>
      </c>
      <c r="BX1467" t="str">
        <f t="shared" si="892"/>
        <v/>
      </c>
      <c r="BY1467" t="str">
        <f t="shared" si="863"/>
        <v/>
      </c>
      <c r="BZ1467" t="str">
        <f t="shared" si="864"/>
        <v/>
      </c>
      <c r="CA1467" t="str">
        <f t="shared" si="865"/>
        <v/>
      </c>
      <c r="CB1467" t="str">
        <f t="shared" si="865"/>
        <v/>
      </c>
      <c r="CC1467" t="str">
        <f t="shared" si="866"/>
        <v/>
      </c>
      <c r="CD1467" t="str">
        <f t="shared" si="867"/>
        <v/>
      </c>
      <c r="CE1467" t="str">
        <f t="shared" si="868"/>
        <v/>
      </c>
      <c r="CF1467" t="str">
        <f t="shared" si="869"/>
        <v/>
      </c>
      <c r="CG1467" t="str">
        <f t="shared" si="870"/>
        <v/>
      </c>
      <c r="CH1467" t="str">
        <f t="shared" si="871"/>
        <v/>
      </c>
      <c r="CI1467" t="str">
        <f t="shared" si="872"/>
        <v/>
      </c>
      <c r="CJ1467" t="str">
        <f t="shared" si="873"/>
        <v/>
      </c>
      <c r="CK1467" t="str">
        <f t="shared" si="874"/>
        <v/>
      </c>
      <c r="CL1467" t="str">
        <f t="shared" si="875"/>
        <v/>
      </c>
      <c r="CM1467" t="str">
        <f t="shared" si="876"/>
        <v/>
      </c>
      <c r="CN1467" t="str">
        <f t="shared" si="877"/>
        <v/>
      </c>
      <c r="CO1467" t="str">
        <f t="shared" si="878"/>
        <v/>
      </c>
      <c r="CP1467" t="str">
        <f t="shared" si="879"/>
        <v/>
      </c>
      <c r="CQ1467" t="str">
        <f t="shared" si="880"/>
        <v/>
      </c>
      <c r="CR1467" t="str">
        <f t="shared" si="880"/>
        <v/>
      </c>
      <c r="CS1467" t="str">
        <f t="shared" si="881"/>
        <v/>
      </c>
      <c r="CT1467" t="str">
        <f t="shared" si="882"/>
        <v/>
      </c>
      <c r="CU1467" t="str">
        <f t="shared" si="883"/>
        <v/>
      </c>
      <c r="CV1467" t="str">
        <f t="shared" si="884"/>
        <v/>
      </c>
      <c r="CW1467" t="str">
        <f t="shared" si="885"/>
        <v/>
      </c>
      <c r="CX1467" t="str">
        <f t="shared" si="886"/>
        <v/>
      </c>
      <c r="CY1467" t="str">
        <f t="shared" si="887"/>
        <v/>
      </c>
      <c r="CZ1467" t="str">
        <f t="shared" si="888"/>
        <v/>
      </c>
      <c r="DA1467" t="str">
        <f t="shared" si="889"/>
        <v/>
      </c>
      <c r="DB1467" t="str">
        <f t="shared" si="890"/>
        <v/>
      </c>
    </row>
    <row r="1468" spans="1:126">
      <c r="A1468" t="s">
        <v>2672</v>
      </c>
      <c r="B1468" s="9" t="str">
        <f t="shared" si="893"/>
        <v>soil.content.moisture.(mass).at_field_capacity</v>
      </c>
      <c r="C1468" s="1" t="s">
        <v>230</v>
      </c>
      <c r="D1468" t="s">
        <v>4998</v>
      </c>
      <c r="E1468">
        <f>MATCH(A1468,'[1]Original from 20130831'!A:A,0)</f>
        <v>1380</v>
      </c>
      <c r="I1468" t="s">
        <v>707</v>
      </c>
      <c r="J1468" t="s">
        <v>188</v>
      </c>
      <c r="P1468" t="s">
        <v>1198</v>
      </c>
      <c r="V1468" t="s">
        <v>676</v>
      </c>
      <c r="AG1468" t="s">
        <v>1731</v>
      </c>
      <c r="BD1468" s="5" t="str">
        <f t="shared" si="891"/>
        <v>soil.content.moisture.(mass).at_field_capacity.</v>
      </c>
      <c r="BE1468" t="str">
        <f t="shared" si="896"/>
        <v/>
      </c>
      <c r="BF1468" t="str">
        <f t="shared" si="896"/>
        <v/>
      </c>
      <c r="BG1468" t="str">
        <f t="shared" si="896"/>
        <v/>
      </c>
      <c r="BH1468" t="str">
        <f t="shared" si="895"/>
        <v>soil.</v>
      </c>
      <c r="BI1468" t="str">
        <f t="shared" si="895"/>
        <v>content.</v>
      </c>
      <c r="BJ1468" t="str">
        <f t="shared" si="895"/>
        <v/>
      </c>
      <c r="BK1468" t="str">
        <f t="shared" si="895"/>
        <v/>
      </c>
      <c r="BL1468" t="str">
        <f t="shared" si="895"/>
        <v/>
      </c>
      <c r="BM1468" t="str">
        <f t="shared" si="895"/>
        <v/>
      </c>
      <c r="BN1468" t="str">
        <f t="shared" si="894"/>
        <v/>
      </c>
      <c r="BO1468" t="str">
        <f t="shared" si="894"/>
        <v>moisture.</v>
      </c>
      <c r="BP1468" t="str">
        <f t="shared" si="894"/>
        <v/>
      </c>
      <c r="BQ1468" t="str">
        <f t="shared" si="859"/>
        <v/>
      </c>
      <c r="BR1468" t="str">
        <f t="shared" si="860"/>
        <v/>
      </c>
      <c r="BS1468" t="str">
        <f t="shared" si="860"/>
        <v/>
      </c>
      <c r="BT1468" t="str">
        <f t="shared" si="860"/>
        <v/>
      </c>
      <c r="BU1468" t="str">
        <f t="shared" si="860"/>
        <v>(mass).</v>
      </c>
      <c r="BV1468" t="str">
        <f t="shared" si="861"/>
        <v/>
      </c>
      <c r="BW1468" t="str">
        <f t="shared" si="862"/>
        <v/>
      </c>
      <c r="BX1468" t="str">
        <f t="shared" si="892"/>
        <v/>
      </c>
      <c r="BY1468" t="str">
        <f t="shared" si="863"/>
        <v/>
      </c>
      <c r="BZ1468" t="str">
        <f t="shared" si="864"/>
        <v/>
      </c>
      <c r="CA1468" t="str">
        <f t="shared" si="865"/>
        <v/>
      </c>
      <c r="CB1468" t="str">
        <f t="shared" si="865"/>
        <v/>
      </c>
      <c r="CC1468" t="str">
        <f t="shared" si="866"/>
        <v/>
      </c>
      <c r="CD1468" t="str">
        <f t="shared" si="867"/>
        <v/>
      </c>
      <c r="CE1468" t="str">
        <f t="shared" si="868"/>
        <v/>
      </c>
      <c r="CF1468" t="str">
        <f t="shared" si="869"/>
        <v>at_field_capacity.</v>
      </c>
      <c r="CG1468" t="str">
        <f t="shared" si="870"/>
        <v/>
      </c>
      <c r="CH1468" t="str">
        <f t="shared" si="871"/>
        <v/>
      </c>
      <c r="CI1468" t="str">
        <f t="shared" si="872"/>
        <v/>
      </c>
      <c r="CJ1468" t="str">
        <f t="shared" si="873"/>
        <v/>
      </c>
      <c r="CK1468" t="str">
        <f t="shared" si="874"/>
        <v/>
      </c>
      <c r="CL1468" t="str">
        <f t="shared" si="875"/>
        <v/>
      </c>
      <c r="CM1468" t="str">
        <f t="shared" si="876"/>
        <v/>
      </c>
      <c r="CN1468" t="str">
        <f t="shared" si="877"/>
        <v/>
      </c>
      <c r="CO1468" t="str">
        <f t="shared" si="878"/>
        <v/>
      </c>
      <c r="CP1468" t="str">
        <f t="shared" si="879"/>
        <v/>
      </c>
      <c r="CQ1468" t="str">
        <f t="shared" si="880"/>
        <v/>
      </c>
      <c r="CR1468" t="str">
        <f t="shared" si="880"/>
        <v/>
      </c>
      <c r="CS1468" t="str">
        <f t="shared" si="881"/>
        <v/>
      </c>
      <c r="CT1468" t="str">
        <f t="shared" si="882"/>
        <v/>
      </c>
      <c r="CU1468" t="str">
        <f t="shared" si="883"/>
        <v/>
      </c>
      <c r="CV1468" t="str">
        <f t="shared" si="884"/>
        <v/>
      </c>
      <c r="CW1468" t="str">
        <f t="shared" si="885"/>
        <v/>
      </c>
      <c r="CX1468" t="str">
        <f t="shared" si="886"/>
        <v/>
      </c>
      <c r="CY1468" t="str">
        <f t="shared" si="887"/>
        <v/>
      </c>
      <c r="CZ1468" t="str">
        <f t="shared" si="888"/>
        <v/>
      </c>
      <c r="DA1468" t="str">
        <f t="shared" si="889"/>
        <v/>
      </c>
      <c r="DB1468" t="str">
        <f t="shared" si="890"/>
        <v/>
      </c>
    </row>
    <row r="1469" spans="1:126">
      <c r="A1469" t="s">
        <v>2673</v>
      </c>
      <c r="B1469" s="9" t="str">
        <f t="shared" si="893"/>
        <v>soil.porosity</v>
      </c>
      <c r="C1469" s="1">
        <v>1</v>
      </c>
      <c r="D1469" t="s">
        <v>2674</v>
      </c>
      <c r="E1469">
        <f>MATCH(A1469,'[1]Original from 20130831'!A:A,0)</f>
        <v>1381</v>
      </c>
      <c r="I1469" t="s">
        <v>707</v>
      </c>
      <c r="V1469" t="s">
        <v>2675</v>
      </c>
      <c r="BD1469" s="5" t="str">
        <f t="shared" si="891"/>
        <v>soil.porosity.</v>
      </c>
      <c r="BE1469" t="str">
        <f t="shared" si="896"/>
        <v/>
      </c>
      <c r="BF1469" t="str">
        <f t="shared" si="896"/>
        <v/>
      </c>
      <c r="BG1469" t="str">
        <f t="shared" si="896"/>
        <v/>
      </c>
      <c r="BH1469" t="str">
        <f t="shared" si="895"/>
        <v>soil.</v>
      </c>
      <c r="BI1469" t="str">
        <f t="shared" si="895"/>
        <v/>
      </c>
      <c r="BJ1469" t="str">
        <f t="shared" si="895"/>
        <v/>
      </c>
      <c r="BK1469" t="str">
        <f t="shared" si="895"/>
        <v/>
      </c>
      <c r="BL1469" t="str">
        <f t="shared" si="895"/>
        <v/>
      </c>
      <c r="BM1469" t="str">
        <f t="shared" si="895"/>
        <v/>
      </c>
      <c r="BN1469" t="str">
        <f t="shared" si="894"/>
        <v/>
      </c>
      <c r="BO1469" t="str">
        <f t="shared" si="894"/>
        <v/>
      </c>
      <c r="BP1469" t="str">
        <f t="shared" si="894"/>
        <v/>
      </c>
      <c r="BQ1469" t="str">
        <f t="shared" si="859"/>
        <v/>
      </c>
      <c r="BR1469" t="str">
        <f t="shared" si="860"/>
        <v/>
      </c>
      <c r="BS1469" t="str">
        <f t="shared" si="860"/>
        <v/>
      </c>
      <c r="BT1469" t="str">
        <f t="shared" si="860"/>
        <v/>
      </c>
      <c r="BU1469" t="str">
        <f t="shared" si="860"/>
        <v>porosity.</v>
      </c>
      <c r="BV1469" t="str">
        <f t="shared" si="861"/>
        <v/>
      </c>
      <c r="BW1469" t="str">
        <f t="shared" si="862"/>
        <v/>
      </c>
      <c r="BX1469" t="str">
        <f t="shared" si="892"/>
        <v/>
      </c>
      <c r="BY1469" t="str">
        <f t="shared" si="863"/>
        <v/>
      </c>
      <c r="BZ1469" t="str">
        <f t="shared" si="864"/>
        <v/>
      </c>
      <c r="CA1469" t="str">
        <f t="shared" si="865"/>
        <v/>
      </c>
      <c r="CB1469" t="str">
        <f t="shared" si="865"/>
        <v/>
      </c>
      <c r="CC1469" t="str">
        <f t="shared" si="866"/>
        <v/>
      </c>
      <c r="CD1469" t="str">
        <f t="shared" si="867"/>
        <v/>
      </c>
      <c r="CE1469" t="str">
        <f t="shared" si="868"/>
        <v/>
      </c>
      <c r="CF1469" t="str">
        <f t="shared" si="869"/>
        <v/>
      </c>
      <c r="CG1469" t="str">
        <f t="shared" si="870"/>
        <v/>
      </c>
      <c r="CH1469" t="str">
        <f t="shared" si="871"/>
        <v/>
      </c>
      <c r="CI1469" t="str">
        <f t="shared" si="872"/>
        <v/>
      </c>
      <c r="CJ1469" t="str">
        <f t="shared" si="873"/>
        <v/>
      </c>
      <c r="CK1469" t="str">
        <f t="shared" si="874"/>
        <v/>
      </c>
      <c r="CL1469" t="str">
        <f t="shared" si="875"/>
        <v/>
      </c>
      <c r="CM1469" t="str">
        <f t="shared" si="876"/>
        <v/>
      </c>
      <c r="CN1469" t="str">
        <f t="shared" si="877"/>
        <v/>
      </c>
      <c r="CO1469" t="str">
        <f t="shared" si="878"/>
        <v/>
      </c>
      <c r="CP1469" t="str">
        <f t="shared" si="879"/>
        <v/>
      </c>
      <c r="CQ1469" t="str">
        <f t="shared" si="880"/>
        <v/>
      </c>
      <c r="CR1469" t="str">
        <f t="shared" si="880"/>
        <v/>
      </c>
      <c r="CS1469" t="str">
        <f t="shared" si="881"/>
        <v/>
      </c>
      <c r="CT1469" t="str">
        <f t="shared" si="882"/>
        <v/>
      </c>
      <c r="CU1469" t="str">
        <f t="shared" si="883"/>
        <v/>
      </c>
      <c r="CV1469" t="str">
        <f t="shared" si="884"/>
        <v/>
      </c>
      <c r="CW1469" t="str">
        <f t="shared" si="885"/>
        <v/>
      </c>
      <c r="CX1469" t="str">
        <f t="shared" si="886"/>
        <v/>
      </c>
      <c r="CY1469" t="str">
        <f t="shared" si="887"/>
        <v/>
      </c>
      <c r="CZ1469" t="str">
        <f t="shared" si="888"/>
        <v/>
      </c>
      <c r="DA1469" t="str">
        <f t="shared" si="889"/>
        <v/>
      </c>
      <c r="DB1469" t="str">
        <f t="shared" si="890"/>
        <v/>
      </c>
    </row>
    <row r="1470" spans="1:126">
      <c r="A1470" t="s">
        <v>2676</v>
      </c>
      <c r="B1470" s="9" t="str">
        <f t="shared" si="893"/>
        <v>soil.flux.(mass)</v>
      </c>
      <c r="C1470" s="1" t="s">
        <v>182</v>
      </c>
      <c r="D1470" t="s">
        <v>4999</v>
      </c>
      <c r="E1470">
        <f>MATCH(A1470,'[1]Original from 20130831'!A:A,0)</f>
        <v>1382</v>
      </c>
      <c r="I1470" t="s">
        <v>707</v>
      </c>
      <c r="J1470" t="s">
        <v>183</v>
      </c>
      <c r="V1470" t="s">
        <v>676</v>
      </c>
      <c r="BD1470" s="5" t="str">
        <f t="shared" si="891"/>
        <v>soil.flux.(mass).</v>
      </c>
      <c r="BE1470" t="str">
        <f t="shared" si="896"/>
        <v/>
      </c>
      <c r="BF1470" t="str">
        <f t="shared" si="896"/>
        <v/>
      </c>
      <c r="BG1470" t="str">
        <f t="shared" si="896"/>
        <v/>
      </c>
      <c r="BH1470" t="str">
        <f t="shared" si="895"/>
        <v>soil.</v>
      </c>
      <c r="BI1470" t="str">
        <f t="shared" si="895"/>
        <v>flux.</v>
      </c>
      <c r="BJ1470" t="str">
        <f t="shared" si="895"/>
        <v/>
      </c>
      <c r="BK1470" t="str">
        <f t="shared" si="895"/>
        <v/>
      </c>
      <c r="BL1470" t="str">
        <f t="shared" si="895"/>
        <v/>
      </c>
      <c r="BM1470" t="str">
        <f t="shared" si="895"/>
        <v/>
      </c>
      <c r="BN1470" t="str">
        <f t="shared" si="894"/>
        <v/>
      </c>
      <c r="BO1470" t="str">
        <f t="shared" si="894"/>
        <v/>
      </c>
      <c r="BP1470" t="str">
        <f t="shared" si="894"/>
        <v/>
      </c>
      <c r="BQ1470" t="str">
        <f t="shared" si="859"/>
        <v/>
      </c>
      <c r="BR1470" t="str">
        <f t="shared" si="860"/>
        <v/>
      </c>
      <c r="BS1470" t="str">
        <f t="shared" si="860"/>
        <v/>
      </c>
      <c r="BT1470" t="str">
        <f t="shared" si="860"/>
        <v/>
      </c>
      <c r="BU1470" t="str">
        <f t="shared" si="860"/>
        <v>(mass).</v>
      </c>
      <c r="BV1470" t="str">
        <f t="shared" si="861"/>
        <v/>
      </c>
      <c r="BW1470" t="str">
        <f t="shared" si="862"/>
        <v/>
      </c>
      <c r="BX1470" t="str">
        <f t="shared" si="892"/>
        <v/>
      </c>
      <c r="BY1470" t="str">
        <f t="shared" si="863"/>
        <v/>
      </c>
      <c r="BZ1470" t="str">
        <f t="shared" si="864"/>
        <v/>
      </c>
      <c r="CA1470" t="str">
        <f t="shared" si="865"/>
        <v/>
      </c>
      <c r="CB1470" t="str">
        <f t="shared" si="865"/>
        <v/>
      </c>
      <c r="CC1470" t="str">
        <f t="shared" si="866"/>
        <v/>
      </c>
      <c r="CD1470" t="str">
        <f t="shared" si="867"/>
        <v/>
      </c>
      <c r="CE1470" t="str">
        <f t="shared" si="868"/>
        <v/>
      </c>
      <c r="CF1470" t="str">
        <f t="shared" si="869"/>
        <v/>
      </c>
      <c r="CG1470" t="str">
        <f t="shared" si="870"/>
        <v/>
      </c>
      <c r="CH1470" t="str">
        <f t="shared" si="871"/>
        <v/>
      </c>
      <c r="CI1470" t="str">
        <f t="shared" si="872"/>
        <v/>
      </c>
      <c r="CJ1470" t="str">
        <f t="shared" si="873"/>
        <v/>
      </c>
      <c r="CK1470" t="str">
        <f t="shared" si="874"/>
        <v/>
      </c>
      <c r="CL1470" t="str">
        <f t="shared" si="875"/>
        <v/>
      </c>
      <c r="CM1470" t="str">
        <f t="shared" si="876"/>
        <v/>
      </c>
      <c r="CN1470" t="str">
        <f t="shared" si="877"/>
        <v/>
      </c>
      <c r="CO1470" t="str">
        <f t="shared" si="878"/>
        <v/>
      </c>
      <c r="CP1470" t="str">
        <f t="shared" si="879"/>
        <v/>
      </c>
      <c r="CQ1470" t="str">
        <f t="shared" si="880"/>
        <v/>
      </c>
      <c r="CR1470" t="str">
        <f t="shared" si="880"/>
        <v/>
      </c>
      <c r="CS1470" t="str">
        <f t="shared" si="881"/>
        <v/>
      </c>
      <c r="CT1470" t="str">
        <f t="shared" si="882"/>
        <v/>
      </c>
      <c r="CU1470" t="str">
        <f t="shared" si="883"/>
        <v/>
      </c>
      <c r="CV1470" t="str">
        <f t="shared" si="884"/>
        <v/>
      </c>
      <c r="CW1470" t="str">
        <f t="shared" si="885"/>
        <v/>
      </c>
      <c r="CX1470" t="str">
        <f t="shared" si="886"/>
        <v/>
      </c>
      <c r="CY1470" t="str">
        <f t="shared" si="887"/>
        <v/>
      </c>
      <c r="CZ1470" t="str">
        <f t="shared" si="888"/>
        <v/>
      </c>
      <c r="DA1470" t="str">
        <f t="shared" si="889"/>
        <v/>
      </c>
      <c r="DB1470" t="str">
        <f t="shared" si="890"/>
        <v/>
      </c>
    </row>
    <row r="1471" spans="1:126">
      <c r="A1471" t="s">
        <v>2677</v>
      </c>
      <c r="B1471" s="9" t="str">
        <f t="shared" si="893"/>
        <v>soil.suction.at_saturation</v>
      </c>
      <c r="C1471" s="1" t="s">
        <v>75</v>
      </c>
      <c r="D1471" t="s">
        <v>2678</v>
      </c>
      <c r="E1471">
        <f>MATCH(A1471,'[1]Original from 20130831'!A:A,0)</f>
        <v>1383</v>
      </c>
      <c r="I1471" t="s">
        <v>707</v>
      </c>
      <c r="V1471" t="s">
        <v>2679</v>
      </c>
      <c r="AG1471" t="s">
        <v>1743</v>
      </c>
      <c r="BD1471" s="5" t="str">
        <f t="shared" si="891"/>
        <v>soil.suction.at_saturation.</v>
      </c>
      <c r="BE1471" t="str">
        <f t="shared" si="896"/>
        <v/>
      </c>
      <c r="BF1471" t="str">
        <f t="shared" si="896"/>
        <v/>
      </c>
      <c r="BG1471" t="str">
        <f t="shared" si="896"/>
        <v/>
      </c>
      <c r="BH1471" t="str">
        <f t="shared" si="895"/>
        <v>soil.</v>
      </c>
      <c r="BI1471" t="str">
        <f t="shared" si="895"/>
        <v/>
      </c>
      <c r="BJ1471" t="str">
        <f t="shared" si="895"/>
        <v/>
      </c>
      <c r="BK1471" t="str">
        <f t="shared" si="895"/>
        <v/>
      </c>
      <c r="BL1471" t="str">
        <f t="shared" si="895"/>
        <v/>
      </c>
      <c r="BM1471" t="str">
        <f t="shared" si="895"/>
        <v/>
      </c>
      <c r="BN1471" t="str">
        <f t="shared" si="894"/>
        <v/>
      </c>
      <c r="BO1471" t="str">
        <f t="shared" si="894"/>
        <v/>
      </c>
      <c r="BP1471" t="str">
        <f t="shared" si="894"/>
        <v/>
      </c>
      <c r="BQ1471" t="str">
        <f t="shared" si="859"/>
        <v/>
      </c>
      <c r="BR1471" t="str">
        <f t="shared" si="860"/>
        <v/>
      </c>
      <c r="BS1471" t="str">
        <f t="shared" si="860"/>
        <v/>
      </c>
      <c r="BT1471" t="str">
        <f t="shared" si="860"/>
        <v/>
      </c>
      <c r="BU1471" t="str">
        <f t="shared" si="860"/>
        <v>suction.</v>
      </c>
      <c r="BV1471" t="str">
        <f t="shared" si="861"/>
        <v/>
      </c>
      <c r="BW1471" t="str">
        <f t="shared" si="862"/>
        <v/>
      </c>
      <c r="BX1471" t="str">
        <f t="shared" si="892"/>
        <v/>
      </c>
      <c r="BY1471" t="str">
        <f t="shared" si="863"/>
        <v/>
      </c>
      <c r="BZ1471" t="str">
        <f t="shared" si="864"/>
        <v/>
      </c>
      <c r="CA1471" t="str">
        <f t="shared" si="865"/>
        <v/>
      </c>
      <c r="CB1471" t="str">
        <f t="shared" si="865"/>
        <v/>
      </c>
      <c r="CC1471" t="str">
        <f t="shared" si="866"/>
        <v/>
      </c>
      <c r="CD1471" t="str">
        <f t="shared" si="867"/>
        <v/>
      </c>
      <c r="CE1471" t="str">
        <f t="shared" si="868"/>
        <v/>
      </c>
      <c r="CF1471" t="str">
        <f t="shared" si="869"/>
        <v>at_saturation.</v>
      </c>
      <c r="CG1471" t="str">
        <f t="shared" si="870"/>
        <v/>
      </c>
      <c r="CH1471" t="str">
        <f t="shared" si="871"/>
        <v/>
      </c>
      <c r="CI1471" t="str">
        <f t="shared" si="872"/>
        <v/>
      </c>
      <c r="CJ1471" t="str">
        <f t="shared" si="873"/>
        <v/>
      </c>
      <c r="CK1471" t="str">
        <f t="shared" si="874"/>
        <v/>
      </c>
      <c r="CL1471" t="str">
        <f t="shared" si="875"/>
        <v/>
      </c>
      <c r="CM1471" t="str">
        <f t="shared" si="876"/>
        <v/>
      </c>
      <c r="CN1471" t="str">
        <f t="shared" si="877"/>
        <v/>
      </c>
      <c r="CO1471" t="str">
        <f t="shared" si="878"/>
        <v/>
      </c>
      <c r="CP1471" t="str">
        <f t="shared" si="879"/>
        <v/>
      </c>
      <c r="CQ1471" t="str">
        <f t="shared" si="880"/>
        <v/>
      </c>
      <c r="CR1471" t="str">
        <f t="shared" si="880"/>
        <v/>
      </c>
      <c r="CS1471" t="str">
        <f t="shared" si="881"/>
        <v/>
      </c>
      <c r="CT1471" t="str">
        <f t="shared" si="882"/>
        <v/>
      </c>
      <c r="CU1471" t="str">
        <f t="shared" si="883"/>
        <v/>
      </c>
      <c r="CV1471" t="str">
        <f t="shared" si="884"/>
        <v/>
      </c>
      <c r="CW1471" t="str">
        <f t="shared" si="885"/>
        <v/>
      </c>
      <c r="CX1471" t="str">
        <f t="shared" si="886"/>
        <v/>
      </c>
      <c r="CY1471" t="str">
        <f t="shared" si="887"/>
        <v/>
      </c>
      <c r="CZ1471" t="str">
        <f t="shared" si="888"/>
        <v/>
      </c>
      <c r="DA1471" t="str">
        <f t="shared" si="889"/>
        <v/>
      </c>
      <c r="DB1471" t="str">
        <f t="shared" si="890"/>
        <v/>
      </c>
    </row>
    <row r="1472" spans="1:126">
      <c r="A1472" t="s">
        <v>2680</v>
      </c>
      <c r="B1472" s="9" t="str">
        <f t="shared" si="893"/>
        <v>soil.temperature</v>
      </c>
      <c r="C1472" s="1" t="s">
        <v>70</v>
      </c>
      <c r="D1472" t="s">
        <v>2681</v>
      </c>
      <c r="E1472">
        <f>MATCH(A1472,'[1]Original from 20130831'!A:A,0)</f>
        <v>1384</v>
      </c>
      <c r="I1472" t="s">
        <v>707</v>
      </c>
      <c r="V1472" t="s">
        <v>73</v>
      </c>
      <c r="BD1472" s="5" t="str">
        <f t="shared" si="891"/>
        <v>soil.temperature.</v>
      </c>
      <c r="BE1472" t="str">
        <f t="shared" si="896"/>
        <v/>
      </c>
      <c r="BF1472" t="str">
        <f t="shared" si="896"/>
        <v/>
      </c>
      <c r="BG1472" t="str">
        <f t="shared" si="896"/>
        <v/>
      </c>
      <c r="BH1472" t="str">
        <f t="shared" si="895"/>
        <v>soil.</v>
      </c>
      <c r="BI1472" t="str">
        <f t="shared" si="895"/>
        <v/>
      </c>
      <c r="BJ1472" t="str">
        <f t="shared" si="895"/>
        <v/>
      </c>
      <c r="BK1472" t="str">
        <f t="shared" si="895"/>
        <v/>
      </c>
      <c r="BL1472" t="str">
        <f t="shared" si="895"/>
        <v/>
      </c>
      <c r="BM1472" t="str">
        <f t="shared" si="895"/>
        <v/>
      </c>
      <c r="BN1472" t="str">
        <f t="shared" si="894"/>
        <v/>
      </c>
      <c r="BO1472" t="str">
        <f t="shared" si="894"/>
        <v/>
      </c>
      <c r="BP1472" t="str">
        <f t="shared" si="894"/>
        <v/>
      </c>
      <c r="BQ1472" t="str">
        <f t="shared" si="859"/>
        <v/>
      </c>
      <c r="BR1472" t="str">
        <f t="shared" si="860"/>
        <v/>
      </c>
      <c r="BS1472" t="str">
        <f t="shared" si="860"/>
        <v/>
      </c>
      <c r="BT1472" t="str">
        <f t="shared" si="860"/>
        <v/>
      </c>
      <c r="BU1472" t="str">
        <f t="shared" si="860"/>
        <v>temperature.</v>
      </c>
      <c r="BV1472" t="str">
        <f t="shared" si="861"/>
        <v/>
      </c>
      <c r="BW1472" t="str">
        <f t="shared" si="862"/>
        <v/>
      </c>
      <c r="BX1472" t="str">
        <f t="shared" si="892"/>
        <v/>
      </c>
      <c r="BY1472" t="str">
        <f t="shared" si="863"/>
        <v/>
      </c>
      <c r="BZ1472" t="str">
        <f t="shared" si="864"/>
        <v/>
      </c>
      <c r="CA1472" t="str">
        <f t="shared" si="865"/>
        <v/>
      </c>
      <c r="CB1472" t="str">
        <f t="shared" si="865"/>
        <v/>
      </c>
      <c r="CC1472" t="str">
        <f t="shared" si="866"/>
        <v/>
      </c>
      <c r="CD1472" t="str">
        <f t="shared" si="867"/>
        <v/>
      </c>
      <c r="CE1472" t="str">
        <f t="shared" si="868"/>
        <v/>
      </c>
      <c r="CF1472" t="str">
        <f t="shared" si="869"/>
        <v/>
      </c>
      <c r="CG1472" t="str">
        <f t="shared" si="870"/>
        <v/>
      </c>
      <c r="CH1472" t="str">
        <f t="shared" si="871"/>
        <v/>
      </c>
      <c r="CI1472" t="str">
        <f t="shared" si="872"/>
        <v/>
      </c>
      <c r="CJ1472" t="str">
        <f t="shared" si="873"/>
        <v/>
      </c>
      <c r="CK1472" t="str">
        <f t="shared" si="874"/>
        <v/>
      </c>
      <c r="CL1472" t="str">
        <f t="shared" si="875"/>
        <v/>
      </c>
      <c r="CM1472" t="str">
        <f t="shared" si="876"/>
        <v/>
      </c>
      <c r="CN1472" t="str">
        <f t="shared" si="877"/>
        <v/>
      </c>
      <c r="CO1472" t="str">
        <f t="shared" si="878"/>
        <v/>
      </c>
      <c r="CP1472" t="str">
        <f t="shared" si="879"/>
        <v/>
      </c>
      <c r="CQ1472" t="str">
        <f t="shared" si="880"/>
        <v/>
      </c>
      <c r="CR1472" t="str">
        <f t="shared" si="880"/>
        <v/>
      </c>
      <c r="CS1472" t="str">
        <f t="shared" si="881"/>
        <v/>
      </c>
      <c r="CT1472" t="str">
        <f t="shared" si="882"/>
        <v/>
      </c>
      <c r="CU1472" t="str">
        <f t="shared" si="883"/>
        <v/>
      </c>
      <c r="CV1472" t="str">
        <f t="shared" si="884"/>
        <v/>
      </c>
      <c r="CW1472" t="str">
        <f t="shared" si="885"/>
        <v/>
      </c>
      <c r="CX1472" t="str">
        <f t="shared" si="886"/>
        <v/>
      </c>
      <c r="CY1472" t="str">
        <f t="shared" si="887"/>
        <v/>
      </c>
      <c r="CZ1472" t="str">
        <f t="shared" si="888"/>
        <v/>
      </c>
      <c r="DA1472" t="str">
        <f t="shared" si="889"/>
        <v/>
      </c>
      <c r="DB1472" t="str">
        <f t="shared" si="890"/>
        <v/>
      </c>
    </row>
    <row r="1473" spans="1:106">
      <c r="A1473" t="s">
        <v>2682</v>
      </c>
      <c r="B1473" s="9" t="str">
        <f t="shared" si="893"/>
        <v>soil.thermal_capacity</v>
      </c>
      <c r="C1473" s="1" t="s">
        <v>2683</v>
      </c>
      <c r="D1473" t="s">
        <v>2684</v>
      </c>
      <c r="E1473">
        <f>MATCH(A1473,'[1]Original from 20130831'!A:A,0)</f>
        <v>1385</v>
      </c>
      <c r="I1473" t="s">
        <v>707</v>
      </c>
      <c r="V1473" t="s">
        <v>2685</v>
      </c>
      <c r="BD1473" s="5" t="str">
        <f t="shared" si="891"/>
        <v>soil.thermal_capacity.</v>
      </c>
      <c r="BE1473" t="str">
        <f t="shared" si="896"/>
        <v/>
      </c>
      <c r="BF1473" t="str">
        <f t="shared" si="896"/>
        <v/>
      </c>
      <c r="BG1473" t="str">
        <f t="shared" si="896"/>
        <v/>
      </c>
      <c r="BH1473" t="str">
        <f t="shared" si="895"/>
        <v>soil.</v>
      </c>
      <c r="BI1473" t="str">
        <f t="shared" si="895"/>
        <v/>
      </c>
      <c r="BJ1473" t="str">
        <f t="shared" si="895"/>
        <v/>
      </c>
      <c r="BK1473" t="str">
        <f t="shared" si="895"/>
        <v/>
      </c>
      <c r="BL1473" t="str">
        <f t="shared" si="895"/>
        <v/>
      </c>
      <c r="BM1473" t="str">
        <f t="shared" si="895"/>
        <v/>
      </c>
      <c r="BN1473" t="str">
        <f t="shared" si="894"/>
        <v/>
      </c>
      <c r="BO1473" t="str">
        <f t="shared" si="894"/>
        <v/>
      </c>
      <c r="BP1473" t="str">
        <f t="shared" si="894"/>
        <v/>
      </c>
      <c r="BQ1473" t="str">
        <f t="shared" si="859"/>
        <v/>
      </c>
      <c r="BR1473" t="str">
        <f t="shared" si="860"/>
        <v/>
      </c>
      <c r="BS1473" t="str">
        <f t="shared" si="860"/>
        <v/>
      </c>
      <c r="BT1473" t="str">
        <f t="shared" si="860"/>
        <v/>
      </c>
      <c r="BU1473" t="str">
        <f t="shared" si="860"/>
        <v>thermal_capacity.</v>
      </c>
      <c r="BV1473" t="str">
        <f t="shared" si="861"/>
        <v/>
      </c>
      <c r="BW1473" t="str">
        <f t="shared" si="862"/>
        <v/>
      </c>
      <c r="BX1473" t="str">
        <f t="shared" si="892"/>
        <v/>
      </c>
      <c r="BY1473" t="str">
        <f t="shared" si="863"/>
        <v/>
      </c>
      <c r="BZ1473" t="str">
        <f t="shared" si="864"/>
        <v/>
      </c>
      <c r="CA1473" t="str">
        <f t="shared" si="865"/>
        <v/>
      </c>
      <c r="CB1473" t="str">
        <f t="shared" si="865"/>
        <v/>
      </c>
      <c r="CC1473" t="str">
        <f t="shared" si="866"/>
        <v/>
      </c>
      <c r="CD1473" t="str">
        <f t="shared" si="867"/>
        <v/>
      </c>
      <c r="CE1473" t="str">
        <f t="shared" si="868"/>
        <v/>
      </c>
      <c r="CF1473" t="str">
        <f t="shared" si="869"/>
        <v/>
      </c>
      <c r="CG1473" t="str">
        <f t="shared" si="870"/>
        <v/>
      </c>
      <c r="CH1473" t="str">
        <f t="shared" si="871"/>
        <v/>
      </c>
      <c r="CI1473" t="str">
        <f t="shared" si="872"/>
        <v/>
      </c>
      <c r="CJ1473" t="str">
        <f t="shared" si="873"/>
        <v/>
      </c>
      <c r="CK1473" t="str">
        <f t="shared" si="874"/>
        <v/>
      </c>
      <c r="CL1473" t="str">
        <f t="shared" si="875"/>
        <v/>
      </c>
      <c r="CM1473" t="str">
        <f t="shared" si="876"/>
        <v/>
      </c>
      <c r="CN1473" t="str">
        <f t="shared" si="877"/>
        <v/>
      </c>
      <c r="CO1473" t="str">
        <f t="shared" si="878"/>
        <v/>
      </c>
      <c r="CP1473" t="str">
        <f t="shared" si="879"/>
        <v/>
      </c>
      <c r="CQ1473" t="str">
        <f t="shared" si="880"/>
        <v/>
      </c>
      <c r="CR1473" t="str">
        <f t="shared" si="880"/>
        <v/>
      </c>
      <c r="CS1473" t="str">
        <f t="shared" si="881"/>
        <v/>
      </c>
      <c r="CT1473" t="str">
        <f t="shared" si="882"/>
        <v/>
      </c>
      <c r="CU1473" t="str">
        <f t="shared" si="883"/>
        <v/>
      </c>
      <c r="CV1473" t="str">
        <f t="shared" si="884"/>
        <v/>
      </c>
      <c r="CW1473" t="str">
        <f t="shared" si="885"/>
        <v/>
      </c>
      <c r="CX1473" t="str">
        <f t="shared" si="886"/>
        <v/>
      </c>
      <c r="CY1473" t="str">
        <f t="shared" si="887"/>
        <v/>
      </c>
      <c r="CZ1473" t="str">
        <f t="shared" si="888"/>
        <v/>
      </c>
      <c r="DA1473" t="str">
        <f t="shared" si="889"/>
        <v/>
      </c>
      <c r="DB1473" t="str">
        <f t="shared" si="890"/>
        <v/>
      </c>
    </row>
    <row r="1474" spans="1:106">
      <c r="A1474" t="s">
        <v>2686</v>
      </c>
      <c r="B1474" s="9" t="str">
        <f t="shared" si="893"/>
        <v>soil.thermal_conductivity</v>
      </c>
      <c r="C1474" s="1" t="s">
        <v>2687</v>
      </c>
      <c r="D1474" t="s">
        <v>2688</v>
      </c>
      <c r="E1474">
        <f>MATCH(A1474,'[1]Original from 20130831'!A:A,0)</f>
        <v>1386</v>
      </c>
      <c r="I1474" t="s">
        <v>707</v>
      </c>
      <c r="V1474" t="s">
        <v>2689</v>
      </c>
      <c r="BD1474" s="5" t="str">
        <f t="shared" si="891"/>
        <v>soil.thermal_conductivity.</v>
      </c>
      <c r="BE1474" t="str">
        <f t="shared" si="896"/>
        <v/>
      </c>
      <c r="BF1474" t="str">
        <f t="shared" si="896"/>
        <v/>
      </c>
      <c r="BG1474" t="str">
        <f t="shared" si="896"/>
        <v/>
      </c>
      <c r="BH1474" t="str">
        <f t="shared" si="895"/>
        <v>soil.</v>
      </c>
      <c r="BI1474" t="str">
        <f t="shared" si="895"/>
        <v/>
      </c>
      <c r="BJ1474" t="str">
        <f t="shared" si="895"/>
        <v/>
      </c>
      <c r="BK1474" t="str">
        <f t="shared" si="895"/>
        <v/>
      </c>
      <c r="BL1474" t="str">
        <f t="shared" si="895"/>
        <v/>
      </c>
      <c r="BM1474" t="str">
        <f t="shared" si="895"/>
        <v/>
      </c>
      <c r="BN1474" t="str">
        <f t="shared" si="894"/>
        <v/>
      </c>
      <c r="BO1474" t="str">
        <f t="shared" si="894"/>
        <v/>
      </c>
      <c r="BP1474" t="str">
        <f t="shared" si="894"/>
        <v/>
      </c>
      <c r="BQ1474" t="str">
        <f t="shared" si="859"/>
        <v/>
      </c>
      <c r="BR1474" t="str">
        <f t="shared" si="860"/>
        <v/>
      </c>
      <c r="BS1474" t="str">
        <f t="shared" si="860"/>
        <v/>
      </c>
      <c r="BT1474" t="str">
        <f t="shared" si="860"/>
        <v/>
      </c>
      <c r="BU1474" t="str">
        <f t="shared" si="860"/>
        <v>thermal_conductivity.</v>
      </c>
      <c r="BV1474" t="str">
        <f t="shared" si="861"/>
        <v/>
      </c>
      <c r="BW1474" t="str">
        <f t="shared" si="862"/>
        <v/>
      </c>
      <c r="BX1474" t="str">
        <f t="shared" si="892"/>
        <v/>
      </c>
      <c r="BY1474" t="str">
        <f t="shared" si="863"/>
        <v/>
      </c>
      <c r="BZ1474" t="str">
        <f t="shared" si="864"/>
        <v/>
      </c>
      <c r="CA1474" t="str">
        <f t="shared" si="865"/>
        <v/>
      </c>
      <c r="CB1474" t="str">
        <f t="shared" si="865"/>
        <v/>
      </c>
      <c r="CC1474" t="str">
        <f t="shared" si="866"/>
        <v/>
      </c>
      <c r="CD1474" t="str">
        <f t="shared" si="867"/>
        <v/>
      </c>
      <c r="CE1474" t="str">
        <f t="shared" si="868"/>
        <v/>
      </c>
      <c r="CF1474" t="str">
        <f t="shared" si="869"/>
        <v/>
      </c>
      <c r="CG1474" t="str">
        <f t="shared" si="870"/>
        <v/>
      </c>
      <c r="CH1474" t="str">
        <f t="shared" si="871"/>
        <v/>
      </c>
      <c r="CI1474" t="str">
        <f t="shared" si="872"/>
        <v/>
      </c>
      <c r="CJ1474" t="str">
        <f t="shared" si="873"/>
        <v/>
      </c>
      <c r="CK1474" t="str">
        <f t="shared" si="874"/>
        <v/>
      </c>
      <c r="CL1474" t="str">
        <f t="shared" si="875"/>
        <v/>
      </c>
      <c r="CM1474" t="str">
        <f t="shared" si="876"/>
        <v/>
      </c>
      <c r="CN1474" t="str">
        <f t="shared" si="877"/>
        <v/>
      </c>
      <c r="CO1474" t="str">
        <f t="shared" si="878"/>
        <v/>
      </c>
      <c r="CP1474" t="str">
        <f t="shared" si="879"/>
        <v/>
      </c>
      <c r="CQ1474" t="str">
        <f t="shared" si="880"/>
        <v/>
      </c>
      <c r="CR1474" t="str">
        <f t="shared" si="880"/>
        <v/>
      </c>
      <c r="CS1474" t="str">
        <f t="shared" si="881"/>
        <v/>
      </c>
      <c r="CT1474" t="str">
        <f t="shared" si="882"/>
        <v/>
      </c>
      <c r="CU1474" t="str">
        <f t="shared" si="883"/>
        <v/>
      </c>
      <c r="CV1474" t="str">
        <f t="shared" si="884"/>
        <v/>
      </c>
      <c r="CW1474" t="str">
        <f t="shared" si="885"/>
        <v/>
      </c>
      <c r="CX1474" t="str">
        <f t="shared" si="886"/>
        <v/>
      </c>
      <c r="CY1474" t="str">
        <f t="shared" si="887"/>
        <v/>
      </c>
      <c r="CZ1474" t="str">
        <f t="shared" si="888"/>
        <v/>
      </c>
      <c r="DA1474" t="str">
        <f t="shared" si="889"/>
        <v/>
      </c>
      <c r="DB1474" t="str">
        <f t="shared" si="890"/>
        <v/>
      </c>
    </row>
    <row r="1475" spans="1:106">
      <c r="A1475" t="s">
        <v>2690</v>
      </c>
      <c r="B1475" s="9" t="str">
        <f t="shared" si="893"/>
        <v>soil.soil_type</v>
      </c>
      <c r="C1475" s="1">
        <v>1</v>
      </c>
      <c r="D1475" t="s">
        <v>2691</v>
      </c>
      <c r="E1475">
        <f>MATCH(A1475,'[1]Original from 20130831'!A:A,0)</f>
        <v>1387</v>
      </c>
      <c r="I1475" t="s">
        <v>707</v>
      </c>
      <c r="V1475" t="s">
        <v>2690</v>
      </c>
      <c r="BD1475" s="5" t="str">
        <f t="shared" si="891"/>
        <v>soil.soil_type.</v>
      </c>
      <c r="BE1475" t="str">
        <f t="shared" si="896"/>
        <v/>
      </c>
      <c r="BF1475" t="str">
        <f t="shared" si="896"/>
        <v/>
      </c>
      <c r="BG1475" t="str">
        <f t="shared" si="896"/>
        <v/>
      </c>
      <c r="BH1475" t="str">
        <f t="shared" si="895"/>
        <v>soil.</v>
      </c>
      <c r="BI1475" t="str">
        <f t="shared" si="895"/>
        <v/>
      </c>
      <c r="BJ1475" t="str">
        <f t="shared" si="895"/>
        <v/>
      </c>
      <c r="BK1475" t="str">
        <f t="shared" si="895"/>
        <v/>
      </c>
      <c r="BL1475" t="str">
        <f t="shared" si="895"/>
        <v/>
      </c>
      <c r="BM1475" t="str">
        <f t="shared" si="895"/>
        <v/>
      </c>
      <c r="BN1475" t="str">
        <f t="shared" si="894"/>
        <v/>
      </c>
      <c r="BO1475" t="str">
        <f t="shared" si="894"/>
        <v/>
      </c>
      <c r="BP1475" t="str">
        <f t="shared" si="894"/>
        <v/>
      </c>
      <c r="BQ1475" t="str">
        <f t="shared" si="859"/>
        <v/>
      </c>
      <c r="BR1475" t="str">
        <f t="shared" si="860"/>
        <v/>
      </c>
      <c r="BS1475" t="str">
        <f t="shared" si="860"/>
        <v/>
      </c>
      <c r="BT1475" t="str">
        <f t="shared" si="860"/>
        <v/>
      </c>
      <c r="BU1475" t="str">
        <f t="shared" si="860"/>
        <v>soil_type.</v>
      </c>
      <c r="BV1475" t="str">
        <f t="shared" si="861"/>
        <v/>
      </c>
      <c r="BW1475" t="str">
        <f t="shared" si="862"/>
        <v/>
      </c>
      <c r="BX1475" t="str">
        <f t="shared" si="892"/>
        <v/>
      </c>
      <c r="BY1475" t="str">
        <f t="shared" si="863"/>
        <v/>
      </c>
      <c r="BZ1475" t="str">
        <f t="shared" si="864"/>
        <v/>
      </c>
      <c r="CA1475" t="str">
        <f t="shared" si="865"/>
        <v/>
      </c>
      <c r="CB1475" t="str">
        <f t="shared" si="865"/>
        <v/>
      </c>
      <c r="CC1475" t="str">
        <f t="shared" si="866"/>
        <v/>
      </c>
      <c r="CD1475" t="str">
        <f t="shared" si="867"/>
        <v/>
      </c>
      <c r="CE1475" t="str">
        <f t="shared" si="868"/>
        <v/>
      </c>
      <c r="CF1475" t="str">
        <f t="shared" si="869"/>
        <v/>
      </c>
      <c r="CG1475" t="str">
        <f t="shared" si="870"/>
        <v/>
      </c>
      <c r="CH1475" t="str">
        <f t="shared" si="871"/>
        <v/>
      </c>
      <c r="CI1475" t="str">
        <f t="shared" si="872"/>
        <v/>
      </c>
      <c r="CJ1475" t="str">
        <f t="shared" si="873"/>
        <v/>
      </c>
      <c r="CK1475" t="str">
        <f t="shared" si="874"/>
        <v/>
      </c>
      <c r="CL1475" t="str">
        <f t="shared" si="875"/>
        <v/>
      </c>
      <c r="CM1475" t="str">
        <f t="shared" si="876"/>
        <v/>
      </c>
      <c r="CN1475" t="str">
        <f t="shared" si="877"/>
        <v/>
      </c>
      <c r="CO1475" t="str">
        <f t="shared" si="878"/>
        <v/>
      </c>
      <c r="CP1475" t="str">
        <f t="shared" si="879"/>
        <v/>
      </c>
      <c r="CQ1475" t="str">
        <f t="shared" si="880"/>
        <v/>
      </c>
      <c r="CR1475" t="str">
        <f t="shared" si="880"/>
        <v/>
      </c>
      <c r="CS1475" t="str">
        <f t="shared" si="881"/>
        <v/>
      </c>
      <c r="CT1475" t="str">
        <f t="shared" si="882"/>
        <v/>
      </c>
      <c r="CU1475" t="str">
        <f t="shared" si="883"/>
        <v/>
      </c>
      <c r="CV1475" t="str">
        <f t="shared" si="884"/>
        <v/>
      </c>
      <c r="CW1475" t="str">
        <f t="shared" si="885"/>
        <v/>
      </c>
      <c r="CX1475" t="str">
        <f t="shared" si="886"/>
        <v/>
      </c>
      <c r="CY1475" t="str">
        <f t="shared" si="887"/>
        <v/>
      </c>
      <c r="CZ1475" t="str">
        <f t="shared" si="888"/>
        <v/>
      </c>
      <c r="DA1475" t="str">
        <f t="shared" si="889"/>
        <v/>
      </c>
      <c r="DB1475" t="str">
        <f t="shared" si="890"/>
        <v/>
      </c>
    </row>
    <row r="1476" spans="1:106">
      <c r="A1476" t="s">
        <v>2692</v>
      </c>
      <c r="B1476" s="9" t="str">
        <f t="shared" si="893"/>
        <v>solar.angle.azimuth</v>
      </c>
      <c r="C1476" s="1" t="s">
        <v>130</v>
      </c>
      <c r="D1476" t="s">
        <v>2693</v>
      </c>
      <c r="E1476">
        <f>MATCH(A1476,'[1]Original from 20130831'!A:A,0)</f>
        <v>1388</v>
      </c>
      <c r="I1476" t="s">
        <v>2694</v>
      </c>
      <c r="V1476" t="s">
        <v>2315</v>
      </c>
      <c r="AF1476" t="s">
        <v>2285</v>
      </c>
      <c r="BD1476" s="5" t="str">
        <f t="shared" si="891"/>
        <v>solar.angle.azimuth.</v>
      </c>
      <c r="BE1476" t="str">
        <f t="shared" si="896"/>
        <v/>
      </c>
      <c r="BF1476" t="str">
        <f t="shared" si="896"/>
        <v/>
      </c>
      <c r="BG1476" t="str">
        <f t="shared" si="896"/>
        <v/>
      </c>
      <c r="BH1476" t="str">
        <f t="shared" si="895"/>
        <v>solar.</v>
      </c>
      <c r="BI1476" t="str">
        <f t="shared" si="895"/>
        <v/>
      </c>
      <c r="BJ1476" t="str">
        <f t="shared" si="895"/>
        <v/>
      </c>
      <c r="BK1476" t="str">
        <f t="shared" si="895"/>
        <v/>
      </c>
      <c r="BL1476" t="str">
        <f t="shared" si="895"/>
        <v/>
      </c>
      <c r="BM1476" t="str">
        <f t="shared" si="895"/>
        <v/>
      </c>
      <c r="BN1476" t="str">
        <f t="shared" si="894"/>
        <v/>
      </c>
      <c r="BO1476" t="str">
        <f t="shared" si="894"/>
        <v/>
      </c>
      <c r="BP1476" t="str">
        <f t="shared" si="894"/>
        <v/>
      </c>
      <c r="BQ1476" t="str">
        <f t="shared" si="859"/>
        <v/>
      </c>
      <c r="BR1476" t="str">
        <f t="shared" si="860"/>
        <v/>
      </c>
      <c r="BS1476" t="str">
        <f t="shared" si="860"/>
        <v/>
      </c>
      <c r="BT1476" t="str">
        <f t="shared" si="860"/>
        <v/>
      </c>
      <c r="BU1476" t="str">
        <f t="shared" si="860"/>
        <v>angle.</v>
      </c>
      <c r="BV1476" t="str">
        <f t="shared" si="861"/>
        <v/>
      </c>
      <c r="BW1476" t="str">
        <f t="shared" si="862"/>
        <v/>
      </c>
      <c r="BX1476" t="str">
        <f t="shared" si="892"/>
        <v/>
      </c>
      <c r="BY1476" t="str">
        <f t="shared" si="863"/>
        <v/>
      </c>
      <c r="BZ1476" t="str">
        <f t="shared" si="864"/>
        <v/>
      </c>
      <c r="CA1476" t="str">
        <f t="shared" si="865"/>
        <v/>
      </c>
      <c r="CB1476" t="str">
        <f t="shared" si="865"/>
        <v/>
      </c>
      <c r="CC1476" t="str">
        <f t="shared" si="866"/>
        <v/>
      </c>
      <c r="CD1476" t="str">
        <f t="shared" si="867"/>
        <v/>
      </c>
      <c r="CE1476" t="str">
        <f t="shared" si="868"/>
        <v>azimuth.</v>
      </c>
      <c r="CF1476" t="str">
        <f t="shared" si="869"/>
        <v/>
      </c>
      <c r="CG1476" t="str">
        <f t="shared" si="870"/>
        <v/>
      </c>
      <c r="CH1476" t="str">
        <f t="shared" si="871"/>
        <v/>
      </c>
      <c r="CI1476" t="str">
        <f t="shared" si="872"/>
        <v/>
      </c>
      <c r="CJ1476" t="str">
        <f t="shared" si="873"/>
        <v/>
      </c>
      <c r="CK1476" t="str">
        <f t="shared" si="874"/>
        <v/>
      </c>
      <c r="CL1476" t="str">
        <f t="shared" si="875"/>
        <v/>
      </c>
      <c r="CM1476" t="str">
        <f t="shared" si="876"/>
        <v/>
      </c>
      <c r="CN1476" t="str">
        <f t="shared" si="877"/>
        <v/>
      </c>
      <c r="CO1476" t="str">
        <f t="shared" si="878"/>
        <v/>
      </c>
      <c r="CP1476" t="str">
        <f t="shared" si="879"/>
        <v/>
      </c>
      <c r="CQ1476" t="str">
        <f t="shared" si="880"/>
        <v/>
      </c>
      <c r="CR1476" t="str">
        <f t="shared" si="880"/>
        <v/>
      </c>
      <c r="CS1476" t="str">
        <f t="shared" si="881"/>
        <v/>
      </c>
      <c r="CT1476" t="str">
        <f t="shared" si="882"/>
        <v/>
      </c>
      <c r="CU1476" t="str">
        <f t="shared" si="883"/>
        <v/>
      </c>
      <c r="CV1476" t="str">
        <f t="shared" si="884"/>
        <v/>
      </c>
      <c r="CW1476" t="str">
        <f t="shared" si="885"/>
        <v/>
      </c>
      <c r="CX1476" t="str">
        <f t="shared" si="886"/>
        <v/>
      </c>
      <c r="CY1476" t="str">
        <f t="shared" si="887"/>
        <v/>
      </c>
      <c r="CZ1476" t="str">
        <f t="shared" si="888"/>
        <v/>
      </c>
      <c r="DA1476" t="str">
        <f t="shared" si="889"/>
        <v/>
      </c>
      <c r="DB1476" t="str">
        <f t="shared" si="890"/>
        <v/>
      </c>
    </row>
    <row r="1477" spans="1:106">
      <c r="A1477" t="s">
        <v>2695</v>
      </c>
      <c r="B1477" s="9" t="str">
        <f t="shared" si="893"/>
        <v>solar.angle.elevation</v>
      </c>
      <c r="C1477" s="1" t="s">
        <v>130</v>
      </c>
      <c r="D1477" t="s">
        <v>2696</v>
      </c>
      <c r="E1477">
        <f>MATCH(A1477,'[1]Original from 20130831'!A:A,0)</f>
        <v>1389</v>
      </c>
      <c r="I1477" t="s">
        <v>2694</v>
      </c>
      <c r="V1477" t="s">
        <v>2315</v>
      </c>
      <c r="AF1477" t="s">
        <v>2697</v>
      </c>
      <c r="BD1477" s="5" t="str">
        <f t="shared" si="891"/>
        <v>solar.angle.elevation.</v>
      </c>
      <c r="BE1477" t="str">
        <f t="shared" si="896"/>
        <v/>
      </c>
      <c r="BF1477" t="str">
        <f t="shared" si="896"/>
        <v/>
      </c>
      <c r="BG1477" t="str">
        <f t="shared" si="896"/>
        <v/>
      </c>
      <c r="BH1477" t="str">
        <f t="shared" si="895"/>
        <v>solar.</v>
      </c>
      <c r="BI1477" t="str">
        <f t="shared" si="895"/>
        <v/>
      </c>
      <c r="BJ1477" t="str">
        <f t="shared" si="895"/>
        <v/>
      </c>
      <c r="BK1477" t="str">
        <f t="shared" si="895"/>
        <v/>
      </c>
      <c r="BL1477" t="str">
        <f t="shared" si="895"/>
        <v/>
      </c>
      <c r="BM1477" t="str">
        <f t="shared" si="895"/>
        <v/>
      </c>
      <c r="BN1477" t="str">
        <f t="shared" si="894"/>
        <v/>
      </c>
      <c r="BO1477" t="str">
        <f t="shared" si="894"/>
        <v/>
      </c>
      <c r="BP1477" t="str">
        <f t="shared" si="894"/>
        <v/>
      </c>
      <c r="BQ1477" t="str">
        <f t="shared" si="859"/>
        <v/>
      </c>
      <c r="BR1477" t="str">
        <f t="shared" si="860"/>
        <v/>
      </c>
      <c r="BS1477" t="str">
        <f t="shared" si="860"/>
        <v/>
      </c>
      <c r="BT1477" t="str">
        <f t="shared" si="860"/>
        <v/>
      </c>
      <c r="BU1477" t="str">
        <f t="shared" ref="BU1477:BU1540" si="897">IF(ISBLANK(V1477),"",V1477 &amp; ".")</f>
        <v>angle.</v>
      </c>
      <c r="BV1477" t="str">
        <f t="shared" si="861"/>
        <v/>
      </c>
      <c r="BW1477" t="str">
        <f t="shared" si="862"/>
        <v/>
      </c>
      <c r="BX1477" t="str">
        <f t="shared" si="892"/>
        <v/>
      </c>
      <c r="BY1477" t="str">
        <f t="shared" si="863"/>
        <v/>
      </c>
      <c r="BZ1477" t="str">
        <f t="shared" si="864"/>
        <v/>
      </c>
      <c r="CA1477" t="str">
        <f t="shared" si="865"/>
        <v/>
      </c>
      <c r="CB1477" t="str">
        <f t="shared" si="865"/>
        <v/>
      </c>
      <c r="CC1477" t="str">
        <f t="shared" si="866"/>
        <v/>
      </c>
      <c r="CD1477" t="str">
        <f t="shared" si="867"/>
        <v/>
      </c>
      <c r="CE1477" t="str">
        <f t="shared" si="868"/>
        <v>elevation.</v>
      </c>
      <c r="CF1477" t="str">
        <f t="shared" si="869"/>
        <v/>
      </c>
      <c r="CG1477" t="str">
        <f t="shared" si="870"/>
        <v/>
      </c>
      <c r="CH1477" t="str">
        <f t="shared" si="871"/>
        <v/>
      </c>
      <c r="CI1477" t="str">
        <f t="shared" si="872"/>
        <v/>
      </c>
      <c r="CJ1477" t="str">
        <f t="shared" si="873"/>
        <v/>
      </c>
      <c r="CK1477" t="str">
        <f t="shared" si="874"/>
        <v/>
      </c>
      <c r="CL1477" t="str">
        <f t="shared" si="875"/>
        <v/>
      </c>
      <c r="CM1477" t="str">
        <f t="shared" si="876"/>
        <v/>
      </c>
      <c r="CN1477" t="str">
        <f t="shared" si="877"/>
        <v/>
      </c>
      <c r="CO1477" t="str">
        <f t="shared" si="878"/>
        <v/>
      </c>
      <c r="CP1477" t="str">
        <f t="shared" si="879"/>
        <v/>
      </c>
      <c r="CQ1477" t="str">
        <f t="shared" si="880"/>
        <v/>
      </c>
      <c r="CR1477" t="str">
        <f t="shared" si="880"/>
        <v/>
      </c>
      <c r="CS1477" t="str">
        <f t="shared" si="881"/>
        <v/>
      </c>
      <c r="CT1477" t="str">
        <f t="shared" si="882"/>
        <v/>
      </c>
      <c r="CU1477" t="str">
        <f t="shared" si="883"/>
        <v/>
      </c>
      <c r="CV1477" t="str">
        <f t="shared" si="884"/>
        <v/>
      </c>
      <c r="CW1477" t="str">
        <f t="shared" si="885"/>
        <v/>
      </c>
      <c r="CX1477" t="str">
        <f t="shared" si="886"/>
        <v/>
      </c>
      <c r="CY1477" t="str">
        <f t="shared" si="887"/>
        <v/>
      </c>
      <c r="CZ1477" t="str">
        <f t="shared" si="888"/>
        <v/>
      </c>
      <c r="DA1477" t="str">
        <f t="shared" si="889"/>
        <v/>
      </c>
      <c r="DB1477" t="str">
        <f t="shared" si="890"/>
        <v/>
      </c>
    </row>
    <row r="1478" spans="1:106">
      <c r="A1478" t="s">
        <v>2698</v>
      </c>
      <c r="B1478" s="9" t="str">
        <f t="shared" si="893"/>
        <v>solar.angle.zenith</v>
      </c>
      <c r="C1478" s="1" t="s">
        <v>130</v>
      </c>
      <c r="D1478" t="s">
        <v>2699</v>
      </c>
      <c r="E1478">
        <f>MATCH(A1478,'[1]Original from 20130831'!A:A,0)</f>
        <v>1390</v>
      </c>
      <c r="I1478" t="s">
        <v>2694</v>
      </c>
      <c r="V1478" t="s">
        <v>2315</v>
      </c>
      <c r="AF1478" t="s">
        <v>2700</v>
      </c>
      <c r="BD1478" s="5" t="str">
        <f t="shared" si="891"/>
        <v>solar.angle.zenith.</v>
      </c>
      <c r="BE1478" t="str">
        <f t="shared" si="896"/>
        <v/>
      </c>
      <c r="BF1478" t="str">
        <f t="shared" si="896"/>
        <v/>
      </c>
      <c r="BG1478" t="str">
        <f t="shared" si="896"/>
        <v/>
      </c>
      <c r="BH1478" t="str">
        <f t="shared" si="895"/>
        <v>solar.</v>
      </c>
      <c r="BI1478" t="str">
        <f t="shared" si="895"/>
        <v/>
      </c>
      <c r="BJ1478" t="str">
        <f t="shared" si="895"/>
        <v/>
      </c>
      <c r="BK1478" t="str">
        <f t="shared" si="895"/>
        <v/>
      </c>
      <c r="BL1478" t="str">
        <f t="shared" si="895"/>
        <v/>
      </c>
      <c r="BM1478" t="str">
        <f t="shared" si="895"/>
        <v/>
      </c>
      <c r="BN1478" t="str">
        <f t="shared" si="894"/>
        <v/>
      </c>
      <c r="BO1478" t="str">
        <f t="shared" si="894"/>
        <v/>
      </c>
      <c r="BP1478" t="str">
        <f t="shared" si="894"/>
        <v/>
      </c>
      <c r="BQ1478" t="str">
        <f t="shared" ref="BQ1478:BQ1541" si="898">IF(ISBLANK(R1478),"","expressed_as_" &amp; R1478 &amp; ".")</f>
        <v/>
      </c>
      <c r="BR1478" t="str">
        <f t="shared" ref="BR1478:BU1541" si="899">IF(ISBLANK(S1478),"",S1478 &amp; ".")</f>
        <v/>
      </c>
      <c r="BS1478" t="str">
        <f t="shared" si="899"/>
        <v/>
      </c>
      <c r="BT1478" t="str">
        <f t="shared" si="899"/>
        <v/>
      </c>
      <c r="BU1478" t="str">
        <f t="shared" si="897"/>
        <v>angle.</v>
      </c>
      <c r="BV1478" t="str">
        <f t="shared" ref="BV1478:BV1541" si="900">IF(ISBLANK(W1478),"","wrt_" &amp; W1478 &amp; ".")</f>
        <v/>
      </c>
      <c r="BW1478" t="str">
        <f t="shared" ref="BW1478:BW1541" si="901">IF(ISBLANK(X1478),"","defined_by_" &amp; X1478 &amp; ".")</f>
        <v/>
      </c>
      <c r="BX1478" t="str">
        <f t="shared" si="892"/>
        <v/>
      </c>
      <c r="BY1478" t="str">
        <f t="shared" ref="BY1478:BY1541" si="902">IF(ISBLANK(Z1478),"","to_" &amp; Z1478 &amp; ".")</f>
        <v/>
      </c>
      <c r="BZ1478" t="str">
        <f t="shared" ref="BZ1478:BZ1541" si="903">IF(ISBLANK(AA1478),"","times_" &amp; AA1478 &amp; ".")</f>
        <v/>
      </c>
      <c r="CA1478" t="str">
        <f t="shared" ref="CA1478:CB1541" si="904">IF(ISBLANK(AB1478),"",AB1478 &amp; ".")</f>
        <v/>
      </c>
      <c r="CB1478" t="str">
        <f t="shared" si="904"/>
        <v/>
      </c>
      <c r="CC1478" t="str">
        <f t="shared" ref="CC1478:CC1541" si="905">IF(ISBLANK(AD1478),"","difference_between_" &amp; AD1478 &amp; ".")</f>
        <v/>
      </c>
      <c r="CD1478" t="str">
        <f t="shared" ref="CD1478:CD1541" si="906">IF(ISBLANK(AE1478),"","and_" &amp; AE1478 &amp; ".")</f>
        <v/>
      </c>
      <c r="CE1478" t="str">
        <f t="shared" ref="CE1478:CE1541" si="907">IF(ISBLANK(AF1478),"",AF1478 &amp; ".")</f>
        <v>zenith.</v>
      </c>
      <c r="CF1478" t="str">
        <f t="shared" ref="CF1478:CF1541" si="908">IF(ISBLANK(AG1478),"","at_" &amp; AG1478 &amp; ".")</f>
        <v/>
      </c>
      <c r="CG1478" t="str">
        <f t="shared" ref="CG1478:CG1541" si="909">IF(ISBLANK(AH1478),"","in_" &amp; AH1478 &amp; ".")</f>
        <v/>
      </c>
      <c r="CH1478" t="str">
        <f t="shared" ref="CH1478:CH1541" si="910">IF(ISBLANK(AI1478),"","into_" &amp; AI1478 &amp; ".")</f>
        <v/>
      </c>
      <c r="CI1478" t="str">
        <f t="shared" ref="CI1478:CI1541" si="911">IF(ISBLANK(AJ1478),"","out_of_" &amp; AJ1478 &amp; ".")</f>
        <v/>
      </c>
      <c r="CJ1478" t="str">
        <f t="shared" ref="CJ1478:CJ1541" si="912">IF(ISBLANK(AK1478),"","to_" &amp; AK1478 &amp; ".")</f>
        <v/>
      </c>
      <c r="CK1478" t="str">
        <f t="shared" ref="CK1478:CK1541" si="913">IF(ISBLANK(AL1478),"","from_" &amp; AL1478 &amp; ".")</f>
        <v/>
      </c>
      <c r="CL1478" t="str">
        <f t="shared" ref="CL1478:CL1541" si="914">IF(ISBLANK(AM1478),"","reflected_by_" &amp; AM1478 &amp; ".")</f>
        <v/>
      </c>
      <c r="CM1478" t="str">
        <f t="shared" ref="CM1478:CM1541" si="915">IF(ISBLANK(AN1478),"","over_" &amp; AN1478 &amp; ".")</f>
        <v/>
      </c>
      <c r="CN1478" t="str">
        <f t="shared" ref="CN1478:CN1541" si="916">IF(ISBLANK(AO1478),"","above_" &amp; AO1478 &amp; ".")</f>
        <v/>
      </c>
      <c r="CO1478" t="str">
        <f t="shared" ref="CO1478:CO1541" si="917">IF(ISBLANK(AP1478),"","below_" &amp; AP1478 &amp; ".")</f>
        <v/>
      </c>
      <c r="CP1478" t="str">
        <f t="shared" ref="CP1478:CP1541" si="918">IF(ISBLANK(AQ1478),"","accumulated_in_" &amp; AQ1478 &amp; ".")</f>
        <v/>
      </c>
      <c r="CQ1478" t="str">
        <f t="shared" ref="CQ1478:CR1541" si="919">IF(ISBLANK(AR1478),"",AR1478 &amp; ".")</f>
        <v/>
      </c>
      <c r="CR1478" t="str">
        <f t="shared" si="919"/>
        <v/>
      </c>
      <c r="CS1478" t="str">
        <f t="shared" ref="CS1478:CS1541" si="920">IF(ISBLANK(AT1478),"","assuming_" &amp; AT1478 &amp; ".")</f>
        <v/>
      </c>
      <c r="CT1478" t="str">
        <f t="shared" ref="CT1478:CT1541" si="921">IF(ISBLANK(AU1478),"",AU1478 &amp; ".")</f>
        <v/>
      </c>
      <c r="CU1478" t="str">
        <f t="shared" ref="CU1478:CU1541" si="922">IF(ISBLANK(AV1478),"","due_to_" &amp; AV1478 &amp; ".")</f>
        <v/>
      </c>
      <c r="CV1478" t="str">
        <f t="shared" ref="CV1478:CV1541" si="923">IF(ISBLANK(AW1478),"","excluding_" &amp; AW1478 &amp; ".")</f>
        <v/>
      </c>
      <c r="CW1478" t="str">
        <f t="shared" ref="CW1478:CW1541" si="924">IF(ISBLANK(AX1478),"","for_" &amp; AX1478 &amp; ".")</f>
        <v/>
      </c>
      <c r="CX1478" t="str">
        <f t="shared" ref="CX1478:CX1541" si="925">IF(ISBLANK(AY1478),"","by_" &amp; AY1478 &amp; ".")</f>
        <v/>
      </c>
      <c r="CY1478" t="str">
        <f t="shared" ref="CY1478:CY1541" si="926">IF(ISBLANK(AZ1478),"","reported_on_" &amp; AZ1478 &amp; ".")</f>
        <v/>
      </c>
      <c r="CZ1478" t="str">
        <f t="shared" ref="CZ1478:CZ1541" si="927">IF(ISBLANK(BA1478),"",BA1478 &amp; ".")</f>
        <v/>
      </c>
      <c r="DA1478" t="str">
        <f t="shared" ref="DA1478:DA1541" si="928">IF(ISBLANK(EA1478),"",BB1478 &amp; ".")</f>
        <v/>
      </c>
      <c r="DB1478" t="str">
        <f t="shared" ref="DB1478:DB1541" si="929">IF(ISBLANK(BB1478),"",BB1478 &amp; ".")</f>
        <v/>
      </c>
    </row>
    <row r="1479" spans="1:106">
      <c r="A1479" t="s">
        <v>2701</v>
      </c>
      <c r="B1479" s="9" t="str">
        <f t="shared" si="893"/>
        <v>content_of.snow.(mass)</v>
      </c>
      <c r="C1479" s="1" t="s">
        <v>230</v>
      </c>
      <c r="D1479" t="s">
        <v>4571</v>
      </c>
      <c r="E1479">
        <f>MATCH(A1479,'[1]Original from 20130831'!A:A,0)</f>
        <v>1391</v>
      </c>
      <c r="J1479" t="s">
        <v>231</v>
      </c>
      <c r="P1479" t="s">
        <v>65</v>
      </c>
      <c r="V1479" t="s">
        <v>676</v>
      </c>
      <c r="BD1479" s="5" t="str">
        <f t="shared" ref="BD1479:BD1542" si="930">CONCATENATE(BE1479,BF1479,BG1479,BH1479,BI1479,BJ1479,BK1479,BL1479,BM1479,BN1479,BO1479,BP1479,BQ1479,BR1479,BS1479,BT1479,BU1479,BV1479,BW1479,BX1479,BY1479,BZ1479,CA1479,CB1479,CC1479,CD1479,CE1479,CF1479,CG1479,CH1479,CI1479,CJ1479,CK1479,CL1479,CM1479,CN1479,CO1479,CP1479,CQ1479,CR1479,CS1479,CT1479,CU1479,CV1479,CW1479,CX1479,CY1479,CZ1479,DA1479)</f>
        <v>content_of.snow.(mass).</v>
      </c>
      <c r="BE1479" t="str">
        <f t="shared" si="896"/>
        <v/>
      </c>
      <c r="BF1479" t="str">
        <f t="shared" si="896"/>
        <v/>
      </c>
      <c r="BG1479" t="str">
        <f t="shared" si="896"/>
        <v/>
      </c>
      <c r="BH1479" t="str">
        <f t="shared" si="895"/>
        <v/>
      </c>
      <c r="BI1479" t="str">
        <f t="shared" si="895"/>
        <v>content_of.</v>
      </c>
      <c r="BJ1479" t="str">
        <f t="shared" si="895"/>
        <v/>
      </c>
      <c r="BK1479" t="str">
        <f t="shared" si="895"/>
        <v/>
      </c>
      <c r="BL1479" t="str">
        <f t="shared" si="895"/>
        <v/>
      </c>
      <c r="BM1479" t="str">
        <f t="shared" si="895"/>
        <v/>
      </c>
      <c r="BN1479" t="str">
        <f t="shared" si="894"/>
        <v/>
      </c>
      <c r="BO1479" t="str">
        <f t="shared" si="894"/>
        <v>snow.</v>
      </c>
      <c r="BP1479" t="str">
        <f t="shared" si="894"/>
        <v/>
      </c>
      <c r="BQ1479" t="str">
        <f t="shared" si="898"/>
        <v/>
      </c>
      <c r="BR1479" t="str">
        <f t="shared" si="899"/>
        <v/>
      </c>
      <c r="BS1479" t="str">
        <f t="shared" si="899"/>
        <v/>
      </c>
      <c r="BT1479" t="str">
        <f t="shared" si="899"/>
        <v/>
      </c>
      <c r="BU1479" t="str">
        <f t="shared" si="897"/>
        <v>(mass).</v>
      </c>
      <c r="BV1479" t="str">
        <f t="shared" si="900"/>
        <v/>
      </c>
      <c r="BW1479" t="str">
        <f t="shared" si="901"/>
        <v/>
      </c>
      <c r="BX1479" t="str">
        <f t="shared" ref="BX1479:BX1542" si="931">IF(ISBLANK(Y1479),"",Y1479 &amp; ".")</f>
        <v/>
      </c>
      <c r="BY1479" t="str">
        <f t="shared" si="902"/>
        <v/>
      </c>
      <c r="BZ1479" t="str">
        <f t="shared" si="903"/>
        <v/>
      </c>
      <c r="CA1479" t="str">
        <f t="shared" si="904"/>
        <v/>
      </c>
      <c r="CB1479" t="str">
        <f t="shared" si="904"/>
        <v/>
      </c>
      <c r="CC1479" t="str">
        <f t="shared" si="905"/>
        <v/>
      </c>
      <c r="CD1479" t="str">
        <f t="shared" si="906"/>
        <v/>
      </c>
      <c r="CE1479" t="str">
        <f t="shared" si="907"/>
        <v/>
      </c>
      <c r="CF1479" t="str">
        <f t="shared" si="908"/>
        <v/>
      </c>
      <c r="CG1479" t="str">
        <f t="shared" si="909"/>
        <v/>
      </c>
      <c r="CH1479" t="str">
        <f t="shared" si="910"/>
        <v/>
      </c>
      <c r="CI1479" t="str">
        <f t="shared" si="911"/>
        <v/>
      </c>
      <c r="CJ1479" t="str">
        <f t="shared" si="912"/>
        <v/>
      </c>
      <c r="CK1479" t="str">
        <f t="shared" si="913"/>
        <v/>
      </c>
      <c r="CL1479" t="str">
        <f t="shared" si="914"/>
        <v/>
      </c>
      <c r="CM1479" t="str">
        <f t="shared" si="915"/>
        <v/>
      </c>
      <c r="CN1479" t="str">
        <f t="shared" si="916"/>
        <v/>
      </c>
      <c r="CO1479" t="str">
        <f t="shared" si="917"/>
        <v/>
      </c>
      <c r="CP1479" t="str">
        <f t="shared" si="918"/>
        <v/>
      </c>
      <c r="CQ1479" t="str">
        <f t="shared" si="919"/>
        <v/>
      </c>
      <c r="CR1479" t="str">
        <f t="shared" si="919"/>
        <v/>
      </c>
      <c r="CS1479" t="str">
        <f t="shared" si="920"/>
        <v/>
      </c>
      <c r="CT1479" t="str">
        <f t="shared" si="921"/>
        <v/>
      </c>
      <c r="CU1479" t="str">
        <f t="shared" si="922"/>
        <v/>
      </c>
      <c r="CV1479" t="str">
        <f t="shared" si="923"/>
        <v/>
      </c>
      <c r="CW1479" t="str">
        <f t="shared" si="924"/>
        <v/>
      </c>
      <c r="CX1479" t="str">
        <f t="shared" si="925"/>
        <v/>
      </c>
      <c r="CY1479" t="str">
        <f t="shared" si="926"/>
        <v/>
      </c>
      <c r="CZ1479" t="str">
        <f t="shared" si="927"/>
        <v/>
      </c>
      <c r="DA1479" t="str">
        <f t="shared" si="928"/>
        <v/>
      </c>
      <c r="DB1479" t="str">
        <f t="shared" si="929"/>
        <v/>
      </c>
    </row>
    <row r="1480" spans="1:106">
      <c r="A1480" t="s">
        <v>2702</v>
      </c>
      <c r="B1480" s="9" t="str">
        <f t="shared" ref="B1480:B1543" si="932">LEFT(BD1480,LEN(BD1480)-1)</f>
        <v>frequency.sound</v>
      </c>
      <c r="C1480" s="1" t="s">
        <v>155</v>
      </c>
      <c r="D1480" t="s">
        <v>689</v>
      </c>
      <c r="E1480">
        <f>MATCH(A1480,'[1]Original from 20130831'!A:A,0)</f>
        <v>1392</v>
      </c>
      <c r="V1480" t="s">
        <v>690</v>
      </c>
      <c r="AB1480" t="s">
        <v>2703</v>
      </c>
      <c r="BD1480" s="5" t="str">
        <f t="shared" si="930"/>
        <v>frequency.sound.</v>
      </c>
      <c r="BE1480" t="str">
        <f t="shared" si="896"/>
        <v/>
      </c>
      <c r="BF1480" t="str">
        <f t="shared" si="896"/>
        <v/>
      </c>
      <c r="BG1480" t="str">
        <f t="shared" si="896"/>
        <v/>
      </c>
      <c r="BH1480" t="str">
        <f t="shared" si="895"/>
        <v/>
      </c>
      <c r="BI1480" t="str">
        <f t="shared" si="895"/>
        <v/>
      </c>
      <c r="BJ1480" t="str">
        <f t="shared" si="895"/>
        <v/>
      </c>
      <c r="BK1480" t="str">
        <f t="shared" si="895"/>
        <v/>
      </c>
      <c r="BL1480" t="str">
        <f t="shared" si="895"/>
        <v/>
      </c>
      <c r="BM1480" t="str">
        <f t="shared" si="895"/>
        <v/>
      </c>
      <c r="BN1480" t="str">
        <f t="shared" si="894"/>
        <v/>
      </c>
      <c r="BO1480" t="str">
        <f t="shared" si="894"/>
        <v/>
      </c>
      <c r="BP1480" t="str">
        <f t="shared" si="894"/>
        <v/>
      </c>
      <c r="BQ1480" t="str">
        <f t="shared" si="898"/>
        <v/>
      </c>
      <c r="BR1480" t="str">
        <f t="shared" si="899"/>
        <v/>
      </c>
      <c r="BS1480" t="str">
        <f t="shared" si="899"/>
        <v/>
      </c>
      <c r="BT1480" t="str">
        <f t="shared" si="899"/>
        <v/>
      </c>
      <c r="BU1480" t="str">
        <f t="shared" si="897"/>
        <v>frequency.</v>
      </c>
      <c r="BV1480" t="str">
        <f t="shared" si="900"/>
        <v/>
      </c>
      <c r="BW1480" t="str">
        <f t="shared" si="901"/>
        <v/>
      </c>
      <c r="BX1480" t="str">
        <f t="shared" si="931"/>
        <v/>
      </c>
      <c r="BY1480" t="str">
        <f t="shared" si="902"/>
        <v/>
      </c>
      <c r="BZ1480" t="str">
        <f t="shared" si="903"/>
        <v/>
      </c>
      <c r="CA1480" t="str">
        <f t="shared" si="904"/>
        <v>sound.</v>
      </c>
      <c r="CB1480" t="str">
        <f t="shared" si="904"/>
        <v/>
      </c>
      <c r="CC1480" t="str">
        <f t="shared" si="905"/>
        <v/>
      </c>
      <c r="CD1480" t="str">
        <f t="shared" si="906"/>
        <v/>
      </c>
      <c r="CE1480" t="str">
        <f t="shared" si="907"/>
        <v/>
      </c>
      <c r="CF1480" t="str">
        <f t="shared" si="908"/>
        <v/>
      </c>
      <c r="CG1480" t="str">
        <f t="shared" si="909"/>
        <v/>
      </c>
      <c r="CH1480" t="str">
        <f t="shared" si="910"/>
        <v/>
      </c>
      <c r="CI1480" t="str">
        <f t="shared" si="911"/>
        <v/>
      </c>
      <c r="CJ1480" t="str">
        <f t="shared" si="912"/>
        <v/>
      </c>
      <c r="CK1480" t="str">
        <f t="shared" si="913"/>
        <v/>
      </c>
      <c r="CL1480" t="str">
        <f t="shared" si="914"/>
        <v/>
      </c>
      <c r="CM1480" t="str">
        <f t="shared" si="915"/>
        <v/>
      </c>
      <c r="CN1480" t="str">
        <f t="shared" si="916"/>
        <v/>
      </c>
      <c r="CO1480" t="str">
        <f t="shared" si="917"/>
        <v/>
      </c>
      <c r="CP1480" t="str">
        <f t="shared" si="918"/>
        <v/>
      </c>
      <c r="CQ1480" t="str">
        <f t="shared" si="919"/>
        <v/>
      </c>
      <c r="CR1480" t="str">
        <f t="shared" si="919"/>
        <v/>
      </c>
      <c r="CS1480" t="str">
        <f t="shared" si="920"/>
        <v/>
      </c>
      <c r="CT1480" t="str">
        <f t="shared" si="921"/>
        <v/>
      </c>
      <c r="CU1480" t="str">
        <f t="shared" si="922"/>
        <v/>
      </c>
      <c r="CV1480" t="str">
        <f t="shared" si="923"/>
        <v/>
      </c>
      <c r="CW1480" t="str">
        <f t="shared" si="924"/>
        <v/>
      </c>
      <c r="CX1480" t="str">
        <f t="shared" si="925"/>
        <v/>
      </c>
      <c r="CY1480" t="str">
        <f t="shared" si="926"/>
        <v/>
      </c>
      <c r="CZ1480" t="str">
        <f t="shared" si="927"/>
        <v/>
      </c>
      <c r="DA1480" t="str">
        <f t="shared" si="928"/>
        <v/>
      </c>
      <c r="DB1480" t="str">
        <f t="shared" si="929"/>
        <v/>
      </c>
    </row>
    <row r="1481" spans="1:106">
      <c r="A1481" t="s">
        <v>2704</v>
      </c>
      <c r="B1481" s="9" t="str">
        <f t="shared" si="932"/>
        <v>intensity.sound.in_air</v>
      </c>
      <c r="C1481" s="1" t="s">
        <v>574</v>
      </c>
      <c r="D1481" t="s">
        <v>2705</v>
      </c>
      <c r="E1481">
        <f>MATCH(A1481,'[1]Original from 20130831'!A:A,0)</f>
        <v>1393</v>
      </c>
      <c r="V1481" t="s">
        <v>2706</v>
      </c>
      <c r="AB1481" t="s">
        <v>2703</v>
      </c>
      <c r="AH1481" t="s">
        <v>60</v>
      </c>
      <c r="BD1481" s="5" t="str">
        <f t="shared" si="930"/>
        <v>intensity.sound.in_air.</v>
      </c>
      <c r="BE1481" t="str">
        <f t="shared" si="896"/>
        <v/>
      </c>
      <c r="BF1481" t="str">
        <f t="shared" si="896"/>
        <v/>
      </c>
      <c r="BG1481" t="str">
        <f t="shared" si="896"/>
        <v/>
      </c>
      <c r="BH1481" t="str">
        <f t="shared" si="895"/>
        <v/>
      </c>
      <c r="BI1481" t="str">
        <f t="shared" si="895"/>
        <v/>
      </c>
      <c r="BJ1481" t="str">
        <f t="shared" si="895"/>
        <v/>
      </c>
      <c r="BK1481" t="str">
        <f t="shared" si="895"/>
        <v/>
      </c>
      <c r="BL1481" t="str">
        <f t="shared" si="895"/>
        <v/>
      </c>
      <c r="BM1481" t="str">
        <f t="shared" si="895"/>
        <v/>
      </c>
      <c r="BN1481" t="str">
        <f t="shared" si="894"/>
        <v/>
      </c>
      <c r="BO1481" t="str">
        <f t="shared" si="894"/>
        <v/>
      </c>
      <c r="BP1481" t="str">
        <f t="shared" si="894"/>
        <v/>
      </c>
      <c r="BQ1481" t="str">
        <f t="shared" si="898"/>
        <v/>
      </c>
      <c r="BR1481" t="str">
        <f t="shared" si="899"/>
        <v/>
      </c>
      <c r="BS1481" t="str">
        <f t="shared" si="899"/>
        <v/>
      </c>
      <c r="BT1481" t="str">
        <f t="shared" si="899"/>
        <v/>
      </c>
      <c r="BU1481" t="str">
        <f t="shared" si="897"/>
        <v>intensity.</v>
      </c>
      <c r="BV1481" t="str">
        <f t="shared" si="900"/>
        <v/>
      </c>
      <c r="BW1481" t="str">
        <f t="shared" si="901"/>
        <v/>
      </c>
      <c r="BX1481" t="str">
        <f t="shared" si="931"/>
        <v/>
      </c>
      <c r="BY1481" t="str">
        <f t="shared" si="902"/>
        <v/>
      </c>
      <c r="BZ1481" t="str">
        <f t="shared" si="903"/>
        <v/>
      </c>
      <c r="CA1481" t="str">
        <f t="shared" si="904"/>
        <v>sound.</v>
      </c>
      <c r="CB1481" t="str">
        <f t="shared" si="904"/>
        <v/>
      </c>
      <c r="CC1481" t="str">
        <f t="shared" si="905"/>
        <v/>
      </c>
      <c r="CD1481" t="str">
        <f t="shared" si="906"/>
        <v/>
      </c>
      <c r="CE1481" t="str">
        <f t="shared" si="907"/>
        <v/>
      </c>
      <c r="CF1481" t="str">
        <f t="shared" si="908"/>
        <v/>
      </c>
      <c r="CG1481" t="str">
        <f t="shared" si="909"/>
        <v>in_air.</v>
      </c>
      <c r="CH1481" t="str">
        <f t="shared" si="910"/>
        <v/>
      </c>
      <c r="CI1481" t="str">
        <f t="shared" si="911"/>
        <v/>
      </c>
      <c r="CJ1481" t="str">
        <f t="shared" si="912"/>
        <v/>
      </c>
      <c r="CK1481" t="str">
        <f t="shared" si="913"/>
        <v/>
      </c>
      <c r="CL1481" t="str">
        <f t="shared" si="914"/>
        <v/>
      </c>
      <c r="CM1481" t="str">
        <f t="shared" si="915"/>
        <v/>
      </c>
      <c r="CN1481" t="str">
        <f t="shared" si="916"/>
        <v/>
      </c>
      <c r="CO1481" t="str">
        <f t="shared" si="917"/>
        <v/>
      </c>
      <c r="CP1481" t="str">
        <f t="shared" si="918"/>
        <v/>
      </c>
      <c r="CQ1481" t="str">
        <f t="shared" si="919"/>
        <v/>
      </c>
      <c r="CR1481" t="str">
        <f t="shared" si="919"/>
        <v/>
      </c>
      <c r="CS1481" t="str">
        <f t="shared" si="920"/>
        <v/>
      </c>
      <c r="CT1481" t="str">
        <f t="shared" si="921"/>
        <v/>
      </c>
      <c r="CU1481" t="str">
        <f t="shared" si="922"/>
        <v/>
      </c>
      <c r="CV1481" t="str">
        <f t="shared" si="923"/>
        <v/>
      </c>
      <c r="CW1481" t="str">
        <f t="shared" si="924"/>
        <v/>
      </c>
      <c r="CX1481" t="str">
        <f t="shared" si="925"/>
        <v/>
      </c>
      <c r="CY1481" t="str">
        <f t="shared" si="926"/>
        <v/>
      </c>
      <c r="CZ1481" t="str">
        <f t="shared" si="927"/>
        <v/>
      </c>
      <c r="DA1481" t="str">
        <f t="shared" si="928"/>
        <v/>
      </c>
      <c r="DB1481" t="str">
        <f t="shared" si="929"/>
        <v/>
      </c>
    </row>
    <row r="1482" spans="1:106">
      <c r="A1482" t="s">
        <v>2707</v>
      </c>
      <c r="B1482" s="9" t="str">
        <f t="shared" si="932"/>
        <v>intensity.sound.in_water</v>
      </c>
      <c r="C1482" s="1" t="s">
        <v>574</v>
      </c>
      <c r="D1482" t="s">
        <v>2705</v>
      </c>
      <c r="E1482">
        <f>MATCH(A1482,'[1]Original from 20130831'!A:A,0)</f>
        <v>1394</v>
      </c>
      <c r="V1482" t="s">
        <v>2706</v>
      </c>
      <c r="AB1482" t="s">
        <v>2703</v>
      </c>
      <c r="AH1482" t="s">
        <v>461</v>
      </c>
      <c r="BD1482" s="5" t="str">
        <f t="shared" si="930"/>
        <v>intensity.sound.in_water.</v>
      </c>
      <c r="BE1482" t="str">
        <f t="shared" si="896"/>
        <v/>
      </c>
      <c r="BF1482" t="str">
        <f t="shared" si="896"/>
        <v/>
      </c>
      <c r="BG1482" t="str">
        <f t="shared" si="896"/>
        <v/>
      </c>
      <c r="BH1482" t="str">
        <f t="shared" si="895"/>
        <v/>
      </c>
      <c r="BI1482" t="str">
        <f t="shared" si="895"/>
        <v/>
      </c>
      <c r="BJ1482" t="str">
        <f t="shared" si="895"/>
        <v/>
      </c>
      <c r="BK1482" t="str">
        <f t="shared" si="895"/>
        <v/>
      </c>
      <c r="BL1482" t="str">
        <f t="shared" si="895"/>
        <v/>
      </c>
      <c r="BM1482" t="str">
        <f t="shared" si="895"/>
        <v/>
      </c>
      <c r="BN1482" t="str">
        <f t="shared" si="894"/>
        <v/>
      </c>
      <c r="BO1482" t="str">
        <f t="shared" si="894"/>
        <v/>
      </c>
      <c r="BP1482" t="str">
        <f t="shared" si="894"/>
        <v/>
      </c>
      <c r="BQ1482" t="str">
        <f t="shared" si="898"/>
        <v/>
      </c>
      <c r="BR1482" t="str">
        <f t="shared" si="899"/>
        <v/>
      </c>
      <c r="BS1482" t="str">
        <f t="shared" si="899"/>
        <v/>
      </c>
      <c r="BT1482" t="str">
        <f t="shared" si="899"/>
        <v/>
      </c>
      <c r="BU1482" t="str">
        <f t="shared" si="897"/>
        <v>intensity.</v>
      </c>
      <c r="BV1482" t="str">
        <f t="shared" si="900"/>
        <v/>
      </c>
      <c r="BW1482" t="str">
        <f t="shared" si="901"/>
        <v/>
      </c>
      <c r="BX1482" t="str">
        <f t="shared" si="931"/>
        <v/>
      </c>
      <c r="BY1482" t="str">
        <f t="shared" si="902"/>
        <v/>
      </c>
      <c r="BZ1482" t="str">
        <f t="shared" si="903"/>
        <v/>
      </c>
      <c r="CA1482" t="str">
        <f t="shared" si="904"/>
        <v>sound.</v>
      </c>
      <c r="CB1482" t="str">
        <f t="shared" si="904"/>
        <v/>
      </c>
      <c r="CC1482" t="str">
        <f t="shared" si="905"/>
        <v/>
      </c>
      <c r="CD1482" t="str">
        <f t="shared" si="906"/>
        <v/>
      </c>
      <c r="CE1482" t="str">
        <f t="shared" si="907"/>
        <v/>
      </c>
      <c r="CF1482" t="str">
        <f t="shared" si="908"/>
        <v/>
      </c>
      <c r="CG1482" t="str">
        <f t="shared" si="909"/>
        <v>in_water.</v>
      </c>
      <c r="CH1482" t="str">
        <f t="shared" si="910"/>
        <v/>
      </c>
      <c r="CI1482" t="str">
        <f t="shared" si="911"/>
        <v/>
      </c>
      <c r="CJ1482" t="str">
        <f t="shared" si="912"/>
        <v/>
      </c>
      <c r="CK1482" t="str">
        <f t="shared" si="913"/>
        <v/>
      </c>
      <c r="CL1482" t="str">
        <f t="shared" si="914"/>
        <v/>
      </c>
      <c r="CM1482" t="str">
        <f t="shared" si="915"/>
        <v/>
      </c>
      <c r="CN1482" t="str">
        <f t="shared" si="916"/>
        <v/>
      </c>
      <c r="CO1482" t="str">
        <f t="shared" si="917"/>
        <v/>
      </c>
      <c r="CP1482" t="str">
        <f t="shared" si="918"/>
        <v/>
      </c>
      <c r="CQ1482" t="str">
        <f t="shared" si="919"/>
        <v/>
      </c>
      <c r="CR1482" t="str">
        <f t="shared" si="919"/>
        <v/>
      </c>
      <c r="CS1482" t="str">
        <f t="shared" si="920"/>
        <v/>
      </c>
      <c r="CT1482" t="str">
        <f t="shared" si="921"/>
        <v/>
      </c>
      <c r="CU1482" t="str">
        <f t="shared" si="922"/>
        <v/>
      </c>
      <c r="CV1482" t="str">
        <f t="shared" si="923"/>
        <v/>
      </c>
      <c r="CW1482" t="str">
        <f t="shared" si="924"/>
        <v/>
      </c>
      <c r="CX1482" t="str">
        <f t="shared" si="925"/>
        <v/>
      </c>
      <c r="CY1482" t="str">
        <f t="shared" si="926"/>
        <v/>
      </c>
      <c r="CZ1482" t="str">
        <f t="shared" si="927"/>
        <v/>
      </c>
      <c r="DA1482" t="str">
        <f t="shared" si="928"/>
        <v/>
      </c>
      <c r="DB1482" t="str">
        <f t="shared" si="929"/>
        <v/>
      </c>
    </row>
    <row r="1483" spans="1:106">
      <c r="A1483" t="s">
        <v>2708</v>
      </c>
      <c r="B1483" s="9" t="str">
        <f t="shared" si="932"/>
        <v>intensity_level.sound.in_air</v>
      </c>
      <c r="C1483" s="1" t="s">
        <v>2709</v>
      </c>
      <c r="D1483" t="s">
        <v>2710</v>
      </c>
      <c r="E1483">
        <f>MATCH(A1483,'[1]Original from 20130831'!A:A,0)</f>
        <v>1395</v>
      </c>
      <c r="V1483" t="s">
        <v>2711</v>
      </c>
      <c r="AB1483" t="s">
        <v>2703</v>
      </c>
      <c r="AH1483" t="s">
        <v>60</v>
      </c>
      <c r="BD1483" s="5" t="str">
        <f t="shared" si="930"/>
        <v>intensity_level.sound.in_air.</v>
      </c>
      <c r="BE1483" t="str">
        <f t="shared" si="896"/>
        <v/>
      </c>
      <c r="BF1483" t="str">
        <f t="shared" si="896"/>
        <v/>
      </c>
      <c r="BG1483" t="str">
        <f t="shared" si="896"/>
        <v/>
      </c>
      <c r="BH1483" t="str">
        <f t="shared" si="895"/>
        <v/>
      </c>
      <c r="BI1483" t="str">
        <f t="shared" si="895"/>
        <v/>
      </c>
      <c r="BJ1483" t="str">
        <f t="shared" si="895"/>
        <v/>
      </c>
      <c r="BK1483" t="str">
        <f t="shared" si="895"/>
        <v/>
      </c>
      <c r="BL1483" t="str">
        <f t="shared" si="895"/>
        <v/>
      </c>
      <c r="BM1483" t="str">
        <f t="shared" si="895"/>
        <v/>
      </c>
      <c r="BN1483" t="str">
        <f t="shared" si="894"/>
        <v/>
      </c>
      <c r="BO1483" t="str">
        <f t="shared" si="894"/>
        <v/>
      </c>
      <c r="BP1483" t="str">
        <f t="shared" si="894"/>
        <v/>
      </c>
      <c r="BQ1483" t="str">
        <f t="shared" si="898"/>
        <v/>
      </c>
      <c r="BR1483" t="str">
        <f t="shared" si="899"/>
        <v/>
      </c>
      <c r="BS1483" t="str">
        <f t="shared" si="899"/>
        <v/>
      </c>
      <c r="BT1483" t="str">
        <f t="shared" si="899"/>
        <v/>
      </c>
      <c r="BU1483" t="str">
        <f t="shared" si="897"/>
        <v>intensity_level.</v>
      </c>
      <c r="BV1483" t="str">
        <f t="shared" si="900"/>
        <v/>
      </c>
      <c r="BW1483" t="str">
        <f t="shared" si="901"/>
        <v/>
      </c>
      <c r="BX1483" t="str">
        <f t="shared" si="931"/>
        <v/>
      </c>
      <c r="BY1483" t="str">
        <f t="shared" si="902"/>
        <v/>
      </c>
      <c r="BZ1483" t="str">
        <f t="shared" si="903"/>
        <v/>
      </c>
      <c r="CA1483" t="str">
        <f t="shared" si="904"/>
        <v>sound.</v>
      </c>
      <c r="CB1483" t="str">
        <f t="shared" si="904"/>
        <v/>
      </c>
      <c r="CC1483" t="str">
        <f t="shared" si="905"/>
        <v/>
      </c>
      <c r="CD1483" t="str">
        <f t="shared" si="906"/>
        <v/>
      </c>
      <c r="CE1483" t="str">
        <f t="shared" si="907"/>
        <v/>
      </c>
      <c r="CF1483" t="str">
        <f t="shared" si="908"/>
        <v/>
      </c>
      <c r="CG1483" t="str">
        <f t="shared" si="909"/>
        <v>in_air.</v>
      </c>
      <c r="CH1483" t="str">
        <f t="shared" si="910"/>
        <v/>
      </c>
      <c r="CI1483" t="str">
        <f t="shared" si="911"/>
        <v/>
      </c>
      <c r="CJ1483" t="str">
        <f t="shared" si="912"/>
        <v/>
      </c>
      <c r="CK1483" t="str">
        <f t="shared" si="913"/>
        <v/>
      </c>
      <c r="CL1483" t="str">
        <f t="shared" si="914"/>
        <v/>
      </c>
      <c r="CM1483" t="str">
        <f t="shared" si="915"/>
        <v/>
      </c>
      <c r="CN1483" t="str">
        <f t="shared" si="916"/>
        <v/>
      </c>
      <c r="CO1483" t="str">
        <f t="shared" si="917"/>
        <v/>
      </c>
      <c r="CP1483" t="str">
        <f t="shared" si="918"/>
        <v/>
      </c>
      <c r="CQ1483" t="str">
        <f t="shared" si="919"/>
        <v/>
      </c>
      <c r="CR1483" t="str">
        <f t="shared" si="919"/>
        <v/>
      </c>
      <c r="CS1483" t="str">
        <f t="shared" si="920"/>
        <v/>
      </c>
      <c r="CT1483" t="str">
        <f t="shared" si="921"/>
        <v/>
      </c>
      <c r="CU1483" t="str">
        <f t="shared" si="922"/>
        <v/>
      </c>
      <c r="CV1483" t="str">
        <f t="shared" si="923"/>
        <v/>
      </c>
      <c r="CW1483" t="str">
        <f t="shared" si="924"/>
        <v/>
      </c>
      <c r="CX1483" t="str">
        <f t="shared" si="925"/>
        <v/>
      </c>
      <c r="CY1483" t="str">
        <f t="shared" si="926"/>
        <v/>
      </c>
      <c r="CZ1483" t="str">
        <f t="shared" si="927"/>
        <v/>
      </c>
      <c r="DA1483" t="str">
        <f t="shared" si="928"/>
        <v/>
      </c>
      <c r="DB1483" t="str">
        <f t="shared" si="929"/>
        <v/>
      </c>
    </row>
    <row r="1484" spans="1:106">
      <c r="A1484" t="s">
        <v>2712</v>
      </c>
      <c r="B1484" s="9" t="str">
        <f t="shared" si="932"/>
        <v>intensity_level.sound.in_water</v>
      </c>
      <c r="C1484" s="1" t="s">
        <v>2709</v>
      </c>
      <c r="D1484" t="s">
        <v>2713</v>
      </c>
      <c r="E1484">
        <f>MATCH(A1484,'[1]Original from 20130831'!A:A,0)</f>
        <v>1396</v>
      </c>
      <c r="V1484" t="s">
        <v>2711</v>
      </c>
      <c r="AB1484" t="s">
        <v>2703</v>
      </c>
      <c r="AH1484" t="s">
        <v>461</v>
      </c>
      <c r="BD1484" s="5" t="str">
        <f t="shared" si="930"/>
        <v>intensity_level.sound.in_water.</v>
      </c>
      <c r="BE1484" t="str">
        <f t="shared" si="896"/>
        <v/>
      </c>
      <c r="BF1484" t="str">
        <f t="shared" si="896"/>
        <v/>
      </c>
      <c r="BG1484" t="str">
        <f t="shared" si="896"/>
        <v/>
      </c>
      <c r="BH1484" t="str">
        <f t="shared" si="895"/>
        <v/>
      </c>
      <c r="BI1484" t="str">
        <f t="shared" si="895"/>
        <v/>
      </c>
      <c r="BJ1484" t="str">
        <f t="shared" si="895"/>
        <v/>
      </c>
      <c r="BK1484" t="str">
        <f t="shared" ref="BK1484:BP1547" si="933">IF(ISBLANK(L1484),"",L1484 &amp; ".")</f>
        <v/>
      </c>
      <c r="BL1484" t="str">
        <f t="shared" si="933"/>
        <v/>
      </c>
      <c r="BM1484" t="str">
        <f t="shared" si="933"/>
        <v/>
      </c>
      <c r="BN1484" t="str">
        <f t="shared" si="894"/>
        <v/>
      </c>
      <c r="BO1484" t="str">
        <f t="shared" si="894"/>
        <v/>
      </c>
      <c r="BP1484" t="str">
        <f t="shared" si="894"/>
        <v/>
      </c>
      <c r="BQ1484" t="str">
        <f t="shared" si="898"/>
        <v/>
      </c>
      <c r="BR1484" t="str">
        <f t="shared" si="899"/>
        <v/>
      </c>
      <c r="BS1484" t="str">
        <f t="shared" si="899"/>
        <v/>
      </c>
      <c r="BT1484" t="str">
        <f t="shared" si="899"/>
        <v/>
      </c>
      <c r="BU1484" t="str">
        <f t="shared" si="897"/>
        <v>intensity_level.</v>
      </c>
      <c r="BV1484" t="str">
        <f t="shared" si="900"/>
        <v/>
      </c>
      <c r="BW1484" t="str">
        <f t="shared" si="901"/>
        <v/>
      </c>
      <c r="BX1484" t="str">
        <f t="shared" si="931"/>
        <v/>
      </c>
      <c r="BY1484" t="str">
        <f t="shared" si="902"/>
        <v/>
      </c>
      <c r="BZ1484" t="str">
        <f t="shared" si="903"/>
        <v/>
      </c>
      <c r="CA1484" t="str">
        <f t="shared" si="904"/>
        <v>sound.</v>
      </c>
      <c r="CB1484" t="str">
        <f t="shared" si="904"/>
        <v/>
      </c>
      <c r="CC1484" t="str">
        <f t="shared" si="905"/>
        <v/>
      </c>
      <c r="CD1484" t="str">
        <f t="shared" si="906"/>
        <v/>
      </c>
      <c r="CE1484" t="str">
        <f t="shared" si="907"/>
        <v/>
      </c>
      <c r="CF1484" t="str">
        <f t="shared" si="908"/>
        <v/>
      </c>
      <c r="CG1484" t="str">
        <f t="shared" si="909"/>
        <v>in_water.</v>
      </c>
      <c r="CH1484" t="str">
        <f t="shared" si="910"/>
        <v/>
      </c>
      <c r="CI1484" t="str">
        <f t="shared" si="911"/>
        <v/>
      </c>
      <c r="CJ1484" t="str">
        <f t="shared" si="912"/>
        <v/>
      </c>
      <c r="CK1484" t="str">
        <f t="shared" si="913"/>
        <v/>
      </c>
      <c r="CL1484" t="str">
        <f t="shared" si="914"/>
        <v/>
      </c>
      <c r="CM1484" t="str">
        <f t="shared" si="915"/>
        <v/>
      </c>
      <c r="CN1484" t="str">
        <f t="shared" si="916"/>
        <v/>
      </c>
      <c r="CO1484" t="str">
        <f t="shared" si="917"/>
        <v/>
      </c>
      <c r="CP1484" t="str">
        <f t="shared" si="918"/>
        <v/>
      </c>
      <c r="CQ1484" t="str">
        <f t="shared" si="919"/>
        <v/>
      </c>
      <c r="CR1484" t="str">
        <f t="shared" si="919"/>
        <v/>
      </c>
      <c r="CS1484" t="str">
        <f t="shared" si="920"/>
        <v/>
      </c>
      <c r="CT1484" t="str">
        <f t="shared" si="921"/>
        <v/>
      </c>
      <c r="CU1484" t="str">
        <f t="shared" si="922"/>
        <v/>
      </c>
      <c r="CV1484" t="str">
        <f t="shared" si="923"/>
        <v/>
      </c>
      <c r="CW1484" t="str">
        <f t="shared" si="924"/>
        <v/>
      </c>
      <c r="CX1484" t="str">
        <f t="shared" si="925"/>
        <v/>
      </c>
      <c r="CY1484" t="str">
        <f t="shared" si="926"/>
        <v/>
      </c>
      <c r="CZ1484" t="str">
        <f t="shared" si="927"/>
        <v/>
      </c>
      <c r="DA1484" t="str">
        <f t="shared" si="928"/>
        <v/>
      </c>
      <c r="DB1484" t="str">
        <f t="shared" si="929"/>
        <v/>
      </c>
    </row>
    <row r="1485" spans="1:106">
      <c r="A1485" t="s">
        <v>2714</v>
      </c>
      <c r="B1485" s="9" t="str">
        <f t="shared" si="932"/>
        <v>pressure.sound.in_air</v>
      </c>
      <c r="C1485" s="1" t="s">
        <v>75</v>
      </c>
      <c r="D1485" t="s">
        <v>2715</v>
      </c>
      <c r="E1485">
        <f>MATCH(A1485,'[1]Original from 20130831'!A:A,0)</f>
        <v>1397</v>
      </c>
      <c r="V1485" t="s">
        <v>76</v>
      </c>
      <c r="AB1485" t="s">
        <v>2703</v>
      </c>
      <c r="AH1485" t="s">
        <v>60</v>
      </c>
      <c r="BD1485" s="5" t="str">
        <f t="shared" si="930"/>
        <v>pressure.sound.in_air.</v>
      </c>
      <c r="BE1485" t="str">
        <f t="shared" si="896"/>
        <v/>
      </c>
      <c r="BF1485" t="str">
        <f t="shared" si="896"/>
        <v/>
      </c>
      <c r="BG1485" t="str">
        <f t="shared" si="896"/>
        <v/>
      </c>
      <c r="BH1485" t="str">
        <f t="shared" si="896"/>
        <v/>
      </c>
      <c r="BI1485" t="str">
        <f t="shared" si="896"/>
        <v/>
      </c>
      <c r="BJ1485" t="str">
        <f t="shared" si="896"/>
        <v/>
      </c>
      <c r="BK1485" t="str">
        <f t="shared" si="933"/>
        <v/>
      </c>
      <c r="BL1485" t="str">
        <f t="shared" si="933"/>
        <v/>
      </c>
      <c r="BM1485" t="str">
        <f t="shared" si="933"/>
        <v/>
      </c>
      <c r="BN1485" t="str">
        <f t="shared" si="894"/>
        <v/>
      </c>
      <c r="BO1485" t="str">
        <f t="shared" si="894"/>
        <v/>
      </c>
      <c r="BP1485" t="str">
        <f t="shared" si="894"/>
        <v/>
      </c>
      <c r="BQ1485" t="str">
        <f t="shared" si="898"/>
        <v/>
      </c>
      <c r="BR1485" t="str">
        <f t="shared" si="899"/>
        <v/>
      </c>
      <c r="BS1485" t="str">
        <f t="shared" si="899"/>
        <v/>
      </c>
      <c r="BT1485" t="str">
        <f t="shared" si="899"/>
        <v/>
      </c>
      <c r="BU1485" t="str">
        <f t="shared" si="897"/>
        <v>pressure.</v>
      </c>
      <c r="BV1485" t="str">
        <f t="shared" si="900"/>
        <v/>
      </c>
      <c r="BW1485" t="str">
        <f t="shared" si="901"/>
        <v/>
      </c>
      <c r="BX1485" t="str">
        <f t="shared" si="931"/>
        <v/>
      </c>
      <c r="BY1485" t="str">
        <f t="shared" si="902"/>
        <v/>
      </c>
      <c r="BZ1485" t="str">
        <f t="shared" si="903"/>
        <v/>
      </c>
      <c r="CA1485" t="str">
        <f t="shared" si="904"/>
        <v>sound.</v>
      </c>
      <c r="CB1485" t="str">
        <f t="shared" si="904"/>
        <v/>
      </c>
      <c r="CC1485" t="str">
        <f t="shared" si="905"/>
        <v/>
      </c>
      <c r="CD1485" t="str">
        <f t="shared" si="906"/>
        <v/>
      </c>
      <c r="CE1485" t="str">
        <f t="shared" si="907"/>
        <v/>
      </c>
      <c r="CF1485" t="str">
        <f t="shared" si="908"/>
        <v/>
      </c>
      <c r="CG1485" t="str">
        <f t="shared" si="909"/>
        <v>in_air.</v>
      </c>
      <c r="CH1485" t="str">
        <f t="shared" si="910"/>
        <v/>
      </c>
      <c r="CI1485" t="str">
        <f t="shared" si="911"/>
        <v/>
      </c>
      <c r="CJ1485" t="str">
        <f t="shared" si="912"/>
        <v/>
      </c>
      <c r="CK1485" t="str">
        <f t="shared" si="913"/>
        <v/>
      </c>
      <c r="CL1485" t="str">
        <f t="shared" si="914"/>
        <v/>
      </c>
      <c r="CM1485" t="str">
        <f t="shared" si="915"/>
        <v/>
      </c>
      <c r="CN1485" t="str">
        <f t="shared" si="916"/>
        <v/>
      </c>
      <c r="CO1485" t="str">
        <f t="shared" si="917"/>
        <v/>
      </c>
      <c r="CP1485" t="str">
        <f t="shared" si="918"/>
        <v/>
      </c>
      <c r="CQ1485" t="str">
        <f t="shared" si="919"/>
        <v/>
      </c>
      <c r="CR1485" t="str">
        <f t="shared" si="919"/>
        <v/>
      </c>
      <c r="CS1485" t="str">
        <f t="shared" si="920"/>
        <v/>
      </c>
      <c r="CT1485" t="str">
        <f t="shared" si="921"/>
        <v/>
      </c>
      <c r="CU1485" t="str">
        <f t="shared" si="922"/>
        <v/>
      </c>
      <c r="CV1485" t="str">
        <f t="shared" si="923"/>
        <v/>
      </c>
      <c r="CW1485" t="str">
        <f t="shared" si="924"/>
        <v/>
      </c>
      <c r="CX1485" t="str">
        <f t="shared" si="925"/>
        <v/>
      </c>
      <c r="CY1485" t="str">
        <f t="shared" si="926"/>
        <v/>
      </c>
      <c r="CZ1485" t="str">
        <f t="shared" si="927"/>
        <v/>
      </c>
      <c r="DA1485" t="str">
        <f t="shared" si="928"/>
        <v/>
      </c>
      <c r="DB1485" t="str">
        <f t="shared" si="929"/>
        <v/>
      </c>
    </row>
    <row r="1486" spans="1:106">
      <c r="A1486" t="s">
        <v>2716</v>
      </c>
      <c r="B1486" s="9" t="str">
        <f t="shared" si="932"/>
        <v>pressure.sound.in_water</v>
      </c>
      <c r="C1486" s="1" t="s">
        <v>75</v>
      </c>
      <c r="D1486" t="s">
        <v>2715</v>
      </c>
      <c r="E1486">
        <f>MATCH(A1486,'[1]Original from 20130831'!A:A,0)</f>
        <v>1398</v>
      </c>
      <c r="V1486" t="s">
        <v>76</v>
      </c>
      <c r="AB1486" t="s">
        <v>2703</v>
      </c>
      <c r="AH1486" t="s">
        <v>461</v>
      </c>
      <c r="BD1486" s="5" t="str">
        <f t="shared" si="930"/>
        <v>pressure.sound.in_water.</v>
      </c>
      <c r="BE1486" t="str">
        <f t="shared" si="896"/>
        <v/>
      </c>
      <c r="BF1486" t="str">
        <f t="shared" si="896"/>
        <v/>
      </c>
      <c r="BG1486" t="str">
        <f t="shared" si="896"/>
        <v/>
      </c>
      <c r="BH1486" t="str">
        <f t="shared" si="896"/>
        <v/>
      </c>
      <c r="BI1486" t="str">
        <f t="shared" si="896"/>
        <v/>
      </c>
      <c r="BJ1486" t="str">
        <f t="shared" si="896"/>
        <v/>
      </c>
      <c r="BK1486" t="str">
        <f t="shared" si="933"/>
        <v/>
      </c>
      <c r="BL1486" t="str">
        <f t="shared" si="933"/>
        <v/>
      </c>
      <c r="BM1486" t="str">
        <f t="shared" si="933"/>
        <v/>
      </c>
      <c r="BN1486" t="str">
        <f t="shared" si="894"/>
        <v/>
      </c>
      <c r="BO1486" t="str">
        <f t="shared" si="894"/>
        <v/>
      </c>
      <c r="BP1486" t="str">
        <f t="shared" si="894"/>
        <v/>
      </c>
      <c r="BQ1486" t="str">
        <f t="shared" si="898"/>
        <v/>
      </c>
      <c r="BR1486" t="str">
        <f t="shared" si="899"/>
        <v/>
      </c>
      <c r="BS1486" t="str">
        <f t="shared" si="899"/>
        <v/>
      </c>
      <c r="BT1486" t="str">
        <f t="shared" si="899"/>
        <v/>
      </c>
      <c r="BU1486" t="str">
        <f t="shared" si="897"/>
        <v>pressure.</v>
      </c>
      <c r="BV1486" t="str">
        <f t="shared" si="900"/>
        <v/>
      </c>
      <c r="BW1486" t="str">
        <f t="shared" si="901"/>
        <v/>
      </c>
      <c r="BX1486" t="str">
        <f t="shared" si="931"/>
        <v/>
      </c>
      <c r="BY1486" t="str">
        <f t="shared" si="902"/>
        <v/>
      </c>
      <c r="BZ1486" t="str">
        <f t="shared" si="903"/>
        <v/>
      </c>
      <c r="CA1486" t="str">
        <f t="shared" si="904"/>
        <v>sound.</v>
      </c>
      <c r="CB1486" t="str">
        <f t="shared" si="904"/>
        <v/>
      </c>
      <c r="CC1486" t="str">
        <f t="shared" si="905"/>
        <v/>
      </c>
      <c r="CD1486" t="str">
        <f t="shared" si="906"/>
        <v/>
      </c>
      <c r="CE1486" t="str">
        <f t="shared" si="907"/>
        <v/>
      </c>
      <c r="CF1486" t="str">
        <f t="shared" si="908"/>
        <v/>
      </c>
      <c r="CG1486" t="str">
        <f t="shared" si="909"/>
        <v>in_water.</v>
      </c>
      <c r="CH1486" t="str">
        <f t="shared" si="910"/>
        <v/>
      </c>
      <c r="CI1486" t="str">
        <f t="shared" si="911"/>
        <v/>
      </c>
      <c r="CJ1486" t="str">
        <f t="shared" si="912"/>
        <v/>
      </c>
      <c r="CK1486" t="str">
        <f t="shared" si="913"/>
        <v/>
      </c>
      <c r="CL1486" t="str">
        <f t="shared" si="914"/>
        <v/>
      </c>
      <c r="CM1486" t="str">
        <f t="shared" si="915"/>
        <v/>
      </c>
      <c r="CN1486" t="str">
        <f t="shared" si="916"/>
        <v/>
      </c>
      <c r="CO1486" t="str">
        <f t="shared" si="917"/>
        <v/>
      </c>
      <c r="CP1486" t="str">
        <f t="shared" si="918"/>
        <v/>
      </c>
      <c r="CQ1486" t="str">
        <f t="shared" si="919"/>
        <v/>
      </c>
      <c r="CR1486" t="str">
        <f t="shared" si="919"/>
        <v/>
      </c>
      <c r="CS1486" t="str">
        <f t="shared" si="920"/>
        <v/>
      </c>
      <c r="CT1486" t="str">
        <f t="shared" si="921"/>
        <v/>
      </c>
      <c r="CU1486" t="str">
        <f t="shared" si="922"/>
        <v/>
      </c>
      <c r="CV1486" t="str">
        <f t="shared" si="923"/>
        <v/>
      </c>
      <c r="CW1486" t="str">
        <f t="shared" si="924"/>
        <v/>
      </c>
      <c r="CX1486" t="str">
        <f t="shared" si="925"/>
        <v/>
      </c>
      <c r="CY1486" t="str">
        <f t="shared" si="926"/>
        <v/>
      </c>
      <c r="CZ1486" t="str">
        <f t="shared" si="927"/>
        <v/>
      </c>
      <c r="DA1486" t="str">
        <f t="shared" si="928"/>
        <v/>
      </c>
      <c r="DB1486" t="str">
        <f t="shared" si="929"/>
        <v/>
      </c>
    </row>
    <row r="1487" spans="1:106">
      <c r="A1487" t="s">
        <v>2717</v>
      </c>
      <c r="B1487" s="9" t="str">
        <f t="shared" si="932"/>
        <v>pressure_level.sound.in_air</v>
      </c>
      <c r="C1487" s="1" t="s">
        <v>2709</v>
      </c>
      <c r="D1487" t="s">
        <v>2718</v>
      </c>
      <c r="E1487">
        <f>MATCH(A1487,'[1]Original from 20130831'!A:A,0)</f>
        <v>1399</v>
      </c>
      <c r="V1487" t="s">
        <v>2719</v>
      </c>
      <c r="AB1487" t="s">
        <v>2703</v>
      </c>
      <c r="AH1487" t="s">
        <v>60</v>
      </c>
      <c r="BD1487" s="5" t="str">
        <f t="shared" si="930"/>
        <v>pressure_level.sound.in_air.</v>
      </c>
      <c r="BE1487" t="str">
        <f t="shared" si="896"/>
        <v/>
      </c>
      <c r="BF1487" t="str">
        <f t="shared" si="896"/>
        <v/>
      </c>
      <c r="BG1487" t="str">
        <f t="shared" si="896"/>
        <v/>
      </c>
      <c r="BH1487" t="str">
        <f t="shared" si="896"/>
        <v/>
      </c>
      <c r="BI1487" t="str">
        <f t="shared" si="896"/>
        <v/>
      </c>
      <c r="BJ1487" t="str">
        <f t="shared" si="896"/>
        <v/>
      </c>
      <c r="BK1487" t="str">
        <f t="shared" si="933"/>
        <v/>
      </c>
      <c r="BL1487" t="str">
        <f t="shared" si="933"/>
        <v/>
      </c>
      <c r="BM1487" t="str">
        <f t="shared" si="933"/>
        <v/>
      </c>
      <c r="BN1487" t="str">
        <f t="shared" si="894"/>
        <v/>
      </c>
      <c r="BO1487" t="str">
        <f t="shared" si="894"/>
        <v/>
      </c>
      <c r="BP1487" t="str">
        <f t="shared" si="894"/>
        <v/>
      </c>
      <c r="BQ1487" t="str">
        <f t="shared" si="898"/>
        <v/>
      </c>
      <c r="BR1487" t="str">
        <f t="shared" si="899"/>
        <v/>
      </c>
      <c r="BS1487" t="str">
        <f t="shared" si="899"/>
        <v/>
      </c>
      <c r="BT1487" t="str">
        <f t="shared" si="899"/>
        <v/>
      </c>
      <c r="BU1487" t="str">
        <f t="shared" si="897"/>
        <v>pressure_level.</v>
      </c>
      <c r="BV1487" t="str">
        <f t="shared" si="900"/>
        <v/>
      </c>
      <c r="BW1487" t="str">
        <f t="shared" si="901"/>
        <v/>
      </c>
      <c r="BX1487" t="str">
        <f t="shared" si="931"/>
        <v/>
      </c>
      <c r="BY1487" t="str">
        <f t="shared" si="902"/>
        <v/>
      </c>
      <c r="BZ1487" t="str">
        <f t="shared" si="903"/>
        <v/>
      </c>
      <c r="CA1487" t="str">
        <f t="shared" si="904"/>
        <v>sound.</v>
      </c>
      <c r="CB1487" t="str">
        <f t="shared" si="904"/>
        <v/>
      </c>
      <c r="CC1487" t="str">
        <f t="shared" si="905"/>
        <v/>
      </c>
      <c r="CD1487" t="str">
        <f t="shared" si="906"/>
        <v/>
      </c>
      <c r="CE1487" t="str">
        <f t="shared" si="907"/>
        <v/>
      </c>
      <c r="CF1487" t="str">
        <f t="shared" si="908"/>
        <v/>
      </c>
      <c r="CG1487" t="str">
        <f t="shared" si="909"/>
        <v>in_air.</v>
      </c>
      <c r="CH1487" t="str">
        <f t="shared" si="910"/>
        <v/>
      </c>
      <c r="CI1487" t="str">
        <f t="shared" si="911"/>
        <v/>
      </c>
      <c r="CJ1487" t="str">
        <f t="shared" si="912"/>
        <v/>
      </c>
      <c r="CK1487" t="str">
        <f t="shared" si="913"/>
        <v/>
      </c>
      <c r="CL1487" t="str">
        <f t="shared" si="914"/>
        <v/>
      </c>
      <c r="CM1487" t="str">
        <f t="shared" si="915"/>
        <v/>
      </c>
      <c r="CN1487" t="str">
        <f t="shared" si="916"/>
        <v/>
      </c>
      <c r="CO1487" t="str">
        <f t="shared" si="917"/>
        <v/>
      </c>
      <c r="CP1487" t="str">
        <f t="shared" si="918"/>
        <v/>
      </c>
      <c r="CQ1487" t="str">
        <f t="shared" si="919"/>
        <v/>
      </c>
      <c r="CR1487" t="str">
        <f t="shared" si="919"/>
        <v/>
      </c>
      <c r="CS1487" t="str">
        <f t="shared" si="920"/>
        <v/>
      </c>
      <c r="CT1487" t="str">
        <f t="shared" si="921"/>
        <v/>
      </c>
      <c r="CU1487" t="str">
        <f t="shared" si="922"/>
        <v/>
      </c>
      <c r="CV1487" t="str">
        <f t="shared" si="923"/>
        <v/>
      </c>
      <c r="CW1487" t="str">
        <f t="shared" si="924"/>
        <v/>
      </c>
      <c r="CX1487" t="str">
        <f t="shared" si="925"/>
        <v/>
      </c>
      <c r="CY1487" t="str">
        <f t="shared" si="926"/>
        <v/>
      </c>
      <c r="CZ1487" t="str">
        <f t="shared" si="927"/>
        <v/>
      </c>
      <c r="DA1487" t="str">
        <f t="shared" si="928"/>
        <v/>
      </c>
      <c r="DB1487" t="str">
        <f t="shared" si="929"/>
        <v/>
      </c>
    </row>
    <row r="1488" spans="1:106">
      <c r="A1488" t="s">
        <v>2720</v>
      </c>
      <c r="B1488" s="9" t="str">
        <f t="shared" si="932"/>
        <v>pressure_level.sound.in_water</v>
      </c>
      <c r="C1488" s="1" t="s">
        <v>2709</v>
      </c>
      <c r="D1488" t="s">
        <v>2721</v>
      </c>
      <c r="E1488">
        <f>MATCH(A1488,'[1]Original from 20130831'!A:A,0)</f>
        <v>1400</v>
      </c>
      <c r="V1488" t="s">
        <v>2719</v>
      </c>
      <c r="AB1488" t="s">
        <v>2703</v>
      </c>
      <c r="AH1488" t="s">
        <v>461</v>
      </c>
      <c r="BD1488" s="5" t="str">
        <f t="shared" si="930"/>
        <v>pressure_level.sound.in_water.</v>
      </c>
      <c r="BE1488" t="str">
        <f t="shared" si="896"/>
        <v/>
      </c>
      <c r="BF1488" t="str">
        <f t="shared" si="896"/>
        <v/>
      </c>
      <c r="BG1488" t="str">
        <f t="shared" si="896"/>
        <v/>
      </c>
      <c r="BH1488" t="str">
        <f t="shared" si="896"/>
        <v/>
      </c>
      <c r="BI1488" t="str">
        <f t="shared" si="896"/>
        <v/>
      </c>
      <c r="BJ1488" t="str">
        <f t="shared" si="896"/>
        <v/>
      </c>
      <c r="BK1488" t="str">
        <f t="shared" si="933"/>
        <v/>
      </c>
      <c r="BL1488" t="str">
        <f t="shared" si="933"/>
        <v/>
      </c>
      <c r="BM1488" t="str">
        <f t="shared" si="933"/>
        <v/>
      </c>
      <c r="BN1488" t="str">
        <f t="shared" si="894"/>
        <v/>
      </c>
      <c r="BO1488" t="str">
        <f t="shared" si="894"/>
        <v/>
      </c>
      <c r="BP1488" t="str">
        <f t="shared" si="894"/>
        <v/>
      </c>
      <c r="BQ1488" t="str">
        <f t="shared" si="898"/>
        <v/>
      </c>
      <c r="BR1488" t="str">
        <f t="shared" si="899"/>
        <v/>
      </c>
      <c r="BS1488" t="str">
        <f t="shared" si="899"/>
        <v/>
      </c>
      <c r="BT1488" t="str">
        <f t="shared" si="899"/>
        <v/>
      </c>
      <c r="BU1488" t="str">
        <f t="shared" si="897"/>
        <v>pressure_level.</v>
      </c>
      <c r="BV1488" t="str">
        <f t="shared" si="900"/>
        <v/>
      </c>
      <c r="BW1488" t="str">
        <f t="shared" si="901"/>
        <v/>
      </c>
      <c r="BX1488" t="str">
        <f t="shared" si="931"/>
        <v/>
      </c>
      <c r="BY1488" t="str">
        <f t="shared" si="902"/>
        <v/>
      </c>
      <c r="BZ1488" t="str">
        <f t="shared" si="903"/>
        <v/>
      </c>
      <c r="CA1488" t="str">
        <f t="shared" si="904"/>
        <v>sound.</v>
      </c>
      <c r="CB1488" t="str">
        <f t="shared" si="904"/>
        <v/>
      </c>
      <c r="CC1488" t="str">
        <f t="shared" si="905"/>
        <v/>
      </c>
      <c r="CD1488" t="str">
        <f t="shared" si="906"/>
        <v/>
      </c>
      <c r="CE1488" t="str">
        <f t="shared" si="907"/>
        <v/>
      </c>
      <c r="CF1488" t="str">
        <f t="shared" si="908"/>
        <v/>
      </c>
      <c r="CG1488" t="str">
        <f t="shared" si="909"/>
        <v>in_water.</v>
      </c>
      <c r="CH1488" t="str">
        <f t="shared" si="910"/>
        <v/>
      </c>
      <c r="CI1488" t="str">
        <f t="shared" si="911"/>
        <v/>
      </c>
      <c r="CJ1488" t="str">
        <f t="shared" si="912"/>
        <v/>
      </c>
      <c r="CK1488" t="str">
        <f t="shared" si="913"/>
        <v/>
      </c>
      <c r="CL1488" t="str">
        <f t="shared" si="914"/>
        <v/>
      </c>
      <c r="CM1488" t="str">
        <f t="shared" si="915"/>
        <v/>
      </c>
      <c r="CN1488" t="str">
        <f t="shared" si="916"/>
        <v/>
      </c>
      <c r="CO1488" t="str">
        <f t="shared" si="917"/>
        <v/>
      </c>
      <c r="CP1488" t="str">
        <f t="shared" si="918"/>
        <v/>
      </c>
      <c r="CQ1488" t="str">
        <f t="shared" si="919"/>
        <v/>
      </c>
      <c r="CR1488" t="str">
        <f t="shared" si="919"/>
        <v/>
      </c>
      <c r="CS1488" t="str">
        <f t="shared" si="920"/>
        <v/>
      </c>
      <c r="CT1488" t="str">
        <f t="shared" si="921"/>
        <v/>
      </c>
      <c r="CU1488" t="str">
        <f t="shared" si="922"/>
        <v/>
      </c>
      <c r="CV1488" t="str">
        <f t="shared" si="923"/>
        <v/>
      </c>
      <c r="CW1488" t="str">
        <f t="shared" si="924"/>
        <v/>
      </c>
      <c r="CX1488" t="str">
        <f t="shared" si="925"/>
        <v/>
      </c>
      <c r="CY1488" t="str">
        <f t="shared" si="926"/>
        <v/>
      </c>
      <c r="CZ1488" t="str">
        <f t="shared" si="927"/>
        <v/>
      </c>
      <c r="DA1488" t="str">
        <f t="shared" si="928"/>
        <v/>
      </c>
      <c r="DB1488" t="str">
        <f t="shared" si="929"/>
        <v/>
      </c>
    </row>
    <row r="1489" spans="1:126">
      <c r="A1489" t="s">
        <v>2722</v>
      </c>
      <c r="B1489" s="9" t="str">
        <f t="shared" si="932"/>
        <v>specific.dry.air.energy_of</v>
      </c>
      <c r="C1489" s="1" t="s">
        <v>1016</v>
      </c>
      <c r="D1489" t="s">
        <v>5000</v>
      </c>
      <c r="E1489">
        <f>MATCH(A1489,'[1]Original from 20130831'!A:A,0)</f>
        <v>1401</v>
      </c>
      <c r="J1489" t="s">
        <v>632</v>
      </c>
      <c r="O1489" t="s">
        <v>189</v>
      </c>
      <c r="P1489" t="s">
        <v>60</v>
      </c>
      <c r="V1489" t="s">
        <v>2723</v>
      </c>
      <c r="BD1489" s="5" t="str">
        <f t="shared" si="930"/>
        <v>specific.dry.air.energy_of.</v>
      </c>
      <c r="BE1489" t="str">
        <f t="shared" si="896"/>
        <v/>
      </c>
      <c r="BF1489" t="str">
        <f t="shared" si="896"/>
        <v/>
      </c>
      <c r="BG1489" t="str">
        <f t="shared" si="896"/>
        <v/>
      </c>
      <c r="BH1489" t="str">
        <f t="shared" si="896"/>
        <v/>
      </c>
      <c r="BI1489" t="str">
        <f t="shared" si="896"/>
        <v>specific.</v>
      </c>
      <c r="BJ1489" t="str">
        <f t="shared" si="896"/>
        <v/>
      </c>
      <c r="BK1489" t="str">
        <f t="shared" si="933"/>
        <v/>
      </c>
      <c r="BL1489" t="str">
        <f t="shared" si="933"/>
        <v/>
      </c>
      <c r="BM1489" t="str">
        <f t="shared" si="933"/>
        <v/>
      </c>
      <c r="BN1489" t="str">
        <f t="shared" si="894"/>
        <v>dry.</v>
      </c>
      <c r="BO1489" t="str">
        <f t="shared" si="894"/>
        <v>air.</v>
      </c>
      <c r="BP1489" t="str">
        <f t="shared" si="894"/>
        <v/>
      </c>
      <c r="BQ1489" t="str">
        <f t="shared" si="898"/>
        <v/>
      </c>
      <c r="BR1489" t="str">
        <f t="shared" si="899"/>
        <v/>
      </c>
      <c r="BS1489" t="str">
        <f t="shared" si="899"/>
        <v/>
      </c>
      <c r="BT1489" t="str">
        <f t="shared" si="899"/>
        <v/>
      </c>
      <c r="BU1489" t="str">
        <f t="shared" si="897"/>
        <v>energy_of.</v>
      </c>
      <c r="BV1489" t="str">
        <f t="shared" si="900"/>
        <v/>
      </c>
      <c r="BW1489" t="str">
        <f t="shared" si="901"/>
        <v/>
      </c>
      <c r="BX1489" t="str">
        <f t="shared" si="931"/>
        <v/>
      </c>
      <c r="BY1489" t="str">
        <f t="shared" si="902"/>
        <v/>
      </c>
      <c r="BZ1489" t="str">
        <f t="shared" si="903"/>
        <v/>
      </c>
      <c r="CA1489" t="str">
        <f t="shared" si="904"/>
        <v/>
      </c>
      <c r="CB1489" t="str">
        <f t="shared" si="904"/>
        <v/>
      </c>
      <c r="CC1489" t="str">
        <f t="shared" si="905"/>
        <v/>
      </c>
      <c r="CD1489" t="str">
        <f t="shared" si="906"/>
        <v/>
      </c>
      <c r="CE1489" t="str">
        <f t="shared" si="907"/>
        <v/>
      </c>
      <c r="CF1489" t="str">
        <f t="shared" si="908"/>
        <v/>
      </c>
      <c r="CG1489" t="str">
        <f t="shared" si="909"/>
        <v/>
      </c>
      <c r="CH1489" t="str">
        <f t="shared" si="910"/>
        <v/>
      </c>
      <c r="CI1489" t="str">
        <f t="shared" si="911"/>
        <v/>
      </c>
      <c r="CJ1489" t="str">
        <f t="shared" si="912"/>
        <v/>
      </c>
      <c r="CK1489" t="str">
        <f t="shared" si="913"/>
        <v/>
      </c>
      <c r="CL1489" t="str">
        <f t="shared" si="914"/>
        <v/>
      </c>
      <c r="CM1489" t="str">
        <f t="shared" si="915"/>
        <v/>
      </c>
      <c r="CN1489" t="str">
        <f t="shared" si="916"/>
        <v/>
      </c>
      <c r="CO1489" t="str">
        <f t="shared" si="917"/>
        <v/>
      </c>
      <c r="CP1489" t="str">
        <f t="shared" si="918"/>
        <v/>
      </c>
      <c r="CQ1489" t="str">
        <f t="shared" si="919"/>
        <v/>
      </c>
      <c r="CR1489" t="str">
        <f t="shared" si="919"/>
        <v/>
      </c>
      <c r="CS1489" t="str">
        <f t="shared" si="920"/>
        <v/>
      </c>
      <c r="CT1489" t="str">
        <f t="shared" si="921"/>
        <v/>
      </c>
      <c r="CU1489" t="str">
        <f t="shared" si="922"/>
        <v/>
      </c>
      <c r="CV1489" t="str">
        <f t="shared" si="923"/>
        <v/>
      </c>
      <c r="CW1489" t="str">
        <f t="shared" si="924"/>
        <v/>
      </c>
      <c r="CX1489" t="str">
        <f t="shared" si="925"/>
        <v/>
      </c>
      <c r="CY1489" t="str">
        <f t="shared" si="926"/>
        <v/>
      </c>
      <c r="CZ1489" t="str">
        <f t="shared" si="927"/>
        <v/>
      </c>
      <c r="DA1489" t="str">
        <f t="shared" si="928"/>
        <v/>
      </c>
      <c r="DB1489" t="str">
        <f t="shared" si="929"/>
        <v/>
      </c>
    </row>
    <row r="1490" spans="1:126">
      <c r="A1490" t="s">
        <v>2724</v>
      </c>
      <c r="B1490" s="9" t="str">
        <f t="shared" si="932"/>
        <v>specific.gravitational_potential.energy</v>
      </c>
      <c r="C1490" s="1" t="s">
        <v>631</v>
      </c>
      <c r="D1490" t="s">
        <v>5001</v>
      </c>
      <c r="E1490">
        <f>MATCH(A1490,'[1]Original from 20130831'!A:A,0)</f>
        <v>1402</v>
      </c>
      <c r="J1490" t="s">
        <v>632</v>
      </c>
      <c r="O1490" t="s">
        <v>2725</v>
      </c>
      <c r="V1490" t="s">
        <v>179</v>
      </c>
      <c r="BD1490" s="5" t="str">
        <f t="shared" si="930"/>
        <v>specific.gravitational_potential.energy.</v>
      </c>
      <c r="BE1490" t="str">
        <f t="shared" si="896"/>
        <v/>
      </c>
      <c r="BF1490" t="str">
        <f t="shared" si="896"/>
        <v/>
      </c>
      <c r="BG1490" t="str">
        <f t="shared" si="896"/>
        <v/>
      </c>
      <c r="BH1490" t="str">
        <f t="shared" si="896"/>
        <v/>
      </c>
      <c r="BI1490" t="str">
        <f t="shared" si="896"/>
        <v>specific.</v>
      </c>
      <c r="BJ1490" t="str">
        <f t="shared" si="896"/>
        <v/>
      </c>
      <c r="BK1490" t="str">
        <f t="shared" si="933"/>
        <v/>
      </c>
      <c r="BL1490" t="str">
        <f t="shared" si="933"/>
        <v/>
      </c>
      <c r="BM1490" t="str">
        <f t="shared" si="933"/>
        <v/>
      </c>
      <c r="BN1490" t="str">
        <f t="shared" si="933"/>
        <v>gravitational_potential.</v>
      </c>
      <c r="BO1490" t="str">
        <f t="shared" si="933"/>
        <v/>
      </c>
      <c r="BP1490" t="str">
        <f t="shared" si="933"/>
        <v/>
      </c>
      <c r="BQ1490" t="str">
        <f t="shared" si="898"/>
        <v/>
      </c>
      <c r="BR1490" t="str">
        <f t="shared" si="899"/>
        <v/>
      </c>
      <c r="BS1490" t="str">
        <f t="shared" si="899"/>
        <v/>
      </c>
      <c r="BT1490" t="str">
        <f t="shared" si="899"/>
        <v/>
      </c>
      <c r="BU1490" t="str">
        <f t="shared" si="897"/>
        <v>energy.</v>
      </c>
      <c r="BV1490" t="str">
        <f t="shared" si="900"/>
        <v/>
      </c>
      <c r="BW1490" t="str">
        <f t="shared" si="901"/>
        <v/>
      </c>
      <c r="BX1490" t="str">
        <f t="shared" si="931"/>
        <v/>
      </c>
      <c r="BY1490" t="str">
        <f t="shared" si="902"/>
        <v/>
      </c>
      <c r="BZ1490" t="str">
        <f t="shared" si="903"/>
        <v/>
      </c>
      <c r="CA1490" t="str">
        <f t="shared" si="904"/>
        <v/>
      </c>
      <c r="CB1490" t="str">
        <f t="shared" si="904"/>
        <v/>
      </c>
      <c r="CC1490" t="str">
        <f t="shared" si="905"/>
        <v/>
      </c>
      <c r="CD1490" t="str">
        <f t="shared" si="906"/>
        <v/>
      </c>
      <c r="CE1490" t="str">
        <f t="shared" si="907"/>
        <v/>
      </c>
      <c r="CF1490" t="str">
        <f t="shared" si="908"/>
        <v/>
      </c>
      <c r="CG1490" t="str">
        <f t="shared" si="909"/>
        <v/>
      </c>
      <c r="CH1490" t="str">
        <f t="shared" si="910"/>
        <v/>
      </c>
      <c r="CI1490" t="str">
        <f t="shared" si="911"/>
        <v/>
      </c>
      <c r="CJ1490" t="str">
        <f t="shared" si="912"/>
        <v/>
      </c>
      <c r="CK1490" t="str">
        <f t="shared" si="913"/>
        <v/>
      </c>
      <c r="CL1490" t="str">
        <f t="shared" si="914"/>
        <v/>
      </c>
      <c r="CM1490" t="str">
        <f t="shared" si="915"/>
        <v/>
      </c>
      <c r="CN1490" t="str">
        <f t="shared" si="916"/>
        <v/>
      </c>
      <c r="CO1490" t="str">
        <f t="shared" si="917"/>
        <v/>
      </c>
      <c r="CP1490" t="str">
        <f t="shared" si="918"/>
        <v/>
      </c>
      <c r="CQ1490" t="str">
        <f t="shared" si="919"/>
        <v/>
      </c>
      <c r="CR1490" t="str">
        <f t="shared" si="919"/>
        <v/>
      </c>
      <c r="CS1490" t="str">
        <f t="shared" si="920"/>
        <v/>
      </c>
      <c r="CT1490" t="str">
        <f t="shared" si="921"/>
        <v/>
      </c>
      <c r="CU1490" t="str">
        <f t="shared" si="922"/>
        <v/>
      </c>
      <c r="CV1490" t="str">
        <f t="shared" si="923"/>
        <v/>
      </c>
      <c r="CW1490" t="str">
        <f t="shared" si="924"/>
        <v/>
      </c>
      <c r="CX1490" t="str">
        <f t="shared" si="925"/>
        <v/>
      </c>
      <c r="CY1490" t="str">
        <f t="shared" si="926"/>
        <v/>
      </c>
      <c r="CZ1490" t="str">
        <f t="shared" si="927"/>
        <v/>
      </c>
      <c r="DA1490" t="str">
        <f t="shared" si="928"/>
        <v/>
      </c>
      <c r="DB1490" t="str">
        <f t="shared" si="929"/>
        <v/>
      </c>
    </row>
    <row r="1491" spans="1:126">
      <c r="A1491" t="s">
        <v>792</v>
      </c>
      <c r="B1491" s="9" t="str">
        <f t="shared" si="932"/>
        <v>specific_humidity</v>
      </c>
      <c r="C1491" s="1">
        <v>1</v>
      </c>
      <c r="D1491" t="s">
        <v>5002</v>
      </c>
      <c r="E1491">
        <f>MATCH(A1491,'[1]Original from 20130831'!A:A,0)</f>
        <v>1403</v>
      </c>
      <c r="V1491" t="s">
        <v>792</v>
      </c>
      <c r="BD1491" s="5" t="str">
        <f t="shared" si="930"/>
        <v>specific_humidity.</v>
      </c>
      <c r="BE1491" t="str">
        <f t="shared" si="896"/>
        <v/>
      </c>
      <c r="BF1491" t="str">
        <f t="shared" si="896"/>
        <v/>
      </c>
      <c r="BG1491" t="str">
        <f t="shared" si="896"/>
        <v/>
      </c>
      <c r="BH1491" t="str">
        <f t="shared" si="896"/>
        <v/>
      </c>
      <c r="BI1491" t="str">
        <f t="shared" si="896"/>
        <v/>
      </c>
      <c r="BJ1491" t="str">
        <f t="shared" si="896"/>
        <v/>
      </c>
      <c r="BK1491" t="str">
        <f t="shared" si="933"/>
        <v/>
      </c>
      <c r="BL1491" t="str">
        <f t="shared" si="933"/>
        <v/>
      </c>
      <c r="BM1491" t="str">
        <f t="shared" si="933"/>
        <v/>
      </c>
      <c r="BN1491" t="str">
        <f t="shared" si="933"/>
        <v/>
      </c>
      <c r="BO1491" t="str">
        <f t="shared" si="933"/>
        <v/>
      </c>
      <c r="BP1491" t="str">
        <f t="shared" si="933"/>
        <v/>
      </c>
      <c r="BQ1491" t="str">
        <f t="shared" si="898"/>
        <v/>
      </c>
      <c r="BR1491" t="str">
        <f t="shared" si="899"/>
        <v/>
      </c>
      <c r="BS1491" t="str">
        <f t="shared" si="899"/>
        <v/>
      </c>
      <c r="BT1491" t="str">
        <f t="shared" si="899"/>
        <v/>
      </c>
      <c r="BU1491" t="str">
        <f t="shared" si="897"/>
        <v>specific_humidity.</v>
      </c>
      <c r="BV1491" t="str">
        <f t="shared" si="900"/>
        <v/>
      </c>
      <c r="BW1491" t="str">
        <f t="shared" si="901"/>
        <v/>
      </c>
      <c r="BX1491" t="str">
        <f t="shared" si="931"/>
        <v/>
      </c>
      <c r="BY1491" t="str">
        <f t="shared" si="902"/>
        <v/>
      </c>
      <c r="BZ1491" t="str">
        <f t="shared" si="903"/>
        <v/>
      </c>
      <c r="CA1491" t="str">
        <f t="shared" si="904"/>
        <v/>
      </c>
      <c r="CB1491" t="str">
        <f t="shared" si="904"/>
        <v/>
      </c>
      <c r="CC1491" t="str">
        <f t="shared" si="905"/>
        <v/>
      </c>
      <c r="CD1491" t="str">
        <f t="shared" si="906"/>
        <v/>
      </c>
      <c r="CE1491" t="str">
        <f t="shared" si="907"/>
        <v/>
      </c>
      <c r="CF1491" t="str">
        <f t="shared" si="908"/>
        <v/>
      </c>
      <c r="CG1491" t="str">
        <f t="shared" si="909"/>
        <v/>
      </c>
      <c r="CH1491" t="str">
        <f t="shared" si="910"/>
        <v/>
      </c>
      <c r="CI1491" t="str">
        <f t="shared" si="911"/>
        <v/>
      </c>
      <c r="CJ1491" t="str">
        <f t="shared" si="912"/>
        <v/>
      </c>
      <c r="CK1491" t="str">
        <f t="shared" si="913"/>
        <v/>
      </c>
      <c r="CL1491" t="str">
        <f t="shared" si="914"/>
        <v/>
      </c>
      <c r="CM1491" t="str">
        <f t="shared" si="915"/>
        <v/>
      </c>
      <c r="CN1491" t="str">
        <f t="shared" si="916"/>
        <v/>
      </c>
      <c r="CO1491" t="str">
        <f t="shared" si="917"/>
        <v/>
      </c>
      <c r="CP1491" t="str">
        <f t="shared" si="918"/>
        <v/>
      </c>
      <c r="CQ1491" t="str">
        <f t="shared" si="919"/>
        <v/>
      </c>
      <c r="CR1491" t="str">
        <f t="shared" si="919"/>
        <v/>
      </c>
      <c r="CS1491" t="str">
        <f t="shared" si="920"/>
        <v/>
      </c>
      <c r="CT1491" t="str">
        <f t="shared" si="921"/>
        <v/>
      </c>
      <c r="CU1491" t="str">
        <f t="shared" si="922"/>
        <v/>
      </c>
      <c r="CV1491" t="str">
        <f t="shared" si="923"/>
        <v/>
      </c>
      <c r="CW1491" t="str">
        <f t="shared" si="924"/>
        <v/>
      </c>
      <c r="CX1491" t="str">
        <f t="shared" si="925"/>
        <v/>
      </c>
      <c r="CY1491" t="str">
        <f t="shared" si="926"/>
        <v/>
      </c>
      <c r="CZ1491" t="str">
        <f t="shared" si="927"/>
        <v/>
      </c>
      <c r="DA1491" t="str">
        <f t="shared" si="928"/>
        <v/>
      </c>
      <c r="DB1491" t="str">
        <f t="shared" si="929"/>
        <v/>
      </c>
    </row>
    <row r="1492" spans="1:126">
      <c r="A1492" t="s">
        <v>2726</v>
      </c>
      <c r="B1492" s="9" t="str">
        <f t="shared" si="932"/>
        <v>specific.kinetic.air.energy_of</v>
      </c>
      <c r="C1492" s="1" t="s">
        <v>1016</v>
      </c>
      <c r="D1492" t="s">
        <v>5003</v>
      </c>
      <c r="E1492">
        <f>MATCH(A1492,'[1]Original from 20130831'!A:A,0)</f>
        <v>1404</v>
      </c>
      <c r="J1492" t="s">
        <v>632</v>
      </c>
      <c r="O1492" t="s">
        <v>215</v>
      </c>
      <c r="P1492" t="s">
        <v>60</v>
      </c>
      <c r="V1492" t="s">
        <v>2723</v>
      </c>
      <c r="BD1492" s="5" t="str">
        <f t="shared" si="930"/>
        <v>specific.kinetic.air.energy_of.</v>
      </c>
      <c r="BE1492" t="str">
        <f t="shared" si="896"/>
        <v/>
      </c>
      <c r="BF1492" t="str">
        <f t="shared" si="896"/>
        <v/>
      </c>
      <c r="BG1492" t="str">
        <f t="shared" si="896"/>
        <v/>
      </c>
      <c r="BH1492" t="str">
        <f t="shared" si="896"/>
        <v/>
      </c>
      <c r="BI1492" t="str">
        <f t="shared" si="896"/>
        <v>specific.</v>
      </c>
      <c r="BJ1492" t="str">
        <f t="shared" si="896"/>
        <v/>
      </c>
      <c r="BK1492" t="str">
        <f t="shared" si="933"/>
        <v/>
      </c>
      <c r="BL1492" t="str">
        <f t="shared" si="933"/>
        <v/>
      </c>
      <c r="BM1492" t="str">
        <f t="shared" si="933"/>
        <v/>
      </c>
      <c r="BN1492" t="str">
        <f t="shared" si="933"/>
        <v>kinetic.</v>
      </c>
      <c r="BO1492" t="str">
        <f t="shared" si="933"/>
        <v>air.</v>
      </c>
      <c r="BP1492" t="str">
        <f t="shared" si="933"/>
        <v/>
      </c>
      <c r="BQ1492" t="str">
        <f t="shared" si="898"/>
        <v/>
      </c>
      <c r="BR1492" t="str">
        <f t="shared" si="899"/>
        <v/>
      </c>
      <c r="BS1492" t="str">
        <f t="shared" si="899"/>
        <v/>
      </c>
      <c r="BT1492" t="str">
        <f t="shared" si="899"/>
        <v/>
      </c>
      <c r="BU1492" t="str">
        <f t="shared" si="897"/>
        <v>energy_of.</v>
      </c>
      <c r="BV1492" t="str">
        <f t="shared" si="900"/>
        <v/>
      </c>
      <c r="BW1492" t="str">
        <f t="shared" si="901"/>
        <v/>
      </c>
      <c r="BX1492" t="str">
        <f t="shared" si="931"/>
        <v/>
      </c>
      <c r="BY1492" t="str">
        <f t="shared" si="902"/>
        <v/>
      </c>
      <c r="BZ1492" t="str">
        <f t="shared" si="903"/>
        <v/>
      </c>
      <c r="CA1492" t="str">
        <f t="shared" si="904"/>
        <v/>
      </c>
      <c r="CB1492" t="str">
        <f t="shared" si="904"/>
        <v/>
      </c>
      <c r="CC1492" t="str">
        <f t="shared" si="905"/>
        <v/>
      </c>
      <c r="CD1492" t="str">
        <f t="shared" si="906"/>
        <v/>
      </c>
      <c r="CE1492" t="str">
        <f t="shared" si="907"/>
        <v/>
      </c>
      <c r="CF1492" t="str">
        <f t="shared" si="908"/>
        <v/>
      </c>
      <c r="CG1492" t="str">
        <f t="shared" si="909"/>
        <v/>
      </c>
      <c r="CH1492" t="str">
        <f t="shared" si="910"/>
        <v/>
      </c>
      <c r="CI1492" t="str">
        <f t="shared" si="911"/>
        <v/>
      </c>
      <c r="CJ1492" t="str">
        <f t="shared" si="912"/>
        <v/>
      </c>
      <c r="CK1492" t="str">
        <f t="shared" si="913"/>
        <v/>
      </c>
      <c r="CL1492" t="str">
        <f t="shared" si="914"/>
        <v/>
      </c>
      <c r="CM1492" t="str">
        <f t="shared" si="915"/>
        <v/>
      </c>
      <c r="CN1492" t="str">
        <f t="shared" si="916"/>
        <v/>
      </c>
      <c r="CO1492" t="str">
        <f t="shared" si="917"/>
        <v/>
      </c>
      <c r="CP1492" t="str">
        <f t="shared" si="918"/>
        <v/>
      </c>
      <c r="CQ1492" t="str">
        <f t="shared" si="919"/>
        <v/>
      </c>
      <c r="CR1492" t="str">
        <f t="shared" si="919"/>
        <v/>
      </c>
      <c r="CS1492" t="str">
        <f t="shared" si="920"/>
        <v/>
      </c>
      <c r="CT1492" t="str">
        <f t="shared" si="921"/>
        <v/>
      </c>
      <c r="CU1492" t="str">
        <f t="shared" si="922"/>
        <v/>
      </c>
      <c r="CV1492" t="str">
        <f t="shared" si="923"/>
        <v/>
      </c>
      <c r="CW1492" t="str">
        <f t="shared" si="924"/>
        <v/>
      </c>
      <c r="CX1492" t="str">
        <f t="shared" si="925"/>
        <v/>
      </c>
      <c r="CY1492" t="str">
        <f t="shared" si="926"/>
        <v/>
      </c>
      <c r="CZ1492" t="str">
        <f t="shared" si="927"/>
        <v/>
      </c>
      <c r="DA1492" t="str">
        <f t="shared" si="928"/>
        <v/>
      </c>
      <c r="DB1492" t="str">
        <f t="shared" si="929"/>
        <v/>
      </c>
    </row>
    <row r="1493" spans="1:126">
      <c r="A1493" t="s">
        <v>2727</v>
      </c>
      <c r="B1493" s="9" t="str">
        <f t="shared" si="932"/>
        <v>specific.kinetic.sea_water.energy</v>
      </c>
      <c r="C1493" s="1" t="s">
        <v>1016</v>
      </c>
      <c r="D1493" t="s">
        <v>5003</v>
      </c>
      <c r="E1493">
        <f>MATCH(A1493,'[1]Original from 20130831'!A:A,0)</f>
        <v>1405</v>
      </c>
      <c r="J1493" t="s">
        <v>632</v>
      </c>
      <c r="O1493" t="s">
        <v>215</v>
      </c>
      <c r="P1493" t="s">
        <v>649</v>
      </c>
      <c r="V1493" t="s">
        <v>179</v>
      </c>
      <c r="BD1493" s="5" t="str">
        <f t="shared" si="930"/>
        <v>specific.kinetic.sea_water.energy.</v>
      </c>
      <c r="BE1493" t="str">
        <f t="shared" si="896"/>
        <v/>
      </c>
      <c r="BF1493" t="str">
        <f t="shared" si="896"/>
        <v/>
      </c>
      <c r="BG1493" t="str">
        <f t="shared" si="896"/>
        <v/>
      </c>
      <c r="BH1493" t="str">
        <f t="shared" si="896"/>
        <v/>
      </c>
      <c r="BI1493" t="str">
        <f t="shared" si="896"/>
        <v>specific.</v>
      </c>
      <c r="BJ1493" t="str">
        <f t="shared" si="896"/>
        <v/>
      </c>
      <c r="BK1493" t="str">
        <f t="shared" si="933"/>
        <v/>
      </c>
      <c r="BL1493" t="str">
        <f t="shared" si="933"/>
        <v/>
      </c>
      <c r="BM1493" t="str">
        <f t="shared" si="933"/>
        <v/>
      </c>
      <c r="BN1493" t="str">
        <f t="shared" si="933"/>
        <v>kinetic.</v>
      </c>
      <c r="BO1493" t="str">
        <f t="shared" si="933"/>
        <v>sea_water.</v>
      </c>
      <c r="BP1493" t="str">
        <f t="shared" si="933"/>
        <v/>
      </c>
      <c r="BQ1493" t="str">
        <f t="shared" si="898"/>
        <v/>
      </c>
      <c r="BR1493" t="str">
        <f t="shared" si="899"/>
        <v/>
      </c>
      <c r="BS1493" t="str">
        <f t="shared" si="899"/>
        <v/>
      </c>
      <c r="BT1493" t="str">
        <f t="shared" si="899"/>
        <v/>
      </c>
      <c r="BU1493" t="str">
        <f t="shared" si="897"/>
        <v>energy.</v>
      </c>
      <c r="BV1493" t="str">
        <f t="shared" si="900"/>
        <v/>
      </c>
      <c r="BW1493" t="str">
        <f t="shared" si="901"/>
        <v/>
      </c>
      <c r="BX1493" t="str">
        <f t="shared" si="931"/>
        <v/>
      </c>
      <c r="BY1493" t="str">
        <f t="shared" si="902"/>
        <v/>
      </c>
      <c r="BZ1493" t="str">
        <f t="shared" si="903"/>
        <v/>
      </c>
      <c r="CA1493" t="str">
        <f t="shared" si="904"/>
        <v/>
      </c>
      <c r="CB1493" t="str">
        <f t="shared" si="904"/>
        <v/>
      </c>
      <c r="CC1493" t="str">
        <f t="shared" si="905"/>
        <v/>
      </c>
      <c r="CD1493" t="str">
        <f t="shared" si="906"/>
        <v/>
      </c>
      <c r="CE1493" t="str">
        <f t="shared" si="907"/>
        <v/>
      </c>
      <c r="CF1493" t="str">
        <f t="shared" si="908"/>
        <v/>
      </c>
      <c r="CG1493" t="str">
        <f t="shared" si="909"/>
        <v/>
      </c>
      <c r="CH1493" t="str">
        <f t="shared" si="910"/>
        <v/>
      </c>
      <c r="CI1493" t="str">
        <f t="shared" si="911"/>
        <v/>
      </c>
      <c r="CJ1493" t="str">
        <f t="shared" si="912"/>
        <v/>
      </c>
      <c r="CK1493" t="str">
        <f t="shared" si="913"/>
        <v/>
      </c>
      <c r="CL1493" t="str">
        <f t="shared" si="914"/>
        <v/>
      </c>
      <c r="CM1493" t="str">
        <f t="shared" si="915"/>
        <v/>
      </c>
      <c r="CN1493" t="str">
        <f t="shared" si="916"/>
        <v/>
      </c>
      <c r="CO1493" t="str">
        <f t="shared" si="917"/>
        <v/>
      </c>
      <c r="CP1493" t="str">
        <f t="shared" si="918"/>
        <v/>
      </c>
      <c r="CQ1493" t="str">
        <f t="shared" si="919"/>
        <v/>
      </c>
      <c r="CR1493" t="str">
        <f t="shared" si="919"/>
        <v/>
      </c>
      <c r="CS1493" t="str">
        <f t="shared" si="920"/>
        <v/>
      </c>
      <c r="CT1493" t="str">
        <f t="shared" si="921"/>
        <v/>
      </c>
      <c r="CU1493" t="str">
        <f t="shared" si="922"/>
        <v/>
      </c>
      <c r="CV1493" t="str">
        <f t="shared" si="923"/>
        <v/>
      </c>
      <c r="CW1493" t="str">
        <f t="shared" si="924"/>
        <v/>
      </c>
      <c r="CX1493" t="str">
        <f t="shared" si="925"/>
        <v/>
      </c>
      <c r="CY1493" t="str">
        <f t="shared" si="926"/>
        <v/>
      </c>
      <c r="CZ1493" t="str">
        <f t="shared" si="927"/>
        <v/>
      </c>
      <c r="DA1493" t="str">
        <f t="shared" si="928"/>
        <v/>
      </c>
      <c r="DB1493" t="str">
        <f t="shared" si="929"/>
        <v/>
      </c>
    </row>
    <row r="1494" spans="1:126">
      <c r="A1494" t="s">
        <v>2728</v>
      </c>
      <c r="B1494" s="9" t="str">
        <f t="shared" si="932"/>
        <v>speed_of.sound.in_air</v>
      </c>
      <c r="C1494" s="1" t="s">
        <v>648</v>
      </c>
      <c r="D1494" t="s">
        <v>2457</v>
      </c>
      <c r="E1494">
        <f>MATCH(A1494,'[1]Original from 20130831'!A:A,0)</f>
        <v>1406</v>
      </c>
      <c r="V1494" t="s">
        <v>2729</v>
      </c>
      <c r="AB1494" t="s">
        <v>2703</v>
      </c>
      <c r="AH1494" t="s">
        <v>60</v>
      </c>
      <c r="BD1494" s="5" t="str">
        <f t="shared" si="930"/>
        <v>speed_of.sound.in_air.</v>
      </c>
      <c r="BE1494" t="str">
        <f t="shared" si="896"/>
        <v/>
      </c>
      <c r="BF1494" t="str">
        <f t="shared" si="896"/>
        <v/>
      </c>
      <c r="BG1494" t="str">
        <f t="shared" si="896"/>
        <v/>
      </c>
      <c r="BH1494" t="str">
        <f t="shared" si="896"/>
        <v/>
      </c>
      <c r="BI1494" t="str">
        <f t="shared" si="896"/>
        <v/>
      </c>
      <c r="BJ1494" t="str">
        <f t="shared" si="896"/>
        <v/>
      </c>
      <c r="BK1494" t="str">
        <f t="shared" si="933"/>
        <v/>
      </c>
      <c r="BL1494" t="str">
        <f t="shared" si="933"/>
        <v/>
      </c>
      <c r="BM1494" t="str">
        <f t="shared" si="933"/>
        <v/>
      </c>
      <c r="BN1494" t="str">
        <f t="shared" si="933"/>
        <v/>
      </c>
      <c r="BO1494" t="str">
        <f t="shared" si="933"/>
        <v/>
      </c>
      <c r="BP1494" t="str">
        <f t="shared" si="933"/>
        <v/>
      </c>
      <c r="BQ1494" t="str">
        <f t="shared" si="898"/>
        <v/>
      </c>
      <c r="BR1494" t="str">
        <f t="shared" si="899"/>
        <v/>
      </c>
      <c r="BS1494" t="str">
        <f t="shared" si="899"/>
        <v/>
      </c>
      <c r="BT1494" t="str">
        <f t="shared" si="899"/>
        <v/>
      </c>
      <c r="BU1494" t="str">
        <f t="shared" si="897"/>
        <v>speed_of.</v>
      </c>
      <c r="BV1494" t="str">
        <f t="shared" si="900"/>
        <v/>
      </c>
      <c r="BW1494" t="str">
        <f t="shared" si="901"/>
        <v/>
      </c>
      <c r="BX1494" t="str">
        <f t="shared" si="931"/>
        <v/>
      </c>
      <c r="BY1494" t="str">
        <f t="shared" si="902"/>
        <v/>
      </c>
      <c r="BZ1494" t="str">
        <f t="shared" si="903"/>
        <v/>
      </c>
      <c r="CA1494" t="str">
        <f t="shared" si="904"/>
        <v>sound.</v>
      </c>
      <c r="CB1494" t="str">
        <f t="shared" si="904"/>
        <v/>
      </c>
      <c r="CC1494" t="str">
        <f t="shared" si="905"/>
        <v/>
      </c>
      <c r="CD1494" t="str">
        <f t="shared" si="906"/>
        <v/>
      </c>
      <c r="CE1494" t="str">
        <f t="shared" si="907"/>
        <v/>
      </c>
      <c r="CF1494" t="str">
        <f t="shared" si="908"/>
        <v/>
      </c>
      <c r="CG1494" t="str">
        <f t="shared" si="909"/>
        <v>in_air.</v>
      </c>
      <c r="CH1494" t="str">
        <f t="shared" si="910"/>
        <v/>
      </c>
      <c r="CI1494" t="str">
        <f t="shared" si="911"/>
        <v/>
      </c>
      <c r="CJ1494" t="str">
        <f t="shared" si="912"/>
        <v/>
      </c>
      <c r="CK1494" t="str">
        <f t="shared" si="913"/>
        <v/>
      </c>
      <c r="CL1494" t="str">
        <f t="shared" si="914"/>
        <v/>
      </c>
      <c r="CM1494" t="str">
        <f t="shared" si="915"/>
        <v/>
      </c>
      <c r="CN1494" t="str">
        <f t="shared" si="916"/>
        <v/>
      </c>
      <c r="CO1494" t="str">
        <f t="shared" si="917"/>
        <v/>
      </c>
      <c r="CP1494" t="str">
        <f t="shared" si="918"/>
        <v/>
      </c>
      <c r="CQ1494" t="str">
        <f t="shared" si="919"/>
        <v/>
      </c>
      <c r="CR1494" t="str">
        <f t="shared" si="919"/>
        <v/>
      </c>
      <c r="CS1494" t="str">
        <f t="shared" si="920"/>
        <v/>
      </c>
      <c r="CT1494" t="str">
        <f t="shared" si="921"/>
        <v/>
      </c>
      <c r="CU1494" t="str">
        <f t="shared" si="922"/>
        <v/>
      </c>
      <c r="CV1494" t="str">
        <f t="shared" si="923"/>
        <v/>
      </c>
      <c r="CW1494" t="str">
        <f t="shared" si="924"/>
        <v/>
      </c>
      <c r="CX1494" t="str">
        <f t="shared" si="925"/>
        <v/>
      </c>
      <c r="CY1494" t="str">
        <f t="shared" si="926"/>
        <v/>
      </c>
      <c r="CZ1494" t="str">
        <f t="shared" si="927"/>
        <v/>
      </c>
      <c r="DA1494" t="str">
        <f t="shared" si="928"/>
        <v/>
      </c>
      <c r="DB1494" t="str">
        <f t="shared" si="929"/>
        <v/>
      </c>
    </row>
    <row r="1495" spans="1:126">
      <c r="A1495" t="s">
        <v>2730</v>
      </c>
      <c r="B1495" s="9" t="str">
        <f t="shared" si="932"/>
        <v>speed_of.sound.in_sea_water</v>
      </c>
      <c r="C1495" s="1" t="s">
        <v>648</v>
      </c>
      <c r="D1495" t="s">
        <v>2457</v>
      </c>
      <c r="E1495">
        <f>MATCH(A1495,'[1]Original from 20130831'!A:A,0)</f>
        <v>1407</v>
      </c>
      <c r="V1495" t="s">
        <v>2729</v>
      </c>
      <c r="AB1495" t="s">
        <v>2703</v>
      </c>
      <c r="AH1495" t="s">
        <v>649</v>
      </c>
      <c r="BD1495" s="5" t="str">
        <f t="shared" si="930"/>
        <v>speed_of.sound.in_sea_water.</v>
      </c>
      <c r="BE1495" t="str">
        <f t="shared" si="896"/>
        <v/>
      </c>
      <c r="BF1495" t="str">
        <f t="shared" si="896"/>
        <v/>
      </c>
      <c r="BG1495" t="str">
        <f t="shared" si="896"/>
        <v/>
      </c>
      <c r="BH1495" t="str">
        <f t="shared" si="896"/>
        <v/>
      </c>
      <c r="BI1495" t="str">
        <f t="shared" si="896"/>
        <v/>
      </c>
      <c r="BJ1495" t="str">
        <f t="shared" si="896"/>
        <v/>
      </c>
      <c r="BK1495" t="str">
        <f t="shared" si="933"/>
        <v/>
      </c>
      <c r="BL1495" t="str">
        <f t="shared" si="933"/>
        <v/>
      </c>
      <c r="BM1495" t="str">
        <f t="shared" si="933"/>
        <v/>
      </c>
      <c r="BN1495" t="str">
        <f t="shared" si="933"/>
        <v/>
      </c>
      <c r="BO1495" t="str">
        <f t="shared" si="933"/>
        <v/>
      </c>
      <c r="BP1495" t="str">
        <f t="shared" si="933"/>
        <v/>
      </c>
      <c r="BQ1495" t="str">
        <f t="shared" si="898"/>
        <v/>
      </c>
      <c r="BR1495" t="str">
        <f t="shared" si="899"/>
        <v/>
      </c>
      <c r="BS1495" t="str">
        <f t="shared" si="899"/>
        <v/>
      </c>
      <c r="BT1495" t="str">
        <f t="shared" si="899"/>
        <v/>
      </c>
      <c r="BU1495" t="str">
        <f t="shared" si="897"/>
        <v>speed_of.</v>
      </c>
      <c r="BV1495" t="str">
        <f t="shared" si="900"/>
        <v/>
      </c>
      <c r="BW1495" t="str">
        <f t="shared" si="901"/>
        <v/>
      </c>
      <c r="BX1495" t="str">
        <f t="shared" si="931"/>
        <v/>
      </c>
      <c r="BY1495" t="str">
        <f t="shared" si="902"/>
        <v/>
      </c>
      <c r="BZ1495" t="str">
        <f t="shared" si="903"/>
        <v/>
      </c>
      <c r="CA1495" t="str">
        <f t="shared" si="904"/>
        <v>sound.</v>
      </c>
      <c r="CB1495" t="str">
        <f t="shared" si="904"/>
        <v/>
      </c>
      <c r="CC1495" t="str">
        <f t="shared" si="905"/>
        <v/>
      </c>
      <c r="CD1495" t="str">
        <f t="shared" si="906"/>
        <v/>
      </c>
      <c r="CE1495" t="str">
        <f t="shared" si="907"/>
        <v/>
      </c>
      <c r="CF1495" t="str">
        <f t="shared" si="908"/>
        <v/>
      </c>
      <c r="CG1495" t="str">
        <f t="shared" si="909"/>
        <v>in_sea_water.</v>
      </c>
      <c r="CH1495" t="str">
        <f t="shared" si="910"/>
        <v/>
      </c>
      <c r="CI1495" t="str">
        <f t="shared" si="911"/>
        <v/>
      </c>
      <c r="CJ1495" t="str">
        <f t="shared" si="912"/>
        <v/>
      </c>
      <c r="CK1495" t="str">
        <f t="shared" si="913"/>
        <v/>
      </c>
      <c r="CL1495" t="str">
        <f t="shared" si="914"/>
        <v/>
      </c>
      <c r="CM1495" t="str">
        <f t="shared" si="915"/>
        <v/>
      </c>
      <c r="CN1495" t="str">
        <f t="shared" si="916"/>
        <v/>
      </c>
      <c r="CO1495" t="str">
        <f t="shared" si="917"/>
        <v/>
      </c>
      <c r="CP1495" t="str">
        <f t="shared" si="918"/>
        <v/>
      </c>
      <c r="CQ1495" t="str">
        <f t="shared" si="919"/>
        <v/>
      </c>
      <c r="CR1495" t="str">
        <f t="shared" si="919"/>
        <v/>
      </c>
      <c r="CS1495" t="str">
        <f t="shared" si="920"/>
        <v/>
      </c>
      <c r="CT1495" t="str">
        <f t="shared" si="921"/>
        <v/>
      </c>
      <c r="CU1495" t="str">
        <f t="shared" si="922"/>
        <v/>
      </c>
      <c r="CV1495" t="str">
        <f t="shared" si="923"/>
        <v/>
      </c>
      <c r="CW1495" t="str">
        <f t="shared" si="924"/>
        <v/>
      </c>
      <c r="CX1495" t="str">
        <f t="shared" si="925"/>
        <v/>
      </c>
      <c r="CY1495" t="str">
        <f t="shared" si="926"/>
        <v/>
      </c>
      <c r="CZ1495" t="str">
        <f t="shared" si="927"/>
        <v/>
      </c>
      <c r="DA1495" t="str">
        <f t="shared" si="928"/>
        <v/>
      </c>
      <c r="DB1495" t="str">
        <f t="shared" si="929"/>
        <v/>
      </c>
    </row>
    <row r="1496" spans="1:126">
      <c r="A1496" t="s">
        <v>2731</v>
      </c>
      <c r="B1496" s="9" t="str">
        <f t="shared" si="932"/>
        <v>spell_length_of_days_with.air_temperature_above_threshold</v>
      </c>
      <c r="C1496" s="1" t="s">
        <v>63</v>
      </c>
      <c r="D1496" t="s">
        <v>5004</v>
      </c>
      <c r="E1496">
        <f>MATCH(A1496,'[1]Original from 20130831'!A:A,0)</f>
        <v>1408</v>
      </c>
      <c r="V1496" t="s">
        <v>2732</v>
      </c>
      <c r="AS1496" t="s">
        <v>2147</v>
      </c>
      <c r="BD1496" s="5" t="str">
        <f t="shared" si="930"/>
        <v>spell_length_of_days_with.air_temperature_above_threshold.</v>
      </c>
      <c r="BE1496" t="str">
        <f t="shared" si="896"/>
        <v/>
      </c>
      <c r="BF1496" t="str">
        <f t="shared" si="896"/>
        <v/>
      </c>
      <c r="BG1496" t="str">
        <f t="shared" si="896"/>
        <v/>
      </c>
      <c r="BH1496" t="str">
        <f t="shared" si="896"/>
        <v/>
      </c>
      <c r="BI1496" t="str">
        <f t="shared" si="896"/>
        <v/>
      </c>
      <c r="BJ1496" t="str">
        <f t="shared" si="896"/>
        <v/>
      </c>
      <c r="BK1496" t="str">
        <f t="shared" si="933"/>
        <v/>
      </c>
      <c r="BL1496" t="str">
        <f t="shared" si="933"/>
        <v/>
      </c>
      <c r="BM1496" t="str">
        <f t="shared" si="933"/>
        <v/>
      </c>
      <c r="BN1496" t="str">
        <f t="shared" si="933"/>
        <v/>
      </c>
      <c r="BO1496" t="str">
        <f t="shared" si="933"/>
        <v/>
      </c>
      <c r="BP1496" t="str">
        <f t="shared" si="933"/>
        <v/>
      </c>
      <c r="BQ1496" t="str">
        <f t="shared" si="898"/>
        <v/>
      </c>
      <c r="BR1496" t="str">
        <f t="shared" si="899"/>
        <v/>
      </c>
      <c r="BS1496" t="str">
        <f t="shared" si="899"/>
        <v/>
      </c>
      <c r="BT1496" t="str">
        <f t="shared" si="899"/>
        <v/>
      </c>
      <c r="BU1496" t="str">
        <f t="shared" si="897"/>
        <v>spell_length_of_days_with.</v>
      </c>
      <c r="BV1496" t="str">
        <f t="shared" si="900"/>
        <v/>
      </c>
      <c r="BW1496" t="str">
        <f t="shared" si="901"/>
        <v/>
      </c>
      <c r="BX1496" t="str">
        <f t="shared" si="931"/>
        <v/>
      </c>
      <c r="BY1496" t="str">
        <f t="shared" si="902"/>
        <v/>
      </c>
      <c r="BZ1496" t="str">
        <f t="shared" si="903"/>
        <v/>
      </c>
      <c r="CA1496" t="str">
        <f t="shared" si="904"/>
        <v/>
      </c>
      <c r="CB1496" t="str">
        <f t="shared" si="904"/>
        <v/>
      </c>
      <c r="CC1496" t="str">
        <f t="shared" si="905"/>
        <v/>
      </c>
      <c r="CD1496" t="str">
        <f t="shared" si="906"/>
        <v/>
      </c>
      <c r="CE1496" t="str">
        <f t="shared" si="907"/>
        <v/>
      </c>
      <c r="CF1496" t="str">
        <f t="shared" si="908"/>
        <v/>
      </c>
      <c r="CG1496" t="str">
        <f t="shared" si="909"/>
        <v/>
      </c>
      <c r="CH1496" t="str">
        <f t="shared" si="910"/>
        <v/>
      </c>
      <c r="CI1496" t="str">
        <f t="shared" si="911"/>
        <v/>
      </c>
      <c r="CJ1496" t="str">
        <f t="shared" si="912"/>
        <v/>
      </c>
      <c r="CK1496" t="str">
        <f t="shared" si="913"/>
        <v/>
      </c>
      <c r="CL1496" t="str">
        <f t="shared" si="914"/>
        <v/>
      </c>
      <c r="CM1496" t="str">
        <f t="shared" si="915"/>
        <v/>
      </c>
      <c r="CN1496" t="str">
        <f t="shared" si="916"/>
        <v/>
      </c>
      <c r="CO1496" t="str">
        <f t="shared" si="917"/>
        <v/>
      </c>
      <c r="CP1496" t="str">
        <f t="shared" si="918"/>
        <v/>
      </c>
      <c r="CQ1496" t="str">
        <f t="shared" si="919"/>
        <v/>
      </c>
      <c r="CR1496" t="str">
        <f t="shared" si="919"/>
        <v>air_temperature_above_threshold.</v>
      </c>
      <c r="CS1496" t="str">
        <f t="shared" si="920"/>
        <v/>
      </c>
      <c r="CT1496" t="str">
        <f t="shared" si="921"/>
        <v/>
      </c>
      <c r="CU1496" t="str">
        <f t="shared" si="922"/>
        <v/>
      </c>
      <c r="CV1496" t="str">
        <f t="shared" si="923"/>
        <v/>
      </c>
      <c r="CW1496" t="str">
        <f t="shared" si="924"/>
        <v/>
      </c>
      <c r="CX1496" t="str">
        <f t="shared" si="925"/>
        <v/>
      </c>
      <c r="CY1496" t="str">
        <f t="shared" si="926"/>
        <v/>
      </c>
      <c r="CZ1496" t="str">
        <f t="shared" si="927"/>
        <v/>
      </c>
      <c r="DA1496" t="str">
        <f t="shared" si="928"/>
        <v/>
      </c>
      <c r="DB1496" t="str">
        <f t="shared" si="929"/>
        <v/>
      </c>
    </row>
    <row r="1497" spans="1:126">
      <c r="A1497" t="s">
        <v>2733</v>
      </c>
      <c r="B1497" s="9" t="str">
        <f t="shared" si="932"/>
        <v>spell_length_of_days_with.air_temperature_below_threshold</v>
      </c>
      <c r="C1497" s="1" t="s">
        <v>63</v>
      </c>
      <c r="D1497" t="s">
        <v>5004</v>
      </c>
      <c r="E1497">
        <f>MATCH(A1497,'[1]Original from 20130831'!A:A,0)</f>
        <v>1409</v>
      </c>
      <c r="V1497" t="s">
        <v>2732</v>
      </c>
      <c r="AS1497" t="s">
        <v>2149</v>
      </c>
      <c r="BD1497" s="5" t="str">
        <f t="shared" si="930"/>
        <v>spell_length_of_days_with.air_temperature_below_threshold.</v>
      </c>
      <c r="BE1497" t="str">
        <f t="shared" si="896"/>
        <v/>
      </c>
      <c r="BF1497" t="str">
        <f t="shared" si="896"/>
        <v/>
      </c>
      <c r="BG1497" t="str">
        <f t="shared" si="896"/>
        <v/>
      </c>
      <c r="BH1497" t="str">
        <f t="shared" si="896"/>
        <v/>
      </c>
      <c r="BI1497" t="str">
        <f t="shared" si="896"/>
        <v/>
      </c>
      <c r="BJ1497" t="str">
        <f t="shared" si="896"/>
        <v/>
      </c>
      <c r="BK1497" t="str">
        <f t="shared" si="933"/>
        <v/>
      </c>
      <c r="BL1497" t="str">
        <f t="shared" si="933"/>
        <v/>
      </c>
      <c r="BM1497" t="str">
        <f t="shared" si="933"/>
        <v/>
      </c>
      <c r="BN1497" t="str">
        <f t="shared" si="933"/>
        <v/>
      </c>
      <c r="BO1497" t="str">
        <f t="shared" si="933"/>
        <v/>
      </c>
      <c r="BP1497" t="str">
        <f t="shared" si="933"/>
        <v/>
      </c>
      <c r="BQ1497" t="str">
        <f t="shared" si="898"/>
        <v/>
      </c>
      <c r="BR1497" t="str">
        <f t="shared" si="899"/>
        <v/>
      </c>
      <c r="BS1497" t="str">
        <f t="shared" si="899"/>
        <v/>
      </c>
      <c r="BT1497" t="str">
        <f t="shared" si="899"/>
        <v/>
      </c>
      <c r="BU1497" t="str">
        <f t="shared" si="897"/>
        <v>spell_length_of_days_with.</v>
      </c>
      <c r="BV1497" t="str">
        <f t="shared" si="900"/>
        <v/>
      </c>
      <c r="BW1497" t="str">
        <f t="shared" si="901"/>
        <v/>
      </c>
      <c r="BX1497" t="str">
        <f t="shared" si="931"/>
        <v/>
      </c>
      <c r="BY1497" t="str">
        <f t="shared" si="902"/>
        <v/>
      </c>
      <c r="BZ1497" t="str">
        <f t="shared" si="903"/>
        <v/>
      </c>
      <c r="CA1497" t="str">
        <f t="shared" si="904"/>
        <v/>
      </c>
      <c r="CB1497" t="str">
        <f t="shared" si="904"/>
        <v/>
      </c>
      <c r="CC1497" t="str">
        <f t="shared" si="905"/>
        <v/>
      </c>
      <c r="CD1497" t="str">
        <f t="shared" si="906"/>
        <v/>
      </c>
      <c r="CE1497" t="str">
        <f t="shared" si="907"/>
        <v/>
      </c>
      <c r="CF1497" t="str">
        <f t="shared" si="908"/>
        <v/>
      </c>
      <c r="CG1497" t="str">
        <f t="shared" si="909"/>
        <v/>
      </c>
      <c r="CH1497" t="str">
        <f t="shared" si="910"/>
        <v/>
      </c>
      <c r="CI1497" t="str">
        <f t="shared" si="911"/>
        <v/>
      </c>
      <c r="CJ1497" t="str">
        <f t="shared" si="912"/>
        <v/>
      </c>
      <c r="CK1497" t="str">
        <f t="shared" si="913"/>
        <v/>
      </c>
      <c r="CL1497" t="str">
        <f t="shared" si="914"/>
        <v/>
      </c>
      <c r="CM1497" t="str">
        <f t="shared" si="915"/>
        <v/>
      </c>
      <c r="CN1497" t="str">
        <f t="shared" si="916"/>
        <v/>
      </c>
      <c r="CO1497" t="str">
        <f t="shared" si="917"/>
        <v/>
      </c>
      <c r="CP1497" t="str">
        <f t="shared" si="918"/>
        <v/>
      </c>
      <c r="CQ1497" t="str">
        <f t="shared" si="919"/>
        <v/>
      </c>
      <c r="CR1497" t="str">
        <f t="shared" si="919"/>
        <v>air_temperature_below_threshold.</v>
      </c>
      <c r="CS1497" t="str">
        <f t="shared" si="920"/>
        <v/>
      </c>
      <c r="CT1497" t="str">
        <f t="shared" si="921"/>
        <v/>
      </c>
      <c r="CU1497" t="str">
        <f t="shared" si="922"/>
        <v/>
      </c>
      <c r="CV1497" t="str">
        <f t="shared" si="923"/>
        <v/>
      </c>
      <c r="CW1497" t="str">
        <f t="shared" si="924"/>
        <v/>
      </c>
      <c r="CX1497" t="str">
        <f t="shared" si="925"/>
        <v/>
      </c>
      <c r="CY1497" t="str">
        <f t="shared" si="926"/>
        <v/>
      </c>
      <c r="CZ1497" t="str">
        <f t="shared" si="927"/>
        <v/>
      </c>
      <c r="DA1497" t="str">
        <f t="shared" si="928"/>
        <v/>
      </c>
      <c r="DB1497" t="str">
        <f t="shared" si="929"/>
        <v/>
      </c>
    </row>
    <row r="1498" spans="1:126">
      <c r="A1498" t="s">
        <v>2734</v>
      </c>
      <c r="B1498" s="9" t="str">
        <f t="shared" si="932"/>
        <v>spell_length_of_days_with.lwe_thickness_of_precipitation_amount_above_threshold</v>
      </c>
      <c r="C1498" s="1" t="s">
        <v>63</v>
      </c>
      <c r="D1498" t="s">
        <v>5005</v>
      </c>
      <c r="E1498">
        <f>MATCH(A1498,'[1]Original from 20130831'!A:A,0)</f>
        <v>1410</v>
      </c>
      <c r="V1498" t="s">
        <v>2732</v>
      </c>
      <c r="AS1498" t="s">
        <v>2151</v>
      </c>
      <c r="BD1498" s="5" t="str">
        <f t="shared" si="930"/>
        <v>spell_length_of_days_with.lwe_thickness_of_precipitation_amount_above_threshold.</v>
      </c>
      <c r="BE1498" t="str">
        <f t="shared" si="896"/>
        <v/>
      </c>
      <c r="BF1498" t="str">
        <f t="shared" si="896"/>
        <v/>
      </c>
      <c r="BG1498" t="str">
        <f t="shared" si="896"/>
        <v/>
      </c>
      <c r="BH1498" t="str">
        <f t="shared" si="896"/>
        <v/>
      </c>
      <c r="BI1498" t="str">
        <f t="shared" si="896"/>
        <v/>
      </c>
      <c r="BJ1498" t="str">
        <f t="shared" si="896"/>
        <v/>
      </c>
      <c r="BK1498" t="str">
        <f t="shared" si="933"/>
        <v/>
      </c>
      <c r="BL1498" t="str">
        <f t="shared" si="933"/>
        <v/>
      </c>
      <c r="BM1498" t="str">
        <f t="shared" si="933"/>
        <v/>
      </c>
      <c r="BN1498" t="str">
        <f t="shared" si="933"/>
        <v/>
      </c>
      <c r="BO1498" t="str">
        <f t="shared" si="933"/>
        <v/>
      </c>
      <c r="BP1498" t="str">
        <f t="shared" si="933"/>
        <v/>
      </c>
      <c r="BQ1498" t="str">
        <f t="shared" si="898"/>
        <v/>
      </c>
      <c r="BR1498" t="str">
        <f t="shared" si="899"/>
        <v/>
      </c>
      <c r="BS1498" t="str">
        <f t="shared" si="899"/>
        <v/>
      </c>
      <c r="BT1498" t="str">
        <f t="shared" si="899"/>
        <v/>
      </c>
      <c r="BU1498" t="str">
        <f t="shared" si="897"/>
        <v>spell_length_of_days_with.</v>
      </c>
      <c r="BV1498" t="str">
        <f t="shared" si="900"/>
        <v/>
      </c>
      <c r="BW1498" t="str">
        <f t="shared" si="901"/>
        <v/>
      </c>
      <c r="BX1498" t="str">
        <f t="shared" si="931"/>
        <v/>
      </c>
      <c r="BY1498" t="str">
        <f t="shared" si="902"/>
        <v/>
      </c>
      <c r="BZ1498" t="str">
        <f t="shared" si="903"/>
        <v/>
      </c>
      <c r="CA1498" t="str">
        <f t="shared" si="904"/>
        <v/>
      </c>
      <c r="CB1498" t="str">
        <f t="shared" si="904"/>
        <v/>
      </c>
      <c r="CC1498" t="str">
        <f t="shared" si="905"/>
        <v/>
      </c>
      <c r="CD1498" t="str">
        <f t="shared" si="906"/>
        <v/>
      </c>
      <c r="CE1498" t="str">
        <f t="shared" si="907"/>
        <v/>
      </c>
      <c r="CF1498" t="str">
        <f t="shared" si="908"/>
        <v/>
      </c>
      <c r="CG1498" t="str">
        <f t="shared" si="909"/>
        <v/>
      </c>
      <c r="CH1498" t="str">
        <f t="shared" si="910"/>
        <v/>
      </c>
      <c r="CI1498" t="str">
        <f t="shared" si="911"/>
        <v/>
      </c>
      <c r="CJ1498" t="str">
        <f t="shared" si="912"/>
        <v/>
      </c>
      <c r="CK1498" t="str">
        <f t="shared" si="913"/>
        <v/>
      </c>
      <c r="CL1498" t="str">
        <f t="shared" si="914"/>
        <v/>
      </c>
      <c r="CM1498" t="str">
        <f t="shared" si="915"/>
        <v/>
      </c>
      <c r="CN1498" t="str">
        <f t="shared" si="916"/>
        <v/>
      </c>
      <c r="CO1498" t="str">
        <f t="shared" si="917"/>
        <v/>
      </c>
      <c r="CP1498" t="str">
        <f t="shared" si="918"/>
        <v/>
      </c>
      <c r="CQ1498" t="str">
        <f t="shared" si="919"/>
        <v/>
      </c>
      <c r="CR1498" t="str">
        <f t="shared" si="919"/>
        <v>lwe_thickness_of_precipitation_amount_above_threshold.</v>
      </c>
      <c r="CS1498" t="str">
        <f t="shared" si="920"/>
        <v/>
      </c>
      <c r="CT1498" t="str">
        <f t="shared" si="921"/>
        <v/>
      </c>
      <c r="CU1498" t="str">
        <f t="shared" si="922"/>
        <v/>
      </c>
      <c r="CV1498" t="str">
        <f t="shared" si="923"/>
        <v/>
      </c>
      <c r="CW1498" t="str">
        <f t="shared" si="924"/>
        <v/>
      </c>
      <c r="CX1498" t="str">
        <f t="shared" si="925"/>
        <v/>
      </c>
      <c r="CY1498" t="str">
        <f t="shared" si="926"/>
        <v/>
      </c>
      <c r="CZ1498" t="str">
        <f t="shared" si="927"/>
        <v/>
      </c>
      <c r="DA1498" t="str">
        <f t="shared" si="928"/>
        <v/>
      </c>
      <c r="DB1498" t="str">
        <f t="shared" si="929"/>
        <v/>
      </c>
    </row>
    <row r="1499" spans="1:126">
      <c r="A1499" t="s">
        <v>2735</v>
      </c>
      <c r="B1499" s="9" t="str">
        <f t="shared" si="932"/>
        <v>spell_length_of_days_with.lwe_thickness_of_precipitation_amount_below_threshold</v>
      </c>
      <c r="C1499" s="1" t="s">
        <v>63</v>
      </c>
      <c r="D1499" t="s">
        <v>5005</v>
      </c>
      <c r="E1499">
        <f>MATCH(A1499,'[1]Original from 20130831'!A:A,0)</f>
        <v>1411</v>
      </c>
      <c r="V1499" t="s">
        <v>2732</v>
      </c>
      <c r="AS1499" t="s">
        <v>2736</v>
      </c>
      <c r="BD1499" s="5" t="str">
        <f t="shared" si="930"/>
        <v>spell_length_of_days_with.lwe_thickness_of_precipitation_amount_below_threshold.</v>
      </c>
      <c r="BE1499" t="str">
        <f t="shared" si="896"/>
        <v/>
      </c>
      <c r="BF1499" t="str">
        <f t="shared" si="896"/>
        <v/>
      </c>
      <c r="BG1499" t="str">
        <f t="shared" si="896"/>
        <v/>
      </c>
      <c r="BH1499" t="str">
        <f t="shared" si="896"/>
        <v/>
      </c>
      <c r="BI1499" t="str">
        <f t="shared" si="896"/>
        <v/>
      </c>
      <c r="BJ1499" t="str">
        <f t="shared" si="896"/>
        <v/>
      </c>
      <c r="BK1499" t="str">
        <f t="shared" si="933"/>
        <v/>
      </c>
      <c r="BL1499" t="str">
        <f t="shared" si="933"/>
        <v/>
      </c>
      <c r="BM1499" t="str">
        <f t="shared" si="933"/>
        <v/>
      </c>
      <c r="BN1499" t="str">
        <f t="shared" si="933"/>
        <v/>
      </c>
      <c r="BO1499" t="str">
        <f t="shared" si="933"/>
        <v/>
      </c>
      <c r="BP1499" t="str">
        <f t="shared" si="933"/>
        <v/>
      </c>
      <c r="BQ1499" t="str">
        <f t="shared" si="898"/>
        <v/>
      </c>
      <c r="BR1499" t="str">
        <f t="shared" si="899"/>
        <v/>
      </c>
      <c r="BS1499" t="str">
        <f t="shared" si="899"/>
        <v/>
      </c>
      <c r="BT1499" t="str">
        <f t="shared" si="899"/>
        <v/>
      </c>
      <c r="BU1499" t="str">
        <f t="shared" si="897"/>
        <v>spell_length_of_days_with.</v>
      </c>
      <c r="BV1499" t="str">
        <f t="shared" si="900"/>
        <v/>
      </c>
      <c r="BW1499" t="str">
        <f t="shared" si="901"/>
        <v/>
      </c>
      <c r="BX1499" t="str">
        <f t="shared" si="931"/>
        <v/>
      </c>
      <c r="BY1499" t="str">
        <f t="shared" si="902"/>
        <v/>
      </c>
      <c r="BZ1499" t="str">
        <f t="shared" si="903"/>
        <v/>
      </c>
      <c r="CA1499" t="str">
        <f t="shared" si="904"/>
        <v/>
      </c>
      <c r="CB1499" t="str">
        <f t="shared" si="904"/>
        <v/>
      </c>
      <c r="CC1499" t="str">
        <f t="shared" si="905"/>
        <v/>
      </c>
      <c r="CD1499" t="str">
        <f t="shared" si="906"/>
        <v/>
      </c>
      <c r="CE1499" t="str">
        <f t="shared" si="907"/>
        <v/>
      </c>
      <c r="CF1499" t="str">
        <f t="shared" si="908"/>
        <v/>
      </c>
      <c r="CG1499" t="str">
        <f t="shared" si="909"/>
        <v/>
      </c>
      <c r="CH1499" t="str">
        <f t="shared" si="910"/>
        <v/>
      </c>
      <c r="CI1499" t="str">
        <f t="shared" si="911"/>
        <v/>
      </c>
      <c r="CJ1499" t="str">
        <f t="shared" si="912"/>
        <v/>
      </c>
      <c r="CK1499" t="str">
        <f t="shared" si="913"/>
        <v/>
      </c>
      <c r="CL1499" t="str">
        <f t="shared" si="914"/>
        <v/>
      </c>
      <c r="CM1499" t="str">
        <f t="shared" si="915"/>
        <v/>
      </c>
      <c r="CN1499" t="str">
        <f t="shared" si="916"/>
        <v/>
      </c>
      <c r="CO1499" t="str">
        <f t="shared" si="917"/>
        <v/>
      </c>
      <c r="CP1499" t="str">
        <f t="shared" si="918"/>
        <v/>
      </c>
      <c r="CQ1499" t="str">
        <f t="shared" si="919"/>
        <v/>
      </c>
      <c r="CR1499" t="str">
        <f t="shared" si="919"/>
        <v>lwe_thickness_of_precipitation_amount_below_threshold.</v>
      </c>
      <c r="CS1499" t="str">
        <f t="shared" si="920"/>
        <v/>
      </c>
      <c r="CT1499" t="str">
        <f t="shared" si="921"/>
        <v/>
      </c>
      <c r="CU1499" t="str">
        <f t="shared" si="922"/>
        <v/>
      </c>
      <c r="CV1499" t="str">
        <f t="shared" si="923"/>
        <v/>
      </c>
      <c r="CW1499" t="str">
        <f t="shared" si="924"/>
        <v/>
      </c>
      <c r="CX1499" t="str">
        <f t="shared" si="925"/>
        <v/>
      </c>
      <c r="CY1499" t="str">
        <f t="shared" si="926"/>
        <v/>
      </c>
      <c r="CZ1499" t="str">
        <f t="shared" si="927"/>
        <v/>
      </c>
      <c r="DA1499" t="str">
        <f t="shared" si="928"/>
        <v/>
      </c>
      <c r="DB1499" t="str">
        <f t="shared" si="929"/>
        <v/>
      </c>
    </row>
    <row r="1500" spans="1:126">
      <c r="A1500" t="s">
        <v>2737</v>
      </c>
      <c r="B1500" s="9" t="str">
        <f t="shared" si="932"/>
        <v>square_of.air.temperature</v>
      </c>
      <c r="C1500" s="1" t="s">
        <v>2738</v>
      </c>
      <c r="D1500" t="s">
        <v>5006</v>
      </c>
      <c r="E1500">
        <f>MATCH(A1500,'[1]Original from 20130831'!A:A,0)</f>
        <v>1412</v>
      </c>
      <c r="J1500" t="s">
        <v>2739</v>
      </c>
      <c r="P1500" t="s">
        <v>60</v>
      </c>
      <c r="V1500" t="s">
        <v>73</v>
      </c>
      <c r="BD1500" s="5" t="str">
        <f t="shared" si="930"/>
        <v>square_of.air.temperature.</v>
      </c>
      <c r="BE1500" t="str">
        <f t="shared" si="896"/>
        <v/>
      </c>
      <c r="BF1500" t="str">
        <f t="shared" si="896"/>
        <v/>
      </c>
      <c r="BG1500" t="str">
        <f t="shared" si="896"/>
        <v/>
      </c>
      <c r="BH1500" t="str">
        <f t="shared" si="896"/>
        <v/>
      </c>
      <c r="BI1500" t="str">
        <f t="shared" si="896"/>
        <v>square_of.</v>
      </c>
      <c r="BJ1500" t="str">
        <f t="shared" si="896"/>
        <v/>
      </c>
      <c r="BK1500" t="str">
        <f t="shared" si="933"/>
        <v/>
      </c>
      <c r="BL1500" t="str">
        <f t="shared" si="933"/>
        <v/>
      </c>
      <c r="BM1500" t="str">
        <f t="shared" si="933"/>
        <v/>
      </c>
      <c r="BN1500" t="str">
        <f t="shared" si="933"/>
        <v/>
      </c>
      <c r="BO1500" t="str">
        <f t="shared" si="933"/>
        <v>air.</v>
      </c>
      <c r="BP1500" t="str">
        <f t="shared" si="933"/>
        <v/>
      </c>
      <c r="BQ1500" t="str">
        <f t="shared" si="898"/>
        <v/>
      </c>
      <c r="BR1500" t="str">
        <f t="shared" si="899"/>
        <v/>
      </c>
      <c r="BS1500" t="str">
        <f t="shared" si="899"/>
        <v/>
      </c>
      <c r="BT1500" t="str">
        <f t="shared" si="899"/>
        <v/>
      </c>
      <c r="BU1500" t="str">
        <f t="shared" si="897"/>
        <v>temperature.</v>
      </c>
      <c r="BV1500" t="str">
        <f t="shared" si="900"/>
        <v/>
      </c>
      <c r="BW1500" t="str">
        <f t="shared" si="901"/>
        <v/>
      </c>
      <c r="BX1500" t="str">
        <f t="shared" si="931"/>
        <v/>
      </c>
      <c r="BY1500" t="str">
        <f t="shared" si="902"/>
        <v/>
      </c>
      <c r="BZ1500" t="str">
        <f t="shared" si="903"/>
        <v/>
      </c>
      <c r="CA1500" t="str">
        <f t="shared" si="904"/>
        <v/>
      </c>
      <c r="CB1500" t="str">
        <f t="shared" si="904"/>
        <v/>
      </c>
      <c r="CC1500" t="str">
        <f t="shared" si="905"/>
        <v/>
      </c>
      <c r="CD1500" t="str">
        <f t="shared" si="906"/>
        <v/>
      </c>
      <c r="CE1500" t="str">
        <f t="shared" si="907"/>
        <v/>
      </c>
      <c r="CF1500" t="str">
        <f t="shared" si="908"/>
        <v/>
      </c>
      <c r="CG1500" t="str">
        <f t="shared" si="909"/>
        <v/>
      </c>
      <c r="CH1500" t="str">
        <f t="shared" si="910"/>
        <v/>
      </c>
      <c r="CI1500" t="str">
        <f t="shared" si="911"/>
        <v/>
      </c>
      <c r="CJ1500" t="str">
        <f t="shared" si="912"/>
        <v/>
      </c>
      <c r="CK1500" t="str">
        <f t="shared" si="913"/>
        <v/>
      </c>
      <c r="CL1500" t="str">
        <f t="shared" si="914"/>
        <v/>
      </c>
      <c r="CM1500" t="str">
        <f t="shared" si="915"/>
        <v/>
      </c>
      <c r="CN1500" t="str">
        <f t="shared" si="916"/>
        <v/>
      </c>
      <c r="CO1500" t="str">
        <f t="shared" si="917"/>
        <v/>
      </c>
      <c r="CP1500" t="str">
        <f t="shared" si="918"/>
        <v/>
      </c>
      <c r="CQ1500" t="str">
        <f t="shared" si="919"/>
        <v/>
      </c>
      <c r="CR1500" t="str">
        <f t="shared" si="919"/>
        <v/>
      </c>
      <c r="CS1500" t="str">
        <f t="shared" si="920"/>
        <v/>
      </c>
      <c r="CT1500" t="str">
        <f t="shared" si="921"/>
        <v/>
      </c>
      <c r="CU1500" t="str">
        <f t="shared" si="922"/>
        <v/>
      </c>
      <c r="CV1500" t="str">
        <f t="shared" si="923"/>
        <v/>
      </c>
      <c r="CW1500" t="str">
        <f t="shared" si="924"/>
        <v/>
      </c>
      <c r="CX1500" t="str">
        <f t="shared" si="925"/>
        <v/>
      </c>
      <c r="CY1500" t="str">
        <f t="shared" si="926"/>
        <v/>
      </c>
      <c r="CZ1500" t="str">
        <f t="shared" si="927"/>
        <v/>
      </c>
      <c r="DA1500" t="str">
        <f t="shared" si="928"/>
        <v/>
      </c>
      <c r="DB1500" t="str">
        <f t="shared" si="929"/>
        <v/>
      </c>
    </row>
    <row r="1501" spans="1:126">
      <c r="A1501" t="s">
        <v>2740</v>
      </c>
      <c r="B1501" s="9" t="str">
        <f t="shared" si="932"/>
        <v>square_of.frequency.brunt_vaisala.in_air</v>
      </c>
      <c r="C1501" s="1" t="s">
        <v>2741</v>
      </c>
      <c r="D1501" t="s">
        <v>5007</v>
      </c>
      <c r="E1501">
        <f>MATCH(A1501,'[1]Original from 20130831'!A:A,0)</f>
        <v>1413</v>
      </c>
      <c r="J1501" t="s">
        <v>2739</v>
      </c>
      <c r="V1501" t="s">
        <v>690</v>
      </c>
      <c r="AB1501" t="s">
        <v>691</v>
      </c>
      <c r="AH1501" t="s">
        <v>60</v>
      </c>
      <c r="BD1501" s="5" t="str">
        <f t="shared" si="930"/>
        <v>square_of.frequency.brunt_vaisala.in_air.</v>
      </c>
      <c r="BE1501" t="str">
        <f t="shared" si="896"/>
        <v/>
      </c>
      <c r="BF1501" t="str">
        <f t="shared" si="896"/>
        <v/>
      </c>
      <c r="BG1501" t="str">
        <f t="shared" si="896"/>
        <v/>
      </c>
      <c r="BH1501" t="str">
        <f t="shared" si="896"/>
        <v/>
      </c>
      <c r="BI1501" t="str">
        <f t="shared" si="896"/>
        <v>square_of.</v>
      </c>
      <c r="BJ1501" t="str">
        <f t="shared" si="896"/>
        <v/>
      </c>
      <c r="BK1501" t="str">
        <f t="shared" si="933"/>
        <v/>
      </c>
      <c r="BL1501" t="str">
        <f t="shared" si="933"/>
        <v/>
      </c>
      <c r="BM1501" t="str">
        <f t="shared" si="933"/>
        <v/>
      </c>
      <c r="BN1501" t="str">
        <f t="shared" si="933"/>
        <v/>
      </c>
      <c r="BO1501" t="str">
        <f t="shared" si="933"/>
        <v/>
      </c>
      <c r="BP1501" t="str">
        <f t="shared" si="933"/>
        <v/>
      </c>
      <c r="BQ1501" t="str">
        <f t="shared" si="898"/>
        <v/>
      </c>
      <c r="BR1501" t="str">
        <f t="shared" si="899"/>
        <v/>
      </c>
      <c r="BS1501" t="str">
        <f t="shared" si="899"/>
        <v/>
      </c>
      <c r="BT1501" t="str">
        <f t="shared" si="899"/>
        <v/>
      </c>
      <c r="BU1501" t="str">
        <f t="shared" si="897"/>
        <v>frequency.</v>
      </c>
      <c r="BV1501" t="str">
        <f t="shared" si="900"/>
        <v/>
      </c>
      <c r="BW1501" t="str">
        <f t="shared" si="901"/>
        <v/>
      </c>
      <c r="BX1501" t="str">
        <f t="shared" si="931"/>
        <v/>
      </c>
      <c r="BY1501" t="str">
        <f t="shared" si="902"/>
        <v/>
      </c>
      <c r="BZ1501" t="str">
        <f t="shared" si="903"/>
        <v/>
      </c>
      <c r="CA1501" t="str">
        <f t="shared" si="904"/>
        <v>brunt_vaisala.</v>
      </c>
      <c r="CB1501" t="str">
        <f t="shared" si="904"/>
        <v/>
      </c>
      <c r="CC1501" t="str">
        <f t="shared" si="905"/>
        <v/>
      </c>
      <c r="CD1501" t="str">
        <f t="shared" si="906"/>
        <v/>
      </c>
      <c r="CE1501" t="str">
        <f t="shared" si="907"/>
        <v/>
      </c>
      <c r="CF1501" t="str">
        <f t="shared" si="908"/>
        <v/>
      </c>
      <c r="CG1501" t="str">
        <f t="shared" si="909"/>
        <v>in_air.</v>
      </c>
      <c r="CH1501" t="str">
        <f t="shared" si="910"/>
        <v/>
      </c>
      <c r="CI1501" t="str">
        <f t="shared" si="911"/>
        <v/>
      </c>
      <c r="CJ1501" t="str">
        <f t="shared" si="912"/>
        <v/>
      </c>
      <c r="CK1501" t="str">
        <f t="shared" si="913"/>
        <v/>
      </c>
      <c r="CL1501" t="str">
        <f t="shared" si="914"/>
        <v/>
      </c>
      <c r="CM1501" t="str">
        <f t="shared" si="915"/>
        <v/>
      </c>
      <c r="CN1501" t="str">
        <f t="shared" si="916"/>
        <v/>
      </c>
      <c r="CO1501" t="str">
        <f t="shared" si="917"/>
        <v/>
      </c>
      <c r="CP1501" t="str">
        <f t="shared" si="918"/>
        <v/>
      </c>
      <c r="CQ1501" t="str">
        <f t="shared" si="919"/>
        <v/>
      </c>
      <c r="CR1501" t="str">
        <f t="shared" si="919"/>
        <v/>
      </c>
      <c r="CS1501" t="str">
        <f t="shared" si="920"/>
        <v/>
      </c>
      <c r="CT1501" t="str">
        <f t="shared" si="921"/>
        <v/>
      </c>
      <c r="CU1501" t="str">
        <f t="shared" si="922"/>
        <v/>
      </c>
      <c r="CV1501" t="str">
        <f t="shared" si="923"/>
        <v/>
      </c>
      <c r="CW1501" t="str">
        <f t="shared" si="924"/>
        <v/>
      </c>
      <c r="CX1501" t="str">
        <f t="shared" si="925"/>
        <v/>
      </c>
      <c r="CY1501" t="str">
        <f t="shared" si="926"/>
        <v/>
      </c>
      <c r="CZ1501" t="str">
        <f t="shared" si="927"/>
        <v/>
      </c>
      <c r="DA1501" t="str">
        <f t="shared" si="928"/>
        <v/>
      </c>
      <c r="DB1501" t="str">
        <f t="shared" si="929"/>
        <v/>
      </c>
    </row>
    <row r="1502" spans="1:126">
      <c r="A1502" t="s">
        <v>2742</v>
      </c>
      <c r="B1502" s="9" t="str">
        <f t="shared" si="932"/>
        <v>square_of.eastward.wind</v>
      </c>
      <c r="C1502" s="1" t="s">
        <v>1016</v>
      </c>
      <c r="D1502" t="s">
        <v>5008</v>
      </c>
      <c r="E1502">
        <f>MATCH(A1502,'[1]Original from 20130831'!A:A,0)</f>
        <v>1414</v>
      </c>
      <c r="J1502" t="s">
        <v>2739</v>
      </c>
      <c r="K1502" t="s">
        <v>193</v>
      </c>
      <c r="V1502" t="s">
        <v>841</v>
      </c>
      <c r="BD1502" s="5" t="str">
        <f t="shared" si="930"/>
        <v>square_of.eastward.wind.</v>
      </c>
      <c r="BE1502" t="str">
        <f t="shared" si="896"/>
        <v/>
      </c>
      <c r="BF1502" t="str">
        <f t="shared" si="896"/>
        <v/>
      </c>
      <c r="BG1502" t="str">
        <f t="shared" si="896"/>
        <v/>
      </c>
      <c r="BH1502" t="str">
        <f t="shared" si="896"/>
        <v/>
      </c>
      <c r="BI1502" t="str">
        <f t="shared" si="896"/>
        <v>square_of.</v>
      </c>
      <c r="BJ1502" t="str">
        <f t="shared" si="896"/>
        <v>eastward.</v>
      </c>
      <c r="BK1502" t="str">
        <f t="shared" si="933"/>
        <v/>
      </c>
      <c r="BL1502" t="str">
        <f t="shared" si="933"/>
        <v/>
      </c>
      <c r="BM1502" t="str">
        <f t="shared" si="933"/>
        <v/>
      </c>
      <c r="BN1502" t="str">
        <f t="shared" si="933"/>
        <v/>
      </c>
      <c r="BO1502" t="str">
        <f t="shared" si="933"/>
        <v/>
      </c>
      <c r="BP1502" t="str">
        <f t="shared" si="933"/>
        <v/>
      </c>
      <c r="BQ1502" t="str">
        <f t="shared" si="898"/>
        <v/>
      </c>
      <c r="BR1502" t="str">
        <f t="shared" si="899"/>
        <v/>
      </c>
      <c r="BS1502" t="str">
        <f t="shared" si="899"/>
        <v/>
      </c>
      <c r="BT1502" t="str">
        <f t="shared" si="899"/>
        <v/>
      </c>
      <c r="BU1502" t="str">
        <f t="shared" si="897"/>
        <v>wind.</v>
      </c>
      <c r="BV1502" t="str">
        <f t="shared" si="900"/>
        <v/>
      </c>
      <c r="BW1502" t="str">
        <f t="shared" si="901"/>
        <v/>
      </c>
      <c r="BX1502" t="str">
        <f t="shared" si="931"/>
        <v/>
      </c>
      <c r="BY1502" t="str">
        <f t="shared" si="902"/>
        <v/>
      </c>
      <c r="BZ1502" t="str">
        <f t="shared" si="903"/>
        <v/>
      </c>
      <c r="CA1502" t="str">
        <f t="shared" si="904"/>
        <v/>
      </c>
      <c r="CB1502" t="str">
        <f t="shared" si="904"/>
        <v/>
      </c>
      <c r="CC1502" t="str">
        <f t="shared" si="905"/>
        <v/>
      </c>
      <c r="CD1502" t="str">
        <f t="shared" si="906"/>
        <v/>
      </c>
      <c r="CE1502" t="str">
        <f t="shared" si="907"/>
        <v/>
      </c>
      <c r="CF1502" t="str">
        <f t="shared" si="908"/>
        <v/>
      </c>
      <c r="CG1502" t="str">
        <f t="shared" si="909"/>
        <v/>
      </c>
      <c r="CH1502" t="str">
        <f t="shared" si="910"/>
        <v/>
      </c>
      <c r="CI1502" t="str">
        <f t="shared" si="911"/>
        <v/>
      </c>
      <c r="CJ1502" t="str">
        <f t="shared" si="912"/>
        <v/>
      </c>
      <c r="CK1502" t="str">
        <f t="shared" si="913"/>
        <v/>
      </c>
      <c r="CL1502" t="str">
        <f t="shared" si="914"/>
        <v/>
      </c>
      <c r="CM1502" t="str">
        <f t="shared" si="915"/>
        <v/>
      </c>
      <c r="CN1502" t="str">
        <f t="shared" si="916"/>
        <v/>
      </c>
      <c r="CO1502" t="str">
        <f t="shared" si="917"/>
        <v/>
      </c>
      <c r="CP1502" t="str">
        <f t="shared" si="918"/>
        <v/>
      </c>
      <c r="CQ1502" t="str">
        <f t="shared" si="919"/>
        <v/>
      </c>
      <c r="CR1502" t="str">
        <f t="shared" si="919"/>
        <v/>
      </c>
      <c r="CS1502" t="str">
        <f t="shared" si="920"/>
        <v/>
      </c>
      <c r="CT1502" t="str">
        <f t="shared" si="921"/>
        <v/>
      </c>
      <c r="CU1502" t="str">
        <f t="shared" si="922"/>
        <v/>
      </c>
      <c r="CV1502" t="str">
        <f t="shared" si="923"/>
        <v/>
      </c>
      <c r="CW1502" t="str">
        <f t="shared" si="924"/>
        <v/>
      </c>
      <c r="CX1502" t="str">
        <f t="shared" si="925"/>
        <v/>
      </c>
      <c r="CY1502" t="str">
        <f t="shared" si="926"/>
        <v/>
      </c>
      <c r="CZ1502" t="str">
        <f t="shared" si="927"/>
        <v/>
      </c>
      <c r="DA1502" t="str">
        <f t="shared" si="928"/>
        <v/>
      </c>
      <c r="DB1502" t="str">
        <f t="shared" si="929"/>
        <v/>
      </c>
      <c r="DV1502" t="s">
        <v>193</v>
      </c>
    </row>
    <row r="1503" spans="1:126">
      <c r="A1503" t="s">
        <v>2743</v>
      </c>
      <c r="B1503" s="9" t="str">
        <f t="shared" si="932"/>
        <v>square_of.geopotential_height</v>
      </c>
      <c r="C1503" s="1" t="s">
        <v>693</v>
      </c>
      <c r="D1503" t="s">
        <v>5009</v>
      </c>
      <c r="E1503">
        <f>MATCH(A1503,'[1]Original from 20130831'!A:A,0)</f>
        <v>1415</v>
      </c>
      <c r="J1503" t="s">
        <v>2739</v>
      </c>
      <c r="V1503" t="s">
        <v>1018</v>
      </c>
      <c r="BD1503" s="5" t="str">
        <f t="shared" si="930"/>
        <v>square_of.geopotential_height.</v>
      </c>
      <c r="BE1503" t="str">
        <f t="shared" si="896"/>
        <v/>
      </c>
      <c r="BF1503" t="str">
        <f t="shared" si="896"/>
        <v/>
      </c>
      <c r="BG1503" t="str">
        <f t="shared" si="896"/>
        <v/>
      </c>
      <c r="BH1503" t="str">
        <f t="shared" si="896"/>
        <v/>
      </c>
      <c r="BI1503" t="str">
        <f t="shared" si="896"/>
        <v>square_of.</v>
      </c>
      <c r="BJ1503" t="str">
        <f t="shared" si="896"/>
        <v/>
      </c>
      <c r="BK1503" t="str">
        <f t="shared" si="933"/>
        <v/>
      </c>
      <c r="BL1503" t="str">
        <f t="shared" si="933"/>
        <v/>
      </c>
      <c r="BM1503" t="str">
        <f t="shared" si="933"/>
        <v/>
      </c>
      <c r="BN1503" t="str">
        <f t="shared" si="933"/>
        <v/>
      </c>
      <c r="BO1503" t="str">
        <f t="shared" si="933"/>
        <v/>
      </c>
      <c r="BP1503" t="str">
        <f t="shared" si="933"/>
        <v/>
      </c>
      <c r="BQ1503" t="str">
        <f t="shared" si="898"/>
        <v/>
      </c>
      <c r="BR1503" t="str">
        <f t="shared" si="899"/>
        <v/>
      </c>
      <c r="BS1503" t="str">
        <f t="shared" si="899"/>
        <v/>
      </c>
      <c r="BT1503" t="str">
        <f t="shared" si="899"/>
        <v/>
      </c>
      <c r="BU1503" t="str">
        <f t="shared" si="897"/>
        <v>geopotential_height.</v>
      </c>
      <c r="BV1503" t="str">
        <f t="shared" si="900"/>
        <v/>
      </c>
      <c r="BW1503" t="str">
        <f t="shared" si="901"/>
        <v/>
      </c>
      <c r="BX1503" t="str">
        <f t="shared" si="931"/>
        <v/>
      </c>
      <c r="BY1503" t="str">
        <f t="shared" si="902"/>
        <v/>
      </c>
      <c r="BZ1503" t="str">
        <f t="shared" si="903"/>
        <v/>
      </c>
      <c r="CA1503" t="str">
        <f t="shared" si="904"/>
        <v/>
      </c>
      <c r="CB1503" t="str">
        <f t="shared" si="904"/>
        <v/>
      </c>
      <c r="CC1503" t="str">
        <f t="shared" si="905"/>
        <v/>
      </c>
      <c r="CD1503" t="str">
        <f t="shared" si="906"/>
        <v/>
      </c>
      <c r="CE1503" t="str">
        <f t="shared" si="907"/>
        <v/>
      </c>
      <c r="CF1503" t="str">
        <f t="shared" si="908"/>
        <v/>
      </c>
      <c r="CG1503" t="str">
        <f t="shared" si="909"/>
        <v/>
      </c>
      <c r="CH1503" t="str">
        <f t="shared" si="910"/>
        <v/>
      </c>
      <c r="CI1503" t="str">
        <f t="shared" si="911"/>
        <v/>
      </c>
      <c r="CJ1503" t="str">
        <f t="shared" si="912"/>
        <v/>
      </c>
      <c r="CK1503" t="str">
        <f t="shared" si="913"/>
        <v/>
      </c>
      <c r="CL1503" t="str">
        <f t="shared" si="914"/>
        <v/>
      </c>
      <c r="CM1503" t="str">
        <f t="shared" si="915"/>
        <v/>
      </c>
      <c r="CN1503" t="str">
        <f t="shared" si="916"/>
        <v/>
      </c>
      <c r="CO1503" t="str">
        <f t="shared" si="917"/>
        <v/>
      </c>
      <c r="CP1503" t="str">
        <f t="shared" si="918"/>
        <v/>
      </c>
      <c r="CQ1503" t="str">
        <f t="shared" si="919"/>
        <v/>
      </c>
      <c r="CR1503" t="str">
        <f t="shared" si="919"/>
        <v/>
      </c>
      <c r="CS1503" t="str">
        <f t="shared" si="920"/>
        <v/>
      </c>
      <c r="CT1503" t="str">
        <f t="shared" si="921"/>
        <v/>
      </c>
      <c r="CU1503" t="str">
        <f t="shared" si="922"/>
        <v/>
      </c>
      <c r="CV1503" t="str">
        <f t="shared" si="923"/>
        <v/>
      </c>
      <c r="CW1503" t="str">
        <f t="shared" si="924"/>
        <v/>
      </c>
      <c r="CX1503" t="str">
        <f t="shared" si="925"/>
        <v/>
      </c>
      <c r="CY1503" t="str">
        <f t="shared" si="926"/>
        <v/>
      </c>
      <c r="CZ1503" t="str">
        <f t="shared" si="927"/>
        <v/>
      </c>
      <c r="DA1503" t="str">
        <f t="shared" si="928"/>
        <v/>
      </c>
      <c r="DB1503" t="str">
        <f t="shared" si="929"/>
        <v/>
      </c>
    </row>
    <row r="1504" spans="1:126">
      <c r="A1504" t="s">
        <v>2744</v>
      </c>
      <c r="B1504" s="9" t="str">
        <f t="shared" si="932"/>
        <v>square_of+lagrangian_tendency_of.air.pressure</v>
      </c>
      <c r="C1504" s="1" t="s">
        <v>2745</v>
      </c>
      <c r="D1504" t="s">
        <v>5010</v>
      </c>
      <c r="E1504">
        <f>MATCH(A1504,'[1]Original from 20130831'!A:A,0)</f>
        <v>1416</v>
      </c>
      <c r="J1504" t="s">
        <v>2746</v>
      </c>
      <c r="P1504" t="s">
        <v>60</v>
      </c>
      <c r="V1504" t="s">
        <v>76</v>
      </c>
      <c r="BD1504" s="5" t="str">
        <f t="shared" si="930"/>
        <v>square_of+lagrangian_tendency_of.air.pressure.</v>
      </c>
      <c r="BE1504" t="str">
        <f t="shared" si="896"/>
        <v/>
      </c>
      <c r="BF1504" t="str">
        <f t="shared" si="896"/>
        <v/>
      </c>
      <c r="BG1504" t="str">
        <f t="shared" si="896"/>
        <v/>
      </c>
      <c r="BH1504" t="str">
        <f t="shared" si="896"/>
        <v/>
      </c>
      <c r="BI1504" t="str">
        <f t="shared" si="896"/>
        <v>square_of+lagrangian_tendency_of.</v>
      </c>
      <c r="BJ1504" t="str">
        <f t="shared" si="896"/>
        <v/>
      </c>
      <c r="BK1504" t="str">
        <f t="shared" si="933"/>
        <v/>
      </c>
      <c r="BL1504" t="str">
        <f t="shared" si="933"/>
        <v/>
      </c>
      <c r="BM1504" t="str">
        <f t="shared" si="933"/>
        <v/>
      </c>
      <c r="BN1504" t="str">
        <f t="shared" si="933"/>
        <v/>
      </c>
      <c r="BO1504" t="str">
        <f t="shared" si="933"/>
        <v>air.</v>
      </c>
      <c r="BP1504" t="str">
        <f t="shared" si="933"/>
        <v/>
      </c>
      <c r="BQ1504" t="str">
        <f t="shared" si="898"/>
        <v/>
      </c>
      <c r="BR1504" t="str">
        <f t="shared" si="899"/>
        <v/>
      </c>
      <c r="BS1504" t="str">
        <f t="shared" si="899"/>
        <v/>
      </c>
      <c r="BT1504" t="str">
        <f t="shared" si="899"/>
        <v/>
      </c>
      <c r="BU1504" t="str">
        <f t="shared" si="897"/>
        <v>pressure.</v>
      </c>
      <c r="BV1504" t="str">
        <f t="shared" si="900"/>
        <v/>
      </c>
      <c r="BW1504" t="str">
        <f t="shared" si="901"/>
        <v/>
      </c>
      <c r="BX1504" t="str">
        <f t="shared" si="931"/>
        <v/>
      </c>
      <c r="BY1504" t="str">
        <f t="shared" si="902"/>
        <v/>
      </c>
      <c r="BZ1504" t="str">
        <f t="shared" si="903"/>
        <v/>
      </c>
      <c r="CA1504" t="str">
        <f t="shared" si="904"/>
        <v/>
      </c>
      <c r="CB1504" t="str">
        <f t="shared" si="904"/>
        <v/>
      </c>
      <c r="CC1504" t="str">
        <f t="shared" si="905"/>
        <v/>
      </c>
      <c r="CD1504" t="str">
        <f t="shared" si="906"/>
        <v/>
      </c>
      <c r="CE1504" t="str">
        <f t="shared" si="907"/>
        <v/>
      </c>
      <c r="CF1504" t="str">
        <f t="shared" si="908"/>
        <v/>
      </c>
      <c r="CG1504" t="str">
        <f t="shared" si="909"/>
        <v/>
      </c>
      <c r="CH1504" t="str">
        <f t="shared" si="910"/>
        <v/>
      </c>
      <c r="CI1504" t="str">
        <f t="shared" si="911"/>
        <v/>
      </c>
      <c r="CJ1504" t="str">
        <f t="shared" si="912"/>
        <v/>
      </c>
      <c r="CK1504" t="str">
        <f t="shared" si="913"/>
        <v/>
      </c>
      <c r="CL1504" t="str">
        <f t="shared" si="914"/>
        <v/>
      </c>
      <c r="CM1504" t="str">
        <f t="shared" si="915"/>
        <v/>
      </c>
      <c r="CN1504" t="str">
        <f t="shared" si="916"/>
        <v/>
      </c>
      <c r="CO1504" t="str">
        <f t="shared" si="917"/>
        <v/>
      </c>
      <c r="CP1504" t="str">
        <f t="shared" si="918"/>
        <v/>
      </c>
      <c r="CQ1504" t="str">
        <f t="shared" si="919"/>
        <v/>
      </c>
      <c r="CR1504" t="str">
        <f t="shared" si="919"/>
        <v/>
      </c>
      <c r="CS1504" t="str">
        <f t="shared" si="920"/>
        <v/>
      </c>
      <c r="CT1504" t="str">
        <f t="shared" si="921"/>
        <v/>
      </c>
      <c r="CU1504" t="str">
        <f t="shared" si="922"/>
        <v/>
      </c>
      <c r="CV1504" t="str">
        <f t="shared" si="923"/>
        <v/>
      </c>
      <c r="CW1504" t="str">
        <f t="shared" si="924"/>
        <v/>
      </c>
      <c r="CX1504" t="str">
        <f t="shared" si="925"/>
        <v/>
      </c>
      <c r="CY1504" t="str">
        <f t="shared" si="926"/>
        <v/>
      </c>
      <c r="CZ1504" t="str">
        <f t="shared" si="927"/>
        <v/>
      </c>
      <c r="DA1504" t="str">
        <f t="shared" si="928"/>
        <v/>
      </c>
      <c r="DB1504" t="str">
        <f t="shared" si="929"/>
        <v/>
      </c>
    </row>
    <row r="1505" spans="1:126">
      <c r="A1505" t="s">
        <v>2747</v>
      </c>
      <c r="B1505" s="9" t="str">
        <f t="shared" si="932"/>
        <v>square_of.northward.wind</v>
      </c>
      <c r="C1505" s="1" t="s">
        <v>1016</v>
      </c>
      <c r="D1505" t="s">
        <v>5011</v>
      </c>
      <c r="E1505">
        <f>MATCH(A1505,'[1]Original from 20130831'!A:A,0)</f>
        <v>1417</v>
      </c>
      <c r="J1505" t="s">
        <v>2739</v>
      </c>
      <c r="K1505" t="s">
        <v>589</v>
      </c>
      <c r="V1505" t="s">
        <v>841</v>
      </c>
      <c r="BD1505" s="5" t="str">
        <f t="shared" si="930"/>
        <v>square_of.northward.wind.</v>
      </c>
      <c r="BE1505" t="str">
        <f t="shared" si="896"/>
        <v/>
      </c>
      <c r="BF1505" t="str">
        <f t="shared" si="896"/>
        <v/>
      </c>
      <c r="BG1505" t="str">
        <f t="shared" si="896"/>
        <v/>
      </c>
      <c r="BH1505" t="str">
        <f t="shared" si="896"/>
        <v/>
      </c>
      <c r="BI1505" t="str">
        <f t="shared" si="896"/>
        <v>square_of.</v>
      </c>
      <c r="BJ1505" t="str">
        <f t="shared" si="896"/>
        <v>northward.</v>
      </c>
      <c r="BK1505" t="str">
        <f t="shared" si="933"/>
        <v/>
      </c>
      <c r="BL1505" t="str">
        <f t="shared" si="933"/>
        <v/>
      </c>
      <c r="BM1505" t="str">
        <f t="shared" si="933"/>
        <v/>
      </c>
      <c r="BN1505" t="str">
        <f t="shared" si="933"/>
        <v/>
      </c>
      <c r="BO1505" t="str">
        <f t="shared" si="933"/>
        <v/>
      </c>
      <c r="BP1505" t="str">
        <f t="shared" si="933"/>
        <v/>
      </c>
      <c r="BQ1505" t="str">
        <f t="shared" si="898"/>
        <v/>
      </c>
      <c r="BR1505" t="str">
        <f t="shared" si="899"/>
        <v/>
      </c>
      <c r="BS1505" t="str">
        <f t="shared" si="899"/>
        <v/>
      </c>
      <c r="BT1505" t="str">
        <f t="shared" si="899"/>
        <v/>
      </c>
      <c r="BU1505" t="str">
        <f t="shared" si="897"/>
        <v>wind.</v>
      </c>
      <c r="BV1505" t="str">
        <f t="shared" si="900"/>
        <v/>
      </c>
      <c r="BW1505" t="str">
        <f t="shared" si="901"/>
        <v/>
      </c>
      <c r="BX1505" t="str">
        <f t="shared" si="931"/>
        <v/>
      </c>
      <c r="BY1505" t="str">
        <f t="shared" si="902"/>
        <v/>
      </c>
      <c r="BZ1505" t="str">
        <f t="shared" si="903"/>
        <v/>
      </c>
      <c r="CA1505" t="str">
        <f t="shared" si="904"/>
        <v/>
      </c>
      <c r="CB1505" t="str">
        <f t="shared" si="904"/>
        <v/>
      </c>
      <c r="CC1505" t="str">
        <f t="shared" si="905"/>
        <v/>
      </c>
      <c r="CD1505" t="str">
        <f t="shared" si="906"/>
        <v/>
      </c>
      <c r="CE1505" t="str">
        <f t="shared" si="907"/>
        <v/>
      </c>
      <c r="CF1505" t="str">
        <f t="shared" si="908"/>
        <v/>
      </c>
      <c r="CG1505" t="str">
        <f t="shared" si="909"/>
        <v/>
      </c>
      <c r="CH1505" t="str">
        <f t="shared" si="910"/>
        <v/>
      </c>
      <c r="CI1505" t="str">
        <f t="shared" si="911"/>
        <v/>
      </c>
      <c r="CJ1505" t="str">
        <f t="shared" si="912"/>
        <v/>
      </c>
      <c r="CK1505" t="str">
        <f t="shared" si="913"/>
        <v/>
      </c>
      <c r="CL1505" t="str">
        <f t="shared" si="914"/>
        <v/>
      </c>
      <c r="CM1505" t="str">
        <f t="shared" si="915"/>
        <v/>
      </c>
      <c r="CN1505" t="str">
        <f t="shared" si="916"/>
        <v/>
      </c>
      <c r="CO1505" t="str">
        <f t="shared" si="917"/>
        <v/>
      </c>
      <c r="CP1505" t="str">
        <f t="shared" si="918"/>
        <v/>
      </c>
      <c r="CQ1505" t="str">
        <f t="shared" si="919"/>
        <v/>
      </c>
      <c r="CR1505" t="str">
        <f t="shared" si="919"/>
        <v/>
      </c>
      <c r="CS1505" t="str">
        <f t="shared" si="920"/>
        <v/>
      </c>
      <c r="CT1505" t="str">
        <f t="shared" si="921"/>
        <v/>
      </c>
      <c r="CU1505" t="str">
        <f t="shared" si="922"/>
        <v/>
      </c>
      <c r="CV1505" t="str">
        <f t="shared" si="923"/>
        <v/>
      </c>
      <c r="CW1505" t="str">
        <f t="shared" si="924"/>
        <v/>
      </c>
      <c r="CX1505" t="str">
        <f t="shared" si="925"/>
        <v/>
      </c>
      <c r="CY1505" t="str">
        <f t="shared" si="926"/>
        <v/>
      </c>
      <c r="CZ1505" t="str">
        <f t="shared" si="927"/>
        <v/>
      </c>
      <c r="DA1505" t="str">
        <f t="shared" si="928"/>
        <v/>
      </c>
      <c r="DB1505" t="str">
        <f t="shared" si="929"/>
        <v/>
      </c>
      <c r="DV1505" t="s">
        <v>589</v>
      </c>
    </row>
    <row r="1506" spans="1:126">
      <c r="A1506" t="s">
        <v>2748</v>
      </c>
      <c r="B1506" s="9" t="str">
        <f t="shared" si="932"/>
        <v>ocean_mixed_layer.square_of.thickness.defined_by_sigma_t</v>
      </c>
      <c r="C1506" s="1" t="s">
        <v>693</v>
      </c>
      <c r="D1506" t="s">
        <v>5012</v>
      </c>
      <c r="E1506">
        <f>MATCH(A1506,'[1]Original from 20130831'!A:A,0)</f>
        <v>1418</v>
      </c>
      <c r="I1506" t="s">
        <v>2192</v>
      </c>
      <c r="J1506" t="s">
        <v>2739</v>
      </c>
      <c r="V1506" t="s">
        <v>175</v>
      </c>
      <c r="X1506" t="s">
        <v>2198</v>
      </c>
      <c r="BD1506" s="5" t="str">
        <f t="shared" si="930"/>
        <v>ocean_mixed_layer.square_of.thickness.defined_by_sigma_t.</v>
      </c>
      <c r="BE1506" t="str">
        <f t="shared" si="896"/>
        <v/>
      </c>
      <c r="BF1506" t="str">
        <f t="shared" si="896"/>
        <v/>
      </c>
      <c r="BG1506" t="str">
        <f t="shared" si="896"/>
        <v/>
      </c>
      <c r="BH1506" t="str">
        <f t="shared" ref="BH1506:BM1569" si="934">IF(ISBLANK(I1506),"",I1506 &amp; ".")</f>
        <v>ocean_mixed_layer.</v>
      </c>
      <c r="BI1506" t="str">
        <f t="shared" si="934"/>
        <v>square_of.</v>
      </c>
      <c r="BJ1506" t="str">
        <f t="shared" si="934"/>
        <v/>
      </c>
      <c r="BK1506" t="str">
        <f t="shared" si="933"/>
        <v/>
      </c>
      <c r="BL1506" t="str">
        <f t="shared" si="933"/>
        <v/>
      </c>
      <c r="BM1506" t="str">
        <f t="shared" si="933"/>
        <v/>
      </c>
      <c r="BN1506" t="str">
        <f t="shared" si="933"/>
        <v/>
      </c>
      <c r="BO1506" t="str">
        <f t="shared" si="933"/>
        <v/>
      </c>
      <c r="BP1506" t="str">
        <f t="shared" si="933"/>
        <v/>
      </c>
      <c r="BQ1506" t="str">
        <f t="shared" si="898"/>
        <v/>
      </c>
      <c r="BR1506" t="str">
        <f t="shared" si="899"/>
        <v/>
      </c>
      <c r="BS1506" t="str">
        <f t="shared" si="899"/>
        <v/>
      </c>
      <c r="BT1506" t="str">
        <f t="shared" si="899"/>
        <v/>
      </c>
      <c r="BU1506" t="str">
        <f t="shared" si="897"/>
        <v>thickness.</v>
      </c>
      <c r="BV1506" t="str">
        <f t="shared" si="900"/>
        <v/>
      </c>
      <c r="BW1506" t="str">
        <f t="shared" si="901"/>
        <v>defined_by_sigma_t.</v>
      </c>
      <c r="BX1506" t="str">
        <f t="shared" si="931"/>
        <v/>
      </c>
      <c r="BY1506" t="str">
        <f t="shared" si="902"/>
        <v/>
      </c>
      <c r="BZ1506" t="str">
        <f t="shared" si="903"/>
        <v/>
      </c>
      <c r="CA1506" t="str">
        <f t="shared" si="904"/>
        <v/>
      </c>
      <c r="CB1506" t="str">
        <f t="shared" si="904"/>
        <v/>
      </c>
      <c r="CC1506" t="str">
        <f t="shared" si="905"/>
        <v/>
      </c>
      <c r="CD1506" t="str">
        <f t="shared" si="906"/>
        <v/>
      </c>
      <c r="CE1506" t="str">
        <f t="shared" si="907"/>
        <v/>
      </c>
      <c r="CF1506" t="str">
        <f t="shared" si="908"/>
        <v/>
      </c>
      <c r="CG1506" t="str">
        <f t="shared" si="909"/>
        <v/>
      </c>
      <c r="CH1506" t="str">
        <f t="shared" si="910"/>
        <v/>
      </c>
      <c r="CI1506" t="str">
        <f t="shared" si="911"/>
        <v/>
      </c>
      <c r="CJ1506" t="str">
        <f t="shared" si="912"/>
        <v/>
      </c>
      <c r="CK1506" t="str">
        <f t="shared" si="913"/>
        <v/>
      </c>
      <c r="CL1506" t="str">
        <f t="shared" si="914"/>
        <v/>
      </c>
      <c r="CM1506" t="str">
        <f t="shared" si="915"/>
        <v/>
      </c>
      <c r="CN1506" t="str">
        <f t="shared" si="916"/>
        <v/>
      </c>
      <c r="CO1506" t="str">
        <f t="shared" si="917"/>
        <v/>
      </c>
      <c r="CP1506" t="str">
        <f t="shared" si="918"/>
        <v/>
      </c>
      <c r="CQ1506" t="str">
        <f t="shared" si="919"/>
        <v/>
      </c>
      <c r="CR1506" t="str">
        <f t="shared" si="919"/>
        <v/>
      </c>
      <c r="CS1506" t="str">
        <f t="shared" si="920"/>
        <v/>
      </c>
      <c r="CT1506" t="str">
        <f t="shared" si="921"/>
        <v/>
      </c>
      <c r="CU1506" t="str">
        <f t="shared" si="922"/>
        <v/>
      </c>
      <c r="CV1506" t="str">
        <f t="shared" si="923"/>
        <v/>
      </c>
      <c r="CW1506" t="str">
        <f t="shared" si="924"/>
        <v/>
      </c>
      <c r="CX1506" t="str">
        <f t="shared" si="925"/>
        <v/>
      </c>
      <c r="CY1506" t="str">
        <f t="shared" si="926"/>
        <v/>
      </c>
      <c r="CZ1506" t="str">
        <f t="shared" si="927"/>
        <v/>
      </c>
      <c r="DA1506" t="str">
        <f t="shared" si="928"/>
        <v/>
      </c>
      <c r="DB1506" t="str">
        <f t="shared" si="929"/>
        <v/>
      </c>
    </row>
    <row r="1507" spans="1:126">
      <c r="A1507" t="s">
        <v>2749</v>
      </c>
      <c r="B1507" s="9" t="str">
        <f t="shared" si="932"/>
        <v>sea_surface.square_of.height.above_geoid</v>
      </c>
      <c r="C1507" s="1" t="s">
        <v>693</v>
      </c>
      <c r="D1507" t="s">
        <v>5013</v>
      </c>
      <c r="E1507">
        <f>MATCH(A1507,'[1]Original from 20130831'!A:A,0)</f>
        <v>1419</v>
      </c>
      <c r="F1507" t="s">
        <v>2434</v>
      </c>
      <c r="J1507" t="s">
        <v>2739</v>
      </c>
      <c r="V1507" t="s">
        <v>699</v>
      </c>
      <c r="AO1507" t="s">
        <v>805</v>
      </c>
      <c r="BD1507" s="5" t="str">
        <f t="shared" si="930"/>
        <v>sea_surface.square_of.height.above_geoid.</v>
      </c>
      <c r="BE1507" t="str">
        <f t="shared" ref="BE1507:BJ1570" si="935">IF(ISBLANK(F1507),"",F1507 &amp; ".")</f>
        <v>sea_surface.</v>
      </c>
      <c r="BF1507" t="str">
        <f t="shared" si="935"/>
        <v/>
      </c>
      <c r="BG1507" t="str">
        <f t="shared" si="935"/>
        <v/>
      </c>
      <c r="BH1507" t="str">
        <f t="shared" si="934"/>
        <v/>
      </c>
      <c r="BI1507" t="str">
        <f t="shared" si="934"/>
        <v>square_of.</v>
      </c>
      <c r="BJ1507" t="str">
        <f t="shared" si="934"/>
        <v/>
      </c>
      <c r="BK1507" t="str">
        <f t="shared" si="933"/>
        <v/>
      </c>
      <c r="BL1507" t="str">
        <f t="shared" si="933"/>
        <v/>
      </c>
      <c r="BM1507" t="str">
        <f t="shared" si="933"/>
        <v/>
      </c>
      <c r="BN1507" t="str">
        <f t="shared" si="933"/>
        <v/>
      </c>
      <c r="BO1507" t="str">
        <f t="shared" si="933"/>
        <v/>
      </c>
      <c r="BP1507" t="str">
        <f t="shared" si="933"/>
        <v/>
      </c>
      <c r="BQ1507" t="str">
        <f t="shared" si="898"/>
        <v/>
      </c>
      <c r="BR1507" t="str">
        <f t="shared" si="899"/>
        <v/>
      </c>
      <c r="BS1507" t="str">
        <f t="shared" si="899"/>
        <v/>
      </c>
      <c r="BT1507" t="str">
        <f t="shared" si="899"/>
        <v/>
      </c>
      <c r="BU1507" t="str">
        <f t="shared" si="897"/>
        <v>height.</v>
      </c>
      <c r="BV1507" t="str">
        <f t="shared" si="900"/>
        <v/>
      </c>
      <c r="BW1507" t="str">
        <f t="shared" si="901"/>
        <v/>
      </c>
      <c r="BX1507" t="str">
        <f t="shared" si="931"/>
        <v/>
      </c>
      <c r="BY1507" t="str">
        <f t="shared" si="902"/>
        <v/>
      </c>
      <c r="BZ1507" t="str">
        <f t="shared" si="903"/>
        <v/>
      </c>
      <c r="CA1507" t="str">
        <f t="shared" si="904"/>
        <v/>
      </c>
      <c r="CB1507" t="str">
        <f t="shared" si="904"/>
        <v/>
      </c>
      <c r="CC1507" t="str">
        <f t="shared" si="905"/>
        <v/>
      </c>
      <c r="CD1507" t="str">
        <f t="shared" si="906"/>
        <v/>
      </c>
      <c r="CE1507" t="str">
        <f t="shared" si="907"/>
        <v/>
      </c>
      <c r="CF1507" t="str">
        <f t="shared" si="908"/>
        <v/>
      </c>
      <c r="CG1507" t="str">
        <f t="shared" si="909"/>
        <v/>
      </c>
      <c r="CH1507" t="str">
        <f t="shared" si="910"/>
        <v/>
      </c>
      <c r="CI1507" t="str">
        <f t="shared" si="911"/>
        <v/>
      </c>
      <c r="CJ1507" t="str">
        <f t="shared" si="912"/>
        <v/>
      </c>
      <c r="CK1507" t="str">
        <f t="shared" si="913"/>
        <v/>
      </c>
      <c r="CL1507" t="str">
        <f t="shared" si="914"/>
        <v/>
      </c>
      <c r="CM1507" t="str">
        <f t="shared" si="915"/>
        <v/>
      </c>
      <c r="CN1507" t="str">
        <f t="shared" si="916"/>
        <v>above_geoid.</v>
      </c>
      <c r="CO1507" t="str">
        <f t="shared" si="917"/>
        <v/>
      </c>
      <c r="CP1507" t="str">
        <f t="shared" si="918"/>
        <v/>
      </c>
      <c r="CQ1507" t="str">
        <f t="shared" si="919"/>
        <v/>
      </c>
      <c r="CR1507" t="str">
        <f t="shared" si="919"/>
        <v/>
      </c>
      <c r="CS1507" t="str">
        <f t="shared" si="920"/>
        <v/>
      </c>
      <c r="CT1507" t="str">
        <f t="shared" si="921"/>
        <v/>
      </c>
      <c r="CU1507" t="str">
        <f t="shared" si="922"/>
        <v/>
      </c>
      <c r="CV1507" t="str">
        <f t="shared" si="923"/>
        <v/>
      </c>
      <c r="CW1507" t="str">
        <f t="shared" si="924"/>
        <v/>
      </c>
      <c r="CX1507" t="str">
        <f t="shared" si="925"/>
        <v/>
      </c>
      <c r="CY1507" t="str">
        <f t="shared" si="926"/>
        <v/>
      </c>
      <c r="CZ1507" t="str">
        <f t="shared" si="927"/>
        <v/>
      </c>
      <c r="DA1507" t="str">
        <f t="shared" si="928"/>
        <v/>
      </c>
      <c r="DB1507" t="str">
        <f t="shared" si="929"/>
        <v/>
      </c>
    </row>
    <row r="1508" spans="1:126">
      <c r="A1508" t="s">
        <v>2750</v>
      </c>
      <c r="B1508" s="9" t="str">
        <f t="shared" si="932"/>
        <v>sea_surface.square_of.temperature</v>
      </c>
      <c r="C1508" s="1" t="s">
        <v>2738</v>
      </c>
      <c r="D1508" t="s">
        <v>5014</v>
      </c>
      <c r="E1508">
        <f>MATCH(A1508,'[1]Original from 20130831'!A:A,0)</f>
        <v>1420</v>
      </c>
      <c r="F1508" t="s">
        <v>2434</v>
      </c>
      <c r="J1508" t="s">
        <v>2739</v>
      </c>
      <c r="V1508" t="s">
        <v>73</v>
      </c>
      <c r="BD1508" s="5" t="str">
        <f t="shared" si="930"/>
        <v>sea_surface.square_of.temperature.</v>
      </c>
      <c r="BE1508" t="str">
        <f t="shared" si="935"/>
        <v>sea_surface.</v>
      </c>
      <c r="BF1508" t="str">
        <f t="shared" si="935"/>
        <v/>
      </c>
      <c r="BG1508" t="str">
        <f t="shared" si="935"/>
        <v/>
      </c>
      <c r="BH1508" t="str">
        <f t="shared" si="934"/>
        <v/>
      </c>
      <c r="BI1508" t="str">
        <f t="shared" si="934"/>
        <v>square_of.</v>
      </c>
      <c r="BJ1508" t="str">
        <f t="shared" si="934"/>
        <v/>
      </c>
      <c r="BK1508" t="str">
        <f t="shared" si="933"/>
        <v/>
      </c>
      <c r="BL1508" t="str">
        <f t="shared" si="933"/>
        <v/>
      </c>
      <c r="BM1508" t="str">
        <f t="shared" si="933"/>
        <v/>
      </c>
      <c r="BN1508" t="str">
        <f t="shared" si="933"/>
        <v/>
      </c>
      <c r="BO1508" t="str">
        <f t="shared" si="933"/>
        <v/>
      </c>
      <c r="BP1508" t="str">
        <f t="shared" si="933"/>
        <v/>
      </c>
      <c r="BQ1508" t="str">
        <f t="shared" si="898"/>
        <v/>
      </c>
      <c r="BR1508" t="str">
        <f t="shared" si="899"/>
        <v/>
      </c>
      <c r="BS1508" t="str">
        <f t="shared" si="899"/>
        <v/>
      </c>
      <c r="BT1508" t="str">
        <f t="shared" si="899"/>
        <v/>
      </c>
      <c r="BU1508" t="str">
        <f t="shared" si="897"/>
        <v>temperature.</v>
      </c>
      <c r="BV1508" t="str">
        <f t="shared" si="900"/>
        <v/>
      </c>
      <c r="BW1508" t="str">
        <f t="shared" si="901"/>
        <v/>
      </c>
      <c r="BX1508" t="str">
        <f t="shared" si="931"/>
        <v/>
      </c>
      <c r="BY1508" t="str">
        <f t="shared" si="902"/>
        <v/>
      </c>
      <c r="BZ1508" t="str">
        <f t="shared" si="903"/>
        <v/>
      </c>
      <c r="CA1508" t="str">
        <f t="shared" si="904"/>
        <v/>
      </c>
      <c r="CB1508" t="str">
        <f t="shared" si="904"/>
        <v/>
      </c>
      <c r="CC1508" t="str">
        <f t="shared" si="905"/>
        <v/>
      </c>
      <c r="CD1508" t="str">
        <f t="shared" si="906"/>
        <v/>
      </c>
      <c r="CE1508" t="str">
        <f t="shared" si="907"/>
        <v/>
      </c>
      <c r="CF1508" t="str">
        <f t="shared" si="908"/>
        <v/>
      </c>
      <c r="CG1508" t="str">
        <f t="shared" si="909"/>
        <v/>
      </c>
      <c r="CH1508" t="str">
        <f t="shared" si="910"/>
        <v/>
      </c>
      <c r="CI1508" t="str">
        <f t="shared" si="911"/>
        <v/>
      </c>
      <c r="CJ1508" t="str">
        <f t="shared" si="912"/>
        <v/>
      </c>
      <c r="CK1508" t="str">
        <f t="shared" si="913"/>
        <v/>
      </c>
      <c r="CL1508" t="str">
        <f t="shared" si="914"/>
        <v/>
      </c>
      <c r="CM1508" t="str">
        <f t="shared" si="915"/>
        <v/>
      </c>
      <c r="CN1508" t="str">
        <f t="shared" si="916"/>
        <v/>
      </c>
      <c r="CO1508" t="str">
        <f t="shared" si="917"/>
        <v/>
      </c>
      <c r="CP1508" t="str">
        <f t="shared" si="918"/>
        <v/>
      </c>
      <c r="CQ1508" t="str">
        <f t="shared" si="919"/>
        <v/>
      </c>
      <c r="CR1508" t="str">
        <f t="shared" si="919"/>
        <v/>
      </c>
      <c r="CS1508" t="str">
        <f t="shared" si="920"/>
        <v/>
      </c>
      <c r="CT1508" t="str">
        <f t="shared" si="921"/>
        <v/>
      </c>
      <c r="CU1508" t="str">
        <f t="shared" si="922"/>
        <v/>
      </c>
      <c r="CV1508" t="str">
        <f t="shared" si="923"/>
        <v/>
      </c>
      <c r="CW1508" t="str">
        <f t="shared" si="924"/>
        <v/>
      </c>
      <c r="CX1508" t="str">
        <f t="shared" si="925"/>
        <v/>
      </c>
      <c r="CY1508" t="str">
        <f t="shared" si="926"/>
        <v/>
      </c>
      <c r="CZ1508" t="str">
        <f t="shared" si="927"/>
        <v/>
      </c>
      <c r="DA1508" t="str">
        <f t="shared" si="928"/>
        <v/>
      </c>
      <c r="DB1508" t="str">
        <f t="shared" si="929"/>
        <v/>
      </c>
    </row>
    <row r="1509" spans="1:126">
      <c r="A1509" t="s">
        <v>2751</v>
      </c>
      <c r="B1509" s="9" t="str">
        <f t="shared" si="932"/>
        <v>square_of.upward.air.velocity</v>
      </c>
      <c r="C1509" s="1" t="s">
        <v>1016</v>
      </c>
      <c r="D1509" t="s">
        <v>5015</v>
      </c>
      <c r="E1509">
        <f>MATCH(A1509,'[1]Original from 20130831'!A:A,0)</f>
        <v>1421</v>
      </c>
      <c r="J1509" t="s">
        <v>2739</v>
      </c>
      <c r="K1509" t="s">
        <v>582</v>
      </c>
      <c r="P1509" t="s">
        <v>60</v>
      </c>
      <c r="V1509" t="s">
        <v>650</v>
      </c>
      <c r="BD1509" s="5" t="str">
        <f t="shared" si="930"/>
        <v>square_of.upward.air.velocity.</v>
      </c>
      <c r="BE1509" t="str">
        <f t="shared" si="935"/>
        <v/>
      </c>
      <c r="BF1509" t="str">
        <f t="shared" si="935"/>
        <v/>
      </c>
      <c r="BG1509" t="str">
        <f t="shared" si="935"/>
        <v/>
      </c>
      <c r="BH1509" t="str">
        <f t="shared" si="934"/>
        <v/>
      </c>
      <c r="BI1509" t="str">
        <f t="shared" si="934"/>
        <v>square_of.</v>
      </c>
      <c r="BJ1509" t="str">
        <f t="shared" si="934"/>
        <v>upward.</v>
      </c>
      <c r="BK1509" t="str">
        <f t="shared" si="933"/>
        <v/>
      </c>
      <c r="BL1509" t="str">
        <f t="shared" si="933"/>
        <v/>
      </c>
      <c r="BM1509" t="str">
        <f t="shared" si="933"/>
        <v/>
      </c>
      <c r="BN1509" t="str">
        <f t="shared" si="933"/>
        <v/>
      </c>
      <c r="BO1509" t="str">
        <f t="shared" si="933"/>
        <v>air.</v>
      </c>
      <c r="BP1509" t="str">
        <f t="shared" si="933"/>
        <v/>
      </c>
      <c r="BQ1509" t="str">
        <f t="shared" si="898"/>
        <v/>
      </c>
      <c r="BR1509" t="str">
        <f t="shared" si="899"/>
        <v/>
      </c>
      <c r="BS1509" t="str">
        <f t="shared" si="899"/>
        <v/>
      </c>
      <c r="BT1509" t="str">
        <f t="shared" si="899"/>
        <v/>
      </c>
      <c r="BU1509" t="str">
        <f t="shared" si="897"/>
        <v>velocity.</v>
      </c>
      <c r="BV1509" t="str">
        <f t="shared" si="900"/>
        <v/>
      </c>
      <c r="BW1509" t="str">
        <f t="shared" si="901"/>
        <v/>
      </c>
      <c r="BX1509" t="str">
        <f t="shared" si="931"/>
        <v/>
      </c>
      <c r="BY1509" t="str">
        <f t="shared" si="902"/>
        <v/>
      </c>
      <c r="BZ1509" t="str">
        <f t="shared" si="903"/>
        <v/>
      </c>
      <c r="CA1509" t="str">
        <f t="shared" si="904"/>
        <v/>
      </c>
      <c r="CB1509" t="str">
        <f t="shared" si="904"/>
        <v/>
      </c>
      <c r="CC1509" t="str">
        <f t="shared" si="905"/>
        <v/>
      </c>
      <c r="CD1509" t="str">
        <f t="shared" si="906"/>
        <v/>
      </c>
      <c r="CE1509" t="str">
        <f t="shared" si="907"/>
        <v/>
      </c>
      <c r="CF1509" t="str">
        <f t="shared" si="908"/>
        <v/>
      </c>
      <c r="CG1509" t="str">
        <f t="shared" si="909"/>
        <v/>
      </c>
      <c r="CH1509" t="str">
        <f t="shared" si="910"/>
        <v/>
      </c>
      <c r="CI1509" t="str">
        <f t="shared" si="911"/>
        <v/>
      </c>
      <c r="CJ1509" t="str">
        <f t="shared" si="912"/>
        <v/>
      </c>
      <c r="CK1509" t="str">
        <f t="shared" si="913"/>
        <v/>
      </c>
      <c r="CL1509" t="str">
        <f t="shared" si="914"/>
        <v/>
      </c>
      <c r="CM1509" t="str">
        <f t="shared" si="915"/>
        <v/>
      </c>
      <c r="CN1509" t="str">
        <f t="shared" si="916"/>
        <v/>
      </c>
      <c r="CO1509" t="str">
        <f t="shared" si="917"/>
        <v/>
      </c>
      <c r="CP1509" t="str">
        <f t="shared" si="918"/>
        <v/>
      </c>
      <c r="CQ1509" t="str">
        <f t="shared" si="919"/>
        <v/>
      </c>
      <c r="CR1509" t="str">
        <f t="shared" si="919"/>
        <v/>
      </c>
      <c r="CS1509" t="str">
        <f t="shared" si="920"/>
        <v/>
      </c>
      <c r="CT1509" t="str">
        <f t="shared" si="921"/>
        <v/>
      </c>
      <c r="CU1509" t="str">
        <f t="shared" si="922"/>
        <v/>
      </c>
      <c r="CV1509" t="str">
        <f t="shared" si="923"/>
        <v/>
      </c>
      <c r="CW1509" t="str">
        <f t="shared" si="924"/>
        <v/>
      </c>
      <c r="CX1509" t="str">
        <f t="shared" si="925"/>
        <v/>
      </c>
      <c r="CY1509" t="str">
        <f t="shared" si="926"/>
        <v/>
      </c>
      <c r="CZ1509" t="str">
        <f t="shared" si="927"/>
        <v/>
      </c>
      <c r="DA1509" t="str">
        <f t="shared" si="928"/>
        <v/>
      </c>
      <c r="DB1509" t="str">
        <f t="shared" si="929"/>
        <v/>
      </c>
      <c r="DV1509" t="s">
        <v>582</v>
      </c>
    </row>
    <row r="1510" spans="1:126">
      <c r="A1510" t="s">
        <v>2752</v>
      </c>
      <c r="B1510" s="9" t="str">
        <f t="shared" si="932"/>
        <v>ocean.square_of+transport.upward.mass</v>
      </c>
      <c r="C1510" s="1" t="s">
        <v>2753</v>
      </c>
      <c r="D1510" t="s">
        <v>5016</v>
      </c>
      <c r="E1510">
        <f>MATCH(A1510,'[1]Original from 20130831'!A:A,0)</f>
        <v>1422</v>
      </c>
      <c r="I1510" t="s">
        <v>2102</v>
      </c>
      <c r="J1510" t="s">
        <v>2754</v>
      </c>
      <c r="K1510" t="s">
        <v>582</v>
      </c>
      <c r="V1510" t="s">
        <v>185</v>
      </c>
      <c r="BD1510" s="5" t="str">
        <f t="shared" si="930"/>
        <v>ocean.square_of+transport.upward.mass.</v>
      </c>
      <c r="BE1510" t="str">
        <f t="shared" si="935"/>
        <v/>
      </c>
      <c r="BF1510" t="str">
        <f t="shared" si="935"/>
        <v/>
      </c>
      <c r="BG1510" t="str">
        <f t="shared" si="935"/>
        <v/>
      </c>
      <c r="BH1510" t="str">
        <f t="shared" si="934"/>
        <v>ocean.</v>
      </c>
      <c r="BI1510" t="str">
        <f t="shared" si="934"/>
        <v>square_of+transport.</v>
      </c>
      <c r="BJ1510" t="str">
        <f t="shared" si="934"/>
        <v>upward.</v>
      </c>
      <c r="BK1510" t="str">
        <f t="shared" si="933"/>
        <v/>
      </c>
      <c r="BL1510" t="str">
        <f t="shared" si="933"/>
        <v/>
      </c>
      <c r="BM1510" t="str">
        <f t="shared" si="933"/>
        <v/>
      </c>
      <c r="BN1510" t="str">
        <f t="shared" si="933"/>
        <v/>
      </c>
      <c r="BO1510" t="str">
        <f t="shared" si="933"/>
        <v/>
      </c>
      <c r="BP1510" t="str">
        <f t="shared" si="933"/>
        <v/>
      </c>
      <c r="BQ1510" t="str">
        <f t="shared" si="898"/>
        <v/>
      </c>
      <c r="BR1510" t="str">
        <f t="shared" si="899"/>
        <v/>
      </c>
      <c r="BS1510" t="str">
        <f t="shared" si="899"/>
        <v/>
      </c>
      <c r="BT1510" t="str">
        <f t="shared" si="899"/>
        <v/>
      </c>
      <c r="BU1510" t="str">
        <f t="shared" si="897"/>
        <v>mass.</v>
      </c>
      <c r="BV1510" t="str">
        <f t="shared" si="900"/>
        <v/>
      </c>
      <c r="BW1510" t="str">
        <f t="shared" si="901"/>
        <v/>
      </c>
      <c r="BX1510" t="str">
        <f t="shared" si="931"/>
        <v/>
      </c>
      <c r="BY1510" t="str">
        <f t="shared" si="902"/>
        <v/>
      </c>
      <c r="BZ1510" t="str">
        <f t="shared" si="903"/>
        <v/>
      </c>
      <c r="CA1510" t="str">
        <f t="shared" si="904"/>
        <v/>
      </c>
      <c r="CB1510" t="str">
        <f t="shared" si="904"/>
        <v/>
      </c>
      <c r="CC1510" t="str">
        <f t="shared" si="905"/>
        <v/>
      </c>
      <c r="CD1510" t="str">
        <f t="shared" si="906"/>
        <v/>
      </c>
      <c r="CE1510" t="str">
        <f t="shared" si="907"/>
        <v/>
      </c>
      <c r="CF1510" t="str">
        <f t="shared" si="908"/>
        <v/>
      </c>
      <c r="CG1510" t="str">
        <f t="shared" si="909"/>
        <v/>
      </c>
      <c r="CH1510" t="str">
        <f t="shared" si="910"/>
        <v/>
      </c>
      <c r="CI1510" t="str">
        <f t="shared" si="911"/>
        <v/>
      </c>
      <c r="CJ1510" t="str">
        <f t="shared" si="912"/>
        <v/>
      </c>
      <c r="CK1510" t="str">
        <f t="shared" si="913"/>
        <v/>
      </c>
      <c r="CL1510" t="str">
        <f t="shared" si="914"/>
        <v/>
      </c>
      <c r="CM1510" t="str">
        <f t="shared" si="915"/>
        <v/>
      </c>
      <c r="CN1510" t="str">
        <f t="shared" si="916"/>
        <v/>
      </c>
      <c r="CO1510" t="str">
        <f t="shared" si="917"/>
        <v/>
      </c>
      <c r="CP1510" t="str">
        <f t="shared" si="918"/>
        <v/>
      </c>
      <c r="CQ1510" t="str">
        <f t="shared" si="919"/>
        <v/>
      </c>
      <c r="CR1510" t="str">
        <f t="shared" si="919"/>
        <v/>
      </c>
      <c r="CS1510" t="str">
        <f t="shared" si="920"/>
        <v/>
      </c>
      <c r="CT1510" t="str">
        <f t="shared" si="921"/>
        <v/>
      </c>
      <c r="CU1510" t="str">
        <f t="shared" si="922"/>
        <v/>
      </c>
      <c r="CV1510" t="str">
        <f t="shared" si="923"/>
        <v/>
      </c>
      <c r="CW1510" t="str">
        <f t="shared" si="924"/>
        <v/>
      </c>
      <c r="CX1510" t="str">
        <f t="shared" si="925"/>
        <v/>
      </c>
      <c r="CY1510" t="str">
        <f t="shared" si="926"/>
        <v/>
      </c>
      <c r="CZ1510" t="str">
        <f t="shared" si="927"/>
        <v/>
      </c>
      <c r="DA1510" t="str">
        <f t="shared" si="928"/>
        <v/>
      </c>
      <c r="DB1510" t="str">
        <f t="shared" si="929"/>
        <v/>
      </c>
      <c r="DV1510" t="s">
        <v>582</v>
      </c>
    </row>
    <row r="1511" spans="1:126">
      <c r="A1511" t="s">
        <v>2755</v>
      </c>
      <c r="B1511" s="9" t="str">
        <f t="shared" si="932"/>
        <v>cloud.stratiform.area.fraction</v>
      </c>
      <c r="C1511" s="1">
        <v>1</v>
      </c>
      <c r="D1511" t="s">
        <v>5017</v>
      </c>
      <c r="E1511">
        <f>MATCH(A1511,'[1]Original from 20130831'!A:A,0)</f>
        <v>1423</v>
      </c>
      <c r="I1511" t="s">
        <v>604</v>
      </c>
      <c r="Q1511" t="s">
        <v>1677</v>
      </c>
      <c r="S1511" t="s">
        <v>149</v>
      </c>
      <c r="V1511" t="s">
        <v>150</v>
      </c>
      <c r="BD1511" s="5" t="str">
        <f t="shared" si="930"/>
        <v>cloud.stratiform.area.fraction.</v>
      </c>
      <c r="BE1511" t="str">
        <f t="shared" si="935"/>
        <v/>
      </c>
      <c r="BF1511" t="str">
        <f t="shared" si="935"/>
        <v/>
      </c>
      <c r="BG1511" t="str">
        <f t="shared" si="935"/>
        <v/>
      </c>
      <c r="BH1511" t="str">
        <f t="shared" si="934"/>
        <v>cloud.</v>
      </c>
      <c r="BI1511" t="str">
        <f t="shared" si="934"/>
        <v/>
      </c>
      <c r="BJ1511" t="str">
        <f t="shared" si="934"/>
        <v/>
      </c>
      <c r="BK1511" t="str">
        <f t="shared" si="933"/>
        <v/>
      </c>
      <c r="BL1511" t="str">
        <f t="shared" si="933"/>
        <v/>
      </c>
      <c r="BM1511" t="str">
        <f t="shared" si="933"/>
        <v/>
      </c>
      <c r="BN1511" t="str">
        <f t="shared" si="933"/>
        <v/>
      </c>
      <c r="BO1511" t="str">
        <f t="shared" si="933"/>
        <v/>
      </c>
      <c r="BP1511" t="str">
        <f t="shared" si="933"/>
        <v>stratiform.</v>
      </c>
      <c r="BQ1511" t="str">
        <f t="shared" si="898"/>
        <v/>
      </c>
      <c r="BR1511" t="str">
        <f t="shared" si="899"/>
        <v>area.</v>
      </c>
      <c r="BS1511" t="str">
        <f t="shared" si="899"/>
        <v/>
      </c>
      <c r="BT1511" t="str">
        <f t="shared" si="899"/>
        <v/>
      </c>
      <c r="BU1511" t="str">
        <f t="shared" si="897"/>
        <v>fraction.</v>
      </c>
      <c r="BV1511" t="str">
        <f t="shared" si="900"/>
        <v/>
      </c>
      <c r="BW1511" t="str">
        <f t="shared" si="901"/>
        <v/>
      </c>
      <c r="BX1511" t="str">
        <f t="shared" si="931"/>
        <v/>
      </c>
      <c r="BY1511" t="str">
        <f t="shared" si="902"/>
        <v/>
      </c>
      <c r="BZ1511" t="str">
        <f t="shared" si="903"/>
        <v/>
      </c>
      <c r="CA1511" t="str">
        <f t="shared" si="904"/>
        <v/>
      </c>
      <c r="CB1511" t="str">
        <f t="shared" si="904"/>
        <v/>
      </c>
      <c r="CC1511" t="str">
        <f t="shared" si="905"/>
        <v/>
      </c>
      <c r="CD1511" t="str">
        <f t="shared" si="906"/>
        <v/>
      </c>
      <c r="CE1511" t="str">
        <f t="shared" si="907"/>
        <v/>
      </c>
      <c r="CF1511" t="str">
        <f t="shared" si="908"/>
        <v/>
      </c>
      <c r="CG1511" t="str">
        <f t="shared" si="909"/>
        <v/>
      </c>
      <c r="CH1511" t="str">
        <f t="shared" si="910"/>
        <v/>
      </c>
      <c r="CI1511" t="str">
        <f t="shared" si="911"/>
        <v/>
      </c>
      <c r="CJ1511" t="str">
        <f t="shared" si="912"/>
        <v/>
      </c>
      <c r="CK1511" t="str">
        <f t="shared" si="913"/>
        <v/>
      </c>
      <c r="CL1511" t="str">
        <f t="shared" si="914"/>
        <v/>
      </c>
      <c r="CM1511" t="str">
        <f t="shared" si="915"/>
        <v/>
      </c>
      <c r="CN1511" t="str">
        <f t="shared" si="916"/>
        <v/>
      </c>
      <c r="CO1511" t="str">
        <f t="shared" si="917"/>
        <v/>
      </c>
      <c r="CP1511" t="str">
        <f t="shared" si="918"/>
        <v/>
      </c>
      <c r="CQ1511" t="str">
        <f t="shared" si="919"/>
        <v/>
      </c>
      <c r="CR1511" t="str">
        <f t="shared" si="919"/>
        <v/>
      </c>
      <c r="CS1511" t="str">
        <f t="shared" si="920"/>
        <v/>
      </c>
      <c r="CT1511" t="str">
        <f t="shared" si="921"/>
        <v/>
      </c>
      <c r="CU1511" t="str">
        <f t="shared" si="922"/>
        <v/>
      </c>
      <c r="CV1511" t="str">
        <f t="shared" si="923"/>
        <v/>
      </c>
      <c r="CW1511" t="str">
        <f t="shared" si="924"/>
        <v/>
      </c>
      <c r="CX1511" t="str">
        <f t="shared" si="925"/>
        <v/>
      </c>
      <c r="CY1511" t="str">
        <f t="shared" si="926"/>
        <v/>
      </c>
      <c r="CZ1511" t="str">
        <f t="shared" si="927"/>
        <v/>
      </c>
      <c r="DA1511" t="str">
        <f t="shared" si="928"/>
        <v/>
      </c>
      <c r="DB1511" t="str">
        <f t="shared" si="929"/>
        <v/>
      </c>
    </row>
    <row r="1512" spans="1:126">
      <c r="A1512" t="s">
        <v>2756</v>
      </c>
      <c r="B1512" s="9" t="str">
        <f t="shared" si="932"/>
        <v>cloud.stratiform.area.fraction.in_atmosphere_layer</v>
      </c>
      <c r="C1512" s="1">
        <v>1</v>
      </c>
      <c r="D1512" t="s">
        <v>5018</v>
      </c>
      <c r="E1512">
        <f>MATCH(A1512,'[1]Original from 20130831'!A:A,0)</f>
        <v>1424</v>
      </c>
      <c r="I1512" t="s">
        <v>604</v>
      </c>
      <c r="Q1512" t="s">
        <v>1677</v>
      </c>
      <c r="S1512" t="s">
        <v>149</v>
      </c>
      <c r="V1512" t="s">
        <v>150</v>
      </c>
      <c r="AH1512" t="s">
        <v>719</v>
      </c>
      <c r="BD1512" s="5" t="str">
        <f t="shared" si="930"/>
        <v>cloud.stratiform.area.fraction.in_atmosphere_layer.</v>
      </c>
      <c r="BE1512" t="str">
        <f t="shared" si="935"/>
        <v/>
      </c>
      <c r="BF1512" t="str">
        <f t="shared" si="935"/>
        <v/>
      </c>
      <c r="BG1512" t="str">
        <f t="shared" si="935"/>
        <v/>
      </c>
      <c r="BH1512" t="str">
        <f t="shared" si="934"/>
        <v>cloud.</v>
      </c>
      <c r="BI1512" t="str">
        <f t="shared" si="934"/>
        <v/>
      </c>
      <c r="BJ1512" t="str">
        <f t="shared" si="934"/>
        <v/>
      </c>
      <c r="BK1512" t="str">
        <f t="shared" si="933"/>
        <v/>
      </c>
      <c r="BL1512" t="str">
        <f t="shared" si="933"/>
        <v/>
      </c>
      <c r="BM1512" t="str">
        <f t="shared" si="933"/>
        <v/>
      </c>
      <c r="BN1512" t="str">
        <f t="shared" si="933"/>
        <v/>
      </c>
      <c r="BO1512" t="str">
        <f t="shared" si="933"/>
        <v/>
      </c>
      <c r="BP1512" t="str">
        <f t="shared" si="933"/>
        <v>stratiform.</v>
      </c>
      <c r="BQ1512" t="str">
        <f t="shared" si="898"/>
        <v/>
      </c>
      <c r="BR1512" t="str">
        <f t="shared" si="899"/>
        <v>area.</v>
      </c>
      <c r="BS1512" t="str">
        <f t="shared" si="899"/>
        <v/>
      </c>
      <c r="BT1512" t="str">
        <f t="shared" si="899"/>
        <v/>
      </c>
      <c r="BU1512" t="str">
        <f t="shared" si="897"/>
        <v>fraction.</v>
      </c>
      <c r="BV1512" t="str">
        <f t="shared" si="900"/>
        <v/>
      </c>
      <c r="BW1512" t="str">
        <f t="shared" si="901"/>
        <v/>
      </c>
      <c r="BX1512" t="str">
        <f t="shared" si="931"/>
        <v/>
      </c>
      <c r="BY1512" t="str">
        <f t="shared" si="902"/>
        <v/>
      </c>
      <c r="BZ1512" t="str">
        <f t="shared" si="903"/>
        <v/>
      </c>
      <c r="CA1512" t="str">
        <f t="shared" si="904"/>
        <v/>
      </c>
      <c r="CB1512" t="str">
        <f t="shared" si="904"/>
        <v/>
      </c>
      <c r="CC1512" t="str">
        <f t="shared" si="905"/>
        <v/>
      </c>
      <c r="CD1512" t="str">
        <f t="shared" si="906"/>
        <v/>
      </c>
      <c r="CE1512" t="str">
        <f t="shared" si="907"/>
        <v/>
      </c>
      <c r="CF1512" t="str">
        <f t="shared" si="908"/>
        <v/>
      </c>
      <c r="CG1512" t="str">
        <f t="shared" si="909"/>
        <v>in_atmosphere_layer.</v>
      </c>
      <c r="CH1512" t="str">
        <f t="shared" si="910"/>
        <v/>
      </c>
      <c r="CI1512" t="str">
        <f t="shared" si="911"/>
        <v/>
      </c>
      <c r="CJ1512" t="str">
        <f t="shared" si="912"/>
        <v/>
      </c>
      <c r="CK1512" t="str">
        <f t="shared" si="913"/>
        <v/>
      </c>
      <c r="CL1512" t="str">
        <f t="shared" si="914"/>
        <v/>
      </c>
      <c r="CM1512" t="str">
        <f t="shared" si="915"/>
        <v/>
      </c>
      <c r="CN1512" t="str">
        <f t="shared" si="916"/>
        <v/>
      </c>
      <c r="CO1512" t="str">
        <f t="shared" si="917"/>
        <v/>
      </c>
      <c r="CP1512" t="str">
        <f t="shared" si="918"/>
        <v/>
      </c>
      <c r="CQ1512" t="str">
        <f t="shared" si="919"/>
        <v/>
      </c>
      <c r="CR1512" t="str">
        <f t="shared" si="919"/>
        <v/>
      </c>
      <c r="CS1512" t="str">
        <f t="shared" si="920"/>
        <v/>
      </c>
      <c r="CT1512" t="str">
        <f t="shared" si="921"/>
        <v/>
      </c>
      <c r="CU1512" t="str">
        <f t="shared" si="922"/>
        <v/>
      </c>
      <c r="CV1512" t="str">
        <f t="shared" si="923"/>
        <v/>
      </c>
      <c r="CW1512" t="str">
        <f t="shared" si="924"/>
        <v/>
      </c>
      <c r="CX1512" t="str">
        <f t="shared" si="925"/>
        <v/>
      </c>
      <c r="CY1512" t="str">
        <f t="shared" si="926"/>
        <v/>
      </c>
      <c r="CZ1512" t="str">
        <f t="shared" si="927"/>
        <v/>
      </c>
      <c r="DA1512" t="str">
        <f t="shared" si="928"/>
        <v/>
      </c>
      <c r="DB1512" t="str">
        <f t="shared" si="929"/>
        <v/>
      </c>
    </row>
    <row r="1513" spans="1:126">
      <c r="A1513" t="s">
        <v>2757</v>
      </c>
      <c r="B1513" s="9" t="str">
        <f t="shared" si="932"/>
        <v>cloud.longwave.stratiform.emissivity</v>
      </c>
      <c r="C1513" s="1">
        <v>1</v>
      </c>
      <c r="D1513" t="s">
        <v>5019</v>
      </c>
      <c r="E1513">
        <f>MATCH(A1513,'[1]Original from 20130831'!A:A,0)</f>
        <v>1425</v>
      </c>
      <c r="I1513" t="s">
        <v>604</v>
      </c>
      <c r="N1513" t="s">
        <v>770</v>
      </c>
      <c r="Q1513" t="s">
        <v>1677</v>
      </c>
      <c r="V1513" t="s">
        <v>771</v>
      </c>
      <c r="BD1513" s="5" t="str">
        <f t="shared" si="930"/>
        <v>cloud.longwave.stratiform.emissivity.</v>
      </c>
      <c r="BE1513" t="str">
        <f t="shared" si="935"/>
        <v/>
      </c>
      <c r="BF1513" t="str">
        <f t="shared" si="935"/>
        <v/>
      </c>
      <c r="BG1513" t="str">
        <f t="shared" si="935"/>
        <v/>
      </c>
      <c r="BH1513" t="str">
        <f t="shared" si="934"/>
        <v>cloud.</v>
      </c>
      <c r="BI1513" t="str">
        <f t="shared" si="934"/>
        <v/>
      </c>
      <c r="BJ1513" t="str">
        <f t="shared" si="934"/>
        <v/>
      </c>
      <c r="BK1513" t="str">
        <f t="shared" si="933"/>
        <v/>
      </c>
      <c r="BL1513" t="str">
        <f t="shared" si="933"/>
        <v/>
      </c>
      <c r="BM1513" t="str">
        <f t="shared" si="933"/>
        <v>longwave.</v>
      </c>
      <c r="BN1513" t="str">
        <f t="shared" si="933"/>
        <v/>
      </c>
      <c r="BO1513" t="str">
        <f t="shared" si="933"/>
        <v/>
      </c>
      <c r="BP1513" t="str">
        <f t="shared" si="933"/>
        <v>stratiform.</v>
      </c>
      <c r="BQ1513" t="str">
        <f t="shared" si="898"/>
        <v/>
      </c>
      <c r="BR1513" t="str">
        <f t="shared" si="899"/>
        <v/>
      </c>
      <c r="BS1513" t="str">
        <f t="shared" si="899"/>
        <v/>
      </c>
      <c r="BT1513" t="str">
        <f t="shared" si="899"/>
        <v/>
      </c>
      <c r="BU1513" t="str">
        <f t="shared" si="897"/>
        <v>emissivity.</v>
      </c>
      <c r="BV1513" t="str">
        <f t="shared" si="900"/>
        <v/>
      </c>
      <c r="BW1513" t="str">
        <f t="shared" si="901"/>
        <v/>
      </c>
      <c r="BX1513" t="str">
        <f t="shared" si="931"/>
        <v/>
      </c>
      <c r="BY1513" t="str">
        <f t="shared" si="902"/>
        <v/>
      </c>
      <c r="BZ1513" t="str">
        <f t="shared" si="903"/>
        <v/>
      </c>
      <c r="CA1513" t="str">
        <f t="shared" si="904"/>
        <v/>
      </c>
      <c r="CB1513" t="str">
        <f t="shared" si="904"/>
        <v/>
      </c>
      <c r="CC1513" t="str">
        <f t="shared" si="905"/>
        <v/>
      </c>
      <c r="CD1513" t="str">
        <f t="shared" si="906"/>
        <v/>
      </c>
      <c r="CE1513" t="str">
        <f t="shared" si="907"/>
        <v/>
      </c>
      <c r="CF1513" t="str">
        <f t="shared" si="908"/>
        <v/>
      </c>
      <c r="CG1513" t="str">
        <f t="shared" si="909"/>
        <v/>
      </c>
      <c r="CH1513" t="str">
        <f t="shared" si="910"/>
        <v/>
      </c>
      <c r="CI1513" t="str">
        <f t="shared" si="911"/>
        <v/>
      </c>
      <c r="CJ1513" t="str">
        <f t="shared" si="912"/>
        <v/>
      </c>
      <c r="CK1513" t="str">
        <f t="shared" si="913"/>
        <v/>
      </c>
      <c r="CL1513" t="str">
        <f t="shared" si="914"/>
        <v/>
      </c>
      <c r="CM1513" t="str">
        <f t="shared" si="915"/>
        <v/>
      </c>
      <c r="CN1513" t="str">
        <f t="shared" si="916"/>
        <v/>
      </c>
      <c r="CO1513" t="str">
        <f t="shared" si="917"/>
        <v/>
      </c>
      <c r="CP1513" t="str">
        <f t="shared" si="918"/>
        <v/>
      </c>
      <c r="CQ1513" t="str">
        <f t="shared" si="919"/>
        <v/>
      </c>
      <c r="CR1513" t="str">
        <f t="shared" si="919"/>
        <v/>
      </c>
      <c r="CS1513" t="str">
        <f t="shared" si="920"/>
        <v/>
      </c>
      <c r="CT1513" t="str">
        <f t="shared" si="921"/>
        <v/>
      </c>
      <c r="CU1513" t="str">
        <f t="shared" si="922"/>
        <v/>
      </c>
      <c r="CV1513" t="str">
        <f t="shared" si="923"/>
        <v/>
      </c>
      <c r="CW1513" t="str">
        <f t="shared" si="924"/>
        <v/>
      </c>
      <c r="CX1513" t="str">
        <f t="shared" si="925"/>
        <v/>
      </c>
      <c r="CY1513" t="str">
        <f t="shared" si="926"/>
        <v/>
      </c>
      <c r="CZ1513" t="str">
        <f t="shared" si="927"/>
        <v/>
      </c>
      <c r="DA1513" t="str">
        <f t="shared" si="928"/>
        <v/>
      </c>
      <c r="DB1513" t="str">
        <f t="shared" si="929"/>
        <v/>
      </c>
    </row>
    <row r="1514" spans="1:126">
      <c r="A1514" t="s">
        <v>2758</v>
      </c>
      <c r="B1514" s="9" t="str">
        <f t="shared" si="932"/>
        <v>flux.graupel .stratiform.(mass)</v>
      </c>
      <c r="C1514" s="1" t="s">
        <v>182</v>
      </c>
      <c r="D1514" t="s">
        <v>5020</v>
      </c>
      <c r="E1514">
        <f>MATCH(A1514,'[1]Original from 20130831'!A:A,0)</f>
        <v>1426</v>
      </c>
      <c r="J1514" t="s">
        <v>183</v>
      </c>
      <c r="P1514" t="s">
        <v>2759</v>
      </c>
      <c r="Q1514" t="s">
        <v>1677</v>
      </c>
      <c r="V1514" t="s">
        <v>676</v>
      </c>
      <c r="BD1514" s="5" t="str">
        <f t="shared" si="930"/>
        <v>flux.graupel .stratiform.(mass).</v>
      </c>
      <c r="BE1514" t="str">
        <f t="shared" si="935"/>
        <v/>
      </c>
      <c r="BF1514" t="str">
        <f t="shared" si="935"/>
        <v/>
      </c>
      <c r="BG1514" t="str">
        <f t="shared" si="935"/>
        <v/>
      </c>
      <c r="BH1514" t="str">
        <f t="shared" si="934"/>
        <v/>
      </c>
      <c r="BI1514" t="str">
        <f t="shared" si="934"/>
        <v>flux.</v>
      </c>
      <c r="BJ1514" t="str">
        <f t="shared" si="934"/>
        <v/>
      </c>
      <c r="BK1514" t="str">
        <f t="shared" si="933"/>
        <v/>
      </c>
      <c r="BL1514" t="str">
        <f t="shared" si="933"/>
        <v/>
      </c>
      <c r="BM1514" t="str">
        <f t="shared" si="933"/>
        <v/>
      </c>
      <c r="BN1514" t="str">
        <f t="shared" si="933"/>
        <v/>
      </c>
      <c r="BO1514" t="str">
        <f t="shared" si="933"/>
        <v>graupel .</v>
      </c>
      <c r="BP1514" t="str">
        <f t="shared" si="933"/>
        <v>stratiform.</v>
      </c>
      <c r="BQ1514" t="str">
        <f t="shared" si="898"/>
        <v/>
      </c>
      <c r="BR1514" t="str">
        <f t="shared" si="899"/>
        <v/>
      </c>
      <c r="BS1514" t="str">
        <f t="shared" si="899"/>
        <v/>
      </c>
      <c r="BT1514" t="str">
        <f t="shared" si="899"/>
        <v/>
      </c>
      <c r="BU1514" t="str">
        <f t="shared" si="897"/>
        <v>(mass).</v>
      </c>
      <c r="BV1514" t="str">
        <f t="shared" si="900"/>
        <v/>
      </c>
      <c r="BW1514" t="str">
        <f t="shared" si="901"/>
        <v/>
      </c>
      <c r="BX1514" t="str">
        <f t="shared" si="931"/>
        <v/>
      </c>
      <c r="BY1514" t="str">
        <f t="shared" si="902"/>
        <v/>
      </c>
      <c r="BZ1514" t="str">
        <f t="shared" si="903"/>
        <v/>
      </c>
      <c r="CA1514" t="str">
        <f t="shared" si="904"/>
        <v/>
      </c>
      <c r="CB1514" t="str">
        <f t="shared" si="904"/>
        <v/>
      </c>
      <c r="CC1514" t="str">
        <f t="shared" si="905"/>
        <v/>
      </c>
      <c r="CD1514" t="str">
        <f t="shared" si="906"/>
        <v/>
      </c>
      <c r="CE1514" t="str">
        <f t="shared" si="907"/>
        <v/>
      </c>
      <c r="CF1514" t="str">
        <f t="shared" si="908"/>
        <v/>
      </c>
      <c r="CG1514" t="str">
        <f t="shared" si="909"/>
        <v/>
      </c>
      <c r="CH1514" t="str">
        <f t="shared" si="910"/>
        <v/>
      </c>
      <c r="CI1514" t="str">
        <f t="shared" si="911"/>
        <v/>
      </c>
      <c r="CJ1514" t="str">
        <f t="shared" si="912"/>
        <v/>
      </c>
      <c r="CK1514" t="str">
        <f t="shared" si="913"/>
        <v/>
      </c>
      <c r="CL1514" t="str">
        <f t="shared" si="914"/>
        <v/>
      </c>
      <c r="CM1514" t="str">
        <f t="shared" si="915"/>
        <v/>
      </c>
      <c r="CN1514" t="str">
        <f t="shared" si="916"/>
        <v/>
      </c>
      <c r="CO1514" t="str">
        <f t="shared" si="917"/>
        <v/>
      </c>
      <c r="CP1514" t="str">
        <f t="shared" si="918"/>
        <v/>
      </c>
      <c r="CQ1514" t="str">
        <f t="shared" si="919"/>
        <v/>
      </c>
      <c r="CR1514" t="str">
        <f t="shared" si="919"/>
        <v/>
      </c>
      <c r="CS1514" t="str">
        <f t="shared" si="920"/>
        <v/>
      </c>
      <c r="CT1514" t="str">
        <f t="shared" si="921"/>
        <v/>
      </c>
      <c r="CU1514" t="str">
        <f t="shared" si="922"/>
        <v/>
      </c>
      <c r="CV1514" t="str">
        <f t="shared" si="923"/>
        <v/>
      </c>
      <c r="CW1514" t="str">
        <f t="shared" si="924"/>
        <v/>
      </c>
      <c r="CX1514" t="str">
        <f t="shared" si="925"/>
        <v/>
      </c>
      <c r="CY1514" t="str">
        <f t="shared" si="926"/>
        <v/>
      </c>
      <c r="CZ1514" t="str">
        <f t="shared" si="927"/>
        <v/>
      </c>
      <c r="DA1514" t="str">
        <f t="shared" si="928"/>
        <v/>
      </c>
      <c r="DB1514" t="str">
        <f t="shared" si="929"/>
        <v/>
      </c>
    </row>
    <row r="1515" spans="1:126">
      <c r="A1515" t="s">
        <v>2760</v>
      </c>
      <c r="B1515" s="9" t="str">
        <f t="shared" si="932"/>
        <v>stratiform.amount.precipitation</v>
      </c>
      <c r="C1515" s="1" t="s">
        <v>230</v>
      </c>
      <c r="D1515" t="s">
        <v>5021</v>
      </c>
      <c r="E1515">
        <f>MATCH(A1515,'[1]Original from 20130831'!A:A,0)</f>
        <v>1427</v>
      </c>
      <c r="Q1515" t="s">
        <v>1677</v>
      </c>
      <c r="V1515" t="s">
        <v>664</v>
      </c>
      <c r="AB1515" t="s">
        <v>777</v>
      </c>
      <c r="BD1515" s="5" t="str">
        <f t="shared" si="930"/>
        <v>stratiform.amount.precipitation.</v>
      </c>
      <c r="BE1515" t="str">
        <f t="shared" si="935"/>
        <v/>
      </c>
      <c r="BF1515" t="str">
        <f t="shared" si="935"/>
        <v/>
      </c>
      <c r="BG1515" t="str">
        <f t="shared" si="935"/>
        <v/>
      </c>
      <c r="BH1515" t="str">
        <f t="shared" si="934"/>
        <v/>
      </c>
      <c r="BI1515" t="str">
        <f t="shared" si="934"/>
        <v/>
      </c>
      <c r="BJ1515" t="str">
        <f t="shared" si="934"/>
        <v/>
      </c>
      <c r="BK1515" t="str">
        <f t="shared" si="933"/>
        <v/>
      </c>
      <c r="BL1515" t="str">
        <f t="shared" si="933"/>
        <v/>
      </c>
      <c r="BM1515" t="str">
        <f t="shared" si="933"/>
        <v/>
      </c>
      <c r="BN1515" t="str">
        <f t="shared" si="933"/>
        <v/>
      </c>
      <c r="BO1515" t="str">
        <f t="shared" si="933"/>
        <v/>
      </c>
      <c r="BP1515" t="str">
        <f t="shared" si="933"/>
        <v>stratiform.</v>
      </c>
      <c r="BQ1515" t="str">
        <f t="shared" si="898"/>
        <v/>
      </c>
      <c r="BR1515" t="str">
        <f t="shared" si="899"/>
        <v/>
      </c>
      <c r="BS1515" t="str">
        <f t="shared" si="899"/>
        <v/>
      </c>
      <c r="BT1515" t="str">
        <f t="shared" si="899"/>
        <v/>
      </c>
      <c r="BU1515" t="str">
        <f t="shared" si="897"/>
        <v>amount.</v>
      </c>
      <c r="BV1515" t="str">
        <f t="shared" si="900"/>
        <v/>
      </c>
      <c r="BW1515" t="str">
        <f t="shared" si="901"/>
        <v/>
      </c>
      <c r="BX1515" t="str">
        <f t="shared" si="931"/>
        <v/>
      </c>
      <c r="BY1515" t="str">
        <f t="shared" si="902"/>
        <v/>
      </c>
      <c r="BZ1515" t="str">
        <f t="shared" si="903"/>
        <v/>
      </c>
      <c r="CA1515" t="str">
        <f t="shared" si="904"/>
        <v>precipitation.</v>
      </c>
      <c r="CB1515" t="str">
        <f t="shared" si="904"/>
        <v/>
      </c>
      <c r="CC1515" t="str">
        <f t="shared" si="905"/>
        <v/>
      </c>
      <c r="CD1515" t="str">
        <f t="shared" si="906"/>
        <v/>
      </c>
      <c r="CE1515" t="str">
        <f t="shared" si="907"/>
        <v/>
      </c>
      <c r="CF1515" t="str">
        <f t="shared" si="908"/>
        <v/>
      </c>
      <c r="CG1515" t="str">
        <f t="shared" si="909"/>
        <v/>
      </c>
      <c r="CH1515" t="str">
        <f t="shared" si="910"/>
        <v/>
      </c>
      <c r="CI1515" t="str">
        <f t="shared" si="911"/>
        <v/>
      </c>
      <c r="CJ1515" t="str">
        <f t="shared" si="912"/>
        <v/>
      </c>
      <c r="CK1515" t="str">
        <f t="shared" si="913"/>
        <v/>
      </c>
      <c r="CL1515" t="str">
        <f t="shared" si="914"/>
        <v/>
      </c>
      <c r="CM1515" t="str">
        <f t="shared" si="915"/>
        <v/>
      </c>
      <c r="CN1515" t="str">
        <f t="shared" si="916"/>
        <v/>
      </c>
      <c r="CO1515" t="str">
        <f t="shared" si="917"/>
        <v/>
      </c>
      <c r="CP1515" t="str">
        <f t="shared" si="918"/>
        <v/>
      </c>
      <c r="CQ1515" t="str">
        <f t="shared" si="919"/>
        <v/>
      </c>
      <c r="CR1515" t="str">
        <f t="shared" si="919"/>
        <v/>
      </c>
      <c r="CS1515" t="str">
        <f t="shared" si="920"/>
        <v/>
      </c>
      <c r="CT1515" t="str">
        <f t="shared" si="921"/>
        <v/>
      </c>
      <c r="CU1515" t="str">
        <f t="shared" si="922"/>
        <v/>
      </c>
      <c r="CV1515" t="str">
        <f t="shared" si="923"/>
        <v/>
      </c>
      <c r="CW1515" t="str">
        <f t="shared" si="924"/>
        <v/>
      </c>
      <c r="CX1515" t="str">
        <f t="shared" si="925"/>
        <v/>
      </c>
      <c r="CY1515" t="str">
        <f t="shared" si="926"/>
        <v/>
      </c>
      <c r="CZ1515" t="str">
        <f t="shared" si="927"/>
        <v/>
      </c>
      <c r="DA1515" t="str">
        <f t="shared" si="928"/>
        <v/>
      </c>
      <c r="DB1515" t="str">
        <f t="shared" si="929"/>
        <v/>
      </c>
    </row>
    <row r="1516" spans="1:126">
      <c r="A1516" t="s">
        <v>2761</v>
      </c>
      <c r="B1516" s="9" t="str">
        <f t="shared" si="932"/>
        <v>flux.stratiform.(mass).precipitation</v>
      </c>
      <c r="C1516" s="1" t="s">
        <v>182</v>
      </c>
      <c r="D1516" t="s">
        <v>5020</v>
      </c>
      <c r="E1516">
        <f>MATCH(A1516,'[1]Original from 20130831'!A:A,0)</f>
        <v>1428</v>
      </c>
      <c r="J1516" t="s">
        <v>183</v>
      </c>
      <c r="Q1516" t="s">
        <v>1677</v>
      </c>
      <c r="V1516" t="s">
        <v>676</v>
      </c>
      <c r="AB1516" t="s">
        <v>777</v>
      </c>
      <c r="BD1516" s="5" t="str">
        <f t="shared" si="930"/>
        <v>flux.stratiform.(mass).precipitation.</v>
      </c>
      <c r="BE1516" t="str">
        <f t="shared" si="935"/>
        <v/>
      </c>
      <c r="BF1516" t="str">
        <f t="shared" si="935"/>
        <v/>
      </c>
      <c r="BG1516" t="str">
        <f t="shared" si="935"/>
        <v/>
      </c>
      <c r="BH1516" t="str">
        <f t="shared" si="934"/>
        <v/>
      </c>
      <c r="BI1516" t="str">
        <f t="shared" si="934"/>
        <v>flux.</v>
      </c>
      <c r="BJ1516" t="str">
        <f t="shared" si="934"/>
        <v/>
      </c>
      <c r="BK1516" t="str">
        <f t="shared" si="933"/>
        <v/>
      </c>
      <c r="BL1516" t="str">
        <f t="shared" si="933"/>
        <v/>
      </c>
      <c r="BM1516" t="str">
        <f t="shared" si="933"/>
        <v/>
      </c>
      <c r="BN1516" t="str">
        <f t="shared" si="933"/>
        <v/>
      </c>
      <c r="BO1516" t="str">
        <f t="shared" si="933"/>
        <v/>
      </c>
      <c r="BP1516" t="str">
        <f t="shared" si="933"/>
        <v>stratiform.</v>
      </c>
      <c r="BQ1516" t="str">
        <f t="shared" si="898"/>
        <v/>
      </c>
      <c r="BR1516" t="str">
        <f t="shared" si="899"/>
        <v/>
      </c>
      <c r="BS1516" t="str">
        <f t="shared" si="899"/>
        <v/>
      </c>
      <c r="BT1516" t="str">
        <f t="shared" si="899"/>
        <v/>
      </c>
      <c r="BU1516" t="str">
        <f t="shared" si="897"/>
        <v>(mass).</v>
      </c>
      <c r="BV1516" t="str">
        <f t="shared" si="900"/>
        <v/>
      </c>
      <c r="BW1516" t="str">
        <f t="shared" si="901"/>
        <v/>
      </c>
      <c r="BX1516" t="str">
        <f t="shared" si="931"/>
        <v/>
      </c>
      <c r="BY1516" t="str">
        <f t="shared" si="902"/>
        <v/>
      </c>
      <c r="BZ1516" t="str">
        <f t="shared" si="903"/>
        <v/>
      </c>
      <c r="CA1516" t="str">
        <f t="shared" si="904"/>
        <v>precipitation.</v>
      </c>
      <c r="CB1516" t="str">
        <f t="shared" si="904"/>
        <v/>
      </c>
      <c r="CC1516" t="str">
        <f t="shared" si="905"/>
        <v/>
      </c>
      <c r="CD1516" t="str">
        <f t="shared" si="906"/>
        <v/>
      </c>
      <c r="CE1516" t="str">
        <f t="shared" si="907"/>
        <v/>
      </c>
      <c r="CF1516" t="str">
        <f t="shared" si="908"/>
        <v/>
      </c>
      <c r="CG1516" t="str">
        <f t="shared" si="909"/>
        <v/>
      </c>
      <c r="CH1516" t="str">
        <f t="shared" si="910"/>
        <v/>
      </c>
      <c r="CI1516" t="str">
        <f t="shared" si="911"/>
        <v/>
      </c>
      <c r="CJ1516" t="str">
        <f t="shared" si="912"/>
        <v/>
      </c>
      <c r="CK1516" t="str">
        <f t="shared" si="913"/>
        <v/>
      </c>
      <c r="CL1516" t="str">
        <f t="shared" si="914"/>
        <v/>
      </c>
      <c r="CM1516" t="str">
        <f t="shared" si="915"/>
        <v/>
      </c>
      <c r="CN1516" t="str">
        <f t="shared" si="916"/>
        <v/>
      </c>
      <c r="CO1516" t="str">
        <f t="shared" si="917"/>
        <v/>
      </c>
      <c r="CP1516" t="str">
        <f t="shared" si="918"/>
        <v/>
      </c>
      <c r="CQ1516" t="str">
        <f t="shared" si="919"/>
        <v/>
      </c>
      <c r="CR1516" t="str">
        <f t="shared" si="919"/>
        <v/>
      </c>
      <c r="CS1516" t="str">
        <f t="shared" si="920"/>
        <v/>
      </c>
      <c r="CT1516" t="str">
        <f t="shared" si="921"/>
        <v/>
      </c>
      <c r="CU1516" t="str">
        <f t="shared" si="922"/>
        <v/>
      </c>
      <c r="CV1516" t="str">
        <f t="shared" si="923"/>
        <v/>
      </c>
      <c r="CW1516" t="str">
        <f t="shared" si="924"/>
        <v/>
      </c>
      <c r="CX1516" t="str">
        <f t="shared" si="925"/>
        <v/>
      </c>
      <c r="CY1516" t="str">
        <f t="shared" si="926"/>
        <v/>
      </c>
      <c r="CZ1516" t="str">
        <f t="shared" si="927"/>
        <v/>
      </c>
      <c r="DA1516" t="str">
        <f t="shared" si="928"/>
        <v/>
      </c>
      <c r="DB1516" t="str">
        <f t="shared" si="929"/>
        <v/>
      </c>
    </row>
    <row r="1517" spans="1:126">
      <c r="A1517" t="s">
        <v>2762</v>
      </c>
      <c r="B1517" s="9" t="str">
        <f t="shared" si="932"/>
        <v>stratiform.amount.rainfall</v>
      </c>
      <c r="C1517" s="1" t="s">
        <v>230</v>
      </c>
      <c r="D1517" t="s">
        <v>5021</v>
      </c>
      <c r="E1517">
        <f>MATCH(A1517,'[1]Original from 20130831'!A:A,0)</f>
        <v>1429</v>
      </c>
      <c r="Q1517" t="s">
        <v>1677</v>
      </c>
      <c r="V1517" t="s">
        <v>664</v>
      </c>
      <c r="AB1517" t="s">
        <v>782</v>
      </c>
      <c r="BD1517" s="5" t="str">
        <f t="shared" si="930"/>
        <v>stratiform.amount.rainfall.</v>
      </c>
      <c r="BE1517" t="str">
        <f t="shared" si="935"/>
        <v/>
      </c>
      <c r="BF1517" t="str">
        <f t="shared" si="935"/>
        <v/>
      </c>
      <c r="BG1517" t="str">
        <f t="shared" si="935"/>
        <v/>
      </c>
      <c r="BH1517" t="str">
        <f t="shared" si="934"/>
        <v/>
      </c>
      <c r="BI1517" t="str">
        <f t="shared" si="934"/>
        <v/>
      </c>
      <c r="BJ1517" t="str">
        <f t="shared" si="934"/>
        <v/>
      </c>
      <c r="BK1517" t="str">
        <f t="shared" si="933"/>
        <v/>
      </c>
      <c r="BL1517" t="str">
        <f t="shared" si="933"/>
        <v/>
      </c>
      <c r="BM1517" t="str">
        <f t="shared" si="933"/>
        <v/>
      </c>
      <c r="BN1517" t="str">
        <f t="shared" si="933"/>
        <v/>
      </c>
      <c r="BO1517" t="str">
        <f t="shared" si="933"/>
        <v/>
      </c>
      <c r="BP1517" t="str">
        <f t="shared" si="933"/>
        <v>stratiform.</v>
      </c>
      <c r="BQ1517" t="str">
        <f t="shared" si="898"/>
        <v/>
      </c>
      <c r="BR1517" t="str">
        <f t="shared" si="899"/>
        <v/>
      </c>
      <c r="BS1517" t="str">
        <f t="shared" si="899"/>
        <v/>
      </c>
      <c r="BT1517" t="str">
        <f t="shared" si="899"/>
        <v/>
      </c>
      <c r="BU1517" t="str">
        <f t="shared" si="897"/>
        <v>amount.</v>
      </c>
      <c r="BV1517" t="str">
        <f t="shared" si="900"/>
        <v/>
      </c>
      <c r="BW1517" t="str">
        <f t="shared" si="901"/>
        <v/>
      </c>
      <c r="BX1517" t="str">
        <f t="shared" si="931"/>
        <v/>
      </c>
      <c r="BY1517" t="str">
        <f t="shared" si="902"/>
        <v/>
      </c>
      <c r="BZ1517" t="str">
        <f t="shared" si="903"/>
        <v/>
      </c>
      <c r="CA1517" t="str">
        <f t="shared" si="904"/>
        <v>rainfall.</v>
      </c>
      <c r="CB1517" t="str">
        <f t="shared" si="904"/>
        <v/>
      </c>
      <c r="CC1517" t="str">
        <f t="shared" si="905"/>
        <v/>
      </c>
      <c r="CD1517" t="str">
        <f t="shared" si="906"/>
        <v/>
      </c>
      <c r="CE1517" t="str">
        <f t="shared" si="907"/>
        <v/>
      </c>
      <c r="CF1517" t="str">
        <f t="shared" si="908"/>
        <v/>
      </c>
      <c r="CG1517" t="str">
        <f t="shared" si="909"/>
        <v/>
      </c>
      <c r="CH1517" t="str">
        <f t="shared" si="910"/>
        <v/>
      </c>
      <c r="CI1517" t="str">
        <f t="shared" si="911"/>
        <v/>
      </c>
      <c r="CJ1517" t="str">
        <f t="shared" si="912"/>
        <v/>
      </c>
      <c r="CK1517" t="str">
        <f t="shared" si="913"/>
        <v/>
      </c>
      <c r="CL1517" t="str">
        <f t="shared" si="914"/>
        <v/>
      </c>
      <c r="CM1517" t="str">
        <f t="shared" si="915"/>
        <v/>
      </c>
      <c r="CN1517" t="str">
        <f t="shared" si="916"/>
        <v/>
      </c>
      <c r="CO1517" t="str">
        <f t="shared" si="917"/>
        <v/>
      </c>
      <c r="CP1517" t="str">
        <f t="shared" si="918"/>
        <v/>
      </c>
      <c r="CQ1517" t="str">
        <f t="shared" si="919"/>
        <v/>
      </c>
      <c r="CR1517" t="str">
        <f t="shared" si="919"/>
        <v/>
      </c>
      <c r="CS1517" t="str">
        <f t="shared" si="920"/>
        <v/>
      </c>
      <c r="CT1517" t="str">
        <f t="shared" si="921"/>
        <v/>
      </c>
      <c r="CU1517" t="str">
        <f t="shared" si="922"/>
        <v/>
      </c>
      <c r="CV1517" t="str">
        <f t="shared" si="923"/>
        <v/>
      </c>
      <c r="CW1517" t="str">
        <f t="shared" si="924"/>
        <v/>
      </c>
      <c r="CX1517" t="str">
        <f t="shared" si="925"/>
        <v/>
      </c>
      <c r="CY1517" t="str">
        <f t="shared" si="926"/>
        <v/>
      </c>
      <c r="CZ1517" t="str">
        <f t="shared" si="927"/>
        <v/>
      </c>
      <c r="DA1517" t="str">
        <f t="shared" si="928"/>
        <v/>
      </c>
      <c r="DB1517" t="str">
        <f t="shared" si="929"/>
        <v/>
      </c>
    </row>
    <row r="1518" spans="1:126">
      <c r="A1518" t="s">
        <v>2763</v>
      </c>
      <c r="B1518" s="9" t="str">
        <f t="shared" si="932"/>
        <v>flux.stratiform.(mass).rainfall</v>
      </c>
      <c r="C1518" s="1" t="s">
        <v>182</v>
      </c>
      <c r="D1518" t="s">
        <v>5020</v>
      </c>
      <c r="E1518">
        <f>MATCH(A1518,'[1]Original from 20130831'!A:A,0)</f>
        <v>1430</v>
      </c>
      <c r="J1518" t="s">
        <v>183</v>
      </c>
      <c r="Q1518" t="s">
        <v>1677</v>
      </c>
      <c r="V1518" t="s">
        <v>676</v>
      </c>
      <c r="AB1518" t="s">
        <v>782</v>
      </c>
      <c r="BD1518" s="5" t="str">
        <f t="shared" si="930"/>
        <v>flux.stratiform.(mass).rainfall.</v>
      </c>
      <c r="BE1518" t="str">
        <f t="shared" si="935"/>
        <v/>
      </c>
      <c r="BF1518" t="str">
        <f t="shared" si="935"/>
        <v/>
      </c>
      <c r="BG1518" t="str">
        <f t="shared" si="935"/>
        <v/>
      </c>
      <c r="BH1518" t="str">
        <f t="shared" si="934"/>
        <v/>
      </c>
      <c r="BI1518" t="str">
        <f t="shared" si="934"/>
        <v>flux.</v>
      </c>
      <c r="BJ1518" t="str">
        <f t="shared" si="934"/>
        <v/>
      </c>
      <c r="BK1518" t="str">
        <f t="shared" si="933"/>
        <v/>
      </c>
      <c r="BL1518" t="str">
        <f t="shared" si="933"/>
        <v/>
      </c>
      <c r="BM1518" t="str">
        <f t="shared" si="933"/>
        <v/>
      </c>
      <c r="BN1518" t="str">
        <f t="shared" si="933"/>
        <v/>
      </c>
      <c r="BO1518" t="str">
        <f t="shared" si="933"/>
        <v/>
      </c>
      <c r="BP1518" t="str">
        <f t="shared" si="933"/>
        <v>stratiform.</v>
      </c>
      <c r="BQ1518" t="str">
        <f t="shared" si="898"/>
        <v/>
      </c>
      <c r="BR1518" t="str">
        <f t="shared" si="899"/>
        <v/>
      </c>
      <c r="BS1518" t="str">
        <f t="shared" si="899"/>
        <v/>
      </c>
      <c r="BT1518" t="str">
        <f t="shared" si="899"/>
        <v/>
      </c>
      <c r="BU1518" t="str">
        <f t="shared" si="897"/>
        <v>(mass).</v>
      </c>
      <c r="BV1518" t="str">
        <f t="shared" si="900"/>
        <v/>
      </c>
      <c r="BW1518" t="str">
        <f t="shared" si="901"/>
        <v/>
      </c>
      <c r="BX1518" t="str">
        <f t="shared" si="931"/>
        <v/>
      </c>
      <c r="BY1518" t="str">
        <f t="shared" si="902"/>
        <v/>
      </c>
      <c r="BZ1518" t="str">
        <f t="shared" si="903"/>
        <v/>
      </c>
      <c r="CA1518" t="str">
        <f t="shared" si="904"/>
        <v>rainfall.</v>
      </c>
      <c r="CB1518" t="str">
        <f t="shared" si="904"/>
        <v/>
      </c>
      <c r="CC1518" t="str">
        <f t="shared" si="905"/>
        <v/>
      </c>
      <c r="CD1518" t="str">
        <f t="shared" si="906"/>
        <v/>
      </c>
      <c r="CE1518" t="str">
        <f t="shared" si="907"/>
        <v/>
      </c>
      <c r="CF1518" t="str">
        <f t="shared" si="908"/>
        <v/>
      </c>
      <c r="CG1518" t="str">
        <f t="shared" si="909"/>
        <v/>
      </c>
      <c r="CH1518" t="str">
        <f t="shared" si="910"/>
        <v/>
      </c>
      <c r="CI1518" t="str">
        <f t="shared" si="911"/>
        <v/>
      </c>
      <c r="CJ1518" t="str">
        <f t="shared" si="912"/>
        <v/>
      </c>
      <c r="CK1518" t="str">
        <f t="shared" si="913"/>
        <v/>
      </c>
      <c r="CL1518" t="str">
        <f t="shared" si="914"/>
        <v/>
      </c>
      <c r="CM1518" t="str">
        <f t="shared" si="915"/>
        <v/>
      </c>
      <c r="CN1518" t="str">
        <f t="shared" si="916"/>
        <v/>
      </c>
      <c r="CO1518" t="str">
        <f t="shared" si="917"/>
        <v/>
      </c>
      <c r="CP1518" t="str">
        <f t="shared" si="918"/>
        <v/>
      </c>
      <c r="CQ1518" t="str">
        <f t="shared" si="919"/>
        <v/>
      </c>
      <c r="CR1518" t="str">
        <f t="shared" si="919"/>
        <v/>
      </c>
      <c r="CS1518" t="str">
        <f t="shared" si="920"/>
        <v/>
      </c>
      <c r="CT1518" t="str">
        <f t="shared" si="921"/>
        <v/>
      </c>
      <c r="CU1518" t="str">
        <f t="shared" si="922"/>
        <v/>
      </c>
      <c r="CV1518" t="str">
        <f t="shared" si="923"/>
        <v/>
      </c>
      <c r="CW1518" t="str">
        <f t="shared" si="924"/>
        <v/>
      </c>
      <c r="CX1518" t="str">
        <f t="shared" si="925"/>
        <v/>
      </c>
      <c r="CY1518" t="str">
        <f t="shared" si="926"/>
        <v/>
      </c>
      <c r="CZ1518" t="str">
        <f t="shared" si="927"/>
        <v/>
      </c>
      <c r="DA1518" t="str">
        <f t="shared" si="928"/>
        <v/>
      </c>
      <c r="DB1518" t="str">
        <f t="shared" si="929"/>
        <v/>
      </c>
    </row>
    <row r="1519" spans="1:126">
      <c r="A1519" t="s">
        <v>2764</v>
      </c>
      <c r="B1519" s="9" t="str">
        <f t="shared" si="932"/>
        <v>stratiform.rate.rainfall</v>
      </c>
      <c r="C1519" s="1" t="s">
        <v>648</v>
      </c>
      <c r="D1519" t="s">
        <v>2765</v>
      </c>
      <c r="E1519">
        <f>MATCH(A1519,'[1]Original from 20130831'!A:A,0)</f>
        <v>1431</v>
      </c>
      <c r="Q1519" t="s">
        <v>1677</v>
      </c>
      <c r="V1519" t="s">
        <v>780</v>
      </c>
      <c r="AB1519" t="s">
        <v>782</v>
      </c>
      <c r="BD1519" s="5" t="str">
        <f t="shared" si="930"/>
        <v>stratiform.rate.rainfall.</v>
      </c>
      <c r="BE1519" t="str">
        <f t="shared" si="935"/>
        <v/>
      </c>
      <c r="BF1519" t="str">
        <f t="shared" si="935"/>
        <v/>
      </c>
      <c r="BG1519" t="str">
        <f t="shared" si="935"/>
        <v/>
      </c>
      <c r="BH1519" t="str">
        <f t="shared" si="934"/>
        <v/>
      </c>
      <c r="BI1519" t="str">
        <f t="shared" si="934"/>
        <v/>
      </c>
      <c r="BJ1519" t="str">
        <f t="shared" si="934"/>
        <v/>
      </c>
      <c r="BK1519" t="str">
        <f t="shared" si="933"/>
        <v/>
      </c>
      <c r="BL1519" t="str">
        <f t="shared" si="933"/>
        <v/>
      </c>
      <c r="BM1519" t="str">
        <f t="shared" si="933"/>
        <v/>
      </c>
      <c r="BN1519" t="str">
        <f t="shared" si="933"/>
        <v/>
      </c>
      <c r="BO1519" t="str">
        <f t="shared" si="933"/>
        <v/>
      </c>
      <c r="BP1519" t="str">
        <f t="shared" si="933"/>
        <v>stratiform.</v>
      </c>
      <c r="BQ1519" t="str">
        <f t="shared" si="898"/>
        <v/>
      </c>
      <c r="BR1519" t="str">
        <f t="shared" si="899"/>
        <v/>
      </c>
      <c r="BS1519" t="str">
        <f t="shared" si="899"/>
        <v/>
      </c>
      <c r="BT1519" t="str">
        <f t="shared" si="899"/>
        <v/>
      </c>
      <c r="BU1519" t="str">
        <f t="shared" si="897"/>
        <v>rate.</v>
      </c>
      <c r="BV1519" t="str">
        <f t="shared" si="900"/>
        <v/>
      </c>
      <c r="BW1519" t="str">
        <f t="shared" si="901"/>
        <v/>
      </c>
      <c r="BX1519" t="str">
        <f t="shared" si="931"/>
        <v/>
      </c>
      <c r="BY1519" t="str">
        <f t="shared" si="902"/>
        <v/>
      </c>
      <c r="BZ1519" t="str">
        <f t="shared" si="903"/>
        <v/>
      </c>
      <c r="CA1519" t="str">
        <f t="shared" si="904"/>
        <v>rainfall.</v>
      </c>
      <c r="CB1519" t="str">
        <f t="shared" si="904"/>
        <v/>
      </c>
      <c r="CC1519" t="str">
        <f t="shared" si="905"/>
        <v/>
      </c>
      <c r="CD1519" t="str">
        <f t="shared" si="906"/>
        <v/>
      </c>
      <c r="CE1519" t="str">
        <f t="shared" si="907"/>
        <v/>
      </c>
      <c r="CF1519" t="str">
        <f t="shared" si="908"/>
        <v/>
      </c>
      <c r="CG1519" t="str">
        <f t="shared" si="909"/>
        <v/>
      </c>
      <c r="CH1519" t="str">
        <f t="shared" si="910"/>
        <v/>
      </c>
      <c r="CI1519" t="str">
        <f t="shared" si="911"/>
        <v/>
      </c>
      <c r="CJ1519" t="str">
        <f t="shared" si="912"/>
        <v/>
      </c>
      <c r="CK1519" t="str">
        <f t="shared" si="913"/>
        <v/>
      </c>
      <c r="CL1519" t="str">
        <f t="shared" si="914"/>
        <v/>
      </c>
      <c r="CM1519" t="str">
        <f t="shared" si="915"/>
        <v/>
      </c>
      <c r="CN1519" t="str">
        <f t="shared" si="916"/>
        <v/>
      </c>
      <c r="CO1519" t="str">
        <f t="shared" si="917"/>
        <v/>
      </c>
      <c r="CP1519" t="str">
        <f t="shared" si="918"/>
        <v/>
      </c>
      <c r="CQ1519" t="str">
        <f t="shared" si="919"/>
        <v/>
      </c>
      <c r="CR1519" t="str">
        <f t="shared" si="919"/>
        <v/>
      </c>
      <c r="CS1519" t="str">
        <f t="shared" si="920"/>
        <v/>
      </c>
      <c r="CT1519" t="str">
        <f t="shared" si="921"/>
        <v/>
      </c>
      <c r="CU1519" t="str">
        <f t="shared" si="922"/>
        <v/>
      </c>
      <c r="CV1519" t="str">
        <f t="shared" si="923"/>
        <v/>
      </c>
      <c r="CW1519" t="str">
        <f t="shared" si="924"/>
        <v/>
      </c>
      <c r="CX1519" t="str">
        <f t="shared" si="925"/>
        <v/>
      </c>
      <c r="CY1519" t="str">
        <f t="shared" si="926"/>
        <v/>
      </c>
      <c r="CZ1519" t="str">
        <f t="shared" si="927"/>
        <v/>
      </c>
      <c r="DA1519" t="str">
        <f t="shared" si="928"/>
        <v/>
      </c>
      <c r="DB1519" t="str">
        <f t="shared" si="929"/>
        <v/>
      </c>
    </row>
    <row r="1520" spans="1:126">
      <c r="A1520" t="s">
        <v>2766</v>
      </c>
      <c r="B1520" s="9" t="str">
        <f t="shared" si="932"/>
        <v>stratiform.amount.snowfall</v>
      </c>
      <c r="C1520" s="1" t="s">
        <v>230</v>
      </c>
      <c r="D1520" t="s">
        <v>5021</v>
      </c>
      <c r="E1520">
        <f>MATCH(A1520,'[1]Original from 20130831'!A:A,0)</f>
        <v>1432</v>
      </c>
      <c r="Q1520" t="s">
        <v>1677</v>
      </c>
      <c r="V1520" t="s">
        <v>664</v>
      </c>
      <c r="AB1520" t="s">
        <v>786</v>
      </c>
      <c r="BD1520" s="5" t="str">
        <f t="shared" si="930"/>
        <v>stratiform.amount.snowfall.</v>
      </c>
      <c r="BE1520" t="str">
        <f t="shared" si="935"/>
        <v/>
      </c>
      <c r="BF1520" t="str">
        <f t="shared" si="935"/>
        <v/>
      </c>
      <c r="BG1520" t="str">
        <f t="shared" si="935"/>
        <v/>
      </c>
      <c r="BH1520" t="str">
        <f t="shared" si="934"/>
        <v/>
      </c>
      <c r="BI1520" t="str">
        <f t="shared" si="934"/>
        <v/>
      </c>
      <c r="BJ1520" t="str">
        <f t="shared" si="934"/>
        <v/>
      </c>
      <c r="BK1520" t="str">
        <f t="shared" si="933"/>
        <v/>
      </c>
      <c r="BL1520" t="str">
        <f t="shared" si="933"/>
        <v/>
      </c>
      <c r="BM1520" t="str">
        <f t="shared" si="933"/>
        <v/>
      </c>
      <c r="BN1520" t="str">
        <f t="shared" si="933"/>
        <v/>
      </c>
      <c r="BO1520" t="str">
        <f t="shared" si="933"/>
        <v/>
      </c>
      <c r="BP1520" t="str">
        <f t="shared" si="933"/>
        <v>stratiform.</v>
      </c>
      <c r="BQ1520" t="str">
        <f t="shared" si="898"/>
        <v/>
      </c>
      <c r="BR1520" t="str">
        <f t="shared" si="899"/>
        <v/>
      </c>
      <c r="BS1520" t="str">
        <f t="shared" si="899"/>
        <v/>
      </c>
      <c r="BT1520" t="str">
        <f t="shared" si="899"/>
        <v/>
      </c>
      <c r="BU1520" t="str">
        <f t="shared" si="897"/>
        <v>amount.</v>
      </c>
      <c r="BV1520" t="str">
        <f t="shared" si="900"/>
        <v/>
      </c>
      <c r="BW1520" t="str">
        <f t="shared" si="901"/>
        <v/>
      </c>
      <c r="BX1520" t="str">
        <f t="shared" si="931"/>
        <v/>
      </c>
      <c r="BY1520" t="str">
        <f t="shared" si="902"/>
        <v/>
      </c>
      <c r="BZ1520" t="str">
        <f t="shared" si="903"/>
        <v/>
      </c>
      <c r="CA1520" t="str">
        <f t="shared" si="904"/>
        <v>snowfall.</v>
      </c>
      <c r="CB1520" t="str">
        <f t="shared" si="904"/>
        <v/>
      </c>
      <c r="CC1520" t="str">
        <f t="shared" si="905"/>
        <v/>
      </c>
      <c r="CD1520" t="str">
        <f t="shared" si="906"/>
        <v/>
      </c>
      <c r="CE1520" t="str">
        <f t="shared" si="907"/>
        <v/>
      </c>
      <c r="CF1520" t="str">
        <f t="shared" si="908"/>
        <v/>
      </c>
      <c r="CG1520" t="str">
        <f t="shared" si="909"/>
        <v/>
      </c>
      <c r="CH1520" t="str">
        <f t="shared" si="910"/>
        <v/>
      </c>
      <c r="CI1520" t="str">
        <f t="shared" si="911"/>
        <v/>
      </c>
      <c r="CJ1520" t="str">
        <f t="shared" si="912"/>
        <v/>
      </c>
      <c r="CK1520" t="str">
        <f t="shared" si="913"/>
        <v/>
      </c>
      <c r="CL1520" t="str">
        <f t="shared" si="914"/>
        <v/>
      </c>
      <c r="CM1520" t="str">
        <f t="shared" si="915"/>
        <v/>
      </c>
      <c r="CN1520" t="str">
        <f t="shared" si="916"/>
        <v/>
      </c>
      <c r="CO1520" t="str">
        <f t="shared" si="917"/>
        <v/>
      </c>
      <c r="CP1520" t="str">
        <f t="shared" si="918"/>
        <v/>
      </c>
      <c r="CQ1520" t="str">
        <f t="shared" si="919"/>
        <v/>
      </c>
      <c r="CR1520" t="str">
        <f t="shared" si="919"/>
        <v/>
      </c>
      <c r="CS1520" t="str">
        <f t="shared" si="920"/>
        <v/>
      </c>
      <c r="CT1520" t="str">
        <f t="shared" si="921"/>
        <v/>
      </c>
      <c r="CU1520" t="str">
        <f t="shared" si="922"/>
        <v/>
      </c>
      <c r="CV1520" t="str">
        <f t="shared" si="923"/>
        <v/>
      </c>
      <c r="CW1520" t="str">
        <f t="shared" si="924"/>
        <v/>
      </c>
      <c r="CX1520" t="str">
        <f t="shared" si="925"/>
        <v/>
      </c>
      <c r="CY1520" t="str">
        <f t="shared" si="926"/>
        <v/>
      </c>
      <c r="CZ1520" t="str">
        <f t="shared" si="927"/>
        <v/>
      </c>
      <c r="DA1520" t="str">
        <f t="shared" si="928"/>
        <v/>
      </c>
      <c r="DB1520" t="str">
        <f t="shared" si="929"/>
        <v/>
      </c>
    </row>
    <row r="1521" spans="1:126">
      <c r="A1521" t="s">
        <v>2767</v>
      </c>
      <c r="B1521" s="9" t="str">
        <f t="shared" si="932"/>
        <v>flux.stratiform.(mass).snowfall</v>
      </c>
      <c r="C1521" s="1" t="s">
        <v>182</v>
      </c>
      <c r="D1521" t="s">
        <v>5020</v>
      </c>
      <c r="E1521">
        <f>MATCH(A1521,'[1]Original from 20130831'!A:A,0)</f>
        <v>1433</v>
      </c>
      <c r="J1521" t="s">
        <v>183</v>
      </c>
      <c r="Q1521" t="s">
        <v>1677</v>
      </c>
      <c r="V1521" t="s">
        <v>676</v>
      </c>
      <c r="AB1521" t="s">
        <v>786</v>
      </c>
      <c r="BD1521" s="5" t="str">
        <f t="shared" si="930"/>
        <v>flux.stratiform.(mass).snowfall.</v>
      </c>
      <c r="BE1521" t="str">
        <f t="shared" si="935"/>
        <v/>
      </c>
      <c r="BF1521" t="str">
        <f t="shared" si="935"/>
        <v/>
      </c>
      <c r="BG1521" t="str">
        <f t="shared" si="935"/>
        <v/>
      </c>
      <c r="BH1521" t="str">
        <f t="shared" si="934"/>
        <v/>
      </c>
      <c r="BI1521" t="str">
        <f t="shared" si="934"/>
        <v>flux.</v>
      </c>
      <c r="BJ1521" t="str">
        <f t="shared" si="934"/>
        <v/>
      </c>
      <c r="BK1521" t="str">
        <f t="shared" si="933"/>
        <v/>
      </c>
      <c r="BL1521" t="str">
        <f t="shared" si="933"/>
        <v/>
      </c>
      <c r="BM1521" t="str">
        <f t="shared" si="933"/>
        <v/>
      </c>
      <c r="BN1521" t="str">
        <f t="shared" si="933"/>
        <v/>
      </c>
      <c r="BO1521" t="str">
        <f t="shared" si="933"/>
        <v/>
      </c>
      <c r="BP1521" t="str">
        <f t="shared" si="933"/>
        <v>stratiform.</v>
      </c>
      <c r="BQ1521" t="str">
        <f t="shared" si="898"/>
        <v/>
      </c>
      <c r="BR1521" t="str">
        <f t="shared" si="899"/>
        <v/>
      </c>
      <c r="BS1521" t="str">
        <f t="shared" si="899"/>
        <v/>
      </c>
      <c r="BT1521" t="str">
        <f t="shared" si="899"/>
        <v/>
      </c>
      <c r="BU1521" t="str">
        <f t="shared" si="897"/>
        <v>(mass).</v>
      </c>
      <c r="BV1521" t="str">
        <f t="shared" si="900"/>
        <v/>
      </c>
      <c r="BW1521" t="str">
        <f t="shared" si="901"/>
        <v/>
      </c>
      <c r="BX1521" t="str">
        <f t="shared" si="931"/>
        <v/>
      </c>
      <c r="BY1521" t="str">
        <f t="shared" si="902"/>
        <v/>
      </c>
      <c r="BZ1521" t="str">
        <f t="shared" si="903"/>
        <v/>
      </c>
      <c r="CA1521" t="str">
        <f t="shared" si="904"/>
        <v>snowfall.</v>
      </c>
      <c r="CB1521" t="str">
        <f t="shared" si="904"/>
        <v/>
      </c>
      <c r="CC1521" t="str">
        <f t="shared" si="905"/>
        <v/>
      </c>
      <c r="CD1521" t="str">
        <f t="shared" si="906"/>
        <v/>
      </c>
      <c r="CE1521" t="str">
        <f t="shared" si="907"/>
        <v/>
      </c>
      <c r="CF1521" t="str">
        <f t="shared" si="908"/>
        <v/>
      </c>
      <c r="CG1521" t="str">
        <f t="shared" si="909"/>
        <v/>
      </c>
      <c r="CH1521" t="str">
        <f t="shared" si="910"/>
        <v/>
      </c>
      <c r="CI1521" t="str">
        <f t="shared" si="911"/>
        <v/>
      </c>
      <c r="CJ1521" t="str">
        <f t="shared" si="912"/>
        <v/>
      </c>
      <c r="CK1521" t="str">
        <f t="shared" si="913"/>
        <v/>
      </c>
      <c r="CL1521" t="str">
        <f t="shared" si="914"/>
        <v/>
      </c>
      <c r="CM1521" t="str">
        <f t="shared" si="915"/>
        <v/>
      </c>
      <c r="CN1521" t="str">
        <f t="shared" si="916"/>
        <v/>
      </c>
      <c r="CO1521" t="str">
        <f t="shared" si="917"/>
        <v/>
      </c>
      <c r="CP1521" t="str">
        <f t="shared" si="918"/>
        <v/>
      </c>
      <c r="CQ1521" t="str">
        <f t="shared" si="919"/>
        <v/>
      </c>
      <c r="CR1521" t="str">
        <f t="shared" si="919"/>
        <v/>
      </c>
      <c r="CS1521" t="str">
        <f t="shared" si="920"/>
        <v/>
      </c>
      <c r="CT1521" t="str">
        <f t="shared" si="921"/>
        <v/>
      </c>
      <c r="CU1521" t="str">
        <f t="shared" si="922"/>
        <v/>
      </c>
      <c r="CV1521" t="str">
        <f t="shared" si="923"/>
        <v/>
      </c>
      <c r="CW1521" t="str">
        <f t="shared" si="924"/>
        <v/>
      </c>
      <c r="CX1521" t="str">
        <f t="shared" si="925"/>
        <v/>
      </c>
      <c r="CY1521" t="str">
        <f t="shared" si="926"/>
        <v/>
      </c>
      <c r="CZ1521" t="str">
        <f t="shared" si="927"/>
        <v/>
      </c>
      <c r="DA1521" t="str">
        <f t="shared" si="928"/>
        <v/>
      </c>
      <c r="DB1521" t="str">
        <f t="shared" si="929"/>
        <v/>
      </c>
    </row>
    <row r="1522" spans="1:126">
      <c r="A1522" t="s">
        <v>2768</v>
      </c>
      <c r="B1522" s="9" t="str">
        <f t="shared" si="932"/>
        <v>stratosphere.content_of.nitrogen_dioxide.mole</v>
      </c>
      <c r="C1522" s="1" t="s">
        <v>474</v>
      </c>
      <c r="D1522" t="s">
        <v>5022</v>
      </c>
      <c r="E1522" t="e">
        <f>MATCH(A1522,'[1]Original from 20130831'!A:A,0)</f>
        <v>#N/A</v>
      </c>
      <c r="I1522" s="11" t="s">
        <v>2769</v>
      </c>
      <c r="J1522" s="11" t="s">
        <v>231</v>
      </c>
      <c r="P1522" s="11" t="s">
        <v>555</v>
      </c>
      <c r="V1522" s="11" t="s">
        <v>475</v>
      </c>
      <c r="BD1522" s="5" t="str">
        <f t="shared" si="930"/>
        <v>stratosphere.content_of.nitrogen_dioxide.mole.</v>
      </c>
      <c r="BE1522" t="str">
        <f t="shared" si="935"/>
        <v/>
      </c>
      <c r="BF1522" t="str">
        <f t="shared" si="935"/>
        <v/>
      </c>
      <c r="BG1522" t="str">
        <f t="shared" si="935"/>
        <v/>
      </c>
      <c r="BH1522" t="str">
        <f t="shared" si="934"/>
        <v>stratosphere.</v>
      </c>
      <c r="BI1522" t="str">
        <f t="shared" si="934"/>
        <v>content_of.</v>
      </c>
      <c r="BJ1522" t="str">
        <f t="shared" si="934"/>
        <v/>
      </c>
      <c r="BK1522" t="str">
        <f t="shared" si="933"/>
        <v/>
      </c>
      <c r="BL1522" t="str">
        <f t="shared" si="933"/>
        <v/>
      </c>
      <c r="BM1522" t="str">
        <f t="shared" si="933"/>
        <v/>
      </c>
      <c r="BN1522" t="str">
        <f t="shared" si="933"/>
        <v/>
      </c>
      <c r="BO1522" t="str">
        <f t="shared" si="933"/>
        <v>nitrogen_dioxide.</v>
      </c>
      <c r="BP1522" t="str">
        <f t="shared" si="933"/>
        <v/>
      </c>
      <c r="BQ1522" t="str">
        <f t="shared" si="898"/>
        <v/>
      </c>
      <c r="BR1522" t="str">
        <f t="shared" si="899"/>
        <v/>
      </c>
      <c r="BS1522" t="str">
        <f t="shared" si="899"/>
        <v/>
      </c>
      <c r="BT1522" t="str">
        <f t="shared" si="899"/>
        <v/>
      </c>
      <c r="BU1522" t="str">
        <f t="shared" si="897"/>
        <v>mole.</v>
      </c>
      <c r="BV1522" t="str">
        <f t="shared" si="900"/>
        <v/>
      </c>
      <c r="BW1522" t="str">
        <f t="shared" si="901"/>
        <v/>
      </c>
      <c r="BX1522" t="str">
        <f t="shared" si="931"/>
        <v/>
      </c>
      <c r="BY1522" t="str">
        <f t="shared" si="902"/>
        <v/>
      </c>
      <c r="BZ1522" t="str">
        <f t="shared" si="903"/>
        <v/>
      </c>
      <c r="CA1522" t="str">
        <f t="shared" si="904"/>
        <v/>
      </c>
      <c r="CB1522" t="str">
        <f t="shared" si="904"/>
        <v/>
      </c>
      <c r="CC1522" t="str">
        <f t="shared" si="905"/>
        <v/>
      </c>
      <c r="CD1522" t="str">
        <f t="shared" si="906"/>
        <v/>
      </c>
      <c r="CE1522" t="str">
        <f t="shared" si="907"/>
        <v/>
      </c>
      <c r="CF1522" t="str">
        <f t="shared" si="908"/>
        <v/>
      </c>
      <c r="CG1522" t="str">
        <f t="shared" si="909"/>
        <v/>
      </c>
      <c r="CH1522" t="str">
        <f t="shared" si="910"/>
        <v/>
      </c>
      <c r="CI1522" t="str">
        <f t="shared" si="911"/>
        <v/>
      </c>
      <c r="CJ1522" t="str">
        <f t="shared" si="912"/>
        <v/>
      </c>
      <c r="CK1522" t="str">
        <f t="shared" si="913"/>
        <v/>
      </c>
      <c r="CL1522" t="str">
        <f t="shared" si="914"/>
        <v/>
      </c>
      <c r="CM1522" t="str">
        <f t="shared" si="915"/>
        <v/>
      </c>
      <c r="CN1522" t="str">
        <f t="shared" si="916"/>
        <v/>
      </c>
      <c r="CO1522" t="str">
        <f t="shared" si="917"/>
        <v/>
      </c>
      <c r="CP1522" t="str">
        <f t="shared" si="918"/>
        <v/>
      </c>
      <c r="CQ1522" t="str">
        <f t="shared" si="919"/>
        <v/>
      </c>
      <c r="CR1522" t="str">
        <f t="shared" si="919"/>
        <v/>
      </c>
      <c r="CS1522" t="str">
        <f t="shared" si="920"/>
        <v/>
      </c>
      <c r="CT1522" t="str">
        <f t="shared" si="921"/>
        <v/>
      </c>
      <c r="CU1522" t="str">
        <f t="shared" si="922"/>
        <v/>
      </c>
      <c r="CV1522" t="str">
        <f t="shared" si="923"/>
        <v/>
      </c>
      <c r="CW1522" t="str">
        <f t="shared" si="924"/>
        <v/>
      </c>
      <c r="CX1522" t="str">
        <f t="shared" si="925"/>
        <v/>
      </c>
      <c r="CY1522" t="str">
        <f t="shared" si="926"/>
        <v/>
      </c>
      <c r="CZ1522" t="str">
        <f t="shared" si="927"/>
        <v/>
      </c>
      <c r="DA1522" t="str">
        <f t="shared" si="928"/>
        <v/>
      </c>
      <c r="DB1522" t="str">
        <f t="shared" si="929"/>
        <v/>
      </c>
    </row>
    <row r="1523" spans="1:126">
      <c r="A1523" t="s">
        <v>2770</v>
      </c>
      <c r="B1523" s="9" t="str">
        <f t="shared" si="932"/>
        <v>subsurface.content.carbon+litter.(mass)</v>
      </c>
      <c r="C1523" s="1" t="s">
        <v>230</v>
      </c>
      <c r="D1523" t="s">
        <v>5023</v>
      </c>
      <c r="E1523">
        <f>MATCH(A1523,'[1]Original from 20130831'!A:A,0)</f>
        <v>1434</v>
      </c>
      <c r="I1523" t="s">
        <v>2771</v>
      </c>
      <c r="J1523" t="s">
        <v>188</v>
      </c>
      <c r="P1523" t="s">
        <v>2772</v>
      </c>
      <c r="V1523" t="s">
        <v>676</v>
      </c>
      <c r="BD1523" s="5" t="str">
        <f t="shared" si="930"/>
        <v>subsurface.content.carbon+litter.(mass).</v>
      </c>
      <c r="BE1523" t="str">
        <f t="shared" si="935"/>
        <v/>
      </c>
      <c r="BF1523" t="str">
        <f t="shared" si="935"/>
        <v/>
      </c>
      <c r="BG1523" t="str">
        <f t="shared" si="935"/>
        <v/>
      </c>
      <c r="BH1523" t="str">
        <f t="shared" si="934"/>
        <v>subsurface.</v>
      </c>
      <c r="BI1523" t="str">
        <f t="shared" si="934"/>
        <v>content.</v>
      </c>
      <c r="BJ1523" t="str">
        <f t="shared" si="934"/>
        <v/>
      </c>
      <c r="BK1523" t="str">
        <f t="shared" si="933"/>
        <v/>
      </c>
      <c r="BL1523" t="str">
        <f t="shared" si="933"/>
        <v/>
      </c>
      <c r="BM1523" t="str">
        <f t="shared" si="933"/>
        <v/>
      </c>
      <c r="BN1523" t="str">
        <f t="shared" si="933"/>
        <v/>
      </c>
      <c r="BO1523" t="str">
        <f t="shared" si="933"/>
        <v>carbon+litter.</v>
      </c>
      <c r="BP1523" t="str">
        <f t="shared" si="933"/>
        <v/>
      </c>
      <c r="BQ1523" t="str">
        <f t="shared" si="898"/>
        <v/>
      </c>
      <c r="BR1523" t="str">
        <f t="shared" si="899"/>
        <v/>
      </c>
      <c r="BS1523" t="str">
        <f t="shared" si="899"/>
        <v/>
      </c>
      <c r="BT1523" t="str">
        <f t="shared" si="899"/>
        <v/>
      </c>
      <c r="BU1523" t="str">
        <f t="shared" si="897"/>
        <v>(mass).</v>
      </c>
      <c r="BV1523" t="str">
        <f t="shared" si="900"/>
        <v/>
      </c>
      <c r="BW1523" t="str">
        <f t="shared" si="901"/>
        <v/>
      </c>
      <c r="BX1523" t="str">
        <f t="shared" si="931"/>
        <v/>
      </c>
      <c r="BY1523" t="str">
        <f t="shared" si="902"/>
        <v/>
      </c>
      <c r="BZ1523" t="str">
        <f t="shared" si="903"/>
        <v/>
      </c>
      <c r="CA1523" t="str">
        <f t="shared" si="904"/>
        <v/>
      </c>
      <c r="CB1523" t="str">
        <f t="shared" si="904"/>
        <v/>
      </c>
      <c r="CC1523" t="str">
        <f t="shared" si="905"/>
        <v/>
      </c>
      <c r="CD1523" t="str">
        <f t="shared" si="906"/>
        <v/>
      </c>
      <c r="CE1523" t="str">
        <f t="shared" si="907"/>
        <v/>
      </c>
      <c r="CF1523" t="str">
        <f t="shared" si="908"/>
        <v/>
      </c>
      <c r="CG1523" t="str">
        <f t="shared" si="909"/>
        <v/>
      </c>
      <c r="CH1523" t="str">
        <f t="shared" si="910"/>
        <v/>
      </c>
      <c r="CI1523" t="str">
        <f t="shared" si="911"/>
        <v/>
      </c>
      <c r="CJ1523" t="str">
        <f t="shared" si="912"/>
        <v/>
      </c>
      <c r="CK1523" t="str">
        <f t="shared" si="913"/>
        <v/>
      </c>
      <c r="CL1523" t="str">
        <f t="shared" si="914"/>
        <v/>
      </c>
      <c r="CM1523" t="str">
        <f t="shared" si="915"/>
        <v/>
      </c>
      <c r="CN1523" t="str">
        <f t="shared" si="916"/>
        <v/>
      </c>
      <c r="CO1523" t="str">
        <f t="shared" si="917"/>
        <v/>
      </c>
      <c r="CP1523" t="str">
        <f t="shared" si="918"/>
        <v/>
      </c>
      <c r="CQ1523" t="str">
        <f t="shared" si="919"/>
        <v/>
      </c>
      <c r="CR1523" t="str">
        <f t="shared" si="919"/>
        <v/>
      </c>
      <c r="CS1523" t="str">
        <f t="shared" si="920"/>
        <v/>
      </c>
      <c r="CT1523" t="str">
        <f t="shared" si="921"/>
        <v/>
      </c>
      <c r="CU1523" t="str">
        <f t="shared" si="922"/>
        <v/>
      </c>
      <c r="CV1523" t="str">
        <f t="shared" si="923"/>
        <v/>
      </c>
      <c r="CW1523" t="str">
        <f t="shared" si="924"/>
        <v/>
      </c>
      <c r="CX1523" t="str">
        <f t="shared" si="925"/>
        <v/>
      </c>
      <c r="CY1523" t="str">
        <f t="shared" si="926"/>
        <v/>
      </c>
      <c r="CZ1523" t="str">
        <f t="shared" si="927"/>
        <v/>
      </c>
      <c r="DA1523" t="str">
        <f t="shared" si="928"/>
        <v/>
      </c>
      <c r="DB1523" t="str">
        <f t="shared" si="929"/>
        <v/>
      </c>
    </row>
    <row r="1524" spans="1:126">
      <c r="A1524" t="s">
        <v>2773</v>
      </c>
      <c r="B1524" s="9" t="str">
        <f t="shared" si="932"/>
        <v>subsurface.amount.runoff</v>
      </c>
      <c r="C1524" s="1" t="s">
        <v>230</v>
      </c>
      <c r="D1524" t="s">
        <v>4949</v>
      </c>
      <c r="E1524">
        <f>MATCH(A1524,'[1]Original from 20130831'!A:A,0)</f>
        <v>1435</v>
      </c>
      <c r="I1524" t="s">
        <v>2771</v>
      </c>
      <c r="V1524" t="s">
        <v>664</v>
      </c>
      <c r="AB1524" t="s">
        <v>2416</v>
      </c>
      <c r="BD1524" s="5" t="str">
        <f t="shared" si="930"/>
        <v>subsurface.amount.runoff.</v>
      </c>
      <c r="BE1524" t="str">
        <f t="shared" si="935"/>
        <v/>
      </c>
      <c r="BF1524" t="str">
        <f t="shared" si="935"/>
        <v/>
      </c>
      <c r="BG1524" t="str">
        <f t="shared" si="935"/>
        <v/>
      </c>
      <c r="BH1524" t="str">
        <f t="shared" si="934"/>
        <v>subsurface.</v>
      </c>
      <c r="BI1524" t="str">
        <f t="shared" si="934"/>
        <v/>
      </c>
      <c r="BJ1524" t="str">
        <f t="shared" si="934"/>
        <v/>
      </c>
      <c r="BK1524" t="str">
        <f t="shared" si="933"/>
        <v/>
      </c>
      <c r="BL1524" t="str">
        <f t="shared" si="933"/>
        <v/>
      </c>
      <c r="BM1524" t="str">
        <f t="shared" si="933"/>
        <v/>
      </c>
      <c r="BN1524" t="str">
        <f t="shared" si="933"/>
        <v/>
      </c>
      <c r="BO1524" t="str">
        <f t="shared" si="933"/>
        <v/>
      </c>
      <c r="BP1524" t="str">
        <f t="shared" si="933"/>
        <v/>
      </c>
      <c r="BQ1524" t="str">
        <f t="shared" si="898"/>
        <v/>
      </c>
      <c r="BR1524" t="str">
        <f t="shared" si="899"/>
        <v/>
      </c>
      <c r="BS1524" t="str">
        <f t="shared" si="899"/>
        <v/>
      </c>
      <c r="BT1524" t="str">
        <f t="shared" si="899"/>
        <v/>
      </c>
      <c r="BU1524" t="str">
        <f t="shared" si="897"/>
        <v>amount.</v>
      </c>
      <c r="BV1524" t="str">
        <f t="shared" si="900"/>
        <v/>
      </c>
      <c r="BW1524" t="str">
        <f t="shared" si="901"/>
        <v/>
      </c>
      <c r="BX1524" t="str">
        <f t="shared" si="931"/>
        <v/>
      </c>
      <c r="BY1524" t="str">
        <f t="shared" si="902"/>
        <v/>
      </c>
      <c r="BZ1524" t="str">
        <f t="shared" si="903"/>
        <v/>
      </c>
      <c r="CA1524" t="str">
        <f t="shared" si="904"/>
        <v>runoff.</v>
      </c>
      <c r="CB1524" t="str">
        <f t="shared" si="904"/>
        <v/>
      </c>
      <c r="CC1524" t="str">
        <f t="shared" si="905"/>
        <v/>
      </c>
      <c r="CD1524" t="str">
        <f t="shared" si="906"/>
        <v/>
      </c>
      <c r="CE1524" t="str">
        <f t="shared" si="907"/>
        <v/>
      </c>
      <c r="CF1524" t="str">
        <f t="shared" si="908"/>
        <v/>
      </c>
      <c r="CG1524" t="str">
        <f t="shared" si="909"/>
        <v/>
      </c>
      <c r="CH1524" t="str">
        <f t="shared" si="910"/>
        <v/>
      </c>
      <c r="CI1524" t="str">
        <f t="shared" si="911"/>
        <v/>
      </c>
      <c r="CJ1524" t="str">
        <f t="shared" si="912"/>
        <v/>
      </c>
      <c r="CK1524" t="str">
        <f t="shared" si="913"/>
        <v/>
      </c>
      <c r="CL1524" t="str">
        <f t="shared" si="914"/>
        <v/>
      </c>
      <c r="CM1524" t="str">
        <f t="shared" si="915"/>
        <v/>
      </c>
      <c r="CN1524" t="str">
        <f t="shared" si="916"/>
        <v/>
      </c>
      <c r="CO1524" t="str">
        <f t="shared" si="917"/>
        <v/>
      </c>
      <c r="CP1524" t="str">
        <f t="shared" si="918"/>
        <v/>
      </c>
      <c r="CQ1524" t="str">
        <f t="shared" si="919"/>
        <v/>
      </c>
      <c r="CR1524" t="str">
        <f t="shared" si="919"/>
        <v/>
      </c>
      <c r="CS1524" t="str">
        <f t="shared" si="920"/>
        <v/>
      </c>
      <c r="CT1524" t="str">
        <f t="shared" si="921"/>
        <v/>
      </c>
      <c r="CU1524" t="str">
        <f t="shared" si="922"/>
        <v/>
      </c>
      <c r="CV1524" t="str">
        <f t="shared" si="923"/>
        <v/>
      </c>
      <c r="CW1524" t="str">
        <f t="shared" si="924"/>
        <v/>
      </c>
      <c r="CX1524" t="str">
        <f t="shared" si="925"/>
        <v/>
      </c>
      <c r="CY1524" t="str">
        <f t="shared" si="926"/>
        <v/>
      </c>
      <c r="CZ1524" t="str">
        <f t="shared" si="927"/>
        <v/>
      </c>
      <c r="DA1524" t="str">
        <f t="shared" si="928"/>
        <v/>
      </c>
      <c r="DB1524" t="str">
        <f t="shared" si="929"/>
        <v/>
      </c>
    </row>
    <row r="1525" spans="1:126">
      <c r="A1525" t="s">
        <v>2774</v>
      </c>
      <c r="B1525" s="9" t="str">
        <f t="shared" si="932"/>
        <v>subsurface.flux.(mass).runoff</v>
      </c>
      <c r="C1525" s="1" t="s">
        <v>182</v>
      </c>
      <c r="D1525" t="s">
        <v>5024</v>
      </c>
      <c r="E1525">
        <f>MATCH(A1525,'[1]Original from 20130831'!A:A,0)</f>
        <v>1436</v>
      </c>
      <c r="I1525" t="s">
        <v>2771</v>
      </c>
      <c r="J1525" t="s">
        <v>183</v>
      </c>
      <c r="V1525" t="s">
        <v>676</v>
      </c>
      <c r="AB1525" t="s">
        <v>2416</v>
      </c>
      <c r="BD1525" s="5" t="str">
        <f t="shared" si="930"/>
        <v>subsurface.flux.(mass).runoff.</v>
      </c>
      <c r="BE1525" t="str">
        <f t="shared" si="935"/>
        <v/>
      </c>
      <c r="BF1525" t="str">
        <f t="shared" si="935"/>
        <v/>
      </c>
      <c r="BG1525" t="str">
        <f t="shared" si="935"/>
        <v/>
      </c>
      <c r="BH1525" t="str">
        <f t="shared" si="934"/>
        <v>subsurface.</v>
      </c>
      <c r="BI1525" t="str">
        <f t="shared" si="934"/>
        <v>flux.</v>
      </c>
      <c r="BJ1525" t="str">
        <f t="shared" si="934"/>
        <v/>
      </c>
      <c r="BK1525" t="str">
        <f t="shared" si="933"/>
        <v/>
      </c>
      <c r="BL1525" t="str">
        <f t="shared" si="933"/>
        <v/>
      </c>
      <c r="BM1525" t="str">
        <f t="shared" si="933"/>
        <v/>
      </c>
      <c r="BN1525" t="str">
        <f t="shared" si="933"/>
        <v/>
      </c>
      <c r="BO1525" t="str">
        <f t="shared" si="933"/>
        <v/>
      </c>
      <c r="BP1525" t="str">
        <f t="shared" si="933"/>
        <v/>
      </c>
      <c r="BQ1525" t="str">
        <f t="shared" si="898"/>
        <v/>
      </c>
      <c r="BR1525" t="str">
        <f t="shared" si="899"/>
        <v/>
      </c>
      <c r="BS1525" t="str">
        <f t="shared" si="899"/>
        <v/>
      </c>
      <c r="BT1525" t="str">
        <f t="shared" si="899"/>
        <v/>
      </c>
      <c r="BU1525" t="str">
        <f t="shared" si="897"/>
        <v>(mass).</v>
      </c>
      <c r="BV1525" t="str">
        <f t="shared" si="900"/>
        <v/>
      </c>
      <c r="BW1525" t="str">
        <f t="shared" si="901"/>
        <v/>
      </c>
      <c r="BX1525" t="str">
        <f t="shared" si="931"/>
        <v/>
      </c>
      <c r="BY1525" t="str">
        <f t="shared" si="902"/>
        <v/>
      </c>
      <c r="BZ1525" t="str">
        <f t="shared" si="903"/>
        <v/>
      </c>
      <c r="CA1525" t="str">
        <f t="shared" si="904"/>
        <v>runoff.</v>
      </c>
      <c r="CB1525" t="str">
        <f t="shared" si="904"/>
        <v/>
      </c>
      <c r="CC1525" t="str">
        <f t="shared" si="905"/>
        <v/>
      </c>
      <c r="CD1525" t="str">
        <f t="shared" si="906"/>
        <v/>
      </c>
      <c r="CE1525" t="str">
        <f t="shared" si="907"/>
        <v/>
      </c>
      <c r="CF1525" t="str">
        <f t="shared" si="908"/>
        <v/>
      </c>
      <c r="CG1525" t="str">
        <f t="shared" si="909"/>
        <v/>
      </c>
      <c r="CH1525" t="str">
        <f t="shared" si="910"/>
        <v/>
      </c>
      <c r="CI1525" t="str">
        <f t="shared" si="911"/>
        <v/>
      </c>
      <c r="CJ1525" t="str">
        <f t="shared" si="912"/>
        <v/>
      </c>
      <c r="CK1525" t="str">
        <f t="shared" si="913"/>
        <v/>
      </c>
      <c r="CL1525" t="str">
        <f t="shared" si="914"/>
        <v/>
      </c>
      <c r="CM1525" t="str">
        <f t="shared" si="915"/>
        <v/>
      </c>
      <c r="CN1525" t="str">
        <f t="shared" si="916"/>
        <v/>
      </c>
      <c r="CO1525" t="str">
        <f t="shared" si="917"/>
        <v/>
      </c>
      <c r="CP1525" t="str">
        <f t="shared" si="918"/>
        <v/>
      </c>
      <c r="CQ1525" t="str">
        <f t="shared" si="919"/>
        <v/>
      </c>
      <c r="CR1525" t="str">
        <f t="shared" si="919"/>
        <v/>
      </c>
      <c r="CS1525" t="str">
        <f t="shared" si="920"/>
        <v/>
      </c>
      <c r="CT1525" t="str">
        <f t="shared" si="921"/>
        <v/>
      </c>
      <c r="CU1525" t="str">
        <f t="shared" si="922"/>
        <v/>
      </c>
      <c r="CV1525" t="str">
        <f t="shared" si="923"/>
        <v/>
      </c>
      <c r="CW1525" t="str">
        <f t="shared" si="924"/>
        <v/>
      </c>
      <c r="CX1525" t="str">
        <f t="shared" si="925"/>
        <v/>
      </c>
      <c r="CY1525" t="str">
        <f t="shared" si="926"/>
        <v/>
      </c>
      <c r="CZ1525" t="str">
        <f t="shared" si="927"/>
        <v/>
      </c>
      <c r="DA1525" t="str">
        <f t="shared" si="928"/>
        <v/>
      </c>
      <c r="DB1525" t="str">
        <f t="shared" si="929"/>
        <v/>
      </c>
    </row>
    <row r="1526" spans="1:126">
      <c r="A1526" t="s">
        <v>2775</v>
      </c>
      <c r="B1526" s="9" t="str">
        <f t="shared" si="932"/>
        <v>binary_mask_for.sunlit</v>
      </c>
      <c r="C1526" s="1">
        <v>1</v>
      </c>
      <c r="D1526" t="s">
        <v>2776</v>
      </c>
      <c r="E1526">
        <f>MATCH(A1526,'[1]Original from 20130831'!A:A,0)</f>
        <v>1437</v>
      </c>
      <c r="V1526" s="15" t="s">
        <v>2777</v>
      </c>
      <c r="AS1526" t="s">
        <v>2778</v>
      </c>
      <c r="BD1526" s="5" t="str">
        <f t="shared" si="930"/>
        <v>binary_mask_for.sunlit.</v>
      </c>
      <c r="BE1526" t="str">
        <f t="shared" si="935"/>
        <v/>
      </c>
      <c r="BF1526" t="str">
        <f t="shared" si="935"/>
        <v/>
      </c>
      <c r="BG1526" t="str">
        <f t="shared" si="935"/>
        <v/>
      </c>
      <c r="BH1526" t="str">
        <f t="shared" si="934"/>
        <v/>
      </c>
      <c r="BI1526" t="str">
        <f t="shared" si="934"/>
        <v/>
      </c>
      <c r="BJ1526" t="str">
        <f t="shared" si="934"/>
        <v/>
      </c>
      <c r="BK1526" t="str">
        <f t="shared" si="933"/>
        <v/>
      </c>
      <c r="BL1526" t="str">
        <f t="shared" si="933"/>
        <v/>
      </c>
      <c r="BM1526" t="str">
        <f t="shared" si="933"/>
        <v/>
      </c>
      <c r="BN1526" t="str">
        <f t="shared" si="933"/>
        <v/>
      </c>
      <c r="BO1526" t="str">
        <f t="shared" si="933"/>
        <v/>
      </c>
      <c r="BP1526" t="str">
        <f t="shared" si="933"/>
        <v/>
      </c>
      <c r="BQ1526" t="str">
        <f t="shared" si="898"/>
        <v/>
      </c>
      <c r="BR1526" t="str">
        <f t="shared" si="899"/>
        <v/>
      </c>
      <c r="BS1526" t="str">
        <f t="shared" si="899"/>
        <v/>
      </c>
      <c r="BT1526" t="str">
        <f t="shared" si="899"/>
        <v/>
      </c>
      <c r="BU1526" t="str">
        <f t="shared" si="897"/>
        <v>binary_mask_for.</v>
      </c>
      <c r="BV1526" t="str">
        <f t="shared" si="900"/>
        <v/>
      </c>
      <c r="BW1526" t="str">
        <f t="shared" si="901"/>
        <v/>
      </c>
      <c r="BX1526" t="str">
        <f t="shared" si="931"/>
        <v/>
      </c>
      <c r="BY1526" t="str">
        <f t="shared" si="902"/>
        <v/>
      </c>
      <c r="BZ1526" t="str">
        <f t="shared" si="903"/>
        <v/>
      </c>
      <c r="CA1526" t="str">
        <f t="shared" si="904"/>
        <v/>
      </c>
      <c r="CB1526" t="str">
        <f t="shared" si="904"/>
        <v/>
      </c>
      <c r="CC1526" t="str">
        <f t="shared" si="905"/>
        <v/>
      </c>
      <c r="CD1526" t="str">
        <f t="shared" si="906"/>
        <v/>
      </c>
      <c r="CE1526" t="str">
        <f t="shared" si="907"/>
        <v/>
      </c>
      <c r="CF1526" t="str">
        <f t="shared" si="908"/>
        <v/>
      </c>
      <c r="CG1526" t="str">
        <f t="shared" si="909"/>
        <v/>
      </c>
      <c r="CH1526" t="str">
        <f t="shared" si="910"/>
        <v/>
      </c>
      <c r="CI1526" t="str">
        <f t="shared" si="911"/>
        <v/>
      </c>
      <c r="CJ1526" t="str">
        <f t="shared" si="912"/>
        <v/>
      </c>
      <c r="CK1526" t="str">
        <f t="shared" si="913"/>
        <v/>
      </c>
      <c r="CL1526" t="str">
        <f t="shared" si="914"/>
        <v/>
      </c>
      <c r="CM1526" t="str">
        <f t="shared" si="915"/>
        <v/>
      </c>
      <c r="CN1526" t="str">
        <f t="shared" si="916"/>
        <v/>
      </c>
      <c r="CO1526" t="str">
        <f t="shared" si="917"/>
        <v/>
      </c>
      <c r="CP1526" t="str">
        <f t="shared" si="918"/>
        <v/>
      </c>
      <c r="CQ1526" t="str">
        <f t="shared" si="919"/>
        <v/>
      </c>
      <c r="CR1526" t="str">
        <f t="shared" si="919"/>
        <v>sunlit.</v>
      </c>
      <c r="CS1526" t="str">
        <f t="shared" si="920"/>
        <v/>
      </c>
      <c r="CT1526" t="str">
        <f t="shared" si="921"/>
        <v/>
      </c>
      <c r="CU1526" t="str">
        <f t="shared" si="922"/>
        <v/>
      </c>
      <c r="CV1526" t="str">
        <f t="shared" si="923"/>
        <v/>
      </c>
      <c r="CW1526" t="str">
        <f t="shared" si="924"/>
        <v/>
      </c>
      <c r="CX1526" t="str">
        <f t="shared" si="925"/>
        <v/>
      </c>
      <c r="CY1526" t="str">
        <f t="shared" si="926"/>
        <v/>
      </c>
      <c r="CZ1526" t="str">
        <f t="shared" si="927"/>
        <v/>
      </c>
      <c r="DA1526" t="str">
        <f t="shared" si="928"/>
        <v/>
      </c>
      <c r="DB1526" t="str">
        <f t="shared" si="929"/>
        <v/>
      </c>
    </row>
    <row r="1527" spans="1:126">
      <c r="A1527" t="s">
        <v>2779</v>
      </c>
      <c r="B1527" s="9" t="str">
        <f t="shared" si="932"/>
        <v>surface.air.pressure</v>
      </c>
      <c r="C1527" s="1" t="s">
        <v>75</v>
      </c>
      <c r="D1527" t="s">
        <v>5025</v>
      </c>
      <c r="E1527">
        <f>MATCH(A1527,'[1]Original from 20130831'!A:A,0)</f>
        <v>1438</v>
      </c>
      <c r="F1527" t="s">
        <v>64</v>
      </c>
      <c r="P1527" t="s">
        <v>60</v>
      </c>
      <c r="V1527" t="s">
        <v>76</v>
      </c>
      <c r="BD1527" s="5" t="str">
        <f t="shared" si="930"/>
        <v>surface.air.pressure.</v>
      </c>
      <c r="BE1527" t="str">
        <f t="shared" si="935"/>
        <v>surface.</v>
      </c>
      <c r="BF1527" t="str">
        <f t="shared" si="935"/>
        <v/>
      </c>
      <c r="BG1527" t="str">
        <f t="shared" si="935"/>
        <v/>
      </c>
      <c r="BH1527" t="str">
        <f t="shared" si="934"/>
        <v/>
      </c>
      <c r="BI1527" t="str">
        <f t="shared" si="934"/>
        <v/>
      </c>
      <c r="BJ1527" t="str">
        <f t="shared" si="934"/>
        <v/>
      </c>
      <c r="BK1527" t="str">
        <f t="shared" si="933"/>
        <v/>
      </c>
      <c r="BL1527" t="str">
        <f t="shared" si="933"/>
        <v/>
      </c>
      <c r="BM1527" t="str">
        <f t="shared" si="933"/>
        <v/>
      </c>
      <c r="BN1527" t="str">
        <f t="shared" si="933"/>
        <v/>
      </c>
      <c r="BO1527" t="str">
        <f t="shared" si="933"/>
        <v>air.</v>
      </c>
      <c r="BP1527" t="str">
        <f t="shared" si="933"/>
        <v/>
      </c>
      <c r="BQ1527" t="str">
        <f t="shared" si="898"/>
        <v/>
      </c>
      <c r="BR1527" t="str">
        <f t="shared" si="899"/>
        <v/>
      </c>
      <c r="BS1527" t="str">
        <f t="shared" si="899"/>
        <v/>
      </c>
      <c r="BT1527" t="str">
        <f t="shared" si="899"/>
        <v/>
      </c>
      <c r="BU1527" t="str">
        <f t="shared" si="897"/>
        <v>pressure.</v>
      </c>
      <c r="BV1527" t="str">
        <f t="shared" si="900"/>
        <v/>
      </c>
      <c r="BW1527" t="str">
        <f t="shared" si="901"/>
        <v/>
      </c>
      <c r="BX1527" t="str">
        <f t="shared" si="931"/>
        <v/>
      </c>
      <c r="BY1527" t="str">
        <f t="shared" si="902"/>
        <v/>
      </c>
      <c r="BZ1527" t="str">
        <f t="shared" si="903"/>
        <v/>
      </c>
      <c r="CA1527" t="str">
        <f t="shared" si="904"/>
        <v/>
      </c>
      <c r="CB1527" t="str">
        <f t="shared" si="904"/>
        <v/>
      </c>
      <c r="CC1527" t="str">
        <f t="shared" si="905"/>
        <v/>
      </c>
      <c r="CD1527" t="str">
        <f t="shared" si="906"/>
        <v/>
      </c>
      <c r="CE1527" t="str">
        <f t="shared" si="907"/>
        <v/>
      </c>
      <c r="CF1527" t="str">
        <f t="shared" si="908"/>
        <v/>
      </c>
      <c r="CG1527" t="str">
        <f t="shared" si="909"/>
        <v/>
      </c>
      <c r="CH1527" t="str">
        <f t="shared" si="910"/>
        <v/>
      </c>
      <c r="CI1527" t="str">
        <f t="shared" si="911"/>
        <v/>
      </c>
      <c r="CJ1527" t="str">
        <f t="shared" si="912"/>
        <v/>
      </c>
      <c r="CK1527" t="str">
        <f t="shared" si="913"/>
        <v/>
      </c>
      <c r="CL1527" t="str">
        <f t="shared" si="914"/>
        <v/>
      </c>
      <c r="CM1527" t="str">
        <f t="shared" si="915"/>
        <v/>
      </c>
      <c r="CN1527" t="str">
        <f t="shared" si="916"/>
        <v/>
      </c>
      <c r="CO1527" t="str">
        <f t="shared" si="917"/>
        <v/>
      </c>
      <c r="CP1527" t="str">
        <f t="shared" si="918"/>
        <v/>
      </c>
      <c r="CQ1527" t="str">
        <f t="shared" si="919"/>
        <v/>
      </c>
      <c r="CR1527" t="str">
        <f t="shared" si="919"/>
        <v/>
      </c>
      <c r="CS1527" t="str">
        <f t="shared" si="920"/>
        <v/>
      </c>
      <c r="CT1527" t="str">
        <f t="shared" si="921"/>
        <v/>
      </c>
      <c r="CU1527" t="str">
        <f t="shared" si="922"/>
        <v/>
      </c>
      <c r="CV1527" t="str">
        <f t="shared" si="923"/>
        <v/>
      </c>
      <c r="CW1527" t="str">
        <f t="shared" si="924"/>
        <v/>
      </c>
      <c r="CX1527" t="str">
        <f t="shared" si="925"/>
        <v/>
      </c>
      <c r="CY1527" t="str">
        <f t="shared" si="926"/>
        <v/>
      </c>
      <c r="CZ1527" t="str">
        <f t="shared" si="927"/>
        <v/>
      </c>
      <c r="DA1527" t="str">
        <f t="shared" si="928"/>
        <v/>
      </c>
      <c r="DB1527" t="str">
        <f t="shared" si="929"/>
        <v/>
      </c>
    </row>
    <row r="1528" spans="1:126">
      <c r="A1528" t="s">
        <v>2780</v>
      </c>
      <c r="B1528" s="9" t="str">
        <f t="shared" si="932"/>
        <v>surface.albedo</v>
      </c>
      <c r="C1528" s="1">
        <v>1</v>
      </c>
      <c r="D1528" t="s">
        <v>5025</v>
      </c>
      <c r="E1528">
        <f>MATCH(A1528,'[1]Original from 20130831'!A:A,0)</f>
        <v>1439</v>
      </c>
      <c r="F1528" t="s">
        <v>64</v>
      </c>
      <c r="V1528" t="s">
        <v>745</v>
      </c>
      <c r="BD1528" s="5" t="str">
        <f t="shared" si="930"/>
        <v>surface.albedo.</v>
      </c>
      <c r="BE1528" t="str">
        <f t="shared" si="935"/>
        <v>surface.</v>
      </c>
      <c r="BF1528" t="str">
        <f t="shared" si="935"/>
        <v/>
      </c>
      <c r="BG1528" t="str">
        <f t="shared" si="935"/>
        <v/>
      </c>
      <c r="BH1528" t="str">
        <f t="shared" si="934"/>
        <v/>
      </c>
      <c r="BI1528" t="str">
        <f t="shared" si="934"/>
        <v/>
      </c>
      <c r="BJ1528" t="str">
        <f t="shared" si="934"/>
        <v/>
      </c>
      <c r="BK1528" t="str">
        <f t="shared" si="933"/>
        <v/>
      </c>
      <c r="BL1528" t="str">
        <f t="shared" si="933"/>
        <v/>
      </c>
      <c r="BM1528" t="str">
        <f t="shared" si="933"/>
        <v/>
      </c>
      <c r="BN1528" t="str">
        <f t="shared" si="933"/>
        <v/>
      </c>
      <c r="BO1528" t="str">
        <f t="shared" si="933"/>
        <v/>
      </c>
      <c r="BP1528" t="str">
        <f t="shared" si="933"/>
        <v/>
      </c>
      <c r="BQ1528" t="str">
        <f t="shared" si="898"/>
        <v/>
      </c>
      <c r="BR1528" t="str">
        <f t="shared" si="899"/>
        <v/>
      </c>
      <c r="BS1528" t="str">
        <f t="shared" si="899"/>
        <v/>
      </c>
      <c r="BT1528" t="str">
        <f t="shared" si="899"/>
        <v/>
      </c>
      <c r="BU1528" t="str">
        <f t="shared" si="897"/>
        <v>albedo.</v>
      </c>
      <c r="BV1528" t="str">
        <f t="shared" si="900"/>
        <v/>
      </c>
      <c r="BW1528" t="str">
        <f t="shared" si="901"/>
        <v/>
      </c>
      <c r="BX1528" t="str">
        <f t="shared" si="931"/>
        <v/>
      </c>
      <c r="BY1528" t="str">
        <f t="shared" si="902"/>
        <v/>
      </c>
      <c r="BZ1528" t="str">
        <f t="shared" si="903"/>
        <v/>
      </c>
      <c r="CA1528" t="str">
        <f t="shared" si="904"/>
        <v/>
      </c>
      <c r="CB1528" t="str">
        <f t="shared" si="904"/>
        <v/>
      </c>
      <c r="CC1528" t="str">
        <f t="shared" si="905"/>
        <v/>
      </c>
      <c r="CD1528" t="str">
        <f t="shared" si="906"/>
        <v/>
      </c>
      <c r="CE1528" t="str">
        <f t="shared" si="907"/>
        <v/>
      </c>
      <c r="CF1528" t="str">
        <f t="shared" si="908"/>
        <v/>
      </c>
      <c r="CG1528" t="str">
        <f t="shared" si="909"/>
        <v/>
      </c>
      <c r="CH1528" t="str">
        <f t="shared" si="910"/>
        <v/>
      </c>
      <c r="CI1528" t="str">
        <f t="shared" si="911"/>
        <v/>
      </c>
      <c r="CJ1528" t="str">
        <f t="shared" si="912"/>
        <v/>
      </c>
      <c r="CK1528" t="str">
        <f t="shared" si="913"/>
        <v/>
      </c>
      <c r="CL1528" t="str">
        <f t="shared" si="914"/>
        <v/>
      </c>
      <c r="CM1528" t="str">
        <f t="shared" si="915"/>
        <v/>
      </c>
      <c r="CN1528" t="str">
        <f t="shared" si="916"/>
        <v/>
      </c>
      <c r="CO1528" t="str">
        <f t="shared" si="917"/>
        <v/>
      </c>
      <c r="CP1528" t="str">
        <f t="shared" si="918"/>
        <v/>
      </c>
      <c r="CQ1528" t="str">
        <f t="shared" si="919"/>
        <v/>
      </c>
      <c r="CR1528" t="str">
        <f t="shared" si="919"/>
        <v/>
      </c>
      <c r="CS1528" t="str">
        <f t="shared" si="920"/>
        <v/>
      </c>
      <c r="CT1528" t="str">
        <f t="shared" si="921"/>
        <v/>
      </c>
      <c r="CU1528" t="str">
        <f t="shared" si="922"/>
        <v/>
      </c>
      <c r="CV1528" t="str">
        <f t="shared" si="923"/>
        <v/>
      </c>
      <c r="CW1528" t="str">
        <f t="shared" si="924"/>
        <v/>
      </c>
      <c r="CX1528" t="str">
        <f t="shared" si="925"/>
        <v/>
      </c>
      <c r="CY1528" t="str">
        <f t="shared" si="926"/>
        <v/>
      </c>
      <c r="CZ1528" t="str">
        <f t="shared" si="927"/>
        <v/>
      </c>
      <c r="DA1528" t="str">
        <f t="shared" si="928"/>
        <v/>
      </c>
      <c r="DB1528" t="str">
        <f t="shared" si="929"/>
        <v/>
      </c>
    </row>
    <row r="1529" spans="1:126">
      <c r="A1529" t="s">
        <v>2781</v>
      </c>
      <c r="B1529" s="9" t="str">
        <f t="shared" si="932"/>
        <v>surface.albedo.assuming_deep_snow</v>
      </c>
      <c r="C1529" s="1">
        <v>1</v>
      </c>
      <c r="D1529" t="s">
        <v>5026</v>
      </c>
      <c r="E1529">
        <f>MATCH(A1529,'[1]Original from 20130831'!A:A,0)</f>
        <v>1440</v>
      </c>
      <c r="F1529" t="s">
        <v>64</v>
      </c>
      <c r="V1529" t="s">
        <v>745</v>
      </c>
      <c r="AT1529" t="s">
        <v>2782</v>
      </c>
      <c r="BD1529" s="5" t="str">
        <f t="shared" si="930"/>
        <v>surface.albedo.assuming_deep_snow.</v>
      </c>
      <c r="BE1529" t="str">
        <f t="shared" si="935"/>
        <v>surface.</v>
      </c>
      <c r="BF1529" t="str">
        <f t="shared" si="935"/>
        <v/>
      </c>
      <c r="BG1529" t="str">
        <f t="shared" si="935"/>
        <v/>
      </c>
      <c r="BH1529" t="str">
        <f t="shared" si="934"/>
        <v/>
      </c>
      <c r="BI1529" t="str">
        <f t="shared" si="934"/>
        <v/>
      </c>
      <c r="BJ1529" t="str">
        <f t="shared" si="934"/>
        <v/>
      </c>
      <c r="BK1529" t="str">
        <f t="shared" si="933"/>
        <v/>
      </c>
      <c r="BL1529" t="str">
        <f t="shared" si="933"/>
        <v/>
      </c>
      <c r="BM1529" t="str">
        <f t="shared" si="933"/>
        <v/>
      </c>
      <c r="BN1529" t="str">
        <f t="shared" ref="BN1529:BP1592" si="936">IF(ISBLANK(O1529),"",O1529 &amp; ".")</f>
        <v/>
      </c>
      <c r="BO1529" t="str">
        <f t="shared" si="936"/>
        <v/>
      </c>
      <c r="BP1529" t="str">
        <f t="shared" si="936"/>
        <v/>
      </c>
      <c r="BQ1529" t="str">
        <f t="shared" si="898"/>
        <v/>
      </c>
      <c r="BR1529" t="str">
        <f t="shared" si="899"/>
        <v/>
      </c>
      <c r="BS1529" t="str">
        <f t="shared" si="899"/>
        <v/>
      </c>
      <c r="BT1529" t="str">
        <f t="shared" si="899"/>
        <v/>
      </c>
      <c r="BU1529" t="str">
        <f t="shared" si="897"/>
        <v>albedo.</v>
      </c>
      <c r="BV1529" t="str">
        <f t="shared" si="900"/>
        <v/>
      </c>
      <c r="BW1529" t="str">
        <f t="shared" si="901"/>
        <v/>
      </c>
      <c r="BX1529" t="str">
        <f t="shared" si="931"/>
        <v/>
      </c>
      <c r="BY1529" t="str">
        <f t="shared" si="902"/>
        <v/>
      </c>
      <c r="BZ1529" t="str">
        <f t="shared" si="903"/>
        <v/>
      </c>
      <c r="CA1529" t="str">
        <f t="shared" si="904"/>
        <v/>
      </c>
      <c r="CB1529" t="str">
        <f t="shared" si="904"/>
        <v/>
      </c>
      <c r="CC1529" t="str">
        <f t="shared" si="905"/>
        <v/>
      </c>
      <c r="CD1529" t="str">
        <f t="shared" si="906"/>
        <v/>
      </c>
      <c r="CE1529" t="str">
        <f t="shared" si="907"/>
        <v/>
      </c>
      <c r="CF1529" t="str">
        <f t="shared" si="908"/>
        <v/>
      </c>
      <c r="CG1529" t="str">
        <f t="shared" si="909"/>
        <v/>
      </c>
      <c r="CH1529" t="str">
        <f t="shared" si="910"/>
        <v/>
      </c>
      <c r="CI1529" t="str">
        <f t="shared" si="911"/>
        <v/>
      </c>
      <c r="CJ1529" t="str">
        <f t="shared" si="912"/>
        <v/>
      </c>
      <c r="CK1529" t="str">
        <f t="shared" si="913"/>
        <v/>
      </c>
      <c r="CL1529" t="str">
        <f t="shared" si="914"/>
        <v/>
      </c>
      <c r="CM1529" t="str">
        <f t="shared" si="915"/>
        <v/>
      </c>
      <c r="CN1529" t="str">
        <f t="shared" si="916"/>
        <v/>
      </c>
      <c r="CO1529" t="str">
        <f t="shared" si="917"/>
        <v/>
      </c>
      <c r="CP1529" t="str">
        <f t="shared" si="918"/>
        <v/>
      </c>
      <c r="CQ1529" t="str">
        <f t="shared" si="919"/>
        <v/>
      </c>
      <c r="CR1529" t="str">
        <f t="shared" si="919"/>
        <v/>
      </c>
      <c r="CS1529" t="str">
        <f t="shared" si="920"/>
        <v>assuming_deep_snow.</v>
      </c>
      <c r="CT1529" t="str">
        <f t="shared" si="921"/>
        <v/>
      </c>
      <c r="CU1529" t="str">
        <f t="shared" si="922"/>
        <v/>
      </c>
      <c r="CV1529" t="str">
        <f t="shared" si="923"/>
        <v/>
      </c>
      <c r="CW1529" t="str">
        <f t="shared" si="924"/>
        <v/>
      </c>
      <c r="CX1529" t="str">
        <f t="shared" si="925"/>
        <v/>
      </c>
      <c r="CY1529" t="str">
        <f t="shared" si="926"/>
        <v/>
      </c>
      <c r="CZ1529" t="str">
        <f t="shared" si="927"/>
        <v/>
      </c>
      <c r="DA1529" t="str">
        <f t="shared" si="928"/>
        <v/>
      </c>
      <c r="DB1529" t="str">
        <f t="shared" si="929"/>
        <v/>
      </c>
    </row>
    <row r="1530" spans="1:126">
      <c r="A1530" t="s">
        <v>2783</v>
      </c>
      <c r="B1530" s="9" t="str">
        <f t="shared" si="932"/>
        <v>surface.albedo.assuming_no_snow</v>
      </c>
      <c r="C1530" s="1">
        <v>1</v>
      </c>
      <c r="D1530" t="s">
        <v>5026</v>
      </c>
      <c r="E1530">
        <f>MATCH(A1530,'[1]Original from 20130831'!A:A,0)</f>
        <v>1441</v>
      </c>
      <c r="F1530" t="s">
        <v>64</v>
      </c>
      <c r="V1530" t="s">
        <v>745</v>
      </c>
      <c r="AT1530" t="s">
        <v>2784</v>
      </c>
      <c r="BD1530" s="5" t="str">
        <f t="shared" si="930"/>
        <v>surface.albedo.assuming_no_snow.</v>
      </c>
      <c r="BE1530" t="str">
        <f t="shared" si="935"/>
        <v>surface.</v>
      </c>
      <c r="BF1530" t="str">
        <f t="shared" si="935"/>
        <v/>
      </c>
      <c r="BG1530" t="str">
        <f t="shared" si="935"/>
        <v/>
      </c>
      <c r="BH1530" t="str">
        <f t="shared" si="934"/>
        <v/>
      </c>
      <c r="BI1530" t="str">
        <f t="shared" si="934"/>
        <v/>
      </c>
      <c r="BJ1530" t="str">
        <f t="shared" si="934"/>
        <v/>
      </c>
      <c r="BK1530" t="str">
        <f t="shared" si="934"/>
        <v/>
      </c>
      <c r="BL1530" t="str">
        <f t="shared" si="934"/>
        <v/>
      </c>
      <c r="BM1530" t="str">
        <f t="shared" si="934"/>
        <v/>
      </c>
      <c r="BN1530" t="str">
        <f t="shared" si="936"/>
        <v/>
      </c>
      <c r="BO1530" t="str">
        <f t="shared" si="936"/>
        <v/>
      </c>
      <c r="BP1530" t="str">
        <f t="shared" si="936"/>
        <v/>
      </c>
      <c r="BQ1530" t="str">
        <f t="shared" si="898"/>
        <v/>
      </c>
      <c r="BR1530" t="str">
        <f t="shared" si="899"/>
        <v/>
      </c>
      <c r="BS1530" t="str">
        <f t="shared" si="899"/>
        <v/>
      </c>
      <c r="BT1530" t="str">
        <f t="shared" si="899"/>
        <v/>
      </c>
      <c r="BU1530" t="str">
        <f t="shared" si="897"/>
        <v>albedo.</v>
      </c>
      <c r="BV1530" t="str">
        <f t="shared" si="900"/>
        <v/>
      </c>
      <c r="BW1530" t="str">
        <f t="shared" si="901"/>
        <v/>
      </c>
      <c r="BX1530" t="str">
        <f t="shared" si="931"/>
        <v/>
      </c>
      <c r="BY1530" t="str">
        <f t="shared" si="902"/>
        <v/>
      </c>
      <c r="BZ1530" t="str">
        <f t="shared" si="903"/>
        <v/>
      </c>
      <c r="CA1530" t="str">
        <f t="shared" si="904"/>
        <v/>
      </c>
      <c r="CB1530" t="str">
        <f t="shared" si="904"/>
        <v/>
      </c>
      <c r="CC1530" t="str">
        <f t="shared" si="905"/>
        <v/>
      </c>
      <c r="CD1530" t="str">
        <f t="shared" si="906"/>
        <v/>
      </c>
      <c r="CE1530" t="str">
        <f t="shared" si="907"/>
        <v/>
      </c>
      <c r="CF1530" t="str">
        <f t="shared" si="908"/>
        <v/>
      </c>
      <c r="CG1530" t="str">
        <f t="shared" si="909"/>
        <v/>
      </c>
      <c r="CH1530" t="str">
        <f t="shared" si="910"/>
        <v/>
      </c>
      <c r="CI1530" t="str">
        <f t="shared" si="911"/>
        <v/>
      </c>
      <c r="CJ1530" t="str">
        <f t="shared" si="912"/>
        <v/>
      </c>
      <c r="CK1530" t="str">
        <f t="shared" si="913"/>
        <v/>
      </c>
      <c r="CL1530" t="str">
        <f t="shared" si="914"/>
        <v/>
      </c>
      <c r="CM1530" t="str">
        <f t="shared" si="915"/>
        <v/>
      </c>
      <c r="CN1530" t="str">
        <f t="shared" si="916"/>
        <v/>
      </c>
      <c r="CO1530" t="str">
        <f t="shared" si="917"/>
        <v/>
      </c>
      <c r="CP1530" t="str">
        <f t="shared" si="918"/>
        <v/>
      </c>
      <c r="CQ1530" t="str">
        <f t="shared" si="919"/>
        <v/>
      </c>
      <c r="CR1530" t="str">
        <f t="shared" si="919"/>
        <v/>
      </c>
      <c r="CS1530" t="str">
        <f t="shared" si="920"/>
        <v>assuming_no_snow.</v>
      </c>
      <c r="CT1530" t="str">
        <f t="shared" si="921"/>
        <v/>
      </c>
      <c r="CU1530" t="str">
        <f t="shared" si="922"/>
        <v/>
      </c>
      <c r="CV1530" t="str">
        <f t="shared" si="923"/>
        <v/>
      </c>
      <c r="CW1530" t="str">
        <f t="shared" si="924"/>
        <v/>
      </c>
      <c r="CX1530" t="str">
        <f t="shared" si="925"/>
        <v/>
      </c>
      <c r="CY1530" t="str">
        <f t="shared" si="926"/>
        <v/>
      </c>
      <c r="CZ1530" t="str">
        <f t="shared" si="927"/>
        <v/>
      </c>
      <c r="DA1530" t="str">
        <f t="shared" si="928"/>
        <v/>
      </c>
      <c r="DB1530" t="str">
        <f t="shared" si="929"/>
        <v/>
      </c>
    </row>
    <row r="1531" spans="1:126">
      <c r="A1531" t="s">
        <v>2785</v>
      </c>
      <c r="B1531" s="9" t="str">
        <f t="shared" si="932"/>
        <v>surface.altitude</v>
      </c>
      <c r="C1531" s="1" t="s">
        <v>108</v>
      </c>
      <c r="D1531" t="s">
        <v>5027</v>
      </c>
      <c r="E1531">
        <f>MATCH(A1531,'[1]Original from 20130831'!A:A,0)</f>
        <v>1442</v>
      </c>
      <c r="F1531" t="s">
        <v>64</v>
      </c>
      <c r="V1531" t="s">
        <v>117</v>
      </c>
      <c r="BD1531" s="5" t="str">
        <f t="shared" si="930"/>
        <v>surface.altitude.</v>
      </c>
      <c r="BE1531" t="str">
        <f t="shared" si="935"/>
        <v>surface.</v>
      </c>
      <c r="BF1531" t="str">
        <f t="shared" si="935"/>
        <v/>
      </c>
      <c r="BG1531" t="str">
        <f t="shared" si="935"/>
        <v/>
      </c>
      <c r="BH1531" t="str">
        <f t="shared" si="934"/>
        <v/>
      </c>
      <c r="BI1531" t="str">
        <f t="shared" si="934"/>
        <v/>
      </c>
      <c r="BJ1531" t="str">
        <f t="shared" si="934"/>
        <v/>
      </c>
      <c r="BK1531" t="str">
        <f t="shared" si="934"/>
        <v/>
      </c>
      <c r="BL1531" t="str">
        <f t="shared" si="934"/>
        <v/>
      </c>
      <c r="BM1531" t="str">
        <f t="shared" si="934"/>
        <v/>
      </c>
      <c r="BN1531" t="str">
        <f t="shared" si="936"/>
        <v/>
      </c>
      <c r="BO1531" t="str">
        <f t="shared" si="936"/>
        <v/>
      </c>
      <c r="BP1531" t="str">
        <f t="shared" si="936"/>
        <v/>
      </c>
      <c r="BQ1531" t="str">
        <f t="shared" si="898"/>
        <v/>
      </c>
      <c r="BR1531" t="str">
        <f t="shared" si="899"/>
        <v/>
      </c>
      <c r="BS1531" t="str">
        <f t="shared" si="899"/>
        <v/>
      </c>
      <c r="BT1531" t="str">
        <f t="shared" si="899"/>
        <v/>
      </c>
      <c r="BU1531" t="str">
        <f t="shared" si="897"/>
        <v>altitude.</v>
      </c>
      <c r="BV1531" t="str">
        <f t="shared" si="900"/>
        <v/>
      </c>
      <c r="BW1531" t="str">
        <f t="shared" si="901"/>
        <v/>
      </c>
      <c r="BX1531" t="str">
        <f t="shared" si="931"/>
        <v/>
      </c>
      <c r="BY1531" t="str">
        <f t="shared" si="902"/>
        <v/>
      </c>
      <c r="BZ1531" t="str">
        <f t="shared" si="903"/>
        <v/>
      </c>
      <c r="CA1531" t="str">
        <f t="shared" si="904"/>
        <v/>
      </c>
      <c r="CB1531" t="str">
        <f t="shared" si="904"/>
        <v/>
      </c>
      <c r="CC1531" t="str">
        <f t="shared" si="905"/>
        <v/>
      </c>
      <c r="CD1531" t="str">
        <f t="shared" si="906"/>
        <v/>
      </c>
      <c r="CE1531" t="str">
        <f t="shared" si="907"/>
        <v/>
      </c>
      <c r="CF1531" t="str">
        <f t="shared" si="908"/>
        <v/>
      </c>
      <c r="CG1531" t="str">
        <f t="shared" si="909"/>
        <v/>
      </c>
      <c r="CH1531" t="str">
        <f t="shared" si="910"/>
        <v/>
      </c>
      <c r="CI1531" t="str">
        <f t="shared" si="911"/>
        <v/>
      </c>
      <c r="CJ1531" t="str">
        <f t="shared" si="912"/>
        <v/>
      </c>
      <c r="CK1531" t="str">
        <f t="shared" si="913"/>
        <v/>
      </c>
      <c r="CL1531" t="str">
        <f t="shared" si="914"/>
        <v/>
      </c>
      <c r="CM1531" t="str">
        <f t="shared" si="915"/>
        <v/>
      </c>
      <c r="CN1531" t="str">
        <f t="shared" si="916"/>
        <v/>
      </c>
      <c r="CO1531" t="str">
        <f t="shared" si="917"/>
        <v/>
      </c>
      <c r="CP1531" t="str">
        <f t="shared" si="918"/>
        <v/>
      </c>
      <c r="CQ1531" t="str">
        <f t="shared" si="919"/>
        <v/>
      </c>
      <c r="CR1531" t="str">
        <f t="shared" si="919"/>
        <v/>
      </c>
      <c r="CS1531" t="str">
        <f t="shared" si="920"/>
        <v/>
      </c>
      <c r="CT1531" t="str">
        <f t="shared" si="921"/>
        <v/>
      </c>
      <c r="CU1531" t="str">
        <f t="shared" si="922"/>
        <v/>
      </c>
      <c r="CV1531" t="str">
        <f t="shared" si="923"/>
        <v/>
      </c>
      <c r="CW1531" t="str">
        <f t="shared" si="924"/>
        <v/>
      </c>
      <c r="CX1531" t="str">
        <f t="shared" si="925"/>
        <v/>
      </c>
      <c r="CY1531" t="str">
        <f t="shared" si="926"/>
        <v/>
      </c>
      <c r="CZ1531" t="str">
        <f t="shared" si="927"/>
        <v/>
      </c>
      <c r="DA1531" t="str">
        <f t="shared" si="928"/>
        <v/>
      </c>
      <c r="DB1531" t="str">
        <f t="shared" si="929"/>
        <v/>
      </c>
    </row>
    <row r="1532" spans="1:126">
      <c r="A1532" t="s">
        <v>2786</v>
      </c>
      <c r="B1532" s="9" t="str">
        <f t="shared" si="932"/>
        <v>surface.radar.backwards.scattering_coefficient</v>
      </c>
      <c r="C1532" s="1">
        <v>1</v>
      </c>
      <c r="D1532" t="s">
        <v>2787</v>
      </c>
      <c r="E1532">
        <f>MATCH(A1532,'[1]Original from 20130831'!A:A,0)</f>
        <v>1443</v>
      </c>
      <c r="F1532" t="s">
        <v>64</v>
      </c>
      <c r="G1532" t="s">
        <v>2788</v>
      </c>
      <c r="K1532" t="s">
        <v>2789</v>
      </c>
      <c r="V1532" t="s">
        <v>2790</v>
      </c>
      <c r="BD1532" s="5" t="str">
        <f t="shared" si="930"/>
        <v>surface.radar.backwards.scattering_coefficient.</v>
      </c>
      <c r="BE1532" t="str">
        <f t="shared" si="935"/>
        <v>surface.</v>
      </c>
      <c r="BF1532" t="str">
        <f t="shared" si="935"/>
        <v>radar.</v>
      </c>
      <c r="BG1532" t="str">
        <f t="shared" si="935"/>
        <v/>
      </c>
      <c r="BH1532" t="str">
        <f t="shared" si="934"/>
        <v/>
      </c>
      <c r="BI1532" t="str">
        <f t="shared" si="934"/>
        <v/>
      </c>
      <c r="BJ1532" t="str">
        <f t="shared" si="934"/>
        <v>backwards.</v>
      </c>
      <c r="BK1532" t="str">
        <f t="shared" si="934"/>
        <v/>
      </c>
      <c r="BL1532" t="str">
        <f t="shared" si="934"/>
        <v/>
      </c>
      <c r="BM1532" t="str">
        <f t="shared" si="934"/>
        <v/>
      </c>
      <c r="BN1532" t="str">
        <f t="shared" si="936"/>
        <v/>
      </c>
      <c r="BO1532" t="str">
        <f t="shared" si="936"/>
        <v/>
      </c>
      <c r="BP1532" t="str">
        <f t="shared" si="936"/>
        <v/>
      </c>
      <c r="BQ1532" t="str">
        <f t="shared" si="898"/>
        <v/>
      </c>
      <c r="BR1532" t="str">
        <f t="shared" si="899"/>
        <v/>
      </c>
      <c r="BS1532" t="str">
        <f t="shared" si="899"/>
        <v/>
      </c>
      <c r="BT1532" t="str">
        <f t="shared" si="899"/>
        <v/>
      </c>
      <c r="BU1532" t="str">
        <f t="shared" si="897"/>
        <v>scattering_coefficient.</v>
      </c>
      <c r="BV1532" t="str">
        <f t="shared" si="900"/>
        <v/>
      </c>
      <c r="BW1532" t="str">
        <f t="shared" si="901"/>
        <v/>
      </c>
      <c r="BX1532" t="str">
        <f t="shared" si="931"/>
        <v/>
      </c>
      <c r="BY1532" t="str">
        <f t="shared" si="902"/>
        <v/>
      </c>
      <c r="BZ1532" t="str">
        <f t="shared" si="903"/>
        <v/>
      </c>
      <c r="CA1532" t="str">
        <f t="shared" si="904"/>
        <v/>
      </c>
      <c r="CB1532" t="str">
        <f t="shared" si="904"/>
        <v/>
      </c>
      <c r="CC1532" t="str">
        <f t="shared" si="905"/>
        <v/>
      </c>
      <c r="CD1532" t="str">
        <f t="shared" si="906"/>
        <v/>
      </c>
      <c r="CE1532" t="str">
        <f t="shared" si="907"/>
        <v/>
      </c>
      <c r="CF1532" t="str">
        <f t="shared" si="908"/>
        <v/>
      </c>
      <c r="CG1532" t="str">
        <f t="shared" si="909"/>
        <v/>
      </c>
      <c r="CH1532" t="str">
        <f t="shared" si="910"/>
        <v/>
      </c>
      <c r="CI1532" t="str">
        <f t="shared" si="911"/>
        <v/>
      </c>
      <c r="CJ1532" t="str">
        <f t="shared" si="912"/>
        <v/>
      </c>
      <c r="CK1532" t="str">
        <f t="shared" si="913"/>
        <v/>
      </c>
      <c r="CL1532" t="str">
        <f t="shared" si="914"/>
        <v/>
      </c>
      <c r="CM1532" t="str">
        <f t="shared" si="915"/>
        <v/>
      </c>
      <c r="CN1532" t="str">
        <f t="shared" si="916"/>
        <v/>
      </c>
      <c r="CO1532" t="str">
        <f t="shared" si="917"/>
        <v/>
      </c>
      <c r="CP1532" t="str">
        <f t="shared" si="918"/>
        <v/>
      </c>
      <c r="CQ1532" t="str">
        <f t="shared" si="919"/>
        <v/>
      </c>
      <c r="CR1532" t="str">
        <f t="shared" si="919"/>
        <v/>
      </c>
      <c r="CS1532" t="str">
        <f t="shared" si="920"/>
        <v/>
      </c>
      <c r="CT1532" t="str">
        <f t="shared" si="921"/>
        <v/>
      </c>
      <c r="CU1532" t="str">
        <f t="shared" si="922"/>
        <v/>
      </c>
      <c r="CV1532" t="str">
        <f t="shared" si="923"/>
        <v/>
      </c>
      <c r="CW1532" t="str">
        <f t="shared" si="924"/>
        <v/>
      </c>
      <c r="CX1532" t="str">
        <f t="shared" si="925"/>
        <v/>
      </c>
      <c r="CY1532" t="str">
        <f t="shared" si="926"/>
        <v/>
      </c>
      <c r="CZ1532" t="str">
        <f t="shared" si="927"/>
        <v/>
      </c>
      <c r="DA1532" t="str">
        <f t="shared" si="928"/>
        <v/>
      </c>
      <c r="DB1532" t="str">
        <f t="shared" si="929"/>
        <v/>
      </c>
      <c r="DV1532" t="s">
        <v>2789</v>
      </c>
    </row>
    <row r="1533" spans="1:126">
      <c r="A1533" t="s">
        <v>2791</v>
      </c>
      <c r="B1533" s="9" t="str">
        <f t="shared" si="932"/>
        <v>surface.bidirectional.reflectance</v>
      </c>
      <c r="C1533" s="1">
        <v>1</v>
      </c>
      <c r="D1533" t="s">
        <v>5028</v>
      </c>
      <c r="E1533" t="e">
        <f>MATCH(A1533,'[1]Original from 20130831'!A:A,0)</f>
        <v>#N/A</v>
      </c>
      <c r="F1533" s="11" t="s">
        <v>64</v>
      </c>
      <c r="K1533" s="11" t="s">
        <v>2792</v>
      </c>
      <c r="V1533" s="11" t="s">
        <v>2793</v>
      </c>
      <c r="BD1533" s="5" t="str">
        <f t="shared" si="930"/>
        <v>surface.bidirectional.reflectance.</v>
      </c>
      <c r="BE1533" t="str">
        <f t="shared" si="935"/>
        <v>surface.</v>
      </c>
      <c r="BF1533" t="str">
        <f t="shared" si="935"/>
        <v/>
      </c>
      <c r="BG1533" t="str">
        <f t="shared" si="935"/>
        <v/>
      </c>
      <c r="BH1533" t="str">
        <f t="shared" si="934"/>
        <v/>
      </c>
      <c r="BI1533" t="str">
        <f t="shared" si="934"/>
        <v/>
      </c>
      <c r="BJ1533" t="str">
        <f t="shared" si="934"/>
        <v>bidirectional.</v>
      </c>
      <c r="BK1533" t="str">
        <f t="shared" si="934"/>
        <v/>
      </c>
      <c r="BL1533" t="str">
        <f t="shared" si="934"/>
        <v/>
      </c>
      <c r="BM1533" t="str">
        <f t="shared" si="934"/>
        <v/>
      </c>
      <c r="BN1533" t="str">
        <f t="shared" si="936"/>
        <v/>
      </c>
      <c r="BO1533" t="str">
        <f t="shared" si="936"/>
        <v/>
      </c>
      <c r="BP1533" t="str">
        <f t="shared" si="936"/>
        <v/>
      </c>
      <c r="BQ1533" t="str">
        <f t="shared" si="898"/>
        <v/>
      </c>
      <c r="BR1533" t="str">
        <f t="shared" si="899"/>
        <v/>
      </c>
      <c r="BS1533" t="str">
        <f t="shared" si="899"/>
        <v/>
      </c>
      <c r="BT1533" t="str">
        <f t="shared" si="899"/>
        <v/>
      </c>
      <c r="BU1533" t="str">
        <f t="shared" si="897"/>
        <v>reflectance.</v>
      </c>
      <c r="BV1533" t="str">
        <f t="shared" si="900"/>
        <v/>
      </c>
      <c r="BW1533" t="str">
        <f t="shared" si="901"/>
        <v/>
      </c>
      <c r="BX1533" t="str">
        <f t="shared" si="931"/>
        <v/>
      </c>
      <c r="BY1533" t="str">
        <f t="shared" si="902"/>
        <v/>
      </c>
      <c r="BZ1533" t="str">
        <f t="shared" si="903"/>
        <v/>
      </c>
      <c r="CA1533" t="str">
        <f t="shared" si="904"/>
        <v/>
      </c>
      <c r="CB1533" t="str">
        <f t="shared" si="904"/>
        <v/>
      </c>
      <c r="CC1533" t="str">
        <f t="shared" si="905"/>
        <v/>
      </c>
      <c r="CD1533" t="str">
        <f t="shared" si="906"/>
        <v/>
      </c>
      <c r="CE1533" t="str">
        <f t="shared" si="907"/>
        <v/>
      </c>
      <c r="CF1533" t="str">
        <f t="shared" si="908"/>
        <v/>
      </c>
      <c r="CG1533" t="str">
        <f t="shared" si="909"/>
        <v/>
      </c>
      <c r="CH1533" t="str">
        <f t="shared" si="910"/>
        <v/>
      </c>
      <c r="CI1533" t="str">
        <f t="shared" si="911"/>
        <v/>
      </c>
      <c r="CJ1533" t="str">
        <f t="shared" si="912"/>
        <v/>
      </c>
      <c r="CK1533" t="str">
        <f t="shared" si="913"/>
        <v/>
      </c>
      <c r="CL1533" t="str">
        <f t="shared" si="914"/>
        <v/>
      </c>
      <c r="CM1533" t="str">
        <f t="shared" si="915"/>
        <v/>
      </c>
      <c r="CN1533" t="str">
        <f t="shared" si="916"/>
        <v/>
      </c>
      <c r="CO1533" t="str">
        <f t="shared" si="917"/>
        <v/>
      </c>
      <c r="CP1533" t="str">
        <f t="shared" si="918"/>
        <v/>
      </c>
      <c r="CQ1533" t="str">
        <f t="shared" si="919"/>
        <v/>
      </c>
      <c r="CR1533" t="str">
        <f t="shared" si="919"/>
        <v/>
      </c>
      <c r="CS1533" t="str">
        <f t="shared" si="920"/>
        <v/>
      </c>
      <c r="CT1533" t="str">
        <f t="shared" si="921"/>
        <v/>
      </c>
      <c r="CU1533" t="str">
        <f t="shared" si="922"/>
        <v/>
      </c>
      <c r="CV1533" t="str">
        <f t="shared" si="923"/>
        <v/>
      </c>
      <c r="CW1533" t="str">
        <f t="shared" si="924"/>
        <v/>
      </c>
      <c r="CX1533" t="str">
        <f t="shared" si="925"/>
        <v/>
      </c>
      <c r="CY1533" t="str">
        <f t="shared" si="926"/>
        <v/>
      </c>
      <c r="CZ1533" t="str">
        <f t="shared" si="927"/>
        <v/>
      </c>
      <c r="DA1533" t="str">
        <f t="shared" si="928"/>
        <v/>
      </c>
      <c r="DB1533" t="str">
        <f t="shared" si="929"/>
        <v/>
      </c>
      <c r="DV1533" s="11" t="s">
        <v>2792</v>
      </c>
    </row>
    <row r="1534" spans="1:126">
      <c r="A1534" t="s">
        <v>2794</v>
      </c>
      <c r="B1534" s="9" t="str">
        <f t="shared" si="932"/>
        <v>surface.brightness.temperature</v>
      </c>
      <c r="C1534" s="1" t="s">
        <v>70</v>
      </c>
      <c r="D1534" t="s">
        <v>5029</v>
      </c>
      <c r="E1534">
        <f>MATCH(A1534,'[1]Original from 20130831'!A:A,0)</f>
        <v>1444</v>
      </c>
      <c r="F1534" t="s">
        <v>64</v>
      </c>
      <c r="U1534" t="s">
        <v>686</v>
      </c>
      <c r="V1534" t="s">
        <v>73</v>
      </c>
      <c r="BD1534" s="5" t="str">
        <f t="shared" si="930"/>
        <v>surface.brightness.temperature.</v>
      </c>
      <c r="BE1534" t="str">
        <f t="shared" si="935"/>
        <v>surface.</v>
      </c>
      <c r="BF1534" t="str">
        <f t="shared" si="935"/>
        <v/>
      </c>
      <c r="BG1534" t="str">
        <f t="shared" si="935"/>
        <v/>
      </c>
      <c r="BH1534" t="str">
        <f t="shared" si="934"/>
        <v/>
      </c>
      <c r="BI1534" t="str">
        <f t="shared" si="934"/>
        <v/>
      </c>
      <c r="BJ1534" t="str">
        <f t="shared" si="934"/>
        <v/>
      </c>
      <c r="BK1534" t="str">
        <f t="shared" si="934"/>
        <v/>
      </c>
      <c r="BL1534" t="str">
        <f t="shared" si="934"/>
        <v/>
      </c>
      <c r="BM1534" t="str">
        <f t="shared" si="934"/>
        <v/>
      </c>
      <c r="BN1534" t="str">
        <f t="shared" si="936"/>
        <v/>
      </c>
      <c r="BO1534" t="str">
        <f t="shared" si="936"/>
        <v/>
      </c>
      <c r="BP1534" t="str">
        <f t="shared" si="936"/>
        <v/>
      </c>
      <c r="BQ1534" t="str">
        <f t="shared" si="898"/>
        <v/>
      </c>
      <c r="BR1534" t="str">
        <f t="shared" si="899"/>
        <v/>
      </c>
      <c r="BS1534" t="str">
        <f t="shared" si="899"/>
        <v/>
      </c>
      <c r="BT1534" t="str">
        <f t="shared" si="899"/>
        <v>brightness.</v>
      </c>
      <c r="BU1534" t="str">
        <f t="shared" si="897"/>
        <v>temperature.</v>
      </c>
      <c r="BV1534" t="str">
        <f t="shared" si="900"/>
        <v/>
      </c>
      <c r="BW1534" t="str">
        <f t="shared" si="901"/>
        <v/>
      </c>
      <c r="BX1534" t="str">
        <f t="shared" si="931"/>
        <v/>
      </c>
      <c r="BY1534" t="str">
        <f t="shared" si="902"/>
        <v/>
      </c>
      <c r="BZ1534" t="str">
        <f t="shared" si="903"/>
        <v/>
      </c>
      <c r="CA1534" t="str">
        <f t="shared" si="904"/>
        <v/>
      </c>
      <c r="CB1534" t="str">
        <f t="shared" si="904"/>
        <v/>
      </c>
      <c r="CC1534" t="str">
        <f t="shared" si="905"/>
        <v/>
      </c>
      <c r="CD1534" t="str">
        <f t="shared" si="906"/>
        <v/>
      </c>
      <c r="CE1534" t="str">
        <f t="shared" si="907"/>
        <v/>
      </c>
      <c r="CF1534" t="str">
        <f t="shared" si="908"/>
        <v/>
      </c>
      <c r="CG1534" t="str">
        <f t="shared" si="909"/>
        <v/>
      </c>
      <c r="CH1534" t="str">
        <f t="shared" si="910"/>
        <v/>
      </c>
      <c r="CI1534" t="str">
        <f t="shared" si="911"/>
        <v/>
      </c>
      <c r="CJ1534" t="str">
        <f t="shared" si="912"/>
        <v/>
      </c>
      <c r="CK1534" t="str">
        <f t="shared" si="913"/>
        <v/>
      </c>
      <c r="CL1534" t="str">
        <f t="shared" si="914"/>
        <v/>
      </c>
      <c r="CM1534" t="str">
        <f t="shared" si="915"/>
        <v/>
      </c>
      <c r="CN1534" t="str">
        <f t="shared" si="916"/>
        <v/>
      </c>
      <c r="CO1534" t="str">
        <f t="shared" si="917"/>
        <v/>
      </c>
      <c r="CP1534" t="str">
        <f t="shared" si="918"/>
        <v/>
      </c>
      <c r="CQ1534" t="str">
        <f t="shared" si="919"/>
        <v/>
      </c>
      <c r="CR1534" t="str">
        <f t="shared" si="919"/>
        <v/>
      </c>
      <c r="CS1534" t="str">
        <f t="shared" si="920"/>
        <v/>
      </c>
      <c r="CT1534" t="str">
        <f t="shared" si="921"/>
        <v/>
      </c>
      <c r="CU1534" t="str">
        <f t="shared" si="922"/>
        <v/>
      </c>
      <c r="CV1534" t="str">
        <f t="shared" si="923"/>
        <v/>
      </c>
      <c r="CW1534" t="str">
        <f t="shared" si="924"/>
        <v/>
      </c>
      <c r="CX1534" t="str">
        <f t="shared" si="925"/>
        <v/>
      </c>
      <c r="CY1534" t="str">
        <f t="shared" si="926"/>
        <v/>
      </c>
      <c r="CZ1534" t="str">
        <f t="shared" si="927"/>
        <v/>
      </c>
      <c r="DA1534" t="str">
        <f t="shared" si="928"/>
        <v/>
      </c>
      <c r="DB1534" t="str">
        <f t="shared" si="929"/>
        <v/>
      </c>
    </row>
    <row r="1535" spans="1:126">
      <c r="A1535" t="s">
        <v>2795</v>
      </c>
      <c r="B1535" s="9" t="str">
        <f t="shared" si="932"/>
        <v>surface.carbon dioxide.partial_pressure.difference_between_air.and_sea_water</v>
      </c>
      <c r="C1535" s="1" t="s">
        <v>75</v>
      </c>
      <c r="D1535" t="s">
        <v>5030</v>
      </c>
      <c r="E1535">
        <f>MATCH(A1535,'[1]Original from 20130831'!A:A,0)</f>
        <v>1445</v>
      </c>
      <c r="F1535" t="s">
        <v>64</v>
      </c>
      <c r="P1535" t="s">
        <v>2796</v>
      </c>
      <c r="V1535" t="s">
        <v>2797</v>
      </c>
      <c r="AD1535" t="s">
        <v>60</v>
      </c>
      <c r="AE1535" t="s">
        <v>649</v>
      </c>
      <c r="BD1535" s="5" t="str">
        <f t="shared" si="930"/>
        <v>surface.carbon dioxide.partial_pressure.difference_between_air.and_sea_water.</v>
      </c>
      <c r="BE1535" t="str">
        <f t="shared" si="935"/>
        <v>surface.</v>
      </c>
      <c r="BF1535" t="str">
        <f t="shared" si="935"/>
        <v/>
      </c>
      <c r="BG1535" t="str">
        <f t="shared" si="935"/>
        <v/>
      </c>
      <c r="BH1535" t="str">
        <f t="shared" si="934"/>
        <v/>
      </c>
      <c r="BI1535" t="str">
        <f t="shared" si="934"/>
        <v/>
      </c>
      <c r="BJ1535" t="str">
        <f t="shared" si="934"/>
        <v/>
      </c>
      <c r="BK1535" t="str">
        <f t="shared" si="934"/>
        <v/>
      </c>
      <c r="BL1535" t="str">
        <f t="shared" si="934"/>
        <v/>
      </c>
      <c r="BM1535" t="str">
        <f t="shared" si="934"/>
        <v/>
      </c>
      <c r="BN1535" t="str">
        <f t="shared" si="936"/>
        <v/>
      </c>
      <c r="BO1535" t="str">
        <f t="shared" si="936"/>
        <v>carbon dioxide.</v>
      </c>
      <c r="BP1535" t="str">
        <f t="shared" si="936"/>
        <v/>
      </c>
      <c r="BQ1535" t="str">
        <f t="shared" si="898"/>
        <v/>
      </c>
      <c r="BR1535" t="str">
        <f t="shared" si="899"/>
        <v/>
      </c>
      <c r="BS1535" t="str">
        <f t="shared" si="899"/>
        <v/>
      </c>
      <c r="BT1535" t="str">
        <f t="shared" si="899"/>
        <v/>
      </c>
      <c r="BU1535" t="str">
        <f t="shared" si="897"/>
        <v>partial_pressure.</v>
      </c>
      <c r="BV1535" t="str">
        <f t="shared" si="900"/>
        <v/>
      </c>
      <c r="BW1535" t="str">
        <f t="shared" si="901"/>
        <v/>
      </c>
      <c r="BX1535" t="str">
        <f t="shared" si="931"/>
        <v/>
      </c>
      <c r="BY1535" t="str">
        <f t="shared" si="902"/>
        <v/>
      </c>
      <c r="BZ1535" t="str">
        <f t="shared" si="903"/>
        <v/>
      </c>
      <c r="CA1535" t="str">
        <f t="shared" si="904"/>
        <v/>
      </c>
      <c r="CB1535" t="str">
        <f t="shared" si="904"/>
        <v/>
      </c>
      <c r="CC1535" t="str">
        <f t="shared" si="905"/>
        <v>difference_between_air.</v>
      </c>
      <c r="CD1535" t="str">
        <f t="shared" si="906"/>
        <v>and_sea_water.</v>
      </c>
      <c r="CE1535" t="str">
        <f t="shared" si="907"/>
        <v/>
      </c>
      <c r="CF1535" t="str">
        <f t="shared" si="908"/>
        <v/>
      </c>
      <c r="CG1535" t="str">
        <f t="shared" si="909"/>
        <v/>
      </c>
      <c r="CH1535" t="str">
        <f t="shared" si="910"/>
        <v/>
      </c>
      <c r="CI1535" t="str">
        <f t="shared" si="911"/>
        <v/>
      </c>
      <c r="CJ1535" t="str">
        <f t="shared" si="912"/>
        <v/>
      </c>
      <c r="CK1535" t="str">
        <f t="shared" si="913"/>
        <v/>
      </c>
      <c r="CL1535" t="str">
        <f t="shared" si="914"/>
        <v/>
      </c>
      <c r="CM1535" t="str">
        <f t="shared" si="915"/>
        <v/>
      </c>
      <c r="CN1535" t="str">
        <f t="shared" si="916"/>
        <v/>
      </c>
      <c r="CO1535" t="str">
        <f t="shared" si="917"/>
        <v/>
      </c>
      <c r="CP1535" t="str">
        <f t="shared" si="918"/>
        <v/>
      </c>
      <c r="CQ1535" t="str">
        <f t="shared" si="919"/>
        <v/>
      </c>
      <c r="CR1535" t="str">
        <f t="shared" si="919"/>
        <v/>
      </c>
      <c r="CS1535" t="str">
        <f t="shared" si="920"/>
        <v/>
      </c>
      <c r="CT1535" t="str">
        <f t="shared" si="921"/>
        <v/>
      </c>
      <c r="CU1535" t="str">
        <f t="shared" si="922"/>
        <v/>
      </c>
      <c r="CV1535" t="str">
        <f t="shared" si="923"/>
        <v/>
      </c>
      <c r="CW1535" t="str">
        <f t="shared" si="924"/>
        <v/>
      </c>
      <c r="CX1535" t="str">
        <f t="shared" si="925"/>
        <v/>
      </c>
      <c r="CY1535" t="str">
        <f t="shared" si="926"/>
        <v/>
      </c>
      <c r="CZ1535" t="str">
        <f t="shared" si="927"/>
        <v/>
      </c>
      <c r="DA1535" t="str">
        <f t="shared" si="928"/>
        <v/>
      </c>
      <c r="DB1535" t="str">
        <f t="shared" si="929"/>
        <v/>
      </c>
    </row>
    <row r="1536" spans="1:126">
      <c r="A1536" t="s">
        <v>2798</v>
      </c>
      <c r="B1536" s="9" t="str">
        <f t="shared" si="932"/>
        <v>surface.carbon_dioxide.partial_pressure.difference_between_sea_water.and_air</v>
      </c>
      <c r="C1536" s="1" t="s">
        <v>75</v>
      </c>
      <c r="D1536" t="s">
        <v>5031</v>
      </c>
      <c r="E1536">
        <f>MATCH(A1536,'[1]Original from 20130831'!A:A,0)</f>
        <v>1446</v>
      </c>
      <c r="F1536" t="s">
        <v>64</v>
      </c>
      <c r="P1536" t="s">
        <v>281</v>
      </c>
      <c r="V1536" t="s">
        <v>2797</v>
      </c>
      <c r="AD1536" t="s">
        <v>649</v>
      </c>
      <c r="AE1536" t="s">
        <v>60</v>
      </c>
      <c r="BD1536" s="5" t="str">
        <f t="shared" si="930"/>
        <v>surface.carbon_dioxide.partial_pressure.difference_between_sea_water.and_air.</v>
      </c>
      <c r="BE1536" t="str">
        <f t="shared" si="935"/>
        <v>surface.</v>
      </c>
      <c r="BF1536" t="str">
        <f t="shared" si="935"/>
        <v/>
      </c>
      <c r="BG1536" t="str">
        <f t="shared" si="935"/>
        <v/>
      </c>
      <c r="BH1536" t="str">
        <f t="shared" si="934"/>
        <v/>
      </c>
      <c r="BI1536" t="str">
        <f t="shared" si="934"/>
        <v/>
      </c>
      <c r="BJ1536" t="str">
        <f t="shared" si="934"/>
        <v/>
      </c>
      <c r="BK1536" t="str">
        <f t="shared" si="934"/>
        <v/>
      </c>
      <c r="BL1536" t="str">
        <f t="shared" si="934"/>
        <v/>
      </c>
      <c r="BM1536" t="str">
        <f t="shared" si="934"/>
        <v/>
      </c>
      <c r="BN1536" t="str">
        <f t="shared" si="936"/>
        <v/>
      </c>
      <c r="BO1536" t="str">
        <f t="shared" si="936"/>
        <v>carbon_dioxide.</v>
      </c>
      <c r="BP1536" t="str">
        <f t="shared" si="936"/>
        <v/>
      </c>
      <c r="BQ1536" t="str">
        <f t="shared" si="898"/>
        <v/>
      </c>
      <c r="BR1536" t="str">
        <f t="shared" si="899"/>
        <v/>
      </c>
      <c r="BS1536" t="str">
        <f t="shared" si="899"/>
        <v/>
      </c>
      <c r="BT1536" t="str">
        <f t="shared" si="899"/>
        <v/>
      </c>
      <c r="BU1536" t="str">
        <f t="shared" si="897"/>
        <v>partial_pressure.</v>
      </c>
      <c r="BV1536" t="str">
        <f t="shared" si="900"/>
        <v/>
      </c>
      <c r="BW1536" t="str">
        <f t="shared" si="901"/>
        <v/>
      </c>
      <c r="BX1536" t="str">
        <f t="shared" si="931"/>
        <v/>
      </c>
      <c r="BY1536" t="str">
        <f t="shared" si="902"/>
        <v/>
      </c>
      <c r="BZ1536" t="str">
        <f t="shared" si="903"/>
        <v/>
      </c>
      <c r="CA1536" t="str">
        <f t="shared" si="904"/>
        <v/>
      </c>
      <c r="CB1536" t="str">
        <f t="shared" si="904"/>
        <v/>
      </c>
      <c r="CC1536" t="str">
        <f t="shared" si="905"/>
        <v>difference_between_sea_water.</v>
      </c>
      <c r="CD1536" t="str">
        <f t="shared" si="906"/>
        <v>and_air.</v>
      </c>
      <c r="CE1536" t="str">
        <f t="shared" si="907"/>
        <v/>
      </c>
      <c r="CF1536" t="str">
        <f t="shared" si="908"/>
        <v/>
      </c>
      <c r="CG1536" t="str">
        <f t="shared" si="909"/>
        <v/>
      </c>
      <c r="CH1536" t="str">
        <f t="shared" si="910"/>
        <v/>
      </c>
      <c r="CI1536" t="str">
        <f t="shared" si="911"/>
        <v/>
      </c>
      <c r="CJ1536" t="str">
        <f t="shared" si="912"/>
        <v/>
      </c>
      <c r="CK1536" t="str">
        <f t="shared" si="913"/>
        <v/>
      </c>
      <c r="CL1536" t="str">
        <f t="shared" si="914"/>
        <v/>
      </c>
      <c r="CM1536" t="str">
        <f t="shared" si="915"/>
        <v/>
      </c>
      <c r="CN1536" t="str">
        <f t="shared" si="916"/>
        <v/>
      </c>
      <c r="CO1536" t="str">
        <f t="shared" si="917"/>
        <v/>
      </c>
      <c r="CP1536" t="str">
        <f t="shared" si="918"/>
        <v/>
      </c>
      <c r="CQ1536" t="str">
        <f t="shared" si="919"/>
        <v/>
      </c>
      <c r="CR1536" t="str">
        <f t="shared" si="919"/>
        <v/>
      </c>
      <c r="CS1536" t="str">
        <f t="shared" si="920"/>
        <v/>
      </c>
      <c r="CT1536" t="str">
        <f t="shared" si="921"/>
        <v/>
      </c>
      <c r="CU1536" t="str">
        <f t="shared" si="922"/>
        <v/>
      </c>
      <c r="CV1536" t="str">
        <f t="shared" si="923"/>
        <v/>
      </c>
      <c r="CW1536" t="str">
        <f t="shared" si="924"/>
        <v/>
      </c>
      <c r="CX1536" t="str">
        <f t="shared" si="925"/>
        <v/>
      </c>
      <c r="CY1536" t="str">
        <f t="shared" si="926"/>
        <v/>
      </c>
      <c r="CZ1536" t="str">
        <f t="shared" si="927"/>
        <v/>
      </c>
      <c r="DA1536" t="str">
        <f t="shared" si="928"/>
        <v/>
      </c>
      <c r="DB1536" t="str">
        <f t="shared" si="929"/>
        <v/>
      </c>
    </row>
    <row r="1537" spans="1:126">
      <c r="A1537" t="s">
        <v>2799</v>
      </c>
      <c r="B1537" s="9" t="str">
        <f t="shared" si="932"/>
        <v>surface.downwelling.photosynthetic.diffuse.radiative_flux.in_air</v>
      </c>
      <c r="C1537" s="1" t="s">
        <v>574</v>
      </c>
      <c r="D1537" t="s">
        <v>5032</v>
      </c>
      <c r="E1537">
        <f>MATCH(A1537,'[1]Original from 20130831'!A:A,0)</f>
        <v>1447</v>
      </c>
      <c r="F1537" t="s">
        <v>64</v>
      </c>
      <c r="K1537" t="s">
        <v>821</v>
      </c>
      <c r="N1537" t="s">
        <v>892</v>
      </c>
      <c r="Q1537" t="s">
        <v>823</v>
      </c>
      <c r="V1537" t="s">
        <v>897</v>
      </c>
      <c r="AH1537" t="s">
        <v>60</v>
      </c>
      <c r="BD1537" s="5" t="str">
        <f t="shared" si="930"/>
        <v>surface.downwelling.photosynthetic.diffuse.radiative_flux.in_air.</v>
      </c>
      <c r="BE1537" t="str">
        <f t="shared" si="935"/>
        <v>surface.</v>
      </c>
      <c r="BF1537" t="str">
        <f t="shared" si="935"/>
        <v/>
      </c>
      <c r="BG1537" t="str">
        <f t="shared" si="935"/>
        <v/>
      </c>
      <c r="BH1537" t="str">
        <f t="shared" si="934"/>
        <v/>
      </c>
      <c r="BI1537" t="str">
        <f t="shared" si="934"/>
        <v/>
      </c>
      <c r="BJ1537" t="str">
        <f t="shared" si="934"/>
        <v>downwelling.</v>
      </c>
      <c r="BK1537" t="str">
        <f t="shared" si="934"/>
        <v/>
      </c>
      <c r="BL1537" t="str">
        <f t="shared" si="934"/>
        <v/>
      </c>
      <c r="BM1537" t="str">
        <f t="shared" si="934"/>
        <v>photosynthetic.</v>
      </c>
      <c r="BN1537" t="str">
        <f t="shared" si="936"/>
        <v/>
      </c>
      <c r="BO1537" t="str">
        <f t="shared" si="936"/>
        <v/>
      </c>
      <c r="BP1537" t="str">
        <f t="shared" si="936"/>
        <v>diffuse.</v>
      </c>
      <c r="BQ1537" t="str">
        <f t="shared" si="898"/>
        <v/>
      </c>
      <c r="BR1537" t="str">
        <f t="shared" si="899"/>
        <v/>
      </c>
      <c r="BS1537" t="str">
        <f t="shared" si="899"/>
        <v/>
      </c>
      <c r="BT1537" t="str">
        <f t="shared" si="899"/>
        <v/>
      </c>
      <c r="BU1537" t="str">
        <f t="shared" si="897"/>
        <v>radiative_flux.</v>
      </c>
      <c r="BV1537" t="str">
        <f t="shared" si="900"/>
        <v/>
      </c>
      <c r="BW1537" t="str">
        <f t="shared" si="901"/>
        <v/>
      </c>
      <c r="BX1537" t="str">
        <f t="shared" si="931"/>
        <v/>
      </c>
      <c r="BY1537" t="str">
        <f t="shared" si="902"/>
        <v/>
      </c>
      <c r="BZ1537" t="str">
        <f t="shared" si="903"/>
        <v/>
      </c>
      <c r="CA1537" t="str">
        <f t="shared" si="904"/>
        <v/>
      </c>
      <c r="CB1537" t="str">
        <f t="shared" si="904"/>
        <v/>
      </c>
      <c r="CC1537" t="str">
        <f t="shared" si="905"/>
        <v/>
      </c>
      <c r="CD1537" t="str">
        <f t="shared" si="906"/>
        <v/>
      </c>
      <c r="CE1537" t="str">
        <f t="shared" si="907"/>
        <v/>
      </c>
      <c r="CF1537" t="str">
        <f t="shared" si="908"/>
        <v/>
      </c>
      <c r="CG1537" t="str">
        <f t="shared" si="909"/>
        <v>in_air.</v>
      </c>
      <c r="CH1537" t="str">
        <f t="shared" si="910"/>
        <v/>
      </c>
      <c r="CI1537" t="str">
        <f t="shared" si="911"/>
        <v/>
      </c>
      <c r="CJ1537" t="str">
        <f t="shared" si="912"/>
        <v/>
      </c>
      <c r="CK1537" t="str">
        <f t="shared" si="913"/>
        <v/>
      </c>
      <c r="CL1537" t="str">
        <f t="shared" si="914"/>
        <v/>
      </c>
      <c r="CM1537" t="str">
        <f t="shared" si="915"/>
        <v/>
      </c>
      <c r="CN1537" t="str">
        <f t="shared" si="916"/>
        <v/>
      </c>
      <c r="CO1537" t="str">
        <f t="shared" si="917"/>
        <v/>
      </c>
      <c r="CP1537" t="str">
        <f t="shared" si="918"/>
        <v/>
      </c>
      <c r="CQ1537" t="str">
        <f t="shared" si="919"/>
        <v/>
      </c>
      <c r="CR1537" t="str">
        <f t="shared" si="919"/>
        <v/>
      </c>
      <c r="CS1537" t="str">
        <f t="shared" si="920"/>
        <v/>
      </c>
      <c r="CT1537" t="str">
        <f t="shared" si="921"/>
        <v/>
      </c>
      <c r="CU1537" t="str">
        <f t="shared" si="922"/>
        <v/>
      </c>
      <c r="CV1537" t="str">
        <f t="shared" si="923"/>
        <v/>
      </c>
      <c r="CW1537" t="str">
        <f t="shared" si="924"/>
        <v/>
      </c>
      <c r="CX1537" t="str">
        <f t="shared" si="925"/>
        <v/>
      </c>
      <c r="CY1537" t="str">
        <f t="shared" si="926"/>
        <v/>
      </c>
      <c r="CZ1537" t="str">
        <f t="shared" si="927"/>
        <v/>
      </c>
      <c r="DA1537" t="str">
        <f t="shared" si="928"/>
        <v/>
      </c>
      <c r="DB1537" t="str">
        <f t="shared" si="929"/>
        <v/>
      </c>
      <c r="DV1537" t="s">
        <v>821</v>
      </c>
    </row>
    <row r="1538" spans="1:126">
      <c r="A1538" t="s">
        <v>2800</v>
      </c>
      <c r="B1538" s="9" t="str">
        <f t="shared" si="932"/>
        <v>surface.flux.downwelling.shortwave.diffuse.(energy).in_air</v>
      </c>
      <c r="C1538" s="1" t="s">
        <v>574</v>
      </c>
      <c r="D1538" t="s">
        <v>5033</v>
      </c>
      <c r="E1538">
        <f>MATCH(A1538,'[1]Original from 20130831'!A:A,0)</f>
        <v>1448</v>
      </c>
      <c r="F1538" t="s">
        <v>64</v>
      </c>
      <c r="J1538" t="s">
        <v>183</v>
      </c>
      <c r="K1538" t="s">
        <v>821</v>
      </c>
      <c r="N1538" t="s">
        <v>822</v>
      </c>
      <c r="Q1538" t="s">
        <v>823</v>
      </c>
      <c r="V1538" t="s">
        <v>199</v>
      </c>
      <c r="AH1538" t="s">
        <v>60</v>
      </c>
      <c r="BD1538" s="5" t="str">
        <f t="shared" si="930"/>
        <v>surface.flux.downwelling.shortwave.diffuse.(energy).in_air.</v>
      </c>
      <c r="BE1538" t="str">
        <f t="shared" si="935"/>
        <v>surface.</v>
      </c>
      <c r="BF1538" t="str">
        <f t="shared" si="935"/>
        <v/>
      </c>
      <c r="BG1538" t="str">
        <f t="shared" si="935"/>
        <v/>
      </c>
      <c r="BH1538" t="str">
        <f t="shared" si="934"/>
        <v/>
      </c>
      <c r="BI1538" t="str">
        <f t="shared" si="934"/>
        <v>flux.</v>
      </c>
      <c r="BJ1538" t="str">
        <f t="shared" si="934"/>
        <v>downwelling.</v>
      </c>
      <c r="BK1538" t="str">
        <f t="shared" si="934"/>
        <v/>
      </c>
      <c r="BL1538" t="str">
        <f t="shared" si="934"/>
        <v/>
      </c>
      <c r="BM1538" t="str">
        <f t="shared" si="934"/>
        <v>shortwave.</v>
      </c>
      <c r="BN1538" t="str">
        <f t="shared" si="936"/>
        <v/>
      </c>
      <c r="BO1538" t="str">
        <f t="shared" si="936"/>
        <v/>
      </c>
      <c r="BP1538" t="str">
        <f t="shared" si="936"/>
        <v>diffuse.</v>
      </c>
      <c r="BQ1538" t="str">
        <f t="shared" si="898"/>
        <v/>
      </c>
      <c r="BR1538" t="str">
        <f t="shared" si="899"/>
        <v/>
      </c>
      <c r="BS1538" t="str">
        <f t="shared" si="899"/>
        <v/>
      </c>
      <c r="BT1538" t="str">
        <f t="shared" si="899"/>
        <v/>
      </c>
      <c r="BU1538" t="str">
        <f t="shared" si="897"/>
        <v>(energy).</v>
      </c>
      <c r="BV1538" t="str">
        <f t="shared" si="900"/>
        <v/>
      </c>
      <c r="BW1538" t="str">
        <f t="shared" si="901"/>
        <v/>
      </c>
      <c r="BX1538" t="str">
        <f t="shared" si="931"/>
        <v/>
      </c>
      <c r="BY1538" t="str">
        <f t="shared" si="902"/>
        <v/>
      </c>
      <c r="BZ1538" t="str">
        <f t="shared" si="903"/>
        <v/>
      </c>
      <c r="CA1538" t="str">
        <f t="shared" si="904"/>
        <v/>
      </c>
      <c r="CB1538" t="str">
        <f t="shared" si="904"/>
        <v/>
      </c>
      <c r="CC1538" t="str">
        <f t="shared" si="905"/>
        <v/>
      </c>
      <c r="CD1538" t="str">
        <f t="shared" si="906"/>
        <v/>
      </c>
      <c r="CE1538" t="str">
        <f t="shared" si="907"/>
        <v/>
      </c>
      <c r="CF1538" t="str">
        <f t="shared" si="908"/>
        <v/>
      </c>
      <c r="CG1538" t="str">
        <f t="shared" si="909"/>
        <v>in_air.</v>
      </c>
      <c r="CH1538" t="str">
        <f t="shared" si="910"/>
        <v/>
      </c>
      <c r="CI1538" t="str">
        <f t="shared" si="911"/>
        <v/>
      </c>
      <c r="CJ1538" t="str">
        <f t="shared" si="912"/>
        <v/>
      </c>
      <c r="CK1538" t="str">
        <f t="shared" si="913"/>
        <v/>
      </c>
      <c r="CL1538" t="str">
        <f t="shared" si="914"/>
        <v/>
      </c>
      <c r="CM1538" t="str">
        <f t="shared" si="915"/>
        <v/>
      </c>
      <c r="CN1538" t="str">
        <f t="shared" si="916"/>
        <v/>
      </c>
      <c r="CO1538" t="str">
        <f t="shared" si="917"/>
        <v/>
      </c>
      <c r="CP1538" t="str">
        <f t="shared" si="918"/>
        <v/>
      </c>
      <c r="CQ1538" t="str">
        <f t="shared" si="919"/>
        <v/>
      </c>
      <c r="CR1538" t="str">
        <f t="shared" si="919"/>
        <v/>
      </c>
      <c r="CS1538" t="str">
        <f t="shared" si="920"/>
        <v/>
      </c>
      <c r="CT1538" t="str">
        <f t="shared" si="921"/>
        <v/>
      </c>
      <c r="CU1538" t="str">
        <f t="shared" si="922"/>
        <v/>
      </c>
      <c r="CV1538" t="str">
        <f t="shared" si="923"/>
        <v/>
      </c>
      <c r="CW1538" t="str">
        <f t="shared" si="924"/>
        <v/>
      </c>
      <c r="CX1538" t="str">
        <f t="shared" si="925"/>
        <v/>
      </c>
      <c r="CY1538" t="str">
        <f t="shared" si="926"/>
        <v/>
      </c>
      <c r="CZ1538" t="str">
        <f t="shared" si="927"/>
        <v/>
      </c>
      <c r="DA1538" t="str">
        <f t="shared" si="928"/>
        <v/>
      </c>
      <c r="DB1538" t="str">
        <f t="shared" si="929"/>
        <v/>
      </c>
      <c r="DV1538" t="s">
        <v>821</v>
      </c>
    </row>
    <row r="1539" spans="1:126">
      <c r="A1539" t="s">
        <v>2801</v>
      </c>
      <c r="B1539" s="9" t="str">
        <f t="shared" si="932"/>
        <v>surface.flux.downward.shortwave.diffuse.(energy).in_air.assuming_clear_sky</v>
      </c>
      <c r="C1539" s="1" t="s">
        <v>574</v>
      </c>
      <c r="D1539" t="s">
        <v>5034</v>
      </c>
      <c r="E1539">
        <f>MATCH(A1539,'[1]Original from 20130831'!A:A,0)</f>
        <v>1449</v>
      </c>
      <c r="F1539" t="s">
        <v>64</v>
      </c>
      <c r="J1539" t="s">
        <v>183</v>
      </c>
      <c r="K1539" t="s">
        <v>843</v>
      </c>
      <c r="N1539" t="s">
        <v>822</v>
      </c>
      <c r="Q1539" t="s">
        <v>823</v>
      </c>
      <c r="V1539" t="s">
        <v>199</v>
      </c>
      <c r="AH1539" t="s">
        <v>60</v>
      </c>
      <c r="AT1539" t="s">
        <v>825</v>
      </c>
      <c r="BD1539" s="5" t="str">
        <f t="shared" si="930"/>
        <v>surface.flux.downward.shortwave.diffuse.(energy).in_air.assuming_clear_sky.</v>
      </c>
      <c r="BE1539" t="str">
        <f t="shared" si="935"/>
        <v>surface.</v>
      </c>
      <c r="BF1539" t="str">
        <f t="shared" si="935"/>
        <v/>
      </c>
      <c r="BG1539" t="str">
        <f t="shared" si="935"/>
        <v/>
      </c>
      <c r="BH1539" t="str">
        <f t="shared" si="934"/>
        <v/>
      </c>
      <c r="BI1539" t="str">
        <f t="shared" si="934"/>
        <v>flux.</v>
      </c>
      <c r="BJ1539" t="str">
        <f t="shared" si="934"/>
        <v>downward.</v>
      </c>
      <c r="BK1539" t="str">
        <f t="shared" si="934"/>
        <v/>
      </c>
      <c r="BL1539" t="str">
        <f t="shared" si="934"/>
        <v/>
      </c>
      <c r="BM1539" t="str">
        <f t="shared" si="934"/>
        <v>shortwave.</v>
      </c>
      <c r="BN1539" t="str">
        <f t="shared" si="936"/>
        <v/>
      </c>
      <c r="BO1539" t="str">
        <f t="shared" si="936"/>
        <v/>
      </c>
      <c r="BP1539" t="str">
        <f t="shared" si="936"/>
        <v>diffuse.</v>
      </c>
      <c r="BQ1539" t="str">
        <f t="shared" si="898"/>
        <v/>
      </c>
      <c r="BR1539" t="str">
        <f t="shared" si="899"/>
        <v/>
      </c>
      <c r="BS1539" t="str">
        <f t="shared" si="899"/>
        <v/>
      </c>
      <c r="BT1539" t="str">
        <f t="shared" si="899"/>
        <v/>
      </c>
      <c r="BU1539" t="str">
        <f t="shared" si="897"/>
        <v>(energy).</v>
      </c>
      <c r="BV1539" t="str">
        <f t="shared" si="900"/>
        <v/>
      </c>
      <c r="BW1539" t="str">
        <f t="shared" si="901"/>
        <v/>
      </c>
      <c r="BX1539" t="str">
        <f t="shared" si="931"/>
        <v/>
      </c>
      <c r="BY1539" t="str">
        <f t="shared" si="902"/>
        <v/>
      </c>
      <c r="BZ1539" t="str">
        <f t="shared" si="903"/>
        <v/>
      </c>
      <c r="CA1539" t="str">
        <f t="shared" si="904"/>
        <v/>
      </c>
      <c r="CB1539" t="str">
        <f t="shared" si="904"/>
        <v/>
      </c>
      <c r="CC1539" t="str">
        <f t="shared" si="905"/>
        <v/>
      </c>
      <c r="CD1539" t="str">
        <f t="shared" si="906"/>
        <v/>
      </c>
      <c r="CE1539" t="str">
        <f t="shared" si="907"/>
        <v/>
      </c>
      <c r="CF1539" t="str">
        <f t="shared" si="908"/>
        <v/>
      </c>
      <c r="CG1539" t="str">
        <f t="shared" si="909"/>
        <v>in_air.</v>
      </c>
      <c r="CH1539" t="str">
        <f t="shared" si="910"/>
        <v/>
      </c>
      <c r="CI1539" t="str">
        <f t="shared" si="911"/>
        <v/>
      </c>
      <c r="CJ1539" t="str">
        <f t="shared" si="912"/>
        <v/>
      </c>
      <c r="CK1539" t="str">
        <f t="shared" si="913"/>
        <v/>
      </c>
      <c r="CL1539" t="str">
        <f t="shared" si="914"/>
        <v/>
      </c>
      <c r="CM1539" t="str">
        <f t="shared" si="915"/>
        <v/>
      </c>
      <c r="CN1539" t="str">
        <f t="shared" si="916"/>
        <v/>
      </c>
      <c r="CO1539" t="str">
        <f t="shared" si="917"/>
        <v/>
      </c>
      <c r="CP1539" t="str">
        <f t="shared" si="918"/>
        <v/>
      </c>
      <c r="CQ1539" t="str">
        <f t="shared" si="919"/>
        <v/>
      </c>
      <c r="CR1539" t="str">
        <f t="shared" si="919"/>
        <v/>
      </c>
      <c r="CS1539" t="str">
        <f t="shared" si="920"/>
        <v>assuming_clear_sky.</v>
      </c>
      <c r="CT1539" t="str">
        <f t="shared" si="921"/>
        <v/>
      </c>
      <c r="CU1539" t="str">
        <f t="shared" si="922"/>
        <v/>
      </c>
      <c r="CV1539" t="str">
        <f t="shared" si="923"/>
        <v/>
      </c>
      <c r="CW1539" t="str">
        <f t="shared" si="924"/>
        <v/>
      </c>
      <c r="CX1539" t="str">
        <f t="shared" si="925"/>
        <v/>
      </c>
      <c r="CY1539" t="str">
        <f t="shared" si="926"/>
        <v/>
      </c>
      <c r="CZ1539" t="str">
        <f t="shared" si="927"/>
        <v/>
      </c>
      <c r="DA1539" t="str">
        <f t="shared" si="928"/>
        <v/>
      </c>
      <c r="DB1539" t="str">
        <f t="shared" si="929"/>
        <v/>
      </c>
      <c r="DV1539" t="s">
        <v>843</v>
      </c>
    </row>
    <row r="1540" spans="1:126">
      <c r="A1540" t="s">
        <v>2802</v>
      </c>
      <c r="B1540" s="9" t="str">
        <f t="shared" si="932"/>
        <v>surface.downward+eastward.stress</v>
      </c>
      <c r="C1540" s="1" t="s">
        <v>75</v>
      </c>
      <c r="D1540" t="s">
        <v>5035</v>
      </c>
      <c r="E1540">
        <f>MATCH(A1540,'[1]Original from 20130831'!A:A,0)</f>
        <v>1450</v>
      </c>
      <c r="F1540" t="s">
        <v>64</v>
      </c>
      <c r="K1540" t="s">
        <v>846</v>
      </c>
      <c r="V1540" t="s">
        <v>194</v>
      </c>
      <c r="BD1540" s="5" t="str">
        <f t="shared" si="930"/>
        <v>surface.downward+eastward.stress.</v>
      </c>
      <c r="BE1540" t="str">
        <f t="shared" si="935"/>
        <v>surface.</v>
      </c>
      <c r="BF1540" t="str">
        <f t="shared" si="935"/>
        <v/>
      </c>
      <c r="BG1540" t="str">
        <f t="shared" si="935"/>
        <v/>
      </c>
      <c r="BH1540" t="str">
        <f t="shared" si="934"/>
        <v/>
      </c>
      <c r="BI1540" t="str">
        <f t="shared" si="934"/>
        <v/>
      </c>
      <c r="BJ1540" t="str">
        <f t="shared" si="934"/>
        <v>downward+eastward.</v>
      </c>
      <c r="BK1540" t="str">
        <f t="shared" si="934"/>
        <v/>
      </c>
      <c r="BL1540" t="str">
        <f t="shared" si="934"/>
        <v/>
      </c>
      <c r="BM1540" t="str">
        <f t="shared" si="934"/>
        <v/>
      </c>
      <c r="BN1540" t="str">
        <f t="shared" si="936"/>
        <v/>
      </c>
      <c r="BO1540" t="str">
        <f t="shared" si="936"/>
        <v/>
      </c>
      <c r="BP1540" t="str">
        <f t="shared" si="936"/>
        <v/>
      </c>
      <c r="BQ1540" t="str">
        <f t="shared" si="898"/>
        <v/>
      </c>
      <c r="BR1540" t="str">
        <f t="shared" si="899"/>
        <v/>
      </c>
      <c r="BS1540" t="str">
        <f t="shared" si="899"/>
        <v/>
      </c>
      <c r="BT1540" t="str">
        <f t="shared" si="899"/>
        <v/>
      </c>
      <c r="BU1540" t="str">
        <f t="shared" si="897"/>
        <v>stress.</v>
      </c>
      <c r="BV1540" t="str">
        <f t="shared" si="900"/>
        <v/>
      </c>
      <c r="BW1540" t="str">
        <f t="shared" si="901"/>
        <v/>
      </c>
      <c r="BX1540" t="str">
        <f t="shared" si="931"/>
        <v/>
      </c>
      <c r="BY1540" t="str">
        <f t="shared" si="902"/>
        <v/>
      </c>
      <c r="BZ1540" t="str">
        <f t="shared" si="903"/>
        <v/>
      </c>
      <c r="CA1540" t="str">
        <f t="shared" si="904"/>
        <v/>
      </c>
      <c r="CB1540" t="str">
        <f t="shared" si="904"/>
        <v/>
      </c>
      <c r="CC1540" t="str">
        <f t="shared" si="905"/>
        <v/>
      </c>
      <c r="CD1540" t="str">
        <f t="shared" si="906"/>
        <v/>
      </c>
      <c r="CE1540" t="str">
        <f t="shared" si="907"/>
        <v/>
      </c>
      <c r="CF1540" t="str">
        <f t="shared" si="908"/>
        <v/>
      </c>
      <c r="CG1540" t="str">
        <f t="shared" si="909"/>
        <v/>
      </c>
      <c r="CH1540" t="str">
        <f t="shared" si="910"/>
        <v/>
      </c>
      <c r="CI1540" t="str">
        <f t="shared" si="911"/>
        <v/>
      </c>
      <c r="CJ1540" t="str">
        <f t="shared" si="912"/>
        <v/>
      </c>
      <c r="CK1540" t="str">
        <f t="shared" si="913"/>
        <v/>
      </c>
      <c r="CL1540" t="str">
        <f t="shared" si="914"/>
        <v/>
      </c>
      <c r="CM1540" t="str">
        <f t="shared" si="915"/>
        <v/>
      </c>
      <c r="CN1540" t="str">
        <f t="shared" si="916"/>
        <v/>
      </c>
      <c r="CO1540" t="str">
        <f t="shared" si="917"/>
        <v/>
      </c>
      <c r="CP1540" t="str">
        <f t="shared" si="918"/>
        <v/>
      </c>
      <c r="CQ1540" t="str">
        <f t="shared" si="919"/>
        <v/>
      </c>
      <c r="CR1540" t="str">
        <f t="shared" si="919"/>
        <v/>
      </c>
      <c r="CS1540" t="str">
        <f t="shared" si="920"/>
        <v/>
      </c>
      <c r="CT1540" t="str">
        <f t="shared" si="921"/>
        <v/>
      </c>
      <c r="CU1540" t="str">
        <f t="shared" si="922"/>
        <v/>
      </c>
      <c r="CV1540" t="str">
        <f t="shared" si="923"/>
        <v/>
      </c>
      <c r="CW1540" t="str">
        <f t="shared" si="924"/>
        <v/>
      </c>
      <c r="CX1540" t="str">
        <f t="shared" si="925"/>
        <v/>
      </c>
      <c r="CY1540" t="str">
        <f t="shared" si="926"/>
        <v/>
      </c>
      <c r="CZ1540" t="str">
        <f t="shared" si="927"/>
        <v/>
      </c>
      <c r="DA1540" t="str">
        <f t="shared" si="928"/>
        <v/>
      </c>
      <c r="DB1540" t="str">
        <f t="shared" si="929"/>
        <v/>
      </c>
      <c r="DV1540" t="s">
        <v>846</v>
      </c>
    </row>
    <row r="1541" spans="1:126">
      <c r="A1541" t="s">
        <v>2803</v>
      </c>
      <c r="B1541" s="9" t="str">
        <f t="shared" si="932"/>
        <v>surface.flux.downward.heat.in_air</v>
      </c>
      <c r="C1541" s="1" t="s">
        <v>574</v>
      </c>
      <c r="D1541" t="s">
        <v>5036</v>
      </c>
      <c r="E1541">
        <f>MATCH(A1541,'[1]Original from 20130831'!A:A,0)</f>
        <v>1451</v>
      </c>
      <c r="F1541" t="s">
        <v>64</v>
      </c>
      <c r="J1541" t="s">
        <v>183</v>
      </c>
      <c r="K1541" t="s">
        <v>843</v>
      </c>
      <c r="V1541" t="s">
        <v>852</v>
      </c>
      <c r="AH1541" t="s">
        <v>60</v>
      </c>
      <c r="BD1541" s="5" t="str">
        <f t="shared" si="930"/>
        <v>surface.flux.downward.heat.in_air.</v>
      </c>
      <c r="BE1541" t="str">
        <f t="shared" si="935"/>
        <v>surface.</v>
      </c>
      <c r="BF1541" t="str">
        <f t="shared" si="935"/>
        <v/>
      </c>
      <c r="BG1541" t="str">
        <f t="shared" si="935"/>
        <v/>
      </c>
      <c r="BH1541" t="str">
        <f t="shared" si="934"/>
        <v/>
      </c>
      <c r="BI1541" t="str">
        <f t="shared" si="934"/>
        <v>flux.</v>
      </c>
      <c r="BJ1541" t="str">
        <f t="shared" si="934"/>
        <v>downward.</v>
      </c>
      <c r="BK1541" t="str">
        <f t="shared" si="934"/>
        <v/>
      </c>
      <c r="BL1541" t="str">
        <f t="shared" si="934"/>
        <v/>
      </c>
      <c r="BM1541" t="str">
        <f t="shared" si="934"/>
        <v/>
      </c>
      <c r="BN1541" t="str">
        <f t="shared" si="936"/>
        <v/>
      </c>
      <c r="BO1541" t="str">
        <f t="shared" si="936"/>
        <v/>
      </c>
      <c r="BP1541" t="str">
        <f t="shared" si="936"/>
        <v/>
      </c>
      <c r="BQ1541" t="str">
        <f t="shared" si="898"/>
        <v/>
      </c>
      <c r="BR1541" t="str">
        <f t="shared" si="899"/>
        <v/>
      </c>
      <c r="BS1541" t="str">
        <f t="shared" si="899"/>
        <v/>
      </c>
      <c r="BT1541" t="str">
        <f t="shared" si="899"/>
        <v/>
      </c>
      <c r="BU1541" t="str">
        <f t="shared" si="899"/>
        <v>heat.</v>
      </c>
      <c r="BV1541" t="str">
        <f t="shared" si="900"/>
        <v/>
      </c>
      <c r="BW1541" t="str">
        <f t="shared" si="901"/>
        <v/>
      </c>
      <c r="BX1541" t="str">
        <f t="shared" si="931"/>
        <v/>
      </c>
      <c r="BY1541" t="str">
        <f t="shared" si="902"/>
        <v/>
      </c>
      <c r="BZ1541" t="str">
        <f t="shared" si="903"/>
        <v/>
      </c>
      <c r="CA1541" t="str">
        <f t="shared" si="904"/>
        <v/>
      </c>
      <c r="CB1541" t="str">
        <f t="shared" si="904"/>
        <v/>
      </c>
      <c r="CC1541" t="str">
        <f t="shared" si="905"/>
        <v/>
      </c>
      <c r="CD1541" t="str">
        <f t="shared" si="906"/>
        <v/>
      </c>
      <c r="CE1541" t="str">
        <f t="shared" si="907"/>
        <v/>
      </c>
      <c r="CF1541" t="str">
        <f t="shared" si="908"/>
        <v/>
      </c>
      <c r="CG1541" t="str">
        <f t="shared" si="909"/>
        <v>in_air.</v>
      </c>
      <c r="CH1541" t="str">
        <f t="shared" si="910"/>
        <v/>
      </c>
      <c r="CI1541" t="str">
        <f t="shared" si="911"/>
        <v/>
      </c>
      <c r="CJ1541" t="str">
        <f t="shared" si="912"/>
        <v/>
      </c>
      <c r="CK1541" t="str">
        <f t="shared" si="913"/>
        <v/>
      </c>
      <c r="CL1541" t="str">
        <f t="shared" si="914"/>
        <v/>
      </c>
      <c r="CM1541" t="str">
        <f t="shared" si="915"/>
        <v/>
      </c>
      <c r="CN1541" t="str">
        <f t="shared" si="916"/>
        <v/>
      </c>
      <c r="CO1541" t="str">
        <f t="shared" si="917"/>
        <v/>
      </c>
      <c r="CP1541" t="str">
        <f t="shared" si="918"/>
        <v/>
      </c>
      <c r="CQ1541" t="str">
        <f t="shared" si="919"/>
        <v/>
      </c>
      <c r="CR1541" t="str">
        <f t="shared" si="919"/>
        <v/>
      </c>
      <c r="CS1541" t="str">
        <f t="shared" si="920"/>
        <v/>
      </c>
      <c r="CT1541" t="str">
        <f t="shared" si="921"/>
        <v/>
      </c>
      <c r="CU1541" t="str">
        <f t="shared" si="922"/>
        <v/>
      </c>
      <c r="CV1541" t="str">
        <f t="shared" si="923"/>
        <v/>
      </c>
      <c r="CW1541" t="str">
        <f t="shared" si="924"/>
        <v/>
      </c>
      <c r="CX1541" t="str">
        <f t="shared" si="925"/>
        <v/>
      </c>
      <c r="CY1541" t="str">
        <f t="shared" si="926"/>
        <v/>
      </c>
      <c r="CZ1541" t="str">
        <f t="shared" si="927"/>
        <v/>
      </c>
      <c r="DA1541" t="str">
        <f t="shared" si="928"/>
        <v/>
      </c>
      <c r="DB1541" t="str">
        <f t="shared" si="929"/>
        <v/>
      </c>
      <c r="DV1541" t="s">
        <v>843</v>
      </c>
    </row>
    <row r="1542" spans="1:126">
      <c r="A1542" t="s">
        <v>2804</v>
      </c>
      <c r="B1542" s="9" t="str">
        <f t="shared" si="932"/>
        <v>surface.flux.downward.heat.in_sea_water</v>
      </c>
      <c r="C1542" s="1" t="s">
        <v>574</v>
      </c>
      <c r="D1542" t="s">
        <v>5037</v>
      </c>
      <c r="E1542">
        <f>MATCH(A1542,'[1]Original from 20130831'!A:A,0)</f>
        <v>1452</v>
      </c>
      <c r="F1542" t="s">
        <v>64</v>
      </c>
      <c r="J1542" t="s">
        <v>183</v>
      </c>
      <c r="K1542" t="s">
        <v>843</v>
      </c>
      <c r="V1542" t="s">
        <v>852</v>
      </c>
      <c r="AH1542" t="s">
        <v>649</v>
      </c>
      <c r="BD1542" s="5" t="str">
        <f t="shared" si="930"/>
        <v>surface.flux.downward.heat.in_sea_water.</v>
      </c>
      <c r="BE1542" t="str">
        <f t="shared" si="935"/>
        <v>surface.</v>
      </c>
      <c r="BF1542" t="str">
        <f t="shared" si="935"/>
        <v/>
      </c>
      <c r="BG1542" t="str">
        <f t="shared" si="935"/>
        <v/>
      </c>
      <c r="BH1542" t="str">
        <f t="shared" si="934"/>
        <v/>
      </c>
      <c r="BI1542" t="str">
        <f t="shared" si="934"/>
        <v>flux.</v>
      </c>
      <c r="BJ1542" t="str">
        <f t="shared" si="934"/>
        <v>downward.</v>
      </c>
      <c r="BK1542" t="str">
        <f t="shared" si="934"/>
        <v/>
      </c>
      <c r="BL1542" t="str">
        <f t="shared" si="934"/>
        <v/>
      </c>
      <c r="BM1542" t="str">
        <f t="shared" si="934"/>
        <v/>
      </c>
      <c r="BN1542" t="str">
        <f t="shared" si="936"/>
        <v/>
      </c>
      <c r="BO1542" t="str">
        <f t="shared" si="936"/>
        <v/>
      </c>
      <c r="BP1542" t="str">
        <f t="shared" si="936"/>
        <v/>
      </c>
      <c r="BQ1542" t="str">
        <f t="shared" ref="BQ1542:BQ1605" si="937">IF(ISBLANK(R1542),"","expressed_as_" &amp; R1542 &amp; ".")</f>
        <v/>
      </c>
      <c r="BR1542" t="str">
        <f t="shared" ref="BR1542:BU1605" si="938">IF(ISBLANK(S1542),"",S1542 &amp; ".")</f>
        <v/>
      </c>
      <c r="BS1542" t="str">
        <f t="shared" si="938"/>
        <v/>
      </c>
      <c r="BT1542" t="str">
        <f t="shared" si="938"/>
        <v/>
      </c>
      <c r="BU1542" t="str">
        <f t="shared" si="938"/>
        <v>heat.</v>
      </c>
      <c r="BV1542" t="str">
        <f t="shared" ref="BV1542:BV1605" si="939">IF(ISBLANK(W1542),"","wrt_" &amp; W1542 &amp; ".")</f>
        <v/>
      </c>
      <c r="BW1542" t="str">
        <f t="shared" ref="BW1542:BW1605" si="940">IF(ISBLANK(X1542),"","defined_by_" &amp; X1542 &amp; ".")</f>
        <v/>
      </c>
      <c r="BX1542" t="str">
        <f t="shared" si="931"/>
        <v/>
      </c>
      <c r="BY1542" t="str">
        <f t="shared" ref="BY1542:BY1605" si="941">IF(ISBLANK(Z1542),"","to_" &amp; Z1542 &amp; ".")</f>
        <v/>
      </c>
      <c r="BZ1542" t="str">
        <f t="shared" ref="BZ1542:BZ1605" si="942">IF(ISBLANK(AA1542),"","times_" &amp; AA1542 &amp; ".")</f>
        <v/>
      </c>
      <c r="CA1542" t="str">
        <f t="shared" ref="CA1542:CB1605" si="943">IF(ISBLANK(AB1542),"",AB1542 &amp; ".")</f>
        <v/>
      </c>
      <c r="CB1542" t="str">
        <f t="shared" si="943"/>
        <v/>
      </c>
      <c r="CC1542" t="str">
        <f t="shared" ref="CC1542:CC1605" si="944">IF(ISBLANK(AD1542),"","difference_between_" &amp; AD1542 &amp; ".")</f>
        <v/>
      </c>
      <c r="CD1542" t="str">
        <f t="shared" ref="CD1542:CD1605" si="945">IF(ISBLANK(AE1542),"","and_" &amp; AE1542 &amp; ".")</f>
        <v/>
      </c>
      <c r="CE1542" t="str">
        <f t="shared" ref="CE1542:CE1605" si="946">IF(ISBLANK(AF1542),"",AF1542 &amp; ".")</f>
        <v/>
      </c>
      <c r="CF1542" t="str">
        <f t="shared" ref="CF1542:CF1605" si="947">IF(ISBLANK(AG1542),"","at_" &amp; AG1542 &amp; ".")</f>
        <v/>
      </c>
      <c r="CG1542" t="str">
        <f t="shared" ref="CG1542:CG1605" si="948">IF(ISBLANK(AH1542),"","in_" &amp; AH1542 &amp; ".")</f>
        <v>in_sea_water.</v>
      </c>
      <c r="CH1542" t="str">
        <f t="shared" ref="CH1542:CH1605" si="949">IF(ISBLANK(AI1542),"","into_" &amp; AI1542 &amp; ".")</f>
        <v/>
      </c>
      <c r="CI1542" t="str">
        <f t="shared" ref="CI1542:CI1605" si="950">IF(ISBLANK(AJ1542),"","out_of_" &amp; AJ1542 &amp; ".")</f>
        <v/>
      </c>
      <c r="CJ1542" t="str">
        <f t="shared" ref="CJ1542:CJ1605" si="951">IF(ISBLANK(AK1542),"","to_" &amp; AK1542 &amp; ".")</f>
        <v/>
      </c>
      <c r="CK1542" t="str">
        <f t="shared" ref="CK1542:CK1605" si="952">IF(ISBLANK(AL1542),"","from_" &amp; AL1542 &amp; ".")</f>
        <v/>
      </c>
      <c r="CL1542" t="str">
        <f t="shared" ref="CL1542:CL1605" si="953">IF(ISBLANK(AM1542),"","reflected_by_" &amp; AM1542 &amp; ".")</f>
        <v/>
      </c>
      <c r="CM1542" t="str">
        <f t="shared" ref="CM1542:CM1605" si="954">IF(ISBLANK(AN1542),"","over_" &amp; AN1542 &amp; ".")</f>
        <v/>
      </c>
      <c r="CN1542" t="str">
        <f t="shared" ref="CN1542:CN1605" si="955">IF(ISBLANK(AO1542),"","above_" &amp; AO1542 &amp; ".")</f>
        <v/>
      </c>
      <c r="CO1542" t="str">
        <f t="shared" ref="CO1542:CO1605" si="956">IF(ISBLANK(AP1542),"","below_" &amp; AP1542 &amp; ".")</f>
        <v/>
      </c>
      <c r="CP1542" t="str">
        <f t="shared" ref="CP1542:CP1605" si="957">IF(ISBLANK(AQ1542),"","accumulated_in_" &amp; AQ1542 &amp; ".")</f>
        <v/>
      </c>
      <c r="CQ1542" t="str">
        <f t="shared" ref="CQ1542:CR1605" si="958">IF(ISBLANK(AR1542),"",AR1542 &amp; ".")</f>
        <v/>
      </c>
      <c r="CR1542" t="str">
        <f t="shared" si="958"/>
        <v/>
      </c>
      <c r="CS1542" t="str">
        <f t="shared" ref="CS1542:CS1605" si="959">IF(ISBLANK(AT1542),"","assuming_" &amp; AT1542 &amp; ".")</f>
        <v/>
      </c>
      <c r="CT1542" t="str">
        <f t="shared" ref="CT1542:CT1605" si="960">IF(ISBLANK(AU1542),"",AU1542 &amp; ".")</f>
        <v/>
      </c>
      <c r="CU1542" t="str">
        <f t="shared" ref="CU1542:CU1605" si="961">IF(ISBLANK(AV1542),"","due_to_" &amp; AV1542 &amp; ".")</f>
        <v/>
      </c>
      <c r="CV1542" t="str">
        <f t="shared" ref="CV1542:CV1605" si="962">IF(ISBLANK(AW1542),"","excluding_" &amp; AW1542 &amp; ".")</f>
        <v/>
      </c>
      <c r="CW1542" t="str">
        <f t="shared" ref="CW1542:CW1605" si="963">IF(ISBLANK(AX1542),"","for_" &amp; AX1542 &amp; ".")</f>
        <v/>
      </c>
      <c r="CX1542" t="str">
        <f t="shared" ref="CX1542:CX1605" si="964">IF(ISBLANK(AY1542),"","by_" &amp; AY1542 &amp; ".")</f>
        <v/>
      </c>
      <c r="CY1542" t="str">
        <f t="shared" ref="CY1542:CY1605" si="965">IF(ISBLANK(AZ1542),"","reported_on_" &amp; AZ1542 &amp; ".")</f>
        <v/>
      </c>
      <c r="CZ1542" t="str">
        <f t="shared" ref="CZ1542:CZ1605" si="966">IF(ISBLANK(BA1542),"",BA1542 &amp; ".")</f>
        <v/>
      </c>
      <c r="DA1542" t="str">
        <f t="shared" ref="DA1542:DA1605" si="967">IF(ISBLANK(EA1542),"",BB1542 &amp; ".")</f>
        <v/>
      </c>
      <c r="DB1542" t="str">
        <f t="shared" ref="DB1542:DB1605" si="968">IF(ISBLANK(BB1542),"",BB1542 &amp; ".")</f>
        <v/>
      </c>
      <c r="DV1542" t="s">
        <v>843</v>
      </c>
    </row>
    <row r="1543" spans="1:126">
      <c r="A1543" t="s">
        <v>2805</v>
      </c>
      <c r="B1543" s="9" t="str">
        <f t="shared" si="932"/>
        <v>surface.flux.downward.heat.in_snow</v>
      </c>
      <c r="C1543" s="1" t="s">
        <v>1049</v>
      </c>
      <c r="D1543" t="s">
        <v>5038</v>
      </c>
      <c r="E1543">
        <f>MATCH(A1543,'[1]Original from 20130831'!A:A,0)</f>
        <v>1453</v>
      </c>
      <c r="F1543" t="s">
        <v>64</v>
      </c>
      <c r="J1543" t="s">
        <v>183</v>
      </c>
      <c r="K1543" t="s">
        <v>843</v>
      </c>
      <c r="V1543" t="s">
        <v>852</v>
      </c>
      <c r="AH1543" t="s">
        <v>65</v>
      </c>
      <c r="BD1543" s="5" t="str">
        <f t="shared" ref="BD1543:BD1606" si="969">CONCATENATE(BE1543,BF1543,BG1543,BH1543,BI1543,BJ1543,BK1543,BL1543,BM1543,BN1543,BO1543,BP1543,BQ1543,BR1543,BS1543,BT1543,BU1543,BV1543,BW1543,BX1543,BY1543,BZ1543,CA1543,CB1543,CC1543,CD1543,CE1543,CF1543,CG1543,CH1543,CI1543,CJ1543,CK1543,CL1543,CM1543,CN1543,CO1543,CP1543,CQ1543,CR1543,CS1543,CT1543,CU1543,CV1543,CW1543,CX1543,CY1543,CZ1543,DA1543)</f>
        <v>surface.flux.downward.heat.in_snow.</v>
      </c>
      <c r="BE1543" t="str">
        <f t="shared" si="935"/>
        <v>surface.</v>
      </c>
      <c r="BF1543" t="str">
        <f t="shared" si="935"/>
        <v/>
      </c>
      <c r="BG1543" t="str">
        <f t="shared" si="935"/>
        <v/>
      </c>
      <c r="BH1543" t="str">
        <f t="shared" si="934"/>
        <v/>
      </c>
      <c r="BI1543" t="str">
        <f t="shared" si="934"/>
        <v>flux.</v>
      </c>
      <c r="BJ1543" t="str">
        <f t="shared" si="934"/>
        <v>downward.</v>
      </c>
      <c r="BK1543" t="str">
        <f t="shared" si="934"/>
        <v/>
      </c>
      <c r="BL1543" t="str">
        <f t="shared" si="934"/>
        <v/>
      </c>
      <c r="BM1543" t="str">
        <f t="shared" si="934"/>
        <v/>
      </c>
      <c r="BN1543" t="str">
        <f t="shared" si="936"/>
        <v/>
      </c>
      <c r="BO1543" t="str">
        <f t="shared" si="936"/>
        <v/>
      </c>
      <c r="BP1543" t="str">
        <f t="shared" si="936"/>
        <v/>
      </c>
      <c r="BQ1543" t="str">
        <f t="shared" si="937"/>
        <v/>
      </c>
      <c r="BR1543" t="str">
        <f t="shared" si="938"/>
        <v/>
      </c>
      <c r="BS1543" t="str">
        <f t="shared" si="938"/>
        <v/>
      </c>
      <c r="BT1543" t="str">
        <f t="shared" si="938"/>
        <v/>
      </c>
      <c r="BU1543" t="str">
        <f t="shared" si="938"/>
        <v>heat.</v>
      </c>
      <c r="BV1543" t="str">
        <f t="shared" si="939"/>
        <v/>
      </c>
      <c r="BW1543" t="str">
        <f t="shared" si="940"/>
        <v/>
      </c>
      <c r="BX1543" t="str">
        <f t="shared" ref="BX1543:BX1606" si="970">IF(ISBLANK(Y1543),"",Y1543 &amp; ".")</f>
        <v/>
      </c>
      <c r="BY1543" t="str">
        <f t="shared" si="941"/>
        <v/>
      </c>
      <c r="BZ1543" t="str">
        <f t="shared" si="942"/>
        <v/>
      </c>
      <c r="CA1543" t="str">
        <f t="shared" si="943"/>
        <v/>
      </c>
      <c r="CB1543" t="str">
        <f t="shared" si="943"/>
        <v/>
      </c>
      <c r="CC1543" t="str">
        <f t="shared" si="944"/>
        <v/>
      </c>
      <c r="CD1543" t="str">
        <f t="shared" si="945"/>
        <v/>
      </c>
      <c r="CE1543" t="str">
        <f t="shared" si="946"/>
        <v/>
      </c>
      <c r="CF1543" t="str">
        <f t="shared" si="947"/>
        <v/>
      </c>
      <c r="CG1543" t="str">
        <f t="shared" si="948"/>
        <v>in_snow.</v>
      </c>
      <c r="CH1543" t="str">
        <f t="shared" si="949"/>
        <v/>
      </c>
      <c r="CI1543" t="str">
        <f t="shared" si="950"/>
        <v/>
      </c>
      <c r="CJ1543" t="str">
        <f t="shared" si="951"/>
        <v/>
      </c>
      <c r="CK1543" t="str">
        <f t="shared" si="952"/>
        <v/>
      </c>
      <c r="CL1543" t="str">
        <f t="shared" si="953"/>
        <v/>
      </c>
      <c r="CM1543" t="str">
        <f t="shared" si="954"/>
        <v/>
      </c>
      <c r="CN1543" t="str">
        <f t="shared" si="955"/>
        <v/>
      </c>
      <c r="CO1543" t="str">
        <f t="shared" si="956"/>
        <v/>
      </c>
      <c r="CP1543" t="str">
        <f t="shared" si="957"/>
        <v/>
      </c>
      <c r="CQ1543" t="str">
        <f t="shared" si="958"/>
        <v/>
      </c>
      <c r="CR1543" t="str">
        <f t="shared" si="958"/>
        <v/>
      </c>
      <c r="CS1543" t="str">
        <f t="shared" si="959"/>
        <v/>
      </c>
      <c r="CT1543" t="str">
        <f t="shared" si="960"/>
        <v/>
      </c>
      <c r="CU1543" t="str">
        <f t="shared" si="961"/>
        <v/>
      </c>
      <c r="CV1543" t="str">
        <f t="shared" si="962"/>
        <v/>
      </c>
      <c r="CW1543" t="str">
        <f t="shared" si="963"/>
        <v/>
      </c>
      <c r="CX1543" t="str">
        <f t="shared" si="964"/>
        <v/>
      </c>
      <c r="CY1543" t="str">
        <f t="shared" si="965"/>
        <v/>
      </c>
      <c r="CZ1543" t="str">
        <f t="shared" si="966"/>
        <v/>
      </c>
      <c r="DA1543" t="str">
        <f t="shared" si="967"/>
        <v/>
      </c>
      <c r="DB1543" t="str">
        <f t="shared" si="968"/>
        <v/>
      </c>
      <c r="DV1543" t="s">
        <v>843</v>
      </c>
    </row>
    <row r="1544" spans="1:126">
      <c r="A1544" t="s">
        <v>2806</v>
      </c>
      <c r="B1544" s="9" t="str">
        <f t="shared" ref="B1544:B1607" si="971">LEFT(BD1544,LEN(BD1544)-1)</f>
        <v>surface.flux.downward.latent.heat</v>
      </c>
      <c r="C1544" s="1" t="s">
        <v>574</v>
      </c>
      <c r="D1544" t="s">
        <v>5039</v>
      </c>
      <c r="E1544">
        <f>MATCH(A1544,'[1]Original from 20130831'!A:A,0)</f>
        <v>1454</v>
      </c>
      <c r="F1544" t="s">
        <v>64</v>
      </c>
      <c r="J1544" t="s">
        <v>183</v>
      </c>
      <c r="K1544" t="s">
        <v>843</v>
      </c>
      <c r="O1544" t="s">
        <v>1096</v>
      </c>
      <c r="V1544" t="s">
        <v>852</v>
      </c>
      <c r="BD1544" s="5" t="str">
        <f t="shared" si="969"/>
        <v>surface.flux.downward.latent.heat.</v>
      </c>
      <c r="BE1544" t="str">
        <f t="shared" si="935"/>
        <v>surface.</v>
      </c>
      <c r="BF1544" t="str">
        <f t="shared" si="935"/>
        <v/>
      </c>
      <c r="BG1544" t="str">
        <f t="shared" si="935"/>
        <v/>
      </c>
      <c r="BH1544" t="str">
        <f t="shared" si="934"/>
        <v/>
      </c>
      <c r="BI1544" t="str">
        <f t="shared" si="934"/>
        <v>flux.</v>
      </c>
      <c r="BJ1544" t="str">
        <f t="shared" si="934"/>
        <v>downward.</v>
      </c>
      <c r="BK1544" t="str">
        <f t="shared" si="934"/>
        <v/>
      </c>
      <c r="BL1544" t="str">
        <f t="shared" si="934"/>
        <v/>
      </c>
      <c r="BM1544" t="str">
        <f t="shared" si="934"/>
        <v/>
      </c>
      <c r="BN1544" t="str">
        <f t="shared" si="936"/>
        <v>latent.</v>
      </c>
      <c r="BO1544" t="str">
        <f t="shared" si="936"/>
        <v/>
      </c>
      <c r="BP1544" t="str">
        <f t="shared" si="936"/>
        <v/>
      </c>
      <c r="BQ1544" t="str">
        <f t="shared" si="937"/>
        <v/>
      </c>
      <c r="BR1544" t="str">
        <f t="shared" si="938"/>
        <v/>
      </c>
      <c r="BS1544" t="str">
        <f t="shared" si="938"/>
        <v/>
      </c>
      <c r="BT1544" t="str">
        <f t="shared" si="938"/>
        <v/>
      </c>
      <c r="BU1544" t="str">
        <f t="shared" si="938"/>
        <v>heat.</v>
      </c>
      <c r="BV1544" t="str">
        <f t="shared" si="939"/>
        <v/>
      </c>
      <c r="BW1544" t="str">
        <f t="shared" si="940"/>
        <v/>
      </c>
      <c r="BX1544" t="str">
        <f t="shared" si="970"/>
        <v/>
      </c>
      <c r="BY1544" t="str">
        <f t="shared" si="941"/>
        <v/>
      </c>
      <c r="BZ1544" t="str">
        <f t="shared" si="942"/>
        <v/>
      </c>
      <c r="CA1544" t="str">
        <f t="shared" si="943"/>
        <v/>
      </c>
      <c r="CB1544" t="str">
        <f t="shared" si="943"/>
        <v/>
      </c>
      <c r="CC1544" t="str">
        <f t="shared" si="944"/>
        <v/>
      </c>
      <c r="CD1544" t="str">
        <f t="shared" si="945"/>
        <v/>
      </c>
      <c r="CE1544" t="str">
        <f t="shared" si="946"/>
        <v/>
      </c>
      <c r="CF1544" t="str">
        <f t="shared" si="947"/>
        <v/>
      </c>
      <c r="CG1544" t="str">
        <f t="shared" si="948"/>
        <v/>
      </c>
      <c r="CH1544" t="str">
        <f t="shared" si="949"/>
        <v/>
      </c>
      <c r="CI1544" t="str">
        <f t="shared" si="950"/>
        <v/>
      </c>
      <c r="CJ1544" t="str">
        <f t="shared" si="951"/>
        <v/>
      </c>
      <c r="CK1544" t="str">
        <f t="shared" si="952"/>
        <v/>
      </c>
      <c r="CL1544" t="str">
        <f t="shared" si="953"/>
        <v/>
      </c>
      <c r="CM1544" t="str">
        <f t="shared" si="954"/>
        <v/>
      </c>
      <c r="CN1544" t="str">
        <f t="shared" si="955"/>
        <v/>
      </c>
      <c r="CO1544" t="str">
        <f t="shared" si="956"/>
        <v/>
      </c>
      <c r="CP1544" t="str">
        <f t="shared" si="957"/>
        <v/>
      </c>
      <c r="CQ1544" t="str">
        <f t="shared" si="958"/>
        <v/>
      </c>
      <c r="CR1544" t="str">
        <f t="shared" si="958"/>
        <v/>
      </c>
      <c r="CS1544" t="str">
        <f t="shared" si="959"/>
        <v/>
      </c>
      <c r="CT1544" t="str">
        <f t="shared" si="960"/>
        <v/>
      </c>
      <c r="CU1544" t="str">
        <f t="shared" si="961"/>
        <v/>
      </c>
      <c r="CV1544" t="str">
        <f t="shared" si="962"/>
        <v/>
      </c>
      <c r="CW1544" t="str">
        <f t="shared" si="963"/>
        <v/>
      </c>
      <c r="CX1544" t="str">
        <f t="shared" si="964"/>
        <v/>
      </c>
      <c r="CY1544" t="str">
        <f t="shared" si="965"/>
        <v/>
      </c>
      <c r="CZ1544" t="str">
        <f t="shared" si="966"/>
        <v/>
      </c>
      <c r="DA1544" t="str">
        <f t="shared" si="967"/>
        <v/>
      </c>
      <c r="DB1544" t="str">
        <f t="shared" si="968"/>
        <v/>
      </c>
      <c r="DV1544" t="s">
        <v>843</v>
      </c>
    </row>
    <row r="1545" spans="1:126">
      <c r="A1545" t="s">
        <v>2807</v>
      </c>
      <c r="B1545" s="9" t="str">
        <f t="shared" si="971"/>
        <v>surface.flux_of.downward.carbon_dioxide.expressed_as_carbon.mass</v>
      </c>
      <c r="C1545" s="1" t="s">
        <v>182</v>
      </c>
      <c r="D1545" t="s">
        <v>5040</v>
      </c>
      <c r="E1545">
        <f>MATCH(A1545,'[1]Original from 20130831'!A:A,0)</f>
        <v>1455</v>
      </c>
      <c r="I1545" t="s">
        <v>64</v>
      </c>
      <c r="J1545" t="s">
        <v>932</v>
      </c>
      <c r="K1545" t="s">
        <v>843</v>
      </c>
      <c r="P1545" t="s">
        <v>281</v>
      </c>
      <c r="R1545" t="s">
        <v>251</v>
      </c>
      <c r="V1545" t="s">
        <v>185</v>
      </c>
      <c r="BD1545" s="5" t="str">
        <f t="shared" si="969"/>
        <v>surface.flux_of.downward.carbon_dioxide.expressed_as_carbon.mass.</v>
      </c>
      <c r="BE1545" t="str">
        <f t="shared" si="935"/>
        <v/>
      </c>
      <c r="BF1545" t="str">
        <f t="shared" si="935"/>
        <v/>
      </c>
      <c r="BG1545" t="str">
        <f t="shared" si="935"/>
        <v/>
      </c>
      <c r="BH1545" t="str">
        <f t="shared" si="934"/>
        <v>surface.</v>
      </c>
      <c r="BI1545" t="str">
        <f t="shared" si="934"/>
        <v>flux_of.</v>
      </c>
      <c r="BJ1545" t="str">
        <f t="shared" si="934"/>
        <v>downward.</v>
      </c>
      <c r="BK1545" t="str">
        <f t="shared" si="934"/>
        <v/>
      </c>
      <c r="BL1545" t="str">
        <f t="shared" si="934"/>
        <v/>
      </c>
      <c r="BM1545" t="str">
        <f t="shared" si="934"/>
        <v/>
      </c>
      <c r="BN1545" t="str">
        <f t="shared" si="936"/>
        <v/>
      </c>
      <c r="BO1545" t="str">
        <f t="shared" si="936"/>
        <v>carbon_dioxide.</v>
      </c>
      <c r="BP1545" t="str">
        <f t="shared" si="936"/>
        <v/>
      </c>
      <c r="BQ1545" t="str">
        <f t="shared" si="937"/>
        <v>expressed_as_carbon.</v>
      </c>
      <c r="BR1545" t="str">
        <f t="shared" si="938"/>
        <v/>
      </c>
      <c r="BS1545" t="str">
        <f t="shared" si="938"/>
        <v/>
      </c>
      <c r="BT1545" t="str">
        <f t="shared" si="938"/>
        <v/>
      </c>
      <c r="BU1545" t="str">
        <f t="shared" si="938"/>
        <v>mass.</v>
      </c>
      <c r="BV1545" t="str">
        <f t="shared" si="939"/>
        <v/>
      </c>
      <c r="BW1545" t="str">
        <f t="shared" si="940"/>
        <v/>
      </c>
      <c r="BX1545" t="str">
        <f t="shared" si="970"/>
        <v/>
      </c>
      <c r="BY1545" t="str">
        <f t="shared" si="941"/>
        <v/>
      </c>
      <c r="BZ1545" t="str">
        <f t="shared" si="942"/>
        <v/>
      </c>
      <c r="CA1545" t="str">
        <f t="shared" si="943"/>
        <v/>
      </c>
      <c r="CB1545" t="str">
        <f t="shared" si="943"/>
        <v/>
      </c>
      <c r="CC1545" t="str">
        <f t="shared" si="944"/>
        <v/>
      </c>
      <c r="CD1545" t="str">
        <f t="shared" si="945"/>
        <v/>
      </c>
      <c r="CE1545" t="str">
        <f t="shared" si="946"/>
        <v/>
      </c>
      <c r="CF1545" t="str">
        <f t="shared" si="947"/>
        <v/>
      </c>
      <c r="CG1545" t="str">
        <f t="shared" si="948"/>
        <v/>
      </c>
      <c r="CH1545" t="str">
        <f t="shared" si="949"/>
        <v/>
      </c>
      <c r="CI1545" t="str">
        <f t="shared" si="950"/>
        <v/>
      </c>
      <c r="CJ1545" t="str">
        <f t="shared" si="951"/>
        <v/>
      </c>
      <c r="CK1545" t="str">
        <f t="shared" si="952"/>
        <v/>
      </c>
      <c r="CL1545" t="str">
        <f t="shared" si="953"/>
        <v/>
      </c>
      <c r="CM1545" t="str">
        <f t="shared" si="954"/>
        <v/>
      </c>
      <c r="CN1545" t="str">
        <f t="shared" si="955"/>
        <v/>
      </c>
      <c r="CO1545" t="str">
        <f t="shared" si="956"/>
        <v/>
      </c>
      <c r="CP1545" t="str">
        <f t="shared" si="957"/>
        <v/>
      </c>
      <c r="CQ1545" t="str">
        <f t="shared" si="958"/>
        <v/>
      </c>
      <c r="CR1545" t="str">
        <f t="shared" si="958"/>
        <v/>
      </c>
      <c r="CS1545" t="str">
        <f t="shared" si="959"/>
        <v/>
      </c>
      <c r="CT1545" t="str">
        <f t="shared" si="960"/>
        <v/>
      </c>
      <c r="CU1545" t="str">
        <f t="shared" si="961"/>
        <v/>
      </c>
      <c r="CV1545" t="str">
        <f t="shared" si="962"/>
        <v/>
      </c>
      <c r="CW1545" t="str">
        <f t="shared" si="963"/>
        <v/>
      </c>
      <c r="CX1545" t="str">
        <f t="shared" si="964"/>
        <v/>
      </c>
      <c r="CY1545" t="str">
        <f t="shared" si="965"/>
        <v/>
      </c>
      <c r="CZ1545" t="str">
        <f t="shared" si="966"/>
        <v/>
      </c>
      <c r="DA1545" t="str">
        <f t="shared" si="967"/>
        <v/>
      </c>
      <c r="DB1545" t="str">
        <f t="shared" si="968"/>
        <v/>
      </c>
      <c r="DV1545" t="s">
        <v>843</v>
      </c>
    </row>
    <row r="1546" spans="1:126">
      <c r="A1546" t="s">
        <v>2808</v>
      </c>
      <c r="B1546" s="9" t="str">
        <f t="shared" si="971"/>
        <v>surface.flux_of.downward.carbon_dioxide.mole</v>
      </c>
      <c r="C1546" s="1" t="s">
        <v>877</v>
      </c>
      <c r="D1546" t="s">
        <v>5041</v>
      </c>
      <c r="E1546">
        <f>MATCH(A1546,'[1]Original from 20130831'!A:A,0)</f>
        <v>1456</v>
      </c>
      <c r="F1546" t="s">
        <v>64</v>
      </c>
      <c r="J1546" t="s">
        <v>932</v>
      </c>
      <c r="K1546" t="s">
        <v>843</v>
      </c>
      <c r="P1546" t="s">
        <v>281</v>
      </c>
      <c r="V1546" t="s">
        <v>475</v>
      </c>
      <c r="BD1546" s="5" t="str">
        <f t="shared" si="969"/>
        <v>surface.flux_of.downward.carbon_dioxide.mole.</v>
      </c>
      <c r="BE1546" t="str">
        <f t="shared" si="935"/>
        <v>surface.</v>
      </c>
      <c r="BF1546" t="str">
        <f t="shared" si="935"/>
        <v/>
      </c>
      <c r="BG1546" t="str">
        <f t="shared" si="935"/>
        <v/>
      </c>
      <c r="BH1546" t="str">
        <f t="shared" si="934"/>
        <v/>
      </c>
      <c r="BI1546" t="str">
        <f t="shared" si="934"/>
        <v>flux_of.</v>
      </c>
      <c r="BJ1546" t="str">
        <f t="shared" si="934"/>
        <v>downward.</v>
      </c>
      <c r="BK1546" t="str">
        <f t="shared" si="934"/>
        <v/>
      </c>
      <c r="BL1546" t="str">
        <f t="shared" si="934"/>
        <v/>
      </c>
      <c r="BM1546" t="str">
        <f t="shared" si="934"/>
        <v/>
      </c>
      <c r="BN1546" t="str">
        <f t="shared" si="936"/>
        <v/>
      </c>
      <c r="BO1546" t="str">
        <f t="shared" si="936"/>
        <v>carbon_dioxide.</v>
      </c>
      <c r="BP1546" t="str">
        <f t="shared" si="936"/>
        <v/>
      </c>
      <c r="BQ1546" t="str">
        <f t="shared" si="937"/>
        <v/>
      </c>
      <c r="BR1546" t="str">
        <f t="shared" si="938"/>
        <v/>
      </c>
      <c r="BS1546" t="str">
        <f t="shared" si="938"/>
        <v/>
      </c>
      <c r="BT1546" t="str">
        <f t="shared" si="938"/>
        <v/>
      </c>
      <c r="BU1546" t="str">
        <f t="shared" si="938"/>
        <v>mole.</v>
      </c>
      <c r="BV1546" t="str">
        <f t="shared" si="939"/>
        <v/>
      </c>
      <c r="BW1546" t="str">
        <f t="shared" si="940"/>
        <v/>
      </c>
      <c r="BX1546" t="str">
        <f t="shared" si="970"/>
        <v/>
      </c>
      <c r="BY1546" t="str">
        <f t="shared" si="941"/>
        <v/>
      </c>
      <c r="BZ1546" t="str">
        <f t="shared" si="942"/>
        <v/>
      </c>
      <c r="CA1546" t="str">
        <f t="shared" si="943"/>
        <v/>
      </c>
      <c r="CB1546" t="str">
        <f t="shared" si="943"/>
        <v/>
      </c>
      <c r="CC1546" t="str">
        <f t="shared" si="944"/>
        <v/>
      </c>
      <c r="CD1546" t="str">
        <f t="shared" si="945"/>
        <v/>
      </c>
      <c r="CE1546" t="str">
        <f t="shared" si="946"/>
        <v/>
      </c>
      <c r="CF1546" t="str">
        <f t="shared" si="947"/>
        <v/>
      </c>
      <c r="CG1546" t="str">
        <f t="shared" si="948"/>
        <v/>
      </c>
      <c r="CH1546" t="str">
        <f t="shared" si="949"/>
        <v/>
      </c>
      <c r="CI1546" t="str">
        <f t="shared" si="950"/>
        <v/>
      </c>
      <c r="CJ1546" t="str">
        <f t="shared" si="951"/>
        <v/>
      </c>
      <c r="CK1546" t="str">
        <f t="shared" si="952"/>
        <v/>
      </c>
      <c r="CL1546" t="str">
        <f t="shared" si="953"/>
        <v/>
      </c>
      <c r="CM1546" t="str">
        <f t="shared" si="954"/>
        <v/>
      </c>
      <c r="CN1546" t="str">
        <f t="shared" si="955"/>
        <v/>
      </c>
      <c r="CO1546" t="str">
        <f t="shared" si="956"/>
        <v/>
      </c>
      <c r="CP1546" t="str">
        <f t="shared" si="957"/>
        <v/>
      </c>
      <c r="CQ1546" t="str">
        <f t="shared" si="958"/>
        <v/>
      </c>
      <c r="CR1546" t="str">
        <f t="shared" si="958"/>
        <v/>
      </c>
      <c r="CS1546" t="str">
        <f t="shared" si="959"/>
        <v/>
      </c>
      <c r="CT1546" t="str">
        <f t="shared" si="960"/>
        <v/>
      </c>
      <c r="CU1546" t="str">
        <f t="shared" si="961"/>
        <v/>
      </c>
      <c r="CV1546" t="str">
        <f t="shared" si="962"/>
        <v/>
      </c>
      <c r="CW1546" t="str">
        <f t="shared" si="963"/>
        <v/>
      </c>
      <c r="CX1546" t="str">
        <f t="shared" si="964"/>
        <v/>
      </c>
      <c r="CY1546" t="str">
        <f t="shared" si="965"/>
        <v/>
      </c>
      <c r="CZ1546" t="str">
        <f t="shared" si="966"/>
        <v/>
      </c>
      <c r="DA1546" t="str">
        <f t="shared" si="967"/>
        <v/>
      </c>
      <c r="DB1546" t="str">
        <f t="shared" si="968"/>
        <v/>
      </c>
      <c r="DV1546" t="s">
        <v>843</v>
      </c>
    </row>
    <row r="1547" spans="1:126">
      <c r="A1547" t="s">
        <v>2809</v>
      </c>
      <c r="B1547" s="9" t="str">
        <f t="shared" si="971"/>
        <v>surface.flux_of.downward.oxygen.molecular.mole</v>
      </c>
      <c r="C1547" s="1" t="s">
        <v>877</v>
      </c>
      <c r="D1547" t="s">
        <v>5038</v>
      </c>
      <c r="E1547">
        <f>MATCH(A1547,'[1]Original from 20130831'!A:A,0)</f>
        <v>1457</v>
      </c>
      <c r="F1547" t="s">
        <v>64</v>
      </c>
      <c r="J1547" t="s">
        <v>932</v>
      </c>
      <c r="K1547" t="s">
        <v>843</v>
      </c>
      <c r="P1547" t="s">
        <v>801</v>
      </c>
      <c r="Q1547" t="s">
        <v>399</v>
      </c>
      <c r="V1547" t="s">
        <v>475</v>
      </c>
      <c r="BD1547" s="5" t="str">
        <f t="shared" si="969"/>
        <v>surface.flux_of.downward.oxygen.molecular.mole.</v>
      </c>
      <c r="BE1547" t="str">
        <f t="shared" si="935"/>
        <v>surface.</v>
      </c>
      <c r="BF1547" t="str">
        <f t="shared" si="935"/>
        <v/>
      </c>
      <c r="BG1547" t="str">
        <f t="shared" si="935"/>
        <v/>
      </c>
      <c r="BH1547" t="str">
        <f t="shared" si="934"/>
        <v/>
      </c>
      <c r="BI1547" t="str">
        <f t="shared" si="934"/>
        <v>flux_of.</v>
      </c>
      <c r="BJ1547" t="str">
        <f t="shared" si="934"/>
        <v>downward.</v>
      </c>
      <c r="BK1547" t="str">
        <f t="shared" si="934"/>
        <v/>
      </c>
      <c r="BL1547" t="str">
        <f t="shared" si="934"/>
        <v/>
      </c>
      <c r="BM1547" t="str">
        <f t="shared" si="934"/>
        <v/>
      </c>
      <c r="BN1547" t="str">
        <f t="shared" si="936"/>
        <v/>
      </c>
      <c r="BO1547" t="str">
        <f t="shared" si="936"/>
        <v>oxygen.</v>
      </c>
      <c r="BP1547" t="str">
        <f t="shared" si="936"/>
        <v>molecular.</v>
      </c>
      <c r="BQ1547" t="str">
        <f t="shared" si="937"/>
        <v/>
      </c>
      <c r="BR1547" t="str">
        <f t="shared" si="938"/>
        <v/>
      </c>
      <c r="BS1547" t="str">
        <f t="shared" si="938"/>
        <v/>
      </c>
      <c r="BT1547" t="str">
        <f t="shared" si="938"/>
        <v/>
      </c>
      <c r="BU1547" t="str">
        <f t="shared" si="938"/>
        <v>mole.</v>
      </c>
      <c r="BV1547" t="str">
        <f t="shared" si="939"/>
        <v/>
      </c>
      <c r="BW1547" t="str">
        <f t="shared" si="940"/>
        <v/>
      </c>
      <c r="BX1547" t="str">
        <f t="shared" si="970"/>
        <v/>
      </c>
      <c r="BY1547" t="str">
        <f t="shared" si="941"/>
        <v/>
      </c>
      <c r="BZ1547" t="str">
        <f t="shared" si="942"/>
        <v/>
      </c>
      <c r="CA1547" t="str">
        <f t="shared" si="943"/>
        <v/>
      </c>
      <c r="CB1547" t="str">
        <f t="shared" si="943"/>
        <v/>
      </c>
      <c r="CC1547" t="str">
        <f t="shared" si="944"/>
        <v/>
      </c>
      <c r="CD1547" t="str">
        <f t="shared" si="945"/>
        <v/>
      </c>
      <c r="CE1547" t="str">
        <f t="shared" si="946"/>
        <v/>
      </c>
      <c r="CF1547" t="str">
        <f t="shared" si="947"/>
        <v/>
      </c>
      <c r="CG1547" t="str">
        <f t="shared" si="948"/>
        <v/>
      </c>
      <c r="CH1547" t="str">
        <f t="shared" si="949"/>
        <v/>
      </c>
      <c r="CI1547" t="str">
        <f t="shared" si="950"/>
        <v/>
      </c>
      <c r="CJ1547" t="str">
        <f t="shared" si="951"/>
        <v/>
      </c>
      <c r="CK1547" t="str">
        <f t="shared" si="952"/>
        <v/>
      </c>
      <c r="CL1547" t="str">
        <f t="shared" si="953"/>
        <v/>
      </c>
      <c r="CM1547" t="str">
        <f t="shared" si="954"/>
        <v/>
      </c>
      <c r="CN1547" t="str">
        <f t="shared" si="955"/>
        <v/>
      </c>
      <c r="CO1547" t="str">
        <f t="shared" si="956"/>
        <v/>
      </c>
      <c r="CP1547" t="str">
        <f t="shared" si="957"/>
        <v/>
      </c>
      <c r="CQ1547" t="str">
        <f t="shared" si="958"/>
        <v/>
      </c>
      <c r="CR1547" t="str">
        <f t="shared" si="958"/>
        <v/>
      </c>
      <c r="CS1547" t="str">
        <f t="shared" si="959"/>
        <v/>
      </c>
      <c r="CT1547" t="str">
        <f t="shared" si="960"/>
        <v/>
      </c>
      <c r="CU1547" t="str">
        <f t="shared" si="961"/>
        <v/>
      </c>
      <c r="CV1547" t="str">
        <f t="shared" si="962"/>
        <v/>
      </c>
      <c r="CW1547" t="str">
        <f t="shared" si="963"/>
        <v/>
      </c>
      <c r="CX1547" t="str">
        <f t="shared" si="964"/>
        <v/>
      </c>
      <c r="CY1547" t="str">
        <f t="shared" si="965"/>
        <v/>
      </c>
      <c r="CZ1547" t="str">
        <f t="shared" si="966"/>
        <v/>
      </c>
      <c r="DA1547" t="str">
        <f t="shared" si="967"/>
        <v/>
      </c>
      <c r="DB1547" t="str">
        <f t="shared" si="968"/>
        <v/>
      </c>
      <c r="DV1547" t="s">
        <v>843</v>
      </c>
    </row>
    <row r="1548" spans="1:126">
      <c r="A1548" t="s">
        <v>2810</v>
      </c>
      <c r="B1548" s="9" t="str">
        <f t="shared" si="971"/>
        <v>surface.downward+northward.stress</v>
      </c>
      <c r="C1548" s="1" t="s">
        <v>75</v>
      </c>
      <c r="D1548" t="s">
        <v>5042</v>
      </c>
      <c r="E1548">
        <f>MATCH(A1548,'[1]Original from 20130831'!A:A,0)</f>
        <v>1458</v>
      </c>
      <c r="F1548" t="s">
        <v>64</v>
      </c>
      <c r="K1548" t="s">
        <v>861</v>
      </c>
      <c r="V1548" t="s">
        <v>194</v>
      </c>
      <c r="BD1548" s="5" t="str">
        <f t="shared" si="969"/>
        <v>surface.downward+northward.stress.</v>
      </c>
      <c r="BE1548" t="str">
        <f t="shared" si="935"/>
        <v>surface.</v>
      </c>
      <c r="BF1548" t="str">
        <f t="shared" si="935"/>
        <v/>
      </c>
      <c r="BG1548" t="str">
        <f t="shared" si="935"/>
        <v/>
      </c>
      <c r="BH1548" t="str">
        <f t="shared" si="934"/>
        <v/>
      </c>
      <c r="BI1548" t="str">
        <f t="shared" si="934"/>
        <v/>
      </c>
      <c r="BJ1548" t="str">
        <f t="shared" si="934"/>
        <v>downward+northward.</v>
      </c>
      <c r="BK1548" t="str">
        <f t="shared" si="934"/>
        <v/>
      </c>
      <c r="BL1548" t="str">
        <f t="shared" si="934"/>
        <v/>
      </c>
      <c r="BM1548" t="str">
        <f t="shared" si="934"/>
        <v/>
      </c>
      <c r="BN1548" t="str">
        <f t="shared" si="936"/>
        <v/>
      </c>
      <c r="BO1548" t="str">
        <f t="shared" si="936"/>
        <v/>
      </c>
      <c r="BP1548" t="str">
        <f t="shared" si="936"/>
        <v/>
      </c>
      <c r="BQ1548" t="str">
        <f t="shared" si="937"/>
        <v/>
      </c>
      <c r="BR1548" t="str">
        <f t="shared" si="938"/>
        <v/>
      </c>
      <c r="BS1548" t="str">
        <f t="shared" si="938"/>
        <v/>
      </c>
      <c r="BT1548" t="str">
        <f t="shared" si="938"/>
        <v/>
      </c>
      <c r="BU1548" t="str">
        <f t="shared" si="938"/>
        <v>stress.</v>
      </c>
      <c r="BV1548" t="str">
        <f t="shared" si="939"/>
        <v/>
      </c>
      <c r="BW1548" t="str">
        <f t="shared" si="940"/>
        <v/>
      </c>
      <c r="BX1548" t="str">
        <f t="shared" si="970"/>
        <v/>
      </c>
      <c r="BY1548" t="str">
        <f t="shared" si="941"/>
        <v/>
      </c>
      <c r="BZ1548" t="str">
        <f t="shared" si="942"/>
        <v/>
      </c>
      <c r="CA1548" t="str">
        <f t="shared" si="943"/>
        <v/>
      </c>
      <c r="CB1548" t="str">
        <f t="shared" si="943"/>
        <v/>
      </c>
      <c r="CC1548" t="str">
        <f t="shared" si="944"/>
        <v/>
      </c>
      <c r="CD1548" t="str">
        <f t="shared" si="945"/>
        <v/>
      </c>
      <c r="CE1548" t="str">
        <f t="shared" si="946"/>
        <v/>
      </c>
      <c r="CF1548" t="str">
        <f t="shared" si="947"/>
        <v/>
      </c>
      <c r="CG1548" t="str">
        <f t="shared" si="948"/>
        <v/>
      </c>
      <c r="CH1548" t="str">
        <f t="shared" si="949"/>
        <v/>
      </c>
      <c r="CI1548" t="str">
        <f t="shared" si="950"/>
        <v/>
      </c>
      <c r="CJ1548" t="str">
        <f t="shared" si="951"/>
        <v/>
      </c>
      <c r="CK1548" t="str">
        <f t="shared" si="952"/>
        <v/>
      </c>
      <c r="CL1548" t="str">
        <f t="shared" si="953"/>
        <v/>
      </c>
      <c r="CM1548" t="str">
        <f t="shared" si="954"/>
        <v/>
      </c>
      <c r="CN1548" t="str">
        <f t="shared" si="955"/>
        <v/>
      </c>
      <c r="CO1548" t="str">
        <f t="shared" si="956"/>
        <v/>
      </c>
      <c r="CP1548" t="str">
        <f t="shared" si="957"/>
        <v/>
      </c>
      <c r="CQ1548" t="str">
        <f t="shared" si="958"/>
        <v/>
      </c>
      <c r="CR1548" t="str">
        <f t="shared" si="958"/>
        <v/>
      </c>
      <c r="CS1548" t="str">
        <f t="shared" si="959"/>
        <v/>
      </c>
      <c r="CT1548" t="str">
        <f t="shared" si="960"/>
        <v/>
      </c>
      <c r="CU1548" t="str">
        <f t="shared" si="961"/>
        <v/>
      </c>
      <c r="CV1548" t="str">
        <f t="shared" si="962"/>
        <v/>
      </c>
      <c r="CW1548" t="str">
        <f t="shared" si="963"/>
        <v/>
      </c>
      <c r="CX1548" t="str">
        <f t="shared" si="964"/>
        <v/>
      </c>
      <c r="CY1548" t="str">
        <f t="shared" si="965"/>
        <v/>
      </c>
      <c r="CZ1548" t="str">
        <f t="shared" si="966"/>
        <v/>
      </c>
      <c r="DA1548" t="str">
        <f t="shared" si="967"/>
        <v/>
      </c>
      <c r="DB1548" t="str">
        <f t="shared" si="968"/>
        <v/>
      </c>
      <c r="DV1548" t="s">
        <v>861</v>
      </c>
    </row>
    <row r="1549" spans="1:126">
      <c r="A1549" t="s">
        <v>2811</v>
      </c>
      <c r="B1549" s="9" t="str">
        <f t="shared" si="971"/>
        <v>surface.flux.downward.sensible.heat</v>
      </c>
      <c r="C1549" s="1" t="s">
        <v>574</v>
      </c>
      <c r="D1549" t="s">
        <v>5043</v>
      </c>
      <c r="E1549">
        <f>MATCH(A1549,'[1]Original from 20130831'!A:A,0)</f>
        <v>1459</v>
      </c>
      <c r="F1549" t="s">
        <v>64</v>
      </c>
      <c r="J1549" t="s">
        <v>183</v>
      </c>
      <c r="K1549" t="s">
        <v>843</v>
      </c>
      <c r="O1549" t="s">
        <v>1099</v>
      </c>
      <c r="V1549" t="s">
        <v>852</v>
      </c>
      <c r="BD1549" s="5" t="str">
        <f t="shared" si="969"/>
        <v>surface.flux.downward.sensible.heat.</v>
      </c>
      <c r="BE1549" t="str">
        <f t="shared" si="935"/>
        <v>surface.</v>
      </c>
      <c r="BF1549" t="str">
        <f t="shared" si="935"/>
        <v/>
      </c>
      <c r="BG1549" t="str">
        <f t="shared" si="935"/>
        <v/>
      </c>
      <c r="BH1549" t="str">
        <f t="shared" si="934"/>
        <v/>
      </c>
      <c r="BI1549" t="str">
        <f t="shared" si="934"/>
        <v>flux.</v>
      </c>
      <c r="BJ1549" t="str">
        <f t="shared" si="934"/>
        <v>downward.</v>
      </c>
      <c r="BK1549" t="str">
        <f t="shared" si="934"/>
        <v/>
      </c>
      <c r="BL1549" t="str">
        <f t="shared" si="934"/>
        <v/>
      </c>
      <c r="BM1549" t="str">
        <f t="shared" si="934"/>
        <v/>
      </c>
      <c r="BN1549" t="str">
        <f t="shared" si="936"/>
        <v>sensible.</v>
      </c>
      <c r="BO1549" t="str">
        <f t="shared" si="936"/>
        <v/>
      </c>
      <c r="BP1549" t="str">
        <f t="shared" si="936"/>
        <v/>
      </c>
      <c r="BQ1549" t="str">
        <f t="shared" si="937"/>
        <v/>
      </c>
      <c r="BR1549" t="str">
        <f t="shared" si="938"/>
        <v/>
      </c>
      <c r="BS1549" t="str">
        <f t="shared" si="938"/>
        <v/>
      </c>
      <c r="BT1549" t="str">
        <f t="shared" si="938"/>
        <v/>
      </c>
      <c r="BU1549" t="str">
        <f t="shared" si="938"/>
        <v>heat.</v>
      </c>
      <c r="BV1549" t="str">
        <f t="shared" si="939"/>
        <v/>
      </c>
      <c r="BW1549" t="str">
        <f t="shared" si="940"/>
        <v/>
      </c>
      <c r="BX1549" t="str">
        <f t="shared" si="970"/>
        <v/>
      </c>
      <c r="BY1549" t="str">
        <f t="shared" si="941"/>
        <v/>
      </c>
      <c r="BZ1549" t="str">
        <f t="shared" si="942"/>
        <v/>
      </c>
      <c r="CA1549" t="str">
        <f t="shared" si="943"/>
        <v/>
      </c>
      <c r="CB1549" t="str">
        <f t="shared" si="943"/>
        <v/>
      </c>
      <c r="CC1549" t="str">
        <f t="shared" si="944"/>
        <v/>
      </c>
      <c r="CD1549" t="str">
        <f t="shared" si="945"/>
        <v/>
      </c>
      <c r="CE1549" t="str">
        <f t="shared" si="946"/>
        <v/>
      </c>
      <c r="CF1549" t="str">
        <f t="shared" si="947"/>
        <v/>
      </c>
      <c r="CG1549" t="str">
        <f t="shared" si="948"/>
        <v/>
      </c>
      <c r="CH1549" t="str">
        <f t="shared" si="949"/>
        <v/>
      </c>
      <c r="CI1549" t="str">
        <f t="shared" si="950"/>
        <v/>
      </c>
      <c r="CJ1549" t="str">
        <f t="shared" si="951"/>
        <v/>
      </c>
      <c r="CK1549" t="str">
        <f t="shared" si="952"/>
        <v/>
      </c>
      <c r="CL1549" t="str">
        <f t="shared" si="953"/>
        <v/>
      </c>
      <c r="CM1549" t="str">
        <f t="shared" si="954"/>
        <v/>
      </c>
      <c r="CN1549" t="str">
        <f t="shared" si="955"/>
        <v/>
      </c>
      <c r="CO1549" t="str">
        <f t="shared" si="956"/>
        <v/>
      </c>
      <c r="CP1549" t="str">
        <f t="shared" si="957"/>
        <v/>
      </c>
      <c r="CQ1549" t="str">
        <f t="shared" si="958"/>
        <v/>
      </c>
      <c r="CR1549" t="str">
        <f t="shared" si="958"/>
        <v/>
      </c>
      <c r="CS1549" t="str">
        <f t="shared" si="959"/>
        <v/>
      </c>
      <c r="CT1549" t="str">
        <f t="shared" si="960"/>
        <v/>
      </c>
      <c r="CU1549" t="str">
        <f t="shared" si="961"/>
        <v/>
      </c>
      <c r="CV1549" t="str">
        <f t="shared" si="962"/>
        <v/>
      </c>
      <c r="CW1549" t="str">
        <f t="shared" si="963"/>
        <v/>
      </c>
      <c r="CX1549" t="str">
        <f t="shared" si="964"/>
        <v/>
      </c>
      <c r="CY1549" t="str">
        <f t="shared" si="965"/>
        <v/>
      </c>
      <c r="CZ1549" t="str">
        <f t="shared" si="966"/>
        <v/>
      </c>
      <c r="DA1549" t="str">
        <f t="shared" si="967"/>
        <v/>
      </c>
      <c r="DB1549" t="str">
        <f t="shared" si="968"/>
        <v/>
      </c>
      <c r="DV1549" t="s">
        <v>843</v>
      </c>
    </row>
    <row r="1550" spans="1:126">
      <c r="A1550" t="s">
        <v>2812</v>
      </c>
      <c r="B1550" s="9" t="str">
        <f t="shared" si="971"/>
        <v>surface.flux.downward.water.(mass)</v>
      </c>
      <c r="C1550" s="1" t="s">
        <v>182</v>
      </c>
      <c r="D1550" t="s">
        <v>5044</v>
      </c>
      <c r="E1550">
        <f>MATCH(A1550,'[1]Original from 20130831'!A:A,0)</f>
        <v>1460</v>
      </c>
      <c r="F1550" t="s">
        <v>64</v>
      </c>
      <c r="J1550" t="s">
        <v>183</v>
      </c>
      <c r="K1550" t="s">
        <v>843</v>
      </c>
      <c r="P1550" t="s">
        <v>461</v>
      </c>
      <c r="V1550" t="s">
        <v>676</v>
      </c>
      <c r="BD1550" s="5" t="str">
        <f t="shared" si="969"/>
        <v>surface.flux.downward.water.(mass).</v>
      </c>
      <c r="BE1550" t="str">
        <f t="shared" si="935"/>
        <v>surface.</v>
      </c>
      <c r="BF1550" t="str">
        <f t="shared" si="935"/>
        <v/>
      </c>
      <c r="BG1550" t="str">
        <f t="shared" si="935"/>
        <v/>
      </c>
      <c r="BH1550" t="str">
        <f t="shared" si="934"/>
        <v/>
      </c>
      <c r="BI1550" t="str">
        <f t="shared" si="934"/>
        <v>flux.</v>
      </c>
      <c r="BJ1550" t="str">
        <f t="shared" si="934"/>
        <v>downward.</v>
      </c>
      <c r="BK1550" t="str">
        <f t="shared" si="934"/>
        <v/>
      </c>
      <c r="BL1550" t="str">
        <f t="shared" si="934"/>
        <v/>
      </c>
      <c r="BM1550" t="str">
        <f t="shared" si="934"/>
        <v/>
      </c>
      <c r="BN1550" t="str">
        <f t="shared" si="936"/>
        <v/>
      </c>
      <c r="BO1550" t="str">
        <f t="shared" si="936"/>
        <v>water.</v>
      </c>
      <c r="BP1550" t="str">
        <f t="shared" si="936"/>
        <v/>
      </c>
      <c r="BQ1550" t="str">
        <f t="shared" si="937"/>
        <v/>
      </c>
      <c r="BR1550" t="str">
        <f t="shared" si="938"/>
        <v/>
      </c>
      <c r="BS1550" t="str">
        <f t="shared" si="938"/>
        <v/>
      </c>
      <c r="BT1550" t="str">
        <f t="shared" si="938"/>
        <v/>
      </c>
      <c r="BU1550" t="str">
        <f t="shared" si="938"/>
        <v>(mass).</v>
      </c>
      <c r="BV1550" t="str">
        <f t="shared" si="939"/>
        <v/>
      </c>
      <c r="BW1550" t="str">
        <f t="shared" si="940"/>
        <v/>
      </c>
      <c r="BX1550" t="str">
        <f t="shared" si="970"/>
        <v/>
      </c>
      <c r="BY1550" t="str">
        <f t="shared" si="941"/>
        <v/>
      </c>
      <c r="BZ1550" t="str">
        <f t="shared" si="942"/>
        <v/>
      </c>
      <c r="CA1550" t="str">
        <f t="shared" si="943"/>
        <v/>
      </c>
      <c r="CB1550" t="str">
        <f t="shared" si="943"/>
        <v/>
      </c>
      <c r="CC1550" t="str">
        <f t="shared" si="944"/>
        <v/>
      </c>
      <c r="CD1550" t="str">
        <f t="shared" si="945"/>
        <v/>
      </c>
      <c r="CE1550" t="str">
        <f t="shared" si="946"/>
        <v/>
      </c>
      <c r="CF1550" t="str">
        <f t="shared" si="947"/>
        <v/>
      </c>
      <c r="CG1550" t="str">
        <f t="shared" si="948"/>
        <v/>
      </c>
      <c r="CH1550" t="str">
        <f t="shared" si="949"/>
        <v/>
      </c>
      <c r="CI1550" t="str">
        <f t="shared" si="950"/>
        <v/>
      </c>
      <c r="CJ1550" t="str">
        <f t="shared" si="951"/>
        <v/>
      </c>
      <c r="CK1550" t="str">
        <f t="shared" si="952"/>
        <v/>
      </c>
      <c r="CL1550" t="str">
        <f t="shared" si="953"/>
        <v/>
      </c>
      <c r="CM1550" t="str">
        <f t="shared" si="954"/>
        <v/>
      </c>
      <c r="CN1550" t="str">
        <f t="shared" si="955"/>
        <v/>
      </c>
      <c r="CO1550" t="str">
        <f t="shared" si="956"/>
        <v/>
      </c>
      <c r="CP1550" t="str">
        <f t="shared" si="957"/>
        <v/>
      </c>
      <c r="CQ1550" t="str">
        <f t="shared" si="958"/>
        <v/>
      </c>
      <c r="CR1550" t="str">
        <f t="shared" si="958"/>
        <v/>
      </c>
      <c r="CS1550" t="str">
        <f t="shared" si="959"/>
        <v/>
      </c>
      <c r="CT1550" t="str">
        <f t="shared" si="960"/>
        <v/>
      </c>
      <c r="CU1550" t="str">
        <f t="shared" si="961"/>
        <v/>
      </c>
      <c r="CV1550" t="str">
        <f t="shared" si="962"/>
        <v/>
      </c>
      <c r="CW1550" t="str">
        <f t="shared" si="963"/>
        <v/>
      </c>
      <c r="CX1550" t="str">
        <f t="shared" si="964"/>
        <v/>
      </c>
      <c r="CY1550" t="str">
        <f t="shared" si="965"/>
        <v/>
      </c>
      <c r="CZ1550" t="str">
        <f t="shared" si="966"/>
        <v/>
      </c>
      <c r="DA1550" t="str">
        <f t="shared" si="967"/>
        <v/>
      </c>
      <c r="DB1550" t="str">
        <f t="shared" si="968"/>
        <v/>
      </c>
      <c r="DV1550" t="s">
        <v>843</v>
      </c>
    </row>
    <row r="1551" spans="1:126">
      <c r="A1551" t="s">
        <v>2813</v>
      </c>
      <c r="B1551" s="9" t="str">
        <f t="shared" si="971"/>
        <v>surface.downward+x.stress</v>
      </c>
      <c r="C1551" s="1" t="s">
        <v>75</v>
      </c>
      <c r="D1551" t="s">
        <v>5045</v>
      </c>
      <c r="E1551">
        <f>MATCH(A1551,'[1]Original from 20130831'!A:A,0)</f>
        <v>1461</v>
      </c>
      <c r="F1551" t="s">
        <v>64</v>
      </c>
      <c r="K1551" t="s">
        <v>868</v>
      </c>
      <c r="V1551" t="s">
        <v>194</v>
      </c>
      <c r="BD1551" s="5" t="str">
        <f t="shared" si="969"/>
        <v>surface.downward+x.stress.</v>
      </c>
      <c r="BE1551" t="str">
        <f t="shared" si="935"/>
        <v>surface.</v>
      </c>
      <c r="BF1551" t="str">
        <f t="shared" si="935"/>
        <v/>
      </c>
      <c r="BG1551" t="str">
        <f t="shared" si="935"/>
        <v/>
      </c>
      <c r="BH1551" t="str">
        <f t="shared" si="934"/>
        <v/>
      </c>
      <c r="BI1551" t="str">
        <f t="shared" si="934"/>
        <v/>
      </c>
      <c r="BJ1551" t="str">
        <f t="shared" si="934"/>
        <v>downward+x.</v>
      </c>
      <c r="BK1551" t="str">
        <f t="shared" si="934"/>
        <v/>
      </c>
      <c r="BL1551" t="str">
        <f t="shared" si="934"/>
        <v/>
      </c>
      <c r="BM1551" t="str">
        <f t="shared" si="934"/>
        <v/>
      </c>
      <c r="BN1551" t="str">
        <f t="shared" si="936"/>
        <v/>
      </c>
      <c r="BO1551" t="str">
        <f t="shared" si="936"/>
        <v/>
      </c>
      <c r="BP1551" t="str">
        <f t="shared" si="936"/>
        <v/>
      </c>
      <c r="BQ1551" t="str">
        <f t="shared" si="937"/>
        <v/>
      </c>
      <c r="BR1551" t="str">
        <f t="shared" si="938"/>
        <v/>
      </c>
      <c r="BS1551" t="str">
        <f t="shared" si="938"/>
        <v/>
      </c>
      <c r="BT1551" t="str">
        <f t="shared" si="938"/>
        <v/>
      </c>
      <c r="BU1551" t="str">
        <f t="shared" si="938"/>
        <v>stress.</v>
      </c>
      <c r="BV1551" t="str">
        <f t="shared" si="939"/>
        <v/>
      </c>
      <c r="BW1551" t="str">
        <f t="shared" si="940"/>
        <v/>
      </c>
      <c r="BX1551" t="str">
        <f t="shared" si="970"/>
        <v/>
      </c>
      <c r="BY1551" t="str">
        <f t="shared" si="941"/>
        <v/>
      </c>
      <c r="BZ1551" t="str">
        <f t="shared" si="942"/>
        <v/>
      </c>
      <c r="CA1551" t="str">
        <f t="shared" si="943"/>
        <v/>
      </c>
      <c r="CB1551" t="str">
        <f t="shared" si="943"/>
        <v/>
      </c>
      <c r="CC1551" t="str">
        <f t="shared" si="944"/>
        <v/>
      </c>
      <c r="CD1551" t="str">
        <f t="shared" si="945"/>
        <v/>
      </c>
      <c r="CE1551" t="str">
        <f t="shared" si="946"/>
        <v/>
      </c>
      <c r="CF1551" t="str">
        <f t="shared" si="947"/>
        <v/>
      </c>
      <c r="CG1551" t="str">
        <f t="shared" si="948"/>
        <v/>
      </c>
      <c r="CH1551" t="str">
        <f t="shared" si="949"/>
        <v/>
      </c>
      <c r="CI1551" t="str">
        <f t="shared" si="950"/>
        <v/>
      </c>
      <c r="CJ1551" t="str">
        <f t="shared" si="951"/>
        <v/>
      </c>
      <c r="CK1551" t="str">
        <f t="shared" si="952"/>
        <v/>
      </c>
      <c r="CL1551" t="str">
        <f t="shared" si="953"/>
        <v/>
      </c>
      <c r="CM1551" t="str">
        <f t="shared" si="954"/>
        <v/>
      </c>
      <c r="CN1551" t="str">
        <f t="shared" si="955"/>
        <v/>
      </c>
      <c r="CO1551" t="str">
        <f t="shared" si="956"/>
        <v/>
      </c>
      <c r="CP1551" t="str">
        <f t="shared" si="957"/>
        <v/>
      </c>
      <c r="CQ1551" t="str">
        <f t="shared" si="958"/>
        <v/>
      </c>
      <c r="CR1551" t="str">
        <f t="shared" si="958"/>
        <v/>
      </c>
      <c r="CS1551" t="str">
        <f t="shared" si="959"/>
        <v/>
      </c>
      <c r="CT1551" t="str">
        <f t="shared" si="960"/>
        <v/>
      </c>
      <c r="CU1551" t="str">
        <f t="shared" si="961"/>
        <v/>
      </c>
      <c r="CV1551" t="str">
        <f t="shared" si="962"/>
        <v/>
      </c>
      <c r="CW1551" t="str">
        <f t="shared" si="963"/>
        <v/>
      </c>
      <c r="CX1551" t="str">
        <f t="shared" si="964"/>
        <v/>
      </c>
      <c r="CY1551" t="str">
        <f t="shared" si="965"/>
        <v/>
      </c>
      <c r="CZ1551" t="str">
        <f t="shared" si="966"/>
        <v/>
      </c>
      <c r="DA1551" t="str">
        <f t="shared" si="967"/>
        <v/>
      </c>
      <c r="DB1551" t="str">
        <f t="shared" si="968"/>
        <v/>
      </c>
      <c r="DV1551" t="s">
        <v>868</v>
      </c>
    </row>
    <row r="1552" spans="1:126">
      <c r="A1552" t="s">
        <v>2814</v>
      </c>
      <c r="B1552" s="9" t="str">
        <f t="shared" si="971"/>
        <v>surface.downward+x.stress.correction</v>
      </c>
      <c r="C1552" s="1" t="s">
        <v>75</v>
      </c>
      <c r="D1552" t="s">
        <v>5046</v>
      </c>
      <c r="E1552">
        <f>MATCH(A1552,'[1]Original from 20130831'!A:A,0)</f>
        <v>1462</v>
      </c>
      <c r="F1552" t="s">
        <v>64</v>
      </c>
      <c r="K1552" t="s">
        <v>868</v>
      </c>
      <c r="V1552" t="s">
        <v>194</v>
      </c>
      <c r="AC1552" t="s">
        <v>793</v>
      </c>
      <c r="BD1552" s="5" t="str">
        <f t="shared" si="969"/>
        <v>surface.downward+x.stress.correction.</v>
      </c>
      <c r="BE1552" t="str">
        <f t="shared" si="935"/>
        <v>surface.</v>
      </c>
      <c r="BF1552" t="str">
        <f t="shared" si="935"/>
        <v/>
      </c>
      <c r="BG1552" t="str">
        <f t="shared" si="935"/>
        <v/>
      </c>
      <c r="BH1552" t="str">
        <f t="shared" si="934"/>
        <v/>
      </c>
      <c r="BI1552" t="str">
        <f t="shared" si="934"/>
        <v/>
      </c>
      <c r="BJ1552" t="str">
        <f t="shared" si="934"/>
        <v>downward+x.</v>
      </c>
      <c r="BK1552" t="str">
        <f t="shared" si="934"/>
        <v/>
      </c>
      <c r="BL1552" t="str">
        <f t="shared" si="934"/>
        <v/>
      </c>
      <c r="BM1552" t="str">
        <f t="shared" si="934"/>
        <v/>
      </c>
      <c r="BN1552" t="str">
        <f t="shared" si="936"/>
        <v/>
      </c>
      <c r="BO1552" t="str">
        <f t="shared" si="936"/>
        <v/>
      </c>
      <c r="BP1552" t="str">
        <f t="shared" si="936"/>
        <v/>
      </c>
      <c r="BQ1552" t="str">
        <f t="shared" si="937"/>
        <v/>
      </c>
      <c r="BR1552" t="str">
        <f t="shared" si="938"/>
        <v/>
      </c>
      <c r="BS1552" t="str">
        <f t="shared" si="938"/>
        <v/>
      </c>
      <c r="BT1552" t="str">
        <f t="shared" si="938"/>
        <v/>
      </c>
      <c r="BU1552" t="str">
        <f t="shared" si="938"/>
        <v>stress.</v>
      </c>
      <c r="BV1552" t="str">
        <f t="shared" si="939"/>
        <v/>
      </c>
      <c r="BW1552" t="str">
        <f t="shared" si="940"/>
        <v/>
      </c>
      <c r="BX1552" t="str">
        <f t="shared" si="970"/>
        <v/>
      </c>
      <c r="BY1552" t="str">
        <f t="shared" si="941"/>
        <v/>
      </c>
      <c r="BZ1552" t="str">
        <f t="shared" si="942"/>
        <v/>
      </c>
      <c r="CA1552" t="str">
        <f t="shared" si="943"/>
        <v/>
      </c>
      <c r="CB1552" t="str">
        <f t="shared" si="943"/>
        <v>correction.</v>
      </c>
      <c r="CC1552" t="str">
        <f t="shared" si="944"/>
        <v/>
      </c>
      <c r="CD1552" t="str">
        <f t="shared" si="945"/>
        <v/>
      </c>
      <c r="CE1552" t="str">
        <f t="shared" si="946"/>
        <v/>
      </c>
      <c r="CF1552" t="str">
        <f t="shared" si="947"/>
        <v/>
      </c>
      <c r="CG1552" t="str">
        <f t="shared" si="948"/>
        <v/>
      </c>
      <c r="CH1552" t="str">
        <f t="shared" si="949"/>
        <v/>
      </c>
      <c r="CI1552" t="str">
        <f t="shared" si="950"/>
        <v/>
      </c>
      <c r="CJ1552" t="str">
        <f t="shared" si="951"/>
        <v/>
      </c>
      <c r="CK1552" t="str">
        <f t="shared" si="952"/>
        <v/>
      </c>
      <c r="CL1552" t="str">
        <f t="shared" si="953"/>
        <v/>
      </c>
      <c r="CM1552" t="str">
        <f t="shared" si="954"/>
        <v/>
      </c>
      <c r="CN1552" t="str">
        <f t="shared" si="955"/>
        <v/>
      </c>
      <c r="CO1552" t="str">
        <f t="shared" si="956"/>
        <v/>
      </c>
      <c r="CP1552" t="str">
        <f t="shared" si="957"/>
        <v/>
      </c>
      <c r="CQ1552" t="str">
        <f t="shared" si="958"/>
        <v/>
      </c>
      <c r="CR1552" t="str">
        <f t="shared" si="958"/>
        <v/>
      </c>
      <c r="CS1552" t="str">
        <f t="shared" si="959"/>
        <v/>
      </c>
      <c r="CT1552" t="str">
        <f t="shared" si="960"/>
        <v/>
      </c>
      <c r="CU1552" t="str">
        <f t="shared" si="961"/>
        <v/>
      </c>
      <c r="CV1552" t="str">
        <f t="shared" si="962"/>
        <v/>
      </c>
      <c r="CW1552" t="str">
        <f t="shared" si="963"/>
        <v/>
      </c>
      <c r="CX1552" t="str">
        <f t="shared" si="964"/>
        <v/>
      </c>
      <c r="CY1552" t="str">
        <f t="shared" si="965"/>
        <v/>
      </c>
      <c r="CZ1552" t="str">
        <f t="shared" si="966"/>
        <v/>
      </c>
      <c r="DA1552" t="str">
        <f t="shared" si="967"/>
        <v/>
      </c>
      <c r="DB1552" t="str">
        <f t="shared" si="968"/>
        <v/>
      </c>
      <c r="DV1552" t="s">
        <v>868</v>
      </c>
    </row>
    <row r="1553" spans="1:126">
      <c r="A1553" t="s">
        <v>2815</v>
      </c>
      <c r="B1553" s="9" t="str">
        <f t="shared" si="971"/>
        <v>surface.downward+y.stress</v>
      </c>
      <c r="C1553" s="1" t="s">
        <v>75</v>
      </c>
      <c r="D1553" t="s">
        <v>5047</v>
      </c>
      <c r="E1553">
        <f>MATCH(A1553,'[1]Original from 20130831'!A:A,0)</f>
        <v>1463</v>
      </c>
      <c r="F1553" t="s">
        <v>64</v>
      </c>
      <c r="K1553" t="s">
        <v>870</v>
      </c>
      <c r="V1553" t="s">
        <v>194</v>
      </c>
      <c r="BD1553" s="5" t="str">
        <f t="shared" si="969"/>
        <v>surface.downward+y.stress.</v>
      </c>
      <c r="BE1553" t="str">
        <f t="shared" si="935"/>
        <v>surface.</v>
      </c>
      <c r="BF1553" t="str">
        <f t="shared" si="935"/>
        <v/>
      </c>
      <c r="BG1553" t="str">
        <f t="shared" si="935"/>
        <v/>
      </c>
      <c r="BH1553" t="str">
        <f t="shared" si="934"/>
        <v/>
      </c>
      <c r="BI1553" t="str">
        <f t="shared" si="934"/>
        <v/>
      </c>
      <c r="BJ1553" t="str">
        <f t="shared" si="934"/>
        <v>downward+y.</v>
      </c>
      <c r="BK1553" t="str">
        <f t="shared" si="934"/>
        <v/>
      </c>
      <c r="BL1553" t="str">
        <f t="shared" si="934"/>
        <v/>
      </c>
      <c r="BM1553" t="str">
        <f t="shared" si="934"/>
        <v/>
      </c>
      <c r="BN1553" t="str">
        <f t="shared" si="936"/>
        <v/>
      </c>
      <c r="BO1553" t="str">
        <f t="shared" si="936"/>
        <v/>
      </c>
      <c r="BP1553" t="str">
        <f t="shared" si="936"/>
        <v/>
      </c>
      <c r="BQ1553" t="str">
        <f t="shared" si="937"/>
        <v/>
      </c>
      <c r="BR1553" t="str">
        <f t="shared" si="938"/>
        <v/>
      </c>
      <c r="BS1553" t="str">
        <f t="shared" si="938"/>
        <v/>
      </c>
      <c r="BT1553" t="str">
        <f t="shared" si="938"/>
        <v/>
      </c>
      <c r="BU1553" t="str">
        <f t="shared" si="938"/>
        <v>stress.</v>
      </c>
      <c r="BV1553" t="str">
        <f t="shared" si="939"/>
        <v/>
      </c>
      <c r="BW1553" t="str">
        <f t="shared" si="940"/>
        <v/>
      </c>
      <c r="BX1553" t="str">
        <f t="shared" si="970"/>
        <v/>
      </c>
      <c r="BY1553" t="str">
        <f t="shared" si="941"/>
        <v/>
      </c>
      <c r="BZ1553" t="str">
        <f t="shared" si="942"/>
        <v/>
      </c>
      <c r="CA1553" t="str">
        <f t="shared" si="943"/>
        <v/>
      </c>
      <c r="CB1553" t="str">
        <f t="shared" si="943"/>
        <v/>
      </c>
      <c r="CC1553" t="str">
        <f t="shared" si="944"/>
        <v/>
      </c>
      <c r="CD1553" t="str">
        <f t="shared" si="945"/>
        <v/>
      </c>
      <c r="CE1553" t="str">
        <f t="shared" si="946"/>
        <v/>
      </c>
      <c r="CF1553" t="str">
        <f t="shared" si="947"/>
        <v/>
      </c>
      <c r="CG1553" t="str">
        <f t="shared" si="948"/>
        <v/>
      </c>
      <c r="CH1553" t="str">
        <f t="shared" si="949"/>
        <v/>
      </c>
      <c r="CI1553" t="str">
        <f t="shared" si="950"/>
        <v/>
      </c>
      <c r="CJ1553" t="str">
        <f t="shared" si="951"/>
        <v/>
      </c>
      <c r="CK1553" t="str">
        <f t="shared" si="952"/>
        <v/>
      </c>
      <c r="CL1553" t="str">
        <f t="shared" si="953"/>
        <v/>
      </c>
      <c r="CM1553" t="str">
        <f t="shared" si="954"/>
        <v/>
      </c>
      <c r="CN1553" t="str">
        <f t="shared" si="955"/>
        <v/>
      </c>
      <c r="CO1553" t="str">
        <f t="shared" si="956"/>
        <v/>
      </c>
      <c r="CP1553" t="str">
        <f t="shared" si="957"/>
        <v/>
      </c>
      <c r="CQ1553" t="str">
        <f t="shared" si="958"/>
        <v/>
      </c>
      <c r="CR1553" t="str">
        <f t="shared" si="958"/>
        <v/>
      </c>
      <c r="CS1553" t="str">
        <f t="shared" si="959"/>
        <v/>
      </c>
      <c r="CT1553" t="str">
        <f t="shared" si="960"/>
        <v/>
      </c>
      <c r="CU1553" t="str">
        <f t="shared" si="961"/>
        <v/>
      </c>
      <c r="CV1553" t="str">
        <f t="shared" si="962"/>
        <v/>
      </c>
      <c r="CW1553" t="str">
        <f t="shared" si="963"/>
        <v/>
      </c>
      <c r="CX1553" t="str">
        <f t="shared" si="964"/>
        <v/>
      </c>
      <c r="CY1553" t="str">
        <f t="shared" si="965"/>
        <v/>
      </c>
      <c r="CZ1553" t="str">
        <f t="shared" si="966"/>
        <v/>
      </c>
      <c r="DA1553" t="str">
        <f t="shared" si="967"/>
        <v/>
      </c>
      <c r="DB1553" t="str">
        <f t="shared" si="968"/>
        <v/>
      </c>
      <c r="DV1553" t="s">
        <v>870</v>
      </c>
    </row>
    <row r="1554" spans="1:126">
      <c r="A1554" t="s">
        <v>2816</v>
      </c>
      <c r="B1554" s="9" t="str">
        <f t="shared" si="971"/>
        <v>surface.downward+y.stress.correction</v>
      </c>
      <c r="C1554" s="1" t="s">
        <v>75</v>
      </c>
      <c r="D1554" t="s">
        <v>5048</v>
      </c>
      <c r="E1554">
        <f>MATCH(A1554,'[1]Original from 20130831'!A:A,0)</f>
        <v>1464</v>
      </c>
      <c r="F1554" t="s">
        <v>64</v>
      </c>
      <c r="K1554" t="s">
        <v>870</v>
      </c>
      <c r="V1554" t="s">
        <v>194</v>
      </c>
      <c r="AC1554" t="s">
        <v>793</v>
      </c>
      <c r="BD1554" s="5" t="str">
        <f t="shared" si="969"/>
        <v>surface.downward+y.stress.correction.</v>
      </c>
      <c r="BE1554" t="str">
        <f t="shared" si="935"/>
        <v>surface.</v>
      </c>
      <c r="BF1554" t="str">
        <f t="shared" si="935"/>
        <v/>
      </c>
      <c r="BG1554" t="str">
        <f t="shared" si="935"/>
        <v/>
      </c>
      <c r="BH1554" t="str">
        <f t="shared" si="934"/>
        <v/>
      </c>
      <c r="BI1554" t="str">
        <f t="shared" si="934"/>
        <v/>
      </c>
      <c r="BJ1554" t="str">
        <f t="shared" si="934"/>
        <v>downward+y.</v>
      </c>
      <c r="BK1554" t="str">
        <f t="shared" si="934"/>
        <v/>
      </c>
      <c r="BL1554" t="str">
        <f t="shared" si="934"/>
        <v/>
      </c>
      <c r="BM1554" t="str">
        <f t="shared" si="934"/>
        <v/>
      </c>
      <c r="BN1554" t="str">
        <f t="shared" si="936"/>
        <v/>
      </c>
      <c r="BO1554" t="str">
        <f t="shared" si="936"/>
        <v/>
      </c>
      <c r="BP1554" t="str">
        <f t="shared" si="936"/>
        <v/>
      </c>
      <c r="BQ1554" t="str">
        <f t="shared" si="937"/>
        <v/>
      </c>
      <c r="BR1554" t="str">
        <f t="shared" si="938"/>
        <v/>
      </c>
      <c r="BS1554" t="str">
        <f t="shared" si="938"/>
        <v/>
      </c>
      <c r="BT1554" t="str">
        <f t="shared" si="938"/>
        <v/>
      </c>
      <c r="BU1554" t="str">
        <f t="shared" si="938"/>
        <v>stress.</v>
      </c>
      <c r="BV1554" t="str">
        <f t="shared" si="939"/>
        <v/>
      </c>
      <c r="BW1554" t="str">
        <f t="shared" si="940"/>
        <v/>
      </c>
      <c r="BX1554" t="str">
        <f t="shared" si="970"/>
        <v/>
      </c>
      <c r="BY1554" t="str">
        <f t="shared" si="941"/>
        <v/>
      </c>
      <c r="BZ1554" t="str">
        <f t="shared" si="942"/>
        <v/>
      </c>
      <c r="CA1554" t="str">
        <f t="shared" si="943"/>
        <v/>
      </c>
      <c r="CB1554" t="str">
        <f t="shared" si="943"/>
        <v>correction.</v>
      </c>
      <c r="CC1554" t="str">
        <f t="shared" si="944"/>
        <v/>
      </c>
      <c r="CD1554" t="str">
        <f t="shared" si="945"/>
        <v/>
      </c>
      <c r="CE1554" t="str">
        <f t="shared" si="946"/>
        <v/>
      </c>
      <c r="CF1554" t="str">
        <f t="shared" si="947"/>
        <v/>
      </c>
      <c r="CG1554" t="str">
        <f t="shared" si="948"/>
        <v/>
      </c>
      <c r="CH1554" t="str">
        <f t="shared" si="949"/>
        <v/>
      </c>
      <c r="CI1554" t="str">
        <f t="shared" si="950"/>
        <v/>
      </c>
      <c r="CJ1554" t="str">
        <f t="shared" si="951"/>
        <v/>
      </c>
      <c r="CK1554" t="str">
        <f t="shared" si="952"/>
        <v/>
      </c>
      <c r="CL1554" t="str">
        <f t="shared" si="953"/>
        <v/>
      </c>
      <c r="CM1554" t="str">
        <f t="shared" si="954"/>
        <v/>
      </c>
      <c r="CN1554" t="str">
        <f t="shared" si="955"/>
        <v/>
      </c>
      <c r="CO1554" t="str">
        <f t="shared" si="956"/>
        <v/>
      </c>
      <c r="CP1554" t="str">
        <f t="shared" si="957"/>
        <v/>
      </c>
      <c r="CQ1554" t="str">
        <f t="shared" si="958"/>
        <v/>
      </c>
      <c r="CR1554" t="str">
        <f t="shared" si="958"/>
        <v/>
      </c>
      <c r="CS1554" t="str">
        <f t="shared" si="959"/>
        <v/>
      </c>
      <c r="CT1554" t="str">
        <f t="shared" si="960"/>
        <v/>
      </c>
      <c r="CU1554" t="str">
        <f t="shared" si="961"/>
        <v/>
      </c>
      <c r="CV1554" t="str">
        <f t="shared" si="962"/>
        <v/>
      </c>
      <c r="CW1554" t="str">
        <f t="shared" si="963"/>
        <v/>
      </c>
      <c r="CX1554" t="str">
        <f t="shared" si="964"/>
        <v/>
      </c>
      <c r="CY1554" t="str">
        <f t="shared" si="965"/>
        <v/>
      </c>
      <c r="CZ1554" t="str">
        <f t="shared" si="966"/>
        <v/>
      </c>
      <c r="DA1554" t="str">
        <f t="shared" si="967"/>
        <v/>
      </c>
      <c r="DB1554" t="str">
        <f t="shared" si="968"/>
        <v/>
      </c>
      <c r="DV1554" t="s">
        <v>870</v>
      </c>
    </row>
    <row r="1555" spans="1:126">
      <c r="A1555" t="s">
        <v>2817</v>
      </c>
      <c r="B1555" s="9" t="str">
        <f t="shared" si="971"/>
        <v>surface.flux.downwelling.longwave.(energy).in_air</v>
      </c>
      <c r="C1555" s="1" t="s">
        <v>574</v>
      </c>
      <c r="D1555" t="s">
        <v>5049</v>
      </c>
      <c r="E1555">
        <f>MATCH(A1555,'[1]Original from 20130831'!A:A,0)</f>
        <v>1465</v>
      </c>
      <c r="F1555" t="s">
        <v>64</v>
      </c>
      <c r="J1555" t="s">
        <v>183</v>
      </c>
      <c r="K1555" t="s">
        <v>821</v>
      </c>
      <c r="N1555" t="s">
        <v>770</v>
      </c>
      <c r="V1555" t="s">
        <v>199</v>
      </c>
      <c r="AH1555" t="s">
        <v>60</v>
      </c>
      <c r="BD1555" s="5" t="str">
        <f t="shared" si="969"/>
        <v>surface.flux.downwelling.longwave.(energy).in_air.</v>
      </c>
      <c r="BE1555" t="str">
        <f t="shared" si="935"/>
        <v>surface.</v>
      </c>
      <c r="BF1555" t="str">
        <f t="shared" si="935"/>
        <v/>
      </c>
      <c r="BG1555" t="str">
        <f t="shared" si="935"/>
        <v/>
      </c>
      <c r="BH1555" t="str">
        <f t="shared" si="934"/>
        <v/>
      </c>
      <c r="BI1555" t="str">
        <f t="shared" si="934"/>
        <v>flux.</v>
      </c>
      <c r="BJ1555" t="str">
        <f t="shared" si="934"/>
        <v>downwelling.</v>
      </c>
      <c r="BK1555" t="str">
        <f t="shared" si="934"/>
        <v/>
      </c>
      <c r="BL1555" t="str">
        <f t="shared" si="934"/>
        <v/>
      </c>
      <c r="BM1555" t="str">
        <f t="shared" si="934"/>
        <v>longwave.</v>
      </c>
      <c r="BN1555" t="str">
        <f t="shared" si="936"/>
        <v/>
      </c>
      <c r="BO1555" t="str">
        <f t="shared" si="936"/>
        <v/>
      </c>
      <c r="BP1555" t="str">
        <f t="shared" si="936"/>
        <v/>
      </c>
      <c r="BQ1555" t="str">
        <f t="shared" si="937"/>
        <v/>
      </c>
      <c r="BR1555" t="str">
        <f t="shared" si="938"/>
        <v/>
      </c>
      <c r="BS1555" t="str">
        <f t="shared" si="938"/>
        <v/>
      </c>
      <c r="BT1555" t="str">
        <f t="shared" si="938"/>
        <v/>
      </c>
      <c r="BU1555" t="str">
        <f t="shared" si="938"/>
        <v>(energy).</v>
      </c>
      <c r="BV1555" t="str">
        <f t="shared" si="939"/>
        <v/>
      </c>
      <c r="BW1555" t="str">
        <f t="shared" si="940"/>
        <v/>
      </c>
      <c r="BX1555" t="str">
        <f t="shared" si="970"/>
        <v/>
      </c>
      <c r="BY1555" t="str">
        <f t="shared" si="941"/>
        <v/>
      </c>
      <c r="BZ1555" t="str">
        <f t="shared" si="942"/>
        <v/>
      </c>
      <c r="CA1555" t="str">
        <f t="shared" si="943"/>
        <v/>
      </c>
      <c r="CB1555" t="str">
        <f t="shared" si="943"/>
        <v/>
      </c>
      <c r="CC1555" t="str">
        <f t="shared" si="944"/>
        <v/>
      </c>
      <c r="CD1555" t="str">
        <f t="shared" si="945"/>
        <v/>
      </c>
      <c r="CE1555" t="str">
        <f t="shared" si="946"/>
        <v/>
      </c>
      <c r="CF1555" t="str">
        <f t="shared" si="947"/>
        <v/>
      </c>
      <c r="CG1555" t="str">
        <f t="shared" si="948"/>
        <v>in_air.</v>
      </c>
      <c r="CH1555" t="str">
        <f t="shared" si="949"/>
        <v/>
      </c>
      <c r="CI1555" t="str">
        <f t="shared" si="950"/>
        <v/>
      </c>
      <c r="CJ1555" t="str">
        <f t="shared" si="951"/>
        <v/>
      </c>
      <c r="CK1555" t="str">
        <f t="shared" si="952"/>
        <v/>
      </c>
      <c r="CL1555" t="str">
        <f t="shared" si="953"/>
        <v/>
      </c>
      <c r="CM1555" t="str">
        <f t="shared" si="954"/>
        <v/>
      </c>
      <c r="CN1555" t="str">
        <f t="shared" si="955"/>
        <v/>
      </c>
      <c r="CO1555" t="str">
        <f t="shared" si="956"/>
        <v/>
      </c>
      <c r="CP1555" t="str">
        <f t="shared" si="957"/>
        <v/>
      </c>
      <c r="CQ1555" t="str">
        <f t="shared" si="958"/>
        <v/>
      </c>
      <c r="CR1555" t="str">
        <f t="shared" si="958"/>
        <v/>
      </c>
      <c r="CS1555" t="str">
        <f t="shared" si="959"/>
        <v/>
      </c>
      <c r="CT1555" t="str">
        <f t="shared" si="960"/>
        <v/>
      </c>
      <c r="CU1555" t="str">
        <f t="shared" si="961"/>
        <v/>
      </c>
      <c r="CV1555" t="str">
        <f t="shared" si="962"/>
        <v/>
      </c>
      <c r="CW1555" t="str">
        <f t="shared" si="963"/>
        <v/>
      </c>
      <c r="CX1555" t="str">
        <f t="shared" si="964"/>
        <v/>
      </c>
      <c r="CY1555" t="str">
        <f t="shared" si="965"/>
        <v/>
      </c>
      <c r="CZ1555" t="str">
        <f t="shared" si="966"/>
        <v/>
      </c>
      <c r="DA1555" t="str">
        <f t="shared" si="967"/>
        <v/>
      </c>
      <c r="DB1555" t="str">
        <f t="shared" si="968"/>
        <v/>
      </c>
      <c r="DV1555" t="s">
        <v>821</v>
      </c>
    </row>
    <row r="1556" spans="1:126">
      <c r="A1556" t="s">
        <v>2818</v>
      </c>
      <c r="B1556" s="9" t="str">
        <f t="shared" si="971"/>
        <v>surface.flux.downwelling.longwave.(energy).in_air.assuming_clear_sky</v>
      </c>
      <c r="C1556" s="1" t="s">
        <v>574</v>
      </c>
      <c r="D1556" t="s">
        <v>5050</v>
      </c>
      <c r="E1556">
        <f>MATCH(A1556,'[1]Original from 20130831'!A:A,0)</f>
        <v>1466</v>
      </c>
      <c r="F1556" t="s">
        <v>64</v>
      </c>
      <c r="J1556" t="s">
        <v>183</v>
      </c>
      <c r="K1556" t="s">
        <v>821</v>
      </c>
      <c r="N1556" t="s">
        <v>770</v>
      </c>
      <c r="V1556" t="s">
        <v>199</v>
      </c>
      <c r="AH1556" t="s">
        <v>60</v>
      </c>
      <c r="AT1556" t="s">
        <v>825</v>
      </c>
      <c r="BD1556" s="5" t="str">
        <f t="shared" si="969"/>
        <v>surface.flux.downwelling.longwave.(energy).in_air.assuming_clear_sky.</v>
      </c>
      <c r="BE1556" t="str">
        <f t="shared" si="935"/>
        <v>surface.</v>
      </c>
      <c r="BF1556" t="str">
        <f t="shared" si="935"/>
        <v/>
      </c>
      <c r="BG1556" t="str">
        <f t="shared" si="935"/>
        <v/>
      </c>
      <c r="BH1556" t="str">
        <f t="shared" si="934"/>
        <v/>
      </c>
      <c r="BI1556" t="str">
        <f t="shared" si="934"/>
        <v>flux.</v>
      </c>
      <c r="BJ1556" t="str">
        <f t="shared" si="934"/>
        <v>downwelling.</v>
      </c>
      <c r="BK1556" t="str">
        <f t="shared" si="934"/>
        <v/>
      </c>
      <c r="BL1556" t="str">
        <f t="shared" si="934"/>
        <v/>
      </c>
      <c r="BM1556" t="str">
        <f t="shared" si="934"/>
        <v>longwave.</v>
      </c>
      <c r="BN1556" t="str">
        <f t="shared" si="936"/>
        <v/>
      </c>
      <c r="BO1556" t="str">
        <f t="shared" si="936"/>
        <v/>
      </c>
      <c r="BP1556" t="str">
        <f t="shared" si="936"/>
        <v/>
      </c>
      <c r="BQ1556" t="str">
        <f t="shared" si="937"/>
        <v/>
      </c>
      <c r="BR1556" t="str">
        <f t="shared" si="938"/>
        <v/>
      </c>
      <c r="BS1556" t="str">
        <f t="shared" si="938"/>
        <v/>
      </c>
      <c r="BT1556" t="str">
        <f t="shared" si="938"/>
        <v/>
      </c>
      <c r="BU1556" t="str">
        <f t="shared" si="938"/>
        <v>(energy).</v>
      </c>
      <c r="BV1556" t="str">
        <f t="shared" si="939"/>
        <v/>
      </c>
      <c r="BW1556" t="str">
        <f t="shared" si="940"/>
        <v/>
      </c>
      <c r="BX1556" t="str">
        <f t="shared" si="970"/>
        <v/>
      </c>
      <c r="BY1556" t="str">
        <f t="shared" si="941"/>
        <v/>
      </c>
      <c r="BZ1556" t="str">
        <f t="shared" si="942"/>
        <v/>
      </c>
      <c r="CA1556" t="str">
        <f t="shared" si="943"/>
        <v/>
      </c>
      <c r="CB1556" t="str">
        <f t="shared" si="943"/>
        <v/>
      </c>
      <c r="CC1556" t="str">
        <f t="shared" si="944"/>
        <v/>
      </c>
      <c r="CD1556" t="str">
        <f t="shared" si="945"/>
        <v/>
      </c>
      <c r="CE1556" t="str">
        <f t="shared" si="946"/>
        <v/>
      </c>
      <c r="CF1556" t="str">
        <f t="shared" si="947"/>
        <v/>
      </c>
      <c r="CG1556" t="str">
        <f t="shared" si="948"/>
        <v>in_air.</v>
      </c>
      <c r="CH1556" t="str">
        <f t="shared" si="949"/>
        <v/>
      </c>
      <c r="CI1556" t="str">
        <f t="shared" si="950"/>
        <v/>
      </c>
      <c r="CJ1556" t="str">
        <f t="shared" si="951"/>
        <v/>
      </c>
      <c r="CK1556" t="str">
        <f t="shared" si="952"/>
        <v/>
      </c>
      <c r="CL1556" t="str">
        <f t="shared" si="953"/>
        <v/>
      </c>
      <c r="CM1556" t="str">
        <f t="shared" si="954"/>
        <v/>
      </c>
      <c r="CN1556" t="str">
        <f t="shared" si="955"/>
        <v/>
      </c>
      <c r="CO1556" t="str">
        <f t="shared" si="956"/>
        <v/>
      </c>
      <c r="CP1556" t="str">
        <f t="shared" si="957"/>
        <v/>
      </c>
      <c r="CQ1556" t="str">
        <f t="shared" si="958"/>
        <v/>
      </c>
      <c r="CR1556" t="str">
        <f t="shared" si="958"/>
        <v/>
      </c>
      <c r="CS1556" t="str">
        <f t="shared" si="959"/>
        <v>assuming_clear_sky.</v>
      </c>
      <c r="CT1556" t="str">
        <f t="shared" si="960"/>
        <v/>
      </c>
      <c r="CU1556" t="str">
        <f t="shared" si="961"/>
        <v/>
      </c>
      <c r="CV1556" t="str">
        <f t="shared" si="962"/>
        <v/>
      </c>
      <c r="CW1556" t="str">
        <f t="shared" si="963"/>
        <v/>
      </c>
      <c r="CX1556" t="str">
        <f t="shared" si="964"/>
        <v/>
      </c>
      <c r="CY1556" t="str">
        <f t="shared" si="965"/>
        <v/>
      </c>
      <c r="CZ1556" t="str">
        <f t="shared" si="966"/>
        <v/>
      </c>
      <c r="DA1556" t="str">
        <f t="shared" si="967"/>
        <v/>
      </c>
      <c r="DB1556" t="str">
        <f t="shared" si="968"/>
        <v/>
      </c>
      <c r="DV1556" t="s">
        <v>821</v>
      </c>
    </row>
    <row r="1557" spans="1:126">
      <c r="A1557" t="s">
        <v>2819</v>
      </c>
      <c r="B1557" s="9" t="str">
        <f t="shared" si="971"/>
        <v>surface.flux.downwelling.photon.in_sea_water</v>
      </c>
      <c r="C1557" s="1" t="s">
        <v>877</v>
      </c>
      <c r="D1557" t="s">
        <v>5051</v>
      </c>
      <c r="E1557">
        <f>MATCH(A1557,'[1]Original from 20130831'!A:A,0)</f>
        <v>1467</v>
      </c>
      <c r="F1557" t="s">
        <v>64</v>
      </c>
      <c r="J1557" t="s">
        <v>183</v>
      </c>
      <c r="K1557" t="s">
        <v>821</v>
      </c>
      <c r="V1557" t="s">
        <v>878</v>
      </c>
      <c r="AH1557" t="s">
        <v>649</v>
      </c>
      <c r="BD1557" s="5" t="str">
        <f t="shared" si="969"/>
        <v>surface.flux.downwelling.photon.in_sea_water.</v>
      </c>
      <c r="BE1557" t="str">
        <f t="shared" si="935"/>
        <v>surface.</v>
      </c>
      <c r="BF1557" t="str">
        <f t="shared" si="935"/>
        <v/>
      </c>
      <c r="BG1557" t="str">
        <f t="shared" si="935"/>
        <v/>
      </c>
      <c r="BH1557" t="str">
        <f t="shared" si="934"/>
        <v/>
      </c>
      <c r="BI1557" t="str">
        <f t="shared" si="934"/>
        <v>flux.</v>
      </c>
      <c r="BJ1557" t="str">
        <f t="shared" si="934"/>
        <v>downwelling.</v>
      </c>
      <c r="BK1557" t="str">
        <f t="shared" si="934"/>
        <v/>
      </c>
      <c r="BL1557" t="str">
        <f t="shared" si="934"/>
        <v/>
      </c>
      <c r="BM1557" t="str">
        <f t="shared" si="934"/>
        <v/>
      </c>
      <c r="BN1557" t="str">
        <f t="shared" si="936"/>
        <v/>
      </c>
      <c r="BO1557" t="str">
        <f t="shared" si="936"/>
        <v/>
      </c>
      <c r="BP1557" t="str">
        <f t="shared" si="936"/>
        <v/>
      </c>
      <c r="BQ1557" t="str">
        <f t="shared" si="937"/>
        <v/>
      </c>
      <c r="BR1557" t="str">
        <f t="shared" si="938"/>
        <v/>
      </c>
      <c r="BS1557" t="str">
        <f t="shared" si="938"/>
        <v/>
      </c>
      <c r="BT1557" t="str">
        <f t="shared" si="938"/>
        <v/>
      </c>
      <c r="BU1557" t="str">
        <f t="shared" si="938"/>
        <v>photon.</v>
      </c>
      <c r="BV1557" t="str">
        <f t="shared" si="939"/>
        <v/>
      </c>
      <c r="BW1557" t="str">
        <f t="shared" si="940"/>
        <v/>
      </c>
      <c r="BX1557" t="str">
        <f t="shared" si="970"/>
        <v/>
      </c>
      <c r="BY1557" t="str">
        <f t="shared" si="941"/>
        <v/>
      </c>
      <c r="BZ1557" t="str">
        <f t="shared" si="942"/>
        <v/>
      </c>
      <c r="CA1557" t="str">
        <f t="shared" si="943"/>
        <v/>
      </c>
      <c r="CB1557" t="str">
        <f t="shared" si="943"/>
        <v/>
      </c>
      <c r="CC1557" t="str">
        <f t="shared" si="944"/>
        <v/>
      </c>
      <c r="CD1557" t="str">
        <f t="shared" si="945"/>
        <v/>
      </c>
      <c r="CE1557" t="str">
        <f t="shared" si="946"/>
        <v/>
      </c>
      <c r="CF1557" t="str">
        <f t="shared" si="947"/>
        <v/>
      </c>
      <c r="CG1557" t="str">
        <f t="shared" si="948"/>
        <v>in_sea_water.</v>
      </c>
      <c r="CH1557" t="str">
        <f t="shared" si="949"/>
        <v/>
      </c>
      <c r="CI1557" t="str">
        <f t="shared" si="950"/>
        <v/>
      </c>
      <c r="CJ1557" t="str">
        <f t="shared" si="951"/>
        <v/>
      </c>
      <c r="CK1557" t="str">
        <f t="shared" si="952"/>
        <v/>
      </c>
      <c r="CL1557" t="str">
        <f t="shared" si="953"/>
        <v/>
      </c>
      <c r="CM1557" t="str">
        <f t="shared" si="954"/>
        <v/>
      </c>
      <c r="CN1557" t="str">
        <f t="shared" si="955"/>
        <v/>
      </c>
      <c r="CO1557" t="str">
        <f t="shared" si="956"/>
        <v/>
      </c>
      <c r="CP1557" t="str">
        <f t="shared" si="957"/>
        <v/>
      </c>
      <c r="CQ1557" t="str">
        <f t="shared" si="958"/>
        <v/>
      </c>
      <c r="CR1557" t="str">
        <f t="shared" si="958"/>
        <v/>
      </c>
      <c r="CS1557" t="str">
        <f t="shared" si="959"/>
        <v/>
      </c>
      <c r="CT1557" t="str">
        <f t="shared" si="960"/>
        <v/>
      </c>
      <c r="CU1557" t="str">
        <f t="shared" si="961"/>
        <v/>
      </c>
      <c r="CV1557" t="str">
        <f t="shared" si="962"/>
        <v/>
      </c>
      <c r="CW1557" t="str">
        <f t="shared" si="963"/>
        <v/>
      </c>
      <c r="CX1557" t="str">
        <f t="shared" si="964"/>
        <v/>
      </c>
      <c r="CY1557" t="str">
        <f t="shared" si="965"/>
        <v/>
      </c>
      <c r="CZ1557" t="str">
        <f t="shared" si="966"/>
        <v/>
      </c>
      <c r="DA1557" t="str">
        <f t="shared" si="967"/>
        <v/>
      </c>
      <c r="DB1557" t="str">
        <f t="shared" si="968"/>
        <v/>
      </c>
      <c r="DV1557" t="s">
        <v>821</v>
      </c>
    </row>
    <row r="1558" spans="1:126">
      <c r="A1558" t="s">
        <v>2820</v>
      </c>
      <c r="B1558" s="9" t="str">
        <f t="shared" si="971"/>
        <v>surface.flux+per_unit_wavelength.downwelling.photon.in_sea_water</v>
      </c>
      <c r="C1558" s="1" t="s">
        <v>880</v>
      </c>
      <c r="D1558" t="s">
        <v>5052</v>
      </c>
      <c r="E1558" t="e">
        <f>MATCH(A1558,'[1]Original from 20130831'!A:A,0)</f>
        <v>#N/A</v>
      </c>
      <c r="F1558" s="11" t="s">
        <v>64</v>
      </c>
      <c r="J1558" s="11" t="s">
        <v>881</v>
      </c>
      <c r="K1558" s="11" t="s">
        <v>821</v>
      </c>
      <c r="P1558" s="11"/>
      <c r="V1558" s="11" t="s">
        <v>878</v>
      </c>
      <c r="AH1558" s="11" t="s">
        <v>649</v>
      </c>
      <c r="BD1558" s="5" t="str">
        <f t="shared" si="969"/>
        <v>surface.flux+per_unit_wavelength.downwelling.photon.in_sea_water.</v>
      </c>
      <c r="BE1558" t="str">
        <f t="shared" si="935"/>
        <v>surface.</v>
      </c>
      <c r="BF1558" t="str">
        <f t="shared" si="935"/>
        <v/>
      </c>
      <c r="BG1558" t="str">
        <f t="shared" si="935"/>
        <v/>
      </c>
      <c r="BH1558" t="str">
        <f t="shared" si="934"/>
        <v/>
      </c>
      <c r="BI1558" t="str">
        <f t="shared" si="934"/>
        <v>flux+per_unit_wavelength.</v>
      </c>
      <c r="BJ1558" t="str">
        <f t="shared" si="934"/>
        <v>downwelling.</v>
      </c>
      <c r="BK1558" t="str">
        <f t="shared" si="934"/>
        <v/>
      </c>
      <c r="BL1558" t="str">
        <f t="shared" si="934"/>
        <v/>
      </c>
      <c r="BM1558" t="str">
        <f t="shared" si="934"/>
        <v/>
      </c>
      <c r="BN1558" t="str">
        <f t="shared" si="936"/>
        <v/>
      </c>
      <c r="BO1558" t="str">
        <f t="shared" si="936"/>
        <v/>
      </c>
      <c r="BP1558" t="str">
        <f t="shared" si="936"/>
        <v/>
      </c>
      <c r="BQ1558" t="str">
        <f t="shared" si="937"/>
        <v/>
      </c>
      <c r="BR1558" t="str">
        <f t="shared" si="938"/>
        <v/>
      </c>
      <c r="BS1558" t="str">
        <f t="shared" si="938"/>
        <v/>
      </c>
      <c r="BT1558" t="str">
        <f t="shared" si="938"/>
        <v/>
      </c>
      <c r="BU1558" t="str">
        <f t="shared" si="938"/>
        <v>photon.</v>
      </c>
      <c r="BV1558" t="str">
        <f t="shared" si="939"/>
        <v/>
      </c>
      <c r="BW1558" t="str">
        <f t="shared" si="940"/>
        <v/>
      </c>
      <c r="BX1558" t="str">
        <f t="shared" si="970"/>
        <v/>
      </c>
      <c r="BY1558" t="str">
        <f t="shared" si="941"/>
        <v/>
      </c>
      <c r="BZ1558" t="str">
        <f t="shared" si="942"/>
        <v/>
      </c>
      <c r="CA1558" t="str">
        <f t="shared" si="943"/>
        <v/>
      </c>
      <c r="CB1558" t="str">
        <f t="shared" si="943"/>
        <v/>
      </c>
      <c r="CC1558" t="str">
        <f t="shared" si="944"/>
        <v/>
      </c>
      <c r="CD1558" t="str">
        <f t="shared" si="945"/>
        <v/>
      </c>
      <c r="CE1558" t="str">
        <f t="shared" si="946"/>
        <v/>
      </c>
      <c r="CF1558" t="str">
        <f t="shared" si="947"/>
        <v/>
      </c>
      <c r="CG1558" t="str">
        <f t="shared" si="948"/>
        <v>in_sea_water.</v>
      </c>
      <c r="CH1558" t="str">
        <f t="shared" si="949"/>
        <v/>
      </c>
      <c r="CI1558" t="str">
        <f t="shared" si="950"/>
        <v/>
      </c>
      <c r="CJ1558" t="str">
        <f t="shared" si="951"/>
        <v/>
      </c>
      <c r="CK1558" t="str">
        <f t="shared" si="952"/>
        <v/>
      </c>
      <c r="CL1558" t="str">
        <f t="shared" si="953"/>
        <v/>
      </c>
      <c r="CM1558" t="str">
        <f t="shared" si="954"/>
        <v/>
      </c>
      <c r="CN1558" t="str">
        <f t="shared" si="955"/>
        <v/>
      </c>
      <c r="CO1558" t="str">
        <f t="shared" si="956"/>
        <v/>
      </c>
      <c r="CP1558" t="str">
        <f t="shared" si="957"/>
        <v/>
      </c>
      <c r="CQ1558" t="str">
        <f t="shared" si="958"/>
        <v/>
      </c>
      <c r="CR1558" t="str">
        <f t="shared" si="958"/>
        <v/>
      </c>
      <c r="CS1558" t="str">
        <f t="shared" si="959"/>
        <v/>
      </c>
      <c r="CT1558" t="str">
        <f t="shared" si="960"/>
        <v/>
      </c>
      <c r="CU1558" t="str">
        <f t="shared" si="961"/>
        <v/>
      </c>
      <c r="CV1558" t="str">
        <f t="shared" si="962"/>
        <v/>
      </c>
      <c r="CW1558" t="str">
        <f t="shared" si="963"/>
        <v/>
      </c>
      <c r="CX1558" t="str">
        <f t="shared" si="964"/>
        <v/>
      </c>
      <c r="CY1558" t="str">
        <f t="shared" si="965"/>
        <v/>
      </c>
      <c r="CZ1558" t="str">
        <f t="shared" si="966"/>
        <v/>
      </c>
      <c r="DA1558" t="str">
        <f t="shared" si="967"/>
        <v/>
      </c>
      <c r="DB1558" t="str">
        <f t="shared" si="968"/>
        <v/>
      </c>
      <c r="DV1558" s="11" t="s">
        <v>821</v>
      </c>
    </row>
    <row r="1559" spans="1:126">
      <c r="A1559" t="s">
        <v>2821</v>
      </c>
      <c r="B1559" s="9" t="str">
        <f t="shared" si="971"/>
        <v>surface.downwelling.photon_radiance.in_sea_water</v>
      </c>
      <c r="C1559" s="1" t="s">
        <v>883</v>
      </c>
      <c r="D1559" t="s">
        <v>5053</v>
      </c>
      <c r="E1559">
        <f>MATCH(A1559,'[1]Original from 20130831'!A:A,0)</f>
        <v>1468</v>
      </c>
      <c r="F1559" t="s">
        <v>64</v>
      </c>
      <c r="K1559" t="s">
        <v>821</v>
      </c>
      <c r="V1559" t="s">
        <v>884</v>
      </c>
      <c r="AH1559" t="s">
        <v>649</v>
      </c>
      <c r="BD1559" s="5" t="str">
        <f t="shared" si="969"/>
        <v>surface.downwelling.photon_radiance.in_sea_water.</v>
      </c>
      <c r="BE1559" t="str">
        <f t="shared" si="935"/>
        <v>surface.</v>
      </c>
      <c r="BF1559" t="str">
        <f t="shared" si="935"/>
        <v/>
      </c>
      <c r="BG1559" t="str">
        <f t="shared" si="935"/>
        <v/>
      </c>
      <c r="BH1559" t="str">
        <f t="shared" si="934"/>
        <v/>
      </c>
      <c r="BI1559" t="str">
        <f t="shared" si="934"/>
        <v/>
      </c>
      <c r="BJ1559" t="str">
        <f t="shared" si="934"/>
        <v>downwelling.</v>
      </c>
      <c r="BK1559" t="str">
        <f t="shared" si="934"/>
        <v/>
      </c>
      <c r="BL1559" t="str">
        <f t="shared" si="934"/>
        <v/>
      </c>
      <c r="BM1559" t="str">
        <f t="shared" si="934"/>
        <v/>
      </c>
      <c r="BN1559" t="str">
        <f t="shared" si="936"/>
        <v/>
      </c>
      <c r="BO1559" t="str">
        <f t="shared" si="936"/>
        <v/>
      </c>
      <c r="BP1559" t="str">
        <f t="shared" si="936"/>
        <v/>
      </c>
      <c r="BQ1559" t="str">
        <f t="shared" si="937"/>
        <v/>
      </c>
      <c r="BR1559" t="str">
        <f t="shared" si="938"/>
        <v/>
      </c>
      <c r="BS1559" t="str">
        <f t="shared" si="938"/>
        <v/>
      </c>
      <c r="BT1559" t="str">
        <f t="shared" si="938"/>
        <v/>
      </c>
      <c r="BU1559" t="str">
        <f t="shared" si="938"/>
        <v>photon_radiance.</v>
      </c>
      <c r="BV1559" t="str">
        <f t="shared" si="939"/>
        <v/>
      </c>
      <c r="BW1559" t="str">
        <f t="shared" si="940"/>
        <v/>
      </c>
      <c r="BX1559" t="str">
        <f t="shared" si="970"/>
        <v/>
      </c>
      <c r="BY1559" t="str">
        <f t="shared" si="941"/>
        <v/>
      </c>
      <c r="BZ1559" t="str">
        <f t="shared" si="942"/>
        <v/>
      </c>
      <c r="CA1559" t="str">
        <f t="shared" si="943"/>
        <v/>
      </c>
      <c r="CB1559" t="str">
        <f t="shared" si="943"/>
        <v/>
      </c>
      <c r="CC1559" t="str">
        <f t="shared" si="944"/>
        <v/>
      </c>
      <c r="CD1559" t="str">
        <f t="shared" si="945"/>
        <v/>
      </c>
      <c r="CE1559" t="str">
        <f t="shared" si="946"/>
        <v/>
      </c>
      <c r="CF1559" t="str">
        <f t="shared" si="947"/>
        <v/>
      </c>
      <c r="CG1559" t="str">
        <f t="shared" si="948"/>
        <v>in_sea_water.</v>
      </c>
      <c r="CH1559" t="str">
        <f t="shared" si="949"/>
        <v/>
      </c>
      <c r="CI1559" t="str">
        <f t="shared" si="950"/>
        <v/>
      </c>
      <c r="CJ1559" t="str">
        <f t="shared" si="951"/>
        <v/>
      </c>
      <c r="CK1559" t="str">
        <f t="shared" si="952"/>
        <v/>
      </c>
      <c r="CL1559" t="str">
        <f t="shared" si="953"/>
        <v/>
      </c>
      <c r="CM1559" t="str">
        <f t="shared" si="954"/>
        <v/>
      </c>
      <c r="CN1559" t="str">
        <f t="shared" si="955"/>
        <v/>
      </c>
      <c r="CO1559" t="str">
        <f t="shared" si="956"/>
        <v/>
      </c>
      <c r="CP1559" t="str">
        <f t="shared" si="957"/>
        <v/>
      </c>
      <c r="CQ1559" t="str">
        <f t="shared" si="958"/>
        <v/>
      </c>
      <c r="CR1559" t="str">
        <f t="shared" si="958"/>
        <v/>
      </c>
      <c r="CS1559" t="str">
        <f t="shared" si="959"/>
        <v/>
      </c>
      <c r="CT1559" t="str">
        <f t="shared" si="960"/>
        <v/>
      </c>
      <c r="CU1559" t="str">
        <f t="shared" si="961"/>
        <v/>
      </c>
      <c r="CV1559" t="str">
        <f t="shared" si="962"/>
        <v/>
      </c>
      <c r="CW1559" t="str">
        <f t="shared" si="963"/>
        <v/>
      </c>
      <c r="CX1559" t="str">
        <f t="shared" si="964"/>
        <v/>
      </c>
      <c r="CY1559" t="str">
        <f t="shared" si="965"/>
        <v/>
      </c>
      <c r="CZ1559" t="str">
        <f t="shared" si="966"/>
        <v/>
      </c>
      <c r="DA1559" t="str">
        <f t="shared" si="967"/>
        <v/>
      </c>
      <c r="DB1559" t="str">
        <f t="shared" si="968"/>
        <v/>
      </c>
      <c r="DV1559" t="s">
        <v>821</v>
      </c>
    </row>
    <row r="1560" spans="1:126">
      <c r="A1560" t="s">
        <v>2822</v>
      </c>
      <c r="B1560" s="9" t="str">
        <f t="shared" si="971"/>
        <v>surface.per_unit_wavelength.downwelling.photon_radiance.in_sea_water</v>
      </c>
      <c r="C1560" s="1" t="s">
        <v>886</v>
      </c>
      <c r="D1560" t="s">
        <v>5054</v>
      </c>
      <c r="E1560" t="e">
        <f>MATCH(A1560,'[1]Original from 20130831'!A:A,0)</f>
        <v>#N/A</v>
      </c>
      <c r="F1560" s="11" t="s">
        <v>64</v>
      </c>
      <c r="J1560" s="11" t="s">
        <v>887</v>
      </c>
      <c r="K1560" s="11" t="s">
        <v>821</v>
      </c>
      <c r="V1560" s="11" t="s">
        <v>884</v>
      </c>
      <c r="AH1560" s="11" t="s">
        <v>649</v>
      </c>
      <c r="BD1560" s="5" t="str">
        <f t="shared" si="969"/>
        <v>surface.per_unit_wavelength.downwelling.photon_radiance.in_sea_water.</v>
      </c>
      <c r="BE1560" t="str">
        <f t="shared" si="935"/>
        <v>surface.</v>
      </c>
      <c r="BF1560" t="str">
        <f t="shared" si="935"/>
        <v/>
      </c>
      <c r="BG1560" t="str">
        <f t="shared" si="935"/>
        <v/>
      </c>
      <c r="BH1560" t="str">
        <f t="shared" si="934"/>
        <v/>
      </c>
      <c r="BI1560" t="str">
        <f t="shared" si="934"/>
        <v>per_unit_wavelength.</v>
      </c>
      <c r="BJ1560" t="str">
        <f t="shared" si="934"/>
        <v>downwelling.</v>
      </c>
      <c r="BK1560" t="str">
        <f t="shared" ref="BK1560:BP1623" si="972">IF(ISBLANK(L1560),"",L1560 &amp; ".")</f>
        <v/>
      </c>
      <c r="BL1560" t="str">
        <f t="shared" si="972"/>
        <v/>
      </c>
      <c r="BM1560" t="str">
        <f t="shared" si="972"/>
        <v/>
      </c>
      <c r="BN1560" t="str">
        <f t="shared" si="936"/>
        <v/>
      </c>
      <c r="BO1560" t="str">
        <f t="shared" si="936"/>
        <v/>
      </c>
      <c r="BP1560" t="str">
        <f t="shared" si="936"/>
        <v/>
      </c>
      <c r="BQ1560" t="str">
        <f t="shared" si="937"/>
        <v/>
      </c>
      <c r="BR1560" t="str">
        <f t="shared" si="938"/>
        <v/>
      </c>
      <c r="BS1560" t="str">
        <f t="shared" si="938"/>
        <v/>
      </c>
      <c r="BT1560" t="str">
        <f t="shared" si="938"/>
        <v/>
      </c>
      <c r="BU1560" t="str">
        <f t="shared" si="938"/>
        <v>photon_radiance.</v>
      </c>
      <c r="BV1560" t="str">
        <f t="shared" si="939"/>
        <v/>
      </c>
      <c r="BW1560" t="str">
        <f t="shared" si="940"/>
        <v/>
      </c>
      <c r="BX1560" t="str">
        <f t="shared" si="970"/>
        <v/>
      </c>
      <c r="BY1560" t="str">
        <f t="shared" si="941"/>
        <v/>
      </c>
      <c r="BZ1560" t="str">
        <f t="shared" si="942"/>
        <v/>
      </c>
      <c r="CA1560" t="str">
        <f t="shared" si="943"/>
        <v/>
      </c>
      <c r="CB1560" t="str">
        <f t="shared" si="943"/>
        <v/>
      </c>
      <c r="CC1560" t="str">
        <f t="shared" si="944"/>
        <v/>
      </c>
      <c r="CD1560" t="str">
        <f t="shared" si="945"/>
        <v/>
      </c>
      <c r="CE1560" t="str">
        <f t="shared" si="946"/>
        <v/>
      </c>
      <c r="CF1560" t="str">
        <f t="shared" si="947"/>
        <v/>
      </c>
      <c r="CG1560" t="str">
        <f t="shared" si="948"/>
        <v>in_sea_water.</v>
      </c>
      <c r="CH1560" t="str">
        <f t="shared" si="949"/>
        <v/>
      </c>
      <c r="CI1560" t="str">
        <f t="shared" si="950"/>
        <v/>
      </c>
      <c r="CJ1560" t="str">
        <f t="shared" si="951"/>
        <v/>
      </c>
      <c r="CK1560" t="str">
        <f t="shared" si="952"/>
        <v/>
      </c>
      <c r="CL1560" t="str">
        <f t="shared" si="953"/>
        <v/>
      </c>
      <c r="CM1560" t="str">
        <f t="shared" si="954"/>
        <v/>
      </c>
      <c r="CN1560" t="str">
        <f t="shared" si="955"/>
        <v/>
      </c>
      <c r="CO1560" t="str">
        <f t="shared" si="956"/>
        <v/>
      </c>
      <c r="CP1560" t="str">
        <f t="shared" si="957"/>
        <v/>
      </c>
      <c r="CQ1560" t="str">
        <f t="shared" si="958"/>
        <v/>
      </c>
      <c r="CR1560" t="str">
        <f t="shared" si="958"/>
        <v/>
      </c>
      <c r="CS1560" t="str">
        <f t="shared" si="959"/>
        <v/>
      </c>
      <c r="CT1560" t="str">
        <f t="shared" si="960"/>
        <v/>
      </c>
      <c r="CU1560" t="str">
        <f t="shared" si="961"/>
        <v/>
      </c>
      <c r="CV1560" t="str">
        <f t="shared" si="962"/>
        <v/>
      </c>
      <c r="CW1560" t="str">
        <f t="shared" si="963"/>
        <v/>
      </c>
      <c r="CX1560" t="str">
        <f t="shared" si="964"/>
        <v/>
      </c>
      <c r="CY1560" t="str">
        <f t="shared" si="965"/>
        <v/>
      </c>
      <c r="CZ1560" t="str">
        <f t="shared" si="966"/>
        <v/>
      </c>
      <c r="DA1560" t="str">
        <f t="shared" si="967"/>
        <v/>
      </c>
      <c r="DB1560" t="str">
        <f t="shared" si="968"/>
        <v/>
      </c>
      <c r="DV1560" s="11" t="s">
        <v>821</v>
      </c>
    </row>
    <row r="1561" spans="1:126">
      <c r="A1561" t="s">
        <v>2823</v>
      </c>
      <c r="B1561" s="9" t="str">
        <f t="shared" si="971"/>
        <v>surface.downwelling.photon_spherical_irradiance.in_sea_water</v>
      </c>
      <c r="C1561" s="1" t="s">
        <v>877</v>
      </c>
      <c r="D1561" t="s">
        <v>5055</v>
      </c>
      <c r="E1561">
        <f>MATCH(A1561,'[1]Original from 20130831'!A:A,0)</f>
        <v>1469</v>
      </c>
      <c r="F1561" t="s">
        <v>64</v>
      </c>
      <c r="K1561" t="s">
        <v>821</v>
      </c>
      <c r="V1561" t="s">
        <v>889</v>
      </c>
      <c r="AH1561" t="s">
        <v>649</v>
      </c>
      <c r="BD1561" s="5" t="str">
        <f t="shared" si="969"/>
        <v>surface.downwelling.photon_spherical_irradiance.in_sea_water.</v>
      </c>
      <c r="BE1561" t="str">
        <f t="shared" si="935"/>
        <v>surface.</v>
      </c>
      <c r="BF1561" t="str">
        <f t="shared" si="935"/>
        <v/>
      </c>
      <c r="BG1561" t="str">
        <f t="shared" si="935"/>
        <v/>
      </c>
      <c r="BH1561" t="str">
        <f t="shared" si="935"/>
        <v/>
      </c>
      <c r="BI1561" t="str">
        <f t="shared" si="935"/>
        <v/>
      </c>
      <c r="BJ1561" t="str">
        <f t="shared" si="935"/>
        <v>downwelling.</v>
      </c>
      <c r="BK1561" t="str">
        <f t="shared" si="972"/>
        <v/>
      </c>
      <c r="BL1561" t="str">
        <f t="shared" si="972"/>
        <v/>
      </c>
      <c r="BM1561" t="str">
        <f t="shared" si="972"/>
        <v/>
      </c>
      <c r="BN1561" t="str">
        <f t="shared" si="936"/>
        <v/>
      </c>
      <c r="BO1561" t="str">
        <f t="shared" si="936"/>
        <v/>
      </c>
      <c r="BP1561" t="str">
        <f t="shared" si="936"/>
        <v/>
      </c>
      <c r="BQ1561" t="str">
        <f t="shared" si="937"/>
        <v/>
      </c>
      <c r="BR1561" t="str">
        <f t="shared" si="938"/>
        <v/>
      </c>
      <c r="BS1561" t="str">
        <f t="shared" si="938"/>
        <v/>
      </c>
      <c r="BT1561" t="str">
        <f t="shared" si="938"/>
        <v/>
      </c>
      <c r="BU1561" t="str">
        <f t="shared" si="938"/>
        <v>photon_spherical_irradiance.</v>
      </c>
      <c r="BV1561" t="str">
        <f t="shared" si="939"/>
        <v/>
      </c>
      <c r="BW1561" t="str">
        <f t="shared" si="940"/>
        <v/>
      </c>
      <c r="BX1561" t="str">
        <f t="shared" si="970"/>
        <v/>
      </c>
      <c r="BY1561" t="str">
        <f t="shared" si="941"/>
        <v/>
      </c>
      <c r="BZ1561" t="str">
        <f t="shared" si="942"/>
        <v/>
      </c>
      <c r="CA1561" t="str">
        <f t="shared" si="943"/>
        <v/>
      </c>
      <c r="CB1561" t="str">
        <f t="shared" si="943"/>
        <v/>
      </c>
      <c r="CC1561" t="str">
        <f t="shared" si="944"/>
        <v/>
      </c>
      <c r="CD1561" t="str">
        <f t="shared" si="945"/>
        <v/>
      </c>
      <c r="CE1561" t="str">
        <f t="shared" si="946"/>
        <v/>
      </c>
      <c r="CF1561" t="str">
        <f t="shared" si="947"/>
        <v/>
      </c>
      <c r="CG1561" t="str">
        <f t="shared" si="948"/>
        <v>in_sea_water.</v>
      </c>
      <c r="CH1561" t="str">
        <f t="shared" si="949"/>
        <v/>
      </c>
      <c r="CI1561" t="str">
        <f t="shared" si="950"/>
        <v/>
      </c>
      <c r="CJ1561" t="str">
        <f t="shared" si="951"/>
        <v/>
      </c>
      <c r="CK1561" t="str">
        <f t="shared" si="952"/>
        <v/>
      </c>
      <c r="CL1561" t="str">
        <f t="shared" si="953"/>
        <v/>
      </c>
      <c r="CM1561" t="str">
        <f t="shared" si="954"/>
        <v/>
      </c>
      <c r="CN1561" t="str">
        <f t="shared" si="955"/>
        <v/>
      </c>
      <c r="CO1561" t="str">
        <f t="shared" si="956"/>
        <v/>
      </c>
      <c r="CP1561" t="str">
        <f t="shared" si="957"/>
        <v/>
      </c>
      <c r="CQ1561" t="str">
        <f t="shared" si="958"/>
        <v/>
      </c>
      <c r="CR1561" t="str">
        <f t="shared" si="958"/>
        <v/>
      </c>
      <c r="CS1561" t="str">
        <f t="shared" si="959"/>
        <v/>
      </c>
      <c r="CT1561" t="str">
        <f t="shared" si="960"/>
        <v/>
      </c>
      <c r="CU1561" t="str">
        <f t="shared" si="961"/>
        <v/>
      </c>
      <c r="CV1561" t="str">
        <f t="shared" si="962"/>
        <v/>
      </c>
      <c r="CW1561" t="str">
        <f t="shared" si="963"/>
        <v/>
      </c>
      <c r="CX1561" t="str">
        <f t="shared" si="964"/>
        <v/>
      </c>
      <c r="CY1561" t="str">
        <f t="shared" si="965"/>
        <v/>
      </c>
      <c r="CZ1561" t="str">
        <f t="shared" si="966"/>
        <v/>
      </c>
      <c r="DA1561" t="str">
        <f t="shared" si="967"/>
        <v/>
      </c>
      <c r="DB1561" t="str">
        <f t="shared" si="968"/>
        <v/>
      </c>
      <c r="DV1561" t="s">
        <v>821</v>
      </c>
    </row>
    <row r="1562" spans="1:126">
      <c r="A1562" t="s">
        <v>2824</v>
      </c>
      <c r="B1562" s="9" t="str">
        <f t="shared" si="971"/>
        <v>surface.per_unit_wavelength.downwelling.photon_spherical_irradiance.in_sea_water</v>
      </c>
      <c r="C1562" s="1" t="s">
        <v>880</v>
      </c>
      <c r="D1562" t="s">
        <v>5056</v>
      </c>
      <c r="E1562" t="e">
        <f>MATCH(A1562,'[1]Original from 20130831'!A:A,0)</f>
        <v>#N/A</v>
      </c>
      <c r="F1562" s="11" t="s">
        <v>64</v>
      </c>
      <c r="J1562" s="11" t="s">
        <v>887</v>
      </c>
      <c r="K1562" s="11" t="s">
        <v>821</v>
      </c>
      <c r="V1562" s="11" t="s">
        <v>889</v>
      </c>
      <c r="AH1562" s="11" t="s">
        <v>649</v>
      </c>
      <c r="BD1562" s="5" t="str">
        <f t="shared" si="969"/>
        <v>surface.per_unit_wavelength.downwelling.photon_spherical_irradiance.in_sea_water.</v>
      </c>
      <c r="BE1562" t="str">
        <f t="shared" si="935"/>
        <v>surface.</v>
      </c>
      <c r="BF1562" t="str">
        <f t="shared" si="935"/>
        <v/>
      </c>
      <c r="BG1562" t="str">
        <f t="shared" si="935"/>
        <v/>
      </c>
      <c r="BH1562" t="str">
        <f t="shared" si="935"/>
        <v/>
      </c>
      <c r="BI1562" t="str">
        <f t="shared" si="935"/>
        <v>per_unit_wavelength.</v>
      </c>
      <c r="BJ1562" t="str">
        <f t="shared" si="935"/>
        <v>downwelling.</v>
      </c>
      <c r="BK1562" t="str">
        <f t="shared" si="972"/>
        <v/>
      </c>
      <c r="BL1562" t="str">
        <f t="shared" si="972"/>
        <v/>
      </c>
      <c r="BM1562" t="str">
        <f t="shared" si="972"/>
        <v/>
      </c>
      <c r="BN1562" t="str">
        <f t="shared" si="936"/>
        <v/>
      </c>
      <c r="BO1562" t="str">
        <f t="shared" si="936"/>
        <v/>
      </c>
      <c r="BP1562" t="str">
        <f t="shared" si="936"/>
        <v/>
      </c>
      <c r="BQ1562" t="str">
        <f t="shared" si="937"/>
        <v/>
      </c>
      <c r="BR1562" t="str">
        <f t="shared" si="938"/>
        <v/>
      </c>
      <c r="BS1562" t="str">
        <f t="shared" si="938"/>
        <v/>
      </c>
      <c r="BT1562" t="str">
        <f t="shared" si="938"/>
        <v/>
      </c>
      <c r="BU1562" t="str">
        <f t="shared" si="938"/>
        <v>photon_spherical_irradiance.</v>
      </c>
      <c r="BV1562" t="str">
        <f t="shared" si="939"/>
        <v/>
      </c>
      <c r="BW1562" t="str">
        <f t="shared" si="940"/>
        <v/>
      </c>
      <c r="BX1562" t="str">
        <f t="shared" si="970"/>
        <v/>
      </c>
      <c r="BY1562" t="str">
        <f t="shared" si="941"/>
        <v/>
      </c>
      <c r="BZ1562" t="str">
        <f t="shared" si="942"/>
        <v/>
      </c>
      <c r="CA1562" t="str">
        <f t="shared" si="943"/>
        <v/>
      </c>
      <c r="CB1562" t="str">
        <f t="shared" si="943"/>
        <v/>
      </c>
      <c r="CC1562" t="str">
        <f t="shared" si="944"/>
        <v/>
      </c>
      <c r="CD1562" t="str">
        <f t="shared" si="945"/>
        <v/>
      </c>
      <c r="CE1562" t="str">
        <f t="shared" si="946"/>
        <v/>
      </c>
      <c r="CF1562" t="str">
        <f t="shared" si="947"/>
        <v/>
      </c>
      <c r="CG1562" t="str">
        <f t="shared" si="948"/>
        <v>in_sea_water.</v>
      </c>
      <c r="CH1562" t="str">
        <f t="shared" si="949"/>
        <v/>
      </c>
      <c r="CI1562" t="str">
        <f t="shared" si="950"/>
        <v/>
      </c>
      <c r="CJ1562" t="str">
        <f t="shared" si="951"/>
        <v/>
      </c>
      <c r="CK1562" t="str">
        <f t="shared" si="952"/>
        <v/>
      </c>
      <c r="CL1562" t="str">
        <f t="shared" si="953"/>
        <v/>
      </c>
      <c r="CM1562" t="str">
        <f t="shared" si="954"/>
        <v/>
      </c>
      <c r="CN1562" t="str">
        <f t="shared" si="955"/>
        <v/>
      </c>
      <c r="CO1562" t="str">
        <f t="shared" si="956"/>
        <v/>
      </c>
      <c r="CP1562" t="str">
        <f t="shared" si="957"/>
        <v/>
      </c>
      <c r="CQ1562" t="str">
        <f t="shared" si="958"/>
        <v/>
      </c>
      <c r="CR1562" t="str">
        <f t="shared" si="958"/>
        <v/>
      </c>
      <c r="CS1562" t="str">
        <f t="shared" si="959"/>
        <v/>
      </c>
      <c r="CT1562" t="str">
        <f t="shared" si="960"/>
        <v/>
      </c>
      <c r="CU1562" t="str">
        <f t="shared" si="961"/>
        <v/>
      </c>
      <c r="CV1562" t="str">
        <f t="shared" si="962"/>
        <v/>
      </c>
      <c r="CW1562" t="str">
        <f t="shared" si="963"/>
        <v/>
      </c>
      <c r="CX1562" t="str">
        <f t="shared" si="964"/>
        <v/>
      </c>
      <c r="CY1562" t="str">
        <f t="shared" si="965"/>
        <v/>
      </c>
      <c r="CZ1562" t="str">
        <f t="shared" si="966"/>
        <v/>
      </c>
      <c r="DA1562" t="str">
        <f t="shared" si="967"/>
        <v/>
      </c>
      <c r="DB1562" t="str">
        <f t="shared" si="968"/>
        <v/>
      </c>
      <c r="DV1562" s="11" t="s">
        <v>821</v>
      </c>
    </row>
    <row r="1563" spans="1:126">
      <c r="A1563" t="s">
        <v>2825</v>
      </c>
      <c r="B1563" s="9" t="str">
        <f t="shared" si="971"/>
        <v>surface.flux.downwelling.photosynthetic.photon.in_air</v>
      </c>
      <c r="C1563" s="1" t="s">
        <v>877</v>
      </c>
      <c r="D1563" t="s">
        <v>5057</v>
      </c>
      <c r="E1563">
        <f>MATCH(A1563,'[1]Original from 20130831'!A:A,0)</f>
        <v>1470</v>
      </c>
      <c r="F1563" t="s">
        <v>64</v>
      </c>
      <c r="J1563" t="s">
        <v>183</v>
      </c>
      <c r="K1563" t="s">
        <v>821</v>
      </c>
      <c r="N1563" t="s">
        <v>892</v>
      </c>
      <c r="V1563" t="s">
        <v>878</v>
      </c>
      <c r="AH1563" t="s">
        <v>60</v>
      </c>
      <c r="BD1563" s="5" t="str">
        <f t="shared" si="969"/>
        <v>surface.flux.downwelling.photosynthetic.photon.in_air.</v>
      </c>
      <c r="BE1563" t="str">
        <f t="shared" si="935"/>
        <v>surface.</v>
      </c>
      <c r="BF1563" t="str">
        <f t="shared" si="935"/>
        <v/>
      </c>
      <c r="BG1563" t="str">
        <f t="shared" si="935"/>
        <v/>
      </c>
      <c r="BH1563" t="str">
        <f t="shared" si="935"/>
        <v/>
      </c>
      <c r="BI1563" t="str">
        <f t="shared" si="935"/>
        <v>flux.</v>
      </c>
      <c r="BJ1563" t="str">
        <f t="shared" si="935"/>
        <v>downwelling.</v>
      </c>
      <c r="BK1563" t="str">
        <f t="shared" si="972"/>
        <v/>
      </c>
      <c r="BL1563" t="str">
        <f t="shared" si="972"/>
        <v/>
      </c>
      <c r="BM1563" t="str">
        <f t="shared" si="972"/>
        <v>photosynthetic.</v>
      </c>
      <c r="BN1563" t="str">
        <f t="shared" si="936"/>
        <v/>
      </c>
      <c r="BO1563" t="str">
        <f t="shared" si="936"/>
        <v/>
      </c>
      <c r="BP1563" t="str">
        <f t="shared" si="936"/>
        <v/>
      </c>
      <c r="BQ1563" t="str">
        <f t="shared" si="937"/>
        <v/>
      </c>
      <c r="BR1563" t="str">
        <f t="shared" si="938"/>
        <v/>
      </c>
      <c r="BS1563" t="str">
        <f t="shared" si="938"/>
        <v/>
      </c>
      <c r="BT1563" t="str">
        <f t="shared" si="938"/>
        <v/>
      </c>
      <c r="BU1563" t="str">
        <f t="shared" si="938"/>
        <v>photon.</v>
      </c>
      <c r="BV1563" t="str">
        <f t="shared" si="939"/>
        <v/>
      </c>
      <c r="BW1563" t="str">
        <f t="shared" si="940"/>
        <v/>
      </c>
      <c r="BX1563" t="str">
        <f t="shared" si="970"/>
        <v/>
      </c>
      <c r="BY1563" t="str">
        <f t="shared" si="941"/>
        <v/>
      </c>
      <c r="BZ1563" t="str">
        <f t="shared" si="942"/>
        <v/>
      </c>
      <c r="CA1563" t="str">
        <f t="shared" si="943"/>
        <v/>
      </c>
      <c r="CB1563" t="str">
        <f t="shared" si="943"/>
        <v/>
      </c>
      <c r="CC1563" t="str">
        <f t="shared" si="944"/>
        <v/>
      </c>
      <c r="CD1563" t="str">
        <f t="shared" si="945"/>
        <v/>
      </c>
      <c r="CE1563" t="str">
        <f t="shared" si="946"/>
        <v/>
      </c>
      <c r="CF1563" t="str">
        <f t="shared" si="947"/>
        <v/>
      </c>
      <c r="CG1563" t="str">
        <f t="shared" si="948"/>
        <v>in_air.</v>
      </c>
      <c r="CH1563" t="str">
        <f t="shared" si="949"/>
        <v/>
      </c>
      <c r="CI1563" t="str">
        <f t="shared" si="950"/>
        <v/>
      </c>
      <c r="CJ1563" t="str">
        <f t="shared" si="951"/>
        <v/>
      </c>
      <c r="CK1563" t="str">
        <f t="shared" si="952"/>
        <v/>
      </c>
      <c r="CL1563" t="str">
        <f t="shared" si="953"/>
        <v/>
      </c>
      <c r="CM1563" t="str">
        <f t="shared" si="954"/>
        <v/>
      </c>
      <c r="CN1563" t="str">
        <f t="shared" si="955"/>
        <v/>
      </c>
      <c r="CO1563" t="str">
        <f t="shared" si="956"/>
        <v/>
      </c>
      <c r="CP1563" t="str">
        <f t="shared" si="957"/>
        <v/>
      </c>
      <c r="CQ1563" t="str">
        <f t="shared" si="958"/>
        <v/>
      </c>
      <c r="CR1563" t="str">
        <f t="shared" si="958"/>
        <v/>
      </c>
      <c r="CS1563" t="str">
        <f t="shared" si="959"/>
        <v/>
      </c>
      <c r="CT1563" t="str">
        <f t="shared" si="960"/>
        <v/>
      </c>
      <c r="CU1563" t="str">
        <f t="shared" si="961"/>
        <v/>
      </c>
      <c r="CV1563" t="str">
        <f t="shared" si="962"/>
        <v/>
      </c>
      <c r="CW1563" t="str">
        <f t="shared" si="963"/>
        <v/>
      </c>
      <c r="CX1563" t="str">
        <f t="shared" si="964"/>
        <v/>
      </c>
      <c r="CY1563" t="str">
        <f t="shared" si="965"/>
        <v/>
      </c>
      <c r="CZ1563" t="str">
        <f t="shared" si="966"/>
        <v/>
      </c>
      <c r="DA1563" t="str">
        <f t="shared" si="967"/>
        <v/>
      </c>
      <c r="DB1563" t="str">
        <f t="shared" si="968"/>
        <v/>
      </c>
      <c r="DV1563" t="s">
        <v>821</v>
      </c>
    </row>
    <row r="1564" spans="1:126">
      <c r="A1564" t="s">
        <v>2826</v>
      </c>
      <c r="B1564" s="9" t="str">
        <f t="shared" si="971"/>
        <v>surface.flux.downwelling.photosynthetic.photon.in_sea_water</v>
      </c>
      <c r="C1564" s="1" t="s">
        <v>877</v>
      </c>
      <c r="D1564" t="s">
        <v>5058</v>
      </c>
      <c r="E1564">
        <f>MATCH(A1564,'[1]Original from 20130831'!A:A,0)</f>
        <v>1471</v>
      </c>
      <c r="F1564" t="s">
        <v>64</v>
      </c>
      <c r="J1564" t="s">
        <v>183</v>
      </c>
      <c r="K1564" t="s">
        <v>821</v>
      </c>
      <c r="N1564" t="s">
        <v>892</v>
      </c>
      <c r="V1564" t="s">
        <v>878</v>
      </c>
      <c r="AH1564" t="s">
        <v>649</v>
      </c>
      <c r="BD1564" s="5" t="str">
        <f t="shared" si="969"/>
        <v>surface.flux.downwelling.photosynthetic.photon.in_sea_water.</v>
      </c>
      <c r="BE1564" t="str">
        <f t="shared" si="935"/>
        <v>surface.</v>
      </c>
      <c r="BF1564" t="str">
        <f t="shared" si="935"/>
        <v/>
      </c>
      <c r="BG1564" t="str">
        <f t="shared" si="935"/>
        <v/>
      </c>
      <c r="BH1564" t="str">
        <f t="shared" si="935"/>
        <v/>
      </c>
      <c r="BI1564" t="str">
        <f t="shared" si="935"/>
        <v>flux.</v>
      </c>
      <c r="BJ1564" t="str">
        <f t="shared" si="935"/>
        <v>downwelling.</v>
      </c>
      <c r="BK1564" t="str">
        <f t="shared" si="972"/>
        <v/>
      </c>
      <c r="BL1564" t="str">
        <f t="shared" si="972"/>
        <v/>
      </c>
      <c r="BM1564" t="str">
        <f t="shared" si="972"/>
        <v>photosynthetic.</v>
      </c>
      <c r="BN1564" t="str">
        <f t="shared" si="936"/>
        <v/>
      </c>
      <c r="BO1564" t="str">
        <f t="shared" si="936"/>
        <v/>
      </c>
      <c r="BP1564" t="str">
        <f t="shared" si="936"/>
        <v/>
      </c>
      <c r="BQ1564" t="str">
        <f t="shared" si="937"/>
        <v/>
      </c>
      <c r="BR1564" t="str">
        <f t="shared" si="938"/>
        <v/>
      </c>
      <c r="BS1564" t="str">
        <f t="shared" si="938"/>
        <v/>
      </c>
      <c r="BT1564" t="str">
        <f t="shared" si="938"/>
        <v/>
      </c>
      <c r="BU1564" t="str">
        <f t="shared" si="938"/>
        <v>photon.</v>
      </c>
      <c r="BV1564" t="str">
        <f t="shared" si="939"/>
        <v/>
      </c>
      <c r="BW1564" t="str">
        <f t="shared" si="940"/>
        <v/>
      </c>
      <c r="BX1564" t="str">
        <f t="shared" si="970"/>
        <v/>
      </c>
      <c r="BY1564" t="str">
        <f t="shared" si="941"/>
        <v/>
      </c>
      <c r="BZ1564" t="str">
        <f t="shared" si="942"/>
        <v/>
      </c>
      <c r="CA1564" t="str">
        <f t="shared" si="943"/>
        <v/>
      </c>
      <c r="CB1564" t="str">
        <f t="shared" si="943"/>
        <v/>
      </c>
      <c r="CC1564" t="str">
        <f t="shared" si="944"/>
        <v/>
      </c>
      <c r="CD1564" t="str">
        <f t="shared" si="945"/>
        <v/>
      </c>
      <c r="CE1564" t="str">
        <f t="shared" si="946"/>
        <v/>
      </c>
      <c r="CF1564" t="str">
        <f t="shared" si="947"/>
        <v/>
      </c>
      <c r="CG1564" t="str">
        <f t="shared" si="948"/>
        <v>in_sea_water.</v>
      </c>
      <c r="CH1564" t="str">
        <f t="shared" si="949"/>
        <v/>
      </c>
      <c r="CI1564" t="str">
        <f t="shared" si="950"/>
        <v/>
      </c>
      <c r="CJ1564" t="str">
        <f t="shared" si="951"/>
        <v/>
      </c>
      <c r="CK1564" t="str">
        <f t="shared" si="952"/>
        <v/>
      </c>
      <c r="CL1564" t="str">
        <f t="shared" si="953"/>
        <v/>
      </c>
      <c r="CM1564" t="str">
        <f t="shared" si="954"/>
        <v/>
      </c>
      <c r="CN1564" t="str">
        <f t="shared" si="955"/>
        <v/>
      </c>
      <c r="CO1564" t="str">
        <f t="shared" si="956"/>
        <v/>
      </c>
      <c r="CP1564" t="str">
        <f t="shared" si="957"/>
        <v/>
      </c>
      <c r="CQ1564" t="str">
        <f t="shared" si="958"/>
        <v/>
      </c>
      <c r="CR1564" t="str">
        <f t="shared" si="958"/>
        <v/>
      </c>
      <c r="CS1564" t="str">
        <f t="shared" si="959"/>
        <v/>
      </c>
      <c r="CT1564" t="str">
        <f t="shared" si="960"/>
        <v/>
      </c>
      <c r="CU1564" t="str">
        <f t="shared" si="961"/>
        <v/>
      </c>
      <c r="CV1564" t="str">
        <f t="shared" si="962"/>
        <v/>
      </c>
      <c r="CW1564" t="str">
        <f t="shared" si="963"/>
        <v/>
      </c>
      <c r="CX1564" t="str">
        <f t="shared" si="964"/>
        <v/>
      </c>
      <c r="CY1564" t="str">
        <f t="shared" si="965"/>
        <v/>
      </c>
      <c r="CZ1564" t="str">
        <f t="shared" si="966"/>
        <v/>
      </c>
      <c r="DA1564" t="str">
        <f t="shared" si="967"/>
        <v/>
      </c>
      <c r="DB1564" t="str">
        <f t="shared" si="968"/>
        <v/>
      </c>
      <c r="DV1564" t="s">
        <v>821</v>
      </c>
    </row>
    <row r="1565" spans="1:126">
      <c r="A1565" t="s">
        <v>2827</v>
      </c>
      <c r="B1565" s="9" t="str">
        <f t="shared" si="971"/>
        <v>surface.downwelling.photosynthetic.photon_radiance.in_sea_water</v>
      </c>
      <c r="C1565" s="1" t="s">
        <v>883</v>
      </c>
      <c r="D1565" t="s">
        <v>5059</v>
      </c>
      <c r="E1565">
        <f>MATCH(A1565,'[1]Original from 20130831'!A:A,0)</f>
        <v>1472</v>
      </c>
      <c r="F1565" t="s">
        <v>64</v>
      </c>
      <c r="K1565" t="s">
        <v>821</v>
      </c>
      <c r="N1565" t="s">
        <v>892</v>
      </c>
      <c r="V1565" t="s">
        <v>884</v>
      </c>
      <c r="AH1565" t="s">
        <v>649</v>
      </c>
      <c r="BD1565" s="5" t="str">
        <f t="shared" si="969"/>
        <v>surface.downwelling.photosynthetic.photon_radiance.in_sea_water.</v>
      </c>
      <c r="BE1565" t="str">
        <f t="shared" si="935"/>
        <v>surface.</v>
      </c>
      <c r="BF1565" t="str">
        <f t="shared" si="935"/>
        <v/>
      </c>
      <c r="BG1565" t="str">
        <f t="shared" si="935"/>
        <v/>
      </c>
      <c r="BH1565" t="str">
        <f t="shared" si="935"/>
        <v/>
      </c>
      <c r="BI1565" t="str">
        <f t="shared" si="935"/>
        <v/>
      </c>
      <c r="BJ1565" t="str">
        <f t="shared" si="935"/>
        <v>downwelling.</v>
      </c>
      <c r="BK1565" t="str">
        <f t="shared" si="972"/>
        <v/>
      </c>
      <c r="BL1565" t="str">
        <f t="shared" si="972"/>
        <v/>
      </c>
      <c r="BM1565" t="str">
        <f t="shared" si="972"/>
        <v>photosynthetic.</v>
      </c>
      <c r="BN1565" t="str">
        <f t="shared" si="936"/>
        <v/>
      </c>
      <c r="BO1565" t="str">
        <f t="shared" si="936"/>
        <v/>
      </c>
      <c r="BP1565" t="str">
        <f t="shared" si="936"/>
        <v/>
      </c>
      <c r="BQ1565" t="str">
        <f t="shared" si="937"/>
        <v/>
      </c>
      <c r="BR1565" t="str">
        <f t="shared" si="938"/>
        <v/>
      </c>
      <c r="BS1565" t="str">
        <f t="shared" si="938"/>
        <v/>
      </c>
      <c r="BT1565" t="str">
        <f t="shared" si="938"/>
        <v/>
      </c>
      <c r="BU1565" t="str">
        <f t="shared" si="938"/>
        <v>photon_radiance.</v>
      </c>
      <c r="BV1565" t="str">
        <f t="shared" si="939"/>
        <v/>
      </c>
      <c r="BW1565" t="str">
        <f t="shared" si="940"/>
        <v/>
      </c>
      <c r="BX1565" t="str">
        <f t="shared" si="970"/>
        <v/>
      </c>
      <c r="BY1565" t="str">
        <f t="shared" si="941"/>
        <v/>
      </c>
      <c r="BZ1565" t="str">
        <f t="shared" si="942"/>
        <v/>
      </c>
      <c r="CA1565" t="str">
        <f t="shared" si="943"/>
        <v/>
      </c>
      <c r="CB1565" t="str">
        <f t="shared" si="943"/>
        <v/>
      </c>
      <c r="CC1565" t="str">
        <f t="shared" si="944"/>
        <v/>
      </c>
      <c r="CD1565" t="str">
        <f t="shared" si="945"/>
        <v/>
      </c>
      <c r="CE1565" t="str">
        <f t="shared" si="946"/>
        <v/>
      </c>
      <c r="CF1565" t="str">
        <f t="shared" si="947"/>
        <v/>
      </c>
      <c r="CG1565" t="str">
        <f t="shared" si="948"/>
        <v>in_sea_water.</v>
      </c>
      <c r="CH1565" t="str">
        <f t="shared" si="949"/>
        <v/>
      </c>
      <c r="CI1565" t="str">
        <f t="shared" si="950"/>
        <v/>
      </c>
      <c r="CJ1565" t="str">
        <f t="shared" si="951"/>
        <v/>
      </c>
      <c r="CK1565" t="str">
        <f t="shared" si="952"/>
        <v/>
      </c>
      <c r="CL1565" t="str">
        <f t="shared" si="953"/>
        <v/>
      </c>
      <c r="CM1565" t="str">
        <f t="shared" si="954"/>
        <v/>
      </c>
      <c r="CN1565" t="str">
        <f t="shared" si="955"/>
        <v/>
      </c>
      <c r="CO1565" t="str">
        <f t="shared" si="956"/>
        <v/>
      </c>
      <c r="CP1565" t="str">
        <f t="shared" si="957"/>
        <v/>
      </c>
      <c r="CQ1565" t="str">
        <f t="shared" si="958"/>
        <v/>
      </c>
      <c r="CR1565" t="str">
        <f t="shared" si="958"/>
        <v/>
      </c>
      <c r="CS1565" t="str">
        <f t="shared" si="959"/>
        <v/>
      </c>
      <c r="CT1565" t="str">
        <f t="shared" si="960"/>
        <v/>
      </c>
      <c r="CU1565" t="str">
        <f t="shared" si="961"/>
        <v/>
      </c>
      <c r="CV1565" t="str">
        <f t="shared" si="962"/>
        <v/>
      </c>
      <c r="CW1565" t="str">
        <f t="shared" si="963"/>
        <v/>
      </c>
      <c r="CX1565" t="str">
        <f t="shared" si="964"/>
        <v/>
      </c>
      <c r="CY1565" t="str">
        <f t="shared" si="965"/>
        <v/>
      </c>
      <c r="CZ1565" t="str">
        <f t="shared" si="966"/>
        <v/>
      </c>
      <c r="DA1565" t="str">
        <f t="shared" si="967"/>
        <v/>
      </c>
      <c r="DB1565" t="str">
        <f t="shared" si="968"/>
        <v/>
      </c>
      <c r="DV1565" t="s">
        <v>821</v>
      </c>
    </row>
    <row r="1566" spans="1:126">
      <c r="A1566" t="s">
        <v>2828</v>
      </c>
      <c r="B1566" s="9" t="str">
        <f t="shared" si="971"/>
        <v>surface.downwelling.photosynthetic.photon_spherical_irradiance.in_sea_water</v>
      </c>
      <c r="C1566" s="1" t="s">
        <v>877</v>
      </c>
      <c r="D1566" t="s">
        <v>5060</v>
      </c>
      <c r="E1566">
        <f>MATCH(A1566,'[1]Original from 20130831'!A:A,0)</f>
        <v>1473</v>
      </c>
      <c r="F1566" t="s">
        <v>64</v>
      </c>
      <c r="K1566" t="s">
        <v>821</v>
      </c>
      <c r="N1566" t="s">
        <v>892</v>
      </c>
      <c r="V1566" t="s">
        <v>889</v>
      </c>
      <c r="AH1566" t="s">
        <v>649</v>
      </c>
      <c r="BD1566" s="5" t="str">
        <f t="shared" si="969"/>
        <v>surface.downwelling.photosynthetic.photon_spherical_irradiance.in_sea_water.</v>
      </c>
      <c r="BE1566" t="str">
        <f t="shared" si="935"/>
        <v>surface.</v>
      </c>
      <c r="BF1566" t="str">
        <f t="shared" si="935"/>
        <v/>
      </c>
      <c r="BG1566" t="str">
        <f t="shared" si="935"/>
        <v/>
      </c>
      <c r="BH1566" t="str">
        <f t="shared" si="935"/>
        <v/>
      </c>
      <c r="BI1566" t="str">
        <f t="shared" si="935"/>
        <v/>
      </c>
      <c r="BJ1566" t="str">
        <f t="shared" si="935"/>
        <v>downwelling.</v>
      </c>
      <c r="BK1566" t="str">
        <f t="shared" si="972"/>
        <v/>
      </c>
      <c r="BL1566" t="str">
        <f t="shared" si="972"/>
        <v/>
      </c>
      <c r="BM1566" t="str">
        <f t="shared" si="972"/>
        <v>photosynthetic.</v>
      </c>
      <c r="BN1566" t="str">
        <f t="shared" si="936"/>
        <v/>
      </c>
      <c r="BO1566" t="str">
        <f t="shared" si="936"/>
        <v/>
      </c>
      <c r="BP1566" t="str">
        <f t="shared" si="936"/>
        <v/>
      </c>
      <c r="BQ1566" t="str">
        <f t="shared" si="937"/>
        <v/>
      </c>
      <c r="BR1566" t="str">
        <f t="shared" si="938"/>
        <v/>
      </c>
      <c r="BS1566" t="str">
        <f t="shared" si="938"/>
        <v/>
      </c>
      <c r="BT1566" t="str">
        <f t="shared" si="938"/>
        <v/>
      </c>
      <c r="BU1566" t="str">
        <f t="shared" si="938"/>
        <v>photon_spherical_irradiance.</v>
      </c>
      <c r="BV1566" t="str">
        <f t="shared" si="939"/>
        <v/>
      </c>
      <c r="BW1566" t="str">
        <f t="shared" si="940"/>
        <v/>
      </c>
      <c r="BX1566" t="str">
        <f t="shared" si="970"/>
        <v/>
      </c>
      <c r="BY1566" t="str">
        <f t="shared" si="941"/>
        <v/>
      </c>
      <c r="BZ1566" t="str">
        <f t="shared" si="942"/>
        <v/>
      </c>
      <c r="CA1566" t="str">
        <f t="shared" si="943"/>
        <v/>
      </c>
      <c r="CB1566" t="str">
        <f t="shared" si="943"/>
        <v/>
      </c>
      <c r="CC1566" t="str">
        <f t="shared" si="944"/>
        <v/>
      </c>
      <c r="CD1566" t="str">
        <f t="shared" si="945"/>
        <v/>
      </c>
      <c r="CE1566" t="str">
        <f t="shared" si="946"/>
        <v/>
      </c>
      <c r="CF1566" t="str">
        <f t="shared" si="947"/>
        <v/>
      </c>
      <c r="CG1566" t="str">
        <f t="shared" si="948"/>
        <v>in_sea_water.</v>
      </c>
      <c r="CH1566" t="str">
        <f t="shared" si="949"/>
        <v/>
      </c>
      <c r="CI1566" t="str">
        <f t="shared" si="950"/>
        <v/>
      </c>
      <c r="CJ1566" t="str">
        <f t="shared" si="951"/>
        <v/>
      </c>
      <c r="CK1566" t="str">
        <f t="shared" si="952"/>
        <v/>
      </c>
      <c r="CL1566" t="str">
        <f t="shared" si="953"/>
        <v/>
      </c>
      <c r="CM1566" t="str">
        <f t="shared" si="954"/>
        <v/>
      </c>
      <c r="CN1566" t="str">
        <f t="shared" si="955"/>
        <v/>
      </c>
      <c r="CO1566" t="str">
        <f t="shared" si="956"/>
        <v/>
      </c>
      <c r="CP1566" t="str">
        <f t="shared" si="957"/>
        <v/>
      </c>
      <c r="CQ1566" t="str">
        <f t="shared" si="958"/>
        <v/>
      </c>
      <c r="CR1566" t="str">
        <f t="shared" si="958"/>
        <v/>
      </c>
      <c r="CS1566" t="str">
        <f t="shared" si="959"/>
        <v/>
      </c>
      <c r="CT1566" t="str">
        <f t="shared" si="960"/>
        <v/>
      </c>
      <c r="CU1566" t="str">
        <f t="shared" si="961"/>
        <v/>
      </c>
      <c r="CV1566" t="str">
        <f t="shared" si="962"/>
        <v/>
      </c>
      <c r="CW1566" t="str">
        <f t="shared" si="963"/>
        <v/>
      </c>
      <c r="CX1566" t="str">
        <f t="shared" si="964"/>
        <v/>
      </c>
      <c r="CY1566" t="str">
        <f t="shared" si="965"/>
        <v/>
      </c>
      <c r="CZ1566" t="str">
        <f t="shared" si="966"/>
        <v/>
      </c>
      <c r="DA1566" t="str">
        <f t="shared" si="967"/>
        <v/>
      </c>
      <c r="DB1566" t="str">
        <f t="shared" si="968"/>
        <v/>
      </c>
      <c r="DV1566" t="s">
        <v>821</v>
      </c>
    </row>
    <row r="1567" spans="1:126">
      <c r="A1567" t="s">
        <v>2829</v>
      </c>
      <c r="B1567" s="9" t="str">
        <f t="shared" si="971"/>
        <v>surface.downwelling.photosynthetic.radiance.in_sea_water</v>
      </c>
      <c r="C1567" s="1" t="s">
        <v>874</v>
      </c>
      <c r="D1567" t="s">
        <v>5061</v>
      </c>
      <c r="E1567">
        <f>MATCH(A1567,'[1]Original from 20130831'!A:A,0)</f>
        <v>1474</v>
      </c>
      <c r="F1567" t="s">
        <v>64</v>
      </c>
      <c r="K1567" t="s">
        <v>821</v>
      </c>
      <c r="N1567" t="s">
        <v>892</v>
      </c>
      <c r="V1567" t="s">
        <v>875</v>
      </c>
      <c r="AH1567" t="s">
        <v>649</v>
      </c>
      <c r="BD1567" s="5" t="str">
        <f t="shared" si="969"/>
        <v>surface.downwelling.photosynthetic.radiance.in_sea_water.</v>
      </c>
      <c r="BE1567" t="str">
        <f t="shared" si="935"/>
        <v>surface.</v>
      </c>
      <c r="BF1567" t="str">
        <f t="shared" si="935"/>
        <v/>
      </c>
      <c r="BG1567" t="str">
        <f t="shared" si="935"/>
        <v/>
      </c>
      <c r="BH1567" t="str">
        <f t="shared" si="935"/>
        <v/>
      </c>
      <c r="BI1567" t="str">
        <f t="shared" si="935"/>
        <v/>
      </c>
      <c r="BJ1567" t="str">
        <f t="shared" si="935"/>
        <v>downwelling.</v>
      </c>
      <c r="BK1567" t="str">
        <f t="shared" si="972"/>
        <v/>
      </c>
      <c r="BL1567" t="str">
        <f t="shared" si="972"/>
        <v/>
      </c>
      <c r="BM1567" t="str">
        <f t="shared" si="972"/>
        <v>photosynthetic.</v>
      </c>
      <c r="BN1567" t="str">
        <f t="shared" si="936"/>
        <v/>
      </c>
      <c r="BO1567" t="str">
        <f t="shared" si="936"/>
        <v/>
      </c>
      <c r="BP1567" t="str">
        <f t="shared" si="936"/>
        <v/>
      </c>
      <c r="BQ1567" t="str">
        <f t="shared" si="937"/>
        <v/>
      </c>
      <c r="BR1567" t="str">
        <f t="shared" si="938"/>
        <v/>
      </c>
      <c r="BS1567" t="str">
        <f t="shared" si="938"/>
        <v/>
      </c>
      <c r="BT1567" t="str">
        <f t="shared" si="938"/>
        <v/>
      </c>
      <c r="BU1567" t="str">
        <f t="shared" si="938"/>
        <v>radiance.</v>
      </c>
      <c r="BV1567" t="str">
        <f t="shared" si="939"/>
        <v/>
      </c>
      <c r="BW1567" t="str">
        <f t="shared" si="940"/>
        <v/>
      </c>
      <c r="BX1567" t="str">
        <f t="shared" si="970"/>
        <v/>
      </c>
      <c r="BY1567" t="str">
        <f t="shared" si="941"/>
        <v/>
      </c>
      <c r="BZ1567" t="str">
        <f t="shared" si="942"/>
        <v/>
      </c>
      <c r="CA1567" t="str">
        <f t="shared" si="943"/>
        <v/>
      </c>
      <c r="CB1567" t="str">
        <f t="shared" si="943"/>
        <v/>
      </c>
      <c r="CC1567" t="str">
        <f t="shared" si="944"/>
        <v/>
      </c>
      <c r="CD1567" t="str">
        <f t="shared" si="945"/>
        <v/>
      </c>
      <c r="CE1567" t="str">
        <f t="shared" si="946"/>
        <v/>
      </c>
      <c r="CF1567" t="str">
        <f t="shared" si="947"/>
        <v/>
      </c>
      <c r="CG1567" t="str">
        <f t="shared" si="948"/>
        <v>in_sea_water.</v>
      </c>
      <c r="CH1567" t="str">
        <f t="shared" si="949"/>
        <v/>
      </c>
      <c r="CI1567" t="str">
        <f t="shared" si="950"/>
        <v/>
      </c>
      <c r="CJ1567" t="str">
        <f t="shared" si="951"/>
        <v/>
      </c>
      <c r="CK1567" t="str">
        <f t="shared" si="952"/>
        <v/>
      </c>
      <c r="CL1567" t="str">
        <f t="shared" si="953"/>
        <v/>
      </c>
      <c r="CM1567" t="str">
        <f t="shared" si="954"/>
        <v/>
      </c>
      <c r="CN1567" t="str">
        <f t="shared" si="955"/>
        <v/>
      </c>
      <c r="CO1567" t="str">
        <f t="shared" si="956"/>
        <v/>
      </c>
      <c r="CP1567" t="str">
        <f t="shared" si="957"/>
        <v/>
      </c>
      <c r="CQ1567" t="str">
        <f t="shared" si="958"/>
        <v/>
      </c>
      <c r="CR1567" t="str">
        <f t="shared" si="958"/>
        <v/>
      </c>
      <c r="CS1567" t="str">
        <f t="shared" si="959"/>
        <v/>
      </c>
      <c r="CT1567" t="str">
        <f t="shared" si="960"/>
        <v/>
      </c>
      <c r="CU1567" t="str">
        <f t="shared" si="961"/>
        <v/>
      </c>
      <c r="CV1567" t="str">
        <f t="shared" si="962"/>
        <v/>
      </c>
      <c r="CW1567" t="str">
        <f t="shared" si="963"/>
        <v/>
      </c>
      <c r="CX1567" t="str">
        <f t="shared" si="964"/>
        <v/>
      </c>
      <c r="CY1567" t="str">
        <f t="shared" si="965"/>
        <v/>
      </c>
      <c r="CZ1567" t="str">
        <f t="shared" si="966"/>
        <v/>
      </c>
      <c r="DA1567" t="str">
        <f t="shared" si="967"/>
        <v/>
      </c>
      <c r="DB1567" t="str">
        <f t="shared" si="968"/>
        <v/>
      </c>
      <c r="DV1567" t="s">
        <v>821</v>
      </c>
    </row>
    <row r="1568" spans="1:126">
      <c r="A1568" t="s">
        <v>2830</v>
      </c>
      <c r="B1568" s="9" t="str">
        <f t="shared" si="971"/>
        <v>surface.downwelling.photosynthetic.radiative_flux.in_air</v>
      </c>
      <c r="C1568" s="1" t="s">
        <v>574</v>
      </c>
      <c r="D1568" t="s">
        <v>5032</v>
      </c>
      <c r="E1568">
        <f>MATCH(A1568,'[1]Original from 20130831'!A:A,0)</f>
        <v>1475</v>
      </c>
      <c r="F1568" t="s">
        <v>64</v>
      </c>
      <c r="K1568" t="s">
        <v>821</v>
      </c>
      <c r="N1568" t="s">
        <v>892</v>
      </c>
      <c r="V1568" t="s">
        <v>897</v>
      </c>
      <c r="AH1568" t="s">
        <v>60</v>
      </c>
      <c r="BD1568" s="5" t="str">
        <f t="shared" si="969"/>
        <v>surface.downwelling.photosynthetic.radiative_flux.in_air.</v>
      </c>
      <c r="BE1568" t="str">
        <f t="shared" si="935"/>
        <v>surface.</v>
      </c>
      <c r="BF1568" t="str">
        <f t="shared" si="935"/>
        <v/>
      </c>
      <c r="BG1568" t="str">
        <f t="shared" si="935"/>
        <v/>
      </c>
      <c r="BH1568" t="str">
        <f t="shared" si="935"/>
        <v/>
      </c>
      <c r="BI1568" t="str">
        <f t="shared" si="935"/>
        <v/>
      </c>
      <c r="BJ1568" t="str">
        <f t="shared" si="935"/>
        <v>downwelling.</v>
      </c>
      <c r="BK1568" t="str">
        <f t="shared" si="972"/>
        <v/>
      </c>
      <c r="BL1568" t="str">
        <f t="shared" si="972"/>
        <v/>
      </c>
      <c r="BM1568" t="str">
        <f t="shared" si="972"/>
        <v>photosynthetic.</v>
      </c>
      <c r="BN1568" t="str">
        <f t="shared" si="936"/>
        <v/>
      </c>
      <c r="BO1568" t="str">
        <f t="shared" si="936"/>
        <v/>
      </c>
      <c r="BP1568" t="str">
        <f t="shared" si="936"/>
        <v/>
      </c>
      <c r="BQ1568" t="str">
        <f t="shared" si="937"/>
        <v/>
      </c>
      <c r="BR1568" t="str">
        <f t="shared" si="938"/>
        <v/>
      </c>
      <c r="BS1568" t="str">
        <f t="shared" si="938"/>
        <v/>
      </c>
      <c r="BT1568" t="str">
        <f t="shared" si="938"/>
        <v/>
      </c>
      <c r="BU1568" t="str">
        <f t="shared" si="938"/>
        <v>radiative_flux.</v>
      </c>
      <c r="BV1568" t="str">
        <f t="shared" si="939"/>
        <v/>
      </c>
      <c r="BW1568" t="str">
        <f t="shared" si="940"/>
        <v/>
      </c>
      <c r="BX1568" t="str">
        <f t="shared" si="970"/>
        <v/>
      </c>
      <c r="BY1568" t="str">
        <f t="shared" si="941"/>
        <v/>
      </c>
      <c r="BZ1568" t="str">
        <f t="shared" si="942"/>
        <v/>
      </c>
      <c r="CA1568" t="str">
        <f t="shared" si="943"/>
        <v/>
      </c>
      <c r="CB1568" t="str">
        <f t="shared" si="943"/>
        <v/>
      </c>
      <c r="CC1568" t="str">
        <f t="shared" si="944"/>
        <v/>
      </c>
      <c r="CD1568" t="str">
        <f t="shared" si="945"/>
        <v/>
      </c>
      <c r="CE1568" t="str">
        <f t="shared" si="946"/>
        <v/>
      </c>
      <c r="CF1568" t="str">
        <f t="shared" si="947"/>
        <v/>
      </c>
      <c r="CG1568" t="str">
        <f t="shared" si="948"/>
        <v>in_air.</v>
      </c>
      <c r="CH1568" t="str">
        <f t="shared" si="949"/>
        <v/>
      </c>
      <c r="CI1568" t="str">
        <f t="shared" si="950"/>
        <v/>
      </c>
      <c r="CJ1568" t="str">
        <f t="shared" si="951"/>
        <v/>
      </c>
      <c r="CK1568" t="str">
        <f t="shared" si="952"/>
        <v/>
      </c>
      <c r="CL1568" t="str">
        <f t="shared" si="953"/>
        <v/>
      </c>
      <c r="CM1568" t="str">
        <f t="shared" si="954"/>
        <v/>
      </c>
      <c r="CN1568" t="str">
        <f t="shared" si="955"/>
        <v/>
      </c>
      <c r="CO1568" t="str">
        <f t="shared" si="956"/>
        <v/>
      </c>
      <c r="CP1568" t="str">
        <f t="shared" si="957"/>
        <v/>
      </c>
      <c r="CQ1568" t="str">
        <f t="shared" si="958"/>
        <v/>
      </c>
      <c r="CR1568" t="str">
        <f t="shared" si="958"/>
        <v/>
      </c>
      <c r="CS1568" t="str">
        <f t="shared" si="959"/>
        <v/>
      </c>
      <c r="CT1568" t="str">
        <f t="shared" si="960"/>
        <v/>
      </c>
      <c r="CU1568" t="str">
        <f t="shared" si="961"/>
        <v/>
      </c>
      <c r="CV1568" t="str">
        <f t="shared" si="962"/>
        <v/>
      </c>
      <c r="CW1568" t="str">
        <f t="shared" si="963"/>
        <v/>
      </c>
      <c r="CX1568" t="str">
        <f t="shared" si="964"/>
        <v/>
      </c>
      <c r="CY1568" t="str">
        <f t="shared" si="965"/>
        <v/>
      </c>
      <c r="CZ1568" t="str">
        <f t="shared" si="966"/>
        <v/>
      </c>
      <c r="DA1568" t="str">
        <f t="shared" si="967"/>
        <v/>
      </c>
      <c r="DB1568" t="str">
        <f t="shared" si="968"/>
        <v/>
      </c>
      <c r="DV1568" t="s">
        <v>821</v>
      </c>
    </row>
    <row r="1569" spans="1:126">
      <c r="A1569" t="s">
        <v>2831</v>
      </c>
      <c r="B1569" s="9" t="str">
        <f t="shared" si="971"/>
        <v>surface.downwelling.photosynthetic.radiative_flux.in_sea_water</v>
      </c>
      <c r="C1569" s="1" t="s">
        <v>574</v>
      </c>
      <c r="D1569" t="s">
        <v>5062</v>
      </c>
      <c r="E1569">
        <f>MATCH(A1569,'[1]Original from 20130831'!A:A,0)</f>
        <v>1476</v>
      </c>
      <c r="F1569" t="s">
        <v>64</v>
      </c>
      <c r="K1569" t="s">
        <v>821</v>
      </c>
      <c r="N1569" t="s">
        <v>892</v>
      </c>
      <c r="V1569" t="s">
        <v>897</v>
      </c>
      <c r="AH1569" t="s">
        <v>649</v>
      </c>
      <c r="BD1569" s="5" t="str">
        <f t="shared" si="969"/>
        <v>surface.downwelling.photosynthetic.radiative_flux.in_sea_water.</v>
      </c>
      <c r="BE1569" t="str">
        <f t="shared" si="935"/>
        <v>surface.</v>
      </c>
      <c r="BF1569" t="str">
        <f t="shared" si="935"/>
        <v/>
      </c>
      <c r="BG1569" t="str">
        <f t="shared" si="935"/>
        <v/>
      </c>
      <c r="BH1569" t="str">
        <f t="shared" si="935"/>
        <v/>
      </c>
      <c r="BI1569" t="str">
        <f t="shared" si="935"/>
        <v/>
      </c>
      <c r="BJ1569" t="str">
        <f t="shared" si="935"/>
        <v>downwelling.</v>
      </c>
      <c r="BK1569" t="str">
        <f t="shared" si="972"/>
        <v/>
      </c>
      <c r="BL1569" t="str">
        <f t="shared" si="972"/>
        <v/>
      </c>
      <c r="BM1569" t="str">
        <f t="shared" si="972"/>
        <v>photosynthetic.</v>
      </c>
      <c r="BN1569" t="str">
        <f t="shared" si="936"/>
        <v/>
      </c>
      <c r="BO1569" t="str">
        <f t="shared" si="936"/>
        <v/>
      </c>
      <c r="BP1569" t="str">
        <f t="shared" si="936"/>
        <v/>
      </c>
      <c r="BQ1569" t="str">
        <f t="shared" si="937"/>
        <v/>
      </c>
      <c r="BR1569" t="str">
        <f t="shared" si="938"/>
        <v/>
      </c>
      <c r="BS1569" t="str">
        <f t="shared" si="938"/>
        <v/>
      </c>
      <c r="BT1569" t="str">
        <f t="shared" si="938"/>
        <v/>
      </c>
      <c r="BU1569" t="str">
        <f t="shared" si="938"/>
        <v>radiative_flux.</v>
      </c>
      <c r="BV1569" t="str">
        <f t="shared" si="939"/>
        <v/>
      </c>
      <c r="BW1569" t="str">
        <f t="shared" si="940"/>
        <v/>
      </c>
      <c r="BX1569" t="str">
        <f t="shared" si="970"/>
        <v/>
      </c>
      <c r="BY1569" t="str">
        <f t="shared" si="941"/>
        <v/>
      </c>
      <c r="BZ1569" t="str">
        <f t="shared" si="942"/>
        <v/>
      </c>
      <c r="CA1569" t="str">
        <f t="shared" si="943"/>
        <v/>
      </c>
      <c r="CB1569" t="str">
        <f t="shared" si="943"/>
        <v/>
      </c>
      <c r="CC1569" t="str">
        <f t="shared" si="944"/>
        <v/>
      </c>
      <c r="CD1569" t="str">
        <f t="shared" si="945"/>
        <v/>
      </c>
      <c r="CE1569" t="str">
        <f t="shared" si="946"/>
        <v/>
      </c>
      <c r="CF1569" t="str">
        <f t="shared" si="947"/>
        <v/>
      </c>
      <c r="CG1569" t="str">
        <f t="shared" si="948"/>
        <v>in_sea_water.</v>
      </c>
      <c r="CH1569" t="str">
        <f t="shared" si="949"/>
        <v/>
      </c>
      <c r="CI1569" t="str">
        <f t="shared" si="950"/>
        <v/>
      </c>
      <c r="CJ1569" t="str">
        <f t="shared" si="951"/>
        <v/>
      </c>
      <c r="CK1569" t="str">
        <f t="shared" si="952"/>
        <v/>
      </c>
      <c r="CL1569" t="str">
        <f t="shared" si="953"/>
        <v/>
      </c>
      <c r="CM1569" t="str">
        <f t="shared" si="954"/>
        <v/>
      </c>
      <c r="CN1569" t="str">
        <f t="shared" si="955"/>
        <v/>
      </c>
      <c r="CO1569" t="str">
        <f t="shared" si="956"/>
        <v/>
      </c>
      <c r="CP1569" t="str">
        <f t="shared" si="957"/>
        <v/>
      </c>
      <c r="CQ1569" t="str">
        <f t="shared" si="958"/>
        <v/>
      </c>
      <c r="CR1569" t="str">
        <f t="shared" si="958"/>
        <v/>
      </c>
      <c r="CS1569" t="str">
        <f t="shared" si="959"/>
        <v/>
      </c>
      <c r="CT1569" t="str">
        <f t="shared" si="960"/>
        <v/>
      </c>
      <c r="CU1569" t="str">
        <f t="shared" si="961"/>
        <v/>
      </c>
      <c r="CV1569" t="str">
        <f t="shared" si="962"/>
        <v/>
      </c>
      <c r="CW1569" t="str">
        <f t="shared" si="963"/>
        <v/>
      </c>
      <c r="CX1569" t="str">
        <f t="shared" si="964"/>
        <v/>
      </c>
      <c r="CY1569" t="str">
        <f t="shared" si="965"/>
        <v/>
      </c>
      <c r="CZ1569" t="str">
        <f t="shared" si="966"/>
        <v/>
      </c>
      <c r="DA1569" t="str">
        <f t="shared" si="967"/>
        <v/>
      </c>
      <c r="DB1569" t="str">
        <f t="shared" si="968"/>
        <v/>
      </c>
      <c r="DV1569" t="s">
        <v>821</v>
      </c>
    </row>
    <row r="1570" spans="1:126">
      <c r="A1570" t="s">
        <v>2832</v>
      </c>
      <c r="B1570" s="9" t="str">
        <f t="shared" si="971"/>
        <v>surface.downwelling.photosynthetic.spherical_irradiance.in_sea_water</v>
      </c>
      <c r="C1570" s="1" t="s">
        <v>574</v>
      </c>
      <c r="D1570" t="s">
        <v>5063</v>
      </c>
      <c r="E1570">
        <f>MATCH(A1570,'[1]Original from 20130831'!A:A,0)</f>
        <v>1477</v>
      </c>
      <c r="F1570" t="s">
        <v>64</v>
      </c>
      <c r="K1570" t="s">
        <v>821</v>
      </c>
      <c r="N1570" t="s">
        <v>892</v>
      </c>
      <c r="V1570" t="s">
        <v>899</v>
      </c>
      <c r="AH1570" t="s">
        <v>649</v>
      </c>
      <c r="BD1570" s="5" t="str">
        <f t="shared" si="969"/>
        <v>surface.downwelling.photosynthetic.spherical_irradiance.in_sea_water.</v>
      </c>
      <c r="BE1570" t="str">
        <f t="shared" si="935"/>
        <v>surface.</v>
      </c>
      <c r="BF1570" t="str">
        <f t="shared" si="935"/>
        <v/>
      </c>
      <c r="BG1570" t="str">
        <f t="shared" si="935"/>
        <v/>
      </c>
      <c r="BH1570" t="str">
        <f t="shared" si="935"/>
        <v/>
      </c>
      <c r="BI1570" t="str">
        <f t="shared" si="935"/>
        <v/>
      </c>
      <c r="BJ1570" t="str">
        <f t="shared" si="935"/>
        <v>downwelling.</v>
      </c>
      <c r="BK1570" t="str">
        <f t="shared" si="972"/>
        <v/>
      </c>
      <c r="BL1570" t="str">
        <f t="shared" si="972"/>
        <v/>
      </c>
      <c r="BM1570" t="str">
        <f t="shared" si="972"/>
        <v>photosynthetic.</v>
      </c>
      <c r="BN1570" t="str">
        <f t="shared" si="936"/>
        <v/>
      </c>
      <c r="BO1570" t="str">
        <f t="shared" si="936"/>
        <v/>
      </c>
      <c r="BP1570" t="str">
        <f t="shared" si="936"/>
        <v/>
      </c>
      <c r="BQ1570" t="str">
        <f t="shared" si="937"/>
        <v/>
      </c>
      <c r="BR1570" t="str">
        <f t="shared" si="938"/>
        <v/>
      </c>
      <c r="BS1570" t="str">
        <f t="shared" si="938"/>
        <v/>
      </c>
      <c r="BT1570" t="str">
        <f t="shared" si="938"/>
        <v/>
      </c>
      <c r="BU1570" t="str">
        <f t="shared" si="938"/>
        <v>spherical_irradiance.</v>
      </c>
      <c r="BV1570" t="str">
        <f t="shared" si="939"/>
        <v/>
      </c>
      <c r="BW1570" t="str">
        <f t="shared" si="940"/>
        <v/>
      </c>
      <c r="BX1570" t="str">
        <f t="shared" si="970"/>
        <v/>
      </c>
      <c r="BY1570" t="str">
        <f t="shared" si="941"/>
        <v/>
      </c>
      <c r="BZ1570" t="str">
        <f t="shared" si="942"/>
        <v/>
      </c>
      <c r="CA1570" t="str">
        <f t="shared" si="943"/>
        <v/>
      </c>
      <c r="CB1570" t="str">
        <f t="shared" si="943"/>
        <v/>
      </c>
      <c r="CC1570" t="str">
        <f t="shared" si="944"/>
        <v/>
      </c>
      <c r="CD1570" t="str">
        <f t="shared" si="945"/>
        <v/>
      </c>
      <c r="CE1570" t="str">
        <f t="shared" si="946"/>
        <v/>
      </c>
      <c r="CF1570" t="str">
        <f t="shared" si="947"/>
        <v/>
      </c>
      <c r="CG1570" t="str">
        <f t="shared" si="948"/>
        <v>in_sea_water.</v>
      </c>
      <c r="CH1570" t="str">
        <f t="shared" si="949"/>
        <v/>
      </c>
      <c r="CI1570" t="str">
        <f t="shared" si="950"/>
        <v/>
      </c>
      <c r="CJ1570" t="str">
        <f t="shared" si="951"/>
        <v/>
      </c>
      <c r="CK1570" t="str">
        <f t="shared" si="952"/>
        <v/>
      </c>
      <c r="CL1570" t="str">
        <f t="shared" si="953"/>
        <v/>
      </c>
      <c r="CM1570" t="str">
        <f t="shared" si="954"/>
        <v/>
      </c>
      <c r="CN1570" t="str">
        <f t="shared" si="955"/>
        <v/>
      </c>
      <c r="CO1570" t="str">
        <f t="shared" si="956"/>
        <v/>
      </c>
      <c r="CP1570" t="str">
        <f t="shared" si="957"/>
        <v/>
      </c>
      <c r="CQ1570" t="str">
        <f t="shared" si="958"/>
        <v/>
      </c>
      <c r="CR1570" t="str">
        <f t="shared" si="958"/>
        <v/>
      </c>
      <c r="CS1570" t="str">
        <f t="shared" si="959"/>
        <v/>
      </c>
      <c r="CT1570" t="str">
        <f t="shared" si="960"/>
        <v/>
      </c>
      <c r="CU1570" t="str">
        <f t="shared" si="961"/>
        <v/>
      </c>
      <c r="CV1570" t="str">
        <f t="shared" si="962"/>
        <v/>
      </c>
      <c r="CW1570" t="str">
        <f t="shared" si="963"/>
        <v/>
      </c>
      <c r="CX1570" t="str">
        <f t="shared" si="964"/>
        <v/>
      </c>
      <c r="CY1570" t="str">
        <f t="shared" si="965"/>
        <v/>
      </c>
      <c r="CZ1570" t="str">
        <f t="shared" si="966"/>
        <v/>
      </c>
      <c r="DA1570" t="str">
        <f t="shared" si="967"/>
        <v/>
      </c>
      <c r="DB1570" t="str">
        <f t="shared" si="968"/>
        <v/>
      </c>
      <c r="DV1570" t="s">
        <v>821</v>
      </c>
    </row>
    <row r="1571" spans="1:126">
      <c r="A1571" t="s">
        <v>2833</v>
      </c>
      <c r="B1571" s="9" t="str">
        <f t="shared" si="971"/>
        <v>surface.downwelling.radiance.in_sea_water</v>
      </c>
      <c r="C1571" s="1" t="s">
        <v>874</v>
      </c>
      <c r="D1571" t="s">
        <v>5064</v>
      </c>
      <c r="E1571">
        <f>MATCH(A1571,'[1]Original from 20130831'!A:A,0)</f>
        <v>1478</v>
      </c>
      <c r="F1571" t="s">
        <v>64</v>
      </c>
      <c r="K1571" t="s">
        <v>821</v>
      </c>
      <c r="V1571" t="s">
        <v>875</v>
      </c>
      <c r="AH1571" t="s">
        <v>649</v>
      </c>
      <c r="BD1571" s="5" t="str">
        <f t="shared" si="969"/>
        <v>surface.downwelling.radiance.in_sea_water.</v>
      </c>
      <c r="BE1571" t="str">
        <f t="shared" ref="BE1571:BJ1634" si="973">IF(ISBLANK(F1571),"",F1571 &amp; ".")</f>
        <v>surface.</v>
      </c>
      <c r="BF1571" t="str">
        <f t="shared" si="973"/>
        <v/>
      </c>
      <c r="BG1571" t="str">
        <f t="shared" si="973"/>
        <v/>
      </c>
      <c r="BH1571" t="str">
        <f t="shared" si="973"/>
        <v/>
      </c>
      <c r="BI1571" t="str">
        <f t="shared" si="973"/>
        <v/>
      </c>
      <c r="BJ1571" t="str">
        <f t="shared" si="973"/>
        <v>downwelling.</v>
      </c>
      <c r="BK1571" t="str">
        <f t="shared" si="972"/>
        <v/>
      </c>
      <c r="BL1571" t="str">
        <f t="shared" si="972"/>
        <v/>
      </c>
      <c r="BM1571" t="str">
        <f t="shared" si="972"/>
        <v/>
      </c>
      <c r="BN1571" t="str">
        <f t="shared" si="936"/>
        <v/>
      </c>
      <c r="BO1571" t="str">
        <f t="shared" si="936"/>
        <v/>
      </c>
      <c r="BP1571" t="str">
        <f t="shared" si="936"/>
        <v/>
      </c>
      <c r="BQ1571" t="str">
        <f t="shared" si="937"/>
        <v/>
      </c>
      <c r="BR1571" t="str">
        <f t="shared" si="938"/>
        <v/>
      </c>
      <c r="BS1571" t="str">
        <f t="shared" si="938"/>
        <v/>
      </c>
      <c r="BT1571" t="str">
        <f t="shared" si="938"/>
        <v/>
      </c>
      <c r="BU1571" t="str">
        <f t="shared" si="938"/>
        <v>radiance.</v>
      </c>
      <c r="BV1571" t="str">
        <f t="shared" si="939"/>
        <v/>
      </c>
      <c r="BW1571" t="str">
        <f t="shared" si="940"/>
        <v/>
      </c>
      <c r="BX1571" t="str">
        <f t="shared" si="970"/>
        <v/>
      </c>
      <c r="BY1571" t="str">
        <f t="shared" si="941"/>
        <v/>
      </c>
      <c r="BZ1571" t="str">
        <f t="shared" si="942"/>
        <v/>
      </c>
      <c r="CA1571" t="str">
        <f t="shared" si="943"/>
        <v/>
      </c>
      <c r="CB1571" t="str">
        <f t="shared" si="943"/>
        <v/>
      </c>
      <c r="CC1571" t="str">
        <f t="shared" si="944"/>
        <v/>
      </c>
      <c r="CD1571" t="str">
        <f t="shared" si="945"/>
        <v/>
      </c>
      <c r="CE1571" t="str">
        <f t="shared" si="946"/>
        <v/>
      </c>
      <c r="CF1571" t="str">
        <f t="shared" si="947"/>
        <v/>
      </c>
      <c r="CG1571" t="str">
        <f t="shared" si="948"/>
        <v>in_sea_water.</v>
      </c>
      <c r="CH1571" t="str">
        <f t="shared" si="949"/>
        <v/>
      </c>
      <c r="CI1571" t="str">
        <f t="shared" si="950"/>
        <v/>
      </c>
      <c r="CJ1571" t="str">
        <f t="shared" si="951"/>
        <v/>
      </c>
      <c r="CK1571" t="str">
        <f t="shared" si="952"/>
        <v/>
      </c>
      <c r="CL1571" t="str">
        <f t="shared" si="953"/>
        <v/>
      </c>
      <c r="CM1571" t="str">
        <f t="shared" si="954"/>
        <v/>
      </c>
      <c r="CN1571" t="str">
        <f t="shared" si="955"/>
        <v/>
      </c>
      <c r="CO1571" t="str">
        <f t="shared" si="956"/>
        <v/>
      </c>
      <c r="CP1571" t="str">
        <f t="shared" si="957"/>
        <v/>
      </c>
      <c r="CQ1571" t="str">
        <f t="shared" si="958"/>
        <v/>
      </c>
      <c r="CR1571" t="str">
        <f t="shared" si="958"/>
        <v/>
      </c>
      <c r="CS1571" t="str">
        <f t="shared" si="959"/>
        <v/>
      </c>
      <c r="CT1571" t="str">
        <f t="shared" si="960"/>
        <v/>
      </c>
      <c r="CU1571" t="str">
        <f t="shared" si="961"/>
        <v/>
      </c>
      <c r="CV1571" t="str">
        <f t="shared" si="962"/>
        <v/>
      </c>
      <c r="CW1571" t="str">
        <f t="shared" si="963"/>
        <v/>
      </c>
      <c r="CX1571" t="str">
        <f t="shared" si="964"/>
        <v/>
      </c>
      <c r="CY1571" t="str">
        <f t="shared" si="965"/>
        <v/>
      </c>
      <c r="CZ1571" t="str">
        <f t="shared" si="966"/>
        <v/>
      </c>
      <c r="DA1571" t="str">
        <f t="shared" si="967"/>
        <v/>
      </c>
      <c r="DB1571" t="str">
        <f t="shared" si="968"/>
        <v/>
      </c>
      <c r="DV1571" t="s">
        <v>821</v>
      </c>
    </row>
    <row r="1572" spans="1:126">
      <c r="A1572" t="s">
        <v>2834</v>
      </c>
      <c r="B1572" s="9" t="str">
        <f t="shared" si="971"/>
        <v>surface.downwelling</v>
      </c>
      <c r="C1572" s="1" t="s">
        <v>902</v>
      </c>
      <c r="D1572" t="s">
        <v>5065</v>
      </c>
      <c r="E1572" t="e">
        <f>MATCH(A1572,'[1]Original from 20130831'!A:A,0)</f>
        <v>#N/A</v>
      </c>
      <c r="F1572" s="11" t="s">
        <v>64</v>
      </c>
      <c r="K1572" s="11" t="s">
        <v>821</v>
      </c>
      <c r="BD1572" s="5" t="str">
        <f t="shared" si="969"/>
        <v>surface.downwelling.</v>
      </c>
      <c r="BE1572" t="str">
        <f t="shared" si="973"/>
        <v>surface.</v>
      </c>
      <c r="BF1572" t="str">
        <f t="shared" si="973"/>
        <v/>
      </c>
      <c r="BG1572" t="str">
        <f t="shared" si="973"/>
        <v/>
      </c>
      <c r="BH1572" t="str">
        <f t="shared" si="973"/>
        <v/>
      </c>
      <c r="BI1572" t="str">
        <f t="shared" si="973"/>
        <v/>
      </c>
      <c r="BJ1572" t="str">
        <f t="shared" si="973"/>
        <v>downwelling.</v>
      </c>
      <c r="BK1572" t="str">
        <f t="shared" si="972"/>
        <v/>
      </c>
      <c r="BL1572" t="str">
        <f t="shared" si="972"/>
        <v/>
      </c>
      <c r="BM1572" t="str">
        <f t="shared" si="972"/>
        <v/>
      </c>
      <c r="BN1572" t="str">
        <f t="shared" si="936"/>
        <v/>
      </c>
      <c r="BO1572" t="str">
        <f t="shared" si="936"/>
        <v/>
      </c>
      <c r="BP1572" t="str">
        <f t="shared" si="936"/>
        <v/>
      </c>
      <c r="BQ1572" t="str">
        <f t="shared" si="937"/>
        <v/>
      </c>
      <c r="BR1572" t="str">
        <f t="shared" si="938"/>
        <v/>
      </c>
      <c r="BS1572" t="str">
        <f t="shared" si="938"/>
        <v/>
      </c>
      <c r="BT1572" t="str">
        <f t="shared" si="938"/>
        <v/>
      </c>
      <c r="BU1572" t="str">
        <f t="shared" si="938"/>
        <v/>
      </c>
      <c r="BV1572" t="str">
        <f t="shared" si="939"/>
        <v/>
      </c>
      <c r="BW1572" t="str">
        <f t="shared" si="940"/>
        <v/>
      </c>
      <c r="BX1572" t="str">
        <f t="shared" si="970"/>
        <v/>
      </c>
      <c r="BY1572" t="str">
        <f t="shared" si="941"/>
        <v/>
      </c>
      <c r="BZ1572" t="str">
        <f t="shared" si="942"/>
        <v/>
      </c>
      <c r="CA1572" t="str">
        <f t="shared" si="943"/>
        <v/>
      </c>
      <c r="CB1572" t="str">
        <f t="shared" si="943"/>
        <v/>
      </c>
      <c r="CC1572" t="str">
        <f t="shared" si="944"/>
        <v/>
      </c>
      <c r="CD1572" t="str">
        <f t="shared" si="945"/>
        <v/>
      </c>
      <c r="CE1572" t="str">
        <f t="shared" si="946"/>
        <v/>
      </c>
      <c r="CF1572" t="str">
        <f t="shared" si="947"/>
        <v/>
      </c>
      <c r="CG1572" t="str">
        <f t="shared" si="948"/>
        <v/>
      </c>
      <c r="CH1572" t="str">
        <f t="shared" si="949"/>
        <v/>
      </c>
      <c r="CI1572" t="str">
        <f t="shared" si="950"/>
        <v/>
      </c>
      <c r="CJ1572" t="str">
        <f t="shared" si="951"/>
        <v/>
      </c>
      <c r="CK1572" t="str">
        <f t="shared" si="952"/>
        <v/>
      </c>
      <c r="CL1572" t="str">
        <f t="shared" si="953"/>
        <v/>
      </c>
      <c r="CM1572" t="str">
        <f t="shared" si="954"/>
        <v/>
      </c>
      <c r="CN1572" t="str">
        <f t="shared" si="955"/>
        <v/>
      </c>
      <c r="CO1572" t="str">
        <f t="shared" si="956"/>
        <v/>
      </c>
      <c r="CP1572" t="str">
        <f t="shared" si="957"/>
        <v/>
      </c>
      <c r="CQ1572" t="str">
        <f t="shared" si="958"/>
        <v/>
      </c>
      <c r="CR1572" t="str">
        <f t="shared" si="958"/>
        <v/>
      </c>
      <c r="CS1572" t="str">
        <f t="shared" si="959"/>
        <v/>
      </c>
      <c r="CT1572" t="str">
        <f t="shared" si="960"/>
        <v/>
      </c>
      <c r="CU1572" t="str">
        <f t="shared" si="961"/>
        <v/>
      </c>
      <c r="CV1572" t="str">
        <f t="shared" si="962"/>
        <v/>
      </c>
      <c r="CW1572" t="str">
        <f t="shared" si="963"/>
        <v/>
      </c>
      <c r="CX1572" t="str">
        <f t="shared" si="964"/>
        <v/>
      </c>
      <c r="CY1572" t="str">
        <f t="shared" si="965"/>
        <v/>
      </c>
      <c r="CZ1572" t="str">
        <f t="shared" si="966"/>
        <v/>
      </c>
      <c r="DA1572" t="str">
        <f t="shared" si="967"/>
        <v/>
      </c>
      <c r="DB1572" t="str">
        <f t="shared" si="968"/>
        <v/>
      </c>
      <c r="DV1572" s="11" t="s">
        <v>821</v>
      </c>
    </row>
    <row r="1573" spans="1:126">
      <c r="A1573" t="s">
        <v>2835</v>
      </c>
      <c r="B1573" s="9" t="str">
        <f t="shared" si="971"/>
        <v>surface.downwelling.radiative_flux.in_sea_water</v>
      </c>
      <c r="C1573" s="1" t="s">
        <v>574</v>
      </c>
      <c r="D1573" t="s">
        <v>5066</v>
      </c>
      <c r="E1573">
        <f>MATCH(A1573,'[1]Original from 20130831'!A:A,0)</f>
        <v>1479</v>
      </c>
      <c r="F1573" t="s">
        <v>64</v>
      </c>
      <c r="K1573" t="s">
        <v>821</v>
      </c>
      <c r="V1573" t="s">
        <v>897</v>
      </c>
      <c r="AH1573" t="s">
        <v>649</v>
      </c>
      <c r="BD1573" s="5" t="str">
        <f t="shared" si="969"/>
        <v>surface.downwelling.radiative_flux.in_sea_water.</v>
      </c>
      <c r="BE1573" t="str">
        <f t="shared" si="973"/>
        <v>surface.</v>
      </c>
      <c r="BF1573" t="str">
        <f t="shared" si="973"/>
        <v/>
      </c>
      <c r="BG1573" t="str">
        <f t="shared" si="973"/>
        <v/>
      </c>
      <c r="BH1573" t="str">
        <f t="shared" si="973"/>
        <v/>
      </c>
      <c r="BI1573" t="str">
        <f t="shared" si="973"/>
        <v/>
      </c>
      <c r="BJ1573" t="str">
        <f t="shared" si="973"/>
        <v>downwelling.</v>
      </c>
      <c r="BK1573" t="str">
        <f t="shared" si="972"/>
        <v/>
      </c>
      <c r="BL1573" t="str">
        <f t="shared" si="972"/>
        <v/>
      </c>
      <c r="BM1573" t="str">
        <f t="shared" si="972"/>
        <v/>
      </c>
      <c r="BN1573" t="str">
        <f t="shared" si="936"/>
        <v/>
      </c>
      <c r="BO1573" t="str">
        <f t="shared" si="936"/>
        <v/>
      </c>
      <c r="BP1573" t="str">
        <f t="shared" si="936"/>
        <v/>
      </c>
      <c r="BQ1573" t="str">
        <f t="shared" si="937"/>
        <v/>
      </c>
      <c r="BR1573" t="str">
        <f t="shared" si="938"/>
        <v/>
      </c>
      <c r="BS1573" t="str">
        <f t="shared" si="938"/>
        <v/>
      </c>
      <c r="BT1573" t="str">
        <f t="shared" si="938"/>
        <v/>
      </c>
      <c r="BU1573" t="str">
        <f t="shared" si="938"/>
        <v>radiative_flux.</v>
      </c>
      <c r="BV1573" t="str">
        <f t="shared" si="939"/>
        <v/>
      </c>
      <c r="BW1573" t="str">
        <f t="shared" si="940"/>
        <v/>
      </c>
      <c r="BX1573" t="str">
        <f t="shared" si="970"/>
        <v/>
      </c>
      <c r="BY1573" t="str">
        <f t="shared" si="941"/>
        <v/>
      </c>
      <c r="BZ1573" t="str">
        <f t="shared" si="942"/>
        <v/>
      </c>
      <c r="CA1573" t="str">
        <f t="shared" si="943"/>
        <v/>
      </c>
      <c r="CB1573" t="str">
        <f t="shared" si="943"/>
        <v/>
      </c>
      <c r="CC1573" t="str">
        <f t="shared" si="944"/>
        <v/>
      </c>
      <c r="CD1573" t="str">
        <f t="shared" si="945"/>
        <v/>
      </c>
      <c r="CE1573" t="str">
        <f t="shared" si="946"/>
        <v/>
      </c>
      <c r="CF1573" t="str">
        <f t="shared" si="947"/>
        <v/>
      </c>
      <c r="CG1573" t="str">
        <f t="shared" si="948"/>
        <v>in_sea_water.</v>
      </c>
      <c r="CH1573" t="str">
        <f t="shared" si="949"/>
        <v/>
      </c>
      <c r="CI1573" t="str">
        <f t="shared" si="950"/>
        <v/>
      </c>
      <c r="CJ1573" t="str">
        <f t="shared" si="951"/>
        <v/>
      </c>
      <c r="CK1573" t="str">
        <f t="shared" si="952"/>
        <v/>
      </c>
      <c r="CL1573" t="str">
        <f t="shared" si="953"/>
        <v/>
      </c>
      <c r="CM1573" t="str">
        <f t="shared" si="954"/>
        <v/>
      </c>
      <c r="CN1573" t="str">
        <f t="shared" si="955"/>
        <v/>
      </c>
      <c r="CO1573" t="str">
        <f t="shared" si="956"/>
        <v/>
      </c>
      <c r="CP1573" t="str">
        <f t="shared" si="957"/>
        <v/>
      </c>
      <c r="CQ1573" t="str">
        <f t="shared" si="958"/>
        <v/>
      </c>
      <c r="CR1573" t="str">
        <f t="shared" si="958"/>
        <v/>
      </c>
      <c r="CS1573" t="str">
        <f t="shared" si="959"/>
        <v/>
      </c>
      <c r="CT1573" t="str">
        <f t="shared" si="960"/>
        <v/>
      </c>
      <c r="CU1573" t="str">
        <f t="shared" si="961"/>
        <v/>
      </c>
      <c r="CV1573" t="str">
        <f t="shared" si="962"/>
        <v/>
      </c>
      <c r="CW1573" t="str">
        <f t="shared" si="963"/>
        <v/>
      </c>
      <c r="CX1573" t="str">
        <f t="shared" si="964"/>
        <v/>
      </c>
      <c r="CY1573" t="str">
        <f t="shared" si="965"/>
        <v/>
      </c>
      <c r="CZ1573" t="str">
        <f t="shared" si="966"/>
        <v/>
      </c>
      <c r="DA1573" t="str">
        <f t="shared" si="967"/>
        <v/>
      </c>
      <c r="DB1573" t="str">
        <f t="shared" si="968"/>
        <v/>
      </c>
      <c r="DV1573" t="s">
        <v>821</v>
      </c>
    </row>
    <row r="1574" spans="1:126">
      <c r="A1574" t="s">
        <v>2836</v>
      </c>
      <c r="B1574" s="9" t="str">
        <f t="shared" si="971"/>
        <v>surface.per_unit_wavelength.downwelling.radiative_flux.in_air</v>
      </c>
      <c r="C1574" s="1" t="s">
        <v>906</v>
      </c>
      <c r="D1574" t="s">
        <v>5067</v>
      </c>
      <c r="E1574" t="e">
        <f>MATCH(A1574,'[1]Original from 20130831'!A:A,0)</f>
        <v>#N/A</v>
      </c>
      <c r="F1574" s="11" t="s">
        <v>64</v>
      </c>
      <c r="J1574" s="11" t="s">
        <v>887</v>
      </c>
      <c r="K1574" s="11" t="s">
        <v>821</v>
      </c>
      <c r="V1574" t="s">
        <v>897</v>
      </c>
      <c r="AH1574" s="11" t="s">
        <v>60</v>
      </c>
      <c r="BD1574" s="5" t="str">
        <f t="shared" si="969"/>
        <v>surface.per_unit_wavelength.downwelling.radiative_flux.in_air.</v>
      </c>
      <c r="BE1574" t="str">
        <f t="shared" si="973"/>
        <v>surface.</v>
      </c>
      <c r="BF1574" t="str">
        <f t="shared" si="973"/>
        <v/>
      </c>
      <c r="BG1574" t="str">
        <f t="shared" si="973"/>
        <v/>
      </c>
      <c r="BH1574" t="str">
        <f t="shared" si="973"/>
        <v/>
      </c>
      <c r="BI1574" t="str">
        <f t="shared" si="973"/>
        <v>per_unit_wavelength.</v>
      </c>
      <c r="BJ1574" t="str">
        <f t="shared" si="973"/>
        <v>downwelling.</v>
      </c>
      <c r="BK1574" t="str">
        <f t="shared" si="972"/>
        <v/>
      </c>
      <c r="BL1574" t="str">
        <f t="shared" si="972"/>
        <v/>
      </c>
      <c r="BM1574" t="str">
        <f t="shared" si="972"/>
        <v/>
      </c>
      <c r="BN1574" t="str">
        <f t="shared" si="936"/>
        <v/>
      </c>
      <c r="BO1574" t="str">
        <f t="shared" si="936"/>
        <v/>
      </c>
      <c r="BP1574" t="str">
        <f t="shared" si="936"/>
        <v/>
      </c>
      <c r="BQ1574" t="str">
        <f t="shared" si="937"/>
        <v/>
      </c>
      <c r="BR1574" t="str">
        <f t="shared" si="938"/>
        <v/>
      </c>
      <c r="BS1574" t="str">
        <f t="shared" si="938"/>
        <v/>
      </c>
      <c r="BT1574" t="str">
        <f t="shared" si="938"/>
        <v/>
      </c>
      <c r="BU1574" t="str">
        <f t="shared" si="938"/>
        <v>radiative_flux.</v>
      </c>
      <c r="BV1574" t="str">
        <f t="shared" si="939"/>
        <v/>
      </c>
      <c r="BW1574" t="str">
        <f t="shared" si="940"/>
        <v/>
      </c>
      <c r="BX1574" t="str">
        <f t="shared" si="970"/>
        <v/>
      </c>
      <c r="BY1574" t="str">
        <f t="shared" si="941"/>
        <v/>
      </c>
      <c r="BZ1574" t="str">
        <f t="shared" si="942"/>
        <v/>
      </c>
      <c r="CA1574" t="str">
        <f t="shared" si="943"/>
        <v/>
      </c>
      <c r="CB1574" t="str">
        <f t="shared" si="943"/>
        <v/>
      </c>
      <c r="CC1574" t="str">
        <f t="shared" si="944"/>
        <v/>
      </c>
      <c r="CD1574" t="str">
        <f t="shared" si="945"/>
        <v/>
      </c>
      <c r="CE1574" t="str">
        <f t="shared" si="946"/>
        <v/>
      </c>
      <c r="CF1574" t="str">
        <f t="shared" si="947"/>
        <v/>
      </c>
      <c r="CG1574" t="str">
        <f t="shared" si="948"/>
        <v>in_air.</v>
      </c>
      <c r="CH1574" t="str">
        <f t="shared" si="949"/>
        <v/>
      </c>
      <c r="CI1574" t="str">
        <f t="shared" si="950"/>
        <v/>
      </c>
      <c r="CJ1574" t="str">
        <f t="shared" si="951"/>
        <v/>
      </c>
      <c r="CK1574" t="str">
        <f t="shared" si="952"/>
        <v/>
      </c>
      <c r="CL1574" t="str">
        <f t="shared" si="953"/>
        <v/>
      </c>
      <c r="CM1574" t="str">
        <f t="shared" si="954"/>
        <v/>
      </c>
      <c r="CN1574" t="str">
        <f t="shared" si="955"/>
        <v/>
      </c>
      <c r="CO1574" t="str">
        <f t="shared" si="956"/>
        <v/>
      </c>
      <c r="CP1574" t="str">
        <f t="shared" si="957"/>
        <v/>
      </c>
      <c r="CQ1574" t="str">
        <f t="shared" si="958"/>
        <v/>
      </c>
      <c r="CR1574" t="str">
        <f t="shared" si="958"/>
        <v/>
      </c>
      <c r="CS1574" t="str">
        <f t="shared" si="959"/>
        <v/>
      </c>
      <c r="CT1574" t="str">
        <f t="shared" si="960"/>
        <v/>
      </c>
      <c r="CU1574" t="str">
        <f t="shared" si="961"/>
        <v/>
      </c>
      <c r="CV1574" t="str">
        <f t="shared" si="962"/>
        <v/>
      </c>
      <c r="CW1574" t="str">
        <f t="shared" si="963"/>
        <v/>
      </c>
      <c r="CX1574" t="str">
        <f t="shared" si="964"/>
        <v/>
      </c>
      <c r="CY1574" t="str">
        <f t="shared" si="965"/>
        <v/>
      </c>
      <c r="CZ1574" t="str">
        <f t="shared" si="966"/>
        <v/>
      </c>
      <c r="DA1574" t="str">
        <f t="shared" si="967"/>
        <v/>
      </c>
      <c r="DB1574" t="str">
        <f t="shared" si="968"/>
        <v/>
      </c>
      <c r="DV1574" s="11" t="s">
        <v>821</v>
      </c>
    </row>
    <row r="1575" spans="1:126">
      <c r="A1575" t="s">
        <v>2837</v>
      </c>
      <c r="B1575" s="9" t="str">
        <f t="shared" si="971"/>
        <v>surface.per_unit_wavelength.downwelling.radiative_flux.in_sea_water</v>
      </c>
      <c r="C1575" s="1" t="s">
        <v>906</v>
      </c>
      <c r="D1575" t="s">
        <v>5068</v>
      </c>
      <c r="E1575" t="e">
        <f>MATCH(A1575,'[1]Original from 20130831'!A:A,0)</f>
        <v>#N/A</v>
      </c>
      <c r="F1575" s="11" t="s">
        <v>64</v>
      </c>
      <c r="J1575" s="11" t="s">
        <v>887</v>
      </c>
      <c r="K1575" s="11" t="s">
        <v>821</v>
      </c>
      <c r="V1575" t="s">
        <v>897</v>
      </c>
      <c r="AH1575" s="11" t="s">
        <v>649</v>
      </c>
      <c r="BD1575" s="5" t="str">
        <f t="shared" si="969"/>
        <v>surface.per_unit_wavelength.downwelling.radiative_flux.in_sea_water.</v>
      </c>
      <c r="BE1575" t="str">
        <f t="shared" si="973"/>
        <v>surface.</v>
      </c>
      <c r="BF1575" t="str">
        <f t="shared" si="973"/>
        <v/>
      </c>
      <c r="BG1575" t="str">
        <f t="shared" si="973"/>
        <v/>
      </c>
      <c r="BH1575" t="str">
        <f t="shared" si="973"/>
        <v/>
      </c>
      <c r="BI1575" t="str">
        <f t="shared" si="973"/>
        <v>per_unit_wavelength.</v>
      </c>
      <c r="BJ1575" t="str">
        <f t="shared" si="973"/>
        <v>downwelling.</v>
      </c>
      <c r="BK1575" t="str">
        <f t="shared" si="972"/>
        <v/>
      </c>
      <c r="BL1575" t="str">
        <f t="shared" si="972"/>
        <v/>
      </c>
      <c r="BM1575" t="str">
        <f t="shared" si="972"/>
        <v/>
      </c>
      <c r="BN1575" t="str">
        <f t="shared" si="936"/>
        <v/>
      </c>
      <c r="BO1575" t="str">
        <f t="shared" si="936"/>
        <v/>
      </c>
      <c r="BP1575" t="str">
        <f t="shared" si="936"/>
        <v/>
      </c>
      <c r="BQ1575" t="str">
        <f t="shared" si="937"/>
        <v/>
      </c>
      <c r="BR1575" t="str">
        <f t="shared" si="938"/>
        <v/>
      </c>
      <c r="BS1575" t="str">
        <f t="shared" si="938"/>
        <v/>
      </c>
      <c r="BT1575" t="str">
        <f t="shared" si="938"/>
        <v/>
      </c>
      <c r="BU1575" t="str">
        <f t="shared" si="938"/>
        <v>radiative_flux.</v>
      </c>
      <c r="BV1575" t="str">
        <f t="shared" si="939"/>
        <v/>
      </c>
      <c r="BW1575" t="str">
        <f t="shared" si="940"/>
        <v/>
      </c>
      <c r="BX1575" t="str">
        <f t="shared" si="970"/>
        <v/>
      </c>
      <c r="BY1575" t="str">
        <f t="shared" si="941"/>
        <v/>
      </c>
      <c r="BZ1575" t="str">
        <f t="shared" si="942"/>
        <v/>
      </c>
      <c r="CA1575" t="str">
        <f t="shared" si="943"/>
        <v/>
      </c>
      <c r="CB1575" t="str">
        <f t="shared" si="943"/>
        <v/>
      </c>
      <c r="CC1575" t="str">
        <f t="shared" si="944"/>
        <v/>
      </c>
      <c r="CD1575" t="str">
        <f t="shared" si="945"/>
        <v/>
      </c>
      <c r="CE1575" t="str">
        <f t="shared" si="946"/>
        <v/>
      </c>
      <c r="CF1575" t="str">
        <f t="shared" si="947"/>
        <v/>
      </c>
      <c r="CG1575" t="str">
        <f t="shared" si="948"/>
        <v>in_sea_water.</v>
      </c>
      <c r="CH1575" t="str">
        <f t="shared" si="949"/>
        <v/>
      </c>
      <c r="CI1575" t="str">
        <f t="shared" si="950"/>
        <v/>
      </c>
      <c r="CJ1575" t="str">
        <f t="shared" si="951"/>
        <v/>
      </c>
      <c r="CK1575" t="str">
        <f t="shared" si="952"/>
        <v/>
      </c>
      <c r="CL1575" t="str">
        <f t="shared" si="953"/>
        <v/>
      </c>
      <c r="CM1575" t="str">
        <f t="shared" si="954"/>
        <v/>
      </c>
      <c r="CN1575" t="str">
        <f t="shared" si="955"/>
        <v/>
      </c>
      <c r="CO1575" t="str">
        <f t="shared" si="956"/>
        <v/>
      </c>
      <c r="CP1575" t="str">
        <f t="shared" si="957"/>
        <v/>
      </c>
      <c r="CQ1575" t="str">
        <f t="shared" si="958"/>
        <v/>
      </c>
      <c r="CR1575" t="str">
        <f t="shared" si="958"/>
        <v/>
      </c>
      <c r="CS1575" t="str">
        <f t="shared" si="959"/>
        <v/>
      </c>
      <c r="CT1575" t="str">
        <f t="shared" si="960"/>
        <v/>
      </c>
      <c r="CU1575" t="str">
        <f t="shared" si="961"/>
        <v/>
      </c>
      <c r="CV1575" t="str">
        <f t="shared" si="962"/>
        <v/>
      </c>
      <c r="CW1575" t="str">
        <f t="shared" si="963"/>
        <v/>
      </c>
      <c r="CX1575" t="str">
        <f t="shared" si="964"/>
        <v/>
      </c>
      <c r="CY1575" t="str">
        <f t="shared" si="965"/>
        <v/>
      </c>
      <c r="CZ1575" t="str">
        <f t="shared" si="966"/>
        <v/>
      </c>
      <c r="DA1575" t="str">
        <f t="shared" si="967"/>
        <v/>
      </c>
      <c r="DB1575" t="str">
        <f t="shared" si="968"/>
        <v/>
      </c>
      <c r="DV1575" s="11" t="s">
        <v>821</v>
      </c>
    </row>
    <row r="1576" spans="1:126">
      <c r="A1576" t="s">
        <v>2838</v>
      </c>
      <c r="B1576" s="9" t="str">
        <f t="shared" si="971"/>
        <v>surface.flux.downwelling.shortwave.(energy).in_air</v>
      </c>
      <c r="C1576" s="1" t="s">
        <v>574</v>
      </c>
      <c r="D1576" t="s">
        <v>5069</v>
      </c>
      <c r="E1576">
        <f>MATCH(A1576,'[1]Original from 20130831'!A:A,0)</f>
        <v>1480</v>
      </c>
      <c r="F1576" t="s">
        <v>64</v>
      </c>
      <c r="J1576" t="s">
        <v>183</v>
      </c>
      <c r="K1576" t="s">
        <v>821</v>
      </c>
      <c r="N1576" t="s">
        <v>822</v>
      </c>
      <c r="V1576" t="s">
        <v>199</v>
      </c>
      <c r="AH1576" t="s">
        <v>60</v>
      </c>
      <c r="BD1576" s="5" t="str">
        <f t="shared" si="969"/>
        <v>surface.flux.downwelling.shortwave.(energy).in_air.</v>
      </c>
      <c r="BE1576" t="str">
        <f t="shared" si="973"/>
        <v>surface.</v>
      </c>
      <c r="BF1576" t="str">
        <f t="shared" si="973"/>
        <v/>
      </c>
      <c r="BG1576" t="str">
        <f t="shared" si="973"/>
        <v/>
      </c>
      <c r="BH1576" t="str">
        <f t="shared" si="973"/>
        <v/>
      </c>
      <c r="BI1576" t="str">
        <f t="shared" si="973"/>
        <v>flux.</v>
      </c>
      <c r="BJ1576" t="str">
        <f t="shared" si="973"/>
        <v>downwelling.</v>
      </c>
      <c r="BK1576" t="str">
        <f t="shared" si="972"/>
        <v/>
      </c>
      <c r="BL1576" t="str">
        <f t="shared" si="972"/>
        <v/>
      </c>
      <c r="BM1576" t="str">
        <f t="shared" si="972"/>
        <v>shortwave.</v>
      </c>
      <c r="BN1576" t="str">
        <f t="shared" si="936"/>
        <v/>
      </c>
      <c r="BO1576" t="str">
        <f t="shared" si="936"/>
        <v/>
      </c>
      <c r="BP1576" t="str">
        <f t="shared" si="936"/>
        <v/>
      </c>
      <c r="BQ1576" t="str">
        <f t="shared" si="937"/>
        <v/>
      </c>
      <c r="BR1576" t="str">
        <f t="shared" si="938"/>
        <v/>
      </c>
      <c r="BS1576" t="str">
        <f t="shared" si="938"/>
        <v/>
      </c>
      <c r="BT1576" t="str">
        <f t="shared" si="938"/>
        <v/>
      </c>
      <c r="BU1576" t="str">
        <f t="shared" si="938"/>
        <v>(energy).</v>
      </c>
      <c r="BV1576" t="str">
        <f t="shared" si="939"/>
        <v/>
      </c>
      <c r="BW1576" t="str">
        <f t="shared" si="940"/>
        <v/>
      </c>
      <c r="BX1576" t="str">
        <f t="shared" si="970"/>
        <v/>
      </c>
      <c r="BY1576" t="str">
        <f t="shared" si="941"/>
        <v/>
      </c>
      <c r="BZ1576" t="str">
        <f t="shared" si="942"/>
        <v/>
      </c>
      <c r="CA1576" t="str">
        <f t="shared" si="943"/>
        <v/>
      </c>
      <c r="CB1576" t="str">
        <f t="shared" si="943"/>
        <v/>
      </c>
      <c r="CC1576" t="str">
        <f t="shared" si="944"/>
        <v/>
      </c>
      <c r="CD1576" t="str">
        <f t="shared" si="945"/>
        <v/>
      </c>
      <c r="CE1576" t="str">
        <f t="shared" si="946"/>
        <v/>
      </c>
      <c r="CF1576" t="str">
        <f t="shared" si="947"/>
        <v/>
      </c>
      <c r="CG1576" t="str">
        <f t="shared" si="948"/>
        <v>in_air.</v>
      </c>
      <c r="CH1576" t="str">
        <f t="shared" si="949"/>
        <v/>
      </c>
      <c r="CI1576" t="str">
        <f t="shared" si="950"/>
        <v/>
      </c>
      <c r="CJ1576" t="str">
        <f t="shared" si="951"/>
        <v/>
      </c>
      <c r="CK1576" t="str">
        <f t="shared" si="952"/>
        <v/>
      </c>
      <c r="CL1576" t="str">
        <f t="shared" si="953"/>
        <v/>
      </c>
      <c r="CM1576" t="str">
        <f t="shared" si="954"/>
        <v/>
      </c>
      <c r="CN1576" t="str">
        <f t="shared" si="955"/>
        <v/>
      </c>
      <c r="CO1576" t="str">
        <f t="shared" si="956"/>
        <v/>
      </c>
      <c r="CP1576" t="str">
        <f t="shared" si="957"/>
        <v/>
      </c>
      <c r="CQ1576" t="str">
        <f t="shared" si="958"/>
        <v/>
      </c>
      <c r="CR1576" t="str">
        <f t="shared" si="958"/>
        <v/>
      </c>
      <c r="CS1576" t="str">
        <f t="shared" si="959"/>
        <v/>
      </c>
      <c r="CT1576" t="str">
        <f t="shared" si="960"/>
        <v/>
      </c>
      <c r="CU1576" t="str">
        <f t="shared" si="961"/>
        <v/>
      </c>
      <c r="CV1576" t="str">
        <f t="shared" si="962"/>
        <v/>
      </c>
      <c r="CW1576" t="str">
        <f t="shared" si="963"/>
        <v/>
      </c>
      <c r="CX1576" t="str">
        <f t="shared" si="964"/>
        <v/>
      </c>
      <c r="CY1576" t="str">
        <f t="shared" si="965"/>
        <v/>
      </c>
      <c r="CZ1576" t="str">
        <f t="shared" si="966"/>
        <v/>
      </c>
      <c r="DA1576" t="str">
        <f t="shared" si="967"/>
        <v/>
      </c>
      <c r="DB1576" t="str">
        <f t="shared" si="968"/>
        <v/>
      </c>
      <c r="DV1576" t="s">
        <v>821</v>
      </c>
    </row>
    <row r="1577" spans="1:126">
      <c r="A1577" t="s">
        <v>2839</v>
      </c>
      <c r="B1577" s="9" t="str">
        <f t="shared" si="971"/>
        <v>surface.flux.downwelling.shortwave.(energy).in_air.assuming_clear_sky</v>
      </c>
      <c r="C1577" s="1" t="s">
        <v>574</v>
      </c>
      <c r="D1577" t="s">
        <v>5070</v>
      </c>
      <c r="E1577">
        <f>MATCH(A1577,'[1]Original from 20130831'!A:A,0)</f>
        <v>1481</v>
      </c>
      <c r="F1577" t="s">
        <v>64</v>
      </c>
      <c r="J1577" t="s">
        <v>183</v>
      </c>
      <c r="K1577" t="s">
        <v>821</v>
      </c>
      <c r="N1577" t="s">
        <v>822</v>
      </c>
      <c r="V1577" t="s">
        <v>199</v>
      </c>
      <c r="AH1577" t="s">
        <v>60</v>
      </c>
      <c r="AT1577" t="s">
        <v>825</v>
      </c>
      <c r="BD1577" s="5" t="str">
        <f t="shared" si="969"/>
        <v>surface.flux.downwelling.shortwave.(energy).in_air.assuming_clear_sky.</v>
      </c>
      <c r="BE1577" t="str">
        <f t="shared" si="973"/>
        <v>surface.</v>
      </c>
      <c r="BF1577" t="str">
        <f t="shared" si="973"/>
        <v/>
      </c>
      <c r="BG1577" t="str">
        <f t="shared" si="973"/>
        <v/>
      </c>
      <c r="BH1577" t="str">
        <f t="shared" si="973"/>
        <v/>
      </c>
      <c r="BI1577" t="str">
        <f t="shared" si="973"/>
        <v>flux.</v>
      </c>
      <c r="BJ1577" t="str">
        <f t="shared" si="973"/>
        <v>downwelling.</v>
      </c>
      <c r="BK1577" t="str">
        <f t="shared" si="972"/>
        <v/>
      </c>
      <c r="BL1577" t="str">
        <f t="shared" si="972"/>
        <v/>
      </c>
      <c r="BM1577" t="str">
        <f t="shared" si="972"/>
        <v>shortwave.</v>
      </c>
      <c r="BN1577" t="str">
        <f t="shared" si="936"/>
        <v/>
      </c>
      <c r="BO1577" t="str">
        <f t="shared" si="936"/>
        <v/>
      </c>
      <c r="BP1577" t="str">
        <f t="shared" si="936"/>
        <v/>
      </c>
      <c r="BQ1577" t="str">
        <f t="shared" si="937"/>
        <v/>
      </c>
      <c r="BR1577" t="str">
        <f t="shared" si="938"/>
        <v/>
      </c>
      <c r="BS1577" t="str">
        <f t="shared" si="938"/>
        <v/>
      </c>
      <c r="BT1577" t="str">
        <f t="shared" si="938"/>
        <v/>
      </c>
      <c r="BU1577" t="str">
        <f t="shared" si="938"/>
        <v>(energy).</v>
      </c>
      <c r="BV1577" t="str">
        <f t="shared" si="939"/>
        <v/>
      </c>
      <c r="BW1577" t="str">
        <f t="shared" si="940"/>
        <v/>
      </c>
      <c r="BX1577" t="str">
        <f t="shared" si="970"/>
        <v/>
      </c>
      <c r="BY1577" t="str">
        <f t="shared" si="941"/>
        <v/>
      </c>
      <c r="BZ1577" t="str">
        <f t="shared" si="942"/>
        <v/>
      </c>
      <c r="CA1577" t="str">
        <f t="shared" si="943"/>
        <v/>
      </c>
      <c r="CB1577" t="str">
        <f t="shared" si="943"/>
        <v/>
      </c>
      <c r="CC1577" t="str">
        <f t="shared" si="944"/>
        <v/>
      </c>
      <c r="CD1577" t="str">
        <f t="shared" si="945"/>
        <v/>
      </c>
      <c r="CE1577" t="str">
        <f t="shared" si="946"/>
        <v/>
      </c>
      <c r="CF1577" t="str">
        <f t="shared" si="947"/>
        <v/>
      </c>
      <c r="CG1577" t="str">
        <f t="shared" si="948"/>
        <v>in_air.</v>
      </c>
      <c r="CH1577" t="str">
        <f t="shared" si="949"/>
        <v/>
      </c>
      <c r="CI1577" t="str">
        <f t="shared" si="950"/>
        <v/>
      </c>
      <c r="CJ1577" t="str">
        <f t="shared" si="951"/>
        <v/>
      </c>
      <c r="CK1577" t="str">
        <f t="shared" si="952"/>
        <v/>
      </c>
      <c r="CL1577" t="str">
        <f t="shared" si="953"/>
        <v/>
      </c>
      <c r="CM1577" t="str">
        <f t="shared" si="954"/>
        <v/>
      </c>
      <c r="CN1577" t="str">
        <f t="shared" si="955"/>
        <v/>
      </c>
      <c r="CO1577" t="str">
        <f t="shared" si="956"/>
        <v/>
      </c>
      <c r="CP1577" t="str">
        <f t="shared" si="957"/>
        <v/>
      </c>
      <c r="CQ1577" t="str">
        <f t="shared" si="958"/>
        <v/>
      </c>
      <c r="CR1577" t="str">
        <f t="shared" si="958"/>
        <v/>
      </c>
      <c r="CS1577" t="str">
        <f t="shared" si="959"/>
        <v>assuming_clear_sky.</v>
      </c>
      <c r="CT1577" t="str">
        <f t="shared" si="960"/>
        <v/>
      </c>
      <c r="CU1577" t="str">
        <f t="shared" si="961"/>
        <v/>
      </c>
      <c r="CV1577" t="str">
        <f t="shared" si="962"/>
        <v/>
      </c>
      <c r="CW1577" t="str">
        <f t="shared" si="963"/>
        <v/>
      </c>
      <c r="CX1577" t="str">
        <f t="shared" si="964"/>
        <v/>
      </c>
      <c r="CY1577" t="str">
        <f t="shared" si="965"/>
        <v/>
      </c>
      <c r="CZ1577" t="str">
        <f t="shared" si="966"/>
        <v/>
      </c>
      <c r="DA1577" t="str">
        <f t="shared" si="967"/>
        <v/>
      </c>
      <c r="DB1577" t="str">
        <f t="shared" si="968"/>
        <v/>
      </c>
      <c r="DV1577" t="s">
        <v>821</v>
      </c>
    </row>
    <row r="1578" spans="1:126">
      <c r="A1578" t="s">
        <v>2840</v>
      </c>
      <c r="B1578" s="9" t="str">
        <f t="shared" si="971"/>
        <v>surface.downwelling.spherical_irradiance.in_sea_water</v>
      </c>
      <c r="C1578" s="1" t="s">
        <v>574</v>
      </c>
      <c r="D1578" t="s">
        <v>5071</v>
      </c>
      <c r="E1578">
        <f>MATCH(A1578,'[1]Original from 20130831'!A:A,0)</f>
        <v>1489</v>
      </c>
      <c r="F1578" t="s">
        <v>64</v>
      </c>
      <c r="K1578" t="s">
        <v>821</v>
      </c>
      <c r="V1578" t="s">
        <v>899</v>
      </c>
      <c r="AH1578" t="s">
        <v>649</v>
      </c>
      <c r="BD1578" s="5" t="str">
        <f t="shared" si="969"/>
        <v>surface.downwelling.spherical_irradiance.in_sea_water.</v>
      </c>
      <c r="BE1578" t="str">
        <f t="shared" si="973"/>
        <v>surface.</v>
      </c>
      <c r="BF1578" t="str">
        <f t="shared" si="973"/>
        <v/>
      </c>
      <c r="BG1578" t="str">
        <f t="shared" si="973"/>
        <v/>
      </c>
      <c r="BH1578" t="str">
        <f t="shared" si="973"/>
        <v/>
      </c>
      <c r="BI1578" t="str">
        <f t="shared" si="973"/>
        <v/>
      </c>
      <c r="BJ1578" t="str">
        <f t="shared" si="973"/>
        <v>downwelling.</v>
      </c>
      <c r="BK1578" t="str">
        <f t="shared" si="972"/>
        <v/>
      </c>
      <c r="BL1578" t="str">
        <f t="shared" si="972"/>
        <v/>
      </c>
      <c r="BM1578" t="str">
        <f t="shared" si="972"/>
        <v/>
      </c>
      <c r="BN1578" t="str">
        <f t="shared" si="936"/>
        <v/>
      </c>
      <c r="BO1578" t="str">
        <f t="shared" si="936"/>
        <v/>
      </c>
      <c r="BP1578" t="str">
        <f t="shared" si="936"/>
        <v/>
      </c>
      <c r="BQ1578" t="str">
        <f t="shared" si="937"/>
        <v/>
      </c>
      <c r="BR1578" t="str">
        <f t="shared" si="938"/>
        <v/>
      </c>
      <c r="BS1578" t="str">
        <f t="shared" si="938"/>
        <v/>
      </c>
      <c r="BT1578" t="str">
        <f t="shared" si="938"/>
        <v/>
      </c>
      <c r="BU1578" t="str">
        <f t="shared" si="938"/>
        <v>spherical_irradiance.</v>
      </c>
      <c r="BV1578" t="str">
        <f t="shared" si="939"/>
        <v/>
      </c>
      <c r="BW1578" t="str">
        <f t="shared" si="940"/>
        <v/>
      </c>
      <c r="BX1578" t="str">
        <f t="shared" si="970"/>
        <v/>
      </c>
      <c r="BY1578" t="str">
        <f t="shared" si="941"/>
        <v/>
      </c>
      <c r="BZ1578" t="str">
        <f t="shared" si="942"/>
        <v/>
      </c>
      <c r="CA1578" t="str">
        <f t="shared" si="943"/>
        <v/>
      </c>
      <c r="CB1578" t="str">
        <f t="shared" si="943"/>
        <v/>
      </c>
      <c r="CC1578" t="str">
        <f t="shared" si="944"/>
        <v/>
      </c>
      <c r="CD1578" t="str">
        <f t="shared" si="945"/>
        <v/>
      </c>
      <c r="CE1578" t="str">
        <f t="shared" si="946"/>
        <v/>
      </c>
      <c r="CF1578" t="str">
        <f t="shared" si="947"/>
        <v/>
      </c>
      <c r="CG1578" t="str">
        <f t="shared" si="948"/>
        <v>in_sea_water.</v>
      </c>
      <c r="CH1578" t="str">
        <f t="shared" si="949"/>
        <v/>
      </c>
      <c r="CI1578" t="str">
        <f t="shared" si="950"/>
        <v/>
      </c>
      <c r="CJ1578" t="str">
        <f t="shared" si="951"/>
        <v/>
      </c>
      <c r="CK1578" t="str">
        <f t="shared" si="952"/>
        <v/>
      </c>
      <c r="CL1578" t="str">
        <f t="shared" si="953"/>
        <v/>
      </c>
      <c r="CM1578" t="str">
        <f t="shared" si="954"/>
        <v/>
      </c>
      <c r="CN1578" t="str">
        <f t="shared" si="955"/>
        <v/>
      </c>
      <c r="CO1578" t="str">
        <f t="shared" si="956"/>
        <v/>
      </c>
      <c r="CP1578" t="str">
        <f t="shared" si="957"/>
        <v/>
      </c>
      <c r="CQ1578" t="str">
        <f t="shared" si="958"/>
        <v/>
      </c>
      <c r="CR1578" t="str">
        <f t="shared" si="958"/>
        <v/>
      </c>
      <c r="CS1578" t="str">
        <f t="shared" si="959"/>
        <v/>
      </c>
      <c r="CT1578" t="str">
        <f t="shared" si="960"/>
        <v/>
      </c>
      <c r="CU1578" t="str">
        <f t="shared" si="961"/>
        <v/>
      </c>
      <c r="CV1578" t="str">
        <f t="shared" si="962"/>
        <v/>
      </c>
      <c r="CW1578" t="str">
        <f t="shared" si="963"/>
        <v/>
      </c>
      <c r="CX1578" t="str">
        <f t="shared" si="964"/>
        <v/>
      </c>
      <c r="CY1578" t="str">
        <f t="shared" si="965"/>
        <v/>
      </c>
      <c r="CZ1578" t="str">
        <f t="shared" si="966"/>
        <v/>
      </c>
      <c r="DA1578" t="str">
        <f t="shared" si="967"/>
        <v/>
      </c>
      <c r="DB1578" t="str">
        <f t="shared" si="968"/>
        <v/>
      </c>
      <c r="DV1578" t="s">
        <v>821</v>
      </c>
    </row>
    <row r="1579" spans="1:126">
      <c r="A1579" t="s">
        <v>2841</v>
      </c>
      <c r="B1579" s="9" t="str">
        <f t="shared" si="971"/>
        <v>surface.per_unit_wavelength.downwelling.spherical_irradiance.in_sea_water</v>
      </c>
      <c r="C1579" s="1" t="s">
        <v>906</v>
      </c>
      <c r="D1579" t="s">
        <v>5072</v>
      </c>
      <c r="E1579" t="e">
        <f>MATCH(A1579,'[1]Original from 20130831'!A:A,0)</f>
        <v>#N/A</v>
      </c>
      <c r="F1579" s="11" t="s">
        <v>64</v>
      </c>
      <c r="J1579" s="11" t="s">
        <v>887</v>
      </c>
      <c r="K1579" s="11" t="s">
        <v>821</v>
      </c>
      <c r="V1579" s="11" t="s">
        <v>899</v>
      </c>
      <c r="AH1579" s="11" t="s">
        <v>649</v>
      </c>
      <c r="BD1579" s="5" t="str">
        <f t="shared" si="969"/>
        <v>surface.per_unit_wavelength.downwelling.spherical_irradiance.in_sea_water.</v>
      </c>
      <c r="BE1579" t="str">
        <f t="shared" si="973"/>
        <v>surface.</v>
      </c>
      <c r="BF1579" t="str">
        <f t="shared" si="973"/>
        <v/>
      </c>
      <c r="BG1579" t="str">
        <f t="shared" si="973"/>
        <v/>
      </c>
      <c r="BH1579" t="str">
        <f t="shared" si="973"/>
        <v/>
      </c>
      <c r="BI1579" t="str">
        <f t="shared" si="973"/>
        <v>per_unit_wavelength.</v>
      </c>
      <c r="BJ1579" t="str">
        <f t="shared" si="973"/>
        <v>downwelling.</v>
      </c>
      <c r="BK1579" t="str">
        <f t="shared" si="972"/>
        <v/>
      </c>
      <c r="BL1579" t="str">
        <f t="shared" si="972"/>
        <v/>
      </c>
      <c r="BM1579" t="str">
        <f t="shared" si="972"/>
        <v/>
      </c>
      <c r="BN1579" t="str">
        <f t="shared" si="936"/>
        <v/>
      </c>
      <c r="BO1579" t="str">
        <f t="shared" si="936"/>
        <v/>
      </c>
      <c r="BP1579" t="str">
        <f t="shared" si="936"/>
        <v/>
      </c>
      <c r="BQ1579" t="str">
        <f t="shared" si="937"/>
        <v/>
      </c>
      <c r="BR1579" t="str">
        <f t="shared" si="938"/>
        <v/>
      </c>
      <c r="BS1579" t="str">
        <f t="shared" si="938"/>
        <v/>
      </c>
      <c r="BT1579" t="str">
        <f t="shared" si="938"/>
        <v/>
      </c>
      <c r="BU1579" t="str">
        <f t="shared" si="938"/>
        <v>spherical_irradiance.</v>
      </c>
      <c r="BV1579" t="str">
        <f t="shared" si="939"/>
        <v/>
      </c>
      <c r="BW1579" t="str">
        <f t="shared" si="940"/>
        <v/>
      </c>
      <c r="BX1579" t="str">
        <f t="shared" si="970"/>
        <v/>
      </c>
      <c r="BY1579" t="str">
        <f t="shared" si="941"/>
        <v/>
      </c>
      <c r="BZ1579" t="str">
        <f t="shared" si="942"/>
        <v/>
      </c>
      <c r="CA1579" t="str">
        <f t="shared" si="943"/>
        <v/>
      </c>
      <c r="CB1579" t="str">
        <f t="shared" si="943"/>
        <v/>
      </c>
      <c r="CC1579" t="str">
        <f t="shared" si="944"/>
        <v/>
      </c>
      <c r="CD1579" t="str">
        <f t="shared" si="945"/>
        <v/>
      </c>
      <c r="CE1579" t="str">
        <f t="shared" si="946"/>
        <v/>
      </c>
      <c r="CF1579" t="str">
        <f t="shared" si="947"/>
        <v/>
      </c>
      <c r="CG1579" t="str">
        <f t="shared" si="948"/>
        <v>in_sea_water.</v>
      </c>
      <c r="CH1579" t="str">
        <f t="shared" si="949"/>
        <v/>
      </c>
      <c r="CI1579" t="str">
        <f t="shared" si="950"/>
        <v/>
      </c>
      <c r="CJ1579" t="str">
        <f t="shared" si="951"/>
        <v/>
      </c>
      <c r="CK1579" t="str">
        <f t="shared" si="952"/>
        <v/>
      </c>
      <c r="CL1579" t="str">
        <f t="shared" si="953"/>
        <v/>
      </c>
      <c r="CM1579" t="str">
        <f t="shared" si="954"/>
        <v/>
      </c>
      <c r="CN1579" t="str">
        <f t="shared" si="955"/>
        <v/>
      </c>
      <c r="CO1579" t="str">
        <f t="shared" si="956"/>
        <v/>
      </c>
      <c r="CP1579" t="str">
        <f t="shared" si="957"/>
        <v/>
      </c>
      <c r="CQ1579" t="str">
        <f t="shared" si="958"/>
        <v/>
      </c>
      <c r="CR1579" t="str">
        <f t="shared" si="958"/>
        <v/>
      </c>
      <c r="CS1579" t="str">
        <f t="shared" si="959"/>
        <v/>
      </c>
      <c r="CT1579" t="str">
        <f t="shared" si="960"/>
        <v/>
      </c>
      <c r="CU1579" t="str">
        <f t="shared" si="961"/>
        <v/>
      </c>
      <c r="CV1579" t="str">
        <f t="shared" si="962"/>
        <v/>
      </c>
      <c r="CW1579" t="str">
        <f t="shared" si="963"/>
        <v/>
      </c>
      <c r="CX1579" t="str">
        <f t="shared" si="964"/>
        <v/>
      </c>
      <c r="CY1579" t="str">
        <f t="shared" si="965"/>
        <v/>
      </c>
      <c r="CZ1579" t="str">
        <f t="shared" si="966"/>
        <v/>
      </c>
      <c r="DA1579" t="str">
        <f t="shared" si="967"/>
        <v/>
      </c>
      <c r="DB1579" t="str">
        <f t="shared" si="968"/>
        <v/>
      </c>
      <c r="DV1579" s="11" t="s">
        <v>821</v>
      </c>
    </row>
    <row r="1580" spans="1:126">
      <c r="A1580" t="s">
        <v>2842</v>
      </c>
      <c r="B1580" s="9" t="str">
        <f t="shared" si="971"/>
        <v>surface.drag_coefficient.in_air.for_heat</v>
      </c>
      <c r="C1580" s="1">
        <v>1</v>
      </c>
      <c r="D1580" t="s">
        <v>5025</v>
      </c>
      <c r="E1580">
        <f>MATCH(A1580,'[1]Original from 20130831'!A:A,0)</f>
        <v>1490</v>
      </c>
      <c r="F1580" t="s">
        <v>64</v>
      </c>
      <c r="V1580" t="s">
        <v>2843</v>
      </c>
      <c r="AH1580" t="s">
        <v>60</v>
      </c>
      <c r="AX1580" t="s">
        <v>852</v>
      </c>
      <c r="BD1580" s="5" t="str">
        <f t="shared" si="969"/>
        <v>surface.drag_coefficient.in_air.for_heat.</v>
      </c>
      <c r="BE1580" t="str">
        <f t="shared" si="973"/>
        <v>surface.</v>
      </c>
      <c r="BF1580" t="str">
        <f t="shared" si="973"/>
        <v/>
      </c>
      <c r="BG1580" t="str">
        <f t="shared" si="973"/>
        <v/>
      </c>
      <c r="BH1580" t="str">
        <f t="shared" si="973"/>
        <v/>
      </c>
      <c r="BI1580" t="str">
        <f t="shared" si="973"/>
        <v/>
      </c>
      <c r="BJ1580" t="str">
        <f t="shared" si="973"/>
        <v/>
      </c>
      <c r="BK1580" t="str">
        <f t="shared" si="972"/>
        <v/>
      </c>
      <c r="BL1580" t="str">
        <f t="shared" si="972"/>
        <v/>
      </c>
      <c r="BM1580" t="str">
        <f t="shared" si="972"/>
        <v/>
      </c>
      <c r="BN1580" t="str">
        <f t="shared" si="936"/>
        <v/>
      </c>
      <c r="BO1580" t="str">
        <f t="shared" si="936"/>
        <v/>
      </c>
      <c r="BP1580" t="str">
        <f t="shared" si="936"/>
        <v/>
      </c>
      <c r="BQ1580" t="str">
        <f t="shared" si="937"/>
        <v/>
      </c>
      <c r="BR1580" t="str">
        <f t="shared" si="938"/>
        <v/>
      </c>
      <c r="BS1580" t="str">
        <f t="shared" si="938"/>
        <v/>
      </c>
      <c r="BT1580" t="str">
        <f t="shared" si="938"/>
        <v/>
      </c>
      <c r="BU1580" t="str">
        <f t="shared" si="938"/>
        <v>drag_coefficient.</v>
      </c>
      <c r="BV1580" t="str">
        <f t="shared" si="939"/>
        <v/>
      </c>
      <c r="BW1580" t="str">
        <f t="shared" si="940"/>
        <v/>
      </c>
      <c r="BX1580" t="str">
        <f t="shared" si="970"/>
        <v/>
      </c>
      <c r="BY1580" t="str">
        <f t="shared" si="941"/>
        <v/>
      </c>
      <c r="BZ1580" t="str">
        <f t="shared" si="942"/>
        <v/>
      </c>
      <c r="CA1580" t="str">
        <f t="shared" si="943"/>
        <v/>
      </c>
      <c r="CB1580" t="str">
        <f t="shared" si="943"/>
        <v/>
      </c>
      <c r="CC1580" t="str">
        <f t="shared" si="944"/>
        <v/>
      </c>
      <c r="CD1580" t="str">
        <f t="shared" si="945"/>
        <v/>
      </c>
      <c r="CE1580" t="str">
        <f t="shared" si="946"/>
        <v/>
      </c>
      <c r="CF1580" t="str">
        <f t="shared" si="947"/>
        <v/>
      </c>
      <c r="CG1580" t="str">
        <f t="shared" si="948"/>
        <v>in_air.</v>
      </c>
      <c r="CH1580" t="str">
        <f t="shared" si="949"/>
        <v/>
      </c>
      <c r="CI1580" t="str">
        <f t="shared" si="950"/>
        <v/>
      </c>
      <c r="CJ1580" t="str">
        <f t="shared" si="951"/>
        <v/>
      </c>
      <c r="CK1580" t="str">
        <f t="shared" si="952"/>
        <v/>
      </c>
      <c r="CL1580" t="str">
        <f t="shared" si="953"/>
        <v/>
      </c>
      <c r="CM1580" t="str">
        <f t="shared" si="954"/>
        <v/>
      </c>
      <c r="CN1580" t="str">
        <f t="shared" si="955"/>
        <v/>
      </c>
      <c r="CO1580" t="str">
        <f t="shared" si="956"/>
        <v/>
      </c>
      <c r="CP1580" t="str">
        <f t="shared" si="957"/>
        <v/>
      </c>
      <c r="CQ1580" t="str">
        <f t="shared" si="958"/>
        <v/>
      </c>
      <c r="CR1580" t="str">
        <f t="shared" si="958"/>
        <v/>
      </c>
      <c r="CS1580" t="str">
        <f t="shared" si="959"/>
        <v/>
      </c>
      <c r="CT1580" t="str">
        <f t="shared" si="960"/>
        <v/>
      </c>
      <c r="CU1580" t="str">
        <f t="shared" si="961"/>
        <v/>
      </c>
      <c r="CV1580" t="str">
        <f t="shared" si="962"/>
        <v/>
      </c>
      <c r="CW1580" t="str">
        <f t="shared" si="963"/>
        <v>for_heat.</v>
      </c>
      <c r="CX1580" t="str">
        <f t="shared" si="964"/>
        <v/>
      </c>
      <c r="CY1580" t="str">
        <f t="shared" si="965"/>
        <v/>
      </c>
      <c r="CZ1580" t="str">
        <f t="shared" si="966"/>
        <v/>
      </c>
      <c r="DA1580" t="str">
        <f t="shared" si="967"/>
        <v/>
      </c>
      <c r="DB1580" t="str">
        <f t="shared" si="968"/>
        <v/>
      </c>
    </row>
    <row r="1581" spans="1:126">
      <c r="A1581" t="s">
        <v>2844</v>
      </c>
      <c r="B1581" s="9" t="str">
        <f t="shared" si="971"/>
        <v>surface.drag_coefficient.in_air.for_momentum</v>
      </c>
      <c r="C1581" s="1">
        <v>1</v>
      </c>
      <c r="D1581" t="s">
        <v>5025</v>
      </c>
      <c r="E1581">
        <f>MATCH(A1581,'[1]Original from 20130831'!A:A,0)</f>
        <v>1491</v>
      </c>
      <c r="F1581" t="s">
        <v>64</v>
      </c>
      <c r="V1581" t="s">
        <v>2843</v>
      </c>
      <c r="AH1581" t="s">
        <v>60</v>
      </c>
      <c r="AX1581" t="s">
        <v>847</v>
      </c>
      <c r="BD1581" s="5" t="str">
        <f t="shared" si="969"/>
        <v>surface.drag_coefficient.in_air.for_momentum.</v>
      </c>
      <c r="BE1581" t="str">
        <f t="shared" si="973"/>
        <v>surface.</v>
      </c>
      <c r="BF1581" t="str">
        <f t="shared" si="973"/>
        <v/>
      </c>
      <c r="BG1581" t="str">
        <f t="shared" si="973"/>
        <v/>
      </c>
      <c r="BH1581" t="str">
        <f t="shared" si="973"/>
        <v/>
      </c>
      <c r="BI1581" t="str">
        <f t="shared" si="973"/>
        <v/>
      </c>
      <c r="BJ1581" t="str">
        <f t="shared" si="973"/>
        <v/>
      </c>
      <c r="BK1581" t="str">
        <f t="shared" si="972"/>
        <v/>
      </c>
      <c r="BL1581" t="str">
        <f t="shared" si="972"/>
        <v/>
      </c>
      <c r="BM1581" t="str">
        <f t="shared" si="972"/>
        <v/>
      </c>
      <c r="BN1581" t="str">
        <f t="shared" si="936"/>
        <v/>
      </c>
      <c r="BO1581" t="str">
        <f t="shared" si="936"/>
        <v/>
      </c>
      <c r="BP1581" t="str">
        <f t="shared" si="936"/>
        <v/>
      </c>
      <c r="BQ1581" t="str">
        <f t="shared" si="937"/>
        <v/>
      </c>
      <c r="BR1581" t="str">
        <f t="shared" si="938"/>
        <v/>
      </c>
      <c r="BS1581" t="str">
        <f t="shared" si="938"/>
        <v/>
      </c>
      <c r="BT1581" t="str">
        <f t="shared" si="938"/>
        <v/>
      </c>
      <c r="BU1581" t="str">
        <f t="shared" si="938"/>
        <v>drag_coefficient.</v>
      </c>
      <c r="BV1581" t="str">
        <f t="shared" si="939"/>
        <v/>
      </c>
      <c r="BW1581" t="str">
        <f t="shared" si="940"/>
        <v/>
      </c>
      <c r="BX1581" t="str">
        <f t="shared" si="970"/>
        <v/>
      </c>
      <c r="BY1581" t="str">
        <f t="shared" si="941"/>
        <v/>
      </c>
      <c r="BZ1581" t="str">
        <f t="shared" si="942"/>
        <v/>
      </c>
      <c r="CA1581" t="str">
        <f t="shared" si="943"/>
        <v/>
      </c>
      <c r="CB1581" t="str">
        <f t="shared" si="943"/>
        <v/>
      </c>
      <c r="CC1581" t="str">
        <f t="shared" si="944"/>
        <v/>
      </c>
      <c r="CD1581" t="str">
        <f t="shared" si="945"/>
        <v/>
      </c>
      <c r="CE1581" t="str">
        <f t="shared" si="946"/>
        <v/>
      </c>
      <c r="CF1581" t="str">
        <f t="shared" si="947"/>
        <v/>
      </c>
      <c r="CG1581" t="str">
        <f t="shared" si="948"/>
        <v>in_air.</v>
      </c>
      <c r="CH1581" t="str">
        <f t="shared" si="949"/>
        <v/>
      </c>
      <c r="CI1581" t="str">
        <f t="shared" si="950"/>
        <v/>
      </c>
      <c r="CJ1581" t="str">
        <f t="shared" si="951"/>
        <v/>
      </c>
      <c r="CK1581" t="str">
        <f t="shared" si="952"/>
        <v/>
      </c>
      <c r="CL1581" t="str">
        <f t="shared" si="953"/>
        <v/>
      </c>
      <c r="CM1581" t="str">
        <f t="shared" si="954"/>
        <v/>
      </c>
      <c r="CN1581" t="str">
        <f t="shared" si="955"/>
        <v/>
      </c>
      <c r="CO1581" t="str">
        <f t="shared" si="956"/>
        <v/>
      </c>
      <c r="CP1581" t="str">
        <f t="shared" si="957"/>
        <v/>
      </c>
      <c r="CQ1581" t="str">
        <f t="shared" si="958"/>
        <v/>
      </c>
      <c r="CR1581" t="str">
        <f t="shared" si="958"/>
        <v/>
      </c>
      <c r="CS1581" t="str">
        <f t="shared" si="959"/>
        <v/>
      </c>
      <c r="CT1581" t="str">
        <f t="shared" si="960"/>
        <v/>
      </c>
      <c r="CU1581" t="str">
        <f t="shared" si="961"/>
        <v/>
      </c>
      <c r="CV1581" t="str">
        <f t="shared" si="962"/>
        <v/>
      </c>
      <c r="CW1581" t="str">
        <f t="shared" si="963"/>
        <v>for_momentum.</v>
      </c>
      <c r="CX1581" t="str">
        <f t="shared" si="964"/>
        <v/>
      </c>
      <c r="CY1581" t="str">
        <f t="shared" si="965"/>
        <v/>
      </c>
      <c r="CZ1581" t="str">
        <f t="shared" si="966"/>
        <v/>
      </c>
      <c r="DA1581" t="str">
        <f t="shared" si="967"/>
        <v/>
      </c>
      <c r="DB1581" t="str">
        <f t="shared" si="968"/>
        <v/>
      </c>
    </row>
    <row r="1582" spans="1:126">
      <c r="A1582" t="s">
        <v>2845</v>
      </c>
      <c r="B1582" s="9" t="str">
        <f t="shared" si="971"/>
        <v>surface.drag_coefficient.in_air</v>
      </c>
      <c r="C1582" s="1">
        <v>1</v>
      </c>
      <c r="D1582" t="s">
        <v>5025</v>
      </c>
      <c r="E1582">
        <f>MATCH(A1582,'[1]Original from 20130831'!A:A,0)</f>
        <v>1492</v>
      </c>
      <c r="F1582" t="s">
        <v>64</v>
      </c>
      <c r="V1582" t="s">
        <v>2843</v>
      </c>
      <c r="AH1582" t="s">
        <v>60</v>
      </c>
      <c r="BD1582" s="5" t="str">
        <f t="shared" si="969"/>
        <v>surface.drag_coefficient.in_air.</v>
      </c>
      <c r="BE1582" t="str">
        <f t="shared" si="973"/>
        <v>surface.</v>
      </c>
      <c r="BF1582" t="str">
        <f t="shared" si="973"/>
        <v/>
      </c>
      <c r="BG1582" t="str">
        <f t="shared" si="973"/>
        <v/>
      </c>
      <c r="BH1582" t="str">
        <f t="shared" si="973"/>
        <v/>
      </c>
      <c r="BI1582" t="str">
        <f t="shared" si="973"/>
        <v/>
      </c>
      <c r="BJ1582" t="str">
        <f t="shared" si="973"/>
        <v/>
      </c>
      <c r="BK1582" t="str">
        <f t="shared" si="972"/>
        <v/>
      </c>
      <c r="BL1582" t="str">
        <f t="shared" si="972"/>
        <v/>
      </c>
      <c r="BM1582" t="str">
        <f t="shared" si="972"/>
        <v/>
      </c>
      <c r="BN1582" t="str">
        <f t="shared" si="936"/>
        <v/>
      </c>
      <c r="BO1582" t="str">
        <f t="shared" si="936"/>
        <v/>
      </c>
      <c r="BP1582" t="str">
        <f t="shared" si="936"/>
        <v/>
      </c>
      <c r="BQ1582" t="str">
        <f t="shared" si="937"/>
        <v/>
      </c>
      <c r="BR1582" t="str">
        <f t="shared" si="938"/>
        <v/>
      </c>
      <c r="BS1582" t="str">
        <f t="shared" si="938"/>
        <v/>
      </c>
      <c r="BT1582" t="str">
        <f t="shared" si="938"/>
        <v/>
      </c>
      <c r="BU1582" t="str">
        <f t="shared" si="938"/>
        <v>drag_coefficient.</v>
      </c>
      <c r="BV1582" t="str">
        <f t="shared" si="939"/>
        <v/>
      </c>
      <c r="BW1582" t="str">
        <f t="shared" si="940"/>
        <v/>
      </c>
      <c r="BX1582" t="str">
        <f t="shared" si="970"/>
        <v/>
      </c>
      <c r="BY1582" t="str">
        <f t="shared" si="941"/>
        <v/>
      </c>
      <c r="BZ1582" t="str">
        <f t="shared" si="942"/>
        <v/>
      </c>
      <c r="CA1582" t="str">
        <f t="shared" si="943"/>
        <v/>
      </c>
      <c r="CB1582" t="str">
        <f t="shared" si="943"/>
        <v/>
      </c>
      <c r="CC1582" t="str">
        <f t="shared" si="944"/>
        <v/>
      </c>
      <c r="CD1582" t="str">
        <f t="shared" si="945"/>
        <v/>
      </c>
      <c r="CE1582" t="str">
        <f t="shared" si="946"/>
        <v/>
      </c>
      <c r="CF1582" t="str">
        <f t="shared" si="947"/>
        <v/>
      </c>
      <c r="CG1582" t="str">
        <f t="shared" si="948"/>
        <v>in_air.</v>
      </c>
      <c r="CH1582" t="str">
        <f t="shared" si="949"/>
        <v/>
      </c>
      <c r="CI1582" t="str">
        <f t="shared" si="950"/>
        <v/>
      </c>
      <c r="CJ1582" t="str">
        <f t="shared" si="951"/>
        <v/>
      </c>
      <c r="CK1582" t="str">
        <f t="shared" si="952"/>
        <v/>
      </c>
      <c r="CL1582" t="str">
        <f t="shared" si="953"/>
        <v/>
      </c>
      <c r="CM1582" t="str">
        <f t="shared" si="954"/>
        <v/>
      </c>
      <c r="CN1582" t="str">
        <f t="shared" si="955"/>
        <v/>
      </c>
      <c r="CO1582" t="str">
        <f t="shared" si="956"/>
        <v/>
      </c>
      <c r="CP1582" t="str">
        <f t="shared" si="957"/>
        <v/>
      </c>
      <c r="CQ1582" t="str">
        <f t="shared" si="958"/>
        <v/>
      </c>
      <c r="CR1582" t="str">
        <f t="shared" si="958"/>
        <v/>
      </c>
      <c r="CS1582" t="str">
        <f t="shared" si="959"/>
        <v/>
      </c>
      <c r="CT1582" t="str">
        <f t="shared" si="960"/>
        <v/>
      </c>
      <c r="CU1582" t="str">
        <f t="shared" si="961"/>
        <v/>
      </c>
      <c r="CV1582" t="str">
        <f t="shared" si="962"/>
        <v/>
      </c>
      <c r="CW1582" t="str">
        <f t="shared" si="963"/>
        <v/>
      </c>
      <c r="CX1582" t="str">
        <f t="shared" si="964"/>
        <v/>
      </c>
      <c r="CY1582" t="str">
        <f t="shared" si="965"/>
        <v/>
      </c>
      <c r="CZ1582" t="str">
        <f t="shared" si="966"/>
        <v/>
      </c>
      <c r="DA1582" t="str">
        <f t="shared" si="967"/>
        <v/>
      </c>
      <c r="DB1582" t="str">
        <f t="shared" si="968"/>
        <v/>
      </c>
    </row>
    <row r="1583" spans="1:126">
      <c r="A1583" t="s">
        <v>2846</v>
      </c>
      <c r="B1583" s="9" t="str">
        <f t="shared" si="971"/>
        <v>surface.eastward.sea_water.velocity</v>
      </c>
      <c r="C1583" s="1" t="s">
        <v>648</v>
      </c>
      <c r="D1583" t="s">
        <v>5073</v>
      </c>
      <c r="E1583">
        <f>MATCH(A1583,'[1]Original from 20130831'!A:A,0)</f>
        <v>1493</v>
      </c>
      <c r="F1583" t="s">
        <v>64</v>
      </c>
      <c r="K1583" t="s">
        <v>193</v>
      </c>
      <c r="P1583" t="s">
        <v>649</v>
      </c>
      <c r="V1583" t="s">
        <v>650</v>
      </c>
      <c r="BD1583" s="5" t="str">
        <f t="shared" si="969"/>
        <v>surface.eastward.sea_water.velocity.</v>
      </c>
      <c r="BE1583" t="str">
        <f t="shared" si="973"/>
        <v>surface.</v>
      </c>
      <c r="BF1583" t="str">
        <f t="shared" si="973"/>
        <v/>
      </c>
      <c r="BG1583" t="str">
        <f t="shared" si="973"/>
        <v/>
      </c>
      <c r="BH1583" t="str">
        <f t="shared" si="973"/>
        <v/>
      </c>
      <c r="BI1583" t="str">
        <f t="shared" si="973"/>
        <v/>
      </c>
      <c r="BJ1583" t="str">
        <f t="shared" si="973"/>
        <v>eastward.</v>
      </c>
      <c r="BK1583" t="str">
        <f t="shared" si="972"/>
        <v/>
      </c>
      <c r="BL1583" t="str">
        <f t="shared" si="972"/>
        <v/>
      </c>
      <c r="BM1583" t="str">
        <f t="shared" si="972"/>
        <v/>
      </c>
      <c r="BN1583" t="str">
        <f t="shared" si="936"/>
        <v/>
      </c>
      <c r="BO1583" t="str">
        <f t="shared" si="936"/>
        <v>sea_water.</v>
      </c>
      <c r="BP1583" t="str">
        <f t="shared" si="936"/>
        <v/>
      </c>
      <c r="BQ1583" t="str">
        <f t="shared" si="937"/>
        <v/>
      </c>
      <c r="BR1583" t="str">
        <f t="shared" si="938"/>
        <v/>
      </c>
      <c r="BS1583" t="str">
        <f t="shared" si="938"/>
        <v/>
      </c>
      <c r="BT1583" t="str">
        <f t="shared" si="938"/>
        <v/>
      </c>
      <c r="BU1583" t="str">
        <f t="shared" si="938"/>
        <v>velocity.</v>
      </c>
      <c r="BV1583" t="str">
        <f t="shared" si="939"/>
        <v/>
      </c>
      <c r="BW1583" t="str">
        <f t="shared" si="940"/>
        <v/>
      </c>
      <c r="BX1583" t="str">
        <f t="shared" si="970"/>
        <v/>
      </c>
      <c r="BY1583" t="str">
        <f t="shared" si="941"/>
        <v/>
      </c>
      <c r="BZ1583" t="str">
        <f t="shared" si="942"/>
        <v/>
      </c>
      <c r="CA1583" t="str">
        <f t="shared" si="943"/>
        <v/>
      </c>
      <c r="CB1583" t="str">
        <f t="shared" si="943"/>
        <v/>
      </c>
      <c r="CC1583" t="str">
        <f t="shared" si="944"/>
        <v/>
      </c>
      <c r="CD1583" t="str">
        <f t="shared" si="945"/>
        <v/>
      </c>
      <c r="CE1583" t="str">
        <f t="shared" si="946"/>
        <v/>
      </c>
      <c r="CF1583" t="str">
        <f t="shared" si="947"/>
        <v/>
      </c>
      <c r="CG1583" t="str">
        <f t="shared" si="948"/>
        <v/>
      </c>
      <c r="CH1583" t="str">
        <f t="shared" si="949"/>
        <v/>
      </c>
      <c r="CI1583" t="str">
        <f t="shared" si="950"/>
        <v/>
      </c>
      <c r="CJ1583" t="str">
        <f t="shared" si="951"/>
        <v/>
      </c>
      <c r="CK1583" t="str">
        <f t="shared" si="952"/>
        <v/>
      </c>
      <c r="CL1583" t="str">
        <f t="shared" si="953"/>
        <v/>
      </c>
      <c r="CM1583" t="str">
        <f t="shared" si="954"/>
        <v/>
      </c>
      <c r="CN1583" t="str">
        <f t="shared" si="955"/>
        <v/>
      </c>
      <c r="CO1583" t="str">
        <f t="shared" si="956"/>
        <v/>
      </c>
      <c r="CP1583" t="str">
        <f t="shared" si="957"/>
        <v/>
      </c>
      <c r="CQ1583" t="str">
        <f t="shared" si="958"/>
        <v/>
      </c>
      <c r="CR1583" t="str">
        <f t="shared" si="958"/>
        <v/>
      </c>
      <c r="CS1583" t="str">
        <f t="shared" si="959"/>
        <v/>
      </c>
      <c r="CT1583" t="str">
        <f t="shared" si="960"/>
        <v/>
      </c>
      <c r="CU1583" t="str">
        <f t="shared" si="961"/>
        <v/>
      </c>
      <c r="CV1583" t="str">
        <f t="shared" si="962"/>
        <v/>
      </c>
      <c r="CW1583" t="str">
        <f t="shared" si="963"/>
        <v/>
      </c>
      <c r="CX1583" t="str">
        <f t="shared" si="964"/>
        <v/>
      </c>
      <c r="CY1583" t="str">
        <f t="shared" si="965"/>
        <v/>
      </c>
      <c r="CZ1583" t="str">
        <f t="shared" si="966"/>
        <v/>
      </c>
      <c r="DA1583" t="str">
        <f t="shared" si="967"/>
        <v/>
      </c>
      <c r="DB1583" t="str">
        <f t="shared" si="968"/>
        <v/>
      </c>
      <c r="DV1583" t="s">
        <v>193</v>
      </c>
    </row>
    <row r="1584" spans="1:126">
      <c r="A1584" t="s">
        <v>2847</v>
      </c>
      <c r="B1584" s="9" t="str">
        <f t="shared" si="971"/>
        <v>surface</v>
      </c>
      <c r="C1584" s="1" t="s">
        <v>230</v>
      </c>
      <c r="D1584" t="s">
        <v>5074</v>
      </c>
      <c r="E1584" t="e">
        <f>MATCH(A1584,'[1]Original from 20130831'!A:A,0)</f>
        <v>#N/A</v>
      </c>
      <c r="F1584" s="11" t="s">
        <v>64</v>
      </c>
      <c r="BD1584" s="5" t="str">
        <f t="shared" si="969"/>
        <v>surface.</v>
      </c>
      <c r="BE1584" t="str">
        <f t="shared" si="973"/>
        <v>surface.</v>
      </c>
      <c r="BF1584" t="str">
        <f t="shared" si="973"/>
        <v/>
      </c>
      <c r="BG1584" t="str">
        <f t="shared" si="973"/>
        <v/>
      </c>
      <c r="BH1584" t="str">
        <f t="shared" si="973"/>
        <v/>
      </c>
      <c r="BI1584" t="str">
        <f t="shared" si="973"/>
        <v/>
      </c>
      <c r="BJ1584" t="str">
        <f t="shared" si="973"/>
        <v/>
      </c>
      <c r="BK1584" t="str">
        <f t="shared" si="972"/>
        <v/>
      </c>
      <c r="BL1584" t="str">
        <f t="shared" si="972"/>
        <v/>
      </c>
      <c r="BM1584" t="str">
        <f t="shared" si="972"/>
        <v/>
      </c>
      <c r="BN1584" t="str">
        <f t="shared" si="936"/>
        <v/>
      </c>
      <c r="BO1584" t="str">
        <f t="shared" si="936"/>
        <v/>
      </c>
      <c r="BP1584" t="str">
        <f t="shared" si="936"/>
        <v/>
      </c>
      <c r="BQ1584" t="str">
        <f t="shared" si="937"/>
        <v/>
      </c>
      <c r="BR1584" t="str">
        <f t="shared" si="938"/>
        <v/>
      </c>
      <c r="BS1584" t="str">
        <f t="shared" si="938"/>
        <v/>
      </c>
      <c r="BT1584" t="str">
        <f t="shared" si="938"/>
        <v/>
      </c>
      <c r="BU1584" t="str">
        <f t="shared" si="938"/>
        <v/>
      </c>
      <c r="BV1584" t="str">
        <f t="shared" si="939"/>
        <v/>
      </c>
      <c r="BW1584" t="str">
        <f t="shared" si="940"/>
        <v/>
      </c>
      <c r="BX1584" t="str">
        <f t="shared" si="970"/>
        <v/>
      </c>
      <c r="BY1584" t="str">
        <f t="shared" si="941"/>
        <v/>
      </c>
      <c r="BZ1584" t="str">
        <f t="shared" si="942"/>
        <v/>
      </c>
      <c r="CA1584" t="str">
        <f t="shared" si="943"/>
        <v/>
      </c>
      <c r="CB1584" t="str">
        <f t="shared" si="943"/>
        <v/>
      </c>
      <c r="CC1584" t="str">
        <f t="shared" si="944"/>
        <v/>
      </c>
      <c r="CD1584" t="str">
        <f t="shared" si="945"/>
        <v/>
      </c>
      <c r="CE1584" t="str">
        <f t="shared" si="946"/>
        <v/>
      </c>
      <c r="CF1584" t="str">
        <f t="shared" si="947"/>
        <v/>
      </c>
      <c r="CG1584" t="str">
        <f t="shared" si="948"/>
        <v/>
      </c>
      <c r="CH1584" t="str">
        <f t="shared" si="949"/>
        <v/>
      </c>
      <c r="CI1584" t="str">
        <f t="shared" si="950"/>
        <v/>
      </c>
      <c r="CJ1584" t="str">
        <f t="shared" si="951"/>
        <v/>
      </c>
      <c r="CK1584" t="str">
        <f t="shared" si="952"/>
        <v/>
      </c>
      <c r="CL1584" t="str">
        <f t="shared" si="953"/>
        <v/>
      </c>
      <c r="CM1584" t="str">
        <f t="shared" si="954"/>
        <v/>
      </c>
      <c r="CN1584" t="str">
        <f t="shared" si="955"/>
        <v/>
      </c>
      <c r="CO1584" t="str">
        <f t="shared" si="956"/>
        <v/>
      </c>
      <c r="CP1584" t="str">
        <f t="shared" si="957"/>
        <v/>
      </c>
      <c r="CQ1584" t="str">
        <f t="shared" si="958"/>
        <v/>
      </c>
      <c r="CR1584" t="str">
        <f t="shared" si="958"/>
        <v/>
      </c>
      <c r="CS1584" t="str">
        <f t="shared" si="959"/>
        <v/>
      </c>
      <c r="CT1584" t="str">
        <f t="shared" si="960"/>
        <v/>
      </c>
      <c r="CU1584" t="str">
        <f t="shared" si="961"/>
        <v/>
      </c>
      <c r="CV1584" t="str">
        <f t="shared" si="962"/>
        <v/>
      </c>
      <c r="CW1584" t="str">
        <f t="shared" si="963"/>
        <v/>
      </c>
      <c r="CX1584" t="str">
        <f t="shared" si="964"/>
        <v/>
      </c>
      <c r="CY1584" t="str">
        <f t="shared" si="965"/>
        <v/>
      </c>
      <c r="CZ1584" t="str">
        <f t="shared" si="966"/>
        <v/>
      </c>
      <c r="DA1584" t="str">
        <f t="shared" si="967"/>
        <v/>
      </c>
      <c r="DB1584" t="str">
        <f t="shared" si="968"/>
        <v/>
      </c>
    </row>
    <row r="1585" spans="1:126">
      <c r="A1585" t="s">
        <v>2848</v>
      </c>
      <c r="B1585" s="9" t="str">
        <f t="shared" si="971"/>
        <v>surface.geopotential</v>
      </c>
      <c r="C1585" s="1" t="s">
        <v>1016</v>
      </c>
      <c r="D1585" t="s">
        <v>5075</v>
      </c>
      <c r="E1585">
        <f>MATCH(A1585,'[1]Original from 20130831'!A:A,0)</f>
        <v>1494</v>
      </c>
      <c r="F1585" t="s">
        <v>64</v>
      </c>
      <c r="V1585" t="s">
        <v>1015</v>
      </c>
      <c r="BD1585" s="5" t="str">
        <f t="shared" si="969"/>
        <v>surface.geopotential.</v>
      </c>
      <c r="BE1585" t="str">
        <f t="shared" si="973"/>
        <v>surface.</v>
      </c>
      <c r="BF1585" t="str">
        <f t="shared" si="973"/>
        <v/>
      </c>
      <c r="BG1585" t="str">
        <f t="shared" si="973"/>
        <v/>
      </c>
      <c r="BH1585" t="str">
        <f t="shared" si="973"/>
        <v/>
      </c>
      <c r="BI1585" t="str">
        <f t="shared" si="973"/>
        <v/>
      </c>
      <c r="BJ1585" t="str">
        <f t="shared" si="973"/>
        <v/>
      </c>
      <c r="BK1585" t="str">
        <f t="shared" si="972"/>
        <v/>
      </c>
      <c r="BL1585" t="str">
        <f t="shared" si="972"/>
        <v/>
      </c>
      <c r="BM1585" t="str">
        <f t="shared" si="972"/>
        <v/>
      </c>
      <c r="BN1585" t="str">
        <f t="shared" si="936"/>
        <v/>
      </c>
      <c r="BO1585" t="str">
        <f t="shared" si="936"/>
        <v/>
      </c>
      <c r="BP1585" t="str">
        <f t="shared" si="936"/>
        <v/>
      </c>
      <c r="BQ1585" t="str">
        <f t="shared" si="937"/>
        <v/>
      </c>
      <c r="BR1585" t="str">
        <f t="shared" si="938"/>
        <v/>
      </c>
      <c r="BS1585" t="str">
        <f t="shared" si="938"/>
        <v/>
      </c>
      <c r="BT1585" t="str">
        <f t="shared" si="938"/>
        <v/>
      </c>
      <c r="BU1585" t="str">
        <f t="shared" si="938"/>
        <v>geopotential.</v>
      </c>
      <c r="BV1585" t="str">
        <f t="shared" si="939"/>
        <v/>
      </c>
      <c r="BW1585" t="str">
        <f t="shared" si="940"/>
        <v/>
      </c>
      <c r="BX1585" t="str">
        <f t="shared" si="970"/>
        <v/>
      </c>
      <c r="BY1585" t="str">
        <f t="shared" si="941"/>
        <v/>
      </c>
      <c r="BZ1585" t="str">
        <f t="shared" si="942"/>
        <v/>
      </c>
      <c r="CA1585" t="str">
        <f t="shared" si="943"/>
        <v/>
      </c>
      <c r="CB1585" t="str">
        <f t="shared" si="943"/>
        <v/>
      </c>
      <c r="CC1585" t="str">
        <f t="shared" si="944"/>
        <v/>
      </c>
      <c r="CD1585" t="str">
        <f t="shared" si="945"/>
        <v/>
      </c>
      <c r="CE1585" t="str">
        <f t="shared" si="946"/>
        <v/>
      </c>
      <c r="CF1585" t="str">
        <f t="shared" si="947"/>
        <v/>
      </c>
      <c r="CG1585" t="str">
        <f t="shared" si="948"/>
        <v/>
      </c>
      <c r="CH1585" t="str">
        <f t="shared" si="949"/>
        <v/>
      </c>
      <c r="CI1585" t="str">
        <f t="shared" si="950"/>
        <v/>
      </c>
      <c r="CJ1585" t="str">
        <f t="shared" si="951"/>
        <v/>
      </c>
      <c r="CK1585" t="str">
        <f t="shared" si="952"/>
        <v/>
      </c>
      <c r="CL1585" t="str">
        <f t="shared" si="953"/>
        <v/>
      </c>
      <c r="CM1585" t="str">
        <f t="shared" si="954"/>
        <v/>
      </c>
      <c r="CN1585" t="str">
        <f t="shared" si="955"/>
        <v/>
      </c>
      <c r="CO1585" t="str">
        <f t="shared" si="956"/>
        <v/>
      </c>
      <c r="CP1585" t="str">
        <f t="shared" si="957"/>
        <v/>
      </c>
      <c r="CQ1585" t="str">
        <f t="shared" si="958"/>
        <v/>
      </c>
      <c r="CR1585" t="str">
        <f t="shared" si="958"/>
        <v/>
      </c>
      <c r="CS1585" t="str">
        <f t="shared" si="959"/>
        <v/>
      </c>
      <c r="CT1585" t="str">
        <f t="shared" si="960"/>
        <v/>
      </c>
      <c r="CU1585" t="str">
        <f t="shared" si="961"/>
        <v/>
      </c>
      <c r="CV1585" t="str">
        <f t="shared" si="962"/>
        <v/>
      </c>
      <c r="CW1585" t="str">
        <f t="shared" si="963"/>
        <v/>
      </c>
      <c r="CX1585" t="str">
        <f t="shared" si="964"/>
        <v/>
      </c>
      <c r="CY1585" t="str">
        <f t="shared" si="965"/>
        <v/>
      </c>
      <c r="CZ1585" t="str">
        <f t="shared" si="966"/>
        <v/>
      </c>
      <c r="DA1585" t="str">
        <f t="shared" si="967"/>
        <v/>
      </c>
      <c r="DB1585" t="str">
        <f t="shared" si="968"/>
        <v/>
      </c>
    </row>
    <row r="1586" spans="1:126">
      <c r="A1586" t="s">
        <v>2849</v>
      </c>
      <c r="B1586" s="9" t="str">
        <f t="shared" si="971"/>
        <v>surface.eastward.sea_water.velocity.geostrophic</v>
      </c>
      <c r="C1586" s="1" t="s">
        <v>648</v>
      </c>
      <c r="D1586" t="s">
        <v>5076</v>
      </c>
      <c r="E1586">
        <f>MATCH(A1586,'[1]Original from 20130831'!A:A,0)</f>
        <v>1495</v>
      </c>
      <c r="F1586" t="s">
        <v>64</v>
      </c>
      <c r="K1586" s="21" t="s">
        <v>193</v>
      </c>
      <c r="P1586" t="s">
        <v>649</v>
      </c>
      <c r="V1586" t="s">
        <v>650</v>
      </c>
      <c r="AB1586" t="s">
        <v>1024</v>
      </c>
      <c r="AT1586" s="21"/>
      <c r="BD1586" s="5" t="str">
        <f t="shared" si="969"/>
        <v>surface.eastward.sea_water.velocity.geostrophic.</v>
      </c>
      <c r="BE1586" t="str">
        <f t="shared" si="973"/>
        <v>surface.</v>
      </c>
      <c r="BF1586" t="str">
        <f t="shared" si="973"/>
        <v/>
      </c>
      <c r="BG1586" t="str">
        <f t="shared" si="973"/>
        <v/>
      </c>
      <c r="BH1586" t="str">
        <f t="shared" si="973"/>
        <v/>
      </c>
      <c r="BI1586" t="str">
        <f t="shared" si="973"/>
        <v/>
      </c>
      <c r="BJ1586" t="str">
        <f t="shared" si="973"/>
        <v>eastward.</v>
      </c>
      <c r="BK1586" t="str">
        <f t="shared" si="972"/>
        <v/>
      </c>
      <c r="BL1586" t="str">
        <f t="shared" si="972"/>
        <v/>
      </c>
      <c r="BM1586" t="str">
        <f t="shared" si="972"/>
        <v/>
      </c>
      <c r="BN1586" t="str">
        <f t="shared" si="936"/>
        <v/>
      </c>
      <c r="BO1586" t="str">
        <f t="shared" si="936"/>
        <v>sea_water.</v>
      </c>
      <c r="BP1586" t="str">
        <f t="shared" si="936"/>
        <v/>
      </c>
      <c r="BQ1586" t="str">
        <f t="shared" si="937"/>
        <v/>
      </c>
      <c r="BR1586" t="str">
        <f t="shared" si="938"/>
        <v/>
      </c>
      <c r="BS1586" t="str">
        <f t="shared" si="938"/>
        <v/>
      </c>
      <c r="BT1586" t="str">
        <f t="shared" si="938"/>
        <v/>
      </c>
      <c r="BU1586" t="str">
        <f t="shared" si="938"/>
        <v>velocity.</v>
      </c>
      <c r="BV1586" t="str">
        <f t="shared" si="939"/>
        <v/>
      </c>
      <c r="BW1586" t="str">
        <f t="shared" si="940"/>
        <v/>
      </c>
      <c r="BX1586" t="str">
        <f t="shared" si="970"/>
        <v/>
      </c>
      <c r="BY1586" t="str">
        <f t="shared" si="941"/>
        <v/>
      </c>
      <c r="BZ1586" t="str">
        <f t="shared" si="942"/>
        <v/>
      </c>
      <c r="CA1586" t="str">
        <f t="shared" si="943"/>
        <v>geostrophic.</v>
      </c>
      <c r="CB1586" t="str">
        <f t="shared" si="943"/>
        <v/>
      </c>
      <c r="CC1586" t="str">
        <f t="shared" si="944"/>
        <v/>
      </c>
      <c r="CD1586" t="str">
        <f t="shared" si="945"/>
        <v/>
      </c>
      <c r="CE1586" t="str">
        <f t="shared" si="946"/>
        <v/>
      </c>
      <c r="CF1586" t="str">
        <f t="shared" si="947"/>
        <v/>
      </c>
      <c r="CG1586" t="str">
        <f t="shared" si="948"/>
        <v/>
      </c>
      <c r="CH1586" t="str">
        <f t="shared" si="949"/>
        <v/>
      </c>
      <c r="CI1586" t="str">
        <f t="shared" si="950"/>
        <v/>
      </c>
      <c r="CJ1586" t="str">
        <f t="shared" si="951"/>
        <v/>
      </c>
      <c r="CK1586" t="str">
        <f t="shared" si="952"/>
        <v/>
      </c>
      <c r="CL1586" t="str">
        <f t="shared" si="953"/>
        <v/>
      </c>
      <c r="CM1586" t="str">
        <f t="shared" si="954"/>
        <v/>
      </c>
      <c r="CN1586" t="str">
        <f t="shared" si="955"/>
        <v/>
      </c>
      <c r="CO1586" t="str">
        <f t="shared" si="956"/>
        <v/>
      </c>
      <c r="CP1586" t="str">
        <f t="shared" si="957"/>
        <v/>
      </c>
      <c r="CQ1586" t="str">
        <f t="shared" si="958"/>
        <v/>
      </c>
      <c r="CR1586" t="str">
        <f t="shared" si="958"/>
        <v/>
      </c>
      <c r="CS1586" t="str">
        <f t="shared" si="959"/>
        <v/>
      </c>
      <c r="CT1586" t="str">
        <f t="shared" si="960"/>
        <v/>
      </c>
      <c r="CU1586" t="str">
        <f t="shared" si="961"/>
        <v/>
      </c>
      <c r="CV1586" t="str">
        <f t="shared" si="962"/>
        <v/>
      </c>
      <c r="CW1586" t="str">
        <f t="shared" si="963"/>
        <v/>
      </c>
      <c r="CX1586" t="str">
        <f t="shared" si="964"/>
        <v/>
      </c>
      <c r="CY1586" t="str">
        <f t="shared" si="965"/>
        <v/>
      </c>
      <c r="CZ1586" t="str">
        <f t="shared" si="966"/>
        <v/>
      </c>
      <c r="DA1586" t="str">
        <f t="shared" si="967"/>
        <v/>
      </c>
      <c r="DB1586" t="str">
        <f t="shared" si="968"/>
        <v/>
      </c>
      <c r="DV1586" t="s">
        <v>661</v>
      </c>
    </row>
    <row r="1587" spans="1:126">
      <c r="A1587" t="s">
        <v>2850</v>
      </c>
      <c r="B1587" s="9" t="str">
        <f t="shared" si="971"/>
        <v>surface.eastward.sea_water.velocity.geostrophic.assuming_sea_level_for_geoid</v>
      </c>
      <c r="C1587" s="1" t="s">
        <v>648</v>
      </c>
      <c r="D1587" t="s">
        <v>5077</v>
      </c>
      <c r="E1587">
        <f>MATCH(A1587,'[1]Original from 20130831'!A:A,0)</f>
        <v>1496</v>
      </c>
      <c r="F1587" t="s">
        <v>64</v>
      </c>
      <c r="K1587" s="21" t="s">
        <v>193</v>
      </c>
      <c r="P1587" t="s">
        <v>649</v>
      </c>
      <c r="V1587" t="s">
        <v>650</v>
      </c>
      <c r="AB1587" t="s">
        <v>1024</v>
      </c>
      <c r="AT1587" t="s">
        <v>2851</v>
      </c>
      <c r="BD1587" s="5" t="str">
        <f t="shared" si="969"/>
        <v>surface.eastward.sea_water.velocity.geostrophic.assuming_sea_level_for_geoid.</v>
      </c>
      <c r="BE1587" t="str">
        <f t="shared" si="973"/>
        <v>surface.</v>
      </c>
      <c r="BF1587" t="str">
        <f t="shared" si="973"/>
        <v/>
      </c>
      <c r="BG1587" t="str">
        <f t="shared" si="973"/>
        <v/>
      </c>
      <c r="BH1587" t="str">
        <f t="shared" si="973"/>
        <v/>
      </c>
      <c r="BI1587" t="str">
        <f t="shared" si="973"/>
        <v/>
      </c>
      <c r="BJ1587" t="str">
        <f t="shared" si="973"/>
        <v>eastward.</v>
      </c>
      <c r="BK1587" t="str">
        <f t="shared" si="972"/>
        <v/>
      </c>
      <c r="BL1587" t="str">
        <f t="shared" si="972"/>
        <v/>
      </c>
      <c r="BM1587" t="str">
        <f t="shared" si="972"/>
        <v/>
      </c>
      <c r="BN1587" t="str">
        <f t="shared" si="936"/>
        <v/>
      </c>
      <c r="BO1587" t="str">
        <f t="shared" si="936"/>
        <v>sea_water.</v>
      </c>
      <c r="BP1587" t="str">
        <f t="shared" si="936"/>
        <v/>
      </c>
      <c r="BQ1587" t="str">
        <f t="shared" si="937"/>
        <v/>
      </c>
      <c r="BR1587" t="str">
        <f t="shared" si="938"/>
        <v/>
      </c>
      <c r="BS1587" t="str">
        <f t="shared" si="938"/>
        <v/>
      </c>
      <c r="BT1587" t="str">
        <f t="shared" si="938"/>
        <v/>
      </c>
      <c r="BU1587" t="str">
        <f t="shared" si="938"/>
        <v>velocity.</v>
      </c>
      <c r="BV1587" t="str">
        <f t="shared" si="939"/>
        <v/>
      </c>
      <c r="BW1587" t="str">
        <f t="shared" si="940"/>
        <v/>
      </c>
      <c r="BX1587" t="str">
        <f t="shared" si="970"/>
        <v/>
      </c>
      <c r="BY1587" t="str">
        <f t="shared" si="941"/>
        <v/>
      </c>
      <c r="BZ1587" t="str">
        <f t="shared" si="942"/>
        <v/>
      </c>
      <c r="CA1587" t="str">
        <f t="shared" si="943"/>
        <v>geostrophic.</v>
      </c>
      <c r="CB1587" t="str">
        <f t="shared" si="943"/>
        <v/>
      </c>
      <c r="CC1587" t="str">
        <f t="shared" si="944"/>
        <v/>
      </c>
      <c r="CD1587" t="str">
        <f t="shared" si="945"/>
        <v/>
      </c>
      <c r="CE1587" t="str">
        <f t="shared" si="946"/>
        <v/>
      </c>
      <c r="CF1587" t="str">
        <f t="shared" si="947"/>
        <v/>
      </c>
      <c r="CG1587" t="str">
        <f t="shared" si="948"/>
        <v/>
      </c>
      <c r="CH1587" t="str">
        <f t="shared" si="949"/>
        <v/>
      </c>
      <c r="CI1587" t="str">
        <f t="shared" si="950"/>
        <v/>
      </c>
      <c r="CJ1587" t="str">
        <f t="shared" si="951"/>
        <v/>
      </c>
      <c r="CK1587" t="str">
        <f t="shared" si="952"/>
        <v/>
      </c>
      <c r="CL1587" t="str">
        <f t="shared" si="953"/>
        <v/>
      </c>
      <c r="CM1587" t="str">
        <f t="shared" si="954"/>
        <v/>
      </c>
      <c r="CN1587" t="str">
        <f t="shared" si="955"/>
        <v/>
      </c>
      <c r="CO1587" t="str">
        <f t="shared" si="956"/>
        <v/>
      </c>
      <c r="CP1587" t="str">
        <f t="shared" si="957"/>
        <v/>
      </c>
      <c r="CQ1587" t="str">
        <f t="shared" si="958"/>
        <v/>
      </c>
      <c r="CR1587" t="str">
        <f t="shared" si="958"/>
        <v/>
      </c>
      <c r="CS1587" t="str">
        <f t="shared" si="959"/>
        <v>assuming_sea_level_for_geoid.</v>
      </c>
      <c r="CT1587" t="str">
        <f t="shared" si="960"/>
        <v/>
      </c>
      <c r="CU1587" t="str">
        <f t="shared" si="961"/>
        <v/>
      </c>
      <c r="CV1587" t="str">
        <f t="shared" si="962"/>
        <v/>
      </c>
      <c r="CW1587" t="str">
        <f t="shared" si="963"/>
        <v/>
      </c>
      <c r="CX1587" t="str">
        <f t="shared" si="964"/>
        <v/>
      </c>
      <c r="CY1587" t="str">
        <f t="shared" si="965"/>
        <v/>
      </c>
      <c r="CZ1587" t="str">
        <f t="shared" si="966"/>
        <v/>
      </c>
      <c r="DA1587" t="str">
        <f t="shared" si="967"/>
        <v/>
      </c>
      <c r="DB1587" t="str">
        <f t="shared" si="968"/>
        <v/>
      </c>
    </row>
    <row r="1588" spans="1:126">
      <c r="A1588" t="s">
        <v>2852</v>
      </c>
      <c r="B1588" s="9" t="str">
        <f t="shared" si="971"/>
        <v>surface.northward.sea_water.velocity.geostrophic</v>
      </c>
      <c r="C1588" s="1" t="s">
        <v>648</v>
      </c>
      <c r="D1588" t="s">
        <v>5078</v>
      </c>
      <c r="E1588">
        <f>MATCH(A1588,'[1]Original from 20130831'!A:A,0)</f>
        <v>1497</v>
      </c>
      <c r="F1588" t="s">
        <v>64</v>
      </c>
      <c r="K1588" s="21" t="s">
        <v>589</v>
      </c>
      <c r="P1588" t="s">
        <v>649</v>
      </c>
      <c r="V1588" t="s">
        <v>650</v>
      </c>
      <c r="AB1588" t="s">
        <v>1024</v>
      </c>
      <c r="BD1588" s="5" t="str">
        <f t="shared" si="969"/>
        <v>surface.northward.sea_water.velocity.geostrophic.</v>
      </c>
      <c r="BE1588" t="str">
        <f t="shared" si="973"/>
        <v>surface.</v>
      </c>
      <c r="BF1588" t="str">
        <f t="shared" si="973"/>
        <v/>
      </c>
      <c r="BG1588" t="str">
        <f t="shared" si="973"/>
        <v/>
      </c>
      <c r="BH1588" t="str">
        <f t="shared" si="973"/>
        <v/>
      </c>
      <c r="BI1588" t="str">
        <f t="shared" si="973"/>
        <v/>
      </c>
      <c r="BJ1588" t="str">
        <f t="shared" si="973"/>
        <v>northward.</v>
      </c>
      <c r="BK1588" t="str">
        <f t="shared" si="972"/>
        <v/>
      </c>
      <c r="BL1588" t="str">
        <f t="shared" si="972"/>
        <v/>
      </c>
      <c r="BM1588" t="str">
        <f t="shared" si="972"/>
        <v/>
      </c>
      <c r="BN1588" t="str">
        <f t="shared" si="936"/>
        <v/>
      </c>
      <c r="BO1588" t="str">
        <f t="shared" si="936"/>
        <v>sea_water.</v>
      </c>
      <c r="BP1588" t="str">
        <f t="shared" si="936"/>
        <v/>
      </c>
      <c r="BQ1588" t="str">
        <f t="shared" si="937"/>
        <v/>
      </c>
      <c r="BR1588" t="str">
        <f t="shared" si="938"/>
        <v/>
      </c>
      <c r="BS1588" t="str">
        <f t="shared" si="938"/>
        <v/>
      </c>
      <c r="BT1588" t="str">
        <f t="shared" si="938"/>
        <v/>
      </c>
      <c r="BU1588" t="str">
        <f t="shared" si="938"/>
        <v>velocity.</v>
      </c>
      <c r="BV1588" t="str">
        <f t="shared" si="939"/>
        <v/>
      </c>
      <c r="BW1588" t="str">
        <f t="shared" si="940"/>
        <v/>
      </c>
      <c r="BX1588" t="str">
        <f t="shared" si="970"/>
        <v/>
      </c>
      <c r="BY1588" t="str">
        <f t="shared" si="941"/>
        <v/>
      </c>
      <c r="BZ1588" t="str">
        <f t="shared" si="942"/>
        <v/>
      </c>
      <c r="CA1588" t="str">
        <f t="shared" si="943"/>
        <v>geostrophic.</v>
      </c>
      <c r="CB1588" t="str">
        <f t="shared" si="943"/>
        <v/>
      </c>
      <c r="CC1588" t="str">
        <f t="shared" si="944"/>
        <v/>
      </c>
      <c r="CD1588" t="str">
        <f t="shared" si="945"/>
        <v/>
      </c>
      <c r="CE1588" t="str">
        <f t="shared" si="946"/>
        <v/>
      </c>
      <c r="CF1588" t="str">
        <f t="shared" si="947"/>
        <v/>
      </c>
      <c r="CG1588" t="str">
        <f t="shared" si="948"/>
        <v/>
      </c>
      <c r="CH1588" t="str">
        <f t="shared" si="949"/>
        <v/>
      </c>
      <c r="CI1588" t="str">
        <f t="shared" si="950"/>
        <v/>
      </c>
      <c r="CJ1588" t="str">
        <f t="shared" si="951"/>
        <v/>
      </c>
      <c r="CK1588" t="str">
        <f t="shared" si="952"/>
        <v/>
      </c>
      <c r="CL1588" t="str">
        <f t="shared" si="953"/>
        <v/>
      </c>
      <c r="CM1588" t="str">
        <f t="shared" si="954"/>
        <v/>
      </c>
      <c r="CN1588" t="str">
        <f t="shared" si="955"/>
        <v/>
      </c>
      <c r="CO1588" t="str">
        <f t="shared" si="956"/>
        <v/>
      </c>
      <c r="CP1588" t="str">
        <f t="shared" si="957"/>
        <v/>
      </c>
      <c r="CQ1588" t="str">
        <f t="shared" si="958"/>
        <v/>
      </c>
      <c r="CR1588" t="str">
        <f t="shared" si="958"/>
        <v/>
      </c>
      <c r="CS1588" t="str">
        <f t="shared" si="959"/>
        <v/>
      </c>
      <c r="CT1588" t="str">
        <f t="shared" si="960"/>
        <v/>
      </c>
      <c r="CU1588" t="str">
        <f t="shared" si="961"/>
        <v/>
      </c>
      <c r="CV1588" t="str">
        <f t="shared" si="962"/>
        <v/>
      </c>
      <c r="CW1588" t="str">
        <f t="shared" si="963"/>
        <v/>
      </c>
      <c r="CX1588" t="str">
        <f t="shared" si="964"/>
        <v/>
      </c>
      <c r="CY1588" t="str">
        <f t="shared" si="965"/>
        <v/>
      </c>
      <c r="CZ1588" t="str">
        <f t="shared" si="966"/>
        <v/>
      </c>
      <c r="DA1588" t="str">
        <f t="shared" si="967"/>
        <v/>
      </c>
      <c r="DB1588" t="str">
        <f t="shared" si="968"/>
        <v/>
      </c>
      <c r="DV1588" t="s">
        <v>193</v>
      </c>
    </row>
    <row r="1589" spans="1:126">
      <c r="A1589" t="s">
        <v>2853</v>
      </c>
      <c r="B1589" s="9" t="str">
        <f t="shared" si="971"/>
        <v>surface.northward.sea_water.velocity.geostrophic.assuming_sea_level_for_geoid</v>
      </c>
      <c r="C1589" s="1" t="s">
        <v>648</v>
      </c>
      <c r="D1589" t="s">
        <v>5079</v>
      </c>
      <c r="E1589">
        <f>MATCH(A1589,'[1]Original from 20130831'!A:A,0)</f>
        <v>1498</v>
      </c>
      <c r="F1589" t="s">
        <v>64</v>
      </c>
      <c r="K1589" s="21" t="s">
        <v>589</v>
      </c>
      <c r="P1589" t="s">
        <v>649</v>
      </c>
      <c r="V1589" t="s">
        <v>650</v>
      </c>
      <c r="AB1589" t="s">
        <v>1024</v>
      </c>
      <c r="AT1589" t="s">
        <v>2851</v>
      </c>
      <c r="BD1589" s="5" t="str">
        <f t="shared" si="969"/>
        <v>surface.northward.sea_water.velocity.geostrophic.assuming_sea_level_for_geoid.</v>
      </c>
      <c r="BE1589" t="str">
        <f t="shared" si="973"/>
        <v>surface.</v>
      </c>
      <c r="BF1589" t="str">
        <f t="shared" si="973"/>
        <v/>
      </c>
      <c r="BG1589" t="str">
        <f t="shared" si="973"/>
        <v/>
      </c>
      <c r="BH1589" t="str">
        <f t="shared" si="973"/>
        <v/>
      </c>
      <c r="BI1589" t="str">
        <f t="shared" si="973"/>
        <v/>
      </c>
      <c r="BJ1589" t="str">
        <f t="shared" si="973"/>
        <v>northward.</v>
      </c>
      <c r="BK1589" t="str">
        <f t="shared" si="972"/>
        <v/>
      </c>
      <c r="BL1589" t="str">
        <f t="shared" si="972"/>
        <v/>
      </c>
      <c r="BM1589" t="str">
        <f t="shared" si="972"/>
        <v/>
      </c>
      <c r="BN1589" t="str">
        <f t="shared" si="936"/>
        <v/>
      </c>
      <c r="BO1589" t="str">
        <f t="shared" si="936"/>
        <v>sea_water.</v>
      </c>
      <c r="BP1589" t="str">
        <f t="shared" si="936"/>
        <v/>
      </c>
      <c r="BQ1589" t="str">
        <f t="shared" si="937"/>
        <v/>
      </c>
      <c r="BR1589" t="str">
        <f t="shared" si="938"/>
        <v/>
      </c>
      <c r="BS1589" t="str">
        <f t="shared" si="938"/>
        <v/>
      </c>
      <c r="BT1589" t="str">
        <f t="shared" si="938"/>
        <v/>
      </c>
      <c r="BU1589" t="str">
        <f t="shared" si="938"/>
        <v>velocity.</v>
      </c>
      <c r="BV1589" t="str">
        <f t="shared" si="939"/>
        <v/>
      </c>
      <c r="BW1589" t="str">
        <f t="shared" si="940"/>
        <v/>
      </c>
      <c r="BX1589" t="str">
        <f t="shared" si="970"/>
        <v/>
      </c>
      <c r="BY1589" t="str">
        <f t="shared" si="941"/>
        <v/>
      </c>
      <c r="BZ1589" t="str">
        <f t="shared" si="942"/>
        <v/>
      </c>
      <c r="CA1589" t="str">
        <f t="shared" si="943"/>
        <v>geostrophic.</v>
      </c>
      <c r="CB1589" t="str">
        <f t="shared" si="943"/>
        <v/>
      </c>
      <c r="CC1589" t="str">
        <f t="shared" si="944"/>
        <v/>
      </c>
      <c r="CD1589" t="str">
        <f t="shared" si="945"/>
        <v/>
      </c>
      <c r="CE1589" t="str">
        <f t="shared" si="946"/>
        <v/>
      </c>
      <c r="CF1589" t="str">
        <f t="shared" si="947"/>
        <v/>
      </c>
      <c r="CG1589" t="str">
        <f t="shared" si="948"/>
        <v/>
      </c>
      <c r="CH1589" t="str">
        <f t="shared" si="949"/>
        <v/>
      </c>
      <c r="CI1589" t="str">
        <f t="shared" si="950"/>
        <v/>
      </c>
      <c r="CJ1589" t="str">
        <f t="shared" si="951"/>
        <v/>
      </c>
      <c r="CK1589" t="str">
        <f t="shared" si="952"/>
        <v/>
      </c>
      <c r="CL1589" t="str">
        <f t="shared" si="953"/>
        <v/>
      </c>
      <c r="CM1589" t="str">
        <f t="shared" si="954"/>
        <v/>
      </c>
      <c r="CN1589" t="str">
        <f t="shared" si="955"/>
        <v/>
      </c>
      <c r="CO1589" t="str">
        <f t="shared" si="956"/>
        <v/>
      </c>
      <c r="CP1589" t="str">
        <f t="shared" si="957"/>
        <v/>
      </c>
      <c r="CQ1589" t="str">
        <f t="shared" si="958"/>
        <v/>
      </c>
      <c r="CR1589" t="str">
        <f t="shared" si="958"/>
        <v/>
      </c>
      <c r="CS1589" t="str">
        <f t="shared" si="959"/>
        <v>assuming_sea_level_for_geoid.</v>
      </c>
      <c r="CT1589" t="str">
        <f t="shared" si="960"/>
        <v/>
      </c>
      <c r="CU1589" t="str">
        <f t="shared" si="961"/>
        <v/>
      </c>
      <c r="CV1589" t="str">
        <f t="shared" si="962"/>
        <v/>
      </c>
      <c r="CW1589" t="str">
        <f t="shared" si="963"/>
        <v/>
      </c>
      <c r="CX1589" t="str">
        <f t="shared" si="964"/>
        <v/>
      </c>
      <c r="CY1589" t="str">
        <f t="shared" si="965"/>
        <v/>
      </c>
      <c r="CZ1589" t="str">
        <f t="shared" si="966"/>
        <v/>
      </c>
      <c r="DA1589" t="str">
        <f t="shared" si="967"/>
        <v/>
      </c>
      <c r="DB1589" t="str">
        <f t="shared" si="968"/>
        <v/>
      </c>
      <c r="DV1589" t="s">
        <v>193</v>
      </c>
    </row>
    <row r="1590" spans="1:126">
      <c r="A1590" t="s">
        <v>2854</v>
      </c>
      <c r="B1590" s="9" t="str">
        <f t="shared" si="971"/>
        <v>surface.x.sea_water.velocity.geostrophic</v>
      </c>
      <c r="C1590" s="1" t="s">
        <v>648</v>
      </c>
      <c r="D1590" t="s">
        <v>5080</v>
      </c>
      <c r="E1590">
        <f>MATCH(A1590,'[1]Original from 20130831'!A:A,0)</f>
        <v>1499</v>
      </c>
      <c r="F1590" t="s">
        <v>64</v>
      </c>
      <c r="K1590" s="21" t="s">
        <v>659</v>
      </c>
      <c r="P1590" t="s">
        <v>649</v>
      </c>
      <c r="V1590" t="s">
        <v>650</v>
      </c>
      <c r="AB1590" t="s">
        <v>1024</v>
      </c>
      <c r="BD1590" s="5" t="str">
        <f t="shared" si="969"/>
        <v>surface.x.sea_water.velocity.geostrophic.</v>
      </c>
      <c r="BE1590" t="str">
        <f t="shared" si="973"/>
        <v>surface.</v>
      </c>
      <c r="BF1590" t="str">
        <f t="shared" si="973"/>
        <v/>
      </c>
      <c r="BG1590" t="str">
        <f t="shared" si="973"/>
        <v/>
      </c>
      <c r="BH1590" t="str">
        <f t="shared" si="973"/>
        <v/>
      </c>
      <c r="BI1590" t="str">
        <f t="shared" si="973"/>
        <v/>
      </c>
      <c r="BJ1590" t="str">
        <f t="shared" si="973"/>
        <v>x.</v>
      </c>
      <c r="BK1590" t="str">
        <f t="shared" si="972"/>
        <v/>
      </c>
      <c r="BL1590" t="str">
        <f t="shared" si="972"/>
        <v/>
      </c>
      <c r="BM1590" t="str">
        <f t="shared" si="972"/>
        <v/>
      </c>
      <c r="BN1590" t="str">
        <f t="shared" si="936"/>
        <v/>
      </c>
      <c r="BO1590" t="str">
        <f t="shared" si="936"/>
        <v>sea_water.</v>
      </c>
      <c r="BP1590" t="str">
        <f t="shared" si="936"/>
        <v/>
      </c>
      <c r="BQ1590" t="str">
        <f t="shared" si="937"/>
        <v/>
      </c>
      <c r="BR1590" t="str">
        <f t="shared" si="938"/>
        <v/>
      </c>
      <c r="BS1590" t="str">
        <f t="shared" si="938"/>
        <v/>
      </c>
      <c r="BT1590" t="str">
        <f t="shared" si="938"/>
        <v/>
      </c>
      <c r="BU1590" t="str">
        <f t="shared" si="938"/>
        <v>velocity.</v>
      </c>
      <c r="BV1590" t="str">
        <f t="shared" si="939"/>
        <v/>
      </c>
      <c r="BW1590" t="str">
        <f t="shared" si="940"/>
        <v/>
      </c>
      <c r="BX1590" t="str">
        <f t="shared" si="970"/>
        <v/>
      </c>
      <c r="BY1590" t="str">
        <f t="shared" si="941"/>
        <v/>
      </c>
      <c r="BZ1590" t="str">
        <f t="shared" si="942"/>
        <v/>
      </c>
      <c r="CA1590" t="str">
        <f t="shared" si="943"/>
        <v>geostrophic.</v>
      </c>
      <c r="CB1590" t="str">
        <f t="shared" si="943"/>
        <v/>
      </c>
      <c r="CC1590" t="str">
        <f t="shared" si="944"/>
        <v/>
      </c>
      <c r="CD1590" t="str">
        <f t="shared" si="945"/>
        <v/>
      </c>
      <c r="CE1590" t="str">
        <f t="shared" si="946"/>
        <v/>
      </c>
      <c r="CF1590" t="str">
        <f t="shared" si="947"/>
        <v/>
      </c>
      <c r="CG1590" t="str">
        <f t="shared" si="948"/>
        <v/>
      </c>
      <c r="CH1590" t="str">
        <f t="shared" si="949"/>
        <v/>
      </c>
      <c r="CI1590" t="str">
        <f t="shared" si="950"/>
        <v/>
      </c>
      <c r="CJ1590" t="str">
        <f t="shared" si="951"/>
        <v/>
      </c>
      <c r="CK1590" t="str">
        <f t="shared" si="952"/>
        <v/>
      </c>
      <c r="CL1590" t="str">
        <f t="shared" si="953"/>
        <v/>
      </c>
      <c r="CM1590" t="str">
        <f t="shared" si="954"/>
        <v/>
      </c>
      <c r="CN1590" t="str">
        <f t="shared" si="955"/>
        <v/>
      </c>
      <c r="CO1590" t="str">
        <f t="shared" si="956"/>
        <v/>
      </c>
      <c r="CP1590" t="str">
        <f t="shared" si="957"/>
        <v/>
      </c>
      <c r="CQ1590" t="str">
        <f t="shared" si="958"/>
        <v/>
      </c>
      <c r="CR1590" t="str">
        <f t="shared" si="958"/>
        <v/>
      </c>
      <c r="CS1590" t="str">
        <f t="shared" si="959"/>
        <v/>
      </c>
      <c r="CT1590" t="str">
        <f t="shared" si="960"/>
        <v/>
      </c>
      <c r="CU1590" t="str">
        <f t="shared" si="961"/>
        <v/>
      </c>
      <c r="CV1590" t="str">
        <f t="shared" si="962"/>
        <v/>
      </c>
      <c r="CW1590" t="str">
        <f t="shared" si="963"/>
        <v/>
      </c>
      <c r="CX1590" t="str">
        <f t="shared" si="964"/>
        <v/>
      </c>
      <c r="CY1590" t="str">
        <f t="shared" si="965"/>
        <v/>
      </c>
      <c r="CZ1590" t="str">
        <f t="shared" si="966"/>
        <v/>
      </c>
      <c r="DA1590" t="str">
        <f t="shared" si="967"/>
        <v/>
      </c>
      <c r="DB1590" t="str">
        <f t="shared" si="968"/>
        <v/>
      </c>
      <c r="DV1590" t="s">
        <v>589</v>
      </c>
    </row>
    <row r="1591" spans="1:126">
      <c r="A1591" t="s">
        <v>2855</v>
      </c>
      <c r="B1591" s="9" t="str">
        <f t="shared" si="971"/>
        <v>surface.x.sea_water.velocity.geostrophic.assuming_sea_level_for_geoid</v>
      </c>
      <c r="C1591" s="1" t="s">
        <v>648</v>
      </c>
      <c r="D1591" t="s">
        <v>5081</v>
      </c>
      <c r="E1591">
        <f>MATCH(A1591,'[1]Original from 20130831'!A:A,0)</f>
        <v>1500</v>
      </c>
      <c r="F1591" t="s">
        <v>64</v>
      </c>
      <c r="K1591" s="21" t="s">
        <v>659</v>
      </c>
      <c r="P1591" t="s">
        <v>649</v>
      </c>
      <c r="V1591" t="s">
        <v>650</v>
      </c>
      <c r="AB1591" t="s">
        <v>1024</v>
      </c>
      <c r="AT1591" t="s">
        <v>2851</v>
      </c>
      <c r="BD1591" s="5" t="str">
        <f t="shared" si="969"/>
        <v>surface.x.sea_water.velocity.geostrophic.assuming_sea_level_for_geoid.</v>
      </c>
      <c r="BE1591" t="str">
        <f t="shared" si="973"/>
        <v>surface.</v>
      </c>
      <c r="BF1591" t="str">
        <f t="shared" si="973"/>
        <v/>
      </c>
      <c r="BG1591" t="str">
        <f t="shared" si="973"/>
        <v/>
      </c>
      <c r="BH1591" t="str">
        <f t="shared" si="973"/>
        <v/>
      </c>
      <c r="BI1591" t="str">
        <f t="shared" si="973"/>
        <v/>
      </c>
      <c r="BJ1591" t="str">
        <f t="shared" si="973"/>
        <v>x.</v>
      </c>
      <c r="BK1591" t="str">
        <f t="shared" si="972"/>
        <v/>
      </c>
      <c r="BL1591" t="str">
        <f t="shared" si="972"/>
        <v/>
      </c>
      <c r="BM1591" t="str">
        <f t="shared" si="972"/>
        <v/>
      </c>
      <c r="BN1591" t="str">
        <f t="shared" si="936"/>
        <v/>
      </c>
      <c r="BO1591" t="str">
        <f t="shared" si="936"/>
        <v>sea_water.</v>
      </c>
      <c r="BP1591" t="str">
        <f t="shared" si="936"/>
        <v/>
      </c>
      <c r="BQ1591" t="str">
        <f t="shared" si="937"/>
        <v/>
      </c>
      <c r="BR1591" t="str">
        <f t="shared" si="938"/>
        <v/>
      </c>
      <c r="BS1591" t="str">
        <f t="shared" si="938"/>
        <v/>
      </c>
      <c r="BT1591" t="str">
        <f t="shared" si="938"/>
        <v/>
      </c>
      <c r="BU1591" t="str">
        <f t="shared" si="938"/>
        <v>velocity.</v>
      </c>
      <c r="BV1591" t="str">
        <f t="shared" si="939"/>
        <v/>
      </c>
      <c r="BW1591" t="str">
        <f t="shared" si="940"/>
        <v/>
      </c>
      <c r="BX1591" t="str">
        <f t="shared" si="970"/>
        <v/>
      </c>
      <c r="BY1591" t="str">
        <f t="shared" si="941"/>
        <v/>
      </c>
      <c r="BZ1591" t="str">
        <f t="shared" si="942"/>
        <v/>
      </c>
      <c r="CA1591" t="str">
        <f t="shared" si="943"/>
        <v>geostrophic.</v>
      </c>
      <c r="CB1591" t="str">
        <f t="shared" si="943"/>
        <v/>
      </c>
      <c r="CC1591" t="str">
        <f t="shared" si="944"/>
        <v/>
      </c>
      <c r="CD1591" t="str">
        <f t="shared" si="945"/>
        <v/>
      </c>
      <c r="CE1591" t="str">
        <f t="shared" si="946"/>
        <v/>
      </c>
      <c r="CF1591" t="str">
        <f t="shared" si="947"/>
        <v/>
      </c>
      <c r="CG1591" t="str">
        <f t="shared" si="948"/>
        <v/>
      </c>
      <c r="CH1591" t="str">
        <f t="shared" si="949"/>
        <v/>
      </c>
      <c r="CI1591" t="str">
        <f t="shared" si="950"/>
        <v/>
      </c>
      <c r="CJ1591" t="str">
        <f t="shared" si="951"/>
        <v/>
      </c>
      <c r="CK1591" t="str">
        <f t="shared" si="952"/>
        <v/>
      </c>
      <c r="CL1591" t="str">
        <f t="shared" si="953"/>
        <v/>
      </c>
      <c r="CM1591" t="str">
        <f t="shared" si="954"/>
        <v/>
      </c>
      <c r="CN1591" t="str">
        <f t="shared" si="955"/>
        <v/>
      </c>
      <c r="CO1591" t="str">
        <f t="shared" si="956"/>
        <v/>
      </c>
      <c r="CP1591" t="str">
        <f t="shared" si="957"/>
        <v/>
      </c>
      <c r="CQ1591" t="str">
        <f t="shared" si="958"/>
        <v/>
      </c>
      <c r="CR1591" t="str">
        <f t="shared" si="958"/>
        <v/>
      </c>
      <c r="CS1591" t="str">
        <f t="shared" si="959"/>
        <v>assuming_sea_level_for_geoid.</v>
      </c>
      <c r="CT1591" t="str">
        <f t="shared" si="960"/>
        <v/>
      </c>
      <c r="CU1591" t="str">
        <f t="shared" si="961"/>
        <v/>
      </c>
      <c r="CV1591" t="str">
        <f t="shared" si="962"/>
        <v/>
      </c>
      <c r="CW1591" t="str">
        <f t="shared" si="963"/>
        <v/>
      </c>
      <c r="CX1591" t="str">
        <f t="shared" si="964"/>
        <v/>
      </c>
      <c r="CY1591" t="str">
        <f t="shared" si="965"/>
        <v/>
      </c>
      <c r="CZ1591" t="str">
        <f t="shared" si="966"/>
        <v/>
      </c>
      <c r="DA1591" t="str">
        <f t="shared" si="967"/>
        <v/>
      </c>
      <c r="DB1591" t="str">
        <f t="shared" si="968"/>
        <v/>
      </c>
      <c r="DV1591" t="s">
        <v>589</v>
      </c>
    </row>
    <row r="1592" spans="1:126">
      <c r="A1592" t="s">
        <v>2856</v>
      </c>
      <c r="B1592" s="9" t="str">
        <f t="shared" si="971"/>
        <v>surface.y.sea_water.velocity.geostrophic</v>
      </c>
      <c r="C1592" s="1" t="s">
        <v>648</v>
      </c>
      <c r="D1592" t="s">
        <v>5082</v>
      </c>
      <c r="E1592">
        <f>MATCH(A1592,'[1]Original from 20130831'!A:A,0)</f>
        <v>1501</v>
      </c>
      <c r="F1592" t="s">
        <v>64</v>
      </c>
      <c r="K1592" s="21" t="s">
        <v>661</v>
      </c>
      <c r="P1592" t="s">
        <v>649</v>
      </c>
      <c r="V1592" t="s">
        <v>650</v>
      </c>
      <c r="AB1592" t="s">
        <v>1024</v>
      </c>
      <c r="BD1592" s="5" t="str">
        <f t="shared" si="969"/>
        <v>surface.y.sea_water.velocity.geostrophic.</v>
      </c>
      <c r="BE1592" t="str">
        <f t="shared" si="973"/>
        <v>surface.</v>
      </c>
      <c r="BF1592" t="str">
        <f t="shared" si="973"/>
        <v/>
      </c>
      <c r="BG1592" t="str">
        <f t="shared" si="973"/>
        <v/>
      </c>
      <c r="BH1592" t="str">
        <f t="shared" si="973"/>
        <v/>
      </c>
      <c r="BI1592" t="str">
        <f t="shared" si="973"/>
        <v/>
      </c>
      <c r="BJ1592" t="str">
        <f t="shared" si="973"/>
        <v>y.</v>
      </c>
      <c r="BK1592" t="str">
        <f t="shared" si="972"/>
        <v/>
      </c>
      <c r="BL1592" t="str">
        <f t="shared" si="972"/>
        <v/>
      </c>
      <c r="BM1592" t="str">
        <f t="shared" si="972"/>
        <v/>
      </c>
      <c r="BN1592" t="str">
        <f t="shared" si="936"/>
        <v/>
      </c>
      <c r="BO1592" t="str">
        <f t="shared" si="936"/>
        <v>sea_water.</v>
      </c>
      <c r="BP1592" t="str">
        <f t="shared" si="936"/>
        <v/>
      </c>
      <c r="BQ1592" t="str">
        <f t="shared" si="937"/>
        <v/>
      </c>
      <c r="BR1592" t="str">
        <f t="shared" si="938"/>
        <v/>
      </c>
      <c r="BS1592" t="str">
        <f t="shared" si="938"/>
        <v/>
      </c>
      <c r="BT1592" t="str">
        <f t="shared" si="938"/>
        <v/>
      </c>
      <c r="BU1592" t="str">
        <f t="shared" si="938"/>
        <v>velocity.</v>
      </c>
      <c r="BV1592" t="str">
        <f t="shared" si="939"/>
        <v/>
      </c>
      <c r="BW1592" t="str">
        <f t="shared" si="940"/>
        <v/>
      </c>
      <c r="BX1592" t="str">
        <f t="shared" si="970"/>
        <v/>
      </c>
      <c r="BY1592" t="str">
        <f t="shared" si="941"/>
        <v/>
      </c>
      <c r="BZ1592" t="str">
        <f t="shared" si="942"/>
        <v/>
      </c>
      <c r="CA1592" t="str">
        <f t="shared" si="943"/>
        <v>geostrophic.</v>
      </c>
      <c r="CB1592" t="str">
        <f t="shared" si="943"/>
        <v/>
      </c>
      <c r="CC1592" t="str">
        <f t="shared" si="944"/>
        <v/>
      </c>
      <c r="CD1592" t="str">
        <f t="shared" si="945"/>
        <v/>
      </c>
      <c r="CE1592" t="str">
        <f t="shared" si="946"/>
        <v/>
      </c>
      <c r="CF1592" t="str">
        <f t="shared" si="947"/>
        <v/>
      </c>
      <c r="CG1592" t="str">
        <f t="shared" si="948"/>
        <v/>
      </c>
      <c r="CH1592" t="str">
        <f t="shared" si="949"/>
        <v/>
      </c>
      <c r="CI1592" t="str">
        <f t="shared" si="950"/>
        <v/>
      </c>
      <c r="CJ1592" t="str">
        <f t="shared" si="951"/>
        <v/>
      </c>
      <c r="CK1592" t="str">
        <f t="shared" si="952"/>
        <v/>
      </c>
      <c r="CL1592" t="str">
        <f t="shared" si="953"/>
        <v/>
      </c>
      <c r="CM1592" t="str">
        <f t="shared" si="954"/>
        <v/>
      </c>
      <c r="CN1592" t="str">
        <f t="shared" si="955"/>
        <v/>
      </c>
      <c r="CO1592" t="str">
        <f t="shared" si="956"/>
        <v/>
      </c>
      <c r="CP1592" t="str">
        <f t="shared" si="957"/>
        <v/>
      </c>
      <c r="CQ1592" t="str">
        <f t="shared" si="958"/>
        <v/>
      </c>
      <c r="CR1592" t="str">
        <f t="shared" si="958"/>
        <v/>
      </c>
      <c r="CS1592" t="str">
        <f t="shared" si="959"/>
        <v/>
      </c>
      <c r="CT1592" t="str">
        <f t="shared" si="960"/>
        <v/>
      </c>
      <c r="CU1592" t="str">
        <f t="shared" si="961"/>
        <v/>
      </c>
      <c r="CV1592" t="str">
        <f t="shared" si="962"/>
        <v/>
      </c>
      <c r="CW1592" t="str">
        <f t="shared" si="963"/>
        <v/>
      </c>
      <c r="CX1592" t="str">
        <f t="shared" si="964"/>
        <v/>
      </c>
      <c r="CY1592" t="str">
        <f t="shared" si="965"/>
        <v/>
      </c>
      <c r="CZ1592" t="str">
        <f t="shared" si="966"/>
        <v/>
      </c>
      <c r="DA1592" t="str">
        <f t="shared" si="967"/>
        <v/>
      </c>
      <c r="DB1592" t="str">
        <f t="shared" si="968"/>
        <v/>
      </c>
      <c r="DV1592" t="s">
        <v>659</v>
      </c>
    </row>
    <row r="1593" spans="1:126">
      <c r="A1593" t="s">
        <v>2857</v>
      </c>
      <c r="B1593" s="9" t="str">
        <f t="shared" si="971"/>
        <v>surface.y.sea_water.velocity.geostrophic.assuming_sea_level_for_geoid</v>
      </c>
      <c r="C1593" s="1" t="s">
        <v>648</v>
      </c>
      <c r="D1593" t="s">
        <v>5083</v>
      </c>
      <c r="E1593">
        <f>MATCH(A1593,'[1]Original from 20130831'!A:A,0)</f>
        <v>1502</v>
      </c>
      <c r="F1593" t="s">
        <v>64</v>
      </c>
      <c r="K1593" s="21" t="s">
        <v>661</v>
      </c>
      <c r="P1593" t="s">
        <v>649</v>
      </c>
      <c r="V1593" t="s">
        <v>650</v>
      </c>
      <c r="AB1593" t="s">
        <v>1024</v>
      </c>
      <c r="AT1593" t="s">
        <v>2851</v>
      </c>
      <c r="BD1593" s="5" t="str">
        <f t="shared" si="969"/>
        <v>surface.y.sea_water.velocity.geostrophic.assuming_sea_level_for_geoid.</v>
      </c>
      <c r="BE1593" t="str">
        <f t="shared" si="973"/>
        <v>surface.</v>
      </c>
      <c r="BF1593" t="str">
        <f t="shared" si="973"/>
        <v/>
      </c>
      <c r="BG1593" t="str">
        <f t="shared" si="973"/>
        <v/>
      </c>
      <c r="BH1593" t="str">
        <f t="shared" si="973"/>
        <v/>
      </c>
      <c r="BI1593" t="str">
        <f t="shared" si="973"/>
        <v/>
      </c>
      <c r="BJ1593" t="str">
        <f t="shared" si="973"/>
        <v>y.</v>
      </c>
      <c r="BK1593" t="str">
        <f t="shared" si="972"/>
        <v/>
      </c>
      <c r="BL1593" t="str">
        <f t="shared" si="972"/>
        <v/>
      </c>
      <c r="BM1593" t="str">
        <f t="shared" si="972"/>
        <v/>
      </c>
      <c r="BN1593" t="str">
        <f t="shared" si="972"/>
        <v/>
      </c>
      <c r="BO1593" t="str">
        <f t="shared" si="972"/>
        <v>sea_water.</v>
      </c>
      <c r="BP1593" t="str">
        <f t="shared" si="972"/>
        <v/>
      </c>
      <c r="BQ1593" t="str">
        <f t="shared" si="937"/>
        <v/>
      </c>
      <c r="BR1593" t="str">
        <f t="shared" si="938"/>
        <v/>
      </c>
      <c r="BS1593" t="str">
        <f t="shared" si="938"/>
        <v/>
      </c>
      <c r="BT1593" t="str">
        <f t="shared" si="938"/>
        <v/>
      </c>
      <c r="BU1593" t="str">
        <f t="shared" si="938"/>
        <v>velocity.</v>
      </c>
      <c r="BV1593" t="str">
        <f t="shared" si="939"/>
        <v/>
      </c>
      <c r="BW1593" t="str">
        <f t="shared" si="940"/>
        <v/>
      </c>
      <c r="BX1593" t="str">
        <f t="shared" si="970"/>
        <v/>
      </c>
      <c r="BY1593" t="str">
        <f t="shared" si="941"/>
        <v/>
      </c>
      <c r="BZ1593" t="str">
        <f t="shared" si="942"/>
        <v/>
      </c>
      <c r="CA1593" t="str">
        <f t="shared" si="943"/>
        <v>geostrophic.</v>
      </c>
      <c r="CB1593" t="str">
        <f t="shared" si="943"/>
        <v/>
      </c>
      <c r="CC1593" t="str">
        <f t="shared" si="944"/>
        <v/>
      </c>
      <c r="CD1593" t="str">
        <f t="shared" si="945"/>
        <v/>
      </c>
      <c r="CE1593" t="str">
        <f t="shared" si="946"/>
        <v/>
      </c>
      <c r="CF1593" t="str">
        <f t="shared" si="947"/>
        <v/>
      </c>
      <c r="CG1593" t="str">
        <f t="shared" si="948"/>
        <v/>
      </c>
      <c r="CH1593" t="str">
        <f t="shared" si="949"/>
        <v/>
      </c>
      <c r="CI1593" t="str">
        <f t="shared" si="950"/>
        <v/>
      </c>
      <c r="CJ1593" t="str">
        <f t="shared" si="951"/>
        <v/>
      </c>
      <c r="CK1593" t="str">
        <f t="shared" si="952"/>
        <v/>
      </c>
      <c r="CL1593" t="str">
        <f t="shared" si="953"/>
        <v/>
      </c>
      <c r="CM1593" t="str">
        <f t="shared" si="954"/>
        <v/>
      </c>
      <c r="CN1593" t="str">
        <f t="shared" si="955"/>
        <v/>
      </c>
      <c r="CO1593" t="str">
        <f t="shared" si="956"/>
        <v/>
      </c>
      <c r="CP1593" t="str">
        <f t="shared" si="957"/>
        <v/>
      </c>
      <c r="CQ1593" t="str">
        <f t="shared" si="958"/>
        <v/>
      </c>
      <c r="CR1593" t="str">
        <f t="shared" si="958"/>
        <v/>
      </c>
      <c r="CS1593" t="str">
        <f t="shared" si="959"/>
        <v>assuming_sea_level_for_geoid.</v>
      </c>
      <c r="CT1593" t="str">
        <f t="shared" si="960"/>
        <v/>
      </c>
      <c r="CU1593" t="str">
        <f t="shared" si="961"/>
        <v/>
      </c>
      <c r="CV1593" t="str">
        <f t="shared" si="962"/>
        <v/>
      </c>
      <c r="CW1593" t="str">
        <f t="shared" si="963"/>
        <v/>
      </c>
      <c r="CX1593" t="str">
        <f t="shared" si="964"/>
        <v/>
      </c>
      <c r="CY1593" t="str">
        <f t="shared" si="965"/>
        <v/>
      </c>
      <c r="CZ1593" t="str">
        <f t="shared" si="966"/>
        <v/>
      </c>
      <c r="DA1593" t="str">
        <f t="shared" si="967"/>
        <v/>
      </c>
      <c r="DB1593" t="str">
        <f t="shared" si="968"/>
        <v/>
      </c>
      <c r="DV1593" t="s">
        <v>659</v>
      </c>
    </row>
    <row r="1594" spans="1:126">
      <c r="A1594" t="s">
        <v>2858</v>
      </c>
      <c r="B1594" s="9" t="str">
        <f t="shared" si="971"/>
        <v>surface.content.carbon+litter.(mass)</v>
      </c>
      <c r="C1594" s="1" t="s">
        <v>230</v>
      </c>
      <c r="D1594" t="s">
        <v>5023</v>
      </c>
      <c r="E1594">
        <f>MATCH(A1594,'[1]Original from 20130831'!A:A,0)</f>
        <v>1503</v>
      </c>
      <c r="F1594" t="s">
        <v>64</v>
      </c>
      <c r="J1594" t="s">
        <v>188</v>
      </c>
      <c r="P1594" t="s">
        <v>2772</v>
      </c>
      <c r="V1594" t="s">
        <v>676</v>
      </c>
      <c r="BD1594" s="5" t="str">
        <f t="shared" si="969"/>
        <v>surface.content.carbon+litter.(mass).</v>
      </c>
      <c r="BE1594" t="str">
        <f t="shared" si="973"/>
        <v>surface.</v>
      </c>
      <c r="BF1594" t="str">
        <f t="shared" si="973"/>
        <v/>
      </c>
      <c r="BG1594" t="str">
        <f t="shared" si="973"/>
        <v/>
      </c>
      <c r="BH1594" t="str">
        <f t="shared" si="973"/>
        <v/>
      </c>
      <c r="BI1594" t="str">
        <f t="shared" si="973"/>
        <v>content.</v>
      </c>
      <c r="BJ1594" t="str">
        <f t="shared" si="973"/>
        <v/>
      </c>
      <c r="BK1594" t="str">
        <f t="shared" si="972"/>
        <v/>
      </c>
      <c r="BL1594" t="str">
        <f t="shared" si="972"/>
        <v/>
      </c>
      <c r="BM1594" t="str">
        <f t="shared" si="972"/>
        <v/>
      </c>
      <c r="BN1594" t="str">
        <f t="shared" si="972"/>
        <v/>
      </c>
      <c r="BO1594" t="str">
        <f t="shared" si="972"/>
        <v>carbon+litter.</v>
      </c>
      <c r="BP1594" t="str">
        <f t="shared" si="972"/>
        <v/>
      </c>
      <c r="BQ1594" t="str">
        <f t="shared" si="937"/>
        <v/>
      </c>
      <c r="BR1594" t="str">
        <f t="shared" si="938"/>
        <v/>
      </c>
      <c r="BS1594" t="str">
        <f t="shared" si="938"/>
        <v/>
      </c>
      <c r="BT1594" t="str">
        <f t="shared" si="938"/>
        <v/>
      </c>
      <c r="BU1594" t="str">
        <f t="shared" si="938"/>
        <v>(mass).</v>
      </c>
      <c r="BV1594" t="str">
        <f t="shared" si="939"/>
        <v/>
      </c>
      <c r="BW1594" t="str">
        <f t="shared" si="940"/>
        <v/>
      </c>
      <c r="BX1594" t="str">
        <f t="shared" si="970"/>
        <v/>
      </c>
      <c r="BY1594" t="str">
        <f t="shared" si="941"/>
        <v/>
      </c>
      <c r="BZ1594" t="str">
        <f t="shared" si="942"/>
        <v/>
      </c>
      <c r="CA1594" t="str">
        <f t="shared" si="943"/>
        <v/>
      </c>
      <c r="CB1594" t="str">
        <f t="shared" si="943"/>
        <v/>
      </c>
      <c r="CC1594" t="str">
        <f t="shared" si="944"/>
        <v/>
      </c>
      <c r="CD1594" t="str">
        <f t="shared" si="945"/>
        <v/>
      </c>
      <c r="CE1594" t="str">
        <f t="shared" si="946"/>
        <v/>
      </c>
      <c r="CF1594" t="str">
        <f t="shared" si="947"/>
        <v/>
      </c>
      <c r="CG1594" t="str">
        <f t="shared" si="948"/>
        <v/>
      </c>
      <c r="CH1594" t="str">
        <f t="shared" si="949"/>
        <v/>
      </c>
      <c r="CI1594" t="str">
        <f t="shared" si="950"/>
        <v/>
      </c>
      <c r="CJ1594" t="str">
        <f t="shared" si="951"/>
        <v/>
      </c>
      <c r="CK1594" t="str">
        <f t="shared" si="952"/>
        <v/>
      </c>
      <c r="CL1594" t="str">
        <f t="shared" si="953"/>
        <v/>
      </c>
      <c r="CM1594" t="str">
        <f t="shared" si="954"/>
        <v/>
      </c>
      <c r="CN1594" t="str">
        <f t="shared" si="955"/>
        <v/>
      </c>
      <c r="CO1594" t="str">
        <f t="shared" si="956"/>
        <v/>
      </c>
      <c r="CP1594" t="str">
        <f t="shared" si="957"/>
        <v/>
      </c>
      <c r="CQ1594" t="str">
        <f t="shared" si="958"/>
        <v/>
      </c>
      <c r="CR1594" t="str">
        <f t="shared" si="958"/>
        <v/>
      </c>
      <c r="CS1594" t="str">
        <f t="shared" si="959"/>
        <v/>
      </c>
      <c r="CT1594" t="str">
        <f t="shared" si="960"/>
        <v/>
      </c>
      <c r="CU1594" t="str">
        <f t="shared" si="961"/>
        <v/>
      </c>
      <c r="CV1594" t="str">
        <f t="shared" si="962"/>
        <v/>
      </c>
      <c r="CW1594" t="str">
        <f t="shared" si="963"/>
        <v/>
      </c>
      <c r="CX1594" t="str">
        <f t="shared" si="964"/>
        <v/>
      </c>
      <c r="CY1594" t="str">
        <f t="shared" si="965"/>
        <v/>
      </c>
      <c r="CZ1594" t="str">
        <f t="shared" si="966"/>
        <v/>
      </c>
      <c r="DA1594" t="str">
        <f t="shared" si="967"/>
        <v/>
      </c>
      <c r="DB1594" t="str">
        <f t="shared" si="968"/>
        <v/>
      </c>
    </row>
    <row r="1595" spans="1:126">
      <c r="A1595" t="s">
        <v>2859</v>
      </c>
      <c r="B1595" s="9" t="str">
        <f t="shared" si="971"/>
        <v>surface.longwave.emissivity</v>
      </c>
      <c r="C1595" s="1">
        <v>1</v>
      </c>
      <c r="D1595" t="s">
        <v>5084</v>
      </c>
      <c r="E1595">
        <f>MATCH(A1595,'[1]Original from 20130831'!A:A,0)</f>
        <v>1504</v>
      </c>
      <c r="F1595" t="s">
        <v>64</v>
      </c>
      <c r="N1595" t="s">
        <v>770</v>
      </c>
      <c r="V1595" t="s">
        <v>771</v>
      </c>
      <c r="BD1595" s="5" t="str">
        <f t="shared" si="969"/>
        <v>surface.longwave.emissivity.</v>
      </c>
      <c r="BE1595" t="str">
        <f t="shared" si="973"/>
        <v>surface.</v>
      </c>
      <c r="BF1595" t="str">
        <f t="shared" si="973"/>
        <v/>
      </c>
      <c r="BG1595" t="str">
        <f t="shared" si="973"/>
        <v/>
      </c>
      <c r="BH1595" t="str">
        <f t="shared" si="973"/>
        <v/>
      </c>
      <c r="BI1595" t="str">
        <f t="shared" si="973"/>
        <v/>
      </c>
      <c r="BJ1595" t="str">
        <f t="shared" si="973"/>
        <v/>
      </c>
      <c r="BK1595" t="str">
        <f t="shared" si="972"/>
        <v/>
      </c>
      <c r="BL1595" t="str">
        <f t="shared" si="972"/>
        <v/>
      </c>
      <c r="BM1595" t="str">
        <f t="shared" si="972"/>
        <v>longwave.</v>
      </c>
      <c r="BN1595" t="str">
        <f t="shared" si="972"/>
        <v/>
      </c>
      <c r="BO1595" t="str">
        <f t="shared" si="972"/>
        <v/>
      </c>
      <c r="BP1595" t="str">
        <f t="shared" si="972"/>
        <v/>
      </c>
      <c r="BQ1595" t="str">
        <f t="shared" si="937"/>
        <v/>
      </c>
      <c r="BR1595" t="str">
        <f t="shared" si="938"/>
        <v/>
      </c>
      <c r="BS1595" t="str">
        <f t="shared" si="938"/>
        <v/>
      </c>
      <c r="BT1595" t="str">
        <f t="shared" si="938"/>
        <v/>
      </c>
      <c r="BU1595" t="str">
        <f t="shared" si="938"/>
        <v>emissivity.</v>
      </c>
      <c r="BV1595" t="str">
        <f t="shared" si="939"/>
        <v/>
      </c>
      <c r="BW1595" t="str">
        <f t="shared" si="940"/>
        <v/>
      </c>
      <c r="BX1595" t="str">
        <f t="shared" si="970"/>
        <v/>
      </c>
      <c r="BY1595" t="str">
        <f t="shared" si="941"/>
        <v/>
      </c>
      <c r="BZ1595" t="str">
        <f t="shared" si="942"/>
        <v/>
      </c>
      <c r="CA1595" t="str">
        <f t="shared" si="943"/>
        <v/>
      </c>
      <c r="CB1595" t="str">
        <f t="shared" si="943"/>
        <v/>
      </c>
      <c r="CC1595" t="str">
        <f t="shared" si="944"/>
        <v/>
      </c>
      <c r="CD1595" t="str">
        <f t="shared" si="945"/>
        <v/>
      </c>
      <c r="CE1595" t="str">
        <f t="shared" si="946"/>
        <v/>
      </c>
      <c r="CF1595" t="str">
        <f t="shared" si="947"/>
        <v/>
      </c>
      <c r="CG1595" t="str">
        <f t="shared" si="948"/>
        <v/>
      </c>
      <c r="CH1595" t="str">
        <f t="shared" si="949"/>
        <v/>
      </c>
      <c r="CI1595" t="str">
        <f t="shared" si="950"/>
        <v/>
      </c>
      <c r="CJ1595" t="str">
        <f t="shared" si="951"/>
        <v/>
      </c>
      <c r="CK1595" t="str">
        <f t="shared" si="952"/>
        <v/>
      </c>
      <c r="CL1595" t="str">
        <f t="shared" si="953"/>
        <v/>
      </c>
      <c r="CM1595" t="str">
        <f t="shared" si="954"/>
        <v/>
      </c>
      <c r="CN1595" t="str">
        <f t="shared" si="955"/>
        <v/>
      </c>
      <c r="CO1595" t="str">
        <f t="shared" si="956"/>
        <v/>
      </c>
      <c r="CP1595" t="str">
        <f t="shared" si="957"/>
        <v/>
      </c>
      <c r="CQ1595" t="str">
        <f t="shared" si="958"/>
        <v/>
      </c>
      <c r="CR1595" t="str">
        <f t="shared" si="958"/>
        <v/>
      </c>
      <c r="CS1595" t="str">
        <f t="shared" si="959"/>
        <v/>
      </c>
      <c r="CT1595" t="str">
        <f t="shared" si="960"/>
        <v/>
      </c>
      <c r="CU1595" t="str">
        <f t="shared" si="961"/>
        <v/>
      </c>
      <c r="CV1595" t="str">
        <f t="shared" si="962"/>
        <v/>
      </c>
      <c r="CW1595" t="str">
        <f t="shared" si="963"/>
        <v/>
      </c>
      <c r="CX1595" t="str">
        <f t="shared" si="964"/>
        <v/>
      </c>
      <c r="CY1595" t="str">
        <f t="shared" si="965"/>
        <v/>
      </c>
      <c r="CZ1595" t="str">
        <f t="shared" si="966"/>
        <v/>
      </c>
      <c r="DA1595" t="str">
        <f t="shared" si="967"/>
        <v/>
      </c>
      <c r="DB1595" t="str">
        <f t="shared" si="968"/>
        <v/>
      </c>
    </row>
    <row r="1596" spans="1:126">
      <c r="A1596" t="s">
        <v>2860</v>
      </c>
      <c r="B1596" s="9" t="str">
        <f t="shared" si="971"/>
        <v>surface.microwave.emissivity</v>
      </c>
      <c r="C1596" s="1">
        <v>1</v>
      </c>
      <c r="D1596" t="s">
        <v>5085</v>
      </c>
      <c r="E1596">
        <f>MATCH(A1596,'[1]Original from 20130831'!A:A,0)</f>
        <v>1505</v>
      </c>
      <c r="F1596" t="s">
        <v>64</v>
      </c>
      <c r="N1596" t="s">
        <v>2861</v>
      </c>
      <c r="V1596" t="s">
        <v>771</v>
      </c>
      <c r="BD1596" s="5" t="str">
        <f t="shared" si="969"/>
        <v>surface.microwave.emissivity.</v>
      </c>
      <c r="BE1596" t="str">
        <f t="shared" si="973"/>
        <v>surface.</v>
      </c>
      <c r="BF1596" t="str">
        <f t="shared" si="973"/>
        <v/>
      </c>
      <c r="BG1596" t="str">
        <f t="shared" si="973"/>
        <v/>
      </c>
      <c r="BH1596" t="str">
        <f t="shared" si="973"/>
        <v/>
      </c>
      <c r="BI1596" t="str">
        <f t="shared" si="973"/>
        <v/>
      </c>
      <c r="BJ1596" t="str">
        <f t="shared" si="973"/>
        <v/>
      </c>
      <c r="BK1596" t="str">
        <f t="shared" si="972"/>
        <v/>
      </c>
      <c r="BL1596" t="str">
        <f t="shared" si="972"/>
        <v/>
      </c>
      <c r="BM1596" t="str">
        <f t="shared" si="972"/>
        <v>microwave.</v>
      </c>
      <c r="BN1596" t="str">
        <f t="shared" si="972"/>
        <v/>
      </c>
      <c r="BO1596" t="str">
        <f t="shared" si="972"/>
        <v/>
      </c>
      <c r="BP1596" t="str">
        <f t="shared" si="972"/>
        <v/>
      </c>
      <c r="BQ1596" t="str">
        <f t="shared" si="937"/>
        <v/>
      </c>
      <c r="BR1596" t="str">
        <f t="shared" si="938"/>
        <v/>
      </c>
      <c r="BS1596" t="str">
        <f t="shared" si="938"/>
        <v/>
      </c>
      <c r="BT1596" t="str">
        <f t="shared" si="938"/>
        <v/>
      </c>
      <c r="BU1596" t="str">
        <f t="shared" si="938"/>
        <v>emissivity.</v>
      </c>
      <c r="BV1596" t="str">
        <f t="shared" si="939"/>
        <v/>
      </c>
      <c r="BW1596" t="str">
        <f t="shared" si="940"/>
        <v/>
      </c>
      <c r="BX1596" t="str">
        <f t="shared" si="970"/>
        <v/>
      </c>
      <c r="BY1596" t="str">
        <f t="shared" si="941"/>
        <v/>
      </c>
      <c r="BZ1596" t="str">
        <f t="shared" si="942"/>
        <v/>
      </c>
      <c r="CA1596" t="str">
        <f t="shared" si="943"/>
        <v/>
      </c>
      <c r="CB1596" t="str">
        <f t="shared" si="943"/>
        <v/>
      </c>
      <c r="CC1596" t="str">
        <f t="shared" si="944"/>
        <v/>
      </c>
      <c r="CD1596" t="str">
        <f t="shared" si="945"/>
        <v/>
      </c>
      <c r="CE1596" t="str">
        <f t="shared" si="946"/>
        <v/>
      </c>
      <c r="CF1596" t="str">
        <f t="shared" si="947"/>
        <v/>
      </c>
      <c r="CG1596" t="str">
        <f t="shared" si="948"/>
        <v/>
      </c>
      <c r="CH1596" t="str">
        <f t="shared" si="949"/>
        <v/>
      </c>
      <c r="CI1596" t="str">
        <f t="shared" si="950"/>
        <v/>
      </c>
      <c r="CJ1596" t="str">
        <f t="shared" si="951"/>
        <v/>
      </c>
      <c r="CK1596" t="str">
        <f t="shared" si="952"/>
        <v/>
      </c>
      <c r="CL1596" t="str">
        <f t="shared" si="953"/>
        <v/>
      </c>
      <c r="CM1596" t="str">
        <f t="shared" si="954"/>
        <v/>
      </c>
      <c r="CN1596" t="str">
        <f t="shared" si="955"/>
        <v/>
      </c>
      <c r="CO1596" t="str">
        <f t="shared" si="956"/>
        <v/>
      </c>
      <c r="CP1596" t="str">
        <f t="shared" si="957"/>
        <v/>
      </c>
      <c r="CQ1596" t="str">
        <f t="shared" si="958"/>
        <v/>
      </c>
      <c r="CR1596" t="str">
        <f t="shared" si="958"/>
        <v/>
      </c>
      <c r="CS1596" t="str">
        <f t="shared" si="959"/>
        <v/>
      </c>
      <c r="CT1596" t="str">
        <f t="shared" si="960"/>
        <v/>
      </c>
      <c r="CU1596" t="str">
        <f t="shared" si="961"/>
        <v/>
      </c>
      <c r="CV1596" t="str">
        <f t="shared" si="962"/>
        <v/>
      </c>
      <c r="CW1596" t="str">
        <f t="shared" si="963"/>
        <v/>
      </c>
      <c r="CX1596" t="str">
        <f t="shared" si="964"/>
        <v/>
      </c>
      <c r="CY1596" t="str">
        <f t="shared" si="965"/>
        <v/>
      </c>
      <c r="CZ1596" t="str">
        <f t="shared" si="966"/>
        <v/>
      </c>
      <c r="DA1596" t="str">
        <f t="shared" si="967"/>
        <v/>
      </c>
      <c r="DB1596" t="str">
        <f t="shared" si="968"/>
        <v/>
      </c>
    </row>
    <row r="1597" spans="1:126">
      <c r="A1597" t="s">
        <v>2862</v>
      </c>
      <c r="B1597" s="9" t="str">
        <f t="shared" si="971"/>
        <v>surface.oxygen.molecular.partial_pressure.difference_between_sea_water.and_air</v>
      </c>
      <c r="C1597" s="1" t="s">
        <v>75</v>
      </c>
      <c r="D1597" t="s">
        <v>5086</v>
      </c>
      <c r="E1597">
        <f>MATCH(A1597,'[1]Original from 20130831'!A:A,0)</f>
        <v>1506</v>
      </c>
      <c r="F1597" t="s">
        <v>64</v>
      </c>
      <c r="P1597" t="s">
        <v>801</v>
      </c>
      <c r="Q1597" t="s">
        <v>399</v>
      </c>
      <c r="V1597" t="s">
        <v>2797</v>
      </c>
      <c r="AD1597" t="s">
        <v>649</v>
      </c>
      <c r="AE1597" t="s">
        <v>60</v>
      </c>
      <c r="BD1597" s="5" t="str">
        <f t="shared" si="969"/>
        <v>surface.oxygen.molecular.partial_pressure.difference_between_sea_water.and_air.</v>
      </c>
      <c r="BE1597" t="str">
        <f t="shared" si="973"/>
        <v>surface.</v>
      </c>
      <c r="BF1597" t="str">
        <f t="shared" si="973"/>
        <v/>
      </c>
      <c r="BG1597" t="str">
        <f t="shared" si="973"/>
        <v/>
      </c>
      <c r="BH1597" t="str">
        <f t="shared" si="973"/>
        <v/>
      </c>
      <c r="BI1597" t="str">
        <f t="shared" si="973"/>
        <v/>
      </c>
      <c r="BJ1597" t="str">
        <f t="shared" si="973"/>
        <v/>
      </c>
      <c r="BK1597" t="str">
        <f t="shared" si="972"/>
        <v/>
      </c>
      <c r="BL1597" t="str">
        <f t="shared" si="972"/>
        <v/>
      </c>
      <c r="BM1597" t="str">
        <f t="shared" si="972"/>
        <v/>
      </c>
      <c r="BN1597" t="str">
        <f t="shared" si="972"/>
        <v/>
      </c>
      <c r="BO1597" t="str">
        <f t="shared" si="972"/>
        <v>oxygen.</v>
      </c>
      <c r="BP1597" t="str">
        <f t="shared" si="972"/>
        <v>molecular.</v>
      </c>
      <c r="BQ1597" t="str">
        <f t="shared" si="937"/>
        <v/>
      </c>
      <c r="BR1597" t="str">
        <f t="shared" si="938"/>
        <v/>
      </c>
      <c r="BS1597" t="str">
        <f t="shared" si="938"/>
        <v/>
      </c>
      <c r="BT1597" t="str">
        <f t="shared" si="938"/>
        <v/>
      </c>
      <c r="BU1597" t="str">
        <f t="shared" si="938"/>
        <v>partial_pressure.</v>
      </c>
      <c r="BV1597" t="str">
        <f t="shared" si="939"/>
        <v/>
      </c>
      <c r="BW1597" t="str">
        <f t="shared" si="940"/>
        <v/>
      </c>
      <c r="BX1597" t="str">
        <f t="shared" si="970"/>
        <v/>
      </c>
      <c r="BY1597" t="str">
        <f t="shared" si="941"/>
        <v/>
      </c>
      <c r="BZ1597" t="str">
        <f t="shared" si="942"/>
        <v/>
      </c>
      <c r="CA1597" t="str">
        <f t="shared" si="943"/>
        <v/>
      </c>
      <c r="CB1597" t="str">
        <f t="shared" si="943"/>
        <v/>
      </c>
      <c r="CC1597" t="str">
        <f t="shared" si="944"/>
        <v>difference_between_sea_water.</v>
      </c>
      <c r="CD1597" t="str">
        <f t="shared" si="945"/>
        <v>and_air.</v>
      </c>
      <c r="CE1597" t="str">
        <f t="shared" si="946"/>
        <v/>
      </c>
      <c r="CF1597" t="str">
        <f t="shared" si="947"/>
        <v/>
      </c>
      <c r="CG1597" t="str">
        <f t="shared" si="948"/>
        <v/>
      </c>
      <c r="CH1597" t="str">
        <f t="shared" si="949"/>
        <v/>
      </c>
      <c r="CI1597" t="str">
        <f t="shared" si="950"/>
        <v/>
      </c>
      <c r="CJ1597" t="str">
        <f t="shared" si="951"/>
        <v/>
      </c>
      <c r="CK1597" t="str">
        <f t="shared" si="952"/>
        <v/>
      </c>
      <c r="CL1597" t="str">
        <f t="shared" si="953"/>
        <v/>
      </c>
      <c r="CM1597" t="str">
        <f t="shared" si="954"/>
        <v/>
      </c>
      <c r="CN1597" t="str">
        <f t="shared" si="955"/>
        <v/>
      </c>
      <c r="CO1597" t="str">
        <f t="shared" si="956"/>
        <v/>
      </c>
      <c r="CP1597" t="str">
        <f t="shared" si="957"/>
        <v/>
      </c>
      <c r="CQ1597" t="str">
        <f t="shared" si="958"/>
        <v/>
      </c>
      <c r="CR1597" t="str">
        <f t="shared" si="958"/>
        <v/>
      </c>
      <c r="CS1597" t="str">
        <f t="shared" si="959"/>
        <v/>
      </c>
      <c r="CT1597" t="str">
        <f t="shared" si="960"/>
        <v/>
      </c>
      <c r="CU1597" t="str">
        <f t="shared" si="961"/>
        <v/>
      </c>
      <c r="CV1597" t="str">
        <f t="shared" si="962"/>
        <v/>
      </c>
      <c r="CW1597" t="str">
        <f t="shared" si="963"/>
        <v/>
      </c>
      <c r="CX1597" t="str">
        <f t="shared" si="964"/>
        <v/>
      </c>
      <c r="CY1597" t="str">
        <f t="shared" si="965"/>
        <v/>
      </c>
      <c r="CZ1597" t="str">
        <f t="shared" si="966"/>
        <v/>
      </c>
      <c r="DA1597" t="str">
        <f t="shared" si="967"/>
        <v/>
      </c>
      <c r="DB1597" t="str">
        <f t="shared" si="968"/>
        <v/>
      </c>
    </row>
    <row r="1598" spans="1:126">
      <c r="A1598" t="s">
        <v>2863</v>
      </c>
      <c r="B1598" s="9" t="str">
        <f t="shared" si="971"/>
        <v>surface.net.flux.downward.longwave.(energy)</v>
      </c>
      <c r="C1598" s="1" t="s">
        <v>574</v>
      </c>
      <c r="D1598" t="s">
        <v>5087</v>
      </c>
      <c r="E1598">
        <f>MATCH(A1598,'[1]Original from 20130831'!A:A,0)</f>
        <v>1507</v>
      </c>
      <c r="F1598" t="s">
        <v>64</v>
      </c>
      <c r="H1598" t="s">
        <v>575</v>
      </c>
      <c r="J1598" t="s">
        <v>183</v>
      </c>
      <c r="K1598" t="s">
        <v>843</v>
      </c>
      <c r="N1598" t="s">
        <v>770</v>
      </c>
      <c r="V1598" t="s">
        <v>199</v>
      </c>
      <c r="BD1598" s="5" t="str">
        <f t="shared" si="969"/>
        <v>surface.net.flux.downward.longwave.(energy).</v>
      </c>
      <c r="BE1598" t="str">
        <f t="shared" si="973"/>
        <v>surface.</v>
      </c>
      <c r="BF1598" t="str">
        <f t="shared" si="973"/>
        <v/>
      </c>
      <c r="BG1598" t="str">
        <f t="shared" si="973"/>
        <v>net.</v>
      </c>
      <c r="BH1598" t="str">
        <f t="shared" si="973"/>
        <v/>
      </c>
      <c r="BI1598" t="str">
        <f t="shared" si="973"/>
        <v>flux.</v>
      </c>
      <c r="BJ1598" t="str">
        <f t="shared" si="973"/>
        <v>downward.</v>
      </c>
      <c r="BK1598" t="str">
        <f t="shared" si="972"/>
        <v/>
      </c>
      <c r="BL1598" t="str">
        <f t="shared" si="972"/>
        <v/>
      </c>
      <c r="BM1598" t="str">
        <f t="shared" si="972"/>
        <v>longwave.</v>
      </c>
      <c r="BN1598" t="str">
        <f t="shared" si="972"/>
        <v/>
      </c>
      <c r="BO1598" t="str">
        <f t="shared" si="972"/>
        <v/>
      </c>
      <c r="BP1598" t="str">
        <f t="shared" si="972"/>
        <v/>
      </c>
      <c r="BQ1598" t="str">
        <f t="shared" si="937"/>
        <v/>
      </c>
      <c r="BR1598" t="str">
        <f t="shared" si="938"/>
        <v/>
      </c>
      <c r="BS1598" t="str">
        <f t="shared" si="938"/>
        <v/>
      </c>
      <c r="BT1598" t="str">
        <f t="shared" si="938"/>
        <v/>
      </c>
      <c r="BU1598" t="str">
        <f t="shared" si="938"/>
        <v>(energy).</v>
      </c>
      <c r="BV1598" t="str">
        <f t="shared" si="939"/>
        <v/>
      </c>
      <c r="BW1598" t="str">
        <f t="shared" si="940"/>
        <v/>
      </c>
      <c r="BX1598" t="str">
        <f t="shared" si="970"/>
        <v/>
      </c>
      <c r="BY1598" t="str">
        <f t="shared" si="941"/>
        <v/>
      </c>
      <c r="BZ1598" t="str">
        <f t="shared" si="942"/>
        <v/>
      </c>
      <c r="CA1598" t="str">
        <f t="shared" si="943"/>
        <v/>
      </c>
      <c r="CB1598" t="str">
        <f t="shared" si="943"/>
        <v/>
      </c>
      <c r="CC1598" t="str">
        <f t="shared" si="944"/>
        <v/>
      </c>
      <c r="CD1598" t="str">
        <f t="shared" si="945"/>
        <v/>
      </c>
      <c r="CE1598" t="str">
        <f t="shared" si="946"/>
        <v/>
      </c>
      <c r="CF1598" t="str">
        <f t="shared" si="947"/>
        <v/>
      </c>
      <c r="CG1598" t="str">
        <f t="shared" si="948"/>
        <v/>
      </c>
      <c r="CH1598" t="str">
        <f t="shared" si="949"/>
        <v/>
      </c>
      <c r="CI1598" t="str">
        <f t="shared" si="950"/>
        <v/>
      </c>
      <c r="CJ1598" t="str">
        <f t="shared" si="951"/>
        <v/>
      </c>
      <c r="CK1598" t="str">
        <f t="shared" si="952"/>
        <v/>
      </c>
      <c r="CL1598" t="str">
        <f t="shared" si="953"/>
        <v/>
      </c>
      <c r="CM1598" t="str">
        <f t="shared" si="954"/>
        <v/>
      </c>
      <c r="CN1598" t="str">
        <f t="shared" si="955"/>
        <v/>
      </c>
      <c r="CO1598" t="str">
        <f t="shared" si="956"/>
        <v/>
      </c>
      <c r="CP1598" t="str">
        <f t="shared" si="957"/>
        <v/>
      </c>
      <c r="CQ1598" t="str">
        <f t="shared" si="958"/>
        <v/>
      </c>
      <c r="CR1598" t="str">
        <f t="shared" si="958"/>
        <v/>
      </c>
      <c r="CS1598" t="str">
        <f t="shared" si="959"/>
        <v/>
      </c>
      <c r="CT1598" t="str">
        <f t="shared" si="960"/>
        <v/>
      </c>
      <c r="CU1598" t="str">
        <f t="shared" si="961"/>
        <v/>
      </c>
      <c r="CV1598" t="str">
        <f t="shared" si="962"/>
        <v/>
      </c>
      <c r="CW1598" t="str">
        <f t="shared" si="963"/>
        <v/>
      </c>
      <c r="CX1598" t="str">
        <f t="shared" si="964"/>
        <v/>
      </c>
      <c r="CY1598" t="str">
        <f t="shared" si="965"/>
        <v/>
      </c>
      <c r="CZ1598" t="str">
        <f t="shared" si="966"/>
        <v/>
      </c>
      <c r="DA1598" t="str">
        <f t="shared" si="967"/>
        <v/>
      </c>
      <c r="DB1598" t="str">
        <f t="shared" si="968"/>
        <v/>
      </c>
      <c r="DV1598" t="s">
        <v>843</v>
      </c>
    </row>
    <row r="1599" spans="1:126">
      <c r="A1599" t="s">
        <v>2864</v>
      </c>
      <c r="B1599" s="9" t="str">
        <f t="shared" si="971"/>
        <v>surface.net.flux.downward.longwave.(energy).assuming_clear_sky</v>
      </c>
      <c r="C1599" s="1" t="s">
        <v>574</v>
      </c>
      <c r="D1599" t="s">
        <v>5088</v>
      </c>
      <c r="E1599">
        <f>MATCH(A1599,'[1]Original from 20130831'!A:A,0)</f>
        <v>1508</v>
      </c>
      <c r="F1599" t="s">
        <v>64</v>
      </c>
      <c r="H1599" t="s">
        <v>575</v>
      </c>
      <c r="J1599" t="s">
        <v>183</v>
      </c>
      <c r="K1599" t="s">
        <v>843</v>
      </c>
      <c r="N1599" t="s">
        <v>770</v>
      </c>
      <c r="V1599" t="s">
        <v>199</v>
      </c>
      <c r="AT1599" t="s">
        <v>825</v>
      </c>
      <c r="BD1599" s="5" t="str">
        <f t="shared" si="969"/>
        <v>surface.net.flux.downward.longwave.(energy).assuming_clear_sky.</v>
      </c>
      <c r="BE1599" t="str">
        <f t="shared" si="973"/>
        <v>surface.</v>
      </c>
      <c r="BF1599" t="str">
        <f t="shared" si="973"/>
        <v/>
      </c>
      <c r="BG1599" t="str">
        <f t="shared" si="973"/>
        <v>net.</v>
      </c>
      <c r="BH1599" t="str">
        <f t="shared" si="973"/>
        <v/>
      </c>
      <c r="BI1599" t="str">
        <f t="shared" si="973"/>
        <v>flux.</v>
      </c>
      <c r="BJ1599" t="str">
        <f t="shared" si="973"/>
        <v>downward.</v>
      </c>
      <c r="BK1599" t="str">
        <f t="shared" si="972"/>
        <v/>
      </c>
      <c r="BL1599" t="str">
        <f t="shared" si="972"/>
        <v/>
      </c>
      <c r="BM1599" t="str">
        <f t="shared" si="972"/>
        <v>longwave.</v>
      </c>
      <c r="BN1599" t="str">
        <f t="shared" si="972"/>
        <v/>
      </c>
      <c r="BO1599" t="str">
        <f t="shared" si="972"/>
        <v/>
      </c>
      <c r="BP1599" t="str">
        <f t="shared" si="972"/>
        <v/>
      </c>
      <c r="BQ1599" t="str">
        <f t="shared" si="937"/>
        <v/>
      </c>
      <c r="BR1599" t="str">
        <f t="shared" si="938"/>
        <v/>
      </c>
      <c r="BS1599" t="str">
        <f t="shared" si="938"/>
        <v/>
      </c>
      <c r="BT1599" t="str">
        <f t="shared" si="938"/>
        <v/>
      </c>
      <c r="BU1599" t="str">
        <f t="shared" si="938"/>
        <v>(energy).</v>
      </c>
      <c r="BV1599" t="str">
        <f t="shared" si="939"/>
        <v/>
      </c>
      <c r="BW1599" t="str">
        <f t="shared" si="940"/>
        <v/>
      </c>
      <c r="BX1599" t="str">
        <f t="shared" si="970"/>
        <v/>
      </c>
      <c r="BY1599" t="str">
        <f t="shared" si="941"/>
        <v/>
      </c>
      <c r="BZ1599" t="str">
        <f t="shared" si="942"/>
        <v/>
      </c>
      <c r="CA1599" t="str">
        <f t="shared" si="943"/>
        <v/>
      </c>
      <c r="CB1599" t="str">
        <f t="shared" si="943"/>
        <v/>
      </c>
      <c r="CC1599" t="str">
        <f t="shared" si="944"/>
        <v/>
      </c>
      <c r="CD1599" t="str">
        <f t="shared" si="945"/>
        <v/>
      </c>
      <c r="CE1599" t="str">
        <f t="shared" si="946"/>
        <v/>
      </c>
      <c r="CF1599" t="str">
        <f t="shared" si="947"/>
        <v/>
      </c>
      <c r="CG1599" t="str">
        <f t="shared" si="948"/>
        <v/>
      </c>
      <c r="CH1599" t="str">
        <f t="shared" si="949"/>
        <v/>
      </c>
      <c r="CI1599" t="str">
        <f t="shared" si="950"/>
        <v/>
      </c>
      <c r="CJ1599" t="str">
        <f t="shared" si="951"/>
        <v/>
      </c>
      <c r="CK1599" t="str">
        <f t="shared" si="952"/>
        <v/>
      </c>
      <c r="CL1599" t="str">
        <f t="shared" si="953"/>
        <v/>
      </c>
      <c r="CM1599" t="str">
        <f t="shared" si="954"/>
        <v/>
      </c>
      <c r="CN1599" t="str">
        <f t="shared" si="955"/>
        <v/>
      </c>
      <c r="CO1599" t="str">
        <f t="shared" si="956"/>
        <v/>
      </c>
      <c r="CP1599" t="str">
        <f t="shared" si="957"/>
        <v/>
      </c>
      <c r="CQ1599" t="str">
        <f t="shared" si="958"/>
        <v/>
      </c>
      <c r="CR1599" t="str">
        <f t="shared" si="958"/>
        <v/>
      </c>
      <c r="CS1599" t="str">
        <f t="shared" si="959"/>
        <v>assuming_clear_sky.</v>
      </c>
      <c r="CT1599" t="str">
        <f t="shared" si="960"/>
        <v/>
      </c>
      <c r="CU1599" t="str">
        <f t="shared" si="961"/>
        <v/>
      </c>
      <c r="CV1599" t="str">
        <f t="shared" si="962"/>
        <v/>
      </c>
      <c r="CW1599" t="str">
        <f t="shared" si="963"/>
        <v/>
      </c>
      <c r="CX1599" t="str">
        <f t="shared" si="964"/>
        <v/>
      </c>
      <c r="CY1599" t="str">
        <f t="shared" si="965"/>
        <v/>
      </c>
      <c r="CZ1599" t="str">
        <f t="shared" si="966"/>
        <v/>
      </c>
      <c r="DA1599" t="str">
        <f t="shared" si="967"/>
        <v/>
      </c>
      <c r="DB1599" t="str">
        <f t="shared" si="968"/>
        <v/>
      </c>
      <c r="DV1599" t="s">
        <v>843</v>
      </c>
    </row>
    <row r="1600" spans="1:126">
      <c r="A1600" t="s">
        <v>2865</v>
      </c>
      <c r="B1600" s="9" t="str">
        <f t="shared" si="971"/>
        <v>surface.net.flux_of.downward.carbon_dioxide.expressed_as_carbon.mass.due_to_all_land_processes</v>
      </c>
      <c r="C1600" s="1" t="s">
        <v>182</v>
      </c>
      <c r="D1600" t="s">
        <v>5089</v>
      </c>
      <c r="E1600">
        <f>MATCH(A1600,'[1]Original from 20130831'!A:A,0)</f>
        <v>1509</v>
      </c>
      <c r="F1600" t="s">
        <v>64</v>
      </c>
      <c r="H1600" t="s">
        <v>575</v>
      </c>
      <c r="J1600" t="s">
        <v>932</v>
      </c>
      <c r="K1600" t="s">
        <v>843</v>
      </c>
      <c r="P1600" t="s">
        <v>281</v>
      </c>
      <c r="R1600" t="s">
        <v>251</v>
      </c>
      <c r="V1600" t="s">
        <v>185</v>
      </c>
      <c r="AV1600" t="s">
        <v>2866</v>
      </c>
      <c r="BD1600" s="5" t="str">
        <f t="shared" si="969"/>
        <v>surface.net.flux_of.downward.carbon_dioxide.expressed_as_carbon.mass.due_to_all_land_processes.</v>
      </c>
      <c r="BE1600" t="str">
        <f t="shared" si="973"/>
        <v>surface.</v>
      </c>
      <c r="BF1600" t="str">
        <f t="shared" si="973"/>
        <v/>
      </c>
      <c r="BG1600" t="str">
        <f t="shared" si="973"/>
        <v>net.</v>
      </c>
      <c r="BH1600" t="str">
        <f t="shared" si="973"/>
        <v/>
      </c>
      <c r="BI1600" t="str">
        <f t="shared" si="973"/>
        <v>flux_of.</v>
      </c>
      <c r="BJ1600" t="str">
        <f t="shared" si="973"/>
        <v>downward.</v>
      </c>
      <c r="BK1600" t="str">
        <f t="shared" si="972"/>
        <v/>
      </c>
      <c r="BL1600" t="str">
        <f t="shared" si="972"/>
        <v/>
      </c>
      <c r="BM1600" t="str">
        <f t="shared" si="972"/>
        <v/>
      </c>
      <c r="BN1600" t="str">
        <f t="shared" si="972"/>
        <v/>
      </c>
      <c r="BO1600" t="str">
        <f t="shared" si="972"/>
        <v>carbon_dioxide.</v>
      </c>
      <c r="BP1600" t="str">
        <f t="shared" si="972"/>
        <v/>
      </c>
      <c r="BQ1600" t="str">
        <f t="shared" si="937"/>
        <v>expressed_as_carbon.</v>
      </c>
      <c r="BR1600" t="str">
        <f t="shared" si="938"/>
        <v/>
      </c>
      <c r="BS1600" t="str">
        <f t="shared" si="938"/>
        <v/>
      </c>
      <c r="BT1600" t="str">
        <f t="shared" si="938"/>
        <v/>
      </c>
      <c r="BU1600" t="str">
        <f t="shared" si="938"/>
        <v>mass.</v>
      </c>
      <c r="BV1600" t="str">
        <f t="shared" si="939"/>
        <v/>
      </c>
      <c r="BW1600" t="str">
        <f t="shared" si="940"/>
        <v/>
      </c>
      <c r="BX1600" t="str">
        <f t="shared" si="970"/>
        <v/>
      </c>
      <c r="BY1600" t="str">
        <f t="shared" si="941"/>
        <v/>
      </c>
      <c r="BZ1600" t="str">
        <f t="shared" si="942"/>
        <v/>
      </c>
      <c r="CA1600" t="str">
        <f t="shared" si="943"/>
        <v/>
      </c>
      <c r="CB1600" t="str">
        <f t="shared" si="943"/>
        <v/>
      </c>
      <c r="CC1600" t="str">
        <f t="shared" si="944"/>
        <v/>
      </c>
      <c r="CD1600" t="str">
        <f t="shared" si="945"/>
        <v/>
      </c>
      <c r="CE1600" t="str">
        <f t="shared" si="946"/>
        <v/>
      </c>
      <c r="CF1600" t="str">
        <f t="shared" si="947"/>
        <v/>
      </c>
      <c r="CG1600" t="str">
        <f t="shared" si="948"/>
        <v/>
      </c>
      <c r="CH1600" t="str">
        <f t="shared" si="949"/>
        <v/>
      </c>
      <c r="CI1600" t="str">
        <f t="shared" si="950"/>
        <v/>
      </c>
      <c r="CJ1600" t="str">
        <f t="shared" si="951"/>
        <v/>
      </c>
      <c r="CK1600" t="str">
        <f t="shared" si="952"/>
        <v/>
      </c>
      <c r="CL1600" t="str">
        <f t="shared" si="953"/>
        <v/>
      </c>
      <c r="CM1600" t="str">
        <f t="shared" si="954"/>
        <v/>
      </c>
      <c r="CN1600" t="str">
        <f t="shared" si="955"/>
        <v/>
      </c>
      <c r="CO1600" t="str">
        <f t="shared" si="956"/>
        <v/>
      </c>
      <c r="CP1600" t="str">
        <f t="shared" si="957"/>
        <v/>
      </c>
      <c r="CQ1600" t="str">
        <f t="shared" si="958"/>
        <v/>
      </c>
      <c r="CR1600" t="str">
        <f t="shared" si="958"/>
        <v/>
      </c>
      <c r="CS1600" t="str">
        <f t="shared" si="959"/>
        <v/>
      </c>
      <c r="CT1600" t="str">
        <f t="shared" si="960"/>
        <v/>
      </c>
      <c r="CU1600" t="str">
        <f t="shared" si="961"/>
        <v>due_to_all_land_processes.</v>
      </c>
      <c r="CV1600" t="str">
        <f t="shared" si="962"/>
        <v/>
      </c>
      <c r="CW1600" t="str">
        <f t="shared" si="963"/>
        <v/>
      </c>
      <c r="CX1600" t="str">
        <f t="shared" si="964"/>
        <v/>
      </c>
      <c r="CY1600" t="str">
        <f t="shared" si="965"/>
        <v/>
      </c>
      <c r="CZ1600" t="str">
        <f t="shared" si="966"/>
        <v/>
      </c>
      <c r="DA1600" t="str">
        <f t="shared" si="967"/>
        <v/>
      </c>
      <c r="DB1600" t="str">
        <f t="shared" si="968"/>
        <v/>
      </c>
      <c r="DV1600" t="s">
        <v>843</v>
      </c>
    </row>
    <row r="1601" spans="1:126">
      <c r="A1601" t="s">
        <v>2867</v>
      </c>
      <c r="B1601" s="9" t="str">
        <f t="shared" si="971"/>
        <v>surface.net.flux_of.downward.carbon_dioxide.expressed_as_carbon.mass.due_to_all_land_processes.excluding_anthropogenic_land_use_change</v>
      </c>
      <c r="C1601" s="1" t="s">
        <v>182</v>
      </c>
      <c r="D1601" t="s">
        <v>5089</v>
      </c>
      <c r="E1601">
        <f>MATCH(A1601,'[1]Original from 20130831'!A:A,0)</f>
        <v>1510</v>
      </c>
      <c r="F1601" t="s">
        <v>64</v>
      </c>
      <c r="H1601" t="s">
        <v>575</v>
      </c>
      <c r="J1601" t="s">
        <v>932</v>
      </c>
      <c r="K1601" t="s">
        <v>843</v>
      </c>
      <c r="P1601" t="s">
        <v>281</v>
      </c>
      <c r="R1601" t="s">
        <v>251</v>
      </c>
      <c r="V1601" t="s">
        <v>185</v>
      </c>
      <c r="AV1601" t="s">
        <v>2866</v>
      </c>
      <c r="AW1601" t="s">
        <v>2868</v>
      </c>
      <c r="BD1601" s="5" t="str">
        <f t="shared" si="969"/>
        <v>surface.net.flux_of.downward.carbon_dioxide.expressed_as_carbon.mass.due_to_all_land_processes.excluding_anthropogenic_land_use_change.</v>
      </c>
      <c r="BE1601" t="str">
        <f t="shared" si="973"/>
        <v>surface.</v>
      </c>
      <c r="BF1601" t="str">
        <f t="shared" si="973"/>
        <v/>
      </c>
      <c r="BG1601" t="str">
        <f t="shared" si="973"/>
        <v>net.</v>
      </c>
      <c r="BH1601" t="str">
        <f t="shared" si="973"/>
        <v/>
      </c>
      <c r="BI1601" t="str">
        <f t="shared" si="973"/>
        <v>flux_of.</v>
      </c>
      <c r="BJ1601" t="str">
        <f t="shared" si="973"/>
        <v>downward.</v>
      </c>
      <c r="BK1601" t="str">
        <f t="shared" si="972"/>
        <v/>
      </c>
      <c r="BL1601" t="str">
        <f t="shared" si="972"/>
        <v/>
      </c>
      <c r="BM1601" t="str">
        <f t="shared" si="972"/>
        <v/>
      </c>
      <c r="BN1601" t="str">
        <f t="shared" si="972"/>
        <v/>
      </c>
      <c r="BO1601" t="str">
        <f t="shared" si="972"/>
        <v>carbon_dioxide.</v>
      </c>
      <c r="BP1601" t="str">
        <f t="shared" si="972"/>
        <v/>
      </c>
      <c r="BQ1601" t="str">
        <f t="shared" si="937"/>
        <v>expressed_as_carbon.</v>
      </c>
      <c r="BR1601" t="str">
        <f t="shared" si="938"/>
        <v/>
      </c>
      <c r="BS1601" t="str">
        <f t="shared" si="938"/>
        <v/>
      </c>
      <c r="BT1601" t="str">
        <f t="shared" si="938"/>
        <v/>
      </c>
      <c r="BU1601" t="str">
        <f t="shared" si="938"/>
        <v>mass.</v>
      </c>
      <c r="BV1601" t="str">
        <f t="shared" si="939"/>
        <v/>
      </c>
      <c r="BW1601" t="str">
        <f t="shared" si="940"/>
        <v/>
      </c>
      <c r="BX1601" t="str">
        <f t="shared" si="970"/>
        <v/>
      </c>
      <c r="BY1601" t="str">
        <f t="shared" si="941"/>
        <v/>
      </c>
      <c r="BZ1601" t="str">
        <f t="shared" si="942"/>
        <v/>
      </c>
      <c r="CA1601" t="str">
        <f t="shared" si="943"/>
        <v/>
      </c>
      <c r="CB1601" t="str">
        <f t="shared" si="943"/>
        <v/>
      </c>
      <c r="CC1601" t="str">
        <f t="shared" si="944"/>
        <v/>
      </c>
      <c r="CD1601" t="str">
        <f t="shared" si="945"/>
        <v/>
      </c>
      <c r="CE1601" t="str">
        <f t="shared" si="946"/>
        <v/>
      </c>
      <c r="CF1601" t="str">
        <f t="shared" si="947"/>
        <v/>
      </c>
      <c r="CG1601" t="str">
        <f t="shared" si="948"/>
        <v/>
      </c>
      <c r="CH1601" t="str">
        <f t="shared" si="949"/>
        <v/>
      </c>
      <c r="CI1601" t="str">
        <f t="shared" si="950"/>
        <v/>
      </c>
      <c r="CJ1601" t="str">
        <f t="shared" si="951"/>
        <v/>
      </c>
      <c r="CK1601" t="str">
        <f t="shared" si="952"/>
        <v/>
      </c>
      <c r="CL1601" t="str">
        <f t="shared" si="953"/>
        <v/>
      </c>
      <c r="CM1601" t="str">
        <f t="shared" si="954"/>
        <v/>
      </c>
      <c r="CN1601" t="str">
        <f t="shared" si="955"/>
        <v/>
      </c>
      <c r="CO1601" t="str">
        <f t="shared" si="956"/>
        <v/>
      </c>
      <c r="CP1601" t="str">
        <f t="shared" si="957"/>
        <v/>
      </c>
      <c r="CQ1601" t="str">
        <f t="shared" si="958"/>
        <v/>
      </c>
      <c r="CR1601" t="str">
        <f t="shared" si="958"/>
        <v/>
      </c>
      <c r="CS1601" t="str">
        <f t="shared" si="959"/>
        <v/>
      </c>
      <c r="CT1601" t="str">
        <f t="shared" si="960"/>
        <v/>
      </c>
      <c r="CU1601" t="str">
        <f t="shared" si="961"/>
        <v>due_to_all_land_processes.</v>
      </c>
      <c r="CV1601" t="str">
        <f t="shared" si="962"/>
        <v>excluding_anthropogenic_land_use_change.</v>
      </c>
      <c r="CW1601" t="str">
        <f t="shared" si="963"/>
        <v/>
      </c>
      <c r="CX1601" t="str">
        <f t="shared" si="964"/>
        <v/>
      </c>
      <c r="CY1601" t="str">
        <f t="shared" si="965"/>
        <v/>
      </c>
      <c r="CZ1601" t="str">
        <f t="shared" si="966"/>
        <v/>
      </c>
      <c r="DA1601" t="str">
        <f t="shared" si="967"/>
        <v/>
      </c>
      <c r="DB1601" t="str">
        <f t="shared" si="968"/>
        <v/>
      </c>
      <c r="DV1601" t="s">
        <v>843</v>
      </c>
    </row>
    <row r="1602" spans="1:126">
      <c r="A1602" t="s">
        <v>2869</v>
      </c>
      <c r="B1602" s="9" t="str">
        <f t="shared" si="971"/>
        <v>surface.net.downward.radiative_flux</v>
      </c>
      <c r="C1602" s="1" t="s">
        <v>574</v>
      </c>
      <c r="D1602" t="s">
        <v>5090</v>
      </c>
      <c r="E1602">
        <f>MATCH(A1602,'[1]Original from 20130831'!A:A,0)</f>
        <v>1511</v>
      </c>
      <c r="F1602" t="s">
        <v>64</v>
      </c>
      <c r="H1602" t="s">
        <v>575</v>
      </c>
      <c r="K1602" t="s">
        <v>843</v>
      </c>
      <c r="V1602" t="s">
        <v>897</v>
      </c>
      <c r="BD1602" s="5" t="str">
        <f t="shared" si="969"/>
        <v>surface.net.downward.radiative_flux.</v>
      </c>
      <c r="BE1602" t="str">
        <f t="shared" si="973"/>
        <v>surface.</v>
      </c>
      <c r="BF1602" t="str">
        <f t="shared" si="973"/>
        <v/>
      </c>
      <c r="BG1602" t="str">
        <f t="shared" si="973"/>
        <v>net.</v>
      </c>
      <c r="BH1602" t="str">
        <f t="shared" si="973"/>
        <v/>
      </c>
      <c r="BI1602" t="str">
        <f t="shared" si="973"/>
        <v/>
      </c>
      <c r="BJ1602" t="str">
        <f t="shared" si="973"/>
        <v>downward.</v>
      </c>
      <c r="BK1602" t="str">
        <f t="shared" si="972"/>
        <v/>
      </c>
      <c r="BL1602" t="str">
        <f t="shared" si="972"/>
        <v/>
      </c>
      <c r="BM1602" t="str">
        <f t="shared" si="972"/>
        <v/>
      </c>
      <c r="BN1602" t="str">
        <f t="shared" si="972"/>
        <v/>
      </c>
      <c r="BO1602" t="str">
        <f t="shared" si="972"/>
        <v/>
      </c>
      <c r="BP1602" t="str">
        <f t="shared" si="972"/>
        <v/>
      </c>
      <c r="BQ1602" t="str">
        <f t="shared" si="937"/>
        <v/>
      </c>
      <c r="BR1602" t="str">
        <f t="shared" si="938"/>
        <v/>
      </c>
      <c r="BS1602" t="str">
        <f t="shared" si="938"/>
        <v/>
      </c>
      <c r="BT1602" t="str">
        <f t="shared" si="938"/>
        <v/>
      </c>
      <c r="BU1602" t="str">
        <f t="shared" si="938"/>
        <v>radiative_flux.</v>
      </c>
      <c r="BV1602" t="str">
        <f t="shared" si="939"/>
        <v/>
      </c>
      <c r="BW1602" t="str">
        <f t="shared" si="940"/>
        <v/>
      </c>
      <c r="BX1602" t="str">
        <f t="shared" si="970"/>
        <v/>
      </c>
      <c r="BY1602" t="str">
        <f t="shared" si="941"/>
        <v/>
      </c>
      <c r="BZ1602" t="str">
        <f t="shared" si="942"/>
        <v/>
      </c>
      <c r="CA1602" t="str">
        <f t="shared" si="943"/>
        <v/>
      </c>
      <c r="CB1602" t="str">
        <f t="shared" si="943"/>
        <v/>
      </c>
      <c r="CC1602" t="str">
        <f t="shared" si="944"/>
        <v/>
      </c>
      <c r="CD1602" t="str">
        <f t="shared" si="945"/>
        <v/>
      </c>
      <c r="CE1602" t="str">
        <f t="shared" si="946"/>
        <v/>
      </c>
      <c r="CF1602" t="str">
        <f t="shared" si="947"/>
        <v/>
      </c>
      <c r="CG1602" t="str">
        <f t="shared" si="948"/>
        <v/>
      </c>
      <c r="CH1602" t="str">
        <f t="shared" si="949"/>
        <v/>
      </c>
      <c r="CI1602" t="str">
        <f t="shared" si="950"/>
        <v/>
      </c>
      <c r="CJ1602" t="str">
        <f t="shared" si="951"/>
        <v/>
      </c>
      <c r="CK1602" t="str">
        <f t="shared" si="952"/>
        <v/>
      </c>
      <c r="CL1602" t="str">
        <f t="shared" si="953"/>
        <v/>
      </c>
      <c r="CM1602" t="str">
        <f t="shared" si="954"/>
        <v/>
      </c>
      <c r="CN1602" t="str">
        <f t="shared" si="955"/>
        <v/>
      </c>
      <c r="CO1602" t="str">
        <f t="shared" si="956"/>
        <v/>
      </c>
      <c r="CP1602" t="str">
        <f t="shared" si="957"/>
        <v/>
      </c>
      <c r="CQ1602" t="str">
        <f t="shared" si="958"/>
        <v/>
      </c>
      <c r="CR1602" t="str">
        <f t="shared" si="958"/>
        <v/>
      </c>
      <c r="CS1602" t="str">
        <f t="shared" si="959"/>
        <v/>
      </c>
      <c r="CT1602" t="str">
        <f t="shared" si="960"/>
        <v/>
      </c>
      <c r="CU1602" t="str">
        <f t="shared" si="961"/>
        <v/>
      </c>
      <c r="CV1602" t="str">
        <f t="shared" si="962"/>
        <v/>
      </c>
      <c r="CW1602" t="str">
        <f t="shared" si="963"/>
        <v/>
      </c>
      <c r="CX1602" t="str">
        <f t="shared" si="964"/>
        <v/>
      </c>
      <c r="CY1602" t="str">
        <f t="shared" si="965"/>
        <v/>
      </c>
      <c r="CZ1602" t="str">
        <f t="shared" si="966"/>
        <v/>
      </c>
      <c r="DA1602" t="str">
        <f t="shared" si="967"/>
        <v/>
      </c>
      <c r="DB1602" t="str">
        <f t="shared" si="968"/>
        <v/>
      </c>
      <c r="DV1602" t="s">
        <v>843</v>
      </c>
    </row>
    <row r="1603" spans="1:126">
      <c r="A1603" t="s">
        <v>2870</v>
      </c>
      <c r="B1603" s="9" t="str">
        <f t="shared" si="971"/>
        <v>surface.net.flux.downward.shortwave.(energy)</v>
      </c>
      <c r="C1603" s="1" t="s">
        <v>574</v>
      </c>
      <c r="D1603" t="s">
        <v>5091</v>
      </c>
      <c r="E1603">
        <f>MATCH(A1603,'[1]Original from 20130831'!A:A,0)</f>
        <v>1512</v>
      </c>
      <c r="F1603" t="s">
        <v>64</v>
      </c>
      <c r="H1603" t="s">
        <v>575</v>
      </c>
      <c r="J1603" t="s">
        <v>183</v>
      </c>
      <c r="K1603" t="s">
        <v>843</v>
      </c>
      <c r="N1603" t="s">
        <v>822</v>
      </c>
      <c r="V1603" t="s">
        <v>199</v>
      </c>
      <c r="BD1603" s="5" t="str">
        <f t="shared" si="969"/>
        <v>surface.net.flux.downward.shortwave.(energy).</v>
      </c>
      <c r="BE1603" t="str">
        <f t="shared" si="973"/>
        <v>surface.</v>
      </c>
      <c r="BF1603" t="str">
        <f t="shared" si="973"/>
        <v/>
      </c>
      <c r="BG1603" t="str">
        <f t="shared" si="973"/>
        <v>net.</v>
      </c>
      <c r="BH1603" t="str">
        <f t="shared" si="973"/>
        <v/>
      </c>
      <c r="BI1603" t="str">
        <f t="shared" si="973"/>
        <v>flux.</v>
      </c>
      <c r="BJ1603" t="str">
        <f t="shared" si="973"/>
        <v>downward.</v>
      </c>
      <c r="BK1603" t="str">
        <f t="shared" si="972"/>
        <v/>
      </c>
      <c r="BL1603" t="str">
        <f t="shared" si="972"/>
        <v/>
      </c>
      <c r="BM1603" t="str">
        <f t="shared" si="972"/>
        <v>shortwave.</v>
      </c>
      <c r="BN1603" t="str">
        <f t="shared" si="972"/>
        <v/>
      </c>
      <c r="BO1603" t="str">
        <f t="shared" si="972"/>
        <v/>
      </c>
      <c r="BP1603" t="str">
        <f t="shared" si="972"/>
        <v/>
      </c>
      <c r="BQ1603" t="str">
        <f t="shared" si="937"/>
        <v/>
      </c>
      <c r="BR1603" t="str">
        <f t="shared" si="938"/>
        <v/>
      </c>
      <c r="BS1603" t="str">
        <f t="shared" si="938"/>
        <v/>
      </c>
      <c r="BT1603" t="str">
        <f t="shared" si="938"/>
        <v/>
      </c>
      <c r="BU1603" t="str">
        <f t="shared" si="938"/>
        <v>(energy).</v>
      </c>
      <c r="BV1603" t="str">
        <f t="shared" si="939"/>
        <v/>
      </c>
      <c r="BW1603" t="str">
        <f t="shared" si="940"/>
        <v/>
      </c>
      <c r="BX1603" t="str">
        <f t="shared" si="970"/>
        <v/>
      </c>
      <c r="BY1603" t="str">
        <f t="shared" si="941"/>
        <v/>
      </c>
      <c r="BZ1603" t="str">
        <f t="shared" si="942"/>
        <v/>
      </c>
      <c r="CA1603" t="str">
        <f t="shared" si="943"/>
        <v/>
      </c>
      <c r="CB1603" t="str">
        <f t="shared" si="943"/>
        <v/>
      </c>
      <c r="CC1603" t="str">
        <f t="shared" si="944"/>
        <v/>
      </c>
      <c r="CD1603" t="str">
        <f t="shared" si="945"/>
        <v/>
      </c>
      <c r="CE1603" t="str">
        <f t="shared" si="946"/>
        <v/>
      </c>
      <c r="CF1603" t="str">
        <f t="shared" si="947"/>
        <v/>
      </c>
      <c r="CG1603" t="str">
        <f t="shared" si="948"/>
        <v/>
      </c>
      <c r="CH1603" t="str">
        <f t="shared" si="949"/>
        <v/>
      </c>
      <c r="CI1603" t="str">
        <f t="shared" si="950"/>
        <v/>
      </c>
      <c r="CJ1603" t="str">
        <f t="shared" si="951"/>
        <v/>
      </c>
      <c r="CK1603" t="str">
        <f t="shared" si="952"/>
        <v/>
      </c>
      <c r="CL1603" t="str">
        <f t="shared" si="953"/>
        <v/>
      </c>
      <c r="CM1603" t="str">
        <f t="shared" si="954"/>
        <v/>
      </c>
      <c r="CN1603" t="str">
        <f t="shared" si="955"/>
        <v/>
      </c>
      <c r="CO1603" t="str">
        <f t="shared" si="956"/>
        <v/>
      </c>
      <c r="CP1603" t="str">
        <f t="shared" si="957"/>
        <v/>
      </c>
      <c r="CQ1603" t="str">
        <f t="shared" si="958"/>
        <v/>
      </c>
      <c r="CR1603" t="str">
        <f t="shared" si="958"/>
        <v/>
      </c>
      <c r="CS1603" t="str">
        <f t="shared" si="959"/>
        <v/>
      </c>
      <c r="CT1603" t="str">
        <f t="shared" si="960"/>
        <v/>
      </c>
      <c r="CU1603" t="str">
        <f t="shared" si="961"/>
        <v/>
      </c>
      <c r="CV1603" t="str">
        <f t="shared" si="962"/>
        <v/>
      </c>
      <c r="CW1603" t="str">
        <f t="shared" si="963"/>
        <v/>
      </c>
      <c r="CX1603" t="str">
        <f t="shared" si="964"/>
        <v/>
      </c>
      <c r="CY1603" t="str">
        <f t="shared" si="965"/>
        <v/>
      </c>
      <c r="CZ1603" t="str">
        <f t="shared" si="966"/>
        <v/>
      </c>
      <c r="DA1603" t="str">
        <f t="shared" si="967"/>
        <v/>
      </c>
      <c r="DB1603" t="str">
        <f t="shared" si="968"/>
        <v/>
      </c>
      <c r="DV1603" t="s">
        <v>843</v>
      </c>
    </row>
    <row r="1604" spans="1:126">
      <c r="A1604" t="s">
        <v>2871</v>
      </c>
      <c r="B1604" s="9" t="str">
        <f t="shared" si="971"/>
        <v>surface.net.flux.downward.shortwave.(energy).assuming_clear_sky</v>
      </c>
      <c r="C1604" s="1" t="s">
        <v>574</v>
      </c>
      <c r="D1604" t="s">
        <v>5092</v>
      </c>
      <c r="E1604">
        <f>MATCH(A1604,'[1]Original from 20130831'!A:A,0)</f>
        <v>1513</v>
      </c>
      <c r="F1604" t="s">
        <v>64</v>
      </c>
      <c r="H1604" t="s">
        <v>575</v>
      </c>
      <c r="J1604" t="s">
        <v>183</v>
      </c>
      <c r="K1604" t="s">
        <v>843</v>
      </c>
      <c r="N1604" t="s">
        <v>822</v>
      </c>
      <c r="V1604" t="s">
        <v>199</v>
      </c>
      <c r="AT1604" t="s">
        <v>825</v>
      </c>
      <c r="BD1604" s="5" t="str">
        <f t="shared" si="969"/>
        <v>surface.net.flux.downward.shortwave.(energy).assuming_clear_sky.</v>
      </c>
      <c r="BE1604" t="str">
        <f t="shared" si="973"/>
        <v>surface.</v>
      </c>
      <c r="BF1604" t="str">
        <f t="shared" si="973"/>
        <v/>
      </c>
      <c r="BG1604" t="str">
        <f t="shared" si="973"/>
        <v>net.</v>
      </c>
      <c r="BH1604" t="str">
        <f t="shared" si="973"/>
        <v/>
      </c>
      <c r="BI1604" t="str">
        <f t="shared" si="973"/>
        <v>flux.</v>
      </c>
      <c r="BJ1604" t="str">
        <f t="shared" si="973"/>
        <v>downward.</v>
      </c>
      <c r="BK1604" t="str">
        <f t="shared" si="972"/>
        <v/>
      </c>
      <c r="BL1604" t="str">
        <f t="shared" si="972"/>
        <v/>
      </c>
      <c r="BM1604" t="str">
        <f t="shared" si="972"/>
        <v>shortwave.</v>
      </c>
      <c r="BN1604" t="str">
        <f t="shared" si="972"/>
        <v/>
      </c>
      <c r="BO1604" t="str">
        <f t="shared" si="972"/>
        <v/>
      </c>
      <c r="BP1604" t="str">
        <f t="shared" si="972"/>
        <v/>
      </c>
      <c r="BQ1604" t="str">
        <f t="shared" si="937"/>
        <v/>
      </c>
      <c r="BR1604" t="str">
        <f t="shared" si="938"/>
        <v/>
      </c>
      <c r="BS1604" t="str">
        <f t="shared" si="938"/>
        <v/>
      </c>
      <c r="BT1604" t="str">
        <f t="shared" si="938"/>
        <v/>
      </c>
      <c r="BU1604" t="str">
        <f t="shared" si="938"/>
        <v>(energy).</v>
      </c>
      <c r="BV1604" t="str">
        <f t="shared" si="939"/>
        <v/>
      </c>
      <c r="BW1604" t="str">
        <f t="shared" si="940"/>
        <v/>
      </c>
      <c r="BX1604" t="str">
        <f t="shared" si="970"/>
        <v/>
      </c>
      <c r="BY1604" t="str">
        <f t="shared" si="941"/>
        <v/>
      </c>
      <c r="BZ1604" t="str">
        <f t="shared" si="942"/>
        <v/>
      </c>
      <c r="CA1604" t="str">
        <f t="shared" si="943"/>
        <v/>
      </c>
      <c r="CB1604" t="str">
        <f t="shared" si="943"/>
        <v/>
      </c>
      <c r="CC1604" t="str">
        <f t="shared" si="944"/>
        <v/>
      </c>
      <c r="CD1604" t="str">
        <f t="shared" si="945"/>
        <v/>
      </c>
      <c r="CE1604" t="str">
        <f t="shared" si="946"/>
        <v/>
      </c>
      <c r="CF1604" t="str">
        <f t="shared" si="947"/>
        <v/>
      </c>
      <c r="CG1604" t="str">
        <f t="shared" si="948"/>
        <v/>
      </c>
      <c r="CH1604" t="str">
        <f t="shared" si="949"/>
        <v/>
      </c>
      <c r="CI1604" t="str">
        <f t="shared" si="950"/>
        <v/>
      </c>
      <c r="CJ1604" t="str">
        <f t="shared" si="951"/>
        <v/>
      </c>
      <c r="CK1604" t="str">
        <f t="shared" si="952"/>
        <v/>
      </c>
      <c r="CL1604" t="str">
        <f t="shared" si="953"/>
        <v/>
      </c>
      <c r="CM1604" t="str">
        <f t="shared" si="954"/>
        <v/>
      </c>
      <c r="CN1604" t="str">
        <f t="shared" si="955"/>
        <v/>
      </c>
      <c r="CO1604" t="str">
        <f t="shared" si="956"/>
        <v/>
      </c>
      <c r="CP1604" t="str">
        <f t="shared" si="957"/>
        <v/>
      </c>
      <c r="CQ1604" t="str">
        <f t="shared" si="958"/>
        <v/>
      </c>
      <c r="CR1604" t="str">
        <f t="shared" si="958"/>
        <v/>
      </c>
      <c r="CS1604" t="str">
        <f t="shared" si="959"/>
        <v>assuming_clear_sky.</v>
      </c>
      <c r="CT1604" t="str">
        <f t="shared" si="960"/>
        <v/>
      </c>
      <c r="CU1604" t="str">
        <f t="shared" si="961"/>
        <v/>
      </c>
      <c r="CV1604" t="str">
        <f t="shared" si="962"/>
        <v/>
      </c>
      <c r="CW1604" t="str">
        <f t="shared" si="963"/>
        <v/>
      </c>
      <c r="CX1604" t="str">
        <f t="shared" si="964"/>
        <v/>
      </c>
      <c r="CY1604" t="str">
        <f t="shared" si="965"/>
        <v/>
      </c>
      <c r="CZ1604" t="str">
        <f t="shared" si="966"/>
        <v/>
      </c>
      <c r="DA1604" t="str">
        <f t="shared" si="967"/>
        <v/>
      </c>
      <c r="DB1604" t="str">
        <f t="shared" si="968"/>
        <v/>
      </c>
      <c r="DV1604" t="s">
        <v>843</v>
      </c>
    </row>
    <row r="1605" spans="1:126">
      <c r="A1605" t="s">
        <v>2872</v>
      </c>
      <c r="B1605" s="9" t="str">
        <f t="shared" si="971"/>
        <v>surface.net.flux.upward.longwave.(energy)</v>
      </c>
      <c r="C1605" s="1" t="s">
        <v>574</v>
      </c>
      <c r="D1605" t="s">
        <v>5093</v>
      </c>
      <c r="E1605">
        <f>MATCH(A1605,'[1]Original from 20130831'!A:A,0)</f>
        <v>1514</v>
      </c>
      <c r="F1605" t="s">
        <v>64</v>
      </c>
      <c r="H1605" t="s">
        <v>575</v>
      </c>
      <c r="J1605" t="s">
        <v>183</v>
      </c>
      <c r="K1605" t="s">
        <v>582</v>
      </c>
      <c r="N1605" t="s">
        <v>770</v>
      </c>
      <c r="V1605" t="s">
        <v>199</v>
      </c>
      <c r="BD1605" s="5" t="str">
        <f t="shared" si="969"/>
        <v>surface.net.flux.upward.longwave.(energy).</v>
      </c>
      <c r="BE1605" t="str">
        <f t="shared" si="973"/>
        <v>surface.</v>
      </c>
      <c r="BF1605" t="str">
        <f t="shared" si="973"/>
        <v/>
      </c>
      <c r="BG1605" t="str">
        <f t="shared" si="973"/>
        <v>net.</v>
      </c>
      <c r="BH1605" t="str">
        <f t="shared" si="973"/>
        <v/>
      </c>
      <c r="BI1605" t="str">
        <f t="shared" si="973"/>
        <v>flux.</v>
      </c>
      <c r="BJ1605" t="str">
        <f t="shared" si="973"/>
        <v>upward.</v>
      </c>
      <c r="BK1605" t="str">
        <f t="shared" si="972"/>
        <v/>
      </c>
      <c r="BL1605" t="str">
        <f t="shared" si="972"/>
        <v/>
      </c>
      <c r="BM1605" t="str">
        <f t="shared" si="972"/>
        <v>longwave.</v>
      </c>
      <c r="BN1605" t="str">
        <f t="shared" si="972"/>
        <v/>
      </c>
      <c r="BO1605" t="str">
        <f t="shared" si="972"/>
        <v/>
      </c>
      <c r="BP1605" t="str">
        <f t="shared" si="972"/>
        <v/>
      </c>
      <c r="BQ1605" t="str">
        <f t="shared" si="937"/>
        <v/>
      </c>
      <c r="BR1605" t="str">
        <f t="shared" si="938"/>
        <v/>
      </c>
      <c r="BS1605" t="str">
        <f t="shared" si="938"/>
        <v/>
      </c>
      <c r="BT1605" t="str">
        <f t="shared" si="938"/>
        <v/>
      </c>
      <c r="BU1605" t="str">
        <f t="shared" ref="BU1605:BU1668" si="974">IF(ISBLANK(V1605),"",V1605 &amp; ".")</f>
        <v>(energy).</v>
      </c>
      <c r="BV1605" t="str">
        <f t="shared" si="939"/>
        <v/>
      </c>
      <c r="BW1605" t="str">
        <f t="shared" si="940"/>
        <v/>
      </c>
      <c r="BX1605" t="str">
        <f t="shared" si="970"/>
        <v/>
      </c>
      <c r="BY1605" t="str">
        <f t="shared" si="941"/>
        <v/>
      </c>
      <c r="BZ1605" t="str">
        <f t="shared" si="942"/>
        <v/>
      </c>
      <c r="CA1605" t="str">
        <f t="shared" si="943"/>
        <v/>
      </c>
      <c r="CB1605" t="str">
        <f t="shared" si="943"/>
        <v/>
      </c>
      <c r="CC1605" t="str">
        <f t="shared" si="944"/>
        <v/>
      </c>
      <c r="CD1605" t="str">
        <f t="shared" si="945"/>
        <v/>
      </c>
      <c r="CE1605" t="str">
        <f t="shared" si="946"/>
        <v/>
      </c>
      <c r="CF1605" t="str">
        <f t="shared" si="947"/>
        <v/>
      </c>
      <c r="CG1605" t="str">
        <f t="shared" si="948"/>
        <v/>
      </c>
      <c r="CH1605" t="str">
        <f t="shared" si="949"/>
        <v/>
      </c>
      <c r="CI1605" t="str">
        <f t="shared" si="950"/>
        <v/>
      </c>
      <c r="CJ1605" t="str">
        <f t="shared" si="951"/>
        <v/>
      </c>
      <c r="CK1605" t="str">
        <f t="shared" si="952"/>
        <v/>
      </c>
      <c r="CL1605" t="str">
        <f t="shared" si="953"/>
        <v/>
      </c>
      <c r="CM1605" t="str">
        <f t="shared" si="954"/>
        <v/>
      </c>
      <c r="CN1605" t="str">
        <f t="shared" si="955"/>
        <v/>
      </c>
      <c r="CO1605" t="str">
        <f t="shared" si="956"/>
        <v/>
      </c>
      <c r="CP1605" t="str">
        <f t="shared" si="957"/>
        <v/>
      </c>
      <c r="CQ1605" t="str">
        <f t="shared" si="958"/>
        <v/>
      </c>
      <c r="CR1605" t="str">
        <f t="shared" si="958"/>
        <v/>
      </c>
      <c r="CS1605" t="str">
        <f t="shared" si="959"/>
        <v/>
      </c>
      <c r="CT1605" t="str">
        <f t="shared" si="960"/>
        <v/>
      </c>
      <c r="CU1605" t="str">
        <f t="shared" si="961"/>
        <v/>
      </c>
      <c r="CV1605" t="str">
        <f t="shared" si="962"/>
        <v/>
      </c>
      <c r="CW1605" t="str">
        <f t="shared" si="963"/>
        <v/>
      </c>
      <c r="CX1605" t="str">
        <f t="shared" si="964"/>
        <v/>
      </c>
      <c r="CY1605" t="str">
        <f t="shared" si="965"/>
        <v/>
      </c>
      <c r="CZ1605" t="str">
        <f t="shared" si="966"/>
        <v/>
      </c>
      <c r="DA1605" t="str">
        <f t="shared" si="967"/>
        <v/>
      </c>
      <c r="DB1605" t="str">
        <f t="shared" si="968"/>
        <v/>
      </c>
      <c r="DV1605" t="s">
        <v>582</v>
      </c>
    </row>
    <row r="1606" spans="1:126">
      <c r="A1606" t="s">
        <v>2873</v>
      </c>
      <c r="B1606" s="9" t="str">
        <f t="shared" si="971"/>
        <v>surface.net.flux_of.upward.carbon_dioxide.expressed_as_carbon.mass.from_anthropogenic_land_use_change.due_to_emission</v>
      </c>
      <c r="C1606" s="1" t="s">
        <v>182</v>
      </c>
      <c r="D1606" t="s">
        <v>5094</v>
      </c>
      <c r="E1606">
        <f>MATCH(A1606,'[1]Original from 20130831'!A:A,0)</f>
        <v>1515</v>
      </c>
      <c r="F1606" t="s">
        <v>64</v>
      </c>
      <c r="H1606" t="s">
        <v>575</v>
      </c>
      <c r="J1606" t="s">
        <v>932</v>
      </c>
      <c r="K1606" t="s">
        <v>582</v>
      </c>
      <c r="P1606" t="s">
        <v>281</v>
      </c>
      <c r="R1606" t="s">
        <v>251</v>
      </c>
      <c r="V1606" t="s">
        <v>185</v>
      </c>
      <c r="AL1606" t="s">
        <v>2868</v>
      </c>
      <c r="AV1606" t="s">
        <v>2874</v>
      </c>
      <c r="BD1606" s="5" t="str">
        <f t="shared" si="969"/>
        <v>surface.net.flux_of.upward.carbon_dioxide.expressed_as_carbon.mass.from_anthropogenic_land_use_change.due_to_emission.</v>
      </c>
      <c r="BE1606" t="str">
        <f t="shared" si="973"/>
        <v>surface.</v>
      </c>
      <c r="BF1606" t="str">
        <f t="shared" si="973"/>
        <v/>
      </c>
      <c r="BG1606" t="str">
        <f t="shared" si="973"/>
        <v>net.</v>
      </c>
      <c r="BH1606" t="str">
        <f t="shared" si="973"/>
        <v/>
      </c>
      <c r="BI1606" t="str">
        <f t="shared" si="973"/>
        <v>flux_of.</v>
      </c>
      <c r="BJ1606" t="str">
        <f t="shared" si="973"/>
        <v>upward.</v>
      </c>
      <c r="BK1606" t="str">
        <f t="shared" si="972"/>
        <v/>
      </c>
      <c r="BL1606" t="str">
        <f t="shared" si="972"/>
        <v/>
      </c>
      <c r="BM1606" t="str">
        <f t="shared" si="972"/>
        <v/>
      </c>
      <c r="BN1606" t="str">
        <f t="shared" si="972"/>
        <v/>
      </c>
      <c r="BO1606" t="str">
        <f t="shared" si="972"/>
        <v>carbon_dioxide.</v>
      </c>
      <c r="BP1606" t="str">
        <f t="shared" si="972"/>
        <v/>
      </c>
      <c r="BQ1606" t="str">
        <f t="shared" ref="BQ1606:BQ1669" si="975">IF(ISBLANK(R1606),"","expressed_as_" &amp; R1606 &amp; ".")</f>
        <v>expressed_as_carbon.</v>
      </c>
      <c r="BR1606" t="str">
        <f t="shared" ref="BR1606:BU1669" si="976">IF(ISBLANK(S1606),"",S1606 &amp; ".")</f>
        <v/>
      </c>
      <c r="BS1606" t="str">
        <f t="shared" si="976"/>
        <v/>
      </c>
      <c r="BT1606" t="str">
        <f t="shared" si="976"/>
        <v/>
      </c>
      <c r="BU1606" t="str">
        <f t="shared" si="974"/>
        <v>mass.</v>
      </c>
      <c r="BV1606" t="str">
        <f t="shared" ref="BV1606:BV1669" si="977">IF(ISBLANK(W1606),"","wrt_" &amp; W1606 &amp; ".")</f>
        <v/>
      </c>
      <c r="BW1606" t="str">
        <f t="shared" ref="BW1606:BW1669" si="978">IF(ISBLANK(X1606),"","defined_by_" &amp; X1606 &amp; ".")</f>
        <v/>
      </c>
      <c r="BX1606" t="str">
        <f t="shared" si="970"/>
        <v/>
      </c>
      <c r="BY1606" t="str">
        <f t="shared" ref="BY1606:BY1669" si="979">IF(ISBLANK(Z1606),"","to_" &amp; Z1606 &amp; ".")</f>
        <v/>
      </c>
      <c r="BZ1606" t="str">
        <f t="shared" ref="BZ1606:BZ1669" si="980">IF(ISBLANK(AA1606),"","times_" &amp; AA1606 &amp; ".")</f>
        <v/>
      </c>
      <c r="CA1606" t="str">
        <f t="shared" ref="CA1606:CB1669" si="981">IF(ISBLANK(AB1606),"",AB1606 &amp; ".")</f>
        <v/>
      </c>
      <c r="CB1606" t="str">
        <f t="shared" si="981"/>
        <v/>
      </c>
      <c r="CC1606" t="str">
        <f t="shared" ref="CC1606:CC1669" si="982">IF(ISBLANK(AD1606),"","difference_between_" &amp; AD1606 &amp; ".")</f>
        <v/>
      </c>
      <c r="CD1606" t="str">
        <f t="shared" ref="CD1606:CD1669" si="983">IF(ISBLANK(AE1606),"","and_" &amp; AE1606 &amp; ".")</f>
        <v/>
      </c>
      <c r="CE1606" t="str">
        <f t="shared" ref="CE1606:CE1669" si="984">IF(ISBLANK(AF1606),"",AF1606 &amp; ".")</f>
        <v/>
      </c>
      <c r="CF1606" t="str">
        <f t="shared" ref="CF1606:CF1669" si="985">IF(ISBLANK(AG1606),"","at_" &amp; AG1606 &amp; ".")</f>
        <v/>
      </c>
      <c r="CG1606" t="str">
        <f t="shared" ref="CG1606:CG1669" si="986">IF(ISBLANK(AH1606),"","in_" &amp; AH1606 &amp; ".")</f>
        <v/>
      </c>
      <c r="CH1606" t="str">
        <f t="shared" ref="CH1606:CH1669" si="987">IF(ISBLANK(AI1606),"","into_" &amp; AI1606 &amp; ".")</f>
        <v/>
      </c>
      <c r="CI1606" t="str">
        <f t="shared" ref="CI1606:CI1669" si="988">IF(ISBLANK(AJ1606),"","out_of_" &amp; AJ1606 &amp; ".")</f>
        <v/>
      </c>
      <c r="CJ1606" t="str">
        <f t="shared" ref="CJ1606:CJ1669" si="989">IF(ISBLANK(AK1606),"","to_" &amp; AK1606 &amp; ".")</f>
        <v/>
      </c>
      <c r="CK1606" t="str">
        <f t="shared" ref="CK1606:CK1669" si="990">IF(ISBLANK(AL1606),"","from_" &amp; AL1606 &amp; ".")</f>
        <v>from_anthropogenic_land_use_change.</v>
      </c>
      <c r="CL1606" t="str">
        <f t="shared" ref="CL1606:CL1669" si="991">IF(ISBLANK(AM1606),"","reflected_by_" &amp; AM1606 &amp; ".")</f>
        <v/>
      </c>
      <c r="CM1606" t="str">
        <f t="shared" ref="CM1606:CM1669" si="992">IF(ISBLANK(AN1606),"","over_" &amp; AN1606 &amp; ".")</f>
        <v/>
      </c>
      <c r="CN1606" t="str">
        <f t="shared" ref="CN1606:CN1669" si="993">IF(ISBLANK(AO1606),"","above_" &amp; AO1606 &amp; ".")</f>
        <v/>
      </c>
      <c r="CO1606" t="str">
        <f t="shared" ref="CO1606:CO1669" si="994">IF(ISBLANK(AP1606),"","below_" &amp; AP1606 &amp; ".")</f>
        <v/>
      </c>
      <c r="CP1606" t="str">
        <f t="shared" ref="CP1606:CP1669" si="995">IF(ISBLANK(AQ1606),"","accumulated_in_" &amp; AQ1606 &amp; ".")</f>
        <v/>
      </c>
      <c r="CQ1606" t="str">
        <f t="shared" ref="CQ1606:CR1669" si="996">IF(ISBLANK(AR1606),"",AR1606 &amp; ".")</f>
        <v/>
      </c>
      <c r="CR1606" t="str">
        <f t="shared" si="996"/>
        <v/>
      </c>
      <c r="CS1606" t="str">
        <f t="shared" ref="CS1606:CS1669" si="997">IF(ISBLANK(AT1606),"","assuming_" &amp; AT1606 &amp; ".")</f>
        <v/>
      </c>
      <c r="CT1606" t="str">
        <f t="shared" ref="CT1606:CT1669" si="998">IF(ISBLANK(AU1606),"",AU1606 &amp; ".")</f>
        <v/>
      </c>
      <c r="CU1606" t="str">
        <f t="shared" ref="CU1606:CU1669" si="999">IF(ISBLANK(AV1606),"","due_to_" &amp; AV1606 &amp; ".")</f>
        <v>due_to_emission.</v>
      </c>
      <c r="CV1606" t="str">
        <f t="shared" ref="CV1606:CV1669" si="1000">IF(ISBLANK(AW1606),"","excluding_" &amp; AW1606 &amp; ".")</f>
        <v/>
      </c>
      <c r="CW1606" t="str">
        <f t="shared" ref="CW1606:CW1669" si="1001">IF(ISBLANK(AX1606),"","for_" &amp; AX1606 &amp; ".")</f>
        <v/>
      </c>
      <c r="CX1606" t="str">
        <f t="shared" ref="CX1606:CX1669" si="1002">IF(ISBLANK(AY1606),"","by_" &amp; AY1606 &amp; ".")</f>
        <v/>
      </c>
      <c r="CY1606" t="str">
        <f t="shared" ref="CY1606:CY1669" si="1003">IF(ISBLANK(AZ1606),"","reported_on_" &amp; AZ1606 &amp; ".")</f>
        <v/>
      </c>
      <c r="CZ1606" t="str">
        <f t="shared" ref="CZ1606:CZ1669" si="1004">IF(ISBLANK(BA1606),"",BA1606 &amp; ".")</f>
        <v/>
      </c>
      <c r="DA1606" t="str">
        <f t="shared" ref="DA1606:DA1669" si="1005">IF(ISBLANK(EA1606),"",BB1606 &amp; ".")</f>
        <v/>
      </c>
      <c r="DB1606" t="str">
        <f t="shared" ref="DB1606:DB1669" si="1006">IF(ISBLANK(BB1606),"",BB1606 &amp; ".")</f>
        <v/>
      </c>
      <c r="DV1606" t="s">
        <v>582</v>
      </c>
    </row>
    <row r="1607" spans="1:126">
      <c r="A1607" t="s">
        <v>2875</v>
      </c>
      <c r="B1607" s="9" t="str">
        <f t="shared" si="971"/>
        <v>surface.net.upward.radiative_flux</v>
      </c>
      <c r="C1607" s="1" t="s">
        <v>574</v>
      </c>
      <c r="D1607" t="s">
        <v>5095</v>
      </c>
      <c r="E1607">
        <f>MATCH(A1607,'[1]Original from 20130831'!A:A,0)</f>
        <v>1516</v>
      </c>
      <c r="F1607" t="s">
        <v>64</v>
      </c>
      <c r="H1607" t="s">
        <v>575</v>
      </c>
      <c r="K1607" t="s">
        <v>582</v>
      </c>
      <c r="V1607" t="s">
        <v>897</v>
      </c>
      <c r="BD1607" s="5" t="str">
        <f t="shared" ref="BD1607:BD1670" si="1007">CONCATENATE(BE1607,BF1607,BG1607,BH1607,BI1607,BJ1607,BK1607,BL1607,BM1607,BN1607,BO1607,BP1607,BQ1607,BR1607,BS1607,BT1607,BU1607,BV1607,BW1607,BX1607,BY1607,BZ1607,CA1607,CB1607,CC1607,CD1607,CE1607,CF1607,CG1607,CH1607,CI1607,CJ1607,CK1607,CL1607,CM1607,CN1607,CO1607,CP1607,CQ1607,CR1607,CS1607,CT1607,CU1607,CV1607,CW1607,CX1607,CY1607,CZ1607,DA1607)</f>
        <v>surface.net.upward.radiative_flux.</v>
      </c>
      <c r="BE1607" t="str">
        <f t="shared" si="973"/>
        <v>surface.</v>
      </c>
      <c r="BF1607" t="str">
        <f t="shared" si="973"/>
        <v/>
      </c>
      <c r="BG1607" t="str">
        <f t="shared" si="973"/>
        <v>net.</v>
      </c>
      <c r="BH1607" t="str">
        <f t="shared" si="973"/>
        <v/>
      </c>
      <c r="BI1607" t="str">
        <f t="shared" si="973"/>
        <v/>
      </c>
      <c r="BJ1607" t="str">
        <f t="shared" si="973"/>
        <v>upward.</v>
      </c>
      <c r="BK1607" t="str">
        <f t="shared" si="972"/>
        <v/>
      </c>
      <c r="BL1607" t="str">
        <f t="shared" si="972"/>
        <v/>
      </c>
      <c r="BM1607" t="str">
        <f t="shared" si="972"/>
        <v/>
      </c>
      <c r="BN1607" t="str">
        <f t="shared" si="972"/>
        <v/>
      </c>
      <c r="BO1607" t="str">
        <f t="shared" si="972"/>
        <v/>
      </c>
      <c r="BP1607" t="str">
        <f t="shared" si="972"/>
        <v/>
      </c>
      <c r="BQ1607" t="str">
        <f t="shared" si="975"/>
        <v/>
      </c>
      <c r="BR1607" t="str">
        <f t="shared" si="976"/>
        <v/>
      </c>
      <c r="BS1607" t="str">
        <f t="shared" si="976"/>
        <v/>
      </c>
      <c r="BT1607" t="str">
        <f t="shared" si="976"/>
        <v/>
      </c>
      <c r="BU1607" t="str">
        <f t="shared" si="974"/>
        <v>radiative_flux.</v>
      </c>
      <c r="BV1607" t="str">
        <f t="shared" si="977"/>
        <v/>
      </c>
      <c r="BW1607" t="str">
        <f t="shared" si="978"/>
        <v/>
      </c>
      <c r="BX1607" t="str">
        <f t="shared" ref="BX1607:BX1670" si="1008">IF(ISBLANK(Y1607),"",Y1607 &amp; ".")</f>
        <v/>
      </c>
      <c r="BY1607" t="str">
        <f t="shared" si="979"/>
        <v/>
      </c>
      <c r="BZ1607" t="str">
        <f t="shared" si="980"/>
        <v/>
      </c>
      <c r="CA1607" t="str">
        <f t="shared" si="981"/>
        <v/>
      </c>
      <c r="CB1607" t="str">
        <f t="shared" si="981"/>
        <v/>
      </c>
      <c r="CC1607" t="str">
        <f t="shared" si="982"/>
        <v/>
      </c>
      <c r="CD1607" t="str">
        <f t="shared" si="983"/>
        <v/>
      </c>
      <c r="CE1607" t="str">
        <f t="shared" si="984"/>
        <v/>
      </c>
      <c r="CF1607" t="str">
        <f t="shared" si="985"/>
        <v/>
      </c>
      <c r="CG1607" t="str">
        <f t="shared" si="986"/>
        <v/>
      </c>
      <c r="CH1607" t="str">
        <f t="shared" si="987"/>
        <v/>
      </c>
      <c r="CI1607" t="str">
        <f t="shared" si="988"/>
        <v/>
      </c>
      <c r="CJ1607" t="str">
        <f t="shared" si="989"/>
        <v/>
      </c>
      <c r="CK1607" t="str">
        <f t="shared" si="990"/>
        <v/>
      </c>
      <c r="CL1607" t="str">
        <f t="shared" si="991"/>
        <v/>
      </c>
      <c r="CM1607" t="str">
        <f t="shared" si="992"/>
        <v/>
      </c>
      <c r="CN1607" t="str">
        <f t="shared" si="993"/>
        <v/>
      </c>
      <c r="CO1607" t="str">
        <f t="shared" si="994"/>
        <v/>
      </c>
      <c r="CP1607" t="str">
        <f t="shared" si="995"/>
        <v/>
      </c>
      <c r="CQ1607" t="str">
        <f t="shared" si="996"/>
        <v/>
      </c>
      <c r="CR1607" t="str">
        <f t="shared" si="996"/>
        <v/>
      </c>
      <c r="CS1607" t="str">
        <f t="shared" si="997"/>
        <v/>
      </c>
      <c r="CT1607" t="str">
        <f t="shared" si="998"/>
        <v/>
      </c>
      <c r="CU1607" t="str">
        <f t="shared" si="999"/>
        <v/>
      </c>
      <c r="CV1607" t="str">
        <f t="shared" si="1000"/>
        <v/>
      </c>
      <c r="CW1607" t="str">
        <f t="shared" si="1001"/>
        <v/>
      </c>
      <c r="CX1607" t="str">
        <f t="shared" si="1002"/>
        <v/>
      </c>
      <c r="CY1607" t="str">
        <f t="shared" si="1003"/>
        <v/>
      </c>
      <c r="CZ1607" t="str">
        <f t="shared" si="1004"/>
        <v/>
      </c>
      <c r="DA1607" t="str">
        <f t="shared" si="1005"/>
        <v/>
      </c>
      <c r="DB1607" t="str">
        <f t="shared" si="1006"/>
        <v/>
      </c>
      <c r="DV1607" t="s">
        <v>582</v>
      </c>
    </row>
    <row r="1608" spans="1:126">
      <c r="A1608" t="s">
        <v>2876</v>
      </c>
      <c r="B1608" s="9" t="str">
        <f t="shared" ref="B1608:B1671" si="1009">LEFT(BD1608,LEN(BD1608)-1)</f>
        <v>surface.net.flux.upward.shortwave.(energy)</v>
      </c>
      <c r="C1608" s="1" t="s">
        <v>574</v>
      </c>
      <c r="D1608" t="s">
        <v>5096</v>
      </c>
      <c r="E1608">
        <f>MATCH(A1608,'[1]Original from 20130831'!A:A,0)</f>
        <v>1517</v>
      </c>
      <c r="F1608" t="s">
        <v>64</v>
      </c>
      <c r="H1608" t="s">
        <v>575</v>
      </c>
      <c r="J1608" t="s">
        <v>183</v>
      </c>
      <c r="K1608" t="s">
        <v>582</v>
      </c>
      <c r="N1608" t="s">
        <v>822</v>
      </c>
      <c r="V1608" t="s">
        <v>199</v>
      </c>
      <c r="BD1608" s="5" t="str">
        <f t="shared" si="1007"/>
        <v>surface.net.flux.upward.shortwave.(energy).</v>
      </c>
      <c r="BE1608" t="str">
        <f t="shared" si="973"/>
        <v>surface.</v>
      </c>
      <c r="BF1608" t="str">
        <f t="shared" si="973"/>
        <v/>
      </c>
      <c r="BG1608" t="str">
        <f t="shared" si="973"/>
        <v>net.</v>
      </c>
      <c r="BH1608" t="str">
        <f t="shared" si="973"/>
        <v/>
      </c>
      <c r="BI1608" t="str">
        <f t="shared" si="973"/>
        <v>flux.</v>
      </c>
      <c r="BJ1608" t="str">
        <f t="shared" si="973"/>
        <v>upward.</v>
      </c>
      <c r="BK1608" t="str">
        <f t="shared" si="972"/>
        <v/>
      </c>
      <c r="BL1608" t="str">
        <f t="shared" si="972"/>
        <v/>
      </c>
      <c r="BM1608" t="str">
        <f t="shared" si="972"/>
        <v>shortwave.</v>
      </c>
      <c r="BN1608" t="str">
        <f t="shared" si="972"/>
        <v/>
      </c>
      <c r="BO1608" t="str">
        <f t="shared" si="972"/>
        <v/>
      </c>
      <c r="BP1608" t="str">
        <f t="shared" si="972"/>
        <v/>
      </c>
      <c r="BQ1608" t="str">
        <f t="shared" si="975"/>
        <v/>
      </c>
      <c r="BR1608" t="str">
        <f t="shared" si="976"/>
        <v/>
      </c>
      <c r="BS1608" t="str">
        <f t="shared" si="976"/>
        <v/>
      </c>
      <c r="BT1608" t="str">
        <f t="shared" si="976"/>
        <v/>
      </c>
      <c r="BU1608" t="str">
        <f t="shared" si="974"/>
        <v>(energy).</v>
      </c>
      <c r="BV1608" t="str">
        <f t="shared" si="977"/>
        <v/>
      </c>
      <c r="BW1608" t="str">
        <f t="shared" si="978"/>
        <v/>
      </c>
      <c r="BX1608" t="str">
        <f t="shared" si="1008"/>
        <v/>
      </c>
      <c r="BY1608" t="str">
        <f t="shared" si="979"/>
        <v/>
      </c>
      <c r="BZ1608" t="str">
        <f t="shared" si="980"/>
        <v/>
      </c>
      <c r="CA1608" t="str">
        <f t="shared" si="981"/>
        <v/>
      </c>
      <c r="CB1608" t="str">
        <f t="shared" si="981"/>
        <v/>
      </c>
      <c r="CC1608" t="str">
        <f t="shared" si="982"/>
        <v/>
      </c>
      <c r="CD1608" t="str">
        <f t="shared" si="983"/>
        <v/>
      </c>
      <c r="CE1608" t="str">
        <f t="shared" si="984"/>
        <v/>
      </c>
      <c r="CF1608" t="str">
        <f t="shared" si="985"/>
        <v/>
      </c>
      <c r="CG1608" t="str">
        <f t="shared" si="986"/>
        <v/>
      </c>
      <c r="CH1608" t="str">
        <f t="shared" si="987"/>
        <v/>
      </c>
      <c r="CI1608" t="str">
        <f t="shared" si="988"/>
        <v/>
      </c>
      <c r="CJ1608" t="str">
        <f t="shared" si="989"/>
        <v/>
      </c>
      <c r="CK1608" t="str">
        <f t="shared" si="990"/>
        <v/>
      </c>
      <c r="CL1608" t="str">
        <f t="shared" si="991"/>
        <v/>
      </c>
      <c r="CM1608" t="str">
        <f t="shared" si="992"/>
        <v/>
      </c>
      <c r="CN1608" t="str">
        <f t="shared" si="993"/>
        <v/>
      </c>
      <c r="CO1608" t="str">
        <f t="shared" si="994"/>
        <v/>
      </c>
      <c r="CP1608" t="str">
        <f t="shared" si="995"/>
        <v/>
      </c>
      <c r="CQ1608" t="str">
        <f t="shared" si="996"/>
        <v/>
      </c>
      <c r="CR1608" t="str">
        <f t="shared" si="996"/>
        <v/>
      </c>
      <c r="CS1608" t="str">
        <f t="shared" si="997"/>
        <v/>
      </c>
      <c r="CT1608" t="str">
        <f t="shared" si="998"/>
        <v/>
      </c>
      <c r="CU1608" t="str">
        <f t="shared" si="999"/>
        <v/>
      </c>
      <c r="CV1608" t="str">
        <f t="shared" si="1000"/>
        <v/>
      </c>
      <c r="CW1608" t="str">
        <f t="shared" si="1001"/>
        <v/>
      </c>
      <c r="CX1608" t="str">
        <f t="shared" si="1002"/>
        <v/>
      </c>
      <c r="CY1608" t="str">
        <f t="shared" si="1003"/>
        <v/>
      </c>
      <c r="CZ1608" t="str">
        <f t="shared" si="1004"/>
        <v/>
      </c>
      <c r="DA1608" t="str">
        <f t="shared" si="1005"/>
        <v/>
      </c>
      <c r="DB1608" t="str">
        <f t="shared" si="1006"/>
        <v/>
      </c>
      <c r="DV1608" t="s">
        <v>582</v>
      </c>
    </row>
    <row r="1609" spans="1:126">
      <c r="A1609" t="s">
        <v>2877</v>
      </c>
      <c r="B1609" s="9" t="str">
        <f t="shared" si="1009"/>
        <v>surface.northward.sea_water.velocity</v>
      </c>
      <c r="C1609" s="1" t="s">
        <v>648</v>
      </c>
      <c r="D1609" t="s">
        <v>5097</v>
      </c>
      <c r="E1609">
        <f>MATCH(A1609,'[1]Original from 20130831'!A:A,0)</f>
        <v>1518</v>
      </c>
      <c r="F1609" t="s">
        <v>64</v>
      </c>
      <c r="K1609" t="s">
        <v>589</v>
      </c>
      <c r="P1609" t="s">
        <v>649</v>
      </c>
      <c r="V1609" t="s">
        <v>650</v>
      </c>
      <c r="BD1609" s="5" t="str">
        <f t="shared" si="1007"/>
        <v>surface.northward.sea_water.velocity.</v>
      </c>
      <c r="BE1609" t="str">
        <f t="shared" si="973"/>
        <v>surface.</v>
      </c>
      <c r="BF1609" t="str">
        <f t="shared" si="973"/>
        <v/>
      </c>
      <c r="BG1609" t="str">
        <f t="shared" si="973"/>
        <v/>
      </c>
      <c r="BH1609" t="str">
        <f t="shared" si="973"/>
        <v/>
      </c>
      <c r="BI1609" t="str">
        <f t="shared" si="973"/>
        <v/>
      </c>
      <c r="BJ1609" t="str">
        <f t="shared" si="973"/>
        <v>northward.</v>
      </c>
      <c r="BK1609" t="str">
        <f t="shared" si="972"/>
        <v/>
      </c>
      <c r="BL1609" t="str">
        <f t="shared" si="972"/>
        <v/>
      </c>
      <c r="BM1609" t="str">
        <f t="shared" si="972"/>
        <v/>
      </c>
      <c r="BN1609" t="str">
        <f t="shared" si="972"/>
        <v/>
      </c>
      <c r="BO1609" t="str">
        <f t="shared" si="972"/>
        <v>sea_water.</v>
      </c>
      <c r="BP1609" t="str">
        <f t="shared" si="972"/>
        <v/>
      </c>
      <c r="BQ1609" t="str">
        <f t="shared" si="975"/>
        <v/>
      </c>
      <c r="BR1609" t="str">
        <f t="shared" si="976"/>
        <v/>
      </c>
      <c r="BS1609" t="str">
        <f t="shared" si="976"/>
        <v/>
      </c>
      <c r="BT1609" t="str">
        <f t="shared" si="976"/>
        <v/>
      </c>
      <c r="BU1609" t="str">
        <f t="shared" si="974"/>
        <v>velocity.</v>
      </c>
      <c r="BV1609" t="str">
        <f t="shared" si="977"/>
        <v/>
      </c>
      <c r="BW1609" t="str">
        <f t="shared" si="978"/>
        <v/>
      </c>
      <c r="BX1609" t="str">
        <f t="shared" si="1008"/>
        <v/>
      </c>
      <c r="BY1609" t="str">
        <f t="shared" si="979"/>
        <v/>
      </c>
      <c r="BZ1609" t="str">
        <f t="shared" si="980"/>
        <v/>
      </c>
      <c r="CA1609" t="str">
        <f t="shared" si="981"/>
        <v/>
      </c>
      <c r="CB1609" t="str">
        <f t="shared" si="981"/>
        <v/>
      </c>
      <c r="CC1609" t="str">
        <f t="shared" si="982"/>
        <v/>
      </c>
      <c r="CD1609" t="str">
        <f t="shared" si="983"/>
        <v/>
      </c>
      <c r="CE1609" t="str">
        <f t="shared" si="984"/>
        <v/>
      </c>
      <c r="CF1609" t="str">
        <f t="shared" si="985"/>
        <v/>
      </c>
      <c r="CG1609" t="str">
        <f t="shared" si="986"/>
        <v/>
      </c>
      <c r="CH1609" t="str">
        <f t="shared" si="987"/>
        <v/>
      </c>
      <c r="CI1609" t="str">
        <f t="shared" si="988"/>
        <v/>
      </c>
      <c r="CJ1609" t="str">
        <f t="shared" si="989"/>
        <v/>
      </c>
      <c r="CK1609" t="str">
        <f t="shared" si="990"/>
        <v/>
      </c>
      <c r="CL1609" t="str">
        <f t="shared" si="991"/>
        <v/>
      </c>
      <c r="CM1609" t="str">
        <f t="shared" si="992"/>
        <v/>
      </c>
      <c r="CN1609" t="str">
        <f t="shared" si="993"/>
        <v/>
      </c>
      <c r="CO1609" t="str">
        <f t="shared" si="994"/>
        <v/>
      </c>
      <c r="CP1609" t="str">
        <f t="shared" si="995"/>
        <v/>
      </c>
      <c r="CQ1609" t="str">
        <f t="shared" si="996"/>
        <v/>
      </c>
      <c r="CR1609" t="str">
        <f t="shared" si="996"/>
        <v/>
      </c>
      <c r="CS1609" t="str">
        <f t="shared" si="997"/>
        <v/>
      </c>
      <c r="CT1609" t="str">
        <f t="shared" si="998"/>
        <v/>
      </c>
      <c r="CU1609" t="str">
        <f t="shared" si="999"/>
        <v/>
      </c>
      <c r="CV1609" t="str">
        <f t="shared" si="1000"/>
        <v/>
      </c>
      <c r="CW1609" t="str">
        <f t="shared" si="1001"/>
        <v/>
      </c>
      <c r="CX1609" t="str">
        <f t="shared" si="1002"/>
        <v/>
      </c>
      <c r="CY1609" t="str">
        <f t="shared" si="1003"/>
        <v/>
      </c>
      <c r="CZ1609" t="str">
        <f t="shared" si="1004"/>
        <v/>
      </c>
      <c r="DA1609" t="str">
        <f t="shared" si="1005"/>
        <v/>
      </c>
      <c r="DB1609" t="str">
        <f t="shared" si="1006"/>
        <v/>
      </c>
      <c r="DV1609" t="s">
        <v>589</v>
      </c>
    </row>
    <row r="1610" spans="1:126">
      <c r="A1610" t="s">
        <v>2878</v>
      </c>
      <c r="B1610" s="9" t="str">
        <f t="shared" si="1009"/>
        <v>surface.carbon_dioxide.partial_pressure.in_air</v>
      </c>
      <c r="C1610" s="1" t="s">
        <v>75</v>
      </c>
      <c r="D1610" t="s">
        <v>5098</v>
      </c>
      <c r="E1610">
        <f>MATCH(A1610,'[1]Original from 20130831'!A:A,0)</f>
        <v>1519</v>
      </c>
      <c r="F1610" t="s">
        <v>64</v>
      </c>
      <c r="P1610" t="s">
        <v>281</v>
      </c>
      <c r="V1610" t="s">
        <v>2797</v>
      </c>
      <c r="AH1610" t="s">
        <v>60</v>
      </c>
      <c r="BD1610" s="5" t="str">
        <f t="shared" si="1007"/>
        <v>surface.carbon_dioxide.partial_pressure.in_air.</v>
      </c>
      <c r="BE1610" t="str">
        <f t="shared" si="973"/>
        <v>surface.</v>
      </c>
      <c r="BF1610" t="str">
        <f t="shared" si="973"/>
        <v/>
      </c>
      <c r="BG1610" t="str">
        <f t="shared" si="973"/>
        <v/>
      </c>
      <c r="BH1610" t="str">
        <f t="shared" si="973"/>
        <v/>
      </c>
      <c r="BI1610" t="str">
        <f t="shared" si="973"/>
        <v/>
      </c>
      <c r="BJ1610" t="str">
        <f t="shared" si="973"/>
        <v/>
      </c>
      <c r="BK1610" t="str">
        <f t="shared" si="972"/>
        <v/>
      </c>
      <c r="BL1610" t="str">
        <f t="shared" si="972"/>
        <v/>
      </c>
      <c r="BM1610" t="str">
        <f t="shared" si="972"/>
        <v/>
      </c>
      <c r="BN1610" t="str">
        <f t="shared" si="972"/>
        <v/>
      </c>
      <c r="BO1610" t="str">
        <f t="shared" si="972"/>
        <v>carbon_dioxide.</v>
      </c>
      <c r="BP1610" t="str">
        <f t="shared" si="972"/>
        <v/>
      </c>
      <c r="BQ1610" t="str">
        <f t="shared" si="975"/>
        <v/>
      </c>
      <c r="BR1610" t="str">
        <f t="shared" si="976"/>
        <v/>
      </c>
      <c r="BS1610" t="str">
        <f t="shared" si="976"/>
        <v/>
      </c>
      <c r="BT1610" t="str">
        <f t="shared" si="976"/>
        <v/>
      </c>
      <c r="BU1610" t="str">
        <f t="shared" si="974"/>
        <v>partial_pressure.</v>
      </c>
      <c r="BV1610" t="str">
        <f t="shared" si="977"/>
        <v/>
      </c>
      <c r="BW1610" t="str">
        <f t="shared" si="978"/>
        <v/>
      </c>
      <c r="BX1610" t="str">
        <f t="shared" si="1008"/>
        <v/>
      </c>
      <c r="BY1610" t="str">
        <f t="shared" si="979"/>
        <v/>
      </c>
      <c r="BZ1610" t="str">
        <f t="shared" si="980"/>
        <v/>
      </c>
      <c r="CA1610" t="str">
        <f t="shared" si="981"/>
        <v/>
      </c>
      <c r="CB1610" t="str">
        <f t="shared" si="981"/>
        <v/>
      </c>
      <c r="CC1610" t="str">
        <f t="shared" si="982"/>
        <v/>
      </c>
      <c r="CD1610" t="str">
        <f t="shared" si="983"/>
        <v/>
      </c>
      <c r="CE1610" t="str">
        <f t="shared" si="984"/>
        <v/>
      </c>
      <c r="CF1610" t="str">
        <f t="shared" si="985"/>
        <v/>
      </c>
      <c r="CG1610" t="str">
        <f t="shared" si="986"/>
        <v>in_air.</v>
      </c>
      <c r="CH1610" t="str">
        <f t="shared" si="987"/>
        <v/>
      </c>
      <c r="CI1610" t="str">
        <f t="shared" si="988"/>
        <v/>
      </c>
      <c r="CJ1610" t="str">
        <f t="shared" si="989"/>
        <v/>
      </c>
      <c r="CK1610" t="str">
        <f t="shared" si="990"/>
        <v/>
      </c>
      <c r="CL1610" t="str">
        <f t="shared" si="991"/>
        <v/>
      </c>
      <c r="CM1610" t="str">
        <f t="shared" si="992"/>
        <v/>
      </c>
      <c r="CN1610" t="str">
        <f t="shared" si="993"/>
        <v/>
      </c>
      <c r="CO1610" t="str">
        <f t="shared" si="994"/>
        <v/>
      </c>
      <c r="CP1610" t="str">
        <f t="shared" si="995"/>
        <v/>
      </c>
      <c r="CQ1610" t="str">
        <f t="shared" si="996"/>
        <v/>
      </c>
      <c r="CR1610" t="str">
        <f t="shared" si="996"/>
        <v/>
      </c>
      <c r="CS1610" t="str">
        <f t="shared" si="997"/>
        <v/>
      </c>
      <c r="CT1610" t="str">
        <f t="shared" si="998"/>
        <v/>
      </c>
      <c r="CU1610" t="str">
        <f t="shared" si="999"/>
        <v/>
      </c>
      <c r="CV1610" t="str">
        <f t="shared" si="1000"/>
        <v/>
      </c>
      <c r="CW1610" t="str">
        <f t="shared" si="1001"/>
        <v/>
      </c>
      <c r="CX1610" t="str">
        <f t="shared" si="1002"/>
        <v/>
      </c>
      <c r="CY1610" t="str">
        <f t="shared" si="1003"/>
        <v/>
      </c>
      <c r="CZ1610" t="str">
        <f t="shared" si="1004"/>
        <v/>
      </c>
      <c r="DA1610" t="str">
        <f t="shared" si="1005"/>
        <v/>
      </c>
      <c r="DB1610" t="str">
        <f t="shared" si="1006"/>
        <v/>
      </c>
    </row>
    <row r="1611" spans="1:126">
      <c r="A1611" t="s">
        <v>2879</v>
      </c>
      <c r="B1611" s="9" t="str">
        <f t="shared" si="1009"/>
        <v>surface.carbon_dioxide.partial_pressure.in_sea_water</v>
      </c>
      <c r="C1611" s="1" t="s">
        <v>75</v>
      </c>
      <c r="D1611" t="s">
        <v>5099</v>
      </c>
      <c r="E1611">
        <f>MATCH(A1611,'[1]Original from 20130831'!A:A,0)</f>
        <v>1520</v>
      </c>
      <c r="F1611" t="s">
        <v>64</v>
      </c>
      <c r="P1611" t="s">
        <v>281</v>
      </c>
      <c r="V1611" t="s">
        <v>2797</v>
      </c>
      <c r="AH1611" t="s">
        <v>649</v>
      </c>
      <c r="BD1611" s="5" t="str">
        <f t="shared" si="1007"/>
        <v>surface.carbon_dioxide.partial_pressure.in_sea_water.</v>
      </c>
      <c r="BE1611" t="str">
        <f t="shared" si="973"/>
        <v>surface.</v>
      </c>
      <c r="BF1611" t="str">
        <f t="shared" si="973"/>
        <v/>
      </c>
      <c r="BG1611" t="str">
        <f t="shared" si="973"/>
        <v/>
      </c>
      <c r="BH1611" t="str">
        <f t="shared" si="973"/>
        <v/>
      </c>
      <c r="BI1611" t="str">
        <f t="shared" si="973"/>
        <v/>
      </c>
      <c r="BJ1611" t="str">
        <f t="shared" si="973"/>
        <v/>
      </c>
      <c r="BK1611" t="str">
        <f t="shared" si="972"/>
        <v/>
      </c>
      <c r="BL1611" t="str">
        <f t="shared" si="972"/>
        <v/>
      </c>
      <c r="BM1611" t="str">
        <f t="shared" si="972"/>
        <v/>
      </c>
      <c r="BN1611" t="str">
        <f t="shared" si="972"/>
        <v/>
      </c>
      <c r="BO1611" t="str">
        <f t="shared" si="972"/>
        <v>carbon_dioxide.</v>
      </c>
      <c r="BP1611" t="str">
        <f t="shared" si="972"/>
        <v/>
      </c>
      <c r="BQ1611" t="str">
        <f t="shared" si="975"/>
        <v/>
      </c>
      <c r="BR1611" t="str">
        <f t="shared" si="976"/>
        <v/>
      </c>
      <c r="BS1611" t="str">
        <f t="shared" si="976"/>
        <v/>
      </c>
      <c r="BT1611" t="str">
        <f t="shared" si="976"/>
        <v/>
      </c>
      <c r="BU1611" t="str">
        <f t="shared" si="974"/>
        <v>partial_pressure.</v>
      </c>
      <c r="BV1611" t="str">
        <f t="shared" si="977"/>
        <v/>
      </c>
      <c r="BW1611" t="str">
        <f t="shared" si="978"/>
        <v/>
      </c>
      <c r="BX1611" t="str">
        <f t="shared" si="1008"/>
        <v/>
      </c>
      <c r="BY1611" t="str">
        <f t="shared" si="979"/>
        <v/>
      </c>
      <c r="BZ1611" t="str">
        <f t="shared" si="980"/>
        <v/>
      </c>
      <c r="CA1611" t="str">
        <f t="shared" si="981"/>
        <v/>
      </c>
      <c r="CB1611" t="str">
        <f t="shared" si="981"/>
        <v/>
      </c>
      <c r="CC1611" t="str">
        <f t="shared" si="982"/>
        <v/>
      </c>
      <c r="CD1611" t="str">
        <f t="shared" si="983"/>
        <v/>
      </c>
      <c r="CE1611" t="str">
        <f t="shared" si="984"/>
        <v/>
      </c>
      <c r="CF1611" t="str">
        <f t="shared" si="985"/>
        <v/>
      </c>
      <c r="CG1611" t="str">
        <f t="shared" si="986"/>
        <v>in_sea_water.</v>
      </c>
      <c r="CH1611" t="str">
        <f t="shared" si="987"/>
        <v/>
      </c>
      <c r="CI1611" t="str">
        <f t="shared" si="988"/>
        <v/>
      </c>
      <c r="CJ1611" t="str">
        <f t="shared" si="989"/>
        <v/>
      </c>
      <c r="CK1611" t="str">
        <f t="shared" si="990"/>
        <v/>
      </c>
      <c r="CL1611" t="str">
        <f t="shared" si="991"/>
        <v/>
      </c>
      <c r="CM1611" t="str">
        <f t="shared" si="992"/>
        <v/>
      </c>
      <c r="CN1611" t="str">
        <f t="shared" si="993"/>
        <v/>
      </c>
      <c r="CO1611" t="str">
        <f t="shared" si="994"/>
        <v/>
      </c>
      <c r="CP1611" t="str">
        <f t="shared" si="995"/>
        <v/>
      </c>
      <c r="CQ1611" t="str">
        <f t="shared" si="996"/>
        <v/>
      </c>
      <c r="CR1611" t="str">
        <f t="shared" si="996"/>
        <v/>
      </c>
      <c r="CS1611" t="str">
        <f t="shared" si="997"/>
        <v/>
      </c>
      <c r="CT1611" t="str">
        <f t="shared" si="998"/>
        <v/>
      </c>
      <c r="CU1611" t="str">
        <f t="shared" si="999"/>
        <v/>
      </c>
      <c r="CV1611" t="str">
        <f t="shared" si="1000"/>
        <v/>
      </c>
      <c r="CW1611" t="str">
        <f t="shared" si="1001"/>
        <v/>
      </c>
      <c r="CX1611" t="str">
        <f t="shared" si="1002"/>
        <v/>
      </c>
      <c r="CY1611" t="str">
        <f t="shared" si="1003"/>
        <v/>
      </c>
      <c r="CZ1611" t="str">
        <f t="shared" si="1004"/>
        <v/>
      </c>
      <c r="DA1611" t="str">
        <f t="shared" si="1005"/>
        <v/>
      </c>
      <c r="DB1611" t="str">
        <f t="shared" si="1006"/>
        <v/>
      </c>
    </row>
    <row r="1612" spans="1:126">
      <c r="A1612" t="s">
        <v>2880</v>
      </c>
      <c r="B1612" s="9" t="str">
        <f t="shared" si="1009"/>
        <v>surface.ratio_of.upwelling_radiance_emerging_from_sea_water.to_downwelling_radiative_flux_in_air</v>
      </c>
      <c r="C1612" s="1" t="s">
        <v>2881</v>
      </c>
      <c r="D1612" t="s">
        <v>5100</v>
      </c>
      <c r="E1612">
        <f>MATCH(A1612,'[1]Original from 20130831'!A:A,0)</f>
        <v>1521</v>
      </c>
      <c r="F1612" t="s">
        <v>64</v>
      </c>
      <c r="V1612" t="s">
        <v>19</v>
      </c>
      <c r="Y1612" t="s">
        <v>2882</v>
      </c>
      <c r="Z1612" t="s">
        <v>2883</v>
      </c>
      <c r="BD1612" s="5" t="str">
        <f t="shared" si="1007"/>
        <v>surface.ratio_of.upwelling_radiance_emerging_from_sea_water.to_downwelling_radiative_flux_in_air.</v>
      </c>
      <c r="BE1612" t="str">
        <f t="shared" si="973"/>
        <v>surface.</v>
      </c>
      <c r="BF1612" t="str">
        <f t="shared" si="973"/>
        <v/>
      </c>
      <c r="BG1612" t="str">
        <f t="shared" si="973"/>
        <v/>
      </c>
      <c r="BH1612" t="str">
        <f t="shared" si="973"/>
        <v/>
      </c>
      <c r="BI1612" t="str">
        <f t="shared" si="973"/>
        <v/>
      </c>
      <c r="BJ1612" t="str">
        <f t="shared" si="973"/>
        <v/>
      </c>
      <c r="BK1612" t="str">
        <f t="shared" si="972"/>
        <v/>
      </c>
      <c r="BL1612" t="str">
        <f t="shared" si="972"/>
        <v/>
      </c>
      <c r="BM1612" t="str">
        <f t="shared" si="972"/>
        <v/>
      </c>
      <c r="BN1612" t="str">
        <f t="shared" si="972"/>
        <v/>
      </c>
      <c r="BO1612" t="str">
        <f t="shared" si="972"/>
        <v/>
      </c>
      <c r="BP1612" t="str">
        <f t="shared" si="972"/>
        <v/>
      </c>
      <c r="BQ1612" t="str">
        <f t="shared" si="975"/>
        <v/>
      </c>
      <c r="BR1612" t="str">
        <f t="shared" si="976"/>
        <v/>
      </c>
      <c r="BS1612" t="str">
        <f t="shared" si="976"/>
        <v/>
      </c>
      <c r="BT1612" t="str">
        <f t="shared" si="976"/>
        <v/>
      </c>
      <c r="BU1612" t="str">
        <f t="shared" si="974"/>
        <v>ratio_of.</v>
      </c>
      <c r="BV1612" t="str">
        <f t="shared" si="977"/>
        <v/>
      </c>
      <c r="BW1612" t="str">
        <f t="shared" si="978"/>
        <v/>
      </c>
      <c r="BX1612" t="str">
        <f t="shared" si="1008"/>
        <v>upwelling_radiance_emerging_from_sea_water.</v>
      </c>
      <c r="BY1612" t="str">
        <f t="shared" si="979"/>
        <v>to_downwelling_radiative_flux_in_air.</v>
      </c>
      <c r="BZ1612" t="str">
        <f t="shared" si="980"/>
        <v/>
      </c>
      <c r="CA1612" t="str">
        <f t="shared" si="981"/>
        <v/>
      </c>
      <c r="CB1612" t="str">
        <f t="shared" si="981"/>
        <v/>
      </c>
      <c r="CC1612" t="str">
        <f t="shared" si="982"/>
        <v/>
      </c>
      <c r="CD1612" t="str">
        <f t="shared" si="983"/>
        <v/>
      </c>
      <c r="CE1612" t="str">
        <f t="shared" si="984"/>
        <v/>
      </c>
      <c r="CF1612" t="str">
        <f t="shared" si="985"/>
        <v/>
      </c>
      <c r="CG1612" t="str">
        <f t="shared" si="986"/>
        <v/>
      </c>
      <c r="CH1612" t="str">
        <f t="shared" si="987"/>
        <v/>
      </c>
      <c r="CI1612" t="str">
        <f t="shared" si="988"/>
        <v/>
      </c>
      <c r="CJ1612" t="str">
        <f t="shared" si="989"/>
        <v/>
      </c>
      <c r="CK1612" t="str">
        <f t="shared" si="990"/>
        <v/>
      </c>
      <c r="CL1612" t="str">
        <f t="shared" si="991"/>
        <v/>
      </c>
      <c r="CM1612" t="str">
        <f t="shared" si="992"/>
        <v/>
      </c>
      <c r="CN1612" t="str">
        <f t="shared" si="993"/>
        <v/>
      </c>
      <c r="CO1612" t="str">
        <f t="shared" si="994"/>
        <v/>
      </c>
      <c r="CP1612" t="str">
        <f t="shared" si="995"/>
        <v/>
      </c>
      <c r="CQ1612" t="str">
        <f t="shared" si="996"/>
        <v/>
      </c>
      <c r="CR1612" t="str">
        <f t="shared" si="996"/>
        <v/>
      </c>
      <c r="CS1612" t="str">
        <f t="shared" si="997"/>
        <v/>
      </c>
      <c r="CT1612" t="str">
        <f t="shared" si="998"/>
        <v/>
      </c>
      <c r="CU1612" t="str">
        <f t="shared" si="999"/>
        <v/>
      </c>
      <c r="CV1612" t="str">
        <f t="shared" si="1000"/>
        <v/>
      </c>
      <c r="CW1612" t="str">
        <f t="shared" si="1001"/>
        <v/>
      </c>
      <c r="CX1612" t="str">
        <f t="shared" si="1002"/>
        <v/>
      </c>
      <c r="CY1612" t="str">
        <f t="shared" si="1003"/>
        <v/>
      </c>
      <c r="CZ1612" t="str">
        <f t="shared" si="1004"/>
        <v/>
      </c>
      <c r="DA1612" t="str">
        <f t="shared" si="1005"/>
        <v/>
      </c>
      <c r="DB1612" t="str">
        <f t="shared" si="1006"/>
        <v/>
      </c>
    </row>
    <row r="1613" spans="1:126">
      <c r="A1613" t="s">
        <v>2884</v>
      </c>
      <c r="B1613" s="9" t="str">
        <f t="shared" si="1009"/>
        <v>surface.roughness_length</v>
      </c>
      <c r="C1613" s="1" t="s">
        <v>108</v>
      </c>
      <c r="D1613" t="s">
        <v>5025</v>
      </c>
      <c r="E1613">
        <f>MATCH(A1613,'[1]Original from 20130831'!A:A,0)</f>
        <v>1522</v>
      </c>
      <c r="F1613" t="s">
        <v>64</v>
      </c>
      <c r="V1613" s="15" t="s">
        <v>2885</v>
      </c>
      <c r="BD1613" s="5" t="str">
        <f t="shared" si="1007"/>
        <v>surface.roughness_length.</v>
      </c>
      <c r="BE1613" t="str">
        <f t="shared" si="973"/>
        <v>surface.</v>
      </c>
      <c r="BF1613" t="str">
        <f t="shared" si="973"/>
        <v/>
      </c>
      <c r="BG1613" t="str">
        <f t="shared" si="973"/>
        <v/>
      </c>
      <c r="BH1613" t="str">
        <f t="shared" ref="BH1613:BP1676" si="1010">IF(ISBLANK(I1613),"",I1613 &amp; ".")</f>
        <v/>
      </c>
      <c r="BI1613" t="str">
        <f t="shared" si="1010"/>
        <v/>
      </c>
      <c r="BJ1613" t="str">
        <f t="shared" si="1010"/>
        <v/>
      </c>
      <c r="BK1613" t="str">
        <f t="shared" si="972"/>
        <v/>
      </c>
      <c r="BL1613" t="str">
        <f t="shared" si="972"/>
        <v/>
      </c>
      <c r="BM1613" t="str">
        <f t="shared" si="972"/>
        <v/>
      </c>
      <c r="BN1613" t="str">
        <f t="shared" si="972"/>
        <v/>
      </c>
      <c r="BO1613" t="str">
        <f t="shared" si="972"/>
        <v/>
      </c>
      <c r="BP1613" t="str">
        <f t="shared" si="972"/>
        <v/>
      </c>
      <c r="BQ1613" t="str">
        <f t="shared" si="975"/>
        <v/>
      </c>
      <c r="BR1613" t="str">
        <f t="shared" si="976"/>
        <v/>
      </c>
      <c r="BS1613" t="str">
        <f t="shared" si="976"/>
        <v/>
      </c>
      <c r="BT1613" t="str">
        <f t="shared" si="976"/>
        <v/>
      </c>
      <c r="BU1613" t="str">
        <f t="shared" si="974"/>
        <v>roughness_length.</v>
      </c>
      <c r="BV1613" t="str">
        <f t="shared" si="977"/>
        <v/>
      </c>
      <c r="BW1613" t="str">
        <f t="shared" si="978"/>
        <v/>
      </c>
      <c r="BX1613" t="str">
        <f t="shared" si="1008"/>
        <v/>
      </c>
      <c r="BY1613" t="str">
        <f t="shared" si="979"/>
        <v/>
      </c>
      <c r="BZ1613" t="str">
        <f t="shared" si="980"/>
        <v/>
      </c>
      <c r="CA1613" t="str">
        <f t="shared" si="981"/>
        <v/>
      </c>
      <c r="CB1613" t="str">
        <f t="shared" si="981"/>
        <v/>
      </c>
      <c r="CC1613" t="str">
        <f t="shared" si="982"/>
        <v/>
      </c>
      <c r="CD1613" t="str">
        <f t="shared" si="983"/>
        <v/>
      </c>
      <c r="CE1613" t="str">
        <f t="shared" si="984"/>
        <v/>
      </c>
      <c r="CF1613" t="str">
        <f t="shared" si="985"/>
        <v/>
      </c>
      <c r="CG1613" t="str">
        <f t="shared" si="986"/>
        <v/>
      </c>
      <c r="CH1613" t="str">
        <f t="shared" si="987"/>
        <v/>
      </c>
      <c r="CI1613" t="str">
        <f t="shared" si="988"/>
        <v/>
      </c>
      <c r="CJ1613" t="str">
        <f t="shared" si="989"/>
        <v/>
      </c>
      <c r="CK1613" t="str">
        <f t="shared" si="990"/>
        <v/>
      </c>
      <c r="CL1613" t="str">
        <f t="shared" si="991"/>
        <v/>
      </c>
      <c r="CM1613" t="str">
        <f t="shared" si="992"/>
        <v/>
      </c>
      <c r="CN1613" t="str">
        <f t="shared" si="993"/>
        <v/>
      </c>
      <c r="CO1613" t="str">
        <f t="shared" si="994"/>
        <v/>
      </c>
      <c r="CP1613" t="str">
        <f t="shared" si="995"/>
        <v/>
      </c>
      <c r="CQ1613" t="str">
        <f t="shared" si="996"/>
        <v/>
      </c>
      <c r="CR1613" t="str">
        <f t="shared" si="996"/>
        <v/>
      </c>
      <c r="CS1613" t="str">
        <f t="shared" si="997"/>
        <v/>
      </c>
      <c r="CT1613" t="str">
        <f t="shared" si="998"/>
        <v/>
      </c>
      <c r="CU1613" t="str">
        <f t="shared" si="999"/>
        <v/>
      </c>
      <c r="CV1613" t="str">
        <f t="shared" si="1000"/>
        <v/>
      </c>
      <c r="CW1613" t="str">
        <f t="shared" si="1001"/>
        <v/>
      </c>
      <c r="CX1613" t="str">
        <f t="shared" si="1002"/>
        <v/>
      </c>
      <c r="CY1613" t="str">
        <f t="shared" si="1003"/>
        <v/>
      </c>
      <c r="CZ1613" t="str">
        <f t="shared" si="1004"/>
        <v/>
      </c>
      <c r="DA1613" t="str">
        <f t="shared" si="1005"/>
        <v/>
      </c>
      <c r="DB1613" t="str">
        <f t="shared" si="1006"/>
        <v/>
      </c>
    </row>
    <row r="1614" spans="1:126">
      <c r="A1614" t="s">
        <v>2886</v>
      </c>
      <c r="B1614" s="9" t="str">
        <f t="shared" si="1009"/>
        <v>surface.roughness_length.in_air.for_heat</v>
      </c>
      <c r="C1614" s="1" t="s">
        <v>108</v>
      </c>
      <c r="D1614" t="s">
        <v>5025</v>
      </c>
      <c r="E1614">
        <f>MATCH(A1614,'[1]Original from 20130831'!A:A,0)</f>
        <v>1523</v>
      </c>
      <c r="F1614" t="s">
        <v>64</v>
      </c>
      <c r="V1614" t="s">
        <v>2885</v>
      </c>
      <c r="AH1614" t="s">
        <v>60</v>
      </c>
      <c r="AX1614" t="s">
        <v>852</v>
      </c>
      <c r="BD1614" s="5" t="str">
        <f t="shared" si="1007"/>
        <v>surface.roughness_length.in_air.for_heat.</v>
      </c>
      <c r="BE1614" t="str">
        <f t="shared" ref="BE1614:BJ1677" si="1011">IF(ISBLANK(F1614),"",F1614 &amp; ".")</f>
        <v>surface.</v>
      </c>
      <c r="BF1614" t="str">
        <f t="shared" si="1011"/>
        <v/>
      </c>
      <c r="BG1614" t="str">
        <f t="shared" si="1011"/>
        <v/>
      </c>
      <c r="BH1614" t="str">
        <f t="shared" si="1010"/>
        <v/>
      </c>
      <c r="BI1614" t="str">
        <f t="shared" si="1010"/>
        <v/>
      </c>
      <c r="BJ1614" t="str">
        <f t="shared" si="1010"/>
        <v/>
      </c>
      <c r="BK1614" t="str">
        <f t="shared" si="972"/>
        <v/>
      </c>
      <c r="BL1614" t="str">
        <f t="shared" si="972"/>
        <v/>
      </c>
      <c r="BM1614" t="str">
        <f t="shared" si="972"/>
        <v/>
      </c>
      <c r="BN1614" t="str">
        <f t="shared" si="972"/>
        <v/>
      </c>
      <c r="BO1614" t="str">
        <f t="shared" si="972"/>
        <v/>
      </c>
      <c r="BP1614" t="str">
        <f t="shared" si="972"/>
        <v/>
      </c>
      <c r="BQ1614" t="str">
        <f t="shared" si="975"/>
        <v/>
      </c>
      <c r="BR1614" t="str">
        <f t="shared" si="976"/>
        <v/>
      </c>
      <c r="BS1614" t="str">
        <f t="shared" si="976"/>
        <v/>
      </c>
      <c r="BT1614" t="str">
        <f t="shared" si="976"/>
        <v/>
      </c>
      <c r="BU1614" t="str">
        <f t="shared" si="974"/>
        <v>roughness_length.</v>
      </c>
      <c r="BV1614" t="str">
        <f t="shared" si="977"/>
        <v/>
      </c>
      <c r="BW1614" t="str">
        <f t="shared" si="978"/>
        <v/>
      </c>
      <c r="BX1614" t="str">
        <f t="shared" si="1008"/>
        <v/>
      </c>
      <c r="BY1614" t="str">
        <f t="shared" si="979"/>
        <v/>
      </c>
      <c r="BZ1614" t="str">
        <f t="shared" si="980"/>
        <v/>
      </c>
      <c r="CA1614" t="str">
        <f t="shared" si="981"/>
        <v/>
      </c>
      <c r="CB1614" t="str">
        <f t="shared" si="981"/>
        <v/>
      </c>
      <c r="CC1614" t="str">
        <f t="shared" si="982"/>
        <v/>
      </c>
      <c r="CD1614" t="str">
        <f t="shared" si="983"/>
        <v/>
      </c>
      <c r="CE1614" t="str">
        <f t="shared" si="984"/>
        <v/>
      </c>
      <c r="CF1614" t="str">
        <f t="shared" si="985"/>
        <v/>
      </c>
      <c r="CG1614" t="str">
        <f t="shared" si="986"/>
        <v>in_air.</v>
      </c>
      <c r="CH1614" t="str">
        <f t="shared" si="987"/>
        <v/>
      </c>
      <c r="CI1614" t="str">
        <f t="shared" si="988"/>
        <v/>
      </c>
      <c r="CJ1614" t="str">
        <f t="shared" si="989"/>
        <v/>
      </c>
      <c r="CK1614" t="str">
        <f t="shared" si="990"/>
        <v/>
      </c>
      <c r="CL1614" t="str">
        <f t="shared" si="991"/>
        <v/>
      </c>
      <c r="CM1614" t="str">
        <f t="shared" si="992"/>
        <v/>
      </c>
      <c r="CN1614" t="str">
        <f t="shared" si="993"/>
        <v/>
      </c>
      <c r="CO1614" t="str">
        <f t="shared" si="994"/>
        <v/>
      </c>
      <c r="CP1614" t="str">
        <f t="shared" si="995"/>
        <v/>
      </c>
      <c r="CQ1614" t="str">
        <f t="shared" si="996"/>
        <v/>
      </c>
      <c r="CR1614" t="str">
        <f t="shared" si="996"/>
        <v/>
      </c>
      <c r="CS1614" t="str">
        <f t="shared" si="997"/>
        <v/>
      </c>
      <c r="CT1614" t="str">
        <f t="shared" si="998"/>
        <v/>
      </c>
      <c r="CU1614" t="str">
        <f t="shared" si="999"/>
        <v/>
      </c>
      <c r="CV1614" t="str">
        <f t="shared" si="1000"/>
        <v/>
      </c>
      <c r="CW1614" t="str">
        <f t="shared" si="1001"/>
        <v>for_heat.</v>
      </c>
      <c r="CX1614" t="str">
        <f t="shared" si="1002"/>
        <v/>
      </c>
      <c r="CY1614" t="str">
        <f t="shared" si="1003"/>
        <v/>
      </c>
      <c r="CZ1614" t="str">
        <f t="shared" si="1004"/>
        <v/>
      </c>
      <c r="DA1614" t="str">
        <f t="shared" si="1005"/>
        <v/>
      </c>
      <c r="DB1614" t="str">
        <f t="shared" si="1006"/>
        <v/>
      </c>
    </row>
    <row r="1615" spans="1:126">
      <c r="A1615" t="s">
        <v>2887</v>
      </c>
      <c r="B1615" s="9" t="str">
        <f t="shared" si="1009"/>
        <v>surface.roughness_length.in_air.for_momentum</v>
      </c>
      <c r="C1615" s="1" t="s">
        <v>108</v>
      </c>
      <c r="D1615" t="s">
        <v>5025</v>
      </c>
      <c r="E1615">
        <f>MATCH(A1615,'[1]Original from 20130831'!A:A,0)</f>
        <v>1524</v>
      </c>
      <c r="F1615" t="s">
        <v>64</v>
      </c>
      <c r="V1615" t="s">
        <v>2885</v>
      </c>
      <c r="AH1615" t="s">
        <v>60</v>
      </c>
      <c r="AX1615" t="s">
        <v>847</v>
      </c>
      <c r="BD1615" s="5" t="str">
        <f t="shared" si="1007"/>
        <v>surface.roughness_length.in_air.for_momentum.</v>
      </c>
      <c r="BE1615" t="str">
        <f t="shared" si="1011"/>
        <v>surface.</v>
      </c>
      <c r="BF1615" t="str">
        <f t="shared" si="1011"/>
        <v/>
      </c>
      <c r="BG1615" t="str">
        <f t="shared" si="1011"/>
        <v/>
      </c>
      <c r="BH1615" t="str">
        <f t="shared" si="1010"/>
        <v/>
      </c>
      <c r="BI1615" t="str">
        <f t="shared" si="1010"/>
        <v/>
      </c>
      <c r="BJ1615" t="str">
        <f t="shared" si="1010"/>
        <v/>
      </c>
      <c r="BK1615" t="str">
        <f t="shared" si="972"/>
        <v/>
      </c>
      <c r="BL1615" t="str">
        <f t="shared" si="972"/>
        <v/>
      </c>
      <c r="BM1615" t="str">
        <f t="shared" si="972"/>
        <v/>
      </c>
      <c r="BN1615" t="str">
        <f t="shared" si="972"/>
        <v/>
      </c>
      <c r="BO1615" t="str">
        <f t="shared" si="972"/>
        <v/>
      </c>
      <c r="BP1615" t="str">
        <f t="shared" si="972"/>
        <v/>
      </c>
      <c r="BQ1615" t="str">
        <f t="shared" si="975"/>
        <v/>
      </c>
      <c r="BR1615" t="str">
        <f t="shared" si="976"/>
        <v/>
      </c>
      <c r="BS1615" t="str">
        <f t="shared" si="976"/>
        <v/>
      </c>
      <c r="BT1615" t="str">
        <f t="shared" si="976"/>
        <v/>
      </c>
      <c r="BU1615" t="str">
        <f t="shared" si="974"/>
        <v>roughness_length.</v>
      </c>
      <c r="BV1615" t="str">
        <f t="shared" si="977"/>
        <v/>
      </c>
      <c r="BW1615" t="str">
        <f t="shared" si="978"/>
        <v/>
      </c>
      <c r="BX1615" t="str">
        <f t="shared" si="1008"/>
        <v/>
      </c>
      <c r="BY1615" t="str">
        <f t="shared" si="979"/>
        <v/>
      </c>
      <c r="BZ1615" t="str">
        <f t="shared" si="980"/>
        <v/>
      </c>
      <c r="CA1615" t="str">
        <f t="shared" si="981"/>
        <v/>
      </c>
      <c r="CB1615" t="str">
        <f t="shared" si="981"/>
        <v/>
      </c>
      <c r="CC1615" t="str">
        <f t="shared" si="982"/>
        <v/>
      </c>
      <c r="CD1615" t="str">
        <f t="shared" si="983"/>
        <v/>
      </c>
      <c r="CE1615" t="str">
        <f t="shared" si="984"/>
        <v/>
      </c>
      <c r="CF1615" t="str">
        <f t="shared" si="985"/>
        <v/>
      </c>
      <c r="CG1615" t="str">
        <f t="shared" si="986"/>
        <v>in_air.</v>
      </c>
      <c r="CH1615" t="str">
        <f t="shared" si="987"/>
        <v/>
      </c>
      <c r="CI1615" t="str">
        <f t="shared" si="988"/>
        <v/>
      </c>
      <c r="CJ1615" t="str">
        <f t="shared" si="989"/>
        <v/>
      </c>
      <c r="CK1615" t="str">
        <f t="shared" si="990"/>
        <v/>
      </c>
      <c r="CL1615" t="str">
        <f t="shared" si="991"/>
        <v/>
      </c>
      <c r="CM1615" t="str">
        <f t="shared" si="992"/>
        <v/>
      </c>
      <c r="CN1615" t="str">
        <f t="shared" si="993"/>
        <v/>
      </c>
      <c r="CO1615" t="str">
        <f t="shared" si="994"/>
        <v/>
      </c>
      <c r="CP1615" t="str">
        <f t="shared" si="995"/>
        <v/>
      </c>
      <c r="CQ1615" t="str">
        <f t="shared" si="996"/>
        <v/>
      </c>
      <c r="CR1615" t="str">
        <f t="shared" si="996"/>
        <v/>
      </c>
      <c r="CS1615" t="str">
        <f t="shared" si="997"/>
        <v/>
      </c>
      <c r="CT1615" t="str">
        <f t="shared" si="998"/>
        <v/>
      </c>
      <c r="CU1615" t="str">
        <f t="shared" si="999"/>
        <v/>
      </c>
      <c r="CV1615" t="str">
        <f t="shared" si="1000"/>
        <v/>
      </c>
      <c r="CW1615" t="str">
        <f t="shared" si="1001"/>
        <v>for_momentum.</v>
      </c>
      <c r="CX1615" t="str">
        <f t="shared" si="1002"/>
        <v/>
      </c>
      <c r="CY1615" t="str">
        <f t="shared" si="1003"/>
        <v/>
      </c>
      <c r="CZ1615" t="str">
        <f t="shared" si="1004"/>
        <v/>
      </c>
      <c r="DA1615" t="str">
        <f t="shared" si="1005"/>
        <v/>
      </c>
      <c r="DB1615" t="str">
        <f t="shared" si="1006"/>
        <v/>
      </c>
    </row>
    <row r="1616" spans="1:126">
      <c r="A1616" t="s">
        <v>2888</v>
      </c>
      <c r="B1616" s="9" t="str">
        <f t="shared" si="1009"/>
        <v>surface.amount.runoff</v>
      </c>
      <c r="C1616" s="1" t="s">
        <v>230</v>
      </c>
      <c r="D1616" t="s">
        <v>5101</v>
      </c>
      <c r="E1616">
        <f>MATCH(A1616,'[1]Original from 20130831'!A:A,0)</f>
        <v>1525</v>
      </c>
      <c r="F1616" t="s">
        <v>64</v>
      </c>
      <c r="V1616" t="s">
        <v>664</v>
      </c>
      <c r="AB1616" t="s">
        <v>2416</v>
      </c>
      <c r="BD1616" s="5" t="str">
        <f t="shared" si="1007"/>
        <v>surface.amount.runoff.</v>
      </c>
      <c r="BE1616" t="str">
        <f t="shared" si="1011"/>
        <v>surface.</v>
      </c>
      <c r="BF1616" t="str">
        <f t="shared" si="1011"/>
        <v/>
      </c>
      <c r="BG1616" t="str">
        <f t="shared" si="1011"/>
        <v/>
      </c>
      <c r="BH1616" t="str">
        <f t="shared" si="1010"/>
        <v/>
      </c>
      <c r="BI1616" t="str">
        <f t="shared" si="1010"/>
        <v/>
      </c>
      <c r="BJ1616" t="str">
        <f t="shared" si="1010"/>
        <v/>
      </c>
      <c r="BK1616" t="str">
        <f t="shared" si="972"/>
        <v/>
      </c>
      <c r="BL1616" t="str">
        <f t="shared" si="972"/>
        <v/>
      </c>
      <c r="BM1616" t="str">
        <f t="shared" si="972"/>
        <v/>
      </c>
      <c r="BN1616" t="str">
        <f t="shared" si="972"/>
        <v/>
      </c>
      <c r="BO1616" t="str">
        <f t="shared" si="972"/>
        <v/>
      </c>
      <c r="BP1616" t="str">
        <f t="shared" si="972"/>
        <v/>
      </c>
      <c r="BQ1616" t="str">
        <f t="shared" si="975"/>
        <v/>
      </c>
      <c r="BR1616" t="str">
        <f t="shared" si="976"/>
        <v/>
      </c>
      <c r="BS1616" t="str">
        <f t="shared" si="976"/>
        <v/>
      </c>
      <c r="BT1616" t="str">
        <f t="shared" si="976"/>
        <v/>
      </c>
      <c r="BU1616" t="str">
        <f t="shared" si="974"/>
        <v>amount.</v>
      </c>
      <c r="BV1616" t="str">
        <f t="shared" si="977"/>
        <v/>
      </c>
      <c r="BW1616" t="str">
        <f t="shared" si="978"/>
        <v/>
      </c>
      <c r="BX1616" t="str">
        <f t="shared" si="1008"/>
        <v/>
      </c>
      <c r="BY1616" t="str">
        <f t="shared" si="979"/>
        <v/>
      </c>
      <c r="BZ1616" t="str">
        <f t="shared" si="980"/>
        <v/>
      </c>
      <c r="CA1616" t="str">
        <f t="shared" si="981"/>
        <v>runoff.</v>
      </c>
      <c r="CB1616" t="str">
        <f t="shared" si="981"/>
        <v/>
      </c>
      <c r="CC1616" t="str">
        <f t="shared" si="982"/>
        <v/>
      </c>
      <c r="CD1616" t="str">
        <f t="shared" si="983"/>
        <v/>
      </c>
      <c r="CE1616" t="str">
        <f t="shared" si="984"/>
        <v/>
      </c>
      <c r="CF1616" t="str">
        <f t="shared" si="985"/>
        <v/>
      </c>
      <c r="CG1616" t="str">
        <f t="shared" si="986"/>
        <v/>
      </c>
      <c r="CH1616" t="str">
        <f t="shared" si="987"/>
        <v/>
      </c>
      <c r="CI1616" t="str">
        <f t="shared" si="988"/>
        <v/>
      </c>
      <c r="CJ1616" t="str">
        <f t="shared" si="989"/>
        <v/>
      </c>
      <c r="CK1616" t="str">
        <f t="shared" si="990"/>
        <v/>
      </c>
      <c r="CL1616" t="str">
        <f t="shared" si="991"/>
        <v/>
      </c>
      <c r="CM1616" t="str">
        <f t="shared" si="992"/>
        <v/>
      </c>
      <c r="CN1616" t="str">
        <f t="shared" si="993"/>
        <v/>
      </c>
      <c r="CO1616" t="str">
        <f t="shared" si="994"/>
        <v/>
      </c>
      <c r="CP1616" t="str">
        <f t="shared" si="995"/>
        <v/>
      </c>
      <c r="CQ1616" t="str">
        <f t="shared" si="996"/>
        <v/>
      </c>
      <c r="CR1616" t="str">
        <f t="shared" si="996"/>
        <v/>
      </c>
      <c r="CS1616" t="str">
        <f t="shared" si="997"/>
        <v/>
      </c>
      <c r="CT1616" t="str">
        <f t="shared" si="998"/>
        <v/>
      </c>
      <c r="CU1616" t="str">
        <f t="shared" si="999"/>
        <v/>
      </c>
      <c r="CV1616" t="str">
        <f t="shared" si="1000"/>
        <v/>
      </c>
      <c r="CW1616" t="str">
        <f t="shared" si="1001"/>
        <v/>
      </c>
      <c r="CX1616" t="str">
        <f t="shared" si="1002"/>
        <v/>
      </c>
      <c r="CY1616" t="str">
        <f t="shared" si="1003"/>
        <v/>
      </c>
      <c r="CZ1616" t="str">
        <f t="shared" si="1004"/>
        <v/>
      </c>
      <c r="DA1616" t="str">
        <f t="shared" si="1005"/>
        <v/>
      </c>
      <c r="DB1616" t="str">
        <f t="shared" si="1006"/>
        <v/>
      </c>
    </row>
    <row r="1617" spans="1:106">
      <c r="A1617" t="s">
        <v>2889</v>
      </c>
      <c r="B1617" s="9" t="str">
        <f t="shared" si="1009"/>
        <v>surface.flux.(mass).runoff</v>
      </c>
      <c r="C1617" s="1" t="s">
        <v>182</v>
      </c>
      <c r="D1617" t="s">
        <v>5102</v>
      </c>
      <c r="E1617">
        <f>MATCH(A1617,'[1]Original from 20130831'!A:A,0)</f>
        <v>1526</v>
      </c>
      <c r="F1617" t="s">
        <v>64</v>
      </c>
      <c r="J1617" t="s">
        <v>183</v>
      </c>
      <c r="V1617" t="s">
        <v>676</v>
      </c>
      <c r="AB1617" t="s">
        <v>2416</v>
      </c>
      <c r="BD1617" s="5" t="str">
        <f t="shared" si="1007"/>
        <v>surface.flux.(mass).runoff.</v>
      </c>
      <c r="BE1617" t="str">
        <f t="shared" si="1011"/>
        <v>surface.</v>
      </c>
      <c r="BF1617" t="str">
        <f t="shared" si="1011"/>
        <v/>
      </c>
      <c r="BG1617" t="str">
        <f t="shared" si="1011"/>
        <v/>
      </c>
      <c r="BH1617" t="str">
        <f t="shared" si="1010"/>
        <v/>
      </c>
      <c r="BI1617" t="str">
        <f t="shared" si="1010"/>
        <v>flux.</v>
      </c>
      <c r="BJ1617" t="str">
        <f t="shared" si="1010"/>
        <v/>
      </c>
      <c r="BK1617" t="str">
        <f t="shared" si="972"/>
        <v/>
      </c>
      <c r="BL1617" t="str">
        <f t="shared" si="972"/>
        <v/>
      </c>
      <c r="BM1617" t="str">
        <f t="shared" si="972"/>
        <v/>
      </c>
      <c r="BN1617" t="str">
        <f t="shared" si="972"/>
        <v/>
      </c>
      <c r="BO1617" t="str">
        <f t="shared" si="972"/>
        <v/>
      </c>
      <c r="BP1617" t="str">
        <f t="shared" si="972"/>
        <v/>
      </c>
      <c r="BQ1617" t="str">
        <f t="shared" si="975"/>
        <v/>
      </c>
      <c r="BR1617" t="str">
        <f t="shared" si="976"/>
        <v/>
      </c>
      <c r="BS1617" t="str">
        <f t="shared" si="976"/>
        <v/>
      </c>
      <c r="BT1617" t="str">
        <f t="shared" si="976"/>
        <v/>
      </c>
      <c r="BU1617" t="str">
        <f t="shared" si="974"/>
        <v>(mass).</v>
      </c>
      <c r="BV1617" t="str">
        <f t="shared" si="977"/>
        <v/>
      </c>
      <c r="BW1617" t="str">
        <f t="shared" si="978"/>
        <v/>
      </c>
      <c r="BX1617" t="str">
        <f t="shared" si="1008"/>
        <v/>
      </c>
      <c r="BY1617" t="str">
        <f t="shared" si="979"/>
        <v/>
      </c>
      <c r="BZ1617" t="str">
        <f t="shared" si="980"/>
        <v/>
      </c>
      <c r="CA1617" t="str">
        <f t="shared" si="981"/>
        <v>runoff.</v>
      </c>
      <c r="CB1617" t="str">
        <f t="shared" si="981"/>
        <v/>
      </c>
      <c r="CC1617" t="str">
        <f t="shared" si="982"/>
        <v/>
      </c>
      <c r="CD1617" t="str">
        <f t="shared" si="983"/>
        <v/>
      </c>
      <c r="CE1617" t="str">
        <f t="shared" si="984"/>
        <v/>
      </c>
      <c r="CF1617" t="str">
        <f t="shared" si="985"/>
        <v/>
      </c>
      <c r="CG1617" t="str">
        <f t="shared" si="986"/>
        <v/>
      </c>
      <c r="CH1617" t="str">
        <f t="shared" si="987"/>
        <v/>
      </c>
      <c r="CI1617" t="str">
        <f t="shared" si="988"/>
        <v/>
      </c>
      <c r="CJ1617" t="str">
        <f t="shared" si="989"/>
        <v/>
      </c>
      <c r="CK1617" t="str">
        <f t="shared" si="990"/>
        <v/>
      </c>
      <c r="CL1617" t="str">
        <f t="shared" si="991"/>
        <v/>
      </c>
      <c r="CM1617" t="str">
        <f t="shared" si="992"/>
        <v/>
      </c>
      <c r="CN1617" t="str">
        <f t="shared" si="993"/>
        <v/>
      </c>
      <c r="CO1617" t="str">
        <f t="shared" si="994"/>
        <v/>
      </c>
      <c r="CP1617" t="str">
        <f t="shared" si="995"/>
        <v/>
      </c>
      <c r="CQ1617" t="str">
        <f t="shared" si="996"/>
        <v/>
      </c>
      <c r="CR1617" t="str">
        <f t="shared" si="996"/>
        <v/>
      </c>
      <c r="CS1617" t="str">
        <f t="shared" si="997"/>
        <v/>
      </c>
      <c r="CT1617" t="str">
        <f t="shared" si="998"/>
        <v/>
      </c>
      <c r="CU1617" t="str">
        <f t="shared" si="999"/>
        <v/>
      </c>
      <c r="CV1617" t="str">
        <f t="shared" si="1000"/>
        <v/>
      </c>
      <c r="CW1617" t="str">
        <f t="shared" si="1001"/>
        <v/>
      </c>
      <c r="CX1617" t="str">
        <f t="shared" si="1002"/>
        <v/>
      </c>
      <c r="CY1617" t="str">
        <f t="shared" si="1003"/>
        <v/>
      </c>
      <c r="CZ1617" t="str">
        <f t="shared" si="1004"/>
        <v/>
      </c>
      <c r="DA1617" t="str">
        <f t="shared" si="1005"/>
        <v/>
      </c>
      <c r="DB1617" t="str">
        <f t="shared" si="1006"/>
        <v/>
      </c>
    </row>
    <row r="1618" spans="1:106">
      <c r="A1618" t="s">
        <v>2890</v>
      </c>
      <c r="B1618" s="9" t="str">
        <f t="shared" si="1009"/>
        <v>surface.snow.amount</v>
      </c>
      <c r="C1618" s="1" t="s">
        <v>230</v>
      </c>
      <c r="D1618" t="s">
        <v>5103</v>
      </c>
      <c r="E1618">
        <f>MATCH(A1618,'[1]Original from 20130831'!A:A,0)</f>
        <v>1527</v>
      </c>
      <c r="F1618" t="s">
        <v>64</v>
      </c>
      <c r="P1618" t="s">
        <v>65</v>
      </c>
      <c r="V1618" t="s">
        <v>664</v>
      </c>
      <c r="BD1618" s="5" t="str">
        <f t="shared" si="1007"/>
        <v>surface.snow.amount.</v>
      </c>
      <c r="BE1618" t="str">
        <f t="shared" si="1011"/>
        <v>surface.</v>
      </c>
      <c r="BF1618" t="str">
        <f t="shared" si="1011"/>
        <v/>
      </c>
      <c r="BG1618" t="str">
        <f t="shared" si="1011"/>
        <v/>
      </c>
      <c r="BH1618" t="str">
        <f t="shared" si="1010"/>
        <v/>
      </c>
      <c r="BI1618" t="str">
        <f t="shared" si="1010"/>
        <v/>
      </c>
      <c r="BJ1618" t="str">
        <f t="shared" si="1010"/>
        <v/>
      </c>
      <c r="BK1618" t="str">
        <f t="shared" si="972"/>
        <v/>
      </c>
      <c r="BL1618" t="str">
        <f t="shared" si="972"/>
        <v/>
      </c>
      <c r="BM1618" t="str">
        <f t="shared" si="972"/>
        <v/>
      </c>
      <c r="BN1618" t="str">
        <f t="shared" si="972"/>
        <v/>
      </c>
      <c r="BO1618" t="str">
        <f t="shared" si="972"/>
        <v>snow.</v>
      </c>
      <c r="BP1618" t="str">
        <f t="shared" si="972"/>
        <v/>
      </c>
      <c r="BQ1618" t="str">
        <f t="shared" si="975"/>
        <v/>
      </c>
      <c r="BR1618" t="str">
        <f t="shared" si="976"/>
        <v/>
      </c>
      <c r="BS1618" t="str">
        <f t="shared" si="976"/>
        <v/>
      </c>
      <c r="BT1618" t="str">
        <f t="shared" si="976"/>
        <v/>
      </c>
      <c r="BU1618" t="str">
        <f t="shared" si="974"/>
        <v>amount.</v>
      </c>
      <c r="BV1618" t="str">
        <f t="shared" si="977"/>
        <v/>
      </c>
      <c r="BW1618" t="str">
        <f t="shared" si="978"/>
        <v/>
      </c>
      <c r="BX1618" t="str">
        <f t="shared" si="1008"/>
        <v/>
      </c>
      <c r="BY1618" t="str">
        <f t="shared" si="979"/>
        <v/>
      </c>
      <c r="BZ1618" t="str">
        <f t="shared" si="980"/>
        <v/>
      </c>
      <c r="CA1618" t="str">
        <f t="shared" si="981"/>
        <v/>
      </c>
      <c r="CB1618" t="str">
        <f t="shared" si="981"/>
        <v/>
      </c>
      <c r="CC1618" t="str">
        <f t="shared" si="982"/>
        <v/>
      </c>
      <c r="CD1618" t="str">
        <f t="shared" si="983"/>
        <v/>
      </c>
      <c r="CE1618" t="str">
        <f t="shared" si="984"/>
        <v/>
      </c>
      <c r="CF1618" t="str">
        <f t="shared" si="985"/>
        <v/>
      </c>
      <c r="CG1618" t="str">
        <f t="shared" si="986"/>
        <v/>
      </c>
      <c r="CH1618" t="str">
        <f t="shared" si="987"/>
        <v/>
      </c>
      <c r="CI1618" t="str">
        <f t="shared" si="988"/>
        <v/>
      </c>
      <c r="CJ1618" t="str">
        <f t="shared" si="989"/>
        <v/>
      </c>
      <c r="CK1618" t="str">
        <f t="shared" si="990"/>
        <v/>
      </c>
      <c r="CL1618" t="str">
        <f t="shared" si="991"/>
        <v/>
      </c>
      <c r="CM1618" t="str">
        <f t="shared" si="992"/>
        <v/>
      </c>
      <c r="CN1618" t="str">
        <f t="shared" si="993"/>
        <v/>
      </c>
      <c r="CO1618" t="str">
        <f t="shared" si="994"/>
        <v/>
      </c>
      <c r="CP1618" t="str">
        <f t="shared" si="995"/>
        <v/>
      </c>
      <c r="CQ1618" t="str">
        <f t="shared" si="996"/>
        <v/>
      </c>
      <c r="CR1618" t="str">
        <f t="shared" si="996"/>
        <v/>
      </c>
      <c r="CS1618" t="str">
        <f t="shared" si="997"/>
        <v/>
      </c>
      <c r="CT1618" t="str">
        <f t="shared" si="998"/>
        <v/>
      </c>
      <c r="CU1618" t="str">
        <f t="shared" si="999"/>
        <v/>
      </c>
      <c r="CV1618" t="str">
        <f t="shared" si="1000"/>
        <v/>
      </c>
      <c r="CW1618" t="str">
        <f t="shared" si="1001"/>
        <v/>
      </c>
      <c r="CX1618" t="str">
        <f t="shared" si="1002"/>
        <v/>
      </c>
      <c r="CY1618" t="str">
        <f t="shared" si="1003"/>
        <v/>
      </c>
      <c r="CZ1618" t="str">
        <f t="shared" si="1004"/>
        <v/>
      </c>
      <c r="DA1618" t="str">
        <f t="shared" si="1005"/>
        <v/>
      </c>
      <c r="DB1618" t="str">
        <f t="shared" si="1006"/>
        <v/>
      </c>
    </row>
    <row r="1619" spans="1:106">
      <c r="A1619" t="s">
        <v>2891</v>
      </c>
      <c r="B1619" s="9" t="str">
        <f t="shared" si="1009"/>
        <v>surface.flux.snow+ice.mass.melt</v>
      </c>
      <c r="C1619" s="1" t="s">
        <v>182</v>
      </c>
      <c r="D1619" t="s">
        <v>5104</v>
      </c>
      <c r="E1619" t="e">
        <f>MATCH(A1619,'[1]Original from 20130831'!A:A,0)</f>
        <v>#N/A</v>
      </c>
      <c r="F1619" s="11" t="s">
        <v>64</v>
      </c>
      <c r="J1619" s="11" t="s">
        <v>183</v>
      </c>
      <c r="P1619" s="11" t="s">
        <v>2892</v>
      </c>
      <c r="V1619" s="11" t="s">
        <v>185</v>
      </c>
      <c r="AB1619" s="11" t="s">
        <v>2893</v>
      </c>
      <c r="BD1619" s="5" t="str">
        <f t="shared" si="1007"/>
        <v>surface.flux.snow+ice.mass.melt.</v>
      </c>
      <c r="BE1619" t="str">
        <f t="shared" si="1011"/>
        <v>surface.</v>
      </c>
      <c r="BF1619" t="str">
        <f t="shared" si="1011"/>
        <v/>
      </c>
      <c r="BG1619" t="str">
        <f t="shared" si="1011"/>
        <v/>
      </c>
      <c r="BH1619" t="str">
        <f t="shared" si="1010"/>
        <v/>
      </c>
      <c r="BI1619" t="str">
        <f t="shared" si="1010"/>
        <v>flux.</v>
      </c>
      <c r="BJ1619" t="str">
        <f t="shared" si="1010"/>
        <v/>
      </c>
      <c r="BK1619" t="str">
        <f t="shared" si="1010"/>
        <v/>
      </c>
      <c r="BL1619" t="str">
        <f t="shared" si="1010"/>
        <v/>
      </c>
      <c r="BM1619" t="str">
        <f t="shared" si="1010"/>
        <v/>
      </c>
      <c r="BN1619" t="str">
        <f t="shared" si="1010"/>
        <v/>
      </c>
      <c r="BO1619" t="str">
        <f t="shared" si="1010"/>
        <v>snow+ice.</v>
      </c>
      <c r="BP1619" t="str">
        <f t="shared" si="1010"/>
        <v/>
      </c>
      <c r="BQ1619" t="str">
        <f t="shared" si="975"/>
        <v/>
      </c>
      <c r="BR1619" t="str">
        <f t="shared" si="976"/>
        <v/>
      </c>
      <c r="BS1619" t="str">
        <f t="shared" si="976"/>
        <v/>
      </c>
      <c r="BT1619" t="str">
        <f t="shared" si="976"/>
        <v/>
      </c>
      <c r="BU1619" t="str">
        <f t="shared" si="974"/>
        <v>mass.</v>
      </c>
      <c r="BV1619" t="str">
        <f t="shared" si="977"/>
        <v/>
      </c>
      <c r="BW1619" t="str">
        <f t="shared" si="978"/>
        <v/>
      </c>
      <c r="BX1619" t="str">
        <f t="shared" si="1008"/>
        <v/>
      </c>
      <c r="BY1619" t="str">
        <f t="shared" si="979"/>
        <v/>
      </c>
      <c r="BZ1619" t="str">
        <f t="shared" si="980"/>
        <v/>
      </c>
      <c r="CA1619" t="str">
        <f t="shared" si="981"/>
        <v>melt.</v>
      </c>
      <c r="CB1619" t="str">
        <f t="shared" si="981"/>
        <v/>
      </c>
      <c r="CC1619" t="str">
        <f t="shared" si="982"/>
        <v/>
      </c>
      <c r="CD1619" t="str">
        <f t="shared" si="983"/>
        <v/>
      </c>
      <c r="CE1619" t="str">
        <f t="shared" si="984"/>
        <v/>
      </c>
      <c r="CF1619" t="str">
        <f t="shared" si="985"/>
        <v/>
      </c>
      <c r="CG1619" t="str">
        <f t="shared" si="986"/>
        <v/>
      </c>
      <c r="CH1619" t="str">
        <f t="shared" si="987"/>
        <v/>
      </c>
      <c r="CI1619" t="str">
        <f t="shared" si="988"/>
        <v/>
      </c>
      <c r="CJ1619" t="str">
        <f t="shared" si="989"/>
        <v/>
      </c>
      <c r="CK1619" t="str">
        <f t="shared" si="990"/>
        <v/>
      </c>
      <c r="CL1619" t="str">
        <f t="shared" si="991"/>
        <v/>
      </c>
      <c r="CM1619" t="str">
        <f t="shared" si="992"/>
        <v/>
      </c>
      <c r="CN1619" t="str">
        <f t="shared" si="993"/>
        <v/>
      </c>
      <c r="CO1619" t="str">
        <f t="shared" si="994"/>
        <v/>
      </c>
      <c r="CP1619" t="str">
        <f t="shared" si="995"/>
        <v/>
      </c>
      <c r="CQ1619" t="str">
        <f t="shared" si="996"/>
        <v/>
      </c>
      <c r="CR1619" t="str">
        <f t="shared" si="996"/>
        <v/>
      </c>
      <c r="CS1619" t="str">
        <f t="shared" si="997"/>
        <v/>
      </c>
      <c r="CT1619" t="str">
        <f t="shared" si="998"/>
        <v/>
      </c>
      <c r="CU1619" t="str">
        <f t="shared" si="999"/>
        <v/>
      </c>
      <c r="CV1619" t="str">
        <f t="shared" si="1000"/>
        <v/>
      </c>
      <c r="CW1619" t="str">
        <f t="shared" si="1001"/>
        <v/>
      </c>
      <c r="CX1619" t="str">
        <f t="shared" si="1002"/>
        <v/>
      </c>
      <c r="CY1619" t="str">
        <f t="shared" si="1003"/>
        <v/>
      </c>
      <c r="CZ1619" t="str">
        <f t="shared" si="1004"/>
        <v/>
      </c>
      <c r="DA1619" t="str">
        <f t="shared" si="1005"/>
        <v/>
      </c>
      <c r="DB1619" t="str">
        <f t="shared" si="1006"/>
        <v/>
      </c>
    </row>
    <row r="1620" spans="1:106">
      <c r="A1620" t="s">
        <v>2894</v>
      </c>
      <c r="B1620" s="9" t="str">
        <f t="shared" si="1009"/>
        <v>surface.flux.snow+ice.heat.melt</v>
      </c>
      <c r="C1620" s="1" t="s">
        <v>574</v>
      </c>
      <c r="D1620" t="s">
        <v>5105</v>
      </c>
      <c r="E1620">
        <f>MATCH(A1620,'[1]Original from 20130831'!A:A,0)</f>
        <v>1528</v>
      </c>
      <c r="F1620" t="s">
        <v>64</v>
      </c>
      <c r="J1620" t="s">
        <v>183</v>
      </c>
      <c r="P1620" t="s">
        <v>2892</v>
      </c>
      <c r="V1620" t="s">
        <v>852</v>
      </c>
      <c r="AB1620" t="s">
        <v>2893</v>
      </c>
      <c r="BD1620" s="5" t="str">
        <f t="shared" si="1007"/>
        <v>surface.flux.snow+ice.heat.melt.</v>
      </c>
      <c r="BE1620" t="str">
        <f t="shared" si="1011"/>
        <v>surface.</v>
      </c>
      <c r="BF1620" t="str">
        <f t="shared" si="1011"/>
        <v/>
      </c>
      <c r="BG1620" t="str">
        <f t="shared" si="1011"/>
        <v/>
      </c>
      <c r="BH1620" t="str">
        <f t="shared" si="1010"/>
        <v/>
      </c>
      <c r="BI1620" t="str">
        <f t="shared" si="1010"/>
        <v>flux.</v>
      </c>
      <c r="BJ1620" t="str">
        <f t="shared" si="1010"/>
        <v/>
      </c>
      <c r="BK1620" t="str">
        <f t="shared" si="1010"/>
        <v/>
      </c>
      <c r="BL1620" t="str">
        <f t="shared" si="1010"/>
        <v/>
      </c>
      <c r="BM1620" t="str">
        <f t="shared" si="1010"/>
        <v/>
      </c>
      <c r="BN1620" t="str">
        <f t="shared" si="1010"/>
        <v/>
      </c>
      <c r="BO1620" t="str">
        <f t="shared" si="1010"/>
        <v>snow+ice.</v>
      </c>
      <c r="BP1620" t="str">
        <f t="shared" si="1010"/>
        <v/>
      </c>
      <c r="BQ1620" t="str">
        <f t="shared" si="975"/>
        <v/>
      </c>
      <c r="BR1620" t="str">
        <f t="shared" si="976"/>
        <v/>
      </c>
      <c r="BS1620" t="str">
        <f t="shared" si="976"/>
        <v/>
      </c>
      <c r="BT1620" t="str">
        <f t="shared" si="976"/>
        <v/>
      </c>
      <c r="BU1620" t="str">
        <f t="shared" si="974"/>
        <v>heat.</v>
      </c>
      <c r="BV1620" t="str">
        <f t="shared" si="977"/>
        <v/>
      </c>
      <c r="BW1620" t="str">
        <f t="shared" si="978"/>
        <v/>
      </c>
      <c r="BX1620" t="str">
        <f t="shared" si="1008"/>
        <v/>
      </c>
      <c r="BY1620" t="str">
        <f t="shared" si="979"/>
        <v/>
      </c>
      <c r="BZ1620" t="str">
        <f t="shared" si="980"/>
        <v/>
      </c>
      <c r="CA1620" t="str">
        <f t="shared" si="981"/>
        <v>melt.</v>
      </c>
      <c r="CB1620" t="str">
        <f t="shared" si="981"/>
        <v/>
      </c>
      <c r="CC1620" t="str">
        <f t="shared" si="982"/>
        <v/>
      </c>
      <c r="CD1620" t="str">
        <f t="shared" si="983"/>
        <v/>
      </c>
      <c r="CE1620" t="str">
        <f t="shared" si="984"/>
        <v/>
      </c>
      <c r="CF1620" t="str">
        <f t="shared" si="985"/>
        <v/>
      </c>
      <c r="CG1620" t="str">
        <f t="shared" si="986"/>
        <v/>
      </c>
      <c r="CH1620" t="str">
        <f t="shared" si="987"/>
        <v/>
      </c>
      <c r="CI1620" t="str">
        <f t="shared" si="988"/>
        <v/>
      </c>
      <c r="CJ1620" t="str">
        <f t="shared" si="989"/>
        <v/>
      </c>
      <c r="CK1620" t="str">
        <f t="shared" si="990"/>
        <v/>
      </c>
      <c r="CL1620" t="str">
        <f t="shared" si="991"/>
        <v/>
      </c>
      <c r="CM1620" t="str">
        <f t="shared" si="992"/>
        <v/>
      </c>
      <c r="CN1620" t="str">
        <f t="shared" si="993"/>
        <v/>
      </c>
      <c r="CO1620" t="str">
        <f t="shared" si="994"/>
        <v/>
      </c>
      <c r="CP1620" t="str">
        <f t="shared" si="995"/>
        <v/>
      </c>
      <c r="CQ1620" t="str">
        <f t="shared" si="996"/>
        <v/>
      </c>
      <c r="CR1620" t="str">
        <f t="shared" si="996"/>
        <v/>
      </c>
      <c r="CS1620" t="str">
        <f t="shared" si="997"/>
        <v/>
      </c>
      <c r="CT1620" t="str">
        <f t="shared" si="998"/>
        <v/>
      </c>
      <c r="CU1620" t="str">
        <f t="shared" si="999"/>
        <v/>
      </c>
      <c r="CV1620" t="str">
        <f t="shared" si="1000"/>
        <v/>
      </c>
      <c r="CW1620" t="str">
        <f t="shared" si="1001"/>
        <v/>
      </c>
      <c r="CX1620" t="str">
        <f t="shared" si="1002"/>
        <v/>
      </c>
      <c r="CY1620" t="str">
        <f t="shared" si="1003"/>
        <v/>
      </c>
      <c r="CZ1620" t="str">
        <f t="shared" si="1004"/>
        <v/>
      </c>
      <c r="DA1620" t="str">
        <f t="shared" si="1005"/>
        <v/>
      </c>
      <c r="DB1620" t="str">
        <f t="shared" si="1006"/>
        <v/>
      </c>
    </row>
    <row r="1621" spans="1:106">
      <c r="A1621" t="s">
        <v>2895</v>
      </c>
      <c r="B1621" s="9" t="str">
        <f t="shared" si="1009"/>
        <v>surface.flux.snow+ice.mass.refreezing</v>
      </c>
      <c r="C1621" s="1" t="s">
        <v>182</v>
      </c>
      <c r="D1621" t="s">
        <v>5106</v>
      </c>
      <c r="E1621" t="e">
        <f>MATCH(A1621,'[1]Original from 20130831'!A:A,0)</f>
        <v>#N/A</v>
      </c>
      <c r="F1621" s="11" t="s">
        <v>64</v>
      </c>
      <c r="J1621" s="11" t="s">
        <v>183</v>
      </c>
      <c r="P1621" s="11" t="s">
        <v>2892</v>
      </c>
      <c r="V1621" s="11" t="s">
        <v>185</v>
      </c>
      <c r="AB1621" s="11" t="s">
        <v>2896</v>
      </c>
      <c r="BD1621" s="5" t="str">
        <f t="shared" si="1007"/>
        <v>surface.flux.snow+ice.mass.refreezing.</v>
      </c>
      <c r="BE1621" t="str">
        <f t="shared" si="1011"/>
        <v>surface.</v>
      </c>
      <c r="BF1621" t="str">
        <f t="shared" si="1011"/>
        <v/>
      </c>
      <c r="BG1621" t="str">
        <f t="shared" si="1011"/>
        <v/>
      </c>
      <c r="BH1621" t="str">
        <f t="shared" si="1010"/>
        <v/>
      </c>
      <c r="BI1621" t="str">
        <f t="shared" si="1010"/>
        <v>flux.</v>
      </c>
      <c r="BJ1621" t="str">
        <f t="shared" si="1010"/>
        <v/>
      </c>
      <c r="BK1621" t="str">
        <f t="shared" si="1010"/>
        <v/>
      </c>
      <c r="BL1621" t="str">
        <f t="shared" si="1010"/>
        <v/>
      </c>
      <c r="BM1621" t="str">
        <f t="shared" si="1010"/>
        <v/>
      </c>
      <c r="BN1621" t="str">
        <f t="shared" si="1010"/>
        <v/>
      </c>
      <c r="BO1621" t="str">
        <f t="shared" si="1010"/>
        <v>snow+ice.</v>
      </c>
      <c r="BP1621" t="str">
        <f t="shared" si="1010"/>
        <v/>
      </c>
      <c r="BQ1621" t="str">
        <f t="shared" si="975"/>
        <v/>
      </c>
      <c r="BR1621" t="str">
        <f t="shared" si="976"/>
        <v/>
      </c>
      <c r="BS1621" t="str">
        <f t="shared" si="976"/>
        <v/>
      </c>
      <c r="BT1621" t="str">
        <f t="shared" si="976"/>
        <v/>
      </c>
      <c r="BU1621" t="str">
        <f t="shared" si="974"/>
        <v>mass.</v>
      </c>
      <c r="BV1621" t="str">
        <f t="shared" si="977"/>
        <v/>
      </c>
      <c r="BW1621" t="str">
        <f t="shared" si="978"/>
        <v/>
      </c>
      <c r="BX1621" t="str">
        <f t="shared" si="1008"/>
        <v/>
      </c>
      <c r="BY1621" t="str">
        <f t="shared" si="979"/>
        <v/>
      </c>
      <c r="BZ1621" t="str">
        <f t="shared" si="980"/>
        <v/>
      </c>
      <c r="CA1621" t="str">
        <f t="shared" si="981"/>
        <v>refreezing.</v>
      </c>
      <c r="CB1621" t="str">
        <f t="shared" si="981"/>
        <v/>
      </c>
      <c r="CC1621" t="str">
        <f t="shared" si="982"/>
        <v/>
      </c>
      <c r="CD1621" t="str">
        <f t="shared" si="983"/>
        <v/>
      </c>
      <c r="CE1621" t="str">
        <f t="shared" si="984"/>
        <v/>
      </c>
      <c r="CF1621" t="str">
        <f t="shared" si="985"/>
        <v/>
      </c>
      <c r="CG1621" t="str">
        <f t="shared" si="986"/>
        <v/>
      </c>
      <c r="CH1621" t="str">
        <f t="shared" si="987"/>
        <v/>
      </c>
      <c r="CI1621" t="str">
        <f t="shared" si="988"/>
        <v/>
      </c>
      <c r="CJ1621" t="str">
        <f t="shared" si="989"/>
        <v/>
      </c>
      <c r="CK1621" t="str">
        <f t="shared" si="990"/>
        <v/>
      </c>
      <c r="CL1621" t="str">
        <f t="shared" si="991"/>
        <v/>
      </c>
      <c r="CM1621" t="str">
        <f t="shared" si="992"/>
        <v/>
      </c>
      <c r="CN1621" t="str">
        <f t="shared" si="993"/>
        <v/>
      </c>
      <c r="CO1621" t="str">
        <f t="shared" si="994"/>
        <v/>
      </c>
      <c r="CP1621" t="str">
        <f t="shared" si="995"/>
        <v/>
      </c>
      <c r="CQ1621" t="str">
        <f t="shared" si="996"/>
        <v/>
      </c>
      <c r="CR1621" t="str">
        <f t="shared" si="996"/>
        <v/>
      </c>
      <c r="CS1621" t="str">
        <f t="shared" si="997"/>
        <v/>
      </c>
      <c r="CT1621" t="str">
        <f t="shared" si="998"/>
        <v/>
      </c>
      <c r="CU1621" t="str">
        <f t="shared" si="999"/>
        <v/>
      </c>
      <c r="CV1621" t="str">
        <f t="shared" si="1000"/>
        <v/>
      </c>
      <c r="CW1621" t="str">
        <f t="shared" si="1001"/>
        <v/>
      </c>
      <c r="CX1621" t="str">
        <f t="shared" si="1002"/>
        <v/>
      </c>
      <c r="CY1621" t="str">
        <f t="shared" si="1003"/>
        <v/>
      </c>
      <c r="CZ1621" t="str">
        <f t="shared" si="1004"/>
        <v/>
      </c>
      <c r="DA1621" t="str">
        <f t="shared" si="1005"/>
        <v/>
      </c>
      <c r="DB1621" t="str">
        <f t="shared" si="1006"/>
        <v/>
      </c>
    </row>
    <row r="1622" spans="1:106">
      <c r="A1622" t="s">
        <v>2897</v>
      </c>
      <c r="B1622" s="9" t="str">
        <f t="shared" si="1009"/>
        <v>surface.flux.snow+ice.(mass).sublimation.global_average</v>
      </c>
      <c r="C1622" s="1" t="s">
        <v>182</v>
      </c>
      <c r="D1622" t="s">
        <v>5107</v>
      </c>
      <c r="E1622">
        <f>MATCH(A1622,'[1]Original from 20130831'!A:A,0)</f>
        <v>1529</v>
      </c>
      <c r="F1622" t="s">
        <v>64</v>
      </c>
      <c r="J1622" t="s">
        <v>183</v>
      </c>
      <c r="P1622" t="s">
        <v>2892</v>
      </c>
      <c r="V1622" t="s">
        <v>676</v>
      </c>
      <c r="AB1622" t="s">
        <v>2898</v>
      </c>
      <c r="AR1622" t="s">
        <v>128</v>
      </c>
      <c r="BD1622" s="5" t="str">
        <f t="shared" si="1007"/>
        <v>surface.flux.snow+ice.(mass).sublimation.global_average.</v>
      </c>
      <c r="BE1622" t="str">
        <f t="shared" si="1011"/>
        <v>surface.</v>
      </c>
      <c r="BF1622" t="str">
        <f t="shared" si="1011"/>
        <v/>
      </c>
      <c r="BG1622" t="str">
        <f t="shared" si="1011"/>
        <v/>
      </c>
      <c r="BH1622" t="str">
        <f t="shared" si="1010"/>
        <v/>
      </c>
      <c r="BI1622" t="str">
        <f t="shared" si="1010"/>
        <v>flux.</v>
      </c>
      <c r="BJ1622" t="str">
        <f t="shared" si="1010"/>
        <v/>
      </c>
      <c r="BK1622" t="str">
        <f t="shared" si="1010"/>
        <v/>
      </c>
      <c r="BL1622" t="str">
        <f t="shared" si="1010"/>
        <v/>
      </c>
      <c r="BM1622" t="str">
        <f t="shared" si="1010"/>
        <v/>
      </c>
      <c r="BN1622" t="str">
        <f t="shared" si="1010"/>
        <v/>
      </c>
      <c r="BO1622" t="str">
        <f t="shared" si="1010"/>
        <v>snow+ice.</v>
      </c>
      <c r="BP1622" t="str">
        <f t="shared" si="1010"/>
        <v/>
      </c>
      <c r="BQ1622" t="str">
        <f t="shared" si="975"/>
        <v/>
      </c>
      <c r="BR1622" t="str">
        <f t="shared" si="976"/>
        <v/>
      </c>
      <c r="BS1622" t="str">
        <f t="shared" si="976"/>
        <v/>
      </c>
      <c r="BT1622" t="str">
        <f t="shared" si="976"/>
        <v/>
      </c>
      <c r="BU1622" t="str">
        <f t="shared" si="974"/>
        <v>(mass).</v>
      </c>
      <c r="BV1622" t="str">
        <f t="shared" si="977"/>
        <v/>
      </c>
      <c r="BW1622" t="str">
        <f t="shared" si="978"/>
        <v/>
      </c>
      <c r="BX1622" t="str">
        <f t="shared" si="1008"/>
        <v/>
      </c>
      <c r="BY1622" t="str">
        <f t="shared" si="979"/>
        <v/>
      </c>
      <c r="BZ1622" t="str">
        <f t="shared" si="980"/>
        <v/>
      </c>
      <c r="CA1622" t="str">
        <f t="shared" si="981"/>
        <v>sublimation.</v>
      </c>
      <c r="CB1622" t="str">
        <f t="shared" si="981"/>
        <v/>
      </c>
      <c r="CC1622" t="str">
        <f t="shared" si="982"/>
        <v/>
      </c>
      <c r="CD1622" t="str">
        <f t="shared" si="983"/>
        <v/>
      </c>
      <c r="CE1622" t="str">
        <f t="shared" si="984"/>
        <v/>
      </c>
      <c r="CF1622" t="str">
        <f t="shared" si="985"/>
        <v/>
      </c>
      <c r="CG1622" t="str">
        <f t="shared" si="986"/>
        <v/>
      </c>
      <c r="CH1622" t="str">
        <f t="shared" si="987"/>
        <v/>
      </c>
      <c r="CI1622" t="str">
        <f t="shared" si="988"/>
        <v/>
      </c>
      <c r="CJ1622" t="str">
        <f t="shared" si="989"/>
        <v/>
      </c>
      <c r="CK1622" t="str">
        <f t="shared" si="990"/>
        <v/>
      </c>
      <c r="CL1622" t="str">
        <f t="shared" si="991"/>
        <v/>
      </c>
      <c r="CM1622" t="str">
        <f t="shared" si="992"/>
        <v/>
      </c>
      <c r="CN1622" t="str">
        <f t="shared" si="993"/>
        <v/>
      </c>
      <c r="CO1622" t="str">
        <f t="shared" si="994"/>
        <v/>
      </c>
      <c r="CP1622" t="str">
        <f t="shared" si="995"/>
        <v/>
      </c>
      <c r="CQ1622" t="str">
        <f t="shared" si="996"/>
        <v>global_average.</v>
      </c>
      <c r="CR1622" t="str">
        <f t="shared" si="996"/>
        <v/>
      </c>
      <c r="CS1622" t="str">
        <f t="shared" si="997"/>
        <v/>
      </c>
      <c r="CT1622" t="str">
        <f t="shared" si="998"/>
        <v/>
      </c>
      <c r="CU1622" t="str">
        <f t="shared" si="999"/>
        <v/>
      </c>
      <c r="CV1622" t="str">
        <f t="shared" si="1000"/>
        <v/>
      </c>
      <c r="CW1622" t="str">
        <f t="shared" si="1001"/>
        <v/>
      </c>
      <c r="CX1622" t="str">
        <f t="shared" si="1002"/>
        <v/>
      </c>
      <c r="CY1622" t="str">
        <f t="shared" si="1003"/>
        <v/>
      </c>
      <c r="CZ1622" t="str">
        <f t="shared" si="1004"/>
        <v/>
      </c>
      <c r="DA1622" t="str">
        <f t="shared" si="1005"/>
        <v/>
      </c>
      <c r="DB1622" t="str">
        <f t="shared" si="1006"/>
        <v/>
      </c>
    </row>
    <row r="1623" spans="1:106">
      <c r="A1623" t="s">
        <v>2899</v>
      </c>
      <c r="B1623" s="9" t="str">
        <f t="shared" si="1009"/>
        <v>surface.snow.area.fraction</v>
      </c>
      <c r="C1623" s="1">
        <v>1</v>
      </c>
      <c r="D1623" t="s">
        <v>5108</v>
      </c>
      <c r="E1623">
        <f>MATCH(A1623,'[1]Original from 20130831'!A:A,0)</f>
        <v>1530</v>
      </c>
      <c r="F1623" t="s">
        <v>64</v>
      </c>
      <c r="P1623" t="s">
        <v>65</v>
      </c>
      <c r="S1623" t="s">
        <v>149</v>
      </c>
      <c r="V1623" t="s">
        <v>150</v>
      </c>
      <c r="BD1623" s="5" t="str">
        <f t="shared" si="1007"/>
        <v>surface.snow.area.fraction.</v>
      </c>
      <c r="BE1623" t="str">
        <f t="shared" si="1011"/>
        <v>surface.</v>
      </c>
      <c r="BF1623" t="str">
        <f t="shared" si="1011"/>
        <v/>
      </c>
      <c r="BG1623" t="str">
        <f t="shared" si="1011"/>
        <v/>
      </c>
      <c r="BH1623" t="str">
        <f t="shared" si="1010"/>
        <v/>
      </c>
      <c r="BI1623" t="str">
        <f t="shared" si="1010"/>
        <v/>
      </c>
      <c r="BJ1623" t="str">
        <f t="shared" si="1010"/>
        <v/>
      </c>
      <c r="BK1623" t="str">
        <f t="shared" si="1010"/>
        <v/>
      </c>
      <c r="BL1623" t="str">
        <f t="shared" si="1010"/>
        <v/>
      </c>
      <c r="BM1623" t="str">
        <f t="shared" si="1010"/>
        <v/>
      </c>
      <c r="BN1623" t="str">
        <f t="shared" si="1010"/>
        <v/>
      </c>
      <c r="BO1623" t="str">
        <f t="shared" si="1010"/>
        <v>snow.</v>
      </c>
      <c r="BP1623" t="str">
        <f t="shared" si="1010"/>
        <v/>
      </c>
      <c r="BQ1623" t="str">
        <f t="shared" si="975"/>
        <v/>
      </c>
      <c r="BR1623" t="str">
        <f t="shared" si="976"/>
        <v>area.</v>
      </c>
      <c r="BS1623" t="str">
        <f t="shared" si="976"/>
        <v/>
      </c>
      <c r="BT1623" t="str">
        <f t="shared" si="976"/>
        <v/>
      </c>
      <c r="BU1623" t="str">
        <f t="shared" si="974"/>
        <v>fraction.</v>
      </c>
      <c r="BV1623" t="str">
        <f t="shared" si="977"/>
        <v/>
      </c>
      <c r="BW1623" t="str">
        <f t="shared" si="978"/>
        <v/>
      </c>
      <c r="BX1623" t="str">
        <f t="shared" si="1008"/>
        <v/>
      </c>
      <c r="BY1623" t="str">
        <f t="shared" si="979"/>
        <v/>
      </c>
      <c r="BZ1623" t="str">
        <f t="shared" si="980"/>
        <v/>
      </c>
      <c r="CA1623" t="str">
        <f t="shared" si="981"/>
        <v/>
      </c>
      <c r="CB1623" t="str">
        <f t="shared" si="981"/>
        <v/>
      </c>
      <c r="CC1623" t="str">
        <f t="shared" si="982"/>
        <v/>
      </c>
      <c r="CD1623" t="str">
        <f t="shared" si="983"/>
        <v/>
      </c>
      <c r="CE1623" t="str">
        <f t="shared" si="984"/>
        <v/>
      </c>
      <c r="CF1623" t="str">
        <f t="shared" si="985"/>
        <v/>
      </c>
      <c r="CG1623" t="str">
        <f t="shared" si="986"/>
        <v/>
      </c>
      <c r="CH1623" t="str">
        <f t="shared" si="987"/>
        <v/>
      </c>
      <c r="CI1623" t="str">
        <f t="shared" si="988"/>
        <v/>
      </c>
      <c r="CJ1623" t="str">
        <f t="shared" si="989"/>
        <v/>
      </c>
      <c r="CK1623" t="str">
        <f t="shared" si="990"/>
        <v/>
      </c>
      <c r="CL1623" t="str">
        <f t="shared" si="991"/>
        <v/>
      </c>
      <c r="CM1623" t="str">
        <f t="shared" si="992"/>
        <v/>
      </c>
      <c r="CN1623" t="str">
        <f t="shared" si="993"/>
        <v/>
      </c>
      <c r="CO1623" t="str">
        <f t="shared" si="994"/>
        <v/>
      </c>
      <c r="CP1623" t="str">
        <f t="shared" si="995"/>
        <v/>
      </c>
      <c r="CQ1623" t="str">
        <f t="shared" si="996"/>
        <v/>
      </c>
      <c r="CR1623" t="str">
        <f t="shared" si="996"/>
        <v/>
      </c>
      <c r="CS1623" t="str">
        <f t="shared" si="997"/>
        <v/>
      </c>
      <c r="CT1623" t="str">
        <f t="shared" si="998"/>
        <v/>
      </c>
      <c r="CU1623" t="str">
        <f t="shared" si="999"/>
        <v/>
      </c>
      <c r="CV1623" t="str">
        <f t="shared" si="1000"/>
        <v/>
      </c>
      <c r="CW1623" t="str">
        <f t="shared" si="1001"/>
        <v/>
      </c>
      <c r="CX1623" t="str">
        <f t="shared" si="1002"/>
        <v/>
      </c>
      <c r="CY1623" t="str">
        <f t="shared" si="1003"/>
        <v/>
      </c>
      <c r="CZ1623" t="str">
        <f t="shared" si="1004"/>
        <v/>
      </c>
      <c r="DA1623" t="str">
        <f t="shared" si="1005"/>
        <v/>
      </c>
      <c r="DB1623" t="str">
        <f t="shared" si="1006"/>
        <v/>
      </c>
    </row>
    <row r="1624" spans="1:106">
      <c r="A1624" t="s">
        <v>2900</v>
      </c>
      <c r="B1624" s="9" t="str">
        <f t="shared" si="1009"/>
        <v>surface.snow.binary_mask</v>
      </c>
      <c r="C1624" s="1">
        <v>1</v>
      </c>
      <c r="D1624" t="s">
        <v>5109</v>
      </c>
      <c r="E1624" t="e">
        <f>MATCH(A1624,'[1]Original from 20130831'!A:A,0)</f>
        <v>#N/A</v>
      </c>
      <c r="F1624" s="11" t="s">
        <v>64</v>
      </c>
      <c r="P1624" s="11" t="s">
        <v>65</v>
      </c>
      <c r="V1624" s="11" t="s">
        <v>1132</v>
      </c>
      <c r="BD1624" s="5" t="str">
        <f t="shared" si="1007"/>
        <v>surface.snow.binary_mask.</v>
      </c>
      <c r="BE1624" t="str">
        <f t="shared" si="1011"/>
        <v>surface.</v>
      </c>
      <c r="BF1624" t="str">
        <f t="shared" si="1011"/>
        <v/>
      </c>
      <c r="BG1624" t="str">
        <f t="shared" si="1011"/>
        <v/>
      </c>
      <c r="BH1624" t="str">
        <f t="shared" si="1010"/>
        <v/>
      </c>
      <c r="BI1624" t="str">
        <f t="shared" si="1010"/>
        <v/>
      </c>
      <c r="BJ1624" t="str">
        <f t="shared" si="1010"/>
        <v/>
      </c>
      <c r="BK1624" t="str">
        <f t="shared" si="1010"/>
        <v/>
      </c>
      <c r="BL1624" t="str">
        <f t="shared" si="1010"/>
        <v/>
      </c>
      <c r="BM1624" t="str">
        <f t="shared" si="1010"/>
        <v/>
      </c>
      <c r="BN1624" t="str">
        <f t="shared" si="1010"/>
        <v/>
      </c>
      <c r="BO1624" t="str">
        <f t="shared" si="1010"/>
        <v>snow.</v>
      </c>
      <c r="BP1624" t="str">
        <f t="shared" si="1010"/>
        <v/>
      </c>
      <c r="BQ1624" t="str">
        <f t="shared" si="975"/>
        <v/>
      </c>
      <c r="BR1624" t="str">
        <f t="shared" si="976"/>
        <v/>
      </c>
      <c r="BS1624" t="str">
        <f t="shared" si="976"/>
        <v/>
      </c>
      <c r="BT1624" t="str">
        <f t="shared" si="976"/>
        <v/>
      </c>
      <c r="BU1624" t="str">
        <f t="shared" si="974"/>
        <v>binary_mask.</v>
      </c>
      <c r="BV1624" t="str">
        <f t="shared" si="977"/>
        <v/>
      </c>
      <c r="BW1624" t="str">
        <f t="shared" si="978"/>
        <v/>
      </c>
      <c r="BX1624" t="str">
        <f t="shared" si="1008"/>
        <v/>
      </c>
      <c r="BY1624" t="str">
        <f t="shared" si="979"/>
        <v/>
      </c>
      <c r="BZ1624" t="str">
        <f t="shared" si="980"/>
        <v/>
      </c>
      <c r="CA1624" t="str">
        <f t="shared" si="981"/>
        <v/>
      </c>
      <c r="CB1624" t="str">
        <f t="shared" si="981"/>
        <v/>
      </c>
      <c r="CC1624" t="str">
        <f t="shared" si="982"/>
        <v/>
      </c>
      <c r="CD1624" t="str">
        <f t="shared" si="983"/>
        <v/>
      </c>
      <c r="CE1624" t="str">
        <f t="shared" si="984"/>
        <v/>
      </c>
      <c r="CF1624" t="str">
        <f t="shared" si="985"/>
        <v/>
      </c>
      <c r="CG1624" t="str">
        <f t="shared" si="986"/>
        <v/>
      </c>
      <c r="CH1624" t="str">
        <f t="shared" si="987"/>
        <v/>
      </c>
      <c r="CI1624" t="str">
        <f t="shared" si="988"/>
        <v/>
      </c>
      <c r="CJ1624" t="str">
        <f t="shared" si="989"/>
        <v/>
      </c>
      <c r="CK1624" t="str">
        <f t="shared" si="990"/>
        <v/>
      </c>
      <c r="CL1624" t="str">
        <f t="shared" si="991"/>
        <v/>
      </c>
      <c r="CM1624" t="str">
        <f t="shared" si="992"/>
        <v/>
      </c>
      <c r="CN1624" t="str">
        <f t="shared" si="993"/>
        <v/>
      </c>
      <c r="CO1624" t="str">
        <f t="shared" si="994"/>
        <v/>
      </c>
      <c r="CP1624" t="str">
        <f t="shared" si="995"/>
        <v/>
      </c>
      <c r="CQ1624" t="str">
        <f t="shared" si="996"/>
        <v/>
      </c>
      <c r="CR1624" t="str">
        <f t="shared" si="996"/>
        <v/>
      </c>
      <c r="CS1624" t="str">
        <f t="shared" si="997"/>
        <v/>
      </c>
      <c r="CT1624" t="str">
        <f t="shared" si="998"/>
        <v/>
      </c>
      <c r="CU1624" t="str">
        <f t="shared" si="999"/>
        <v/>
      </c>
      <c r="CV1624" t="str">
        <f t="shared" si="1000"/>
        <v/>
      </c>
      <c r="CW1624" t="str">
        <f t="shared" si="1001"/>
        <v/>
      </c>
      <c r="CX1624" t="str">
        <f t="shared" si="1002"/>
        <v/>
      </c>
      <c r="CY1624" t="str">
        <f t="shared" si="1003"/>
        <v/>
      </c>
      <c r="CZ1624" t="str">
        <f t="shared" si="1004"/>
        <v/>
      </c>
      <c r="DA1624" t="str">
        <f t="shared" si="1005"/>
        <v/>
      </c>
      <c r="DB1624" t="str">
        <f t="shared" si="1006"/>
        <v/>
      </c>
    </row>
    <row r="1625" spans="1:106">
      <c r="A1625" t="s">
        <v>2901</v>
      </c>
      <c r="B1625" s="9" t="str">
        <f t="shared" si="1009"/>
        <v>surface.snow.amount.melt</v>
      </c>
      <c r="C1625" s="1" t="s">
        <v>230</v>
      </c>
      <c r="D1625" t="s">
        <v>5110</v>
      </c>
      <c r="E1625">
        <f>MATCH(A1625,'[1]Original from 20130831'!A:A,0)</f>
        <v>1531</v>
      </c>
      <c r="F1625" t="s">
        <v>64</v>
      </c>
      <c r="P1625" t="s">
        <v>65</v>
      </c>
      <c r="V1625" t="s">
        <v>664</v>
      </c>
      <c r="AB1625" t="s">
        <v>2893</v>
      </c>
      <c r="BD1625" s="5" t="str">
        <f t="shared" si="1007"/>
        <v>surface.snow.amount.melt.</v>
      </c>
      <c r="BE1625" t="str">
        <f t="shared" si="1011"/>
        <v>surface.</v>
      </c>
      <c r="BF1625" t="str">
        <f t="shared" si="1011"/>
        <v/>
      </c>
      <c r="BG1625" t="str">
        <f t="shared" si="1011"/>
        <v/>
      </c>
      <c r="BH1625" t="str">
        <f t="shared" si="1010"/>
        <v/>
      </c>
      <c r="BI1625" t="str">
        <f t="shared" si="1010"/>
        <v/>
      </c>
      <c r="BJ1625" t="str">
        <f t="shared" si="1010"/>
        <v/>
      </c>
      <c r="BK1625" t="str">
        <f t="shared" si="1010"/>
        <v/>
      </c>
      <c r="BL1625" t="str">
        <f t="shared" si="1010"/>
        <v/>
      </c>
      <c r="BM1625" t="str">
        <f t="shared" si="1010"/>
        <v/>
      </c>
      <c r="BN1625" t="str">
        <f t="shared" si="1010"/>
        <v/>
      </c>
      <c r="BO1625" t="str">
        <f t="shared" si="1010"/>
        <v>snow.</v>
      </c>
      <c r="BP1625" t="str">
        <f t="shared" si="1010"/>
        <v/>
      </c>
      <c r="BQ1625" t="str">
        <f t="shared" si="975"/>
        <v/>
      </c>
      <c r="BR1625" t="str">
        <f t="shared" si="976"/>
        <v/>
      </c>
      <c r="BS1625" t="str">
        <f t="shared" si="976"/>
        <v/>
      </c>
      <c r="BT1625" t="str">
        <f t="shared" si="976"/>
        <v/>
      </c>
      <c r="BU1625" t="str">
        <f t="shared" si="974"/>
        <v>amount.</v>
      </c>
      <c r="BV1625" t="str">
        <f t="shared" si="977"/>
        <v/>
      </c>
      <c r="BW1625" t="str">
        <f t="shared" si="978"/>
        <v/>
      </c>
      <c r="BX1625" t="str">
        <f t="shared" si="1008"/>
        <v/>
      </c>
      <c r="BY1625" t="str">
        <f t="shared" si="979"/>
        <v/>
      </c>
      <c r="BZ1625" t="str">
        <f t="shared" si="980"/>
        <v/>
      </c>
      <c r="CA1625" t="str">
        <f t="shared" si="981"/>
        <v>melt.</v>
      </c>
      <c r="CB1625" t="str">
        <f t="shared" si="981"/>
        <v/>
      </c>
      <c r="CC1625" t="str">
        <f t="shared" si="982"/>
        <v/>
      </c>
      <c r="CD1625" t="str">
        <f t="shared" si="983"/>
        <v/>
      </c>
      <c r="CE1625" t="str">
        <f t="shared" si="984"/>
        <v/>
      </c>
      <c r="CF1625" t="str">
        <f t="shared" si="985"/>
        <v/>
      </c>
      <c r="CG1625" t="str">
        <f t="shared" si="986"/>
        <v/>
      </c>
      <c r="CH1625" t="str">
        <f t="shared" si="987"/>
        <v/>
      </c>
      <c r="CI1625" t="str">
        <f t="shared" si="988"/>
        <v/>
      </c>
      <c r="CJ1625" t="str">
        <f t="shared" si="989"/>
        <v/>
      </c>
      <c r="CK1625" t="str">
        <f t="shared" si="990"/>
        <v/>
      </c>
      <c r="CL1625" t="str">
        <f t="shared" si="991"/>
        <v/>
      </c>
      <c r="CM1625" t="str">
        <f t="shared" si="992"/>
        <v/>
      </c>
      <c r="CN1625" t="str">
        <f t="shared" si="993"/>
        <v/>
      </c>
      <c r="CO1625" t="str">
        <f t="shared" si="994"/>
        <v/>
      </c>
      <c r="CP1625" t="str">
        <f t="shared" si="995"/>
        <v/>
      </c>
      <c r="CQ1625" t="str">
        <f t="shared" si="996"/>
        <v/>
      </c>
      <c r="CR1625" t="str">
        <f t="shared" si="996"/>
        <v/>
      </c>
      <c r="CS1625" t="str">
        <f t="shared" si="997"/>
        <v/>
      </c>
      <c r="CT1625" t="str">
        <f t="shared" si="998"/>
        <v/>
      </c>
      <c r="CU1625" t="str">
        <f t="shared" si="999"/>
        <v/>
      </c>
      <c r="CV1625" t="str">
        <f t="shared" si="1000"/>
        <v/>
      </c>
      <c r="CW1625" t="str">
        <f t="shared" si="1001"/>
        <v/>
      </c>
      <c r="CX1625" t="str">
        <f t="shared" si="1002"/>
        <v/>
      </c>
      <c r="CY1625" t="str">
        <f t="shared" si="1003"/>
        <v/>
      </c>
      <c r="CZ1625" t="str">
        <f t="shared" si="1004"/>
        <v/>
      </c>
      <c r="DA1625" t="str">
        <f t="shared" si="1005"/>
        <v/>
      </c>
      <c r="DB1625" t="str">
        <f t="shared" si="1006"/>
        <v/>
      </c>
    </row>
    <row r="1626" spans="1:106">
      <c r="A1626" t="s">
        <v>2902</v>
      </c>
      <c r="B1626" s="9" t="str">
        <f t="shared" si="1009"/>
        <v>surface.flux.snow.heat.melt+sublimation</v>
      </c>
      <c r="C1626" s="1" t="s">
        <v>574</v>
      </c>
      <c r="D1626" t="s">
        <v>5111</v>
      </c>
      <c r="E1626">
        <f>MATCH(A1626,'[1]Original from 20130831'!A:A,0)</f>
        <v>1532</v>
      </c>
      <c r="F1626" t="s">
        <v>64</v>
      </c>
      <c r="J1626" t="s">
        <v>183</v>
      </c>
      <c r="P1626" t="s">
        <v>65</v>
      </c>
      <c r="V1626" t="s">
        <v>852</v>
      </c>
      <c r="AB1626" t="s">
        <v>2903</v>
      </c>
      <c r="BD1626" s="5" t="str">
        <f t="shared" si="1007"/>
        <v>surface.flux.snow.heat.melt+sublimation.</v>
      </c>
      <c r="BE1626" t="str">
        <f t="shared" si="1011"/>
        <v>surface.</v>
      </c>
      <c r="BF1626" t="str">
        <f t="shared" si="1011"/>
        <v/>
      </c>
      <c r="BG1626" t="str">
        <f t="shared" si="1011"/>
        <v/>
      </c>
      <c r="BH1626" t="str">
        <f t="shared" si="1010"/>
        <v/>
      </c>
      <c r="BI1626" t="str">
        <f t="shared" si="1010"/>
        <v>flux.</v>
      </c>
      <c r="BJ1626" t="str">
        <f t="shared" si="1010"/>
        <v/>
      </c>
      <c r="BK1626" t="str">
        <f t="shared" si="1010"/>
        <v/>
      </c>
      <c r="BL1626" t="str">
        <f t="shared" si="1010"/>
        <v/>
      </c>
      <c r="BM1626" t="str">
        <f t="shared" si="1010"/>
        <v/>
      </c>
      <c r="BN1626" t="str">
        <f t="shared" si="1010"/>
        <v/>
      </c>
      <c r="BO1626" t="str">
        <f t="shared" si="1010"/>
        <v>snow.</v>
      </c>
      <c r="BP1626" t="str">
        <f t="shared" si="1010"/>
        <v/>
      </c>
      <c r="BQ1626" t="str">
        <f t="shared" si="975"/>
        <v/>
      </c>
      <c r="BR1626" t="str">
        <f t="shared" si="976"/>
        <v/>
      </c>
      <c r="BS1626" t="str">
        <f t="shared" si="976"/>
        <v/>
      </c>
      <c r="BT1626" t="str">
        <f t="shared" si="976"/>
        <v/>
      </c>
      <c r="BU1626" t="str">
        <f t="shared" si="974"/>
        <v>heat.</v>
      </c>
      <c r="BV1626" t="str">
        <f t="shared" si="977"/>
        <v/>
      </c>
      <c r="BW1626" t="str">
        <f t="shared" si="978"/>
        <v/>
      </c>
      <c r="BX1626" t="str">
        <f t="shared" si="1008"/>
        <v/>
      </c>
      <c r="BY1626" t="str">
        <f t="shared" si="979"/>
        <v/>
      </c>
      <c r="BZ1626" t="str">
        <f t="shared" si="980"/>
        <v/>
      </c>
      <c r="CA1626" t="str">
        <f t="shared" si="981"/>
        <v>melt+sublimation.</v>
      </c>
      <c r="CB1626" t="str">
        <f t="shared" si="981"/>
        <v/>
      </c>
      <c r="CC1626" t="str">
        <f t="shared" si="982"/>
        <v/>
      </c>
      <c r="CD1626" t="str">
        <f t="shared" si="983"/>
        <v/>
      </c>
      <c r="CE1626" t="str">
        <f t="shared" si="984"/>
        <v/>
      </c>
      <c r="CF1626" t="str">
        <f t="shared" si="985"/>
        <v/>
      </c>
      <c r="CG1626" t="str">
        <f t="shared" si="986"/>
        <v/>
      </c>
      <c r="CH1626" t="str">
        <f t="shared" si="987"/>
        <v/>
      </c>
      <c r="CI1626" t="str">
        <f t="shared" si="988"/>
        <v/>
      </c>
      <c r="CJ1626" t="str">
        <f t="shared" si="989"/>
        <v/>
      </c>
      <c r="CK1626" t="str">
        <f t="shared" si="990"/>
        <v/>
      </c>
      <c r="CL1626" t="str">
        <f t="shared" si="991"/>
        <v/>
      </c>
      <c r="CM1626" t="str">
        <f t="shared" si="992"/>
        <v/>
      </c>
      <c r="CN1626" t="str">
        <f t="shared" si="993"/>
        <v/>
      </c>
      <c r="CO1626" t="str">
        <f t="shared" si="994"/>
        <v/>
      </c>
      <c r="CP1626" t="str">
        <f t="shared" si="995"/>
        <v/>
      </c>
      <c r="CQ1626" t="str">
        <f t="shared" si="996"/>
        <v/>
      </c>
      <c r="CR1626" t="str">
        <f t="shared" si="996"/>
        <v/>
      </c>
      <c r="CS1626" t="str">
        <f t="shared" si="997"/>
        <v/>
      </c>
      <c r="CT1626" t="str">
        <f t="shared" si="998"/>
        <v/>
      </c>
      <c r="CU1626" t="str">
        <f t="shared" si="999"/>
        <v/>
      </c>
      <c r="CV1626" t="str">
        <f t="shared" si="1000"/>
        <v/>
      </c>
      <c r="CW1626" t="str">
        <f t="shared" si="1001"/>
        <v/>
      </c>
      <c r="CX1626" t="str">
        <f t="shared" si="1002"/>
        <v/>
      </c>
      <c r="CY1626" t="str">
        <f t="shared" si="1003"/>
        <v/>
      </c>
      <c r="CZ1626" t="str">
        <f t="shared" si="1004"/>
        <v/>
      </c>
      <c r="DA1626" t="str">
        <f t="shared" si="1005"/>
        <v/>
      </c>
      <c r="DB1626" t="str">
        <f t="shared" si="1006"/>
        <v/>
      </c>
    </row>
    <row r="1627" spans="1:106">
      <c r="A1627" t="s">
        <v>2904</v>
      </c>
      <c r="B1627" s="9" t="str">
        <f t="shared" si="1009"/>
        <v>surface.flux.snow.(mass).melt</v>
      </c>
      <c r="C1627" s="1" t="s">
        <v>182</v>
      </c>
      <c r="D1627" t="s">
        <v>5112</v>
      </c>
      <c r="E1627">
        <f>MATCH(A1627,'[1]Original from 20130831'!A:A,0)</f>
        <v>1533</v>
      </c>
      <c r="F1627" t="s">
        <v>64</v>
      </c>
      <c r="J1627" t="s">
        <v>183</v>
      </c>
      <c r="P1627" t="s">
        <v>65</v>
      </c>
      <c r="V1627" t="s">
        <v>676</v>
      </c>
      <c r="AB1627" t="s">
        <v>2893</v>
      </c>
      <c r="BD1627" s="5" t="str">
        <f t="shared" si="1007"/>
        <v>surface.flux.snow.(mass).melt.</v>
      </c>
      <c r="BE1627" t="str">
        <f t="shared" si="1011"/>
        <v>surface.</v>
      </c>
      <c r="BF1627" t="str">
        <f t="shared" si="1011"/>
        <v/>
      </c>
      <c r="BG1627" t="str">
        <f t="shared" si="1011"/>
        <v/>
      </c>
      <c r="BH1627" t="str">
        <f t="shared" si="1010"/>
        <v/>
      </c>
      <c r="BI1627" t="str">
        <f t="shared" si="1010"/>
        <v>flux.</v>
      </c>
      <c r="BJ1627" t="str">
        <f t="shared" si="1010"/>
        <v/>
      </c>
      <c r="BK1627" t="str">
        <f t="shared" si="1010"/>
        <v/>
      </c>
      <c r="BL1627" t="str">
        <f t="shared" si="1010"/>
        <v/>
      </c>
      <c r="BM1627" t="str">
        <f t="shared" si="1010"/>
        <v/>
      </c>
      <c r="BN1627" t="str">
        <f t="shared" si="1010"/>
        <v/>
      </c>
      <c r="BO1627" t="str">
        <f t="shared" si="1010"/>
        <v>snow.</v>
      </c>
      <c r="BP1627" t="str">
        <f t="shared" si="1010"/>
        <v/>
      </c>
      <c r="BQ1627" t="str">
        <f t="shared" si="975"/>
        <v/>
      </c>
      <c r="BR1627" t="str">
        <f t="shared" si="976"/>
        <v/>
      </c>
      <c r="BS1627" t="str">
        <f t="shared" si="976"/>
        <v/>
      </c>
      <c r="BT1627" t="str">
        <f t="shared" si="976"/>
        <v/>
      </c>
      <c r="BU1627" t="str">
        <f t="shared" si="974"/>
        <v>(mass).</v>
      </c>
      <c r="BV1627" t="str">
        <f t="shared" si="977"/>
        <v/>
      </c>
      <c r="BW1627" t="str">
        <f t="shared" si="978"/>
        <v/>
      </c>
      <c r="BX1627" t="str">
        <f t="shared" si="1008"/>
        <v/>
      </c>
      <c r="BY1627" t="str">
        <f t="shared" si="979"/>
        <v/>
      </c>
      <c r="BZ1627" t="str">
        <f t="shared" si="980"/>
        <v/>
      </c>
      <c r="CA1627" t="str">
        <f t="shared" si="981"/>
        <v>melt.</v>
      </c>
      <c r="CB1627" t="str">
        <f t="shared" si="981"/>
        <v/>
      </c>
      <c r="CC1627" t="str">
        <f t="shared" si="982"/>
        <v/>
      </c>
      <c r="CD1627" t="str">
        <f t="shared" si="983"/>
        <v/>
      </c>
      <c r="CE1627" t="str">
        <f t="shared" si="984"/>
        <v/>
      </c>
      <c r="CF1627" t="str">
        <f t="shared" si="985"/>
        <v/>
      </c>
      <c r="CG1627" t="str">
        <f t="shared" si="986"/>
        <v/>
      </c>
      <c r="CH1627" t="str">
        <f t="shared" si="987"/>
        <v/>
      </c>
      <c r="CI1627" t="str">
        <f t="shared" si="988"/>
        <v/>
      </c>
      <c r="CJ1627" t="str">
        <f t="shared" si="989"/>
        <v/>
      </c>
      <c r="CK1627" t="str">
        <f t="shared" si="990"/>
        <v/>
      </c>
      <c r="CL1627" t="str">
        <f t="shared" si="991"/>
        <v/>
      </c>
      <c r="CM1627" t="str">
        <f t="shared" si="992"/>
        <v/>
      </c>
      <c r="CN1627" t="str">
        <f t="shared" si="993"/>
        <v/>
      </c>
      <c r="CO1627" t="str">
        <f t="shared" si="994"/>
        <v/>
      </c>
      <c r="CP1627" t="str">
        <f t="shared" si="995"/>
        <v/>
      </c>
      <c r="CQ1627" t="str">
        <f t="shared" si="996"/>
        <v/>
      </c>
      <c r="CR1627" t="str">
        <f t="shared" si="996"/>
        <v/>
      </c>
      <c r="CS1627" t="str">
        <f t="shared" si="997"/>
        <v/>
      </c>
      <c r="CT1627" t="str">
        <f t="shared" si="998"/>
        <v/>
      </c>
      <c r="CU1627" t="str">
        <f t="shared" si="999"/>
        <v/>
      </c>
      <c r="CV1627" t="str">
        <f t="shared" si="1000"/>
        <v/>
      </c>
      <c r="CW1627" t="str">
        <f t="shared" si="1001"/>
        <v/>
      </c>
      <c r="CX1627" t="str">
        <f t="shared" si="1002"/>
        <v/>
      </c>
      <c r="CY1627" t="str">
        <f t="shared" si="1003"/>
        <v/>
      </c>
      <c r="CZ1627" t="str">
        <f t="shared" si="1004"/>
        <v/>
      </c>
      <c r="DA1627" t="str">
        <f t="shared" si="1005"/>
        <v/>
      </c>
      <c r="DB1627" t="str">
        <f t="shared" si="1006"/>
        <v/>
      </c>
    </row>
    <row r="1628" spans="1:106">
      <c r="A1628" t="s">
        <v>2905</v>
      </c>
      <c r="B1628" s="9" t="str">
        <f t="shared" si="1009"/>
        <v>surface.flux.snow.heat.melt</v>
      </c>
      <c r="C1628" s="1" t="s">
        <v>574</v>
      </c>
      <c r="D1628" t="s">
        <v>5113</v>
      </c>
      <c r="E1628">
        <f>MATCH(A1628,'[1]Original from 20130831'!A:A,0)</f>
        <v>1534</v>
      </c>
      <c r="F1628" t="s">
        <v>64</v>
      </c>
      <c r="J1628" t="s">
        <v>183</v>
      </c>
      <c r="P1628" t="s">
        <v>65</v>
      </c>
      <c r="V1628" t="s">
        <v>852</v>
      </c>
      <c r="AB1628" t="s">
        <v>2893</v>
      </c>
      <c r="BD1628" s="5" t="str">
        <f t="shared" si="1007"/>
        <v>surface.flux.snow.heat.melt.</v>
      </c>
      <c r="BE1628" t="str">
        <f t="shared" si="1011"/>
        <v>surface.</v>
      </c>
      <c r="BF1628" t="str">
        <f t="shared" si="1011"/>
        <v/>
      </c>
      <c r="BG1628" t="str">
        <f t="shared" si="1011"/>
        <v/>
      </c>
      <c r="BH1628" t="str">
        <f t="shared" si="1010"/>
        <v/>
      </c>
      <c r="BI1628" t="str">
        <f t="shared" si="1010"/>
        <v>flux.</v>
      </c>
      <c r="BJ1628" t="str">
        <f t="shared" si="1010"/>
        <v/>
      </c>
      <c r="BK1628" t="str">
        <f t="shared" si="1010"/>
        <v/>
      </c>
      <c r="BL1628" t="str">
        <f t="shared" si="1010"/>
        <v/>
      </c>
      <c r="BM1628" t="str">
        <f t="shared" si="1010"/>
        <v/>
      </c>
      <c r="BN1628" t="str">
        <f t="shared" si="1010"/>
        <v/>
      </c>
      <c r="BO1628" t="str">
        <f t="shared" si="1010"/>
        <v>snow.</v>
      </c>
      <c r="BP1628" t="str">
        <f t="shared" si="1010"/>
        <v/>
      </c>
      <c r="BQ1628" t="str">
        <f t="shared" si="975"/>
        <v/>
      </c>
      <c r="BR1628" t="str">
        <f t="shared" si="976"/>
        <v/>
      </c>
      <c r="BS1628" t="str">
        <f t="shared" si="976"/>
        <v/>
      </c>
      <c r="BT1628" t="str">
        <f t="shared" si="976"/>
        <v/>
      </c>
      <c r="BU1628" t="str">
        <f t="shared" si="974"/>
        <v>heat.</v>
      </c>
      <c r="BV1628" t="str">
        <f t="shared" si="977"/>
        <v/>
      </c>
      <c r="BW1628" t="str">
        <f t="shared" si="978"/>
        <v/>
      </c>
      <c r="BX1628" t="str">
        <f t="shared" si="1008"/>
        <v/>
      </c>
      <c r="BY1628" t="str">
        <f t="shared" si="979"/>
        <v/>
      </c>
      <c r="BZ1628" t="str">
        <f t="shared" si="980"/>
        <v/>
      </c>
      <c r="CA1628" t="str">
        <f t="shared" si="981"/>
        <v>melt.</v>
      </c>
      <c r="CB1628" t="str">
        <f t="shared" si="981"/>
        <v/>
      </c>
      <c r="CC1628" t="str">
        <f t="shared" si="982"/>
        <v/>
      </c>
      <c r="CD1628" t="str">
        <f t="shared" si="983"/>
        <v/>
      </c>
      <c r="CE1628" t="str">
        <f t="shared" si="984"/>
        <v/>
      </c>
      <c r="CF1628" t="str">
        <f t="shared" si="985"/>
        <v/>
      </c>
      <c r="CG1628" t="str">
        <f t="shared" si="986"/>
        <v/>
      </c>
      <c r="CH1628" t="str">
        <f t="shared" si="987"/>
        <v/>
      </c>
      <c r="CI1628" t="str">
        <f t="shared" si="988"/>
        <v/>
      </c>
      <c r="CJ1628" t="str">
        <f t="shared" si="989"/>
        <v/>
      </c>
      <c r="CK1628" t="str">
        <f t="shared" si="990"/>
        <v/>
      </c>
      <c r="CL1628" t="str">
        <f t="shared" si="991"/>
        <v/>
      </c>
      <c r="CM1628" t="str">
        <f t="shared" si="992"/>
        <v/>
      </c>
      <c r="CN1628" t="str">
        <f t="shared" si="993"/>
        <v/>
      </c>
      <c r="CO1628" t="str">
        <f t="shared" si="994"/>
        <v/>
      </c>
      <c r="CP1628" t="str">
        <f t="shared" si="995"/>
        <v/>
      </c>
      <c r="CQ1628" t="str">
        <f t="shared" si="996"/>
        <v/>
      </c>
      <c r="CR1628" t="str">
        <f t="shared" si="996"/>
        <v/>
      </c>
      <c r="CS1628" t="str">
        <f t="shared" si="997"/>
        <v/>
      </c>
      <c r="CT1628" t="str">
        <f t="shared" si="998"/>
        <v/>
      </c>
      <c r="CU1628" t="str">
        <f t="shared" si="999"/>
        <v/>
      </c>
      <c r="CV1628" t="str">
        <f t="shared" si="1000"/>
        <v/>
      </c>
      <c r="CW1628" t="str">
        <f t="shared" si="1001"/>
        <v/>
      </c>
      <c r="CX1628" t="str">
        <f t="shared" si="1002"/>
        <v/>
      </c>
      <c r="CY1628" t="str">
        <f t="shared" si="1003"/>
        <v/>
      </c>
      <c r="CZ1628" t="str">
        <f t="shared" si="1004"/>
        <v/>
      </c>
      <c r="DA1628" t="str">
        <f t="shared" si="1005"/>
        <v/>
      </c>
      <c r="DB1628" t="str">
        <f t="shared" si="1006"/>
        <v/>
      </c>
    </row>
    <row r="1629" spans="1:106">
      <c r="A1629" t="s">
        <v>2906</v>
      </c>
      <c r="B1629" s="9" t="str">
        <f t="shared" si="1009"/>
        <v>surface.snow.amount.sublimation.in_air</v>
      </c>
      <c r="C1629" s="1" t="s">
        <v>230</v>
      </c>
      <c r="D1629" t="s">
        <v>5114</v>
      </c>
      <c r="E1629">
        <f>MATCH(A1629,'[1]Original from 20130831'!A:A,0)</f>
        <v>1535</v>
      </c>
      <c r="F1629" t="s">
        <v>64</v>
      </c>
      <c r="P1629" t="s">
        <v>65</v>
      </c>
      <c r="V1629" t="s">
        <v>664</v>
      </c>
      <c r="AB1629" t="s">
        <v>2898</v>
      </c>
      <c r="AH1629" t="s">
        <v>60</v>
      </c>
      <c r="BD1629" s="5" t="str">
        <f t="shared" si="1007"/>
        <v>surface.snow.amount.sublimation.in_air.</v>
      </c>
      <c r="BE1629" t="str">
        <f t="shared" si="1011"/>
        <v>surface.</v>
      </c>
      <c r="BF1629" t="str">
        <f t="shared" si="1011"/>
        <v/>
      </c>
      <c r="BG1629" t="str">
        <f t="shared" si="1011"/>
        <v/>
      </c>
      <c r="BH1629" t="str">
        <f t="shared" si="1010"/>
        <v/>
      </c>
      <c r="BI1629" t="str">
        <f t="shared" si="1010"/>
        <v/>
      </c>
      <c r="BJ1629" t="str">
        <f t="shared" si="1010"/>
        <v/>
      </c>
      <c r="BK1629" t="str">
        <f t="shared" si="1010"/>
        <v/>
      </c>
      <c r="BL1629" t="str">
        <f t="shared" si="1010"/>
        <v/>
      </c>
      <c r="BM1629" t="str">
        <f t="shared" si="1010"/>
        <v/>
      </c>
      <c r="BN1629" t="str">
        <f t="shared" si="1010"/>
        <v/>
      </c>
      <c r="BO1629" t="str">
        <f t="shared" si="1010"/>
        <v>snow.</v>
      </c>
      <c r="BP1629" t="str">
        <f t="shared" si="1010"/>
        <v/>
      </c>
      <c r="BQ1629" t="str">
        <f t="shared" si="975"/>
        <v/>
      </c>
      <c r="BR1629" t="str">
        <f t="shared" si="976"/>
        <v/>
      </c>
      <c r="BS1629" t="str">
        <f t="shared" si="976"/>
        <v/>
      </c>
      <c r="BT1629" t="str">
        <f t="shared" si="976"/>
        <v/>
      </c>
      <c r="BU1629" t="str">
        <f t="shared" si="974"/>
        <v>amount.</v>
      </c>
      <c r="BV1629" t="str">
        <f t="shared" si="977"/>
        <v/>
      </c>
      <c r="BW1629" t="str">
        <f t="shared" si="978"/>
        <v/>
      </c>
      <c r="BX1629" t="str">
        <f t="shared" si="1008"/>
        <v/>
      </c>
      <c r="BY1629" t="str">
        <f t="shared" si="979"/>
        <v/>
      </c>
      <c r="BZ1629" t="str">
        <f t="shared" si="980"/>
        <v/>
      </c>
      <c r="CA1629" t="str">
        <f t="shared" si="981"/>
        <v>sublimation.</v>
      </c>
      <c r="CB1629" t="str">
        <f t="shared" si="981"/>
        <v/>
      </c>
      <c r="CC1629" t="str">
        <f t="shared" si="982"/>
        <v/>
      </c>
      <c r="CD1629" t="str">
        <f t="shared" si="983"/>
        <v/>
      </c>
      <c r="CE1629" t="str">
        <f t="shared" si="984"/>
        <v/>
      </c>
      <c r="CF1629" t="str">
        <f t="shared" si="985"/>
        <v/>
      </c>
      <c r="CG1629" t="str">
        <f t="shared" si="986"/>
        <v>in_air.</v>
      </c>
      <c r="CH1629" t="str">
        <f t="shared" si="987"/>
        <v/>
      </c>
      <c r="CI1629" t="str">
        <f t="shared" si="988"/>
        <v/>
      </c>
      <c r="CJ1629" t="str">
        <f t="shared" si="989"/>
        <v/>
      </c>
      <c r="CK1629" t="str">
        <f t="shared" si="990"/>
        <v/>
      </c>
      <c r="CL1629" t="str">
        <f t="shared" si="991"/>
        <v/>
      </c>
      <c r="CM1629" t="str">
        <f t="shared" si="992"/>
        <v/>
      </c>
      <c r="CN1629" t="str">
        <f t="shared" si="993"/>
        <v/>
      </c>
      <c r="CO1629" t="str">
        <f t="shared" si="994"/>
        <v/>
      </c>
      <c r="CP1629" t="str">
        <f t="shared" si="995"/>
        <v/>
      </c>
      <c r="CQ1629" t="str">
        <f t="shared" si="996"/>
        <v/>
      </c>
      <c r="CR1629" t="str">
        <f t="shared" si="996"/>
        <v/>
      </c>
      <c r="CS1629" t="str">
        <f t="shared" si="997"/>
        <v/>
      </c>
      <c r="CT1629" t="str">
        <f t="shared" si="998"/>
        <v/>
      </c>
      <c r="CU1629" t="str">
        <f t="shared" si="999"/>
        <v/>
      </c>
      <c r="CV1629" t="str">
        <f t="shared" si="1000"/>
        <v/>
      </c>
      <c r="CW1629" t="str">
        <f t="shared" si="1001"/>
        <v/>
      </c>
      <c r="CX1629" t="str">
        <f t="shared" si="1002"/>
        <v/>
      </c>
      <c r="CY1629" t="str">
        <f t="shared" si="1003"/>
        <v/>
      </c>
      <c r="CZ1629" t="str">
        <f t="shared" si="1004"/>
        <v/>
      </c>
      <c r="DA1629" t="str">
        <f t="shared" si="1005"/>
        <v/>
      </c>
      <c r="DB1629" t="str">
        <f t="shared" si="1006"/>
        <v/>
      </c>
    </row>
    <row r="1630" spans="1:106">
      <c r="A1630" t="s">
        <v>2907</v>
      </c>
      <c r="B1630" s="9" t="str">
        <f t="shared" si="1009"/>
        <v>surface.flux.snow.heat.sublimation</v>
      </c>
      <c r="C1630" s="1" t="s">
        <v>574</v>
      </c>
      <c r="D1630" t="s">
        <v>5115</v>
      </c>
      <c r="E1630">
        <f>MATCH(A1630,'[1]Original from 20130831'!A:A,0)</f>
        <v>1536</v>
      </c>
      <c r="F1630" t="s">
        <v>64</v>
      </c>
      <c r="J1630" t="s">
        <v>183</v>
      </c>
      <c r="P1630" t="s">
        <v>65</v>
      </c>
      <c r="V1630" t="s">
        <v>852</v>
      </c>
      <c r="AB1630" t="s">
        <v>2898</v>
      </c>
      <c r="BD1630" s="5" t="str">
        <f t="shared" si="1007"/>
        <v>surface.flux.snow.heat.sublimation.</v>
      </c>
      <c r="BE1630" t="str">
        <f t="shared" si="1011"/>
        <v>surface.</v>
      </c>
      <c r="BF1630" t="str">
        <f t="shared" si="1011"/>
        <v/>
      </c>
      <c r="BG1630" t="str">
        <f t="shared" si="1011"/>
        <v/>
      </c>
      <c r="BH1630" t="str">
        <f t="shared" si="1010"/>
        <v/>
      </c>
      <c r="BI1630" t="str">
        <f t="shared" si="1010"/>
        <v>flux.</v>
      </c>
      <c r="BJ1630" t="str">
        <f t="shared" si="1010"/>
        <v/>
      </c>
      <c r="BK1630" t="str">
        <f t="shared" si="1010"/>
        <v/>
      </c>
      <c r="BL1630" t="str">
        <f t="shared" si="1010"/>
        <v/>
      </c>
      <c r="BM1630" t="str">
        <f t="shared" si="1010"/>
        <v/>
      </c>
      <c r="BN1630" t="str">
        <f t="shared" si="1010"/>
        <v/>
      </c>
      <c r="BO1630" t="str">
        <f t="shared" si="1010"/>
        <v>snow.</v>
      </c>
      <c r="BP1630" t="str">
        <f t="shared" si="1010"/>
        <v/>
      </c>
      <c r="BQ1630" t="str">
        <f t="shared" si="975"/>
        <v/>
      </c>
      <c r="BR1630" t="str">
        <f t="shared" si="976"/>
        <v/>
      </c>
      <c r="BS1630" t="str">
        <f t="shared" si="976"/>
        <v/>
      </c>
      <c r="BT1630" t="str">
        <f t="shared" si="976"/>
        <v/>
      </c>
      <c r="BU1630" t="str">
        <f t="shared" si="974"/>
        <v>heat.</v>
      </c>
      <c r="BV1630" t="str">
        <f t="shared" si="977"/>
        <v/>
      </c>
      <c r="BW1630" t="str">
        <f t="shared" si="978"/>
        <v/>
      </c>
      <c r="BX1630" t="str">
        <f t="shared" si="1008"/>
        <v/>
      </c>
      <c r="BY1630" t="str">
        <f t="shared" si="979"/>
        <v/>
      </c>
      <c r="BZ1630" t="str">
        <f t="shared" si="980"/>
        <v/>
      </c>
      <c r="CA1630" t="str">
        <f t="shared" si="981"/>
        <v>sublimation.</v>
      </c>
      <c r="CB1630" t="str">
        <f t="shared" si="981"/>
        <v/>
      </c>
      <c r="CC1630" t="str">
        <f t="shared" si="982"/>
        <v/>
      </c>
      <c r="CD1630" t="str">
        <f t="shared" si="983"/>
        <v/>
      </c>
      <c r="CE1630" t="str">
        <f t="shared" si="984"/>
        <v/>
      </c>
      <c r="CF1630" t="str">
        <f t="shared" si="985"/>
        <v/>
      </c>
      <c r="CG1630" t="str">
        <f t="shared" si="986"/>
        <v/>
      </c>
      <c r="CH1630" t="str">
        <f t="shared" si="987"/>
        <v/>
      </c>
      <c r="CI1630" t="str">
        <f t="shared" si="988"/>
        <v/>
      </c>
      <c r="CJ1630" t="str">
        <f t="shared" si="989"/>
        <v/>
      </c>
      <c r="CK1630" t="str">
        <f t="shared" si="990"/>
        <v/>
      </c>
      <c r="CL1630" t="str">
        <f t="shared" si="991"/>
        <v/>
      </c>
      <c r="CM1630" t="str">
        <f t="shared" si="992"/>
        <v/>
      </c>
      <c r="CN1630" t="str">
        <f t="shared" si="993"/>
        <v/>
      </c>
      <c r="CO1630" t="str">
        <f t="shared" si="994"/>
        <v/>
      </c>
      <c r="CP1630" t="str">
        <f t="shared" si="995"/>
        <v/>
      </c>
      <c r="CQ1630" t="str">
        <f t="shared" si="996"/>
        <v/>
      </c>
      <c r="CR1630" t="str">
        <f t="shared" si="996"/>
        <v/>
      </c>
      <c r="CS1630" t="str">
        <f t="shared" si="997"/>
        <v/>
      </c>
      <c r="CT1630" t="str">
        <f t="shared" si="998"/>
        <v/>
      </c>
      <c r="CU1630" t="str">
        <f t="shared" si="999"/>
        <v/>
      </c>
      <c r="CV1630" t="str">
        <f t="shared" si="1000"/>
        <v/>
      </c>
      <c r="CW1630" t="str">
        <f t="shared" si="1001"/>
        <v/>
      </c>
      <c r="CX1630" t="str">
        <f t="shared" si="1002"/>
        <v/>
      </c>
      <c r="CY1630" t="str">
        <f t="shared" si="1003"/>
        <v/>
      </c>
      <c r="CZ1630" t="str">
        <f t="shared" si="1004"/>
        <v/>
      </c>
      <c r="DA1630" t="str">
        <f t="shared" si="1005"/>
        <v/>
      </c>
      <c r="DB1630" t="str">
        <f t="shared" si="1006"/>
        <v/>
      </c>
    </row>
    <row r="1631" spans="1:106">
      <c r="A1631" t="s">
        <v>2908</v>
      </c>
      <c r="B1631" s="9" t="str">
        <f t="shared" si="1009"/>
        <v>surface.snow.thickness</v>
      </c>
      <c r="C1631" s="1" t="s">
        <v>108</v>
      </c>
      <c r="D1631" t="s">
        <v>5116</v>
      </c>
      <c r="E1631">
        <f>MATCH(A1631,'[1]Original from 20130831'!A:A,0)</f>
        <v>1537</v>
      </c>
      <c r="F1631" t="s">
        <v>64</v>
      </c>
      <c r="P1631" t="s">
        <v>65</v>
      </c>
      <c r="V1631" t="s">
        <v>175</v>
      </c>
      <c r="BD1631" s="5" t="str">
        <f t="shared" si="1007"/>
        <v>surface.snow.thickness.</v>
      </c>
      <c r="BE1631" t="str">
        <f t="shared" si="1011"/>
        <v>surface.</v>
      </c>
      <c r="BF1631" t="str">
        <f t="shared" si="1011"/>
        <v/>
      </c>
      <c r="BG1631" t="str">
        <f t="shared" si="1011"/>
        <v/>
      </c>
      <c r="BH1631" t="str">
        <f t="shared" si="1010"/>
        <v/>
      </c>
      <c r="BI1631" t="str">
        <f t="shared" si="1010"/>
        <v/>
      </c>
      <c r="BJ1631" t="str">
        <f t="shared" si="1010"/>
        <v/>
      </c>
      <c r="BK1631" t="str">
        <f t="shared" si="1010"/>
        <v/>
      </c>
      <c r="BL1631" t="str">
        <f t="shared" si="1010"/>
        <v/>
      </c>
      <c r="BM1631" t="str">
        <f t="shared" si="1010"/>
        <v/>
      </c>
      <c r="BN1631" t="str">
        <f t="shared" si="1010"/>
        <v/>
      </c>
      <c r="BO1631" t="str">
        <f t="shared" si="1010"/>
        <v>snow.</v>
      </c>
      <c r="BP1631" t="str">
        <f t="shared" si="1010"/>
        <v/>
      </c>
      <c r="BQ1631" t="str">
        <f t="shared" si="975"/>
        <v/>
      </c>
      <c r="BR1631" t="str">
        <f t="shared" si="976"/>
        <v/>
      </c>
      <c r="BS1631" t="str">
        <f t="shared" si="976"/>
        <v/>
      </c>
      <c r="BT1631" t="str">
        <f t="shared" si="976"/>
        <v/>
      </c>
      <c r="BU1631" t="str">
        <f t="shared" si="974"/>
        <v>thickness.</v>
      </c>
      <c r="BV1631" t="str">
        <f t="shared" si="977"/>
        <v/>
      </c>
      <c r="BW1631" t="str">
        <f t="shared" si="978"/>
        <v/>
      </c>
      <c r="BX1631" t="str">
        <f t="shared" si="1008"/>
        <v/>
      </c>
      <c r="BY1631" t="str">
        <f t="shared" si="979"/>
        <v/>
      </c>
      <c r="BZ1631" t="str">
        <f t="shared" si="980"/>
        <v/>
      </c>
      <c r="CA1631" t="str">
        <f t="shared" si="981"/>
        <v/>
      </c>
      <c r="CB1631" t="str">
        <f t="shared" si="981"/>
        <v/>
      </c>
      <c r="CC1631" t="str">
        <f t="shared" si="982"/>
        <v/>
      </c>
      <c r="CD1631" t="str">
        <f t="shared" si="983"/>
        <v/>
      </c>
      <c r="CE1631" t="str">
        <f t="shared" si="984"/>
        <v/>
      </c>
      <c r="CF1631" t="str">
        <f t="shared" si="985"/>
        <v/>
      </c>
      <c r="CG1631" t="str">
        <f t="shared" si="986"/>
        <v/>
      </c>
      <c r="CH1631" t="str">
        <f t="shared" si="987"/>
        <v/>
      </c>
      <c r="CI1631" t="str">
        <f t="shared" si="988"/>
        <v/>
      </c>
      <c r="CJ1631" t="str">
        <f t="shared" si="989"/>
        <v/>
      </c>
      <c r="CK1631" t="str">
        <f t="shared" si="990"/>
        <v/>
      </c>
      <c r="CL1631" t="str">
        <f t="shared" si="991"/>
        <v/>
      </c>
      <c r="CM1631" t="str">
        <f t="shared" si="992"/>
        <v/>
      </c>
      <c r="CN1631" t="str">
        <f t="shared" si="993"/>
        <v/>
      </c>
      <c r="CO1631" t="str">
        <f t="shared" si="994"/>
        <v/>
      </c>
      <c r="CP1631" t="str">
        <f t="shared" si="995"/>
        <v/>
      </c>
      <c r="CQ1631" t="str">
        <f t="shared" si="996"/>
        <v/>
      </c>
      <c r="CR1631" t="str">
        <f t="shared" si="996"/>
        <v/>
      </c>
      <c r="CS1631" t="str">
        <f t="shared" si="997"/>
        <v/>
      </c>
      <c r="CT1631" t="str">
        <f t="shared" si="998"/>
        <v/>
      </c>
      <c r="CU1631" t="str">
        <f t="shared" si="999"/>
        <v/>
      </c>
      <c r="CV1631" t="str">
        <f t="shared" si="1000"/>
        <v/>
      </c>
      <c r="CW1631" t="str">
        <f t="shared" si="1001"/>
        <v/>
      </c>
      <c r="CX1631" t="str">
        <f t="shared" si="1002"/>
        <v/>
      </c>
      <c r="CY1631" t="str">
        <f t="shared" si="1003"/>
        <v/>
      </c>
      <c r="CZ1631" t="str">
        <f t="shared" si="1004"/>
        <v/>
      </c>
      <c r="DA1631" t="str">
        <f t="shared" si="1005"/>
        <v/>
      </c>
      <c r="DB1631" t="str">
        <f t="shared" si="1006"/>
        <v/>
      </c>
    </row>
    <row r="1632" spans="1:106">
      <c r="A1632" t="s">
        <v>2909</v>
      </c>
      <c r="B1632" s="9" t="str">
        <f t="shared" si="1009"/>
        <v>surface.specific_humidity</v>
      </c>
      <c r="C1632" s="1">
        <v>1</v>
      </c>
      <c r="D1632" t="s">
        <v>5117</v>
      </c>
      <c r="E1632">
        <f>MATCH(A1632,'[1]Original from 20130831'!A:A,0)</f>
        <v>1538</v>
      </c>
      <c r="F1632" t="s">
        <v>64</v>
      </c>
      <c r="V1632" t="s">
        <v>792</v>
      </c>
      <c r="BD1632" s="5" t="str">
        <f t="shared" si="1007"/>
        <v>surface.specific_humidity.</v>
      </c>
      <c r="BE1632" t="str">
        <f t="shared" si="1011"/>
        <v>surface.</v>
      </c>
      <c r="BF1632" t="str">
        <f t="shared" si="1011"/>
        <v/>
      </c>
      <c r="BG1632" t="str">
        <f t="shared" si="1011"/>
        <v/>
      </c>
      <c r="BH1632" t="str">
        <f t="shared" si="1010"/>
        <v/>
      </c>
      <c r="BI1632" t="str">
        <f t="shared" si="1010"/>
        <v/>
      </c>
      <c r="BJ1632" t="str">
        <f t="shared" si="1010"/>
        <v/>
      </c>
      <c r="BK1632" t="str">
        <f t="shared" si="1010"/>
        <v/>
      </c>
      <c r="BL1632" t="str">
        <f t="shared" si="1010"/>
        <v/>
      </c>
      <c r="BM1632" t="str">
        <f t="shared" si="1010"/>
        <v/>
      </c>
      <c r="BN1632" t="str">
        <f t="shared" si="1010"/>
        <v/>
      </c>
      <c r="BO1632" t="str">
        <f t="shared" si="1010"/>
        <v/>
      </c>
      <c r="BP1632" t="str">
        <f t="shared" si="1010"/>
        <v/>
      </c>
      <c r="BQ1632" t="str">
        <f t="shared" si="975"/>
        <v/>
      </c>
      <c r="BR1632" t="str">
        <f t="shared" si="976"/>
        <v/>
      </c>
      <c r="BS1632" t="str">
        <f t="shared" si="976"/>
        <v/>
      </c>
      <c r="BT1632" t="str">
        <f t="shared" si="976"/>
        <v/>
      </c>
      <c r="BU1632" t="str">
        <f t="shared" si="974"/>
        <v>specific_humidity.</v>
      </c>
      <c r="BV1632" t="str">
        <f t="shared" si="977"/>
        <v/>
      </c>
      <c r="BW1632" t="str">
        <f t="shared" si="978"/>
        <v/>
      </c>
      <c r="BX1632" t="str">
        <f t="shared" si="1008"/>
        <v/>
      </c>
      <c r="BY1632" t="str">
        <f t="shared" si="979"/>
        <v/>
      </c>
      <c r="BZ1632" t="str">
        <f t="shared" si="980"/>
        <v/>
      </c>
      <c r="CA1632" t="str">
        <f t="shared" si="981"/>
        <v/>
      </c>
      <c r="CB1632" t="str">
        <f t="shared" si="981"/>
        <v/>
      </c>
      <c r="CC1632" t="str">
        <f t="shared" si="982"/>
        <v/>
      </c>
      <c r="CD1632" t="str">
        <f t="shared" si="983"/>
        <v/>
      </c>
      <c r="CE1632" t="str">
        <f t="shared" si="984"/>
        <v/>
      </c>
      <c r="CF1632" t="str">
        <f t="shared" si="985"/>
        <v/>
      </c>
      <c r="CG1632" t="str">
        <f t="shared" si="986"/>
        <v/>
      </c>
      <c r="CH1632" t="str">
        <f t="shared" si="987"/>
        <v/>
      </c>
      <c r="CI1632" t="str">
        <f t="shared" si="988"/>
        <v/>
      </c>
      <c r="CJ1632" t="str">
        <f t="shared" si="989"/>
        <v/>
      </c>
      <c r="CK1632" t="str">
        <f t="shared" si="990"/>
        <v/>
      </c>
      <c r="CL1632" t="str">
        <f t="shared" si="991"/>
        <v/>
      </c>
      <c r="CM1632" t="str">
        <f t="shared" si="992"/>
        <v/>
      </c>
      <c r="CN1632" t="str">
        <f t="shared" si="993"/>
        <v/>
      </c>
      <c r="CO1632" t="str">
        <f t="shared" si="994"/>
        <v/>
      </c>
      <c r="CP1632" t="str">
        <f t="shared" si="995"/>
        <v/>
      </c>
      <c r="CQ1632" t="str">
        <f t="shared" si="996"/>
        <v/>
      </c>
      <c r="CR1632" t="str">
        <f t="shared" si="996"/>
        <v/>
      </c>
      <c r="CS1632" t="str">
        <f t="shared" si="997"/>
        <v/>
      </c>
      <c r="CT1632" t="str">
        <f t="shared" si="998"/>
        <v/>
      </c>
      <c r="CU1632" t="str">
        <f t="shared" si="999"/>
        <v/>
      </c>
      <c r="CV1632" t="str">
        <f t="shared" si="1000"/>
        <v/>
      </c>
      <c r="CW1632" t="str">
        <f t="shared" si="1001"/>
        <v/>
      </c>
      <c r="CX1632" t="str">
        <f t="shared" si="1002"/>
        <v/>
      </c>
      <c r="CY1632" t="str">
        <f t="shared" si="1003"/>
        <v/>
      </c>
      <c r="CZ1632" t="str">
        <f t="shared" si="1004"/>
        <v/>
      </c>
      <c r="DA1632" t="str">
        <f t="shared" si="1005"/>
        <v/>
      </c>
      <c r="DB1632" t="str">
        <f t="shared" si="1006"/>
        <v/>
      </c>
    </row>
    <row r="1633" spans="1:126">
      <c r="A1633" t="s">
        <v>2910</v>
      </c>
      <c r="B1633" s="9" t="str">
        <f t="shared" si="1009"/>
        <v>surface.temperature</v>
      </c>
      <c r="C1633" s="1" t="s">
        <v>70</v>
      </c>
      <c r="D1633" t="s">
        <v>5118</v>
      </c>
      <c r="E1633">
        <f>MATCH(A1633,'[1]Original from 20130831'!A:A,0)</f>
        <v>1539</v>
      </c>
      <c r="F1633" t="s">
        <v>64</v>
      </c>
      <c r="V1633" t="s">
        <v>73</v>
      </c>
      <c r="BD1633" s="5" t="str">
        <f t="shared" si="1007"/>
        <v>surface.temperature.</v>
      </c>
      <c r="BE1633" t="str">
        <f t="shared" si="1011"/>
        <v>surface.</v>
      </c>
      <c r="BF1633" t="str">
        <f t="shared" si="1011"/>
        <v/>
      </c>
      <c r="BG1633" t="str">
        <f t="shared" si="1011"/>
        <v/>
      </c>
      <c r="BH1633" t="str">
        <f t="shared" si="1010"/>
        <v/>
      </c>
      <c r="BI1633" t="str">
        <f t="shared" si="1010"/>
        <v/>
      </c>
      <c r="BJ1633" t="str">
        <f t="shared" si="1010"/>
        <v/>
      </c>
      <c r="BK1633" t="str">
        <f t="shared" si="1010"/>
        <v/>
      </c>
      <c r="BL1633" t="str">
        <f t="shared" si="1010"/>
        <v/>
      </c>
      <c r="BM1633" t="str">
        <f t="shared" si="1010"/>
        <v/>
      </c>
      <c r="BN1633" t="str">
        <f t="shared" si="1010"/>
        <v/>
      </c>
      <c r="BO1633" t="str">
        <f t="shared" si="1010"/>
        <v/>
      </c>
      <c r="BP1633" t="str">
        <f t="shared" si="1010"/>
        <v/>
      </c>
      <c r="BQ1633" t="str">
        <f t="shared" si="975"/>
        <v/>
      </c>
      <c r="BR1633" t="str">
        <f t="shared" si="976"/>
        <v/>
      </c>
      <c r="BS1633" t="str">
        <f t="shared" si="976"/>
        <v/>
      </c>
      <c r="BT1633" t="str">
        <f t="shared" si="976"/>
        <v/>
      </c>
      <c r="BU1633" t="str">
        <f t="shared" si="974"/>
        <v>temperature.</v>
      </c>
      <c r="BV1633" t="str">
        <f t="shared" si="977"/>
        <v/>
      </c>
      <c r="BW1633" t="str">
        <f t="shared" si="978"/>
        <v/>
      </c>
      <c r="BX1633" t="str">
        <f t="shared" si="1008"/>
        <v/>
      </c>
      <c r="BY1633" t="str">
        <f t="shared" si="979"/>
        <v/>
      </c>
      <c r="BZ1633" t="str">
        <f t="shared" si="980"/>
        <v/>
      </c>
      <c r="CA1633" t="str">
        <f t="shared" si="981"/>
        <v/>
      </c>
      <c r="CB1633" t="str">
        <f t="shared" si="981"/>
        <v/>
      </c>
      <c r="CC1633" t="str">
        <f t="shared" si="982"/>
        <v/>
      </c>
      <c r="CD1633" t="str">
        <f t="shared" si="983"/>
        <v/>
      </c>
      <c r="CE1633" t="str">
        <f t="shared" si="984"/>
        <v/>
      </c>
      <c r="CF1633" t="str">
        <f t="shared" si="985"/>
        <v/>
      </c>
      <c r="CG1633" t="str">
        <f t="shared" si="986"/>
        <v/>
      </c>
      <c r="CH1633" t="str">
        <f t="shared" si="987"/>
        <v/>
      </c>
      <c r="CI1633" t="str">
        <f t="shared" si="988"/>
        <v/>
      </c>
      <c r="CJ1633" t="str">
        <f t="shared" si="989"/>
        <v/>
      </c>
      <c r="CK1633" t="str">
        <f t="shared" si="990"/>
        <v/>
      </c>
      <c r="CL1633" t="str">
        <f t="shared" si="991"/>
        <v/>
      </c>
      <c r="CM1633" t="str">
        <f t="shared" si="992"/>
        <v/>
      </c>
      <c r="CN1633" t="str">
        <f t="shared" si="993"/>
        <v/>
      </c>
      <c r="CO1633" t="str">
        <f t="shared" si="994"/>
        <v/>
      </c>
      <c r="CP1633" t="str">
        <f t="shared" si="995"/>
        <v/>
      </c>
      <c r="CQ1633" t="str">
        <f t="shared" si="996"/>
        <v/>
      </c>
      <c r="CR1633" t="str">
        <f t="shared" si="996"/>
        <v/>
      </c>
      <c r="CS1633" t="str">
        <f t="shared" si="997"/>
        <v/>
      </c>
      <c r="CT1633" t="str">
        <f t="shared" si="998"/>
        <v/>
      </c>
      <c r="CU1633" t="str">
        <f t="shared" si="999"/>
        <v/>
      </c>
      <c r="CV1633" t="str">
        <f t="shared" si="1000"/>
        <v/>
      </c>
      <c r="CW1633" t="str">
        <f t="shared" si="1001"/>
        <v/>
      </c>
      <c r="CX1633" t="str">
        <f t="shared" si="1002"/>
        <v/>
      </c>
      <c r="CY1633" t="str">
        <f t="shared" si="1003"/>
        <v/>
      </c>
      <c r="CZ1633" t="str">
        <f t="shared" si="1004"/>
        <v/>
      </c>
      <c r="DA1633" t="str">
        <f t="shared" si="1005"/>
        <v/>
      </c>
      <c r="DB1633" t="str">
        <f t="shared" si="1006"/>
        <v/>
      </c>
    </row>
    <row r="1634" spans="1:126">
      <c r="A1634" t="s">
        <v>2911</v>
      </c>
      <c r="B1634" s="9" t="str">
        <f t="shared" si="1009"/>
        <v>surface.temperature.anomaly</v>
      </c>
      <c r="C1634" s="1" t="s">
        <v>70</v>
      </c>
      <c r="D1634" t="s">
        <v>5119</v>
      </c>
      <c r="E1634">
        <f>MATCH(A1634,'[1]Original from 20130831'!A:A,0)</f>
        <v>1540</v>
      </c>
      <c r="F1634" t="s">
        <v>64</v>
      </c>
      <c r="V1634" t="s">
        <v>73</v>
      </c>
      <c r="AR1634" t="s">
        <v>78</v>
      </c>
      <c r="BD1634" s="5" t="str">
        <f t="shared" si="1007"/>
        <v>surface.temperature.anomaly.</v>
      </c>
      <c r="BE1634" t="str">
        <f t="shared" si="1011"/>
        <v>surface.</v>
      </c>
      <c r="BF1634" t="str">
        <f t="shared" si="1011"/>
        <v/>
      </c>
      <c r="BG1634" t="str">
        <f t="shared" si="1011"/>
        <v/>
      </c>
      <c r="BH1634" t="str">
        <f t="shared" si="1010"/>
        <v/>
      </c>
      <c r="BI1634" t="str">
        <f t="shared" si="1010"/>
        <v/>
      </c>
      <c r="BJ1634" t="str">
        <f t="shared" si="1010"/>
        <v/>
      </c>
      <c r="BK1634" t="str">
        <f t="shared" si="1010"/>
        <v/>
      </c>
      <c r="BL1634" t="str">
        <f t="shared" si="1010"/>
        <v/>
      </c>
      <c r="BM1634" t="str">
        <f t="shared" si="1010"/>
        <v/>
      </c>
      <c r="BN1634" t="str">
        <f t="shared" si="1010"/>
        <v/>
      </c>
      <c r="BO1634" t="str">
        <f t="shared" si="1010"/>
        <v/>
      </c>
      <c r="BP1634" t="str">
        <f t="shared" si="1010"/>
        <v/>
      </c>
      <c r="BQ1634" t="str">
        <f t="shared" si="975"/>
        <v/>
      </c>
      <c r="BR1634" t="str">
        <f t="shared" si="976"/>
        <v/>
      </c>
      <c r="BS1634" t="str">
        <f t="shared" si="976"/>
        <v/>
      </c>
      <c r="BT1634" t="str">
        <f t="shared" si="976"/>
        <v/>
      </c>
      <c r="BU1634" t="str">
        <f t="shared" si="974"/>
        <v>temperature.</v>
      </c>
      <c r="BV1634" t="str">
        <f t="shared" si="977"/>
        <v/>
      </c>
      <c r="BW1634" t="str">
        <f t="shared" si="978"/>
        <v/>
      </c>
      <c r="BX1634" t="str">
        <f t="shared" si="1008"/>
        <v/>
      </c>
      <c r="BY1634" t="str">
        <f t="shared" si="979"/>
        <v/>
      </c>
      <c r="BZ1634" t="str">
        <f t="shared" si="980"/>
        <v/>
      </c>
      <c r="CA1634" t="str">
        <f t="shared" si="981"/>
        <v/>
      </c>
      <c r="CB1634" t="str">
        <f t="shared" si="981"/>
        <v/>
      </c>
      <c r="CC1634" t="str">
        <f t="shared" si="982"/>
        <v/>
      </c>
      <c r="CD1634" t="str">
        <f t="shared" si="983"/>
        <v/>
      </c>
      <c r="CE1634" t="str">
        <f t="shared" si="984"/>
        <v/>
      </c>
      <c r="CF1634" t="str">
        <f t="shared" si="985"/>
        <v/>
      </c>
      <c r="CG1634" t="str">
        <f t="shared" si="986"/>
        <v/>
      </c>
      <c r="CH1634" t="str">
        <f t="shared" si="987"/>
        <v/>
      </c>
      <c r="CI1634" t="str">
        <f t="shared" si="988"/>
        <v/>
      </c>
      <c r="CJ1634" t="str">
        <f t="shared" si="989"/>
        <v/>
      </c>
      <c r="CK1634" t="str">
        <f t="shared" si="990"/>
        <v/>
      </c>
      <c r="CL1634" t="str">
        <f t="shared" si="991"/>
        <v/>
      </c>
      <c r="CM1634" t="str">
        <f t="shared" si="992"/>
        <v/>
      </c>
      <c r="CN1634" t="str">
        <f t="shared" si="993"/>
        <v/>
      </c>
      <c r="CO1634" t="str">
        <f t="shared" si="994"/>
        <v/>
      </c>
      <c r="CP1634" t="str">
        <f t="shared" si="995"/>
        <v/>
      </c>
      <c r="CQ1634" t="str">
        <f t="shared" si="996"/>
        <v>anomaly.</v>
      </c>
      <c r="CR1634" t="str">
        <f t="shared" si="996"/>
        <v/>
      </c>
      <c r="CS1634" t="str">
        <f t="shared" si="997"/>
        <v/>
      </c>
      <c r="CT1634" t="str">
        <f t="shared" si="998"/>
        <v/>
      </c>
      <c r="CU1634" t="str">
        <f t="shared" si="999"/>
        <v/>
      </c>
      <c r="CV1634" t="str">
        <f t="shared" si="1000"/>
        <v/>
      </c>
      <c r="CW1634" t="str">
        <f t="shared" si="1001"/>
        <v/>
      </c>
      <c r="CX1634" t="str">
        <f t="shared" si="1002"/>
        <v/>
      </c>
      <c r="CY1634" t="str">
        <f t="shared" si="1003"/>
        <v/>
      </c>
      <c r="CZ1634" t="str">
        <f t="shared" si="1004"/>
        <v/>
      </c>
      <c r="DA1634" t="str">
        <f t="shared" si="1005"/>
        <v/>
      </c>
      <c r="DB1634" t="str">
        <f t="shared" si="1006"/>
        <v/>
      </c>
    </row>
    <row r="1635" spans="1:126">
      <c r="A1635" t="s">
        <v>2912</v>
      </c>
      <c r="B1635" s="9" t="str">
        <f t="shared" si="1009"/>
        <v>surface.flux.upward.carbon.mass.due_to_plant_respiration.for_biomass_growth</v>
      </c>
      <c r="C1635" s="1" t="s">
        <v>182</v>
      </c>
      <c r="D1635" t="s">
        <v>5120</v>
      </c>
      <c r="E1635">
        <f>MATCH(A1635,'[1]Original from 20130831'!A:A,0)</f>
        <v>1541</v>
      </c>
      <c r="F1635" t="s">
        <v>64</v>
      </c>
      <c r="J1635" t="s">
        <v>183</v>
      </c>
      <c r="K1635" t="s">
        <v>582</v>
      </c>
      <c r="P1635" t="s">
        <v>251</v>
      </c>
      <c r="V1635" t="s">
        <v>185</v>
      </c>
      <c r="AV1635" t="s">
        <v>2913</v>
      </c>
      <c r="AX1635" t="s">
        <v>2914</v>
      </c>
      <c r="BD1635" s="5" t="str">
        <f t="shared" si="1007"/>
        <v>surface.flux.upward.carbon.mass.due_to_plant_respiration.for_biomass_growth.</v>
      </c>
      <c r="BE1635" t="str">
        <f t="shared" si="1011"/>
        <v>surface.</v>
      </c>
      <c r="BF1635" t="str">
        <f t="shared" si="1011"/>
        <v/>
      </c>
      <c r="BG1635" t="str">
        <f t="shared" si="1011"/>
        <v/>
      </c>
      <c r="BH1635" t="str">
        <f t="shared" si="1010"/>
        <v/>
      </c>
      <c r="BI1635" t="str">
        <f t="shared" si="1010"/>
        <v>flux.</v>
      </c>
      <c r="BJ1635" t="str">
        <f t="shared" si="1010"/>
        <v>upward.</v>
      </c>
      <c r="BK1635" t="str">
        <f t="shared" si="1010"/>
        <v/>
      </c>
      <c r="BL1635" t="str">
        <f t="shared" si="1010"/>
        <v/>
      </c>
      <c r="BM1635" t="str">
        <f t="shared" si="1010"/>
        <v/>
      </c>
      <c r="BN1635" t="str">
        <f t="shared" si="1010"/>
        <v/>
      </c>
      <c r="BO1635" t="str">
        <f t="shared" si="1010"/>
        <v>carbon.</v>
      </c>
      <c r="BP1635" t="str">
        <f t="shared" si="1010"/>
        <v/>
      </c>
      <c r="BQ1635" t="str">
        <f t="shared" si="975"/>
        <v/>
      </c>
      <c r="BR1635" t="str">
        <f t="shared" si="976"/>
        <v/>
      </c>
      <c r="BS1635" t="str">
        <f t="shared" si="976"/>
        <v/>
      </c>
      <c r="BT1635" t="str">
        <f t="shared" si="976"/>
        <v/>
      </c>
      <c r="BU1635" t="str">
        <f t="shared" si="974"/>
        <v>mass.</v>
      </c>
      <c r="BV1635" t="str">
        <f t="shared" si="977"/>
        <v/>
      </c>
      <c r="BW1635" t="str">
        <f t="shared" si="978"/>
        <v/>
      </c>
      <c r="BX1635" t="str">
        <f t="shared" si="1008"/>
        <v/>
      </c>
      <c r="BY1635" t="str">
        <f t="shared" si="979"/>
        <v/>
      </c>
      <c r="BZ1635" t="str">
        <f t="shared" si="980"/>
        <v/>
      </c>
      <c r="CA1635" t="str">
        <f t="shared" si="981"/>
        <v/>
      </c>
      <c r="CB1635" t="str">
        <f t="shared" si="981"/>
        <v/>
      </c>
      <c r="CC1635" t="str">
        <f t="shared" si="982"/>
        <v/>
      </c>
      <c r="CD1635" t="str">
        <f t="shared" si="983"/>
        <v/>
      </c>
      <c r="CE1635" t="str">
        <f t="shared" si="984"/>
        <v/>
      </c>
      <c r="CF1635" t="str">
        <f t="shared" si="985"/>
        <v/>
      </c>
      <c r="CG1635" t="str">
        <f t="shared" si="986"/>
        <v/>
      </c>
      <c r="CH1635" t="str">
        <f t="shared" si="987"/>
        <v/>
      </c>
      <c r="CI1635" t="str">
        <f t="shared" si="988"/>
        <v/>
      </c>
      <c r="CJ1635" t="str">
        <f t="shared" si="989"/>
        <v/>
      </c>
      <c r="CK1635" t="str">
        <f t="shared" si="990"/>
        <v/>
      </c>
      <c r="CL1635" t="str">
        <f t="shared" si="991"/>
        <v/>
      </c>
      <c r="CM1635" t="str">
        <f t="shared" si="992"/>
        <v/>
      </c>
      <c r="CN1635" t="str">
        <f t="shared" si="993"/>
        <v/>
      </c>
      <c r="CO1635" t="str">
        <f t="shared" si="994"/>
        <v/>
      </c>
      <c r="CP1635" t="str">
        <f t="shared" si="995"/>
        <v/>
      </c>
      <c r="CQ1635" t="str">
        <f t="shared" si="996"/>
        <v/>
      </c>
      <c r="CR1635" t="str">
        <f t="shared" si="996"/>
        <v/>
      </c>
      <c r="CS1635" t="str">
        <f t="shared" si="997"/>
        <v/>
      </c>
      <c r="CT1635" t="str">
        <f t="shared" si="998"/>
        <v/>
      </c>
      <c r="CU1635" t="str">
        <f t="shared" si="999"/>
        <v>due_to_plant_respiration.</v>
      </c>
      <c r="CV1635" t="str">
        <f t="shared" si="1000"/>
        <v/>
      </c>
      <c r="CW1635" t="str">
        <f t="shared" si="1001"/>
        <v>for_biomass_growth.</v>
      </c>
      <c r="CX1635" t="str">
        <f t="shared" si="1002"/>
        <v/>
      </c>
      <c r="CY1635" t="str">
        <f t="shared" si="1003"/>
        <v/>
      </c>
      <c r="CZ1635" t="str">
        <f t="shared" si="1004"/>
        <v/>
      </c>
      <c r="DA1635" t="str">
        <f t="shared" si="1005"/>
        <v/>
      </c>
      <c r="DB1635" t="str">
        <f t="shared" si="1006"/>
        <v/>
      </c>
      <c r="DV1635" t="s">
        <v>582</v>
      </c>
    </row>
    <row r="1636" spans="1:126">
      <c r="A1636" t="s">
        <v>2915</v>
      </c>
      <c r="B1636" s="9" t="str">
        <f t="shared" si="1009"/>
        <v>surface.flux.upward.carbon.mass.due_to_plant_respiration.for_biomass_respiration</v>
      </c>
      <c r="C1636" s="1" t="s">
        <v>182</v>
      </c>
      <c r="D1636" t="s">
        <v>5120</v>
      </c>
      <c r="E1636">
        <f>MATCH(A1636,'[1]Original from 20130831'!A:A,0)</f>
        <v>1542</v>
      </c>
      <c r="F1636" t="s">
        <v>64</v>
      </c>
      <c r="J1636" t="s">
        <v>183</v>
      </c>
      <c r="K1636" t="s">
        <v>582</v>
      </c>
      <c r="P1636" t="s">
        <v>251</v>
      </c>
      <c r="V1636" t="s">
        <v>185</v>
      </c>
      <c r="AV1636" t="s">
        <v>2913</v>
      </c>
      <c r="AX1636" t="s">
        <v>2916</v>
      </c>
      <c r="BD1636" s="5" t="str">
        <f t="shared" si="1007"/>
        <v>surface.flux.upward.carbon.mass.due_to_plant_respiration.for_biomass_respiration.</v>
      </c>
      <c r="BE1636" t="str">
        <f t="shared" si="1011"/>
        <v>surface.</v>
      </c>
      <c r="BF1636" t="str">
        <f t="shared" si="1011"/>
        <v/>
      </c>
      <c r="BG1636" t="str">
        <f t="shared" si="1011"/>
        <v/>
      </c>
      <c r="BH1636" t="str">
        <f t="shared" si="1010"/>
        <v/>
      </c>
      <c r="BI1636" t="str">
        <f t="shared" si="1010"/>
        <v>flux.</v>
      </c>
      <c r="BJ1636" t="str">
        <f t="shared" si="1010"/>
        <v>upward.</v>
      </c>
      <c r="BK1636" t="str">
        <f t="shared" si="1010"/>
        <v/>
      </c>
      <c r="BL1636" t="str">
        <f t="shared" si="1010"/>
        <v/>
      </c>
      <c r="BM1636" t="str">
        <f t="shared" si="1010"/>
        <v/>
      </c>
      <c r="BN1636" t="str">
        <f t="shared" si="1010"/>
        <v/>
      </c>
      <c r="BO1636" t="str">
        <f t="shared" si="1010"/>
        <v>carbon.</v>
      </c>
      <c r="BP1636" t="str">
        <f t="shared" si="1010"/>
        <v/>
      </c>
      <c r="BQ1636" t="str">
        <f t="shared" si="975"/>
        <v/>
      </c>
      <c r="BR1636" t="str">
        <f t="shared" si="976"/>
        <v/>
      </c>
      <c r="BS1636" t="str">
        <f t="shared" si="976"/>
        <v/>
      </c>
      <c r="BT1636" t="str">
        <f t="shared" si="976"/>
        <v/>
      </c>
      <c r="BU1636" t="str">
        <f t="shared" si="974"/>
        <v>mass.</v>
      </c>
      <c r="BV1636" t="str">
        <f t="shared" si="977"/>
        <v/>
      </c>
      <c r="BW1636" t="str">
        <f t="shared" si="978"/>
        <v/>
      </c>
      <c r="BX1636" t="str">
        <f t="shared" si="1008"/>
        <v/>
      </c>
      <c r="BY1636" t="str">
        <f t="shared" si="979"/>
        <v/>
      </c>
      <c r="BZ1636" t="str">
        <f t="shared" si="980"/>
        <v/>
      </c>
      <c r="CA1636" t="str">
        <f t="shared" si="981"/>
        <v/>
      </c>
      <c r="CB1636" t="str">
        <f t="shared" si="981"/>
        <v/>
      </c>
      <c r="CC1636" t="str">
        <f t="shared" si="982"/>
        <v/>
      </c>
      <c r="CD1636" t="str">
        <f t="shared" si="983"/>
        <v/>
      </c>
      <c r="CE1636" t="str">
        <f t="shared" si="984"/>
        <v/>
      </c>
      <c r="CF1636" t="str">
        <f t="shared" si="985"/>
        <v/>
      </c>
      <c r="CG1636" t="str">
        <f t="shared" si="986"/>
        <v/>
      </c>
      <c r="CH1636" t="str">
        <f t="shared" si="987"/>
        <v/>
      </c>
      <c r="CI1636" t="str">
        <f t="shared" si="988"/>
        <v/>
      </c>
      <c r="CJ1636" t="str">
        <f t="shared" si="989"/>
        <v/>
      </c>
      <c r="CK1636" t="str">
        <f t="shared" si="990"/>
        <v/>
      </c>
      <c r="CL1636" t="str">
        <f t="shared" si="991"/>
        <v/>
      </c>
      <c r="CM1636" t="str">
        <f t="shared" si="992"/>
        <v/>
      </c>
      <c r="CN1636" t="str">
        <f t="shared" si="993"/>
        <v/>
      </c>
      <c r="CO1636" t="str">
        <f t="shared" si="994"/>
        <v/>
      </c>
      <c r="CP1636" t="str">
        <f t="shared" si="995"/>
        <v/>
      </c>
      <c r="CQ1636" t="str">
        <f t="shared" si="996"/>
        <v/>
      </c>
      <c r="CR1636" t="str">
        <f t="shared" si="996"/>
        <v/>
      </c>
      <c r="CS1636" t="str">
        <f t="shared" si="997"/>
        <v/>
      </c>
      <c r="CT1636" t="str">
        <f t="shared" si="998"/>
        <v/>
      </c>
      <c r="CU1636" t="str">
        <f t="shared" si="999"/>
        <v>due_to_plant_respiration.</v>
      </c>
      <c r="CV1636" t="str">
        <f t="shared" si="1000"/>
        <v/>
      </c>
      <c r="CW1636" t="str">
        <f t="shared" si="1001"/>
        <v>for_biomass_respiration.</v>
      </c>
      <c r="CX1636" t="str">
        <f t="shared" si="1002"/>
        <v/>
      </c>
      <c r="CY1636" t="str">
        <f t="shared" si="1003"/>
        <v/>
      </c>
      <c r="CZ1636" t="str">
        <f t="shared" si="1004"/>
        <v/>
      </c>
      <c r="DA1636" t="str">
        <f t="shared" si="1005"/>
        <v/>
      </c>
      <c r="DB1636" t="str">
        <f t="shared" si="1006"/>
        <v/>
      </c>
      <c r="DV1636" t="s">
        <v>582</v>
      </c>
    </row>
    <row r="1637" spans="1:126">
      <c r="A1637" t="s">
        <v>2917</v>
      </c>
      <c r="B1637" s="9" t="str">
        <f t="shared" si="1009"/>
        <v>surface.flux.upward.heat.in_air</v>
      </c>
      <c r="C1637" s="1" t="s">
        <v>574</v>
      </c>
      <c r="D1637" t="s">
        <v>5121</v>
      </c>
      <c r="E1637">
        <f>MATCH(A1637,'[1]Original from 20130831'!A:A,0)</f>
        <v>1543</v>
      </c>
      <c r="F1637" t="s">
        <v>64</v>
      </c>
      <c r="J1637" t="s">
        <v>183</v>
      </c>
      <c r="K1637" t="s">
        <v>582</v>
      </c>
      <c r="V1637" t="s">
        <v>852</v>
      </c>
      <c r="AH1637" t="s">
        <v>60</v>
      </c>
      <c r="BD1637" s="5" t="str">
        <f t="shared" si="1007"/>
        <v>surface.flux.upward.heat.in_air.</v>
      </c>
      <c r="BE1637" t="str">
        <f t="shared" si="1011"/>
        <v>surface.</v>
      </c>
      <c r="BF1637" t="str">
        <f t="shared" si="1011"/>
        <v/>
      </c>
      <c r="BG1637" t="str">
        <f t="shared" si="1011"/>
        <v/>
      </c>
      <c r="BH1637" t="str">
        <f t="shared" si="1010"/>
        <v/>
      </c>
      <c r="BI1637" t="str">
        <f t="shared" si="1010"/>
        <v>flux.</v>
      </c>
      <c r="BJ1637" t="str">
        <f t="shared" si="1010"/>
        <v>upward.</v>
      </c>
      <c r="BK1637" t="str">
        <f t="shared" si="1010"/>
        <v/>
      </c>
      <c r="BL1637" t="str">
        <f t="shared" si="1010"/>
        <v/>
      </c>
      <c r="BM1637" t="str">
        <f t="shared" si="1010"/>
        <v/>
      </c>
      <c r="BN1637" t="str">
        <f t="shared" si="1010"/>
        <v/>
      </c>
      <c r="BO1637" t="str">
        <f t="shared" si="1010"/>
        <v/>
      </c>
      <c r="BP1637" t="str">
        <f t="shared" si="1010"/>
        <v/>
      </c>
      <c r="BQ1637" t="str">
        <f t="shared" si="975"/>
        <v/>
      </c>
      <c r="BR1637" t="str">
        <f t="shared" si="976"/>
        <v/>
      </c>
      <c r="BS1637" t="str">
        <f t="shared" si="976"/>
        <v/>
      </c>
      <c r="BT1637" t="str">
        <f t="shared" si="976"/>
        <v/>
      </c>
      <c r="BU1637" t="str">
        <f t="shared" si="974"/>
        <v>heat.</v>
      </c>
      <c r="BV1637" t="str">
        <f t="shared" si="977"/>
        <v/>
      </c>
      <c r="BW1637" t="str">
        <f t="shared" si="978"/>
        <v/>
      </c>
      <c r="BX1637" t="str">
        <f t="shared" si="1008"/>
        <v/>
      </c>
      <c r="BY1637" t="str">
        <f t="shared" si="979"/>
        <v/>
      </c>
      <c r="BZ1637" t="str">
        <f t="shared" si="980"/>
        <v/>
      </c>
      <c r="CA1637" t="str">
        <f t="shared" si="981"/>
        <v/>
      </c>
      <c r="CB1637" t="str">
        <f t="shared" si="981"/>
        <v/>
      </c>
      <c r="CC1637" t="str">
        <f t="shared" si="982"/>
        <v/>
      </c>
      <c r="CD1637" t="str">
        <f t="shared" si="983"/>
        <v/>
      </c>
      <c r="CE1637" t="str">
        <f t="shared" si="984"/>
        <v/>
      </c>
      <c r="CF1637" t="str">
        <f t="shared" si="985"/>
        <v/>
      </c>
      <c r="CG1637" t="str">
        <f t="shared" si="986"/>
        <v>in_air.</v>
      </c>
      <c r="CH1637" t="str">
        <f t="shared" si="987"/>
        <v/>
      </c>
      <c r="CI1637" t="str">
        <f t="shared" si="988"/>
        <v/>
      </c>
      <c r="CJ1637" t="str">
        <f t="shared" si="989"/>
        <v/>
      </c>
      <c r="CK1637" t="str">
        <f t="shared" si="990"/>
        <v/>
      </c>
      <c r="CL1637" t="str">
        <f t="shared" si="991"/>
        <v/>
      </c>
      <c r="CM1637" t="str">
        <f t="shared" si="992"/>
        <v/>
      </c>
      <c r="CN1637" t="str">
        <f t="shared" si="993"/>
        <v/>
      </c>
      <c r="CO1637" t="str">
        <f t="shared" si="994"/>
        <v/>
      </c>
      <c r="CP1637" t="str">
        <f t="shared" si="995"/>
        <v/>
      </c>
      <c r="CQ1637" t="str">
        <f t="shared" si="996"/>
        <v/>
      </c>
      <c r="CR1637" t="str">
        <f t="shared" si="996"/>
        <v/>
      </c>
      <c r="CS1637" t="str">
        <f t="shared" si="997"/>
        <v/>
      </c>
      <c r="CT1637" t="str">
        <f t="shared" si="998"/>
        <v/>
      </c>
      <c r="CU1637" t="str">
        <f t="shared" si="999"/>
        <v/>
      </c>
      <c r="CV1637" t="str">
        <f t="shared" si="1000"/>
        <v/>
      </c>
      <c r="CW1637" t="str">
        <f t="shared" si="1001"/>
        <v/>
      </c>
      <c r="CX1637" t="str">
        <f t="shared" si="1002"/>
        <v/>
      </c>
      <c r="CY1637" t="str">
        <f t="shared" si="1003"/>
        <v/>
      </c>
      <c r="CZ1637" t="str">
        <f t="shared" si="1004"/>
        <v/>
      </c>
      <c r="DA1637" t="str">
        <f t="shared" si="1005"/>
        <v/>
      </c>
      <c r="DB1637" t="str">
        <f t="shared" si="1006"/>
        <v/>
      </c>
      <c r="DV1637" t="s">
        <v>582</v>
      </c>
    </row>
    <row r="1638" spans="1:126">
      <c r="A1638" t="s">
        <v>2918</v>
      </c>
      <c r="B1638" s="9" t="str">
        <f t="shared" si="1009"/>
        <v>surface.flux.upward.latent.heat</v>
      </c>
      <c r="C1638" s="1" t="s">
        <v>574</v>
      </c>
      <c r="D1638" t="s">
        <v>5122</v>
      </c>
      <c r="E1638">
        <f>MATCH(A1638,'[1]Original from 20130831'!A:A,0)</f>
        <v>1544</v>
      </c>
      <c r="F1638" t="s">
        <v>64</v>
      </c>
      <c r="J1638" t="s">
        <v>183</v>
      </c>
      <c r="K1638" t="s">
        <v>582</v>
      </c>
      <c r="O1638" t="s">
        <v>1096</v>
      </c>
      <c r="V1638" t="s">
        <v>852</v>
      </c>
      <c r="BD1638" s="5" t="str">
        <f t="shared" si="1007"/>
        <v>surface.flux.upward.latent.heat.</v>
      </c>
      <c r="BE1638" t="str">
        <f t="shared" si="1011"/>
        <v>surface.</v>
      </c>
      <c r="BF1638" t="str">
        <f t="shared" si="1011"/>
        <v/>
      </c>
      <c r="BG1638" t="str">
        <f t="shared" si="1011"/>
        <v/>
      </c>
      <c r="BH1638" t="str">
        <f t="shared" si="1010"/>
        <v/>
      </c>
      <c r="BI1638" t="str">
        <f t="shared" si="1010"/>
        <v>flux.</v>
      </c>
      <c r="BJ1638" t="str">
        <f t="shared" si="1010"/>
        <v>upward.</v>
      </c>
      <c r="BK1638" t="str">
        <f t="shared" si="1010"/>
        <v/>
      </c>
      <c r="BL1638" t="str">
        <f t="shared" si="1010"/>
        <v/>
      </c>
      <c r="BM1638" t="str">
        <f t="shared" si="1010"/>
        <v/>
      </c>
      <c r="BN1638" t="str">
        <f t="shared" si="1010"/>
        <v>latent.</v>
      </c>
      <c r="BO1638" t="str">
        <f t="shared" si="1010"/>
        <v/>
      </c>
      <c r="BP1638" t="str">
        <f t="shared" si="1010"/>
        <v/>
      </c>
      <c r="BQ1638" t="str">
        <f t="shared" si="975"/>
        <v/>
      </c>
      <c r="BR1638" t="str">
        <f t="shared" si="976"/>
        <v/>
      </c>
      <c r="BS1638" t="str">
        <f t="shared" si="976"/>
        <v/>
      </c>
      <c r="BT1638" t="str">
        <f t="shared" si="976"/>
        <v/>
      </c>
      <c r="BU1638" t="str">
        <f t="shared" si="974"/>
        <v>heat.</v>
      </c>
      <c r="BV1638" t="str">
        <f t="shared" si="977"/>
        <v/>
      </c>
      <c r="BW1638" t="str">
        <f t="shared" si="978"/>
        <v/>
      </c>
      <c r="BX1638" t="str">
        <f t="shared" si="1008"/>
        <v/>
      </c>
      <c r="BY1638" t="str">
        <f t="shared" si="979"/>
        <v/>
      </c>
      <c r="BZ1638" t="str">
        <f t="shared" si="980"/>
        <v/>
      </c>
      <c r="CA1638" t="str">
        <f t="shared" si="981"/>
        <v/>
      </c>
      <c r="CB1638" t="str">
        <f t="shared" si="981"/>
        <v/>
      </c>
      <c r="CC1638" t="str">
        <f t="shared" si="982"/>
        <v/>
      </c>
      <c r="CD1638" t="str">
        <f t="shared" si="983"/>
        <v/>
      </c>
      <c r="CE1638" t="str">
        <f t="shared" si="984"/>
        <v/>
      </c>
      <c r="CF1638" t="str">
        <f t="shared" si="985"/>
        <v/>
      </c>
      <c r="CG1638" t="str">
        <f t="shared" si="986"/>
        <v/>
      </c>
      <c r="CH1638" t="str">
        <f t="shared" si="987"/>
        <v/>
      </c>
      <c r="CI1638" t="str">
        <f t="shared" si="988"/>
        <v/>
      </c>
      <c r="CJ1638" t="str">
        <f t="shared" si="989"/>
        <v/>
      </c>
      <c r="CK1638" t="str">
        <f t="shared" si="990"/>
        <v/>
      </c>
      <c r="CL1638" t="str">
        <f t="shared" si="991"/>
        <v/>
      </c>
      <c r="CM1638" t="str">
        <f t="shared" si="992"/>
        <v/>
      </c>
      <c r="CN1638" t="str">
        <f t="shared" si="993"/>
        <v/>
      </c>
      <c r="CO1638" t="str">
        <f t="shared" si="994"/>
        <v/>
      </c>
      <c r="CP1638" t="str">
        <f t="shared" si="995"/>
        <v/>
      </c>
      <c r="CQ1638" t="str">
        <f t="shared" si="996"/>
        <v/>
      </c>
      <c r="CR1638" t="str">
        <f t="shared" si="996"/>
        <v/>
      </c>
      <c r="CS1638" t="str">
        <f t="shared" si="997"/>
        <v/>
      </c>
      <c r="CT1638" t="str">
        <f t="shared" si="998"/>
        <v/>
      </c>
      <c r="CU1638" t="str">
        <f t="shared" si="999"/>
        <v/>
      </c>
      <c r="CV1638" t="str">
        <f t="shared" si="1000"/>
        <v/>
      </c>
      <c r="CW1638" t="str">
        <f t="shared" si="1001"/>
        <v/>
      </c>
      <c r="CX1638" t="str">
        <f t="shared" si="1002"/>
        <v/>
      </c>
      <c r="CY1638" t="str">
        <f t="shared" si="1003"/>
        <v/>
      </c>
      <c r="CZ1638" t="str">
        <f t="shared" si="1004"/>
        <v/>
      </c>
      <c r="DA1638" t="str">
        <f t="shared" si="1005"/>
        <v/>
      </c>
      <c r="DB1638" t="str">
        <f t="shared" si="1006"/>
        <v/>
      </c>
      <c r="DV1638" t="s">
        <v>582</v>
      </c>
    </row>
    <row r="1639" spans="1:126">
      <c r="A1639" t="s">
        <v>2919</v>
      </c>
      <c r="B1639" s="9" t="str">
        <f t="shared" si="1009"/>
        <v>surface.flux_of.upward.carbon_dioxide.expressed_as_carbon.mass.from_crop_harvesting.due_to_emission</v>
      </c>
      <c r="C1639" s="1" t="s">
        <v>182</v>
      </c>
      <c r="D1639" t="s">
        <v>5123</v>
      </c>
      <c r="E1639">
        <f>MATCH(A1639,'[1]Original from 20130831'!A:A,0)</f>
        <v>1545</v>
      </c>
      <c r="F1639" t="s">
        <v>64</v>
      </c>
      <c r="J1639" t="s">
        <v>932</v>
      </c>
      <c r="K1639" t="s">
        <v>582</v>
      </c>
      <c r="P1639" t="s">
        <v>281</v>
      </c>
      <c r="R1639" t="s">
        <v>251</v>
      </c>
      <c r="V1639" t="s">
        <v>185</v>
      </c>
      <c r="AL1639" t="s">
        <v>2920</v>
      </c>
      <c r="AV1639" t="s">
        <v>2874</v>
      </c>
      <c r="BD1639" s="5" t="str">
        <f t="shared" si="1007"/>
        <v>surface.flux_of.upward.carbon_dioxide.expressed_as_carbon.mass.from_crop_harvesting.due_to_emission.</v>
      </c>
      <c r="BE1639" t="str">
        <f t="shared" si="1011"/>
        <v>surface.</v>
      </c>
      <c r="BF1639" t="str">
        <f t="shared" si="1011"/>
        <v/>
      </c>
      <c r="BG1639" t="str">
        <f t="shared" si="1011"/>
        <v/>
      </c>
      <c r="BH1639" t="str">
        <f t="shared" si="1010"/>
        <v/>
      </c>
      <c r="BI1639" t="str">
        <f t="shared" si="1010"/>
        <v>flux_of.</v>
      </c>
      <c r="BJ1639" t="str">
        <f t="shared" si="1010"/>
        <v>upward.</v>
      </c>
      <c r="BK1639" t="str">
        <f t="shared" si="1010"/>
        <v/>
      </c>
      <c r="BL1639" t="str">
        <f t="shared" si="1010"/>
        <v/>
      </c>
      <c r="BM1639" t="str">
        <f t="shared" si="1010"/>
        <v/>
      </c>
      <c r="BN1639" t="str">
        <f t="shared" si="1010"/>
        <v/>
      </c>
      <c r="BO1639" t="str">
        <f t="shared" si="1010"/>
        <v>carbon_dioxide.</v>
      </c>
      <c r="BP1639" t="str">
        <f t="shared" si="1010"/>
        <v/>
      </c>
      <c r="BQ1639" t="str">
        <f t="shared" si="975"/>
        <v>expressed_as_carbon.</v>
      </c>
      <c r="BR1639" t="str">
        <f t="shared" si="976"/>
        <v/>
      </c>
      <c r="BS1639" t="str">
        <f t="shared" si="976"/>
        <v/>
      </c>
      <c r="BT1639" t="str">
        <f t="shared" si="976"/>
        <v/>
      </c>
      <c r="BU1639" t="str">
        <f t="shared" si="974"/>
        <v>mass.</v>
      </c>
      <c r="BV1639" t="str">
        <f t="shared" si="977"/>
        <v/>
      </c>
      <c r="BW1639" t="str">
        <f t="shared" si="978"/>
        <v/>
      </c>
      <c r="BX1639" t="str">
        <f t="shared" si="1008"/>
        <v/>
      </c>
      <c r="BY1639" t="str">
        <f t="shared" si="979"/>
        <v/>
      </c>
      <c r="BZ1639" t="str">
        <f t="shared" si="980"/>
        <v/>
      </c>
      <c r="CA1639" t="str">
        <f t="shared" si="981"/>
        <v/>
      </c>
      <c r="CB1639" t="str">
        <f t="shared" si="981"/>
        <v/>
      </c>
      <c r="CC1639" t="str">
        <f t="shared" si="982"/>
        <v/>
      </c>
      <c r="CD1639" t="str">
        <f t="shared" si="983"/>
        <v/>
      </c>
      <c r="CE1639" t="str">
        <f t="shared" si="984"/>
        <v/>
      </c>
      <c r="CF1639" t="str">
        <f t="shared" si="985"/>
        <v/>
      </c>
      <c r="CG1639" t="str">
        <f t="shared" si="986"/>
        <v/>
      </c>
      <c r="CH1639" t="str">
        <f t="shared" si="987"/>
        <v/>
      </c>
      <c r="CI1639" t="str">
        <f t="shared" si="988"/>
        <v/>
      </c>
      <c r="CJ1639" t="str">
        <f t="shared" si="989"/>
        <v/>
      </c>
      <c r="CK1639" t="str">
        <f t="shared" si="990"/>
        <v>from_crop_harvesting.</v>
      </c>
      <c r="CL1639" t="str">
        <f t="shared" si="991"/>
        <v/>
      </c>
      <c r="CM1639" t="str">
        <f t="shared" si="992"/>
        <v/>
      </c>
      <c r="CN1639" t="str">
        <f t="shared" si="993"/>
        <v/>
      </c>
      <c r="CO1639" t="str">
        <f t="shared" si="994"/>
        <v/>
      </c>
      <c r="CP1639" t="str">
        <f t="shared" si="995"/>
        <v/>
      </c>
      <c r="CQ1639" t="str">
        <f t="shared" si="996"/>
        <v/>
      </c>
      <c r="CR1639" t="str">
        <f t="shared" si="996"/>
        <v/>
      </c>
      <c r="CS1639" t="str">
        <f t="shared" si="997"/>
        <v/>
      </c>
      <c r="CT1639" t="str">
        <f t="shared" si="998"/>
        <v/>
      </c>
      <c r="CU1639" t="str">
        <f t="shared" si="999"/>
        <v>due_to_emission.</v>
      </c>
      <c r="CV1639" t="str">
        <f t="shared" si="1000"/>
        <v/>
      </c>
      <c r="CW1639" t="str">
        <f t="shared" si="1001"/>
        <v/>
      </c>
      <c r="CX1639" t="str">
        <f t="shared" si="1002"/>
        <v/>
      </c>
      <c r="CY1639" t="str">
        <f t="shared" si="1003"/>
        <v/>
      </c>
      <c r="CZ1639" t="str">
        <f t="shared" si="1004"/>
        <v/>
      </c>
      <c r="DA1639" t="str">
        <f t="shared" si="1005"/>
        <v/>
      </c>
      <c r="DB1639" t="str">
        <f t="shared" si="1006"/>
        <v/>
      </c>
      <c r="DV1639" t="s">
        <v>582</v>
      </c>
    </row>
    <row r="1640" spans="1:126">
      <c r="A1640" t="s">
        <v>2921</v>
      </c>
      <c r="B1640" s="9" t="str">
        <f t="shared" si="1009"/>
        <v>surface.flux_of.upward.carbon_dioxide.expressed_as_carbon.mass.from_fires.due_to_emission.excluding_anthropogenic_land_use_change</v>
      </c>
      <c r="C1640" s="1" t="s">
        <v>182</v>
      </c>
      <c r="D1640" t="s">
        <v>5124</v>
      </c>
      <c r="E1640">
        <f>MATCH(A1640,'[1]Original from 20130831'!A:A,0)</f>
        <v>1546</v>
      </c>
      <c r="F1640" t="s">
        <v>64</v>
      </c>
      <c r="J1640" t="s">
        <v>932</v>
      </c>
      <c r="K1640" t="s">
        <v>582</v>
      </c>
      <c r="P1640" t="s">
        <v>281</v>
      </c>
      <c r="R1640" t="s">
        <v>251</v>
      </c>
      <c r="V1640" t="s">
        <v>185</v>
      </c>
      <c r="AL1640" t="s">
        <v>2922</v>
      </c>
      <c r="AV1640" t="s">
        <v>2874</v>
      </c>
      <c r="AW1640" t="s">
        <v>2868</v>
      </c>
      <c r="BD1640" s="5" t="str">
        <f t="shared" si="1007"/>
        <v>surface.flux_of.upward.carbon_dioxide.expressed_as_carbon.mass.from_fires.due_to_emission.excluding_anthropogenic_land_use_change.</v>
      </c>
      <c r="BE1640" t="str">
        <f t="shared" si="1011"/>
        <v>surface.</v>
      </c>
      <c r="BF1640" t="str">
        <f t="shared" si="1011"/>
        <v/>
      </c>
      <c r="BG1640" t="str">
        <f t="shared" si="1011"/>
        <v/>
      </c>
      <c r="BH1640" t="str">
        <f t="shared" si="1010"/>
        <v/>
      </c>
      <c r="BI1640" t="str">
        <f t="shared" si="1010"/>
        <v>flux_of.</v>
      </c>
      <c r="BJ1640" t="str">
        <f t="shared" si="1010"/>
        <v>upward.</v>
      </c>
      <c r="BK1640" t="str">
        <f t="shared" si="1010"/>
        <v/>
      </c>
      <c r="BL1640" t="str">
        <f t="shared" si="1010"/>
        <v/>
      </c>
      <c r="BM1640" t="str">
        <f t="shared" si="1010"/>
        <v/>
      </c>
      <c r="BN1640" t="str">
        <f t="shared" si="1010"/>
        <v/>
      </c>
      <c r="BO1640" t="str">
        <f t="shared" si="1010"/>
        <v>carbon_dioxide.</v>
      </c>
      <c r="BP1640" t="str">
        <f t="shared" si="1010"/>
        <v/>
      </c>
      <c r="BQ1640" t="str">
        <f t="shared" si="975"/>
        <v>expressed_as_carbon.</v>
      </c>
      <c r="BR1640" t="str">
        <f t="shared" si="976"/>
        <v/>
      </c>
      <c r="BS1640" t="str">
        <f t="shared" si="976"/>
        <v/>
      </c>
      <c r="BT1640" t="str">
        <f t="shared" si="976"/>
        <v/>
      </c>
      <c r="BU1640" t="str">
        <f t="shared" si="974"/>
        <v>mass.</v>
      </c>
      <c r="BV1640" t="str">
        <f t="shared" si="977"/>
        <v/>
      </c>
      <c r="BW1640" t="str">
        <f t="shared" si="978"/>
        <v/>
      </c>
      <c r="BX1640" t="str">
        <f t="shared" si="1008"/>
        <v/>
      </c>
      <c r="BY1640" t="str">
        <f t="shared" si="979"/>
        <v/>
      </c>
      <c r="BZ1640" t="str">
        <f t="shared" si="980"/>
        <v/>
      </c>
      <c r="CA1640" t="str">
        <f t="shared" si="981"/>
        <v/>
      </c>
      <c r="CB1640" t="str">
        <f t="shared" si="981"/>
        <v/>
      </c>
      <c r="CC1640" t="str">
        <f t="shared" si="982"/>
        <v/>
      </c>
      <c r="CD1640" t="str">
        <f t="shared" si="983"/>
        <v/>
      </c>
      <c r="CE1640" t="str">
        <f t="shared" si="984"/>
        <v/>
      </c>
      <c r="CF1640" t="str">
        <f t="shared" si="985"/>
        <v/>
      </c>
      <c r="CG1640" t="str">
        <f t="shared" si="986"/>
        <v/>
      </c>
      <c r="CH1640" t="str">
        <f t="shared" si="987"/>
        <v/>
      </c>
      <c r="CI1640" t="str">
        <f t="shared" si="988"/>
        <v/>
      </c>
      <c r="CJ1640" t="str">
        <f t="shared" si="989"/>
        <v/>
      </c>
      <c r="CK1640" t="str">
        <f t="shared" si="990"/>
        <v>from_fires.</v>
      </c>
      <c r="CL1640" t="str">
        <f t="shared" si="991"/>
        <v/>
      </c>
      <c r="CM1640" t="str">
        <f t="shared" si="992"/>
        <v/>
      </c>
      <c r="CN1640" t="str">
        <f t="shared" si="993"/>
        <v/>
      </c>
      <c r="CO1640" t="str">
        <f t="shared" si="994"/>
        <v/>
      </c>
      <c r="CP1640" t="str">
        <f t="shared" si="995"/>
        <v/>
      </c>
      <c r="CQ1640" t="str">
        <f t="shared" si="996"/>
        <v/>
      </c>
      <c r="CR1640" t="str">
        <f t="shared" si="996"/>
        <v/>
      </c>
      <c r="CS1640" t="str">
        <f t="shared" si="997"/>
        <v/>
      </c>
      <c r="CT1640" t="str">
        <f t="shared" si="998"/>
        <v/>
      </c>
      <c r="CU1640" t="str">
        <f t="shared" si="999"/>
        <v>due_to_emission.</v>
      </c>
      <c r="CV1640" t="str">
        <f t="shared" si="1000"/>
        <v>excluding_anthropogenic_land_use_change.</v>
      </c>
      <c r="CW1640" t="str">
        <f t="shared" si="1001"/>
        <v/>
      </c>
      <c r="CX1640" t="str">
        <f t="shared" si="1002"/>
        <v/>
      </c>
      <c r="CY1640" t="str">
        <f t="shared" si="1003"/>
        <v/>
      </c>
      <c r="CZ1640" t="str">
        <f t="shared" si="1004"/>
        <v/>
      </c>
      <c r="DA1640" t="str">
        <f t="shared" si="1005"/>
        <v/>
      </c>
      <c r="DB1640" t="str">
        <f t="shared" si="1006"/>
        <v/>
      </c>
      <c r="DV1640" t="s">
        <v>582</v>
      </c>
    </row>
    <row r="1641" spans="1:126">
      <c r="A1641" t="s">
        <v>2923</v>
      </c>
      <c r="B1641" s="9" t="str">
        <f t="shared" si="1009"/>
        <v>surface.flux_of.upward.carbon_dioxide.expressed_as_carbon.mass.from_grazing.due_to_emission</v>
      </c>
      <c r="C1641" s="1" t="s">
        <v>182</v>
      </c>
      <c r="D1641" t="s">
        <v>5123</v>
      </c>
      <c r="E1641">
        <f>MATCH(A1641,'[1]Original from 20130831'!A:A,0)</f>
        <v>1547</v>
      </c>
      <c r="F1641" t="s">
        <v>64</v>
      </c>
      <c r="J1641" t="s">
        <v>932</v>
      </c>
      <c r="K1641" t="s">
        <v>582</v>
      </c>
      <c r="P1641" t="s">
        <v>281</v>
      </c>
      <c r="R1641" t="s">
        <v>251</v>
      </c>
      <c r="V1641" t="s">
        <v>185</v>
      </c>
      <c r="AL1641" t="s">
        <v>2924</v>
      </c>
      <c r="AV1641" t="s">
        <v>2874</v>
      </c>
      <c r="BD1641" s="5" t="str">
        <f t="shared" si="1007"/>
        <v>surface.flux_of.upward.carbon_dioxide.expressed_as_carbon.mass.from_grazing.due_to_emission.</v>
      </c>
      <c r="BE1641" t="str">
        <f t="shared" si="1011"/>
        <v>surface.</v>
      </c>
      <c r="BF1641" t="str">
        <f t="shared" si="1011"/>
        <v/>
      </c>
      <c r="BG1641" t="str">
        <f t="shared" si="1011"/>
        <v/>
      </c>
      <c r="BH1641" t="str">
        <f t="shared" si="1010"/>
        <v/>
      </c>
      <c r="BI1641" t="str">
        <f t="shared" si="1010"/>
        <v>flux_of.</v>
      </c>
      <c r="BJ1641" t="str">
        <f t="shared" si="1010"/>
        <v>upward.</v>
      </c>
      <c r="BK1641" t="str">
        <f t="shared" si="1010"/>
        <v/>
      </c>
      <c r="BL1641" t="str">
        <f t="shared" si="1010"/>
        <v/>
      </c>
      <c r="BM1641" t="str">
        <f t="shared" si="1010"/>
        <v/>
      </c>
      <c r="BN1641" t="str">
        <f t="shared" si="1010"/>
        <v/>
      </c>
      <c r="BO1641" t="str">
        <f t="shared" si="1010"/>
        <v>carbon_dioxide.</v>
      </c>
      <c r="BP1641" t="str">
        <f t="shared" si="1010"/>
        <v/>
      </c>
      <c r="BQ1641" t="str">
        <f t="shared" si="975"/>
        <v>expressed_as_carbon.</v>
      </c>
      <c r="BR1641" t="str">
        <f t="shared" si="976"/>
        <v/>
      </c>
      <c r="BS1641" t="str">
        <f t="shared" si="976"/>
        <v/>
      </c>
      <c r="BT1641" t="str">
        <f t="shared" si="976"/>
        <v/>
      </c>
      <c r="BU1641" t="str">
        <f t="shared" si="974"/>
        <v>mass.</v>
      </c>
      <c r="BV1641" t="str">
        <f t="shared" si="977"/>
        <v/>
      </c>
      <c r="BW1641" t="str">
        <f t="shared" si="978"/>
        <v/>
      </c>
      <c r="BX1641" t="str">
        <f t="shared" si="1008"/>
        <v/>
      </c>
      <c r="BY1641" t="str">
        <f t="shared" si="979"/>
        <v/>
      </c>
      <c r="BZ1641" t="str">
        <f t="shared" si="980"/>
        <v/>
      </c>
      <c r="CA1641" t="str">
        <f t="shared" si="981"/>
        <v/>
      </c>
      <c r="CB1641" t="str">
        <f t="shared" si="981"/>
        <v/>
      </c>
      <c r="CC1641" t="str">
        <f t="shared" si="982"/>
        <v/>
      </c>
      <c r="CD1641" t="str">
        <f t="shared" si="983"/>
        <v/>
      </c>
      <c r="CE1641" t="str">
        <f t="shared" si="984"/>
        <v/>
      </c>
      <c r="CF1641" t="str">
        <f t="shared" si="985"/>
        <v/>
      </c>
      <c r="CG1641" t="str">
        <f t="shared" si="986"/>
        <v/>
      </c>
      <c r="CH1641" t="str">
        <f t="shared" si="987"/>
        <v/>
      </c>
      <c r="CI1641" t="str">
        <f t="shared" si="988"/>
        <v/>
      </c>
      <c r="CJ1641" t="str">
        <f t="shared" si="989"/>
        <v/>
      </c>
      <c r="CK1641" t="str">
        <f t="shared" si="990"/>
        <v>from_grazing.</v>
      </c>
      <c r="CL1641" t="str">
        <f t="shared" si="991"/>
        <v/>
      </c>
      <c r="CM1641" t="str">
        <f t="shared" si="992"/>
        <v/>
      </c>
      <c r="CN1641" t="str">
        <f t="shared" si="993"/>
        <v/>
      </c>
      <c r="CO1641" t="str">
        <f t="shared" si="994"/>
        <v/>
      </c>
      <c r="CP1641" t="str">
        <f t="shared" si="995"/>
        <v/>
      </c>
      <c r="CQ1641" t="str">
        <f t="shared" si="996"/>
        <v/>
      </c>
      <c r="CR1641" t="str">
        <f t="shared" si="996"/>
        <v/>
      </c>
      <c r="CS1641" t="str">
        <f t="shared" si="997"/>
        <v/>
      </c>
      <c r="CT1641" t="str">
        <f t="shared" si="998"/>
        <v/>
      </c>
      <c r="CU1641" t="str">
        <f t="shared" si="999"/>
        <v>due_to_emission.</v>
      </c>
      <c r="CV1641" t="str">
        <f t="shared" si="1000"/>
        <v/>
      </c>
      <c r="CW1641" t="str">
        <f t="shared" si="1001"/>
        <v/>
      </c>
      <c r="CX1641" t="str">
        <f t="shared" si="1002"/>
        <v/>
      </c>
      <c r="CY1641" t="str">
        <f t="shared" si="1003"/>
        <v/>
      </c>
      <c r="CZ1641" t="str">
        <f t="shared" si="1004"/>
        <v/>
      </c>
      <c r="DA1641" t="str">
        <f t="shared" si="1005"/>
        <v/>
      </c>
      <c r="DB1641" t="str">
        <f t="shared" si="1006"/>
        <v/>
      </c>
      <c r="DV1641" t="s">
        <v>582</v>
      </c>
    </row>
    <row r="1642" spans="1:126">
      <c r="A1642" t="s">
        <v>2925</v>
      </c>
      <c r="B1642" s="9" t="str">
        <f t="shared" si="1009"/>
        <v>surface.flux_of.upward.carbon_dioxide.expressed_as_carbon.mass.from_natural_sources.due_to_emission</v>
      </c>
      <c r="C1642" s="1" t="s">
        <v>182</v>
      </c>
      <c r="D1642" t="s">
        <v>5123</v>
      </c>
      <c r="E1642">
        <f>MATCH(A1642,'[1]Original from 20130831'!A:A,0)</f>
        <v>1548</v>
      </c>
      <c r="F1642" t="s">
        <v>64</v>
      </c>
      <c r="J1642" t="s">
        <v>932</v>
      </c>
      <c r="K1642" t="s">
        <v>582</v>
      </c>
      <c r="P1642" t="s">
        <v>281</v>
      </c>
      <c r="R1642" t="s">
        <v>251</v>
      </c>
      <c r="V1642" t="s">
        <v>185</v>
      </c>
      <c r="AL1642" t="s">
        <v>2926</v>
      </c>
      <c r="AV1642" t="s">
        <v>2874</v>
      </c>
      <c r="BD1642" s="5" t="str">
        <f t="shared" si="1007"/>
        <v>surface.flux_of.upward.carbon_dioxide.expressed_as_carbon.mass.from_natural_sources.due_to_emission.</v>
      </c>
      <c r="BE1642" t="str">
        <f t="shared" si="1011"/>
        <v>surface.</v>
      </c>
      <c r="BF1642" t="str">
        <f t="shared" si="1011"/>
        <v/>
      </c>
      <c r="BG1642" t="str">
        <f t="shared" si="1011"/>
        <v/>
      </c>
      <c r="BH1642" t="str">
        <f t="shared" si="1010"/>
        <v/>
      </c>
      <c r="BI1642" t="str">
        <f t="shared" si="1010"/>
        <v>flux_of.</v>
      </c>
      <c r="BJ1642" t="str">
        <f t="shared" si="1010"/>
        <v>upward.</v>
      </c>
      <c r="BK1642" t="str">
        <f t="shared" si="1010"/>
        <v/>
      </c>
      <c r="BL1642" t="str">
        <f t="shared" si="1010"/>
        <v/>
      </c>
      <c r="BM1642" t="str">
        <f t="shared" si="1010"/>
        <v/>
      </c>
      <c r="BN1642" t="str">
        <f t="shared" si="1010"/>
        <v/>
      </c>
      <c r="BO1642" t="str">
        <f t="shared" si="1010"/>
        <v>carbon_dioxide.</v>
      </c>
      <c r="BP1642" t="str">
        <f t="shared" si="1010"/>
        <v/>
      </c>
      <c r="BQ1642" t="str">
        <f t="shared" si="975"/>
        <v>expressed_as_carbon.</v>
      </c>
      <c r="BR1642" t="str">
        <f t="shared" si="976"/>
        <v/>
      </c>
      <c r="BS1642" t="str">
        <f t="shared" si="976"/>
        <v/>
      </c>
      <c r="BT1642" t="str">
        <f t="shared" si="976"/>
        <v/>
      </c>
      <c r="BU1642" t="str">
        <f t="shared" si="974"/>
        <v>mass.</v>
      </c>
      <c r="BV1642" t="str">
        <f t="shared" si="977"/>
        <v/>
      </c>
      <c r="BW1642" t="str">
        <f t="shared" si="978"/>
        <v/>
      </c>
      <c r="BX1642" t="str">
        <f t="shared" si="1008"/>
        <v/>
      </c>
      <c r="BY1642" t="str">
        <f t="shared" si="979"/>
        <v/>
      </c>
      <c r="BZ1642" t="str">
        <f t="shared" si="980"/>
        <v/>
      </c>
      <c r="CA1642" t="str">
        <f t="shared" si="981"/>
        <v/>
      </c>
      <c r="CB1642" t="str">
        <f t="shared" si="981"/>
        <v/>
      </c>
      <c r="CC1642" t="str">
        <f t="shared" si="982"/>
        <v/>
      </c>
      <c r="CD1642" t="str">
        <f t="shared" si="983"/>
        <v/>
      </c>
      <c r="CE1642" t="str">
        <f t="shared" si="984"/>
        <v/>
      </c>
      <c r="CF1642" t="str">
        <f t="shared" si="985"/>
        <v/>
      </c>
      <c r="CG1642" t="str">
        <f t="shared" si="986"/>
        <v/>
      </c>
      <c r="CH1642" t="str">
        <f t="shared" si="987"/>
        <v/>
      </c>
      <c r="CI1642" t="str">
        <f t="shared" si="988"/>
        <v/>
      </c>
      <c r="CJ1642" t="str">
        <f t="shared" si="989"/>
        <v/>
      </c>
      <c r="CK1642" t="str">
        <f t="shared" si="990"/>
        <v>from_natural_sources.</v>
      </c>
      <c r="CL1642" t="str">
        <f t="shared" si="991"/>
        <v/>
      </c>
      <c r="CM1642" t="str">
        <f t="shared" si="992"/>
        <v/>
      </c>
      <c r="CN1642" t="str">
        <f t="shared" si="993"/>
        <v/>
      </c>
      <c r="CO1642" t="str">
        <f t="shared" si="994"/>
        <v/>
      </c>
      <c r="CP1642" t="str">
        <f t="shared" si="995"/>
        <v/>
      </c>
      <c r="CQ1642" t="str">
        <f t="shared" si="996"/>
        <v/>
      </c>
      <c r="CR1642" t="str">
        <f t="shared" si="996"/>
        <v/>
      </c>
      <c r="CS1642" t="str">
        <f t="shared" si="997"/>
        <v/>
      </c>
      <c r="CT1642" t="str">
        <f t="shared" si="998"/>
        <v/>
      </c>
      <c r="CU1642" t="str">
        <f t="shared" si="999"/>
        <v>due_to_emission.</v>
      </c>
      <c r="CV1642" t="str">
        <f t="shared" si="1000"/>
        <v/>
      </c>
      <c r="CW1642" t="str">
        <f t="shared" si="1001"/>
        <v/>
      </c>
      <c r="CX1642" t="str">
        <f t="shared" si="1002"/>
        <v/>
      </c>
      <c r="CY1642" t="str">
        <f t="shared" si="1003"/>
        <v/>
      </c>
      <c r="CZ1642" t="str">
        <f t="shared" si="1004"/>
        <v/>
      </c>
      <c r="DA1642" t="str">
        <f t="shared" si="1005"/>
        <v/>
      </c>
      <c r="DB1642" t="str">
        <f t="shared" si="1006"/>
        <v/>
      </c>
      <c r="DV1642" t="s">
        <v>582</v>
      </c>
    </row>
    <row r="1643" spans="1:126">
      <c r="A1643" t="s">
        <v>2927</v>
      </c>
      <c r="B1643" s="9" t="str">
        <f t="shared" si="1009"/>
        <v>surface.flux_of.upward.carbon_dioxide.mole</v>
      </c>
      <c r="C1643" s="1" t="s">
        <v>877</v>
      </c>
      <c r="D1643" t="s">
        <v>5125</v>
      </c>
      <c r="E1643">
        <f>MATCH(A1643,'[1]Original from 20130831'!A:A,0)</f>
        <v>1549</v>
      </c>
      <c r="F1643" t="s">
        <v>64</v>
      </c>
      <c r="J1643" t="s">
        <v>932</v>
      </c>
      <c r="K1643" t="s">
        <v>582</v>
      </c>
      <c r="P1643" t="s">
        <v>281</v>
      </c>
      <c r="V1643" t="s">
        <v>475</v>
      </c>
      <c r="BD1643" s="5" t="str">
        <f t="shared" si="1007"/>
        <v>surface.flux_of.upward.carbon_dioxide.mole.</v>
      </c>
      <c r="BE1643" t="str">
        <f t="shared" si="1011"/>
        <v>surface.</v>
      </c>
      <c r="BF1643" t="str">
        <f t="shared" si="1011"/>
        <v/>
      </c>
      <c r="BG1643" t="str">
        <f t="shared" si="1011"/>
        <v/>
      </c>
      <c r="BH1643" t="str">
        <f t="shared" si="1010"/>
        <v/>
      </c>
      <c r="BI1643" t="str">
        <f t="shared" si="1010"/>
        <v>flux_of.</v>
      </c>
      <c r="BJ1643" t="str">
        <f t="shared" si="1010"/>
        <v>upward.</v>
      </c>
      <c r="BK1643" t="str">
        <f t="shared" si="1010"/>
        <v/>
      </c>
      <c r="BL1643" t="str">
        <f t="shared" si="1010"/>
        <v/>
      </c>
      <c r="BM1643" t="str">
        <f t="shared" si="1010"/>
        <v/>
      </c>
      <c r="BN1643" t="str">
        <f t="shared" si="1010"/>
        <v/>
      </c>
      <c r="BO1643" t="str">
        <f t="shared" si="1010"/>
        <v>carbon_dioxide.</v>
      </c>
      <c r="BP1643" t="str">
        <f t="shared" si="1010"/>
        <v/>
      </c>
      <c r="BQ1643" t="str">
        <f t="shared" si="975"/>
        <v/>
      </c>
      <c r="BR1643" t="str">
        <f t="shared" si="976"/>
        <v/>
      </c>
      <c r="BS1643" t="str">
        <f t="shared" si="976"/>
        <v/>
      </c>
      <c r="BT1643" t="str">
        <f t="shared" si="976"/>
        <v/>
      </c>
      <c r="BU1643" t="str">
        <f t="shared" si="974"/>
        <v>mole.</v>
      </c>
      <c r="BV1643" t="str">
        <f t="shared" si="977"/>
        <v/>
      </c>
      <c r="BW1643" t="str">
        <f t="shared" si="978"/>
        <v/>
      </c>
      <c r="BX1643" t="str">
        <f t="shared" si="1008"/>
        <v/>
      </c>
      <c r="BY1643" t="str">
        <f t="shared" si="979"/>
        <v/>
      </c>
      <c r="BZ1643" t="str">
        <f t="shared" si="980"/>
        <v/>
      </c>
      <c r="CA1643" t="str">
        <f t="shared" si="981"/>
        <v/>
      </c>
      <c r="CB1643" t="str">
        <f t="shared" si="981"/>
        <v/>
      </c>
      <c r="CC1643" t="str">
        <f t="shared" si="982"/>
        <v/>
      </c>
      <c r="CD1643" t="str">
        <f t="shared" si="983"/>
        <v/>
      </c>
      <c r="CE1643" t="str">
        <f t="shared" si="984"/>
        <v/>
      </c>
      <c r="CF1643" t="str">
        <f t="shared" si="985"/>
        <v/>
      </c>
      <c r="CG1643" t="str">
        <f t="shared" si="986"/>
        <v/>
      </c>
      <c r="CH1643" t="str">
        <f t="shared" si="987"/>
        <v/>
      </c>
      <c r="CI1643" t="str">
        <f t="shared" si="988"/>
        <v/>
      </c>
      <c r="CJ1643" t="str">
        <f t="shared" si="989"/>
        <v/>
      </c>
      <c r="CK1643" t="str">
        <f t="shared" si="990"/>
        <v/>
      </c>
      <c r="CL1643" t="str">
        <f t="shared" si="991"/>
        <v/>
      </c>
      <c r="CM1643" t="str">
        <f t="shared" si="992"/>
        <v/>
      </c>
      <c r="CN1643" t="str">
        <f t="shared" si="993"/>
        <v/>
      </c>
      <c r="CO1643" t="str">
        <f t="shared" si="994"/>
        <v/>
      </c>
      <c r="CP1643" t="str">
        <f t="shared" si="995"/>
        <v/>
      </c>
      <c r="CQ1643" t="str">
        <f t="shared" si="996"/>
        <v/>
      </c>
      <c r="CR1643" t="str">
        <f t="shared" si="996"/>
        <v/>
      </c>
      <c r="CS1643" t="str">
        <f t="shared" si="997"/>
        <v/>
      </c>
      <c r="CT1643" t="str">
        <f t="shared" si="998"/>
        <v/>
      </c>
      <c r="CU1643" t="str">
        <f t="shared" si="999"/>
        <v/>
      </c>
      <c r="CV1643" t="str">
        <f t="shared" si="1000"/>
        <v/>
      </c>
      <c r="CW1643" t="str">
        <f t="shared" si="1001"/>
        <v/>
      </c>
      <c r="CX1643" t="str">
        <f t="shared" si="1002"/>
        <v/>
      </c>
      <c r="CY1643" t="str">
        <f t="shared" si="1003"/>
        <v/>
      </c>
      <c r="CZ1643" t="str">
        <f t="shared" si="1004"/>
        <v/>
      </c>
      <c r="DA1643" t="str">
        <f t="shared" si="1005"/>
        <v/>
      </c>
      <c r="DB1643" t="str">
        <f t="shared" si="1006"/>
        <v/>
      </c>
      <c r="DV1643" t="s">
        <v>582</v>
      </c>
    </row>
    <row r="1644" spans="1:126">
      <c r="A1644" t="s">
        <v>2928</v>
      </c>
      <c r="B1644" s="9" t="str">
        <f t="shared" si="1009"/>
        <v>surface.flux_of.upward.dimethyl_sulfide.mole</v>
      </c>
      <c r="C1644" s="1" t="s">
        <v>877</v>
      </c>
      <c r="D1644" t="s">
        <v>5126</v>
      </c>
      <c r="E1644">
        <f>MATCH(A1644,'[1]Original from 20130831'!A:A,0)</f>
        <v>1550</v>
      </c>
      <c r="F1644" t="s">
        <v>64</v>
      </c>
      <c r="J1644" t="s">
        <v>932</v>
      </c>
      <c r="K1644" t="s">
        <v>582</v>
      </c>
      <c r="P1644" t="s">
        <v>319</v>
      </c>
      <c r="V1644" t="s">
        <v>475</v>
      </c>
      <c r="BD1644" s="5" t="str">
        <f t="shared" si="1007"/>
        <v>surface.flux_of.upward.dimethyl_sulfide.mole.</v>
      </c>
      <c r="BE1644" t="str">
        <f t="shared" si="1011"/>
        <v>surface.</v>
      </c>
      <c r="BF1644" t="str">
        <f t="shared" si="1011"/>
        <v/>
      </c>
      <c r="BG1644" t="str">
        <f t="shared" si="1011"/>
        <v/>
      </c>
      <c r="BH1644" t="str">
        <f t="shared" si="1010"/>
        <v/>
      </c>
      <c r="BI1644" t="str">
        <f t="shared" si="1010"/>
        <v>flux_of.</v>
      </c>
      <c r="BJ1644" t="str">
        <f t="shared" si="1010"/>
        <v>upward.</v>
      </c>
      <c r="BK1644" t="str">
        <f t="shared" si="1010"/>
        <v/>
      </c>
      <c r="BL1644" t="str">
        <f t="shared" si="1010"/>
        <v/>
      </c>
      <c r="BM1644" t="str">
        <f t="shared" si="1010"/>
        <v/>
      </c>
      <c r="BN1644" t="str">
        <f t="shared" si="1010"/>
        <v/>
      </c>
      <c r="BO1644" t="str">
        <f t="shared" si="1010"/>
        <v>dimethyl_sulfide.</v>
      </c>
      <c r="BP1644" t="str">
        <f t="shared" si="1010"/>
        <v/>
      </c>
      <c r="BQ1644" t="str">
        <f t="shared" si="975"/>
        <v/>
      </c>
      <c r="BR1644" t="str">
        <f t="shared" si="976"/>
        <v/>
      </c>
      <c r="BS1644" t="str">
        <f t="shared" si="976"/>
        <v/>
      </c>
      <c r="BT1644" t="str">
        <f t="shared" si="976"/>
        <v/>
      </c>
      <c r="BU1644" t="str">
        <f t="shared" si="974"/>
        <v>mole.</v>
      </c>
      <c r="BV1644" t="str">
        <f t="shared" si="977"/>
        <v/>
      </c>
      <c r="BW1644" t="str">
        <f t="shared" si="978"/>
        <v/>
      </c>
      <c r="BX1644" t="str">
        <f t="shared" si="1008"/>
        <v/>
      </c>
      <c r="BY1644" t="str">
        <f t="shared" si="979"/>
        <v/>
      </c>
      <c r="BZ1644" t="str">
        <f t="shared" si="980"/>
        <v/>
      </c>
      <c r="CA1644" t="str">
        <f t="shared" si="981"/>
        <v/>
      </c>
      <c r="CB1644" t="str">
        <f t="shared" si="981"/>
        <v/>
      </c>
      <c r="CC1644" t="str">
        <f t="shared" si="982"/>
        <v/>
      </c>
      <c r="CD1644" t="str">
        <f t="shared" si="983"/>
        <v/>
      </c>
      <c r="CE1644" t="str">
        <f t="shared" si="984"/>
        <v/>
      </c>
      <c r="CF1644" t="str">
        <f t="shared" si="985"/>
        <v/>
      </c>
      <c r="CG1644" t="str">
        <f t="shared" si="986"/>
        <v/>
      </c>
      <c r="CH1644" t="str">
        <f t="shared" si="987"/>
        <v/>
      </c>
      <c r="CI1644" t="str">
        <f t="shared" si="988"/>
        <v/>
      </c>
      <c r="CJ1644" t="str">
        <f t="shared" si="989"/>
        <v/>
      </c>
      <c r="CK1644" t="str">
        <f t="shared" si="990"/>
        <v/>
      </c>
      <c r="CL1644" t="str">
        <f t="shared" si="991"/>
        <v/>
      </c>
      <c r="CM1644" t="str">
        <f t="shared" si="992"/>
        <v/>
      </c>
      <c r="CN1644" t="str">
        <f t="shared" si="993"/>
        <v/>
      </c>
      <c r="CO1644" t="str">
        <f t="shared" si="994"/>
        <v/>
      </c>
      <c r="CP1644" t="str">
        <f t="shared" si="995"/>
        <v/>
      </c>
      <c r="CQ1644" t="str">
        <f t="shared" si="996"/>
        <v/>
      </c>
      <c r="CR1644" t="str">
        <f t="shared" si="996"/>
        <v/>
      </c>
      <c r="CS1644" t="str">
        <f t="shared" si="997"/>
        <v/>
      </c>
      <c r="CT1644" t="str">
        <f t="shared" si="998"/>
        <v/>
      </c>
      <c r="CU1644" t="str">
        <f t="shared" si="999"/>
        <v/>
      </c>
      <c r="CV1644" t="str">
        <f t="shared" si="1000"/>
        <v/>
      </c>
      <c r="CW1644" t="str">
        <f t="shared" si="1001"/>
        <v/>
      </c>
      <c r="CX1644" t="str">
        <f t="shared" si="1002"/>
        <v/>
      </c>
      <c r="CY1644" t="str">
        <f t="shared" si="1003"/>
        <v/>
      </c>
      <c r="CZ1644" t="str">
        <f t="shared" si="1004"/>
        <v/>
      </c>
      <c r="DA1644" t="str">
        <f t="shared" si="1005"/>
        <v/>
      </c>
      <c r="DB1644" t="str">
        <f t="shared" si="1006"/>
        <v/>
      </c>
      <c r="DV1644" t="s">
        <v>582</v>
      </c>
    </row>
    <row r="1645" spans="1:126">
      <c r="A1645" t="s">
        <v>2929</v>
      </c>
      <c r="B1645" s="9" t="str">
        <f t="shared" si="1009"/>
        <v>surface.flux.upward.sensible.heat</v>
      </c>
      <c r="C1645" s="1" t="s">
        <v>574</v>
      </c>
      <c r="D1645" t="s">
        <v>5127</v>
      </c>
      <c r="E1645">
        <f>MATCH(A1645,'[1]Original from 20130831'!A:A,0)</f>
        <v>1551</v>
      </c>
      <c r="F1645" t="s">
        <v>64</v>
      </c>
      <c r="J1645" t="s">
        <v>183</v>
      </c>
      <c r="K1645" t="s">
        <v>582</v>
      </c>
      <c r="O1645" t="s">
        <v>1099</v>
      </c>
      <c r="V1645" t="s">
        <v>852</v>
      </c>
      <c r="BD1645" s="5" t="str">
        <f t="shared" si="1007"/>
        <v>surface.flux.upward.sensible.heat.</v>
      </c>
      <c r="BE1645" t="str">
        <f t="shared" si="1011"/>
        <v>surface.</v>
      </c>
      <c r="BF1645" t="str">
        <f t="shared" si="1011"/>
        <v/>
      </c>
      <c r="BG1645" t="str">
        <f t="shared" si="1011"/>
        <v/>
      </c>
      <c r="BH1645" t="str">
        <f t="shared" si="1010"/>
        <v/>
      </c>
      <c r="BI1645" t="str">
        <f t="shared" si="1010"/>
        <v>flux.</v>
      </c>
      <c r="BJ1645" t="str">
        <f t="shared" si="1010"/>
        <v>upward.</v>
      </c>
      <c r="BK1645" t="str">
        <f t="shared" ref="BK1645:BP1708" si="1012">IF(ISBLANK(L1645),"",L1645 &amp; ".")</f>
        <v/>
      </c>
      <c r="BL1645" t="str">
        <f t="shared" si="1012"/>
        <v/>
      </c>
      <c r="BM1645" t="str">
        <f t="shared" si="1012"/>
        <v/>
      </c>
      <c r="BN1645" t="str">
        <f t="shared" si="1012"/>
        <v>sensible.</v>
      </c>
      <c r="BO1645" t="str">
        <f t="shared" si="1012"/>
        <v/>
      </c>
      <c r="BP1645" t="str">
        <f t="shared" si="1012"/>
        <v/>
      </c>
      <c r="BQ1645" t="str">
        <f t="shared" si="975"/>
        <v/>
      </c>
      <c r="BR1645" t="str">
        <f t="shared" si="976"/>
        <v/>
      </c>
      <c r="BS1645" t="str">
        <f t="shared" si="976"/>
        <v/>
      </c>
      <c r="BT1645" t="str">
        <f t="shared" si="976"/>
        <v/>
      </c>
      <c r="BU1645" t="str">
        <f t="shared" si="974"/>
        <v>heat.</v>
      </c>
      <c r="BV1645" t="str">
        <f t="shared" si="977"/>
        <v/>
      </c>
      <c r="BW1645" t="str">
        <f t="shared" si="978"/>
        <v/>
      </c>
      <c r="BX1645" t="str">
        <f t="shared" si="1008"/>
        <v/>
      </c>
      <c r="BY1645" t="str">
        <f t="shared" si="979"/>
        <v/>
      </c>
      <c r="BZ1645" t="str">
        <f t="shared" si="980"/>
        <v/>
      </c>
      <c r="CA1645" t="str">
        <f t="shared" si="981"/>
        <v/>
      </c>
      <c r="CB1645" t="str">
        <f t="shared" si="981"/>
        <v/>
      </c>
      <c r="CC1645" t="str">
        <f t="shared" si="982"/>
        <v/>
      </c>
      <c r="CD1645" t="str">
        <f t="shared" si="983"/>
        <v/>
      </c>
      <c r="CE1645" t="str">
        <f t="shared" si="984"/>
        <v/>
      </c>
      <c r="CF1645" t="str">
        <f t="shared" si="985"/>
        <v/>
      </c>
      <c r="CG1645" t="str">
        <f t="shared" si="986"/>
        <v/>
      </c>
      <c r="CH1645" t="str">
        <f t="shared" si="987"/>
        <v/>
      </c>
      <c r="CI1645" t="str">
        <f t="shared" si="988"/>
        <v/>
      </c>
      <c r="CJ1645" t="str">
        <f t="shared" si="989"/>
        <v/>
      </c>
      <c r="CK1645" t="str">
        <f t="shared" si="990"/>
        <v/>
      </c>
      <c r="CL1645" t="str">
        <f t="shared" si="991"/>
        <v/>
      </c>
      <c r="CM1645" t="str">
        <f t="shared" si="992"/>
        <v/>
      </c>
      <c r="CN1645" t="str">
        <f t="shared" si="993"/>
        <v/>
      </c>
      <c r="CO1645" t="str">
        <f t="shared" si="994"/>
        <v/>
      </c>
      <c r="CP1645" t="str">
        <f t="shared" si="995"/>
        <v/>
      </c>
      <c r="CQ1645" t="str">
        <f t="shared" si="996"/>
        <v/>
      </c>
      <c r="CR1645" t="str">
        <f t="shared" si="996"/>
        <v/>
      </c>
      <c r="CS1645" t="str">
        <f t="shared" si="997"/>
        <v/>
      </c>
      <c r="CT1645" t="str">
        <f t="shared" si="998"/>
        <v/>
      </c>
      <c r="CU1645" t="str">
        <f t="shared" si="999"/>
        <v/>
      </c>
      <c r="CV1645" t="str">
        <f t="shared" si="1000"/>
        <v/>
      </c>
      <c r="CW1645" t="str">
        <f t="shared" si="1001"/>
        <v/>
      </c>
      <c r="CX1645" t="str">
        <f t="shared" si="1002"/>
        <v/>
      </c>
      <c r="CY1645" t="str">
        <f t="shared" si="1003"/>
        <v/>
      </c>
      <c r="CZ1645" t="str">
        <f t="shared" si="1004"/>
        <v/>
      </c>
      <c r="DA1645" t="str">
        <f t="shared" si="1005"/>
        <v/>
      </c>
      <c r="DB1645" t="str">
        <f t="shared" si="1006"/>
        <v/>
      </c>
      <c r="DV1645" t="s">
        <v>582</v>
      </c>
    </row>
    <row r="1646" spans="1:126">
      <c r="A1646" t="s">
        <v>2930</v>
      </c>
      <c r="B1646" s="9" t="str">
        <f t="shared" si="1009"/>
        <v>surface.flux.upward.water.(mass)</v>
      </c>
      <c r="C1646" s="1" t="s">
        <v>182</v>
      </c>
      <c r="D1646" t="s">
        <v>5128</v>
      </c>
      <c r="E1646">
        <f>MATCH(A1646,'[1]Original from 20130831'!A:A,0)</f>
        <v>1552</v>
      </c>
      <c r="F1646" t="s">
        <v>64</v>
      </c>
      <c r="J1646" t="s">
        <v>183</v>
      </c>
      <c r="K1646" t="s">
        <v>582</v>
      </c>
      <c r="P1646" t="s">
        <v>461</v>
      </c>
      <c r="V1646" t="s">
        <v>676</v>
      </c>
      <c r="BD1646" s="5" t="str">
        <f t="shared" si="1007"/>
        <v>surface.flux.upward.water.(mass).</v>
      </c>
      <c r="BE1646" t="str">
        <f t="shared" si="1011"/>
        <v>surface.</v>
      </c>
      <c r="BF1646" t="str">
        <f t="shared" si="1011"/>
        <v/>
      </c>
      <c r="BG1646" t="str">
        <f t="shared" si="1011"/>
        <v/>
      </c>
      <c r="BH1646" t="str">
        <f t="shared" si="1011"/>
        <v/>
      </c>
      <c r="BI1646" t="str">
        <f t="shared" si="1011"/>
        <v>flux.</v>
      </c>
      <c r="BJ1646" t="str">
        <f t="shared" si="1011"/>
        <v>upward.</v>
      </c>
      <c r="BK1646" t="str">
        <f t="shared" si="1012"/>
        <v/>
      </c>
      <c r="BL1646" t="str">
        <f t="shared" si="1012"/>
        <v/>
      </c>
      <c r="BM1646" t="str">
        <f t="shared" si="1012"/>
        <v/>
      </c>
      <c r="BN1646" t="str">
        <f t="shared" si="1012"/>
        <v/>
      </c>
      <c r="BO1646" t="str">
        <f t="shared" si="1012"/>
        <v>water.</v>
      </c>
      <c r="BP1646" t="str">
        <f t="shared" si="1012"/>
        <v/>
      </c>
      <c r="BQ1646" t="str">
        <f t="shared" si="975"/>
        <v/>
      </c>
      <c r="BR1646" t="str">
        <f t="shared" si="976"/>
        <v/>
      </c>
      <c r="BS1646" t="str">
        <f t="shared" si="976"/>
        <v/>
      </c>
      <c r="BT1646" t="str">
        <f t="shared" si="976"/>
        <v/>
      </c>
      <c r="BU1646" t="str">
        <f t="shared" si="974"/>
        <v>(mass).</v>
      </c>
      <c r="BV1646" t="str">
        <f t="shared" si="977"/>
        <v/>
      </c>
      <c r="BW1646" t="str">
        <f t="shared" si="978"/>
        <v/>
      </c>
      <c r="BX1646" t="str">
        <f t="shared" si="1008"/>
        <v/>
      </c>
      <c r="BY1646" t="str">
        <f t="shared" si="979"/>
        <v/>
      </c>
      <c r="BZ1646" t="str">
        <f t="shared" si="980"/>
        <v/>
      </c>
      <c r="CA1646" t="str">
        <f t="shared" si="981"/>
        <v/>
      </c>
      <c r="CB1646" t="str">
        <f t="shared" si="981"/>
        <v/>
      </c>
      <c r="CC1646" t="str">
        <f t="shared" si="982"/>
        <v/>
      </c>
      <c r="CD1646" t="str">
        <f t="shared" si="983"/>
        <v/>
      </c>
      <c r="CE1646" t="str">
        <f t="shared" si="984"/>
        <v/>
      </c>
      <c r="CF1646" t="str">
        <f t="shared" si="985"/>
        <v/>
      </c>
      <c r="CG1646" t="str">
        <f t="shared" si="986"/>
        <v/>
      </c>
      <c r="CH1646" t="str">
        <f t="shared" si="987"/>
        <v/>
      </c>
      <c r="CI1646" t="str">
        <f t="shared" si="988"/>
        <v/>
      </c>
      <c r="CJ1646" t="str">
        <f t="shared" si="989"/>
        <v/>
      </c>
      <c r="CK1646" t="str">
        <f t="shared" si="990"/>
        <v/>
      </c>
      <c r="CL1646" t="str">
        <f t="shared" si="991"/>
        <v/>
      </c>
      <c r="CM1646" t="str">
        <f t="shared" si="992"/>
        <v/>
      </c>
      <c r="CN1646" t="str">
        <f t="shared" si="993"/>
        <v/>
      </c>
      <c r="CO1646" t="str">
        <f t="shared" si="994"/>
        <v/>
      </c>
      <c r="CP1646" t="str">
        <f t="shared" si="995"/>
        <v/>
      </c>
      <c r="CQ1646" t="str">
        <f t="shared" si="996"/>
        <v/>
      </c>
      <c r="CR1646" t="str">
        <f t="shared" si="996"/>
        <v/>
      </c>
      <c r="CS1646" t="str">
        <f t="shared" si="997"/>
        <v/>
      </c>
      <c r="CT1646" t="str">
        <f t="shared" si="998"/>
        <v/>
      </c>
      <c r="CU1646" t="str">
        <f t="shared" si="999"/>
        <v/>
      </c>
      <c r="CV1646" t="str">
        <f t="shared" si="1000"/>
        <v/>
      </c>
      <c r="CW1646" t="str">
        <f t="shared" si="1001"/>
        <v/>
      </c>
      <c r="CX1646" t="str">
        <f t="shared" si="1002"/>
        <v/>
      </c>
      <c r="CY1646" t="str">
        <f t="shared" si="1003"/>
        <v/>
      </c>
      <c r="CZ1646" t="str">
        <f t="shared" si="1004"/>
        <v/>
      </c>
      <c r="DA1646" t="str">
        <f t="shared" si="1005"/>
        <v/>
      </c>
      <c r="DB1646" t="str">
        <f t="shared" si="1006"/>
        <v/>
      </c>
      <c r="DV1646" t="s">
        <v>582</v>
      </c>
    </row>
    <row r="1647" spans="1:126">
      <c r="A1647" t="s">
        <v>2931</v>
      </c>
      <c r="B1647" s="9" t="str">
        <f t="shared" si="1009"/>
        <v>surface.flux.upward.water.vapor.(mass).in_air</v>
      </c>
      <c r="C1647" s="1" t="s">
        <v>182</v>
      </c>
      <c r="D1647" t="s">
        <v>5129</v>
      </c>
      <c r="E1647">
        <f>MATCH(A1647,'[1]Original from 20130831'!A:A,0)</f>
        <v>1553</v>
      </c>
      <c r="F1647" t="s">
        <v>64</v>
      </c>
      <c r="J1647" t="s">
        <v>183</v>
      </c>
      <c r="K1647" t="s">
        <v>582</v>
      </c>
      <c r="P1647" t="s">
        <v>461</v>
      </c>
      <c r="Q1647" t="s">
        <v>464</v>
      </c>
      <c r="V1647" t="s">
        <v>676</v>
      </c>
      <c r="AH1647" t="s">
        <v>60</v>
      </c>
      <c r="BD1647" s="5" t="str">
        <f t="shared" si="1007"/>
        <v>surface.flux.upward.water.vapor.(mass).in_air.</v>
      </c>
      <c r="BE1647" t="str">
        <f t="shared" si="1011"/>
        <v>surface.</v>
      </c>
      <c r="BF1647" t="str">
        <f t="shared" si="1011"/>
        <v/>
      </c>
      <c r="BG1647" t="str">
        <f t="shared" si="1011"/>
        <v/>
      </c>
      <c r="BH1647" t="str">
        <f t="shared" si="1011"/>
        <v/>
      </c>
      <c r="BI1647" t="str">
        <f t="shared" si="1011"/>
        <v>flux.</v>
      </c>
      <c r="BJ1647" t="str">
        <f t="shared" si="1011"/>
        <v>upward.</v>
      </c>
      <c r="BK1647" t="str">
        <f t="shared" si="1012"/>
        <v/>
      </c>
      <c r="BL1647" t="str">
        <f t="shared" si="1012"/>
        <v/>
      </c>
      <c r="BM1647" t="str">
        <f t="shared" si="1012"/>
        <v/>
      </c>
      <c r="BN1647" t="str">
        <f t="shared" si="1012"/>
        <v/>
      </c>
      <c r="BO1647" t="str">
        <f t="shared" si="1012"/>
        <v>water.</v>
      </c>
      <c r="BP1647" t="str">
        <f t="shared" si="1012"/>
        <v>vapor.</v>
      </c>
      <c r="BQ1647" t="str">
        <f t="shared" si="975"/>
        <v/>
      </c>
      <c r="BR1647" t="str">
        <f t="shared" si="976"/>
        <v/>
      </c>
      <c r="BS1647" t="str">
        <f t="shared" si="976"/>
        <v/>
      </c>
      <c r="BT1647" t="str">
        <f t="shared" si="976"/>
        <v/>
      </c>
      <c r="BU1647" t="str">
        <f t="shared" si="974"/>
        <v>(mass).</v>
      </c>
      <c r="BV1647" t="str">
        <f t="shared" si="977"/>
        <v/>
      </c>
      <c r="BW1647" t="str">
        <f t="shared" si="978"/>
        <v/>
      </c>
      <c r="BX1647" t="str">
        <f t="shared" si="1008"/>
        <v/>
      </c>
      <c r="BY1647" t="str">
        <f t="shared" si="979"/>
        <v/>
      </c>
      <c r="BZ1647" t="str">
        <f t="shared" si="980"/>
        <v/>
      </c>
      <c r="CA1647" t="str">
        <f t="shared" si="981"/>
        <v/>
      </c>
      <c r="CB1647" t="str">
        <f t="shared" si="981"/>
        <v/>
      </c>
      <c r="CC1647" t="str">
        <f t="shared" si="982"/>
        <v/>
      </c>
      <c r="CD1647" t="str">
        <f t="shared" si="983"/>
        <v/>
      </c>
      <c r="CE1647" t="str">
        <f t="shared" si="984"/>
        <v/>
      </c>
      <c r="CF1647" t="str">
        <f t="shared" si="985"/>
        <v/>
      </c>
      <c r="CG1647" t="str">
        <f t="shared" si="986"/>
        <v>in_air.</v>
      </c>
      <c r="CH1647" t="str">
        <f t="shared" si="987"/>
        <v/>
      </c>
      <c r="CI1647" t="str">
        <f t="shared" si="988"/>
        <v/>
      </c>
      <c r="CJ1647" t="str">
        <f t="shared" si="989"/>
        <v/>
      </c>
      <c r="CK1647" t="str">
        <f t="shared" si="990"/>
        <v/>
      </c>
      <c r="CL1647" t="str">
        <f t="shared" si="991"/>
        <v/>
      </c>
      <c r="CM1647" t="str">
        <f t="shared" si="992"/>
        <v/>
      </c>
      <c r="CN1647" t="str">
        <f t="shared" si="993"/>
        <v/>
      </c>
      <c r="CO1647" t="str">
        <f t="shared" si="994"/>
        <v/>
      </c>
      <c r="CP1647" t="str">
        <f t="shared" si="995"/>
        <v/>
      </c>
      <c r="CQ1647" t="str">
        <f t="shared" si="996"/>
        <v/>
      </c>
      <c r="CR1647" t="str">
        <f t="shared" si="996"/>
        <v/>
      </c>
      <c r="CS1647" t="str">
        <f t="shared" si="997"/>
        <v/>
      </c>
      <c r="CT1647" t="str">
        <f t="shared" si="998"/>
        <v/>
      </c>
      <c r="CU1647" t="str">
        <f t="shared" si="999"/>
        <v/>
      </c>
      <c r="CV1647" t="str">
        <f t="shared" si="1000"/>
        <v/>
      </c>
      <c r="CW1647" t="str">
        <f t="shared" si="1001"/>
        <v/>
      </c>
      <c r="CX1647" t="str">
        <f t="shared" si="1002"/>
        <v/>
      </c>
      <c r="CY1647" t="str">
        <f t="shared" si="1003"/>
        <v/>
      </c>
      <c r="CZ1647" t="str">
        <f t="shared" si="1004"/>
        <v/>
      </c>
      <c r="DA1647" t="str">
        <f t="shared" si="1005"/>
        <v/>
      </c>
      <c r="DB1647" t="str">
        <f t="shared" si="1006"/>
        <v/>
      </c>
      <c r="DV1647" t="s">
        <v>582</v>
      </c>
    </row>
    <row r="1648" spans="1:126">
      <c r="A1648" t="s">
        <v>2932</v>
      </c>
      <c r="B1648" s="9" t="str">
        <f t="shared" si="1009"/>
        <v>surface.flux.upwelling.longwave.(energy).in_air</v>
      </c>
      <c r="C1648" s="1" t="s">
        <v>574</v>
      </c>
      <c r="D1648" t="s">
        <v>5130</v>
      </c>
      <c r="E1648">
        <f>MATCH(A1648,'[1]Original from 20130831'!A:A,0)</f>
        <v>1554</v>
      </c>
      <c r="F1648" t="s">
        <v>64</v>
      </c>
      <c r="J1648" t="s">
        <v>183</v>
      </c>
      <c r="K1648" t="s">
        <v>1706</v>
      </c>
      <c r="N1648" t="s">
        <v>770</v>
      </c>
      <c r="V1648" t="s">
        <v>199</v>
      </c>
      <c r="AH1648" t="s">
        <v>60</v>
      </c>
      <c r="BD1648" s="5" t="str">
        <f t="shared" si="1007"/>
        <v>surface.flux.upwelling.longwave.(energy).in_air.</v>
      </c>
      <c r="BE1648" t="str">
        <f t="shared" si="1011"/>
        <v>surface.</v>
      </c>
      <c r="BF1648" t="str">
        <f t="shared" si="1011"/>
        <v/>
      </c>
      <c r="BG1648" t="str">
        <f t="shared" si="1011"/>
        <v/>
      </c>
      <c r="BH1648" t="str">
        <f t="shared" si="1011"/>
        <v/>
      </c>
      <c r="BI1648" t="str">
        <f t="shared" si="1011"/>
        <v>flux.</v>
      </c>
      <c r="BJ1648" t="str">
        <f t="shared" si="1011"/>
        <v>upwelling.</v>
      </c>
      <c r="BK1648" t="str">
        <f t="shared" si="1012"/>
        <v/>
      </c>
      <c r="BL1648" t="str">
        <f t="shared" si="1012"/>
        <v/>
      </c>
      <c r="BM1648" t="str">
        <f t="shared" si="1012"/>
        <v>longwave.</v>
      </c>
      <c r="BN1648" t="str">
        <f t="shared" si="1012"/>
        <v/>
      </c>
      <c r="BO1648" t="str">
        <f t="shared" si="1012"/>
        <v/>
      </c>
      <c r="BP1648" t="str">
        <f t="shared" si="1012"/>
        <v/>
      </c>
      <c r="BQ1648" t="str">
        <f t="shared" si="975"/>
        <v/>
      </c>
      <c r="BR1648" t="str">
        <f t="shared" si="976"/>
        <v/>
      </c>
      <c r="BS1648" t="str">
        <f t="shared" si="976"/>
        <v/>
      </c>
      <c r="BT1648" t="str">
        <f t="shared" si="976"/>
        <v/>
      </c>
      <c r="BU1648" t="str">
        <f t="shared" si="974"/>
        <v>(energy).</v>
      </c>
      <c r="BV1648" t="str">
        <f t="shared" si="977"/>
        <v/>
      </c>
      <c r="BW1648" t="str">
        <f t="shared" si="978"/>
        <v/>
      </c>
      <c r="BX1648" t="str">
        <f t="shared" si="1008"/>
        <v/>
      </c>
      <c r="BY1648" t="str">
        <f t="shared" si="979"/>
        <v/>
      </c>
      <c r="BZ1648" t="str">
        <f t="shared" si="980"/>
        <v/>
      </c>
      <c r="CA1648" t="str">
        <f t="shared" si="981"/>
        <v/>
      </c>
      <c r="CB1648" t="str">
        <f t="shared" si="981"/>
        <v/>
      </c>
      <c r="CC1648" t="str">
        <f t="shared" si="982"/>
        <v/>
      </c>
      <c r="CD1648" t="str">
        <f t="shared" si="983"/>
        <v/>
      </c>
      <c r="CE1648" t="str">
        <f t="shared" si="984"/>
        <v/>
      </c>
      <c r="CF1648" t="str">
        <f t="shared" si="985"/>
        <v/>
      </c>
      <c r="CG1648" t="str">
        <f t="shared" si="986"/>
        <v>in_air.</v>
      </c>
      <c r="CH1648" t="str">
        <f t="shared" si="987"/>
        <v/>
      </c>
      <c r="CI1648" t="str">
        <f t="shared" si="988"/>
        <v/>
      </c>
      <c r="CJ1648" t="str">
        <f t="shared" si="989"/>
        <v/>
      </c>
      <c r="CK1648" t="str">
        <f t="shared" si="990"/>
        <v/>
      </c>
      <c r="CL1648" t="str">
        <f t="shared" si="991"/>
        <v/>
      </c>
      <c r="CM1648" t="str">
        <f t="shared" si="992"/>
        <v/>
      </c>
      <c r="CN1648" t="str">
        <f t="shared" si="993"/>
        <v/>
      </c>
      <c r="CO1648" t="str">
        <f t="shared" si="994"/>
        <v/>
      </c>
      <c r="CP1648" t="str">
        <f t="shared" si="995"/>
        <v/>
      </c>
      <c r="CQ1648" t="str">
        <f t="shared" si="996"/>
        <v/>
      </c>
      <c r="CR1648" t="str">
        <f t="shared" si="996"/>
        <v/>
      </c>
      <c r="CS1648" t="str">
        <f t="shared" si="997"/>
        <v/>
      </c>
      <c r="CT1648" t="str">
        <f t="shared" si="998"/>
        <v/>
      </c>
      <c r="CU1648" t="str">
        <f t="shared" si="999"/>
        <v/>
      </c>
      <c r="CV1648" t="str">
        <f t="shared" si="1000"/>
        <v/>
      </c>
      <c r="CW1648" t="str">
        <f t="shared" si="1001"/>
        <v/>
      </c>
      <c r="CX1648" t="str">
        <f t="shared" si="1002"/>
        <v/>
      </c>
      <c r="CY1648" t="str">
        <f t="shared" si="1003"/>
        <v/>
      </c>
      <c r="CZ1648" t="str">
        <f t="shared" si="1004"/>
        <v/>
      </c>
      <c r="DA1648" t="str">
        <f t="shared" si="1005"/>
        <v/>
      </c>
      <c r="DB1648" t="str">
        <f t="shared" si="1006"/>
        <v/>
      </c>
      <c r="DV1648" t="s">
        <v>1706</v>
      </c>
    </row>
    <row r="1649" spans="1:126">
      <c r="A1649" t="s">
        <v>2933</v>
      </c>
      <c r="B1649" s="9" t="str">
        <f t="shared" si="1009"/>
        <v>surface.flux.upwelling.longwave.(energy).in_air.assuming_clear_sky</v>
      </c>
      <c r="C1649" s="1" t="s">
        <v>574</v>
      </c>
      <c r="D1649" t="s">
        <v>5131</v>
      </c>
      <c r="E1649">
        <f>MATCH(A1649,'[1]Original from 20130831'!A:A,0)</f>
        <v>1555</v>
      </c>
      <c r="F1649" t="s">
        <v>64</v>
      </c>
      <c r="J1649" t="s">
        <v>183</v>
      </c>
      <c r="K1649" t="s">
        <v>1706</v>
      </c>
      <c r="N1649" t="s">
        <v>770</v>
      </c>
      <c r="V1649" t="s">
        <v>199</v>
      </c>
      <c r="AH1649" t="s">
        <v>60</v>
      </c>
      <c r="AT1649" t="s">
        <v>825</v>
      </c>
      <c r="BD1649" s="5" t="str">
        <f t="shared" si="1007"/>
        <v>surface.flux.upwelling.longwave.(energy).in_air.assuming_clear_sky.</v>
      </c>
      <c r="BE1649" t="str">
        <f t="shared" si="1011"/>
        <v>surface.</v>
      </c>
      <c r="BF1649" t="str">
        <f t="shared" si="1011"/>
        <v/>
      </c>
      <c r="BG1649" t="str">
        <f t="shared" si="1011"/>
        <v/>
      </c>
      <c r="BH1649" t="str">
        <f t="shared" si="1011"/>
        <v/>
      </c>
      <c r="BI1649" t="str">
        <f t="shared" si="1011"/>
        <v>flux.</v>
      </c>
      <c r="BJ1649" t="str">
        <f t="shared" si="1011"/>
        <v>upwelling.</v>
      </c>
      <c r="BK1649" t="str">
        <f t="shared" si="1012"/>
        <v/>
      </c>
      <c r="BL1649" t="str">
        <f t="shared" si="1012"/>
        <v/>
      </c>
      <c r="BM1649" t="str">
        <f t="shared" si="1012"/>
        <v>longwave.</v>
      </c>
      <c r="BN1649" t="str">
        <f t="shared" si="1012"/>
        <v/>
      </c>
      <c r="BO1649" t="str">
        <f t="shared" si="1012"/>
        <v/>
      </c>
      <c r="BP1649" t="str">
        <f t="shared" si="1012"/>
        <v/>
      </c>
      <c r="BQ1649" t="str">
        <f t="shared" si="975"/>
        <v/>
      </c>
      <c r="BR1649" t="str">
        <f t="shared" si="976"/>
        <v/>
      </c>
      <c r="BS1649" t="str">
        <f t="shared" si="976"/>
        <v/>
      </c>
      <c r="BT1649" t="str">
        <f t="shared" si="976"/>
        <v/>
      </c>
      <c r="BU1649" t="str">
        <f t="shared" si="974"/>
        <v>(energy).</v>
      </c>
      <c r="BV1649" t="str">
        <f t="shared" si="977"/>
        <v/>
      </c>
      <c r="BW1649" t="str">
        <f t="shared" si="978"/>
        <v/>
      </c>
      <c r="BX1649" t="str">
        <f t="shared" si="1008"/>
        <v/>
      </c>
      <c r="BY1649" t="str">
        <f t="shared" si="979"/>
        <v/>
      </c>
      <c r="BZ1649" t="str">
        <f t="shared" si="980"/>
        <v/>
      </c>
      <c r="CA1649" t="str">
        <f t="shared" si="981"/>
        <v/>
      </c>
      <c r="CB1649" t="str">
        <f t="shared" si="981"/>
        <v/>
      </c>
      <c r="CC1649" t="str">
        <f t="shared" si="982"/>
        <v/>
      </c>
      <c r="CD1649" t="str">
        <f t="shared" si="983"/>
        <v/>
      </c>
      <c r="CE1649" t="str">
        <f t="shared" si="984"/>
        <v/>
      </c>
      <c r="CF1649" t="str">
        <f t="shared" si="985"/>
        <v/>
      </c>
      <c r="CG1649" t="str">
        <f t="shared" si="986"/>
        <v>in_air.</v>
      </c>
      <c r="CH1649" t="str">
        <f t="shared" si="987"/>
        <v/>
      </c>
      <c r="CI1649" t="str">
        <f t="shared" si="988"/>
        <v/>
      </c>
      <c r="CJ1649" t="str">
        <f t="shared" si="989"/>
        <v/>
      </c>
      <c r="CK1649" t="str">
        <f t="shared" si="990"/>
        <v/>
      </c>
      <c r="CL1649" t="str">
        <f t="shared" si="991"/>
        <v/>
      </c>
      <c r="CM1649" t="str">
        <f t="shared" si="992"/>
        <v/>
      </c>
      <c r="CN1649" t="str">
        <f t="shared" si="993"/>
        <v/>
      </c>
      <c r="CO1649" t="str">
        <f t="shared" si="994"/>
        <v/>
      </c>
      <c r="CP1649" t="str">
        <f t="shared" si="995"/>
        <v/>
      </c>
      <c r="CQ1649" t="str">
        <f t="shared" si="996"/>
        <v/>
      </c>
      <c r="CR1649" t="str">
        <f t="shared" si="996"/>
        <v/>
      </c>
      <c r="CS1649" t="str">
        <f t="shared" si="997"/>
        <v>assuming_clear_sky.</v>
      </c>
      <c r="CT1649" t="str">
        <f t="shared" si="998"/>
        <v/>
      </c>
      <c r="CU1649" t="str">
        <f t="shared" si="999"/>
        <v/>
      </c>
      <c r="CV1649" t="str">
        <f t="shared" si="1000"/>
        <v/>
      </c>
      <c r="CW1649" t="str">
        <f t="shared" si="1001"/>
        <v/>
      </c>
      <c r="CX1649" t="str">
        <f t="shared" si="1002"/>
        <v/>
      </c>
      <c r="CY1649" t="str">
        <f t="shared" si="1003"/>
        <v/>
      </c>
      <c r="CZ1649" t="str">
        <f t="shared" si="1004"/>
        <v/>
      </c>
      <c r="DA1649" t="str">
        <f t="shared" si="1005"/>
        <v/>
      </c>
      <c r="DB1649" t="str">
        <f t="shared" si="1006"/>
        <v/>
      </c>
      <c r="DV1649" t="s">
        <v>1706</v>
      </c>
    </row>
    <row r="1650" spans="1:126">
      <c r="A1650" t="s">
        <v>2934</v>
      </c>
      <c r="B1650" s="9" t="str">
        <f t="shared" si="1009"/>
        <v>surface.flux.upwelling.photosynthetic.photon.in_air</v>
      </c>
      <c r="C1650" s="1" t="s">
        <v>877</v>
      </c>
      <c r="D1650" t="s">
        <v>5132</v>
      </c>
      <c r="E1650">
        <f>MATCH(A1650,'[1]Original from 20130831'!A:A,0)</f>
        <v>1556</v>
      </c>
      <c r="F1650" t="s">
        <v>64</v>
      </c>
      <c r="J1650" t="s">
        <v>183</v>
      </c>
      <c r="K1650" t="s">
        <v>1706</v>
      </c>
      <c r="N1650" t="s">
        <v>892</v>
      </c>
      <c r="V1650" t="s">
        <v>878</v>
      </c>
      <c r="AH1650" t="s">
        <v>60</v>
      </c>
      <c r="BD1650" s="5" t="str">
        <f t="shared" si="1007"/>
        <v>surface.flux.upwelling.photosynthetic.photon.in_air.</v>
      </c>
      <c r="BE1650" t="str">
        <f t="shared" si="1011"/>
        <v>surface.</v>
      </c>
      <c r="BF1650" t="str">
        <f t="shared" si="1011"/>
        <v/>
      </c>
      <c r="BG1650" t="str">
        <f t="shared" si="1011"/>
        <v/>
      </c>
      <c r="BH1650" t="str">
        <f t="shared" si="1011"/>
        <v/>
      </c>
      <c r="BI1650" t="str">
        <f t="shared" si="1011"/>
        <v>flux.</v>
      </c>
      <c r="BJ1650" t="str">
        <f t="shared" si="1011"/>
        <v>upwelling.</v>
      </c>
      <c r="BK1650" t="str">
        <f t="shared" si="1012"/>
        <v/>
      </c>
      <c r="BL1650" t="str">
        <f t="shared" si="1012"/>
        <v/>
      </c>
      <c r="BM1650" t="str">
        <f t="shared" si="1012"/>
        <v>photosynthetic.</v>
      </c>
      <c r="BN1650" t="str">
        <f t="shared" si="1012"/>
        <v/>
      </c>
      <c r="BO1650" t="str">
        <f t="shared" si="1012"/>
        <v/>
      </c>
      <c r="BP1650" t="str">
        <f t="shared" si="1012"/>
        <v/>
      </c>
      <c r="BQ1650" t="str">
        <f t="shared" si="975"/>
        <v/>
      </c>
      <c r="BR1650" t="str">
        <f t="shared" si="976"/>
        <v/>
      </c>
      <c r="BS1650" t="str">
        <f t="shared" si="976"/>
        <v/>
      </c>
      <c r="BT1650" t="str">
        <f t="shared" si="976"/>
        <v/>
      </c>
      <c r="BU1650" t="str">
        <f t="shared" si="974"/>
        <v>photon.</v>
      </c>
      <c r="BV1650" t="str">
        <f t="shared" si="977"/>
        <v/>
      </c>
      <c r="BW1650" t="str">
        <f t="shared" si="978"/>
        <v/>
      </c>
      <c r="BX1650" t="str">
        <f t="shared" si="1008"/>
        <v/>
      </c>
      <c r="BY1650" t="str">
        <f t="shared" si="979"/>
        <v/>
      </c>
      <c r="BZ1650" t="str">
        <f t="shared" si="980"/>
        <v/>
      </c>
      <c r="CA1650" t="str">
        <f t="shared" si="981"/>
        <v/>
      </c>
      <c r="CB1650" t="str">
        <f t="shared" si="981"/>
        <v/>
      </c>
      <c r="CC1650" t="str">
        <f t="shared" si="982"/>
        <v/>
      </c>
      <c r="CD1650" t="str">
        <f t="shared" si="983"/>
        <v/>
      </c>
      <c r="CE1650" t="str">
        <f t="shared" si="984"/>
        <v/>
      </c>
      <c r="CF1650" t="str">
        <f t="shared" si="985"/>
        <v/>
      </c>
      <c r="CG1650" t="str">
        <f t="shared" si="986"/>
        <v>in_air.</v>
      </c>
      <c r="CH1650" t="str">
        <f t="shared" si="987"/>
        <v/>
      </c>
      <c r="CI1650" t="str">
        <f t="shared" si="988"/>
        <v/>
      </c>
      <c r="CJ1650" t="str">
        <f t="shared" si="989"/>
        <v/>
      </c>
      <c r="CK1650" t="str">
        <f t="shared" si="990"/>
        <v/>
      </c>
      <c r="CL1650" t="str">
        <f t="shared" si="991"/>
        <v/>
      </c>
      <c r="CM1650" t="str">
        <f t="shared" si="992"/>
        <v/>
      </c>
      <c r="CN1650" t="str">
        <f t="shared" si="993"/>
        <v/>
      </c>
      <c r="CO1650" t="str">
        <f t="shared" si="994"/>
        <v/>
      </c>
      <c r="CP1650" t="str">
        <f t="shared" si="995"/>
        <v/>
      </c>
      <c r="CQ1650" t="str">
        <f t="shared" si="996"/>
        <v/>
      </c>
      <c r="CR1650" t="str">
        <f t="shared" si="996"/>
        <v/>
      </c>
      <c r="CS1650" t="str">
        <f t="shared" si="997"/>
        <v/>
      </c>
      <c r="CT1650" t="str">
        <f t="shared" si="998"/>
        <v/>
      </c>
      <c r="CU1650" t="str">
        <f t="shared" si="999"/>
        <v/>
      </c>
      <c r="CV1650" t="str">
        <f t="shared" si="1000"/>
        <v/>
      </c>
      <c r="CW1650" t="str">
        <f t="shared" si="1001"/>
        <v/>
      </c>
      <c r="CX1650" t="str">
        <f t="shared" si="1002"/>
        <v/>
      </c>
      <c r="CY1650" t="str">
        <f t="shared" si="1003"/>
        <v/>
      </c>
      <c r="CZ1650" t="str">
        <f t="shared" si="1004"/>
        <v/>
      </c>
      <c r="DA1650" t="str">
        <f t="shared" si="1005"/>
        <v/>
      </c>
      <c r="DB1650" t="str">
        <f t="shared" si="1006"/>
        <v/>
      </c>
      <c r="DV1650" t="s">
        <v>1706</v>
      </c>
    </row>
    <row r="1651" spans="1:126">
      <c r="A1651" t="s">
        <v>2935</v>
      </c>
      <c r="B1651" s="9" t="str">
        <f t="shared" si="1009"/>
        <v>surface.upwelling.radiance.in_air</v>
      </c>
      <c r="C1651" s="1" t="s">
        <v>874</v>
      </c>
      <c r="D1651" t="s">
        <v>5133</v>
      </c>
      <c r="E1651">
        <f>MATCH(A1651,'[1]Original from 20130831'!A:A,0)</f>
        <v>1557</v>
      </c>
      <c r="F1651" t="s">
        <v>64</v>
      </c>
      <c r="K1651" t="s">
        <v>1706</v>
      </c>
      <c r="V1651" t="s">
        <v>875</v>
      </c>
      <c r="AH1651" t="s">
        <v>60</v>
      </c>
      <c r="BD1651" s="5" t="str">
        <f t="shared" si="1007"/>
        <v>surface.upwelling.radiance.in_air.</v>
      </c>
      <c r="BE1651" t="str">
        <f t="shared" si="1011"/>
        <v>surface.</v>
      </c>
      <c r="BF1651" t="str">
        <f t="shared" si="1011"/>
        <v/>
      </c>
      <c r="BG1651" t="str">
        <f t="shared" si="1011"/>
        <v/>
      </c>
      <c r="BH1651" t="str">
        <f t="shared" si="1011"/>
        <v/>
      </c>
      <c r="BI1651" t="str">
        <f t="shared" si="1011"/>
        <v/>
      </c>
      <c r="BJ1651" t="str">
        <f t="shared" si="1011"/>
        <v>upwelling.</v>
      </c>
      <c r="BK1651" t="str">
        <f t="shared" si="1012"/>
        <v/>
      </c>
      <c r="BL1651" t="str">
        <f t="shared" si="1012"/>
        <v/>
      </c>
      <c r="BM1651" t="str">
        <f t="shared" si="1012"/>
        <v/>
      </c>
      <c r="BN1651" t="str">
        <f t="shared" si="1012"/>
        <v/>
      </c>
      <c r="BO1651" t="str">
        <f t="shared" si="1012"/>
        <v/>
      </c>
      <c r="BP1651" t="str">
        <f t="shared" si="1012"/>
        <v/>
      </c>
      <c r="BQ1651" t="str">
        <f t="shared" si="975"/>
        <v/>
      </c>
      <c r="BR1651" t="str">
        <f t="shared" si="976"/>
        <v/>
      </c>
      <c r="BS1651" t="str">
        <f t="shared" si="976"/>
        <v/>
      </c>
      <c r="BT1651" t="str">
        <f t="shared" si="976"/>
        <v/>
      </c>
      <c r="BU1651" t="str">
        <f t="shared" si="974"/>
        <v>radiance.</v>
      </c>
      <c r="BV1651" t="str">
        <f t="shared" si="977"/>
        <v/>
      </c>
      <c r="BW1651" t="str">
        <f t="shared" si="978"/>
        <v/>
      </c>
      <c r="BX1651" t="str">
        <f t="shared" si="1008"/>
        <v/>
      </c>
      <c r="BY1651" t="str">
        <f t="shared" si="979"/>
        <v/>
      </c>
      <c r="BZ1651" t="str">
        <f t="shared" si="980"/>
        <v/>
      </c>
      <c r="CA1651" t="str">
        <f t="shared" si="981"/>
        <v/>
      </c>
      <c r="CB1651" t="str">
        <f t="shared" si="981"/>
        <v/>
      </c>
      <c r="CC1651" t="str">
        <f t="shared" si="982"/>
        <v/>
      </c>
      <c r="CD1651" t="str">
        <f t="shared" si="983"/>
        <v/>
      </c>
      <c r="CE1651" t="str">
        <f t="shared" si="984"/>
        <v/>
      </c>
      <c r="CF1651" t="str">
        <f t="shared" si="985"/>
        <v/>
      </c>
      <c r="CG1651" t="str">
        <f t="shared" si="986"/>
        <v>in_air.</v>
      </c>
      <c r="CH1651" t="str">
        <f t="shared" si="987"/>
        <v/>
      </c>
      <c r="CI1651" t="str">
        <f t="shared" si="988"/>
        <v/>
      </c>
      <c r="CJ1651" t="str">
        <f t="shared" si="989"/>
        <v/>
      </c>
      <c r="CK1651" t="str">
        <f t="shared" si="990"/>
        <v/>
      </c>
      <c r="CL1651" t="str">
        <f t="shared" si="991"/>
        <v/>
      </c>
      <c r="CM1651" t="str">
        <f t="shared" si="992"/>
        <v/>
      </c>
      <c r="CN1651" t="str">
        <f t="shared" si="993"/>
        <v/>
      </c>
      <c r="CO1651" t="str">
        <f t="shared" si="994"/>
        <v/>
      </c>
      <c r="CP1651" t="str">
        <f t="shared" si="995"/>
        <v/>
      </c>
      <c r="CQ1651" t="str">
        <f t="shared" si="996"/>
        <v/>
      </c>
      <c r="CR1651" t="str">
        <f t="shared" si="996"/>
        <v/>
      </c>
      <c r="CS1651" t="str">
        <f t="shared" si="997"/>
        <v/>
      </c>
      <c r="CT1651" t="str">
        <f t="shared" si="998"/>
        <v/>
      </c>
      <c r="CU1651" t="str">
        <f t="shared" si="999"/>
        <v/>
      </c>
      <c r="CV1651" t="str">
        <f t="shared" si="1000"/>
        <v/>
      </c>
      <c r="CW1651" t="str">
        <f t="shared" si="1001"/>
        <v/>
      </c>
      <c r="CX1651" t="str">
        <f t="shared" si="1002"/>
        <v/>
      </c>
      <c r="CY1651" t="str">
        <f t="shared" si="1003"/>
        <v/>
      </c>
      <c r="CZ1651" t="str">
        <f t="shared" si="1004"/>
        <v/>
      </c>
      <c r="DA1651" t="str">
        <f t="shared" si="1005"/>
        <v/>
      </c>
      <c r="DB1651" t="str">
        <f t="shared" si="1006"/>
        <v/>
      </c>
      <c r="DV1651" t="s">
        <v>1706</v>
      </c>
    </row>
    <row r="1652" spans="1:126">
      <c r="A1652" t="s">
        <v>2936</v>
      </c>
      <c r="B1652" s="9" t="str">
        <f t="shared" si="1009"/>
        <v>surface.upwelling+emerging.radiance.in_air.from_sea_water</v>
      </c>
      <c r="C1652" s="1" t="s">
        <v>874</v>
      </c>
      <c r="D1652" t="s">
        <v>5134</v>
      </c>
      <c r="E1652">
        <f>MATCH(A1652,'[1]Original from 20130831'!A:A,0)</f>
        <v>1558</v>
      </c>
      <c r="F1652" t="s">
        <v>64</v>
      </c>
      <c r="K1652" t="s">
        <v>2937</v>
      </c>
      <c r="V1652" t="s">
        <v>875</v>
      </c>
      <c r="AH1652" t="s">
        <v>60</v>
      </c>
      <c r="AL1652" t="s">
        <v>649</v>
      </c>
      <c r="BD1652" s="5" t="str">
        <f t="shared" si="1007"/>
        <v>surface.upwelling+emerging.radiance.in_air.from_sea_water.</v>
      </c>
      <c r="BE1652" t="str">
        <f t="shared" si="1011"/>
        <v>surface.</v>
      </c>
      <c r="BF1652" t="str">
        <f t="shared" si="1011"/>
        <v/>
      </c>
      <c r="BG1652" t="str">
        <f t="shared" si="1011"/>
        <v/>
      </c>
      <c r="BH1652" t="str">
        <f t="shared" si="1011"/>
        <v/>
      </c>
      <c r="BI1652" t="str">
        <f t="shared" si="1011"/>
        <v/>
      </c>
      <c r="BJ1652" t="str">
        <f t="shared" si="1011"/>
        <v>upwelling+emerging.</v>
      </c>
      <c r="BK1652" t="str">
        <f t="shared" si="1012"/>
        <v/>
      </c>
      <c r="BL1652" t="str">
        <f t="shared" si="1012"/>
        <v/>
      </c>
      <c r="BM1652" t="str">
        <f t="shared" si="1012"/>
        <v/>
      </c>
      <c r="BN1652" t="str">
        <f t="shared" si="1012"/>
        <v/>
      </c>
      <c r="BO1652" t="str">
        <f t="shared" si="1012"/>
        <v/>
      </c>
      <c r="BP1652" t="str">
        <f t="shared" si="1012"/>
        <v/>
      </c>
      <c r="BQ1652" t="str">
        <f t="shared" si="975"/>
        <v/>
      </c>
      <c r="BR1652" t="str">
        <f t="shared" si="976"/>
        <v/>
      </c>
      <c r="BS1652" t="str">
        <f t="shared" si="976"/>
        <v/>
      </c>
      <c r="BT1652" t="str">
        <f t="shared" si="976"/>
        <v/>
      </c>
      <c r="BU1652" t="str">
        <f t="shared" si="974"/>
        <v>radiance.</v>
      </c>
      <c r="BV1652" t="str">
        <f t="shared" si="977"/>
        <v/>
      </c>
      <c r="BW1652" t="str">
        <f t="shared" si="978"/>
        <v/>
      </c>
      <c r="BX1652" t="str">
        <f t="shared" si="1008"/>
        <v/>
      </c>
      <c r="BY1652" t="str">
        <f t="shared" si="979"/>
        <v/>
      </c>
      <c r="BZ1652" t="str">
        <f t="shared" si="980"/>
        <v/>
      </c>
      <c r="CA1652" t="str">
        <f t="shared" si="981"/>
        <v/>
      </c>
      <c r="CB1652" t="str">
        <f t="shared" si="981"/>
        <v/>
      </c>
      <c r="CC1652" t="str">
        <f t="shared" si="982"/>
        <v/>
      </c>
      <c r="CD1652" t="str">
        <f t="shared" si="983"/>
        <v/>
      </c>
      <c r="CE1652" t="str">
        <f t="shared" si="984"/>
        <v/>
      </c>
      <c r="CF1652" t="str">
        <f t="shared" si="985"/>
        <v/>
      </c>
      <c r="CG1652" t="str">
        <f t="shared" si="986"/>
        <v>in_air.</v>
      </c>
      <c r="CH1652" t="str">
        <f t="shared" si="987"/>
        <v/>
      </c>
      <c r="CI1652" t="str">
        <f t="shared" si="988"/>
        <v/>
      </c>
      <c r="CJ1652" t="str">
        <f t="shared" si="989"/>
        <v/>
      </c>
      <c r="CK1652" t="str">
        <f t="shared" si="990"/>
        <v>from_sea_water.</v>
      </c>
      <c r="CL1652" t="str">
        <f t="shared" si="991"/>
        <v/>
      </c>
      <c r="CM1652" t="str">
        <f t="shared" si="992"/>
        <v/>
      </c>
      <c r="CN1652" t="str">
        <f t="shared" si="993"/>
        <v/>
      </c>
      <c r="CO1652" t="str">
        <f t="shared" si="994"/>
        <v/>
      </c>
      <c r="CP1652" t="str">
        <f t="shared" si="995"/>
        <v/>
      </c>
      <c r="CQ1652" t="str">
        <f t="shared" si="996"/>
        <v/>
      </c>
      <c r="CR1652" t="str">
        <f t="shared" si="996"/>
        <v/>
      </c>
      <c r="CS1652" t="str">
        <f t="shared" si="997"/>
        <v/>
      </c>
      <c r="CT1652" t="str">
        <f t="shared" si="998"/>
        <v/>
      </c>
      <c r="CU1652" t="str">
        <f t="shared" si="999"/>
        <v/>
      </c>
      <c r="CV1652" t="str">
        <f t="shared" si="1000"/>
        <v/>
      </c>
      <c r="CW1652" t="str">
        <f t="shared" si="1001"/>
        <v/>
      </c>
      <c r="CX1652" t="str">
        <f t="shared" si="1002"/>
        <v/>
      </c>
      <c r="CY1652" t="str">
        <f t="shared" si="1003"/>
        <v/>
      </c>
      <c r="CZ1652" t="str">
        <f t="shared" si="1004"/>
        <v/>
      </c>
      <c r="DA1652" t="str">
        <f t="shared" si="1005"/>
        <v/>
      </c>
      <c r="DB1652" t="str">
        <f t="shared" si="1006"/>
        <v/>
      </c>
      <c r="DV1652" t="s">
        <v>2937</v>
      </c>
    </row>
    <row r="1653" spans="1:126">
      <c r="A1653" t="s">
        <v>2938</v>
      </c>
      <c r="B1653" s="9" t="str">
        <f t="shared" si="1009"/>
        <v>surface.upwelling.radiance.in_air.reflected_by_sea_water</v>
      </c>
      <c r="C1653" s="1" t="s">
        <v>874</v>
      </c>
      <c r="D1653" t="s">
        <v>5134</v>
      </c>
      <c r="E1653">
        <f>MATCH(A1653,'[1]Original from 20130831'!A:A,0)</f>
        <v>1559</v>
      </c>
      <c r="F1653" t="s">
        <v>64</v>
      </c>
      <c r="K1653" t="s">
        <v>1706</v>
      </c>
      <c r="V1653" t="s">
        <v>875</v>
      </c>
      <c r="AH1653" t="s">
        <v>60</v>
      </c>
      <c r="AM1653" t="s">
        <v>649</v>
      </c>
      <c r="BD1653" s="5" t="str">
        <f t="shared" si="1007"/>
        <v>surface.upwelling.radiance.in_air.reflected_by_sea_water.</v>
      </c>
      <c r="BE1653" t="str">
        <f t="shared" si="1011"/>
        <v>surface.</v>
      </c>
      <c r="BF1653" t="str">
        <f t="shared" si="1011"/>
        <v/>
      </c>
      <c r="BG1653" t="str">
        <f t="shared" si="1011"/>
        <v/>
      </c>
      <c r="BH1653" t="str">
        <f t="shared" si="1011"/>
        <v/>
      </c>
      <c r="BI1653" t="str">
        <f t="shared" si="1011"/>
        <v/>
      </c>
      <c r="BJ1653" t="str">
        <f t="shared" si="1011"/>
        <v>upwelling.</v>
      </c>
      <c r="BK1653" t="str">
        <f t="shared" si="1012"/>
        <v/>
      </c>
      <c r="BL1653" t="str">
        <f t="shared" si="1012"/>
        <v/>
      </c>
      <c r="BM1653" t="str">
        <f t="shared" si="1012"/>
        <v/>
      </c>
      <c r="BN1653" t="str">
        <f t="shared" si="1012"/>
        <v/>
      </c>
      <c r="BO1653" t="str">
        <f t="shared" si="1012"/>
        <v/>
      </c>
      <c r="BP1653" t="str">
        <f t="shared" si="1012"/>
        <v/>
      </c>
      <c r="BQ1653" t="str">
        <f t="shared" si="975"/>
        <v/>
      </c>
      <c r="BR1653" t="str">
        <f t="shared" si="976"/>
        <v/>
      </c>
      <c r="BS1653" t="str">
        <f t="shared" si="976"/>
        <v/>
      </c>
      <c r="BT1653" t="str">
        <f t="shared" si="976"/>
        <v/>
      </c>
      <c r="BU1653" t="str">
        <f t="shared" si="974"/>
        <v>radiance.</v>
      </c>
      <c r="BV1653" t="str">
        <f t="shared" si="977"/>
        <v/>
      </c>
      <c r="BW1653" t="str">
        <f t="shared" si="978"/>
        <v/>
      </c>
      <c r="BX1653" t="str">
        <f t="shared" si="1008"/>
        <v/>
      </c>
      <c r="BY1653" t="str">
        <f t="shared" si="979"/>
        <v/>
      </c>
      <c r="BZ1653" t="str">
        <f t="shared" si="980"/>
        <v/>
      </c>
      <c r="CA1653" t="str">
        <f t="shared" si="981"/>
        <v/>
      </c>
      <c r="CB1653" t="str">
        <f t="shared" si="981"/>
        <v/>
      </c>
      <c r="CC1653" t="str">
        <f t="shared" si="982"/>
        <v/>
      </c>
      <c r="CD1653" t="str">
        <f t="shared" si="983"/>
        <v/>
      </c>
      <c r="CE1653" t="str">
        <f t="shared" si="984"/>
        <v/>
      </c>
      <c r="CF1653" t="str">
        <f t="shared" si="985"/>
        <v/>
      </c>
      <c r="CG1653" t="str">
        <f t="shared" si="986"/>
        <v>in_air.</v>
      </c>
      <c r="CH1653" t="str">
        <f t="shared" si="987"/>
        <v/>
      </c>
      <c r="CI1653" t="str">
        <f t="shared" si="988"/>
        <v/>
      </c>
      <c r="CJ1653" t="str">
        <f t="shared" si="989"/>
        <v/>
      </c>
      <c r="CK1653" t="str">
        <f t="shared" si="990"/>
        <v/>
      </c>
      <c r="CL1653" t="str">
        <f t="shared" si="991"/>
        <v>reflected_by_sea_water.</v>
      </c>
      <c r="CM1653" t="str">
        <f t="shared" si="992"/>
        <v/>
      </c>
      <c r="CN1653" t="str">
        <f t="shared" si="993"/>
        <v/>
      </c>
      <c r="CO1653" t="str">
        <f t="shared" si="994"/>
        <v/>
      </c>
      <c r="CP1653" t="str">
        <f t="shared" si="995"/>
        <v/>
      </c>
      <c r="CQ1653" t="str">
        <f t="shared" si="996"/>
        <v/>
      </c>
      <c r="CR1653" t="str">
        <f t="shared" si="996"/>
        <v/>
      </c>
      <c r="CS1653" t="str">
        <f t="shared" si="997"/>
        <v/>
      </c>
      <c r="CT1653" t="str">
        <f t="shared" si="998"/>
        <v/>
      </c>
      <c r="CU1653" t="str">
        <f t="shared" si="999"/>
        <v/>
      </c>
      <c r="CV1653" t="str">
        <f t="shared" si="1000"/>
        <v/>
      </c>
      <c r="CW1653" t="str">
        <f t="shared" si="1001"/>
        <v/>
      </c>
      <c r="CX1653" t="str">
        <f t="shared" si="1002"/>
        <v/>
      </c>
      <c r="CY1653" t="str">
        <f t="shared" si="1003"/>
        <v/>
      </c>
      <c r="CZ1653" t="str">
        <f t="shared" si="1004"/>
        <v/>
      </c>
      <c r="DA1653" t="str">
        <f t="shared" si="1005"/>
        <v/>
      </c>
      <c r="DB1653" t="str">
        <f t="shared" si="1006"/>
        <v/>
      </c>
      <c r="DV1653" t="s">
        <v>1706</v>
      </c>
    </row>
    <row r="1654" spans="1:126">
      <c r="A1654" t="s">
        <v>2939</v>
      </c>
      <c r="B1654" s="9" t="str">
        <f t="shared" si="1009"/>
        <v>surface.upwelling.radiance.in_sea_water</v>
      </c>
      <c r="C1654" s="1" t="s">
        <v>874</v>
      </c>
      <c r="D1654" t="s">
        <v>5134</v>
      </c>
      <c r="E1654">
        <f>MATCH(A1654,'[1]Original from 20130831'!A:A,0)</f>
        <v>1560</v>
      </c>
      <c r="F1654" t="s">
        <v>64</v>
      </c>
      <c r="K1654" t="s">
        <v>1706</v>
      </c>
      <c r="V1654" s="11" t="s">
        <v>875</v>
      </c>
      <c r="AH1654" t="s">
        <v>649</v>
      </c>
      <c r="BD1654" s="5" t="str">
        <f t="shared" si="1007"/>
        <v>surface.upwelling.radiance.in_sea_water.</v>
      </c>
      <c r="BE1654" t="str">
        <f t="shared" si="1011"/>
        <v>surface.</v>
      </c>
      <c r="BF1654" t="str">
        <f t="shared" si="1011"/>
        <v/>
      </c>
      <c r="BG1654" t="str">
        <f t="shared" si="1011"/>
        <v/>
      </c>
      <c r="BH1654" t="str">
        <f t="shared" si="1011"/>
        <v/>
      </c>
      <c r="BI1654" t="str">
        <f t="shared" si="1011"/>
        <v/>
      </c>
      <c r="BJ1654" t="str">
        <f t="shared" si="1011"/>
        <v>upwelling.</v>
      </c>
      <c r="BK1654" t="str">
        <f t="shared" si="1012"/>
        <v/>
      </c>
      <c r="BL1654" t="str">
        <f t="shared" si="1012"/>
        <v/>
      </c>
      <c r="BM1654" t="str">
        <f t="shared" si="1012"/>
        <v/>
      </c>
      <c r="BN1654" t="str">
        <f t="shared" si="1012"/>
        <v/>
      </c>
      <c r="BO1654" t="str">
        <f t="shared" si="1012"/>
        <v/>
      </c>
      <c r="BP1654" t="str">
        <f t="shared" si="1012"/>
        <v/>
      </c>
      <c r="BQ1654" t="str">
        <f t="shared" si="975"/>
        <v/>
      </c>
      <c r="BR1654" t="str">
        <f t="shared" si="976"/>
        <v/>
      </c>
      <c r="BS1654" t="str">
        <f t="shared" si="976"/>
        <v/>
      </c>
      <c r="BT1654" t="str">
        <f t="shared" si="976"/>
        <v/>
      </c>
      <c r="BU1654" t="str">
        <f t="shared" si="974"/>
        <v>radiance.</v>
      </c>
      <c r="BV1654" t="str">
        <f t="shared" si="977"/>
        <v/>
      </c>
      <c r="BW1654" t="str">
        <f t="shared" si="978"/>
        <v/>
      </c>
      <c r="BX1654" t="str">
        <f t="shared" si="1008"/>
        <v/>
      </c>
      <c r="BY1654" t="str">
        <f t="shared" si="979"/>
        <v/>
      </c>
      <c r="BZ1654" t="str">
        <f t="shared" si="980"/>
        <v/>
      </c>
      <c r="CA1654" t="str">
        <f t="shared" si="981"/>
        <v/>
      </c>
      <c r="CB1654" t="str">
        <f t="shared" si="981"/>
        <v/>
      </c>
      <c r="CC1654" t="str">
        <f t="shared" si="982"/>
        <v/>
      </c>
      <c r="CD1654" t="str">
        <f t="shared" si="983"/>
        <v/>
      </c>
      <c r="CE1654" t="str">
        <f t="shared" si="984"/>
        <v/>
      </c>
      <c r="CF1654" t="str">
        <f t="shared" si="985"/>
        <v/>
      </c>
      <c r="CG1654" t="str">
        <f t="shared" si="986"/>
        <v>in_sea_water.</v>
      </c>
      <c r="CH1654" t="str">
        <f t="shared" si="987"/>
        <v/>
      </c>
      <c r="CI1654" t="str">
        <f t="shared" si="988"/>
        <v/>
      </c>
      <c r="CJ1654" t="str">
        <f t="shared" si="989"/>
        <v/>
      </c>
      <c r="CK1654" t="str">
        <f t="shared" si="990"/>
        <v/>
      </c>
      <c r="CL1654" t="str">
        <f t="shared" si="991"/>
        <v/>
      </c>
      <c r="CM1654" t="str">
        <f t="shared" si="992"/>
        <v/>
      </c>
      <c r="CN1654" t="str">
        <f t="shared" si="993"/>
        <v/>
      </c>
      <c r="CO1654" t="str">
        <f t="shared" si="994"/>
        <v/>
      </c>
      <c r="CP1654" t="str">
        <f t="shared" si="995"/>
        <v/>
      </c>
      <c r="CQ1654" t="str">
        <f t="shared" si="996"/>
        <v/>
      </c>
      <c r="CR1654" t="str">
        <f t="shared" si="996"/>
        <v/>
      </c>
      <c r="CS1654" t="str">
        <f t="shared" si="997"/>
        <v/>
      </c>
      <c r="CT1654" t="str">
        <f t="shared" si="998"/>
        <v/>
      </c>
      <c r="CU1654" t="str">
        <f t="shared" si="999"/>
        <v/>
      </c>
      <c r="CV1654" t="str">
        <f t="shared" si="1000"/>
        <v/>
      </c>
      <c r="CW1654" t="str">
        <f t="shared" si="1001"/>
        <v/>
      </c>
      <c r="CX1654" t="str">
        <f t="shared" si="1002"/>
        <v/>
      </c>
      <c r="CY1654" t="str">
        <f t="shared" si="1003"/>
        <v/>
      </c>
      <c r="CZ1654" t="str">
        <f t="shared" si="1004"/>
        <v/>
      </c>
      <c r="DA1654" t="str">
        <f t="shared" si="1005"/>
        <v/>
      </c>
      <c r="DB1654" t="str">
        <f t="shared" si="1006"/>
        <v/>
      </c>
      <c r="DV1654" t="s">
        <v>1706</v>
      </c>
    </row>
    <row r="1655" spans="1:126">
      <c r="A1655" t="s">
        <v>2940</v>
      </c>
      <c r="B1655" s="9" t="str">
        <f t="shared" si="1009"/>
        <v>surface.per_unit_wavelength.upwelling.radiance.in_air</v>
      </c>
      <c r="C1655" s="1" t="s">
        <v>902</v>
      </c>
      <c r="D1655" t="s">
        <v>5135</v>
      </c>
      <c r="E1655" t="e">
        <f>MATCH(A1655,'[1]Original from 20130831'!A:A,0)</f>
        <v>#N/A</v>
      </c>
      <c r="F1655" s="11" t="s">
        <v>64</v>
      </c>
      <c r="J1655" s="11" t="s">
        <v>887</v>
      </c>
      <c r="K1655" s="11" t="s">
        <v>1706</v>
      </c>
      <c r="V1655" s="11" t="s">
        <v>875</v>
      </c>
      <c r="AH1655" s="11" t="s">
        <v>60</v>
      </c>
      <c r="BD1655" s="5" t="str">
        <f t="shared" si="1007"/>
        <v>surface.per_unit_wavelength.upwelling.radiance.in_air.</v>
      </c>
      <c r="BE1655" t="str">
        <f t="shared" si="1011"/>
        <v>surface.</v>
      </c>
      <c r="BF1655" t="str">
        <f t="shared" si="1011"/>
        <v/>
      </c>
      <c r="BG1655" t="str">
        <f t="shared" si="1011"/>
        <v/>
      </c>
      <c r="BH1655" t="str">
        <f t="shared" si="1011"/>
        <v/>
      </c>
      <c r="BI1655" t="str">
        <f t="shared" si="1011"/>
        <v>per_unit_wavelength.</v>
      </c>
      <c r="BJ1655" t="str">
        <f t="shared" si="1011"/>
        <v>upwelling.</v>
      </c>
      <c r="BK1655" t="str">
        <f t="shared" si="1012"/>
        <v/>
      </c>
      <c r="BL1655" t="str">
        <f t="shared" si="1012"/>
        <v/>
      </c>
      <c r="BM1655" t="str">
        <f t="shared" si="1012"/>
        <v/>
      </c>
      <c r="BN1655" t="str">
        <f t="shared" si="1012"/>
        <v/>
      </c>
      <c r="BO1655" t="str">
        <f t="shared" si="1012"/>
        <v/>
      </c>
      <c r="BP1655" t="str">
        <f t="shared" si="1012"/>
        <v/>
      </c>
      <c r="BQ1655" t="str">
        <f t="shared" si="975"/>
        <v/>
      </c>
      <c r="BR1655" t="str">
        <f t="shared" si="976"/>
        <v/>
      </c>
      <c r="BS1655" t="str">
        <f t="shared" si="976"/>
        <v/>
      </c>
      <c r="BT1655" t="str">
        <f t="shared" si="976"/>
        <v/>
      </c>
      <c r="BU1655" t="str">
        <f t="shared" si="974"/>
        <v>radiance.</v>
      </c>
      <c r="BV1655" t="str">
        <f t="shared" si="977"/>
        <v/>
      </c>
      <c r="BW1655" t="str">
        <f t="shared" si="978"/>
        <v/>
      </c>
      <c r="BX1655" t="str">
        <f t="shared" si="1008"/>
        <v/>
      </c>
      <c r="BY1655" t="str">
        <f t="shared" si="979"/>
        <v/>
      </c>
      <c r="BZ1655" t="str">
        <f t="shared" si="980"/>
        <v/>
      </c>
      <c r="CA1655" t="str">
        <f t="shared" si="981"/>
        <v/>
      </c>
      <c r="CB1655" t="str">
        <f t="shared" si="981"/>
        <v/>
      </c>
      <c r="CC1655" t="str">
        <f t="shared" si="982"/>
        <v/>
      </c>
      <c r="CD1655" t="str">
        <f t="shared" si="983"/>
        <v/>
      </c>
      <c r="CE1655" t="str">
        <f t="shared" si="984"/>
        <v/>
      </c>
      <c r="CF1655" t="str">
        <f t="shared" si="985"/>
        <v/>
      </c>
      <c r="CG1655" t="str">
        <f t="shared" si="986"/>
        <v>in_air.</v>
      </c>
      <c r="CH1655" t="str">
        <f t="shared" si="987"/>
        <v/>
      </c>
      <c r="CI1655" t="str">
        <f t="shared" si="988"/>
        <v/>
      </c>
      <c r="CJ1655" t="str">
        <f t="shared" si="989"/>
        <v/>
      </c>
      <c r="CK1655" t="str">
        <f t="shared" si="990"/>
        <v/>
      </c>
      <c r="CL1655" t="str">
        <f t="shared" si="991"/>
        <v/>
      </c>
      <c r="CM1655" t="str">
        <f t="shared" si="992"/>
        <v/>
      </c>
      <c r="CN1655" t="str">
        <f t="shared" si="993"/>
        <v/>
      </c>
      <c r="CO1655" t="str">
        <f t="shared" si="994"/>
        <v/>
      </c>
      <c r="CP1655" t="str">
        <f t="shared" si="995"/>
        <v/>
      </c>
      <c r="CQ1655" t="str">
        <f t="shared" si="996"/>
        <v/>
      </c>
      <c r="CR1655" t="str">
        <f t="shared" si="996"/>
        <v/>
      </c>
      <c r="CS1655" t="str">
        <f t="shared" si="997"/>
        <v/>
      </c>
      <c r="CT1655" t="str">
        <f t="shared" si="998"/>
        <v/>
      </c>
      <c r="CU1655" t="str">
        <f t="shared" si="999"/>
        <v/>
      </c>
      <c r="CV1655" t="str">
        <f t="shared" si="1000"/>
        <v/>
      </c>
      <c r="CW1655" t="str">
        <f t="shared" si="1001"/>
        <v/>
      </c>
      <c r="CX1655" t="str">
        <f t="shared" si="1002"/>
        <v/>
      </c>
      <c r="CY1655" t="str">
        <f t="shared" si="1003"/>
        <v/>
      </c>
      <c r="CZ1655" t="str">
        <f t="shared" si="1004"/>
        <v/>
      </c>
      <c r="DA1655" t="str">
        <f t="shared" si="1005"/>
        <v/>
      </c>
      <c r="DB1655" t="str">
        <f t="shared" si="1006"/>
        <v/>
      </c>
      <c r="DV1655" s="11" t="s">
        <v>1706</v>
      </c>
    </row>
    <row r="1656" spans="1:126">
      <c r="A1656" t="s">
        <v>2941</v>
      </c>
      <c r="B1656" s="9" t="str">
        <f t="shared" si="1009"/>
        <v>surface.per_unit_wavelength.upwelling.radiance.in_air.out_of_sea_water</v>
      </c>
      <c r="C1656" s="1" t="s">
        <v>902</v>
      </c>
      <c r="D1656" t="s">
        <v>5136</v>
      </c>
      <c r="E1656" t="e">
        <f>MATCH(A1656,'[1]Original from 20130831'!A:A,0)</f>
        <v>#N/A</v>
      </c>
      <c r="F1656" s="11" t="s">
        <v>64</v>
      </c>
      <c r="J1656" s="11" t="s">
        <v>887</v>
      </c>
      <c r="K1656" s="11" t="s">
        <v>1706</v>
      </c>
      <c r="V1656" s="11" t="s">
        <v>875</v>
      </c>
      <c r="AH1656" s="11" t="s">
        <v>60</v>
      </c>
      <c r="AJ1656" s="11" t="s">
        <v>649</v>
      </c>
      <c r="BD1656" s="5" t="str">
        <f t="shared" si="1007"/>
        <v>surface.per_unit_wavelength.upwelling.radiance.in_air.out_of_sea_water.</v>
      </c>
      <c r="BE1656" t="str">
        <f t="shared" si="1011"/>
        <v>surface.</v>
      </c>
      <c r="BF1656" t="str">
        <f t="shared" si="1011"/>
        <v/>
      </c>
      <c r="BG1656" t="str">
        <f t="shared" si="1011"/>
        <v/>
      </c>
      <c r="BH1656" t="str">
        <f t="shared" si="1011"/>
        <v/>
      </c>
      <c r="BI1656" t="str">
        <f t="shared" si="1011"/>
        <v>per_unit_wavelength.</v>
      </c>
      <c r="BJ1656" t="str">
        <f t="shared" si="1011"/>
        <v>upwelling.</v>
      </c>
      <c r="BK1656" t="str">
        <f t="shared" si="1012"/>
        <v/>
      </c>
      <c r="BL1656" t="str">
        <f t="shared" si="1012"/>
        <v/>
      </c>
      <c r="BM1656" t="str">
        <f t="shared" si="1012"/>
        <v/>
      </c>
      <c r="BN1656" t="str">
        <f t="shared" si="1012"/>
        <v/>
      </c>
      <c r="BO1656" t="str">
        <f t="shared" si="1012"/>
        <v/>
      </c>
      <c r="BP1656" t="str">
        <f t="shared" si="1012"/>
        <v/>
      </c>
      <c r="BQ1656" t="str">
        <f t="shared" si="975"/>
        <v/>
      </c>
      <c r="BR1656" t="str">
        <f t="shared" si="976"/>
        <v/>
      </c>
      <c r="BS1656" t="str">
        <f t="shared" si="976"/>
        <v/>
      </c>
      <c r="BT1656" t="str">
        <f t="shared" si="976"/>
        <v/>
      </c>
      <c r="BU1656" t="str">
        <f t="shared" si="974"/>
        <v>radiance.</v>
      </c>
      <c r="BV1656" t="str">
        <f t="shared" si="977"/>
        <v/>
      </c>
      <c r="BW1656" t="str">
        <f t="shared" si="978"/>
        <v/>
      </c>
      <c r="BX1656" t="str">
        <f t="shared" si="1008"/>
        <v/>
      </c>
      <c r="BY1656" t="str">
        <f t="shared" si="979"/>
        <v/>
      </c>
      <c r="BZ1656" t="str">
        <f t="shared" si="980"/>
        <v/>
      </c>
      <c r="CA1656" t="str">
        <f t="shared" si="981"/>
        <v/>
      </c>
      <c r="CB1656" t="str">
        <f t="shared" si="981"/>
        <v/>
      </c>
      <c r="CC1656" t="str">
        <f t="shared" si="982"/>
        <v/>
      </c>
      <c r="CD1656" t="str">
        <f t="shared" si="983"/>
        <v/>
      </c>
      <c r="CE1656" t="str">
        <f t="shared" si="984"/>
        <v/>
      </c>
      <c r="CF1656" t="str">
        <f t="shared" si="985"/>
        <v/>
      </c>
      <c r="CG1656" t="str">
        <f t="shared" si="986"/>
        <v>in_air.</v>
      </c>
      <c r="CH1656" t="str">
        <f t="shared" si="987"/>
        <v/>
      </c>
      <c r="CI1656" t="str">
        <f t="shared" si="988"/>
        <v>out_of_sea_water.</v>
      </c>
      <c r="CJ1656" t="str">
        <f t="shared" si="989"/>
        <v/>
      </c>
      <c r="CK1656" t="str">
        <f t="shared" si="990"/>
        <v/>
      </c>
      <c r="CL1656" t="str">
        <f t="shared" si="991"/>
        <v/>
      </c>
      <c r="CM1656" t="str">
        <f t="shared" si="992"/>
        <v/>
      </c>
      <c r="CN1656" t="str">
        <f t="shared" si="993"/>
        <v/>
      </c>
      <c r="CO1656" t="str">
        <f t="shared" si="994"/>
        <v/>
      </c>
      <c r="CP1656" t="str">
        <f t="shared" si="995"/>
        <v/>
      </c>
      <c r="CQ1656" t="str">
        <f t="shared" si="996"/>
        <v/>
      </c>
      <c r="CR1656" t="str">
        <f t="shared" si="996"/>
        <v/>
      </c>
      <c r="CS1656" t="str">
        <f t="shared" si="997"/>
        <v/>
      </c>
      <c r="CT1656" t="str">
        <f t="shared" si="998"/>
        <v/>
      </c>
      <c r="CU1656" t="str">
        <f t="shared" si="999"/>
        <v/>
      </c>
      <c r="CV1656" t="str">
        <f t="shared" si="1000"/>
        <v/>
      </c>
      <c r="CW1656" t="str">
        <f t="shared" si="1001"/>
        <v/>
      </c>
      <c r="CX1656" t="str">
        <f t="shared" si="1002"/>
        <v/>
      </c>
      <c r="CY1656" t="str">
        <f t="shared" si="1003"/>
        <v/>
      </c>
      <c r="CZ1656" t="str">
        <f t="shared" si="1004"/>
        <v/>
      </c>
      <c r="DA1656" t="str">
        <f t="shared" si="1005"/>
        <v/>
      </c>
      <c r="DB1656" t="str">
        <f t="shared" si="1006"/>
        <v/>
      </c>
      <c r="DV1656" s="11" t="s">
        <v>1706</v>
      </c>
    </row>
    <row r="1657" spans="1:126">
      <c r="A1657" t="s">
        <v>2942</v>
      </c>
      <c r="B1657" s="9" t="str">
        <f t="shared" si="1009"/>
        <v>surface.per_unit_wavelength.upwelling.radiance.in_air.reflected_by_sea_water</v>
      </c>
      <c r="C1657" s="1" t="s">
        <v>902</v>
      </c>
      <c r="D1657" t="s">
        <v>5136</v>
      </c>
      <c r="E1657" t="e">
        <f>MATCH(A1657,'[1]Original from 20130831'!A:A,0)</f>
        <v>#N/A</v>
      </c>
      <c r="F1657" s="11" t="s">
        <v>64</v>
      </c>
      <c r="J1657" s="11" t="s">
        <v>887</v>
      </c>
      <c r="K1657" s="11" t="s">
        <v>1706</v>
      </c>
      <c r="V1657" s="11" t="s">
        <v>875</v>
      </c>
      <c r="AH1657" s="11" t="s">
        <v>60</v>
      </c>
      <c r="AM1657" s="11" t="s">
        <v>649</v>
      </c>
      <c r="BD1657" s="5" t="str">
        <f t="shared" si="1007"/>
        <v>surface.per_unit_wavelength.upwelling.radiance.in_air.reflected_by_sea_water.</v>
      </c>
      <c r="BE1657" t="str">
        <f t="shared" si="1011"/>
        <v>surface.</v>
      </c>
      <c r="BF1657" t="str">
        <f t="shared" si="1011"/>
        <v/>
      </c>
      <c r="BG1657" t="str">
        <f t="shared" si="1011"/>
        <v/>
      </c>
      <c r="BH1657" t="str">
        <f t="shared" si="1011"/>
        <v/>
      </c>
      <c r="BI1657" t="str">
        <f t="shared" si="1011"/>
        <v>per_unit_wavelength.</v>
      </c>
      <c r="BJ1657" t="str">
        <f t="shared" si="1011"/>
        <v>upwelling.</v>
      </c>
      <c r="BK1657" t="str">
        <f t="shared" si="1012"/>
        <v/>
      </c>
      <c r="BL1657" t="str">
        <f t="shared" si="1012"/>
        <v/>
      </c>
      <c r="BM1657" t="str">
        <f t="shared" si="1012"/>
        <v/>
      </c>
      <c r="BN1657" t="str">
        <f t="shared" si="1012"/>
        <v/>
      </c>
      <c r="BO1657" t="str">
        <f t="shared" si="1012"/>
        <v/>
      </c>
      <c r="BP1657" t="str">
        <f t="shared" si="1012"/>
        <v/>
      </c>
      <c r="BQ1657" t="str">
        <f t="shared" si="975"/>
        <v/>
      </c>
      <c r="BR1657" t="str">
        <f t="shared" si="976"/>
        <v/>
      </c>
      <c r="BS1657" t="str">
        <f t="shared" si="976"/>
        <v/>
      </c>
      <c r="BT1657" t="str">
        <f t="shared" si="976"/>
        <v/>
      </c>
      <c r="BU1657" t="str">
        <f t="shared" si="974"/>
        <v>radiance.</v>
      </c>
      <c r="BV1657" t="str">
        <f t="shared" si="977"/>
        <v/>
      </c>
      <c r="BW1657" t="str">
        <f t="shared" si="978"/>
        <v/>
      </c>
      <c r="BX1657" t="str">
        <f t="shared" si="1008"/>
        <v/>
      </c>
      <c r="BY1657" t="str">
        <f t="shared" si="979"/>
        <v/>
      </c>
      <c r="BZ1657" t="str">
        <f t="shared" si="980"/>
        <v/>
      </c>
      <c r="CA1657" t="str">
        <f t="shared" si="981"/>
        <v/>
      </c>
      <c r="CB1657" t="str">
        <f t="shared" si="981"/>
        <v/>
      </c>
      <c r="CC1657" t="str">
        <f t="shared" si="982"/>
        <v/>
      </c>
      <c r="CD1657" t="str">
        <f t="shared" si="983"/>
        <v/>
      </c>
      <c r="CE1657" t="str">
        <f t="shared" si="984"/>
        <v/>
      </c>
      <c r="CF1657" t="str">
        <f t="shared" si="985"/>
        <v/>
      </c>
      <c r="CG1657" t="str">
        <f t="shared" si="986"/>
        <v>in_air.</v>
      </c>
      <c r="CH1657" t="str">
        <f t="shared" si="987"/>
        <v/>
      </c>
      <c r="CI1657" t="str">
        <f t="shared" si="988"/>
        <v/>
      </c>
      <c r="CJ1657" t="str">
        <f t="shared" si="989"/>
        <v/>
      </c>
      <c r="CK1657" t="str">
        <f t="shared" si="990"/>
        <v/>
      </c>
      <c r="CL1657" t="str">
        <f t="shared" si="991"/>
        <v>reflected_by_sea_water.</v>
      </c>
      <c r="CM1657" t="str">
        <f t="shared" si="992"/>
        <v/>
      </c>
      <c r="CN1657" t="str">
        <f t="shared" si="993"/>
        <v/>
      </c>
      <c r="CO1657" t="str">
        <f t="shared" si="994"/>
        <v/>
      </c>
      <c r="CP1657" t="str">
        <f t="shared" si="995"/>
        <v/>
      </c>
      <c r="CQ1657" t="str">
        <f t="shared" si="996"/>
        <v/>
      </c>
      <c r="CR1657" t="str">
        <f t="shared" si="996"/>
        <v/>
      </c>
      <c r="CS1657" t="str">
        <f t="shared" si="997"/>
        <v/>
      </c>
      <c r="CT1657" t="str">
        <f t="shared" si="998"/>
        <v/>
      </c>
      <c r="CU1657" t="str">
        <f t="shared" si="999"/>
        <v/>
      </c>
      <c r="CV1657" t="str">
        <f t="shared" si="1000"/>
        <v/>
      </c>
      <c r="CW1657" t="str">
        <f t="shared" si="1001"/>
        <v/>
      </c>
      <c r="CX1657" t="str">
        <f t="shared" si="1002"/>
        <v/>
      </c>
      <c r="CY1657" t="str">
        <f t="shared" si="1003"/>
        <v/>
      </c>
      <c r="CZ1657" t="str">
        <f t="shared" si="1004"/>
        <v/>
      </c>
      <c r="DA1657" t="str">
        <f t="shared" si="1005"/>
        <v/>
      </c>
      <c r="DB1657" t="str">
        <f t="shared" si="1006"/>
        <v/>
      </c>
      <c r="DV1657" s="11" t="s">
        <v>1706</v>
      </c>
    </row>
    <row r="1658" spans="1:126">
      <c r="A1658" t="s">
        <v>2943</v>
      </c>
      <c r="B1658" s="9" t="str">
        <f t="shared" si="1009"/>
        <v>surface.per_unit_wavelength.upwelling.radiance.in_sea_water</v>
      </c>
      <c r="C1658" s="1" t="s">
        <v>902</v>
      </c>
      <c r="D1658" t="s">
        <v>5136</v>
      </c>
      <c r="E1658" t="e">
        <f>MATCH(A1658,'[1]Original from 20130831'!A:A,0)</f>
        <v>#N/A</v>
      </c>
      <c r="F1658" s="11" t="s">
        <v>64</v>
      </c>
      <c r="J1658" s="11" t="s">
        <v>887</v>
      </c>
      <c r="K1658" s="11" t="s">
        <v>1706</v>
      </c>
      <c r="V1658" s="11" t="s">
        <v>875</v>
      </c>
      <c r="AH1658" s="11" t="s">
        <v>649</v>
      </c>
      <c r="BD1658" s="5" t="str">
        <f t="shared" si="1007"/>
        <v>surface.per_unit_wavelength.upwelling.radiance.in_sea_water.</v>
      </c>
      <c r="BE1658" t="str">
        <f t="shared" si="1011"/>
        <v>surface.</v>
      </c>
      <c r="BF1658" t="str">
        <f t="shared" si="1011"/>
        <v/>
      </c>
      <c r="BG1658" t="str">
        <f t="shared" si="1011"/>
        <v/>
      </c>
      <c r="BH1658" t="str">
        <f t="shared" si="1011"/>
        <v/>
      </c>
      <c r="BI1658" t="str">
        <f t="shared" si="1011"/>
        <v>per_unit_wavelength.</v>
      </c>
      <c r="BJ1658" t="str">
        <f t="shared" si="1011"/>
        <v>upwelling.</v>
      </c>
      <c r="BK1658" t="str">
        <f t="shared" si="1012"/>
        <v/>
      </c>
      <c r="BL1658" t="str">
        <f t="shared" si="1012"/>
        <v/>
      </c>
      <c r="BM1658" t="str">
        <f t="shared" si="1012"/>
        <v/>
      </c>
      <c r="BN1658" t="str">
        <f t="shared" si="1012"/>
        <v/>
      </c>
      <c r="BO1658" t="str">
        <f t="shared" si="1012"/>
        <v/>
      </c>
      <c r="BP1658" t="str">
        <f t="shared" si="1012"/>
        <v/>
      </c>
      <c r="BQ1658" t="str">
        <f t="shared" si="975"/>
        <v/>
      </c>
      <c r="BR1658" t="str">
        <f t="shared" si="976"/>
        <v/>
      </c>
      <c r="BS1658" t="str">
        <f t="shared" si="976"/>
        <v/>
      </c>
      <c r="BT1658" t="str">
        <f t="shared" si="976"/>
        <v/>
      </c>
      <c r="BU1658" t="str">
        <f t="shared" si="974"/>
        <v>radiance.</v>
      </c>
      <c r="BV1658" t="str">
        <f t="shared" si="977"/>
        <v/>
      </c>
      <c r="BW1658" t="str">
        <f t="shared" si="978"/>
        <v/>
      </c>
      <c r="BX1658" t="str">
        <f t="shared" si="1008"/>
        <v/>
      </c>
      <c r="BY1658" t="str">
        <f t="shared" si="979"/>
        <v/>
      </c>
      <c r="BZ1658" t="str">
        <f t="shared" si="980"/>
        <v/>
      </c>
      <c r="CA1658" t="str">
        <f t="shared" si="981"/>
        <v/>
      </c>
      <c r="CB1658" t="str">
        <f t="shared" si="981"/>
        <v/>
      </c>
      <c r="CC1658" t="str">
        <f t="shared" si="982"/>
        <v/>
      </c>
      <c r="CD1658" t="str">
        <f t="shared" si="983"/>
        <v/>
      </c>
      <c r="CE1658" t="str">
        <f t="shared" si="984"/>
        <v/>
      </c>
      <c r="CF1658" t="str">
        <f t="shared" si="985"/>
        <v/>
      </c>
      <c r="CG1658" t="str">
        <f t="shared" si="986"/>
        <v>in_sea_water.</v>
      </c>
      <c r="CH1658" t="str">
        <f t="shared" si="987"/>
        <v/>
      </c>
      <c r="CI1658" t="str">
        <f t="shared" si="988"/>
        <v/>
      </c>
      <c r="CJ1658" t="str">
        <f t="shared" si="989"/>
        <v/>
      </c>
      <c r="CK1658" t="str">
        <f t="shared" si="990"/>
        <v/>
      </c>
      <c r="CL1658" t="str">
        <f t="shared" si="991"/>
        <v/>
      </c>
      <c r="CM1658" t="str">
        <f t="shared" si="992"/>
        <v/>
      </c>
      <c r="CN1658" t="str">
        <f t="shared" si="993"/>
        <v/>
      </c>
      <c r="CO1658" t="str">
        <f t="shared" si="994"/>
        <v/>
      </c>
      <c r="CP1658" t="str">
        <f t="shared" si="995"/>
        <v/>
      </c>
      <c r="CQ1658" t="str">
        <f t="shared" si="996"/>
        <v/>
      </c>
      <c r="CR1658" t="str">
        <f t="shared" si="996"/>
        <v/>
      </c>
      <c r="CS1658" t="str">
        <f t="shared" si="997"/>
        <v/>
      </c>
      <c r="CT1658" t="str">
        <f t="shared" si="998"/>
        <v/>
      </c>
      <c r="CU1658" t="str">
        <f t="shared" si="999"/>
        <v/>
      </c>
      <c r="CV1658" t="str">
        <f t="shared" si="1000"/>
        <v/>
      </c>
      <c r="CW1658" t="str">
        <f t="shared" si="1001"/>
        <v/>
      </c>
      <c r="CX1658" t="str">
        <f t="shared" si="1002"/>
        <v/>
      </c>
      <c r="CY1658" t="str">
        <f t="shared" si="1003"/>
        <v/>
      </c>
      <c r="CZ1658" t="str">
        <f t="shared" si="1004"/>
        <v/>
      </c>
      <c r="DA1658" t="str">
        <f t="shared" si="1005"/>
        <v/>
      </c>
      <c r="DB1658" t="str">
        <f t="shared" si="1006"/>
        <v/>
      </c>
      <c r="DV1658" s="11" t="s">
        <v>1706</v>
      </c>
    </row>
    <row r="1659" spans="1:126">
      <c r="A1659" t="s">
        <v>2944</v>
      </c>
      <c r="B1659" s="9" t="str">
        <f t="shared" si="1009"/>
        <v>surface.per_unit_wavelength.upwelling.radiative_flux.in_air</v>
      </c>
      <c r="C1659" s="1" t="s">
        <v>906</v>
      </c>
      <c r="D1659" t="s">
        <v>5137</v>
      </c>
      <c r="E1659" t="e">
        <f>MATCH(A1659,'[1]Original from 20130831'!A:A,0)</f>
        <v>#N/A</v>
      </c>
      <c r="F1659" s="11" t="s">
        <v>64</v>
      </c>
      <c r="J1659" s="11" t="s">
        <v>887</v>
      </c>
      <c r="K1659" s="11" t="s">
        <v>1706</v>
      </c>
      <c r="V1659" s="11" t="s">
        <v>897</v>
      </c>
      <c r="AH1659" s="11" t="s">
        <v>60</v>
      </c>
      <c r="BD1659" s="5" t="str">
        <f t="shared" si="1007"/>
        <v>surface.per_unit_wavelength.upwelling.radiative_flux.in_air.</v>
      </c>
      <c r="BE1659" t="str">
        <f t="shared" si="1011"/>
        <v>surface.</v>
      </c>
      <c r="BF1659" t="str">
        <f t="shared" si="1011"/>
        <v/>
      </c>
      <c r="BG1659" t="str">
        <f t="shared" si="1011"/>
        <v/>
      </c>
      <c r="BH1659" t="str">
        <f t="shared" si="1011"/>
        <v/>
      </c>
      <c r="BI1659" t="str">
        <f t="shared" si="1011"/>
        <v>per_unit_wavelength.</v>
      </c>
      <c r="BJ1659" t="str">
        <f t="shared" si="1011"/>
        <v>upwelling.</v>
      </c>
      <c r="BK1659" t="str">
        <f t="shared" si="1012"/>
        <v/>
      </c>
      <c r="BL1659" t="str">
        <f t="shared" si="1012"/>
        <v/>
      </c>
      <c r="BM1659" t="str">
        <f t="shared" si="1012"/>
        <v/>
      </c>
      <c r="BN1659" t="str">
        <f t="shared" si="1012"/>
        <v/>
      </c>
      <c r="BO1659" t="str">
        <f t="shared" si="1012"/>
        <v/>
      </c>
      <c r="BP1659" t="str">
        <f t="shared" si="1012"/>
        <v/>
      </c>
      <c r="BQ1659" t="str">
        <f t="shared" si="975"/>
        <v/>
      </c>
      <c r="BR1659" t="str">
        <f t="shared" si="976"/>
        <v/>
      </c>
      <c r="BS1659" t="str">
        <f t="shared" si="976"/>
        <v/>
      </c>
      <c r="BT1659" t="str">
        <f t="shared" si="976"/>
        <v/>
      </c>
      <c r="BU1659" t="str">
        <f t="shared" si="974"/>
        <v>radiative_flux.</v>
      </c>
      <c r="BV1659" t="str">
        <f t="shared" si="977"/>
        <v/>
      </c>
      <c r="BW1659" t="str">
        <f t="shared" si="978"/>
        <v/>
      </c>
      <c r="BX1659" t="str">
        <f t="shared" si="1008"/>
        <v/>
      </c>
      <c r="BY1659" t="str">
        <f t="shared" si="979"/>
        <v/>
      </c>
      <c r="BZ1659" t="str">
        <f t="shared" si="980"/>
        <v/>
      </c>
      <c r="CA1659" t="str">
        <f t="shared" si="981"/>
        <v/>
      </c>
      <c r="CB1659" t="str">
        <f t="shared" si="981"/>
        <v/>
      </c>
      <c r="CC1659" t="str">
        <f t="shared" si="982"/>
        <v/>
      </c>
      <c r="CD1659" t="str">
        <f t="shared" si="983"/>
        <v/>
      </c>
      <c r="CE1659" t="str">
        <f t="shared" si="984"/>
        <v/>
      </c>
      <c r="CF1659" t="str">
        <f t="shared" si="985"/>
        <v/>
      </c>
      <c r="CG1659" t="str">
        <f t="shared" si="986"/>
        <v>in_air.</v>
      </c>
      <c r="CH1659" t="str">
        <f t="shared" si="987"/>
        <v/>
      </c>
      <c r="CI1659" t="str">
        <f t="shared" si="988"/>
        <v/>
      </c>
      <c r="CJ1659" t="str">
        <f t="shared" si="989"/>
        <v/>
      </c>
      <c r="CK1659" t="str">
        <f t="shared" si="990"/>
        <v/>
      </c>
      <c r="CL1659" t="str">
        <f t="shared" si="991"/>
        <v/>
      </c>
      <c r="CM1659" t="str">
        <f t="shared" si="992"/>
        <v/>
      </c>
      <c r="CN1659" t="str">
        <f t="shared" si="993"/>
        <v/>
      </c>
      <c r="CO1659" t="str">
        <f t="shared" si="994"/>
        <v/>
      </c>
      <c r="CP1659" t="str">
        <f t="shared" si="995"/>
        <v/>
      </c>
      <c r="CQ1659" t="str">
        <f t="shared" si="996"/>
        <v/>
      </c>
      <c r="CR1659" t="str">
        <f t="shared" si="996"/>
        <v/>
      </c>
      <c r="CS1659" t="str">
        <f t="shared" si="997"/>
        <v/>
      </c>
      <c r="CT1659" t="str">
        <f t="shared" si="998"/>
        <v/>
      </c>
      <c r="CU1659" t="str">
        <f t="shared" si="999"/>
        <v/>
      </c>
      <c r="CV1659" t="str">
        <f t="shared" si="1000"/>
        <v/>
      </c>
      <c r="CW1659" t="str">
        <f t="shared" si="1001"/>
        <v/>
      </c>
      <c r="CX1659" t="str">
        <f t="shared" si="1002"/>
        <v/>
      </c>
      <c r="CY1659" t="str">
        <f t="shared" si="1003"/>
        <v/>
      </c>
      <c r="CZ1659" t="str">
        <f t="shared" si="1004"/>
        <v/>
      </c>
      <c r="DA1659" t="str">
        <f t="shared" si="1005"/>
        <v/>
      </c>
      <c r="DB1659" t="str">
        <f t="shared" si="1006"/>
        <v/>
      </c>
      <c r="DV1659" s="11" t="s">
        <v>1706</v>
      </c>
    </row>
    <row r="1660" spans="1:126">
      <c r="A1660" t="s">
        <v>2945</v>
      </c>
      <c r="B1660" s="9" t="str">
        <f t="shared" si="1009"/>
        <v>surface.per_unit_wavelength.upwelling.radiative_flux.in_sea_water</v>
      </c>
      <c r="C1660" s="1" t="s">
        <v>906</v>
      </c>
      <c r="D1660" t="s">
        <v>5138</v>
      </c>
      <c r="E1660" t="e">
        <f>MATCH(A1660,'[1]Original from 20130831'!A:A,0)</f>
        <v>#N/A</v>
      </c>
      <c r="F1660" s="11" t="s">
        <v>64</v>
      </c>
      <c r="J1660" s="11" t="s">
        <v>887</v>
      </c>
      <c r="K1660" s="11" t="s">
        <v>1706</v>
      </c>
      <c r="V1660" s="11" t="s">
        <v>897</v>
      </c>
      <c r="AH1660" s="11" t="s">
        <v>649</v>
      </c>
      <c r="BD1660" s="5" t="str">
        <f t="shared" si="1007"/>
        <v>surface.per_unit_wavelength.upwelling.radiative_flux.in_sea_water.</v>
      </c>
      <c r="BE1660" t="str">
        <f t="shared" si="1011"/>
        <v>surface.</v>
      </c>
      <c r="BF1660" t="str">
        <f t="shared" si="1011"/>
        <v/>
      </c>
      <c r="BG1660" t="str">
        <f t="shared" si="1011"/>
        <v/>
      </c>
      <c r="BH1660" t="str">
        <f t="shared" si="1011"/>
        <v/>
      </c>
      <c r="BI1660" t="str">
        <f t="shared" si="1011"/>
        <v>per_unit_wavelength.</v>
      </c>
      <c r="BJ1660" t="str">
        <f t="shared" si="1011"/>
        <v>upwelling.</v>
      </c>
      <c r="BK1660" t="str">
        <f t="shared" si="1012"/>
        <v/>
      </c>
      <c r="BL1660" t="str">
        <f t="shared" si="1012"/>
        <v/>
      </c>
      <c r="BM1660" t="str">
        <f t="shared" si="1012"/>
        <v/>
      </c>
      <c r="BN1660" t="str">
        <f t="shared" si="1012"/>
        <v/>
      </c>
      <c r="BO1660" t="str">
        <f t="shared" si="1012"/>
        <v/>
      </c>
      <c r="BP1660" t="str">
        <f t="shared" si="1012"/>
        <v/>
      </c>
      <c r="BQ1660" t="str">
        <f t="shared" si="975"/>
        <v/>
      </c>
      <c r="BR1660" t="str">
        <f t="shared" si="976"/>
        <v/>
      </c>
      <c r="BS1660" t="str">
        <f t="shared" si="976"/>
        <v/>
      </c>
      <c r="BT1660" t="str">
        <f t="shared" si="976"/>
        <v/>
      </c>
      <c r="BU1660" t="str">
        <f t="shared" si="974"/>
        <v>radiative_flux.</v>
      </c>
      <c r="BV1660" t="str">
        <f t="shared" si="977"/>
        <v/>
      </c>
      <c r="BW1660" t="str">
        <f t="shared" si="978"/>
        <v/>
      </c>
      <c r="BX1660" t="str">
        <f t="shared" si="1008"/>
        <v/>
      </c>
      <c r="BY1660" t="str">
        <f t="shared" si="979"/>
        <v/>
      </c>
      <c r="BZ1660" t="str">
        <f t="shared" si="980"/>
        <v/>
      </c>
      <c r="CA1660" t="str">
        <f t="shared" si="981"/>
        <v/>
      </c>
      <c r="CB1660" t="str">
        <f t="shared" si="981"/>
        <v/>
      </c>
      <c r="CC1660" t="str">
        <f t="shared" si="982"/>
        <v/>
      </c>
      <c r="CD1660" t="str">
        <f t="shared" si="983"/>
        <v/>
      </c>
      <c r="CE1660" t="str">
        <f t="shared" si="984"/>
        <v/>
      </c>
      <c r="CF1660" t="str">
        <f t="shared" si="985"/>
        <v/>
      </c>
      <c r="CG1660" t="str">
        <f t="shared" si="986"/>
        <v>in_sea_water.</v>
      </c>
      <c r="CH1660" t="str">
        <f t="shared" si="987"/>
        <v/>
      </c>
      <c r="CI1660" t="str">
        <f t="shared" si="988"/>
        <v/>
      </c>
      <c r="CJ1660" t="str">
        <f t="shared" si="989"/>
        <v/>
      </c>
      <c r="CK1660" t="str">
        <f t="shared" si="990"/>
        <v/>
      </c>
      <c r="CL1660" t="str">
        <f t="shared" si="991"/>
        <v/>
      </c>
      <c r="CM1660" t="str">
        <f t="shared" si="992"/>
        <v/>
      </c>
      <c r="CN1660" t="str">
        <f t="shared" si="993"/>
        <v/>
      </c>
      <c r="CO1660" t="str">
        <f t="shared" si="994"/>
        <v/>
      </c>
      <c r="CP1660" t="str">
        <f t="shared" si="995"/>
        <v/>
      </c>
      <c r="CQ1660" t="str">
        <f t="shared" si="996"/>
        <v/>
      </c>
      <c r="CR1660" t="str">
        <f t="shared" si="996"/>
        <v/>
      </c>
      <c r="CS1660" t="str">
        <f t="shared" si="997"/>
        <v/>
      </c>
      <c r="CT1660" t="str">
        <f t="shared" si="998"/>
        <v/>
      </c>
      <c r="CU1660" t="str">
        <f t="shared" si="999"/>
        <v/>
      </c>
      <c r="CV1660" t="str">
        <f t="shared" si="1000"/>
        <v/>
      </c>
      <c r="CW1660" t="str">
        <f t="shared" si="1001"/>
        <v/>
      </c>
      <c r="CX1660" t="str">
        <f t="shared" si="1002"/>
        <v/>
      </c>
      <c r="CY1660" t="str">
        <f t="shared" si="1003"/>
        <v/>
      </c>
      <c r="CZ1660" t="str">
        <f t="shared" si="1004"/>
        <v/>
      </c>
      <c r="DA1660" t="str">
        <f t="shared" si="1005"/>
        <v/>
      </c>
      <c r="DB1660" t="str">
        <f t="shared" si="1006"/>
        <v/>
      </c>
      <c r="DV1660" s="11" t="s">
        <v>1706</v>
      </c>
    </row>
    <row r="1661" spans="1:126">
      <c r="A1661" t="s">
        <v>2946</v>
      </c>
      <c r="B1661" s="9" t="str">
        <f t="shared" si="1009"/>
        <v>surface.flux.upwelling.shortwave.(energy).in_air</v>
      </c>
      <c r="C1661" s="1" t="s">
        <v>574</v>
      </c>
      <c r="D1661" t="s">
        <v>5139</v>
      </c>
      <c r="E1661">
        <f>MATCH(A1661,'[1]Original from 20130831'!A:A,0)</f>
        <v>1561</v>
      </c>
      <c r="F1661" t="s">
        <v>64</v>
      </c>
      <c r="J1661" t="s">
        <v>183</v>
      </c>
      <c r="K1661" t="s">
        <v>1706</v>
      </c>
      <c r="N1661" t="s">
        <v>822</v>
      </c>
      <c r="V1661" t="s">
        <v>199</v>
      </c>
      <c r="AH1661" t="s">
        <v>60</v>
      </c>
      <c r="BD1661" s="5" t="str">
        <f t="shared" si="1007"/>
        <v>surface.flux.upwelling.shortwave.(energy).in_air.</v>
      </c>
      <c r="BE1661" t="str">
        <f t="shared" si="1011"/>
        <v>surface.</v>
      </c>
      <c r="BF1661" t="str">
        <f t="shared" si="1011"/>
        <v/>
      </c>
      <c r="BG1661" t="str">
        <f t="shared" si="1011"/>
        <v/>
      </c>
      <c r="BH1661" t="str">
        <f t="shared" si="1011"/>
        <v/>
      </c>
      <c r="BI1661" t="str">
        <f t="shared" si="1011"/>
        <v>flux.</v>
      </c>
      <c r="BJ1661" t="str">
        <f t="shared" si="1011"/>
        <v>upwelling.</v>
      </c>
      <c r="BK1661" t="str">
        <f t="shared" si="1012"/>
        <v/>
      </c>
      <c r="BL1661" t="str">
        <f t="shared" si="1012"/>
        <v/>
      </c>
      <c r="BM1661" t="str">
        <f t="shared" si="1012"/>
        <v>shortwave.</v>
      </c>
      <c r="BN1661" t="str">
        <f t="shared" si="1012"/>
        <v/>
      </c>
      <c r="BO1661" t="str">
        <f t="shared" si="1012"/>
        <v/>
      </c>
      <c r="BP1661" t="str">
        <f t="shared" si="1012"/>
        <v/>
      </c>
      <c r="BQ1661" t="str">
        <f t="shared" si="975"/>
        <v/>
      </c>
      <c r="BR1661" t="str">
        <f t="shared" si="976"/>
        <v/>
      </c>
      <c r="BS1661" t="str">
        <f t="shared" si="976"/>
        <v/>
      </c>
      <c r="BT1661" t="str">
        <f t="shared" si="976"/>
        <v/>
      </c>
      <c r="BU1661" t="str">
        <f t="shared" si="974"/>
        <v>(energy).</v>
      </c>
      <c r="BV1661" t="str">
        <f t="shared" si="977"/>
        <v/>
      </c>
      <c r="BW1661" t="str">
        <f t="shared" si="978"/>
        <v/>
      </c>
      <c r="BX1661" t="str">
        <f t="shared" si="1008"/>
        <v/>
      </c>
      <c r="BY1661" t="str">
        <f t="shared" si="979"/>
        <v/>
      </c>
      <c r="BZ1661" t="str">
        <f t="shared" si="980"/>
        <v/>
      </c>
      <c r="CA1661" t="str">
        <f t="shared" si="981"/>
        <v/>
      </c>
      <c r="CB1661" t="str">
        <f t="shared" si="981"/>
        <v/>
      </c>
      <c r="CC1661" t="str">
        <f t="shared" si="982"/>
        <v/>
      </c>
      <c r="CD1661" t="str">
        <f t="shared" si="983"/>
        <v/>
      </c>
      <c r="CE1661" t="str">
        <f t="shared" si="984"/>
        <v/>
      </c>
      <c r="CF1661" t="str">
        <f t="shared" si="985"/>
        <v/>
      </c>
      <c r="CG1661" t="str">
        <f t="shared" si="986"/>
        <v>in_air.</v>
      </c>
      <c r="CH1661" t="str">
        <f t="shared" si="987"/>
        <v/>
      </c>
      <c r="CI1661" t="str">
        <f t="shared" si="988"/>
        <v/>
      </c>
      <c r="CJ1661" t="str">
        <f t="shared" si="989"/>
        <v/>
      </c>
      <c r="CK1661" t="str">
        <f t="shared" si="990"/>
        <v/>
      </c>
      <c r="CL1661" t="str">
        <f t="shared" si="991"/>
        <v/>
      </c>
      <c r="CM1661" t="str">
        <f t="shared" si="992"/>
        <v/>
      </c>
      <c r="CN1661" t="str">
        <f t="shared" si="993"/>
        <v/>
      </c>
      <c r="CO1661" t="str">
        <f t="shared" si="994"/>
        <v/>
      </c>
      <c r="CP1661" t="str">
        <f t="shared" si="995"/>
        <v/>
      </c>
      <c r="CQ1661" t="str">
        <f t="shared" si="996"/>
        <v/>
      </c>
      <c r="CR1661" t="str">
        <f t="shared" si="996"/>
        <v/>
      </c>
      <c r="CS1661" t="str">
        <f t="shared" si="997"/>
        <v/>
      </c>
      <c r="CT1661" t="str">
        <f t="shared" si="998"/>
        <v/>
      </c>
      <c r="CU1661" t="str">
        <f t="shared" si="999"/>
        <v/>
      </c>
      <c r="CV1661" t="str">
        <f t="shared" si="1000"/>
        <v/>
      </c>
      <c r="CW1661" t="str">
        <f t="shared" si="1001"/>
        <v/>
      </c>
      <c r="CX1661" t="str">
        <f t="shared" si="1002"/>
        <v/>
      </c>
      <c r="CY1661" t="str">
        <f t="shared" si="1003"/>
        <v/>
      </c>
      <c r="CZ1661" t="str">
        <f t="shared" si="1004"/>
        <v/>
      </c>
      <c r="DA1661" t="str">
        <f t="shared" si="1005"/>
        <v/>
      </c>
      <c r="DB1661" t="str">
        <f t="shared" si="1006"/>
        <v/>
      </c>
      <c r="DV1661" t="s">
        <v>1706</v>
      </c>
    </row>
    <row r="1662" spans="1:126">
      <c r="A1662" t="s">
        <v>2947</v>
      </c>
      <c r="B1662" s="9" t="str">
        <f t="shared" si="1009"/>
        <v>surface.flux.upwelling.shortwave.(energy).in_air.assuming_clear_sky</v>
      </c>
      <c r="C1662" s="1" t="s">
        <v>574</v>
      </c>
      <c r="D1662" t="s">
        <v>5140</v>
      </c>
      <c r="E1662">
        <f>MATCH(A1662,'[1]Original from 20130831'!A:A,0)</f>
        <v>1562</v>
      </c>
      <c r="F1662" t="s">
        <v>64</v>
      </c>
      <c r="J1662" t="s">
        <v>183</v>
      </c>
      <c r="K1662" t="s">
        <v>1706</v>
      </c>
      <c r="N1662" t="s">
        <v>822</v>
      </c>
      <c r="V1662" t="s">
        <v>199</v>
      </c>
      <c r="AH1662" t="s">
        <v>60</v>
      </c>
      <c r="AT1662" t="s">
        <v>825</v>
      </c>
      <c r="BD1662" s="5" t="str">
        <f t="shared" si="1007"/>
        <v>surface.flux.upwelling.shortwave.(energy).in_air.assuming_clear_sky.</v>
      </c>
      <c r="BE1662" t="str">
        <f t="shared" si="1011"/>
        <v>surface.</v>
      </c>
      <c r="BF1662" t="str">
        <f t="shared" si="1011"/>
        <v/>
      </c>
      <c r="BG1662" t="str">
        <f t="shared" si="1011"/>
        <v/>
      </c>
      <c r="BH1662" t="str">
        <f t="shared" si="1011"/>
        <v/>
      </c>
      <c r="BI1662" t="str">
        <f t="shared" si="1011"/>
        <v>flux.</v>
      </c>
      <c r="BJ1662" t="str">
        <f t="shared" si="1011"/>
        <v>upwelling.</v>
      </c>
      <c r="BK1662" t="str">
        <f t="shared" si="1012"/>
        <v/>
      </c>
      <c r="BL1662" t="str">
        <f t="shared" si="1012"/>
        <v/>
      </c>
      <c r="BM1662" t="str">
        <f t="shared" si="1012"/>
        <v>shortwave.</v>
      </c>
      <c r="BN1662" t="str">
        <f t="shared" si="1012"/>
        <v/>
      </c>
      <c r="BO1662" t="str">
        <f t="shared" si="1012"/>
        <v/>
      </c>
      <c r="BP1662" t="str">
        <f t="shared" si="1012"/>
        <v/>
      </c>
      <c r="BQ1662" t="str">
        <f t="shared" si="975"/>
        <v/>
      </c>
      <c r="BR1662" t="str">
        <f t="shared" si="976"/>
        <v/>
      </c>
      <c r="BS1662" t="str">
        <f t="shared" si="976"/>
        <v/>
      </c>
      <c r="BT1662" t="str">
        <f t="shared" si="976"/>
        <v/>
      </c>
      <c r="BU1662" t="str">
        <f t="shared" si="974"/>
        <v>(energy).</v>
      </c>
      <c r="BV1662" t="str">
        <f t="shared" si="977"/>
        <v/>
      </c>
      <c r="BW1662" t="str">
        <f t="shared" si="978"/>
        <v/>
      </c>
      <c r="BX1662" t="str">
        <f t="shared" si="1008"/>
        <v/>
      </c>
      <c r="BY1662" t="str">
        <f t="shared" si="979"/>
        <v/>
      </c>
      <c r="BZ1662" t="str">
        <f t="shared" si="980"/>
        <v/>
      </c>
      <c r="CA1662" t="str">
        <f t="shared" si="981"/>
        <v/>
      </c>
      <c r="CB1662" t="str">
        <f t="shared" si="981"/>
        <v/>
      </c>
      <c r="CC1662" t="str">
        <f t="shared" si="982"/>
        <v/>
      </c>
      <c r="CD1662" t="str">
        <f t="shared" si="983"/>
        <v/>
      </c>
      <c r="CE1662" t="str">
        <f t="shared" si="984"/>
        <v/>
      </c>
      <c r="CF1662" t="str">
        <f t="shared" si="985"/>
        <v/>
      </c>
      <c r="CG1662" t="str">
        <f t="shared" si="986"/>
        <v>in_air.</v>
      </c>
      <c r="CH1662" t="str">
        <f t="shared" si="987"/>
        <v/>
      </c>
      <c r="CI1662" t="str">
        <f t="shared" si="988"/>
        <v/>
      </c>
      <c r="CJ1662" t="str">
        <f t="shared" si="989"/>
        <v/>
      </c>
      <c r="CK1662" t="str">
        <f t="shared" si="990"/>
        <v/>
      </c>
      <c r="CL1662" t="str">
        <f t="shared" si="991"/>
        <v/>
      </c>
      <c r="CM1662" t="str">
        <f t="shared" si="992"/>
        <v/>
      </c>
      <c r="CN1662" t="str">
        <f t="shared" si="993"/>
        <v/>
      </c>
      <c r="CO1662" t="str">
        <f t="shared" si="994"/>
        <v/>
      </c>
      <c r="CP1662" t="str">
        <f t="shared" si="995"/>
        <v/>
      </c>
      <c r="CQ1662" t="str">
        <f t="shared" si="996"/>
        <v/>
      </c>
      <c r="CR1662" t="str">
        <f t="shared" si="996"/>
        <v/>
      </c>
      <c r="CS1662" t="str">
        <f t="shared" si="997"/>
        <v>assuming_clear_sky.</v>
      </c>
      <c r="CT1662" t="str">
        <f t="shared" si="998"/>
        <v/>
      </c>
      <c r="CU1662" t="str">
        <f t="shared" si="999"/>
        <v/>
      </c>
      <c r="CV1662" t="str">
        <f t="shared" si="1000"/>
        <v/>
      </c>
      <c r="CW1662" t="str">
        <f t="shared" si="1001"/>
        <v/>
      </c>
      <c r="CX1662" t="str">
        <f t="shared" si="1002"/>
        <v/>
      </c>
      <c r="CY1662" t="str">
        <f t="shared" si="1003"/>
        <v/>
      </c>
      <c r="CZ1662" t="str">
        <f t="shared" si="1004"/>
        <v/>
      </c>
      <c r="DA1662" t="str">
        <f t="shared" si="1005"/>
        <v/>
      </c>
      <c r="DB1662" t="str">
        <f t="shared" si="1006"/>
        <v/>
      </c>
      <c r="DV1662" t="s">
        <v>1706</v>
      </c>
    </row>
    <row r="1663" spans="1:126">
      <c r="A1663" t="s">
        <v>2948</v>
      </c>
      <c r="B1663" s="9" t="str">
        <f t="shared" si="1009"/>
        <v>surface.water.amount</v>
      </c>
      <c r="C1663" s="1" t="s">
        <v>230</v>
      </c>
      <c r="D1663" t="s">
        <v>5141</v>
      </c>
      <c r="E1663">
        <f>MATCH(A1663,'[1]Original from 20130831'!A:A,0)</f>
        <v>1569</v>
      </c>
      <c r="F1663" t="s">
        <v>64</v>
      </c>
      <c r="P1663" t="s">
        <v>461</v>
      </c>
      <c r="V1663" t="s">
        <v>664</v>
      </c>
      <c r="BD1663" s="5" t="str">
        <f t="shared" si="1007"/>
        <v>surface.water.amount.</v>
      </c>
      <c r="BE1663" t="str">
        <f t="shared" si="1011"/>
        <v>surface.</v>
      </c>
      <c r="BF1663" t="str">
        <f t="shared" si="1011"/>
        <v/>
      </c>
      <c r="BG1663" t="str">
        <f t="shared" si="1011"/>
        <v/>
      </c>
      <c r="BH1663" t="str">
        <f t="shared" si="1011"/>
        <v/>
      </c>
      <c r="BI1663" t="str">
        <f t="shared" si="1011"/>
        <v/>
      </c>
      <c r="BJ1663" t="str">
        <f t="shared" si="1011"/>
        <v/>
      </c>
      <c r="BK1663" t="str">
        <f t="shared" si="1012"/>
        <v/>
      </c>
      <c r="BL1663" t="str">
        <f t="shared" si="1012"/>
        <v/>
      </c>
      <c r="BM1663" t="str">
        <f t="shared" si="1012"/>
        <v/>
      </c>
      <c r="BN1663" t="str">
        <f t="shared" si="1012"/>
        <v/>
      </c>
      <c r="BO1663" t="str">
        <f t="shared" si="1012"/>
        <v>water.</v>
      </c>
      <c r="BP1663" t="str">
        <f t="shared" si="1012"/>
        <v/>
      </c>
      <c r="BQ1663" t="str">
        <f t="shared" si="975"/>
        <v/>
      </c>
      <c r="BR1663" t="str">
        <f t="shared" si="976"/>
        <v/>
      </c>
      <c r="BS1663" t="str">
        <f t="shared" si="976"/>
        <v/>
      </c>
      <c r="BT1663" t="str">
        <f t="shared" si="976"/>
        <v/>
      </c>
      <c r="BU1663" t="str">
        <f t="shared" si="974"/>
        <v>amount.</v>
      </c>
      <c r="BV1663" t="str">
        <f t="shared" si="977"/>
        <v/>
      </c>
      <c r="BW1663" t="str">
        <f t="shared" si="978"/>
        <v/>
      </c>
      <c r="BX1663" t="str">
        <f t="shared" si="1008"/>
        <v/>
      </c>
      <c r="BY1663" t="str">
        <f t="shared" si="979"/>
        <v/>
      </c>
      <c r="BZ1663" t="str">
        <f t="shared" si="980"/>
        <v/>
      </c>
      <c r="CA1663" t="str">
        <f t="shared" si="981"/>
        <v/>
      </c>
      <c r="CB1663" t="str">
        <f t="shared" si="981"/>
        <v/>
      </c>
      <c r="CC1663" t="str">
        <f t="shared" si="982"/>
        <v/>
      </c>
      <c r="CD1663" t="str">
        <f t="shared" si="983"/>
        <v/>
      </c>
      <c r="CE1663" t="str">
        <f t="shared" si="984"/>
        <v/>
      </c>
      <c r="CF1663" t="str">
        <f t="shared" si="985"/>
        <v/>
      </c>
      <c r="CG1663" t="str">
        <f t="shared" si="986"/>
        <v/>
      </c>
      <c r="CH1663" t="str">
        <f t="shared" si="987"/>
        <v/>
      </c>
      <c r="CI1663" t="str">
        <f t="shared" si="988"/>
        <v/>
      </c>
      <c r="CJ1663" t="str">
        <f t="shared" si="989"/>
        <v/>
      </c>
      <c r="CK1663" t="str">
        <f t="shared" si="990"/>
        <v/>
      </c>
      <c r="CL1663" t="str">
        <f t="shared" si="991"/>
        <v/>
      </c>
      <c r="CM1663" t="str">
        <f t="shared" si="992"/>
        <v/>
      </c>
      <c r="CN1663" t="str">
        <f t="shared" si="993"/>
        <v/>
      </c>
      <c r="CO1663" t="str">
        <f t="shared" si="994"/>
        <v/>
      </c>
      <c r="CP1663" t="str">
        <f t="shared" si="995"/>
        <v/>
      </c>
      <c r="CQ1663" t="str">
        <f t="shared" si="996"/>
        <v/>
      </c>
      <c r="CR1663" t="str">
        <f t="shared" si="996"/>
        <v/>
      </c>
      <c r="CS1663" t="str">
        <f t="shared" si="997"/>
        <v/>
      </c>
      <c r="CT1663" t="str">
        <f t="shared" si="998"/>
        <v/>
      </c>
      <c r="CU1663" t="str">
        <f t="shared" si="999"/>
        <v/>
      </c>
      <c r="CV1663" t="str">
        <f t="shared" si="1000"/>
        <v/>
      </c>
      <c r="CW1663" t="str">
        <f t="shared" si="1001"/>
        <v/>
      </c>
      <c r="CX1663" t="str">
        <f t="shared" si="1002"/>
        <v/>
      </c>
      <c r="CY1663" t="str">
        <f t="shared" si="1003"/>
        <v/>
      </c>
      <c r="CZ1663" t="str">
        <f t="shared" si="1004"/>
        <v/>
      </c>
      <c r="DA1663" t="str">
        <f t="shared" si="1005"/>
        <v/>
      </c>
      <c r="DB1663" t="str">
        <f t="shared" si="1006"/>
        <v/>
      </c>
    </row>
    <row r="1664" spans="1:126">
      <c r="A1664" t="s">
        <v>2949</v>
      </c>
      <c r="B1664" s="9" t="str">
        <f t="shared" si="1009"/>
        <v>temperature.difference_between_ambient_air.and_air_lifted_adiabatically</v>
      </c>
      <c r="C1664" s="1" t="s">
        <v>70</v>
      </c>
      <c r="D1664" t="s">
        <v>5142</v>
      </c>
      <c r="E1664" t="e">
        <f>MATCH(A1664,'[1]Original from 20130831'!A:A,0)</f>
        <v>#N/A</v>
      </c>
      <c r="V1664" s="11" t="s">
        <v>73</v>
      </c>
      <c r="AD1664" s="11" t="s">
        <v>2950</v>
      </c>
      <c r="AE1664" s="11" t="s">
        <v>2951</v>
      </c>
      <c r="BD1664" s="5" t="str">
        <f t="shared" si="1007"/>
        <v>temperature.difference_between_ambient_air.and_air_lifted_adiabatically.</v>
      </c>
      <c r="BE1664" t="str">
        <f t="shared" si="1011"/>
        <v/>
      </c>
      <c r="BF1664" t="str">
        <f t="shared" si="1011"/>
        <v/>
      </c>
      <c r="BG1664" t="str">
        <f t="shared" si="1011"/>
        <v/>
      </c>
      <c r="BH1664" t="str">
        <f t="shared" si="1011"/>
        <v/>
      </c>
      <c r="BI1664" t="str">
        <f t="shared" si="1011"/>
        <v/>
      </c>
      <c r="BJ1664" t="str">
        <f t="shared" si="1011"/>
        <v/>
      </c>
      <c r="BK1664" t="str">
        <f t="shared" si="1012"/>
        <v/>
      </c>
      <c r="BL1664" t="str">
        <f t="shared" si="1012"/>
        <v/>
      </c>
      <c r="BM1664" t="str">
        <f t="shared" si="1012"/>
        <v/>
      </c>
      <c r="BN1664" t="str">
        <f t="shared" si="1012"/>
        <v/>
      </c>
      <c r="BO1664" t="str">
        <f t="shared" si="1012"/>
        <v/>
      </c>
      <c r="BP1664" t="str">
        <f t="shared" si="1012"/>
        <v/>
      </c>
      <c r="BQ1664" t="str">
        <f t="shared" si="975"/>
        <v/>
      </c>
      <c r="BR1664" t="str">
        <f t="shared" si="976"/>
        <v/>
      </c>
      <c r="BS1664" t="str">
        <f t="shared" si="976"/>
        <v/>
      </c>
      <c r="BT1664" t="str">
        <f t="shared" si="976"/>
        <v/>
      </c>
      <c r="BU1664" t="str">
        <f t="shared" si="974"/>
        <v>temperature.</v>
      </c>
      <c r="BV1664" t="str">
        <f t="shared" si="977"/>
        <v/>
      </c>
      <c r="BW1664" t="str">
        <f t="shared" si="978"/>
        <v/>
      </c>
      <c r="BX1664" t="str">
        <f t="shared" si="1008"/>
        <v/>
      </c>
      <c r="BY1664" t="str">
        <f t="shared" si="979"/>
        <v/>
      </c>
      <c r="BZ1664" t="str">
        <f t="shared" si="980"/>
        <v/>
      </c>
      <c r="CA1664" t="str">
        <f t="shared" si="981"/>
        <v/>
      </c>
      <c r="CB1664" t="str">
        <f t="shared" si="981"/>
        <v/>
      </c>
      <c r="CC1664" t="str">
        <f t="shared" si="982"/>
        <v>difference_between_ambient_air.</v>
      </c>
      <c r="CD1664" t="str">
        <f t="shared" si="983"/>
        <v>and_air_lifted_adiabatically.</v>
      </c>
      <c r="CE1664" t="str">
        <f t="shared" si="984"/>
        <v/>
      </c>
      <c r="CF1664" t="str">
        <f t="shared" si="985"/>
        <v/>
      </c>
      <c r="CG1664" t="str">
        <f t="shared" si="986"/>
        <v/>
      </c>
      <c r="CH1664" t="str">
        <f t="shared" si="987"/>
        <v/>
      </c>
      <c r="CI1664" t="str">
        <f t="shared" si="988"/>
        <v/>
      </c>
      <c r="CJ1664" t="str">
        <f t="shared" si="989"/>
        <v/>
      </c>
      <c r="CK1664" t="str">
        <f t="shared" si="990"/>
        <v/>
      </c>
      <c r="CL1664" t="str">
        <f t="shared" si="991"/>
        <v/>
      </c>
      <c r="CM1664" t="str">
        <f t="shared" si="992"/>
        <v/>
      </c>
      <c r="CN1664" t="str">
        <f t="shared" si="993"/>
        <v/>
      </c>
      <c r="CO1664" t="str">
        <f t="shared" si="994"/>
        <v/>
      </c>
      <c r="CP1664" t="str">
        <f t="shared" si="995"/>
        <v/>
      </c>
      <c r="CQ1664" t="str">
        <f t="shared" si="996"/>
        <v/>
      </c>
      <c r="CR1664" t="str">
        <f t="shared" si="996"/>
        <v/>
      </c>
      <c r="CS1664" t="str">
        <f t="shared" si="997"/>
        <v/>
      </c>
      <c r="CT1664" t="str">
        <f t="shared" si="998"/>
        <v/>
      </c>
      <c r="CU1664" t="str">
        <f t="shared" si="999"/>
        <v/>
      </c>
      <c r="CV1664" t="str">
        <f t="shared" si="1000"/>
        <v/>
      </c>
      <c r="CW1664" t="str">
        <f t="shared" si="1001"/>
        <v/>
      </c>
      <c r="CX1664" t="str">
        <f t="shared" si="1002"/>
        <v/>
      </c>
      <c r="CY1664" t="str">
        <f t="shared" si="1003"/>
        <v/>
      </c>
      <c r="CZ1664" t="str">
        <f t="shared" si="1004"/>
        <v/>
      </c>
      <c r="DA1664" t="str">
        <f t="shared" si="1005"/>
        <v/>
      </c>
      <c r="DB1664" t="str">
        <f t="shared" si="1006"/>
        <v/>
      </c>
    </row>
    <row r="1665" spans="1:106">
      <c r="A1665" t="s">
        <v>2952</v>
      </c>
      <c r="B1665" s="9" t="str">
        <f t="shared" si="1009"/>
        <v>temperature.difference_between_ambient_air.and_air_lifted_adiabatically.from_surface</v>
      </c>
      <c r="C1665" s="1" t="s">
        <v>70</v>
      </c>
      <c r="D1665" t="s">
        <v>5143</v>
      </c>
      <c r="E1665" t="e">
        <f>MATCH(A1665,'[1]Original from 20130831'!A:A,0)</f>
        <v>#N/A</v>
      </c>
      <c r="V1665" s="11" t="s">
        <v>73</v>
      </c>
      <c r="AD1665" s="11" t="s">
        <v>2950</v>
      </c>
      <c r="AE1665" s="11" t="s">
        <v>2951</v>
      </c>
      <c r="AL1665" s="11" t="s">
        <v>64</v>
      </c>
      <c r="BD1665" s="5" t="str">
        <f t="shared" si="1007"/>
        <v>temperature.difference_between_ambient_air.and_air_lifted_adiabatically.from_surface.</v>
      </c>
      <c r="BE1665" t="str">
        <f t="shared" si="1011"/>
        <v/>
      </c>
      <c r="BF1665" t="str">
        <f t="shared" si="1011"/>
        <v/>
      </c>
      <c r="BG1665" t="str">
        <f t="shared" si="1011"/>
        <v/>
      </c>
      <c r="BH1665" t="str">
        <f t="shared" si="1011"/>
        <v/>
      </c>
      <c r="BI1665" t="str">
        <f t="shared" si="1011"/>
        <v/>
      </c>
      <c r="BJ1665" t="str">
        <f t="shared" si="1011"/>
        <v/>
      </c>
      <c r="BK1665" t="str">
        <f t="shared" si="1012"/>
        <v/>
      </c>
      <c r="BL1665" t="str">
        <f t="shared" si="1012"/>
        <v/>
      </c>
      <c r="BM1665" t="str">
        <f t="shared" si="1012"/>
        <v/>
      </c>
      <c r="BN1665" t="str">
        <f t="shared" si="1012"/>
        <v/>
      </c>
      <c r="BO1665" t="str">
        <f t="shared" si="1012"/>
        <v/>
      </c>
      <c r="BP1665" t="str">
        <f t="shared" si="1012"/>
        <v/>
      </c>
      <c r="BQ1665" t="str">
        <f t="shared" si="975"/>
        <v/>
      </c>
      <c r="BR1665" t="str">
        <f t="shared" si="976"/>
        <v/>
      </c>
      <c r="BS1665" t="str">
        <f t="shared" si="976"/>
        <v/>
      </c>
      <c r="BT1665" t="str">
        <f t="shared" si="976"/>
        <v/>
      </c>
      <c r="BU1665" t="str">
        <f t="shared" si="974"/>
        <v>temperature.</v>
      </c>
      <c r="BV1665" t="str">
        <f t="shared" si="977"/>
        <v/>
      </c>
      <c r="BW1665" t="str">
        <f t="shared" si="978"/>
        <v/>
      </c>
      <c r="BX1665" t="str">
        <f t="shared" si="1008"/>
        <v/>
      </c>
      <c r="BY1665" t="str">
        <f t="shared" si="979"/>
        <v/>
      </c>
      <c r="BZ1665" t="str">
        <f t="shared" si="980"/>
        <v/>
      </c>
      <c r="CA1665" t="str">
        <f t="shared" si="981"/>
        <v/>
      </c>
      <c r="CB1665" t="str">
        <f t="shared" si="981"/>
        <v/>
      </c>
      <c r="CC1665" t="str">
        <f t="shared" si="982"/>
        <v>difference_between_ambient_air.</v>
      </c>
      <c r="CD1665" t="str">
        <f t="shared" si="983"/>
        <v>and_air_lifted_adiabatically.</v>
      </c>
      <c r="CE1665" t="str">
        <f t="shared" si="984"/>
        <v/>
      </c>
      <c r="CF1665" t="str">
        <f t="shared" si="985"/>
        <v/>
      </c>
      <c r="CG1665" t="str">
        <f t="shared" si="986"/>
        <v/>
      </c>
      <c r="CH1665" t="str">
        <f t="shared" si="987"/>
        <v/>
      </c>
      <c r="CI1665" t="str">
        <f t="shared" si="988"/>
        <v/>
      </c>
      <c r="CJ1665" t="str">
        <f t="shared" si="989"/>
        <v/>
      </c>
      <c r="CK1665" t="str">
        <f t="shared" si="990"/>
        <v>from_surface.</v>
      </c>
      <c r="CL1665" t="str">
        <f t="shared" si="991"/>
        <v/>
      </c>
      <c r="CM1665" t="str">
        <f t="shared" si="992"/>
        <v/>
      </c>
      <c r="CN1665" t="str">
        <f t="shared" si="993"/>
        <v/>
      </c>
      <c r="CO1665" t="str">
        <f t="shared" si="994"/>
        <v/>
      </c>
      <c r="CP1665" t="str">
        <f t="shared" si="995"/>
        <v/>
      </c>
      <c r="CQ1665" t="str">
        <f t="shared" si="996"/>
        <v/>
      </c>
      <c r="CR1665" t="str">
        <f t="shared" si="996"/>
        <v/>
      </c>
      <c r="CS1665" t="str">
        <f t="shared" si="997"/>
        <v/>
      </c>
      <c r="CT1665" t="str">
        <f t="shared" si="998"/>
        <v/>
      </c>
      <c r="CU1665" t="str">
        <f t="shared" si="999"/>
        <v/>
      </c>
      <c r="CV1665" t="str">
        <f t="shared" si="1000"/>
        <v/>
      </c>
      <c r="CW1665" t="str">
        <f t="shared" si="1001"/>
        <v/>
      </c>
      <c r="CX1665" t="str">
        <f t="shared" si="1002"/>
        <v/>
      </c>
      <c r="CY1665" t="str">
        <f t="shared" si="1003"/>
        <v/>
      </c>
      <c r="CZ1665" t="str">
        <f t="shared" si="1004"/>
        <v/>
      </c>
      <c r="DA1665" t="str">
        <f t="shared" si="1005"/>
        <v/>
      </c>
      <c r="DB1665" t="str">
        <f t="shared" si="1006"/>
        <v/>
      </c>
    </row>
    <row r="1666" spans="1:106">
      <c r="A1666" t="s">
        <v>2953</v>
      </c>
      <c r="B1666" s="9" t="str">
        <f t="shared" si="1009"/>
        <v>flux.temperature.expressed_as_heat_flux.(energy).out_of_sea_water.due_to_evaporation</v>
      </c>
      <c r="C1666" s="1" t="s">
        <v>574</v>
      </c>
      <c r="D1666" t="s">
        <v>5144</v>
      </c>
      <c r="E1666">
        <f>MATCH(A1666,'[1]Original from 20130831'!A:A,0)</f>
        <v>1570</v>
      </c>
      <c r="J1666" t="s">
        <v>183</v>
      </c>
      <c r="O1666" t="s">
        <v>73</v>
      </c>
      <c r="R1666" t="s">
        <v>1220</v>
      </c>
      <c r="V1666" t="s">
        <v>199</v>
      </c>
      <c r="AJ1666" t="s">
        <v>649</v>
      </c>
      <c r="AV1666" t="s">
        <v>1208</v>
      </c>
      <c r="BD1666" s="5" t="str">
        <f t="shared" si="1007"/>
        <v>flux.temperature.expressed_as_heat_flux.(energy).out_of_sea_water.due_to_evaporation.</v>
      </c>
      <c r="BE1666" t="str">
        <f t="shared" si="1011"/>
        <v/>
      </c>
      <c r="BF1666" t="str">
        <f t="shared" si="1011"/>
        <v/>
      </c>
      <c r="BG1666" t="str">
        <f t="shared" si="1011"/>
        <v/>
      </c>
      <c r="BH1666" t="str">
        <f t="shared" si="1011"/>
        <v/>
      </c>
      <c r="BI1666" t="str">
        <f t="shared" si="1011"/>
        <v>flux.</v>
      </c>
      <c r="BJ1666" t="str">
        <f t="shared" si="1011"/>
        <v/>
      </c>
      <c r="BK1666" t="str">
        <f t="shared" si="1012"/>
        <v/>
      </c>
      <c r="BL1666" t="str">
        <f t="shared" si="1012"/>
        <v/>
      </c>
      <c r="BM1666" t="str">
        <f t="shared" si="1012"/>
        <v/>
      </c>
      <c r="BN1666" t="str">
        <f t="shared" si="1012"/>
        <v>temperature.</v>
      </c>
      <c r="BO1666" t="str">
        <f t="shared" si="1012"/>
        <v/>
      </c>
      <c r="BP1666" t="str">
        <f t="shared" si="1012"/>
        <v/>
      </c>
      <c r="BQ1666" t="str">
        <f t="shared" si="975"/>
        <v>expressed_as_heat_flux.</v>
      </c>
      <c r="BR1666" t="str">
        <f t="shared" si="976"/>
        <v/>
      </c>
      <c r="BS1666" t="str">
        <f t="shared" si="976"/>
        <v/>
      </c>
      <c r="BT1666" t="str">
        <f t="shared" si="976"/>
        <v/>
      </c>
      <c r="BU1666" t="str">
        <f t="shared" si="974"/>
        <v>(energy).</v>
      </c>
      <c r="BV1666" t="str">
        <f t="shared" si="977"/>
        <v/>
      </c>
      <c r="BW1666" t="str">
        <f t="shared" si="978"/>
        <v/>
      </c>
      <c r="BX1666" t="str">
        <f t="shared" si="1008"/>
        <v/>
      </c>
      <c r="BY1666" t="str">
        <f t="shared" si="979"/>
        <v/>
      </c>
      <c r="BZ1666" t="str">
        <f t="shared" si="980"/>
        <v/>
      </c>
      <c r="CA1666" t="str">
        <f t="shared" si="981"/>
        <v/>
      </c>
      <c r="CB1666" t="str">
        <f t="shared" si="981"/>
        <v/>
      </c>
      <c r="CC1666" t="str">
        <f t="shared" si="982"/>
        <v/>
      </c>
      <c r="CD1666" t="str">
        <f t="shared" si="983"/>
        <v/>
      </c>
      <c r="CE1666" t="str">
        <f t="shared" si="984"/>
        <v/>
      </c>
      <c r="CF1666" t="str">
        <f t="shared" si="985"/>
        <v/>
      </c>
      <c r="CG1666" t="str">
        <f t="shared" si="986"/>
        <v/>
      </c>
      <c r="CH1666" t="str">
        <f t="shared" si="987"/>
        <v/>
      </c>
      <c r="CI1666" t="str">
        <f t="shared" si="988"/>
        <v>out_of_sea_water.</v>
      </c>
      <c r="CJ1666" t="str">
        <f t="shared" si="989"/>
        <v/>
      </c>
      <c r="CK1666" t="str">
        <f t="shared" si="990"/>
        <v/>
      </c>
      <c r="CL1666" t="str">
        <f t="shared" si="991"/>
        <v/>
      </c>
      <c r="CM1666" t="str">
        <f t="shared" si="992"/>
        <v/>
      </c>
      <c r="CN1666" t="str">
        <f t="shared" si="993"/>
        <v/>
      </c>
      <c r="CO1666" t="str">
        <f t="shared" si="994"/>
        <v/>
      </c>
      <c r="CP1666" t="str">
        <f t="shared" si="995"/>
        <v/>
      </c>
      <c r="CQ1666" t="str">
        <f t="shared" si="996"/>
        <v/>
      </c>
      <c r="CR1666" t="str">
        <f t="shared" si="996"/>
        <v/>
      </c>
      <c r="CS1666" t="str">
        <f t="shared" si="997"/>
        <v/>
      </c>
      <c r="CT1666" t="str">
        <f t="shared" si="998"/>
        <v/>
      </c>
      <c r="CU1666" t="str">
        <f t="shared" si="999"/>
        <v>due_to_evaporation.</v>
      </c>
      <c r="CV1666" t="str">
        <f t="shared" si="1000"/>
        <v/>
      </c>
      <c r="CW1666" t="str">
        <f t="shared" si="1001"/>
        <v/>
      </c>
      <c r="CX1666" t="str">
        <f t="shared" si="1002"/>
        <v/>
      </c>
      <c r="CY1666" t="str">
        <f t="shared" si="1003"/>
        <v/>
      </c>
      <c r="CZ1666" t="str">
        <f t="shared" si="1004"/>
        <v/>
      </c>
      <c r="DA1666" t="str">
        <f t="shared" si="1005"/>
        <v/>
      </c>
      <c r="DB1666" t="str">
        <f t="shared" si="1006"/>
        <v/>
      </c>
    </row>
    <row r="1667" spans="1:106">
      <c r="A1667" t="s">
        <v>2954</v>
      </c>
      <c r="B1667" s="9" t="str">
        <f t="shared" si="1009"/>
        <v>flux.temperature.expressed_as_heat_flux.(energy).into_sea_water.due_to_rainfall</v>
      </c>
      <c r="C1667" s="1" t="s">
        <v>574</v>
      </c>
      <c r="D1667" t="s">
        <v>5145</v>
      </c>
      <c r="E1667">
        <f>MATCH(A1667,'[1]Original from 20130831'!A:A,0)</f>
        <v>1571</v>
      </c>
      <c r="J1667" t="s">
        <v>183</v>
      </c>
      <c r="O1667" t="s">
        <v>73</v>
      </c>
      <c r="R1667" t="s">
        <v>1220</v>
      </c>
      <c r="V1667" t="s">
        <v>199</v>
      </c>
      <c r="AI1667" t="s">
        <v>649</v>
      </c>
      <c r="AV1667" t="s">
        <v>782</v>
      </c>
      <c r="BD1667" s="5" t="str">
        <f t="shared" si="1007"/>
        <v>flux.temperature.expressed_as_heat_flux.(energy).into_sea_water.due_to_rainfall.</v>
      </c>
      <c r="BE1667" t="str">
        <f t="shared" si="1011"/>
        <v/>
      </c>
      <c r="BF1667" t="str">
        <f t="shared" si="1011"/>
        <v/>
      </c>
      <c r="BG1667" t="str">
        <f t="shared" si="1011"/>
        <v/>
      </c>
      <c r="BH1667" t="str">
        <f t="shared" si="1011"/>
        <v/>
      </c>
      <c r="BI1667" t="str">
        <f t="shared" si="1011"/>
        <v>flux.</v>
      </c>
      <c r="BJ1667" t="str">
        <f t="shared" si="1011"/>
        <v/>
      </c>
      <c r="BK1667" t="str">
        <f t="shared" si="1012"/>
        <v/>
      </c>
      <c r="BL1667" t="str">
        <f t="shared" si="1012"/>
        <v/>
      </c>
      <c r="BM1667" t="str">
        <f t="shared" si="1012"/>
        <v/>
      </c>
      <c r="BN1667" t="str">
        <f t="shared" si="1012"/>
        <v>temperature.</v>
      </c>
      <c r="BO1667" t="str">
        <f t="shared" si="1012"/>
        <v/>
      </c>
      <c r="BP1667" t="str">
        <f t="shared" si="1012"/>
        <v/>
      </c>
      <c r="BQ1667" t="str">
        <f t="shared" si="975"/>
        <v>expressed_as_heat_flux.</v>
      </c>
      <c r="BR1667" t="str">
        <f t="shared" si="976"/>
        <v/>
      </c>
      <c r="BS1667" t="str">
        <f t="shared" si="976"/>
        <v/>
      </c>
      <c r="BT1667" t="str">
        <f t="shared" si="976"/>
        <v/>
      </c>
      <c r="BU1667" t="str">
        <f t="shared" si="974"/>
        <v>(energy).</v>
      </c>
      <c r="BV1667" t="str">
        <f t="shared" si="977"/>
        <v/>
      </c>
      <c r="BW1667" t="str">
        <f t="shared" si="978"/>
        <v/>
      </c>
      <c r="BX1667" t="str">
        <f t="shared" si="1008"/>
        <v/>
      </c>
      <c r="BY1667" t="str">
        <f t="shared" si="979"/>
        <v/>
      </c>
      <c r="BZ1667" t="str">
        <f t="shared" si="980"/>
        <v/>
      </c>
      <c r="CA1667" t="str">
        <f t="shared" si="981"/>
        <v/>
      </c>
      <c r="CB1667" t="str">
        <f t="shared" si="981"/>
        <v/>
      </c>
      <c r="CC1667" t="str">
        <f t="shared" si="982"/>
        <v/>
      </c>
      <c r="CD1667" t="str">
        <f t="shared" si="983"/>
        <v/>
      </c>
      <c r="CE1667" t="str">
        <f t="shared" si="984"/>
        <v/>
      </c>
      <c r="CF1667" t="str">
        <f t="shared" si="985"/>
        <v/>
      </c>
      <c r="CG1667" t="str">
        <f t="shared" si="986"/>
        <v/>
      </c>
      <c r="CH1667" t="str">
        <f t="shared" si="987"/>
        <v>into_sea_water.</v>
      </c>
      <c r="CI1667" t="str">
        <f t="shared" si="988"/>
        <v/>
      </c>
      <c r="CJ1667" t="str">
        <f t="shared" si="989"/>
        <v/>
      </c>
      <c r="CK1667" t="str">
        <f t="shared" si="990"/>
        <v/>
      </c>
      <c r="CL1667" t="str">
        <f t="shared" si="991"/>
        <v/>
      </c>
      <c r="CM1667" t="str">
        <f t="shared" si="992"/>
        <v/>
      </c>
      <c r="CN1667" t="str">
        <f t="shared" si="993"/>
        <v/>
      </c>
      <c r="CO1667" t="str">
        <f t="shared" si="994"/>
        <v/>
      </c>
      <c r="CP1667" t="str">
        <f t="shared" si="995"/>
        <v/>
      </c>
      <c r="CQ1667" t="str">
        <f t="shared" si="996"/>
        <v/>
      </c>
      <c r="CR1667" t="str">
        <f t="shared" si="996"/>
        <v/>
      </c>
      <c r="CS1667" t="str">
        <f t="shared" si="997"/>
        <v/>
      </c>
      <c r="CT1667" t="str">
        <f t="shared" si="998"/>
        <v/>
      </c>
      <c r="CU1667" t="str">
        <f t="shared" si="999"/>
        <v>due_to_rainfall.</v>
      </c>
      <c r="CV1667" t="str">
        <f t="shared" si="1000"/>
        <v/>
      </c>
      <c r="CW1667" t="str">
        <f t="shared" si="1001"/>
        <v/>
      </c>
      <c r="CX1667" t="str">
        <f t="shared" si="1002"/>
        <v/>
      </c>
      <c r="CY1667" t="str">
        <f t="shared" si="1003"/>
        <v/>
      </c>
      <c r="CZ1667" t="str">
        <f t="shared" si="1004"/>
        <v/>
      </c>
      <c r="DA1667" t="str">
        <f t="shared" si="1005"/>
        <v/>
      </c>
      <c r="DB1667" t="str">
        <f t="shared" si="1006"/>
        <v/>
      </c>
    </row>
    <row r="1668" spans="1:106">
      <c r="A1668" t="s">
        <v>2955</v>
      </c>
      <c r="B1668" s="9" t="str">
        <f t="shared" si="1009"/>
        <v>flux.temperature.expressed_as_heat_flux.(energy).into_sea_water.due_to_runoff</v>
      </c>
      <c r="C1668" s="1" t="s">
        <v>574</v>
      </c>
      <c r="D1668" t="s">
        <v>5146</v>
      </c>
      <c r="E1668">
        <f>MATCH(A1668,'[1]Original from 20130831'!A:A,0)</f>
        <v>1572</v>
      </c>
      <c r="J1668" t="s">
        <v>183</v>
      </c>
      <c r="O1668" t="s">
        <v>73</v>
      </c>
      <c r="R1668" t="s">
        <v>1220</v>
      </c>
      <c r="V1668" t="s">
        <v>199</v>
      </c>
      <c r="AI1668" t="s">
        <v>649</v>
      </c>
      <c r="AV1668" t="s">
        <v>2416</v>
      </c>
      <c r="BD1668" s="5" t="str">
        <f t="shared" si="1007"/>
        <v>flux.temperature.expressed_as_heat_flux.(energy).into_sea_water.due_to_runoff.</v>
      </c>
      <c r="BE1668" t="str">
        <f t="shared" si="1011"/>
        <v/>
      </c>
      <c r="BF1668" t="str">
        <f t="shared" si="1011"/>
        <v/>
      </c>
      <c r="BG1668" t="str">
        <f t="shared" si="1011"/>
        <v/>
      </c>
      <c r="BH1668" t="str">
        <f t="shared" si="1011"/>
        <v/>
      </c>
      <c r="BI1668" t="str">
        <f t="shared" si="1011"/>
        <v>flux.</v>
      </c>
      <c r="BJ1668" t="str">
        <f t="shared" si="1011"/>
        <v/>
      </c>
      <c r="BK1668" t="str">
        <f t="shared" si="1012"/>
        <v/>
      </c>
      <c r="BL1668" t="str">
        <f t="shared" si="1012"/>
        <v/>
      </c>
      <c r="BM1668" t="str">
        <f t="shared" si="1012"/>
        <v/>
      </c>
      <c r="BN1668" t="str">
        <f t="shared" si="1012"/>
        <v>temperature.</v>
      </c>
      <c r="BO1668" t="str">
        <f t="shared" si="1012"/>
        <v/>
      </c>
      <c r="BP1668" t="str">
        <f t="shared" si="1012"/>
        <v/>
      </c>
      <c r="BQ1668" t="str">
        <f t="shared" si="975"/>
        <v>expressed_as_heat_flux.</v>
      </c>
      <c r="BR1668" t="str">
        <f t="shared" si="976"/>
        <v/>
      </c>
      <c r="BS1668" t="str">
        <f t="shared" si="976"/>
        <v/>
      </c>
      <c r="BT1668" t="str">
        <f t="shared" si="976"/>
        <v/>
      </c>
      <c r="BU1668" t="str">
        <f t="shared" si="974"/>
        <v>(energy).</v>
      </c>
      <c r="BV1668" t="str">
        <f t="shared" si="977"/>
        <v/>
      </c>
      <c r="BW1668" t="str">
        <f t="shared" si="978"/>
        <v/>
      </c>
      <c r="BX1668" t="str">
        <f t="shared" si="1008"/>
        <v/>
      </c>
      <c r="BY1668" t="str">
        <f t="shared" si="979"/>
        <v/>
      </c>
      <c r="BZ1668" t="str">
        <f t="shared" si="980"/>
        <v/>
      </c>
      <c r="CA1668" t="str">
        <f t="shared" si="981"/>
        <v/>
      </c>
      <c r="CB1668" t="str">
        <f t="shared" si="981"/>
        <v/>
      </c>
      <c r="CC1668" t="str">
        <f t="shared" si="982"/>
        <v/>
      </c>
      <c r="CD1668" t="str">
        <f t="shared" si="983"/>
        <v/>
      </c>
      <c r="CE1668" t="str">
        <f t="shared" si="984"/>
        <v/>
      </c>
      <c r="CF1668" t="str">
        <f t="shared" si="985"/>
        <v/>
      </c>
      <c r="CG1668" t="str">
        <f t="shared" si="986"/>
        <v/>
      </c>
      <c r="CH1668" t="str">
        <f t="shared" si="987"/>
        <v>into_sea_water.</v>
      </c>
      <c r="CI1668" t="str">
        <f t="shared" si="988"/>
        <v/>
      </c>
      <c r="CJ1668" t="str">
        <f t="shared" si="989"/>
        <v/>
      </c>
      <c r="CK1668" t="str">
        <f t="shared" si="990"/>
        <v/>
      </c>
      <c r="CL1668" t="str">
        <f t="shared" si="991"/>
        <v/>
      </c>
      <c r="CM1668" t="str">
        <f t="shared" si="992"/>
        <v/>
      </c>
      <c r="CN1668" t="str">
        <f t="shared" si="993"/>
        <v/>
      </c>
      <c r="CO1668" t="str">
        <f t="shared" si="994"/>
        <v/>
      </c>
      <c r="CP1668" t="str">
        <f t="shared" si="995"/>
        <v/>
      </c>
      <c r="CQ1668" t="str">
        <f t="shared" si="996"/>
        <v/>
      </c>
      <c r="CR1668" t="str">
        <f t="shared" si="996"/>
        <v/>
      </c>
      <c r="CS1668" t="str">
        <f t="shared" si="997"/>
        <v/>
      </c>
      <c r="CT1668" t="str">
        <f t="shared" si="998"/>
        <v/>
      </c>
      <c r="CU1668" t="str">
        <f t="shared" si="999"/>
        <v>due_to_runoff.</v>
      </c>
      <c r="CV1668" t="str">
        <f t="shared" si="1000"/>
        <v/>
      </c>
      <c r="CW1668" t="str">
        <f t="shared" si="1001"/>
        <v/>
      </c>
      <c r="CX1668" t="str">
        <f t="shared" si="1002"/>
        <v/>
      </c>
      <c r="CY1668" t="str">
        <f t="shared" si="1003"/>
        <v/>
      </c>
      <c r="CZ1668" t="str">
        <f t="shared" si="1004"/>
        <v/>
      </c>
      <c r="DA1668" t="str">
        <f t="shared" si="1005"/>
        <v/>
      </c>
      <c r="DB1668" t="str">
        <f t="shared" si="1006"/>
        <v/>
      </c>
    </row>
    <row r="1669" spans="1:106">
      <c r="A1669" t="s">
        <v>2956</v>
      </c>
      <c r="B1669" s="9" t="str">
        <f t="shared" si="1009"/>
        <v>temperature.in_surface_snow</v>
      </c>
      <c r="C1669" s="1" t="s">
        <v>70</v>
      </c>
      <c r="D1669" t="s">
        <v>5147</v>
      </c>
      <c r="E1669">
        <f>MATCH(A1669,'[1]Original from 20130831'!A:A,0)</f>
        <v>1573</v>
      </c>
      <c r="V1669" t="s">
        <v>73</v>
      </c>
      <c r="AH1669" t="s">
        <v>2957</v>
      </c>
      <c r="BD1669" s="5" t="str">
        <f t="shared" si="1007"/>
        <v>temperature.in_surface_snow.</v>
      </c>
      <c r="BE1669" t="str">
        <f t="shared" si="1011"/>
        <v/>
      </c>
      <c r="BF1669" t="str">
        <f t="shared" si="1011"/>
        <v/>
      </c>
      <c r="BG1669" t="str">
        <f t="shared" si="1011"/>
        <v/>
      </c>
      <c r="BH1669" t="str">
        <f t="shared" si="1011"/>
        <v/>
      </c>
      <c r="BI1669" t="str">
        <f t="shared" si="1011"/>
        <v/>
      </c>
      <c r="BJ1669" t="str">
        <f t="shared" si="1011"/>
        <v/>
      </c>
      <c r="BK1669" t="str">
        <f t="shared" si="1012"/>
        <v/>
      </c>
      <c r="BL1669" t="str">
        <f t="shared" si="1012"/>
        <v/>
      </c>
      <c r="BM1669" t="str">
        <f t="shared" si="1012"/>
        <v/>
      </c>
      <c r="BN1669" t="str">
        <f t="shared" si="1012"/>
        <v/>
      </c>
      <c r="BO1669" t="str">
        <f t="shared" si="1012"/>
        <v/>
      </c>
      <c r="BP1669" t="str">
        <f t="shared" si="1012"/>
        <v/>
      </c>
      <c r="BQ1669" t="str">
        <f t="shared" si="975"/>
        <v/>
      </c>
      <c r="BR1669" t="str">
        <f t="shared" si="976"/>
        <v/>
      </c>
      <c r="BS1669" t="str">
        <f t="shared" si="976"/>
        <v/>
      </c>
      <c r="BT1669" t="str">
        <f t="shared" si="976"/>
        <v/>
      </c>
      <c r="BU1669" t="str">
        <f t="shared" si="976"/>
        <v>temperature.</v>
      </c>
      <c r="BV1669" t="str">
        <f t="shared" si="977"/>
        <v/>
      </c>
      <c r="BW1669" t="str">
        <f t="shared" si="978"/>
        <v/>
      </c>
      <c r="BX1669" t="str">
        <f t="shared" si="1008"/>
        <v/>
      </c>
      <c r="BY1669" t="str">
        <f t="shared" si="979"/>
        <v/>
      </c>
      <c r="BZ1669" t="str">
        <f t="shared" si="980"/>
        <v/>
      </c>
      <c r="CA1669" t="str">
        <f t="shared" si="981"/>
        <v/>
      </c>
      <c r="CB1669" t="str">
        <f t="shared" si="981"/>
        <v/>
      </c>
      <c r="CC1669" t="str">
        <f t="shared" si="982"/>
        <v/>
      </c>
      <c r="CD1669" t="str">
        <f t="shared" si="983"/>
        <v/>
      </c>
      <c r="CE1669" t="str">
        <f t="shared" si="984"/>
        <v/>
      </c>
      <c r="CF1669" t="str">
        <f t="shared" si="985"/>
        <v/>
      </c>
      <c r="CG1669" t="str">
        <f t="shared" si="986"/>
        <v>in_surface_snow.</v>
      </c>
      <c r="CH1669" t="str">
        <f t="shared" si="987"/>
        <v/>
      </c>
      <c r="CI1669" t="str">
        <f t="shared" si="988"/>
        <v/>
      </c>
      <c r="CJ1669" t="str">
        <f t="shared" si="989"/>
        <v/>
      </c>
      <c r="CK1669" t="str">
        <f t="shared" si="990"/>
        <v/>
      </c>
      <c r="CL1669" t="str">
        <f t="shared" si="991"/>
        <v/>
      </c>
      <c r="CM1669" t="str">
        <f t="shared" si="992"/>
        <v/>
      </c>
      <c r="CN1669" t="str">
        <f t="shared" si="993"/>
        <v/>
      </c>
      <c r="CO1669" t="str">
        <f t="shared" si="994"/>
        <v/>
      </c>
      <c r="CP1669" t="str">
        <f t="shared" si="995"/>
        <v/>
      </c>
      <c r="CQ1669" t="str">
        <f t="shared" si="996"/>
        <v/>
      </c>
      <c r="CR1669" t="str">
        <f t="shared" si="996"/>
        <v/>
      </c>
      <c r="CS1669" t="str">
        <f t="shared" si="997"/>
        <v/>
      </c>
      <c r="CT1669" t="str">
        <f t="shared" si="998"/>
        <v/>
      </c>
      <c r="CU1669" t="str">
        <f t="shared" si="999"/>
        <v/>
      </c>
      <c r="CV1669" t="str">
        <f t="shared" si="1000"/>
        <v/>
      </c>
      <c r="CW1669" t="str">
        <f t="shared" si="1001"/>
        <v/>
      </c>
      <c r="CX1669" t="str">
        <f t="shared" si="1002"/>
        <v/>
      </c>
      <c r="CY1669" t="str">
        <f t="shared" si="1003"/>
        <v/>
      </c>
      <c r="CZ1669" t="str">
        <f t="shared" si="1004"/>
        <v/>
      </c>
      <c r="DA1669" t="str">
        <f t="shared" si="1005"/>
        <v/>
      </c>
      <c r="DB1669" t="str">
        <f t="shared" si="1006"/>
        <v/>
      </c>
    </row>
    <row r="1670" spans="1:106">
      <c r="A1670" t="s">
        <v>2958</v>
      </c>
      <c r="B1670" s="9" t="str">
        <f t="shared" si="1009"/>
        <v>sensor.temperature.in_sea_water.for_oxygen</v>
      </c>
      <c r="C1670" s="1" t="s">
        <v>70</v>
      </c>
      <c r="D1670" t="s">
        <v>2959</v>
      </c>
      <c r="E1670">
        <f>MATCH(A1670,'[1]Original from 20130831'!A:A,0)</f>
        <v>1574</v>
      </c>
      <c r="G1670" t="s">
        <v>2629</v>
      </c>
      <c r="V1670" t="s">
        <v>73</v>
      </c>
      <c r="AH1670" t="s">
        <v>649</v>
      </c>
      <c r="AX1670" t="s">
        <v>801</v>
      </c>
      <c r="BD1670" s="5" t="str">
        <f t="shared" si="1007"/>
        <v>sensor.temperature.in_sea_water.for_oxygen.</v>
      </c>
      <c r="BE1670" t="str">
        <f t="shared" si="1011"/>
        <v/>
      </c>
      <c r="BF1670" t="str">
        <f t="shared" si="1011"/>
        <v>sensor.</v>
      </c>
      <c r="BG1670" t="str">
        <f t="shared" si="1011"/>
        <v/>
      </c>
      <c r="BH1670" t="str">
        <f t="shared" si="1011"/>
        <v/>
      </c>
      <c r="BI1670" t="str">
        <f t="shared" si="1011"/>
        <v/>
      </c>
      <c r="BJ1670" t="str">
        <f t="shared" si="1011"/>
        <v/>
      </c>
      <c r="BK1670" t="str">
        <f t="shared" si="1012"/>
        <v/>
      </c>
      <c r="BL1670" t="str">
        <f t="shared" si="1012"/>
        <v/>
      </c>
      <c r="BM1670" t="str">
        <f t="shared" si="1012"/>
        <v/>
      </c>
      <c r="BN1670" t="str">
        <f t="shared" si="1012"/>
        <v/>
      </c>
      <c r="BO1670" t="str">
        <f t="shared" si="1012"/>
        <v/>
      </c>
      <c r="BP1670" t="str">
        <f t="shared" si="1012"/>
        <v/>
      </c>
      <c r="BQ1670" t="str">
        <f t="shared" ref="BQ1670:BQ1733" si="1013">IF(ISBLANK(R1670),"","expressed_as_" &amp; R1670 &amp; ".")</f>
        <v/>
      </c>
      <c r="BR1670" t="str">
        <f t="shared" ref="BR1670:BU1733" si="1014">IF(ISBLANK(S1670),"",S1670 &amp; ".")</f>
        <v/>
      </c>
      <c r="BS1670" t="str">
        <f t="shared" si="1014"/>
        <v/>
      </c>
      <c r="BT1670" t="str">
        <f t="shared" si="1014"/>
        <v/>
      </c>
      <c r="BU1670" t="str">
        <f t="shared" si="1014"/>
        <v>temperature.</v>
      </c>
      <c r="BV1670" t="str">
        <f t="shared" ref="BV1670:BV1733" si="1015">IF(ISBLANK(W1670),"","wrt_" &amp; W1670 &amp; ".")</f>
        <v/>
      </c>
      <c r="BW1670" t="str">
        <f t="shared" ref="BW1670:BW1733" si="1016">IF(ISBLANK(X1670),"","defined_by_" &amp; X1670 &amp; ".")</f>
        <v/>
      </c>
      <c r="BX1670" t="str">
        <f t="shared" si="1008"/>
        <v/>
      </c>
      <c r="BY1670" t="str">
        <f t="shared" ref="BY1670:BY1733" si="1017">IF(ISBLANK(Z1670),"","to_" &amp; Z1670 &amp; ".")</f>
        <v/>
      </c>
      <c r="BZ1670" t="str">
        <f t="shared" ref="BZ1670:BZ1733" si="1018">IF(ISBLANK(AA1670),"","times_" &amp; AA1670 &amp; ".")</f>
        <v/>
      </c>
      <c r="CA1670" t="str">
        <f t="shared" ref="CA1670:CB1733" si="1019">IF(ISBLANK(AB1670),"",AB1670 &amp; ".")</f>
        <v/>
      </c>
      <c r="CB1670" t="str">
        <f t="shared" si="1019"/>
        <v/>
      </c>
      <c r="CC1670" t="str">
        <f t="shared" ref="CC1670:CC1733" si="1020">IF(ISBLANK(AD1670),"","difference_between_" &amp; AD1670 &amp; ".")</f>
        <v/>
      </c>
      <c r="CD1670" t="str">
        <f t="shared" ref="CD1670:CD1733" si="1021">IF(ISBLANK(AE1670),"","and_" &amp; AE1670 &amp; ".")</f>
        <v/>
      </c>
      <c r="CE1670" t="str">
        <f t="shared" ref="CE1670:CE1733" si="1022">IF(ISBLANK(AF1670),"",AF1670 &amp; ".")</f>
        <v/>
      </c>
      <c r="CF1670" t="str">
        <f t="shared" ref="CF1670:CF1733" si="1023">IF(ISBLANK(AG1670),"","at_" &amp; AG1670 &amp; ".")</f>
        <v/>
      </c>
      <c r="CG1670" t="str">
        <f t="shared" ref="CG1670:CG1733" si="1024">IF(ISBLANK(AH1670),"","in_" &amp; AH1670 &amp; ".")</f>
        <v>in_sea_water.</v>
      </c>
      <c r="CH1670" t="str">
        <f t="shared" ref="CH1670:CH1733" si="1025">IF(ISBLANK(AI1670),"","into_" &amp; AI1670 &amp; ".")</f>
        <v/>
      </c>
      <c r="CI1670" t="str">
        <f t="shared" ref="CI1670:CI1733" si="1026">IF(ISBLANK(AJ1670),"","out_of_" &amp; AJ1670 &amp; ".")</f>
        <v/>
      </c>
      <c r="CJ1670" t="str">
        <f t="shared" ref="CJ1670:CJ1733" si="1027">IF(ISBLANK(AK1670),"","to_" &amp; AK1670 &amp; ".")</f>
        <v/>
      </c>
      <c r="CK1670" t="str">
        <f t="shared" ref="CK1670:CK1733" si="1028">IF(ISBLANK(AL1670),"","from_" &amp; AL1670 &amp; ".")</f>
        <v/>
      </c>
      <c r="CL1670" t="str">
        <f t="shared" ref="CL1670:CL1733" si="1029">IF(ISBLANK(AM1670),"","reflected_by_" &amp; AM1670 &amp; ".")</f>
        <v/>
      </c>
      <c r="CM1670" t="str">
        <f t="shared" ref="CM1670:CM1733" si="1030">IF(ISBLANK(AN1670),"","over_" &amp; AN1670 &amp; ".")</f>
        <v/>
      </c>
      <c r="CN1670" t="str">
        <f t="shared" ref="CN1670:CN1733" si="1031">IF(ISBLANK(AO1670),"","above_" &amp; AO1670 &amp; ".")</f>
        <v/>
      </c>
      <c r="CO1670" t="str">
        <f t="shared" ref="CO1670:CO1733" si="1032">IF(ISBLANK(AP1670),"","below_" &amp; AP1670 &amp; ".")</f>
        <v/>
      </c>
      <c r="CP1670" t="str">
        <f t="shared" ref="CP1670:CP1733" si="1033">IF(ISBLANK(AQ1670),"","accumulated_in_" &amp; AQ1670 &amp; ".")</f>
        <v/>
      </c>
      <c r="CQ1670" t="str">
        <f t="shared" ref="CQ1670:CR1733" si="1034">IF(ISBLANK(AR1670),"",AR1670 &amp; ".")</f>
        <v/>
      </c>
      <c r="CR1670" t="str">
        <f t="shared" si="1034"/>
        <v/>
      </c>
      <c r="CS1670" t="str">
        <f t="shared" ref="CS1670:CS1733" si="1035">IF(ISBLANK(AT1670),"","assuming_" &amp; AT1670 &amp; ".")</f>
        <v/>
      </c>
      <c r="CT1670" t="str">
        <f t="shared" ref="CT1670:CT1733" si="1036">IF(ISBLANK(AU1670),"",AU1670 &amp; ".")</f>
        <v/>
      </c>
      <c r="CU1670" t="str">
        <f t="shared" ref="CU1670:CU1733" si="1037">IF(ISBLANK(AV1670),"","due_to_" &amp; AV1670 &amp; ".")</f>
        <v/>
      </c>
      <c r="CV1670" t="str">
        <f t="shared" ref="CV1670:CV1733" si="1038">IF(ISBLANK(AW1670),"","excluding_" &amp; AW1670 &amp; ".")</f>
        <v/>
      </c>
      <c r="CW1670" t="str">
        <f t="shared" ref="CW1670:CW1733" si="1039">IF(ISBLANK(AX1670),"","for_" &amp; AX1670 &amp; ".")</f>
        <v>for_oxygen.</v>
      </c>
      <c r="CX1670" t="str">
        <f t="shared" ref="CX1670:CX1733" si="1040">IF(ISBLANK(AY1670),"","by_" &amp; AY1670 &amp; ".")</f>
        <v/>
      </c>
      <c r="CY1670" t="str">
        <f t="shared" ref="CY1670:CY1733" si="1041">IF(ISBLANK(AZ1670),"","reported_on_" &amp; AZ1670 &amp; ".")</f>
        <v/>
      </c>
      <c r="CZ1670" t="str">
        <f t="shared" ref="CZ1670:CZ1733" si="1042">IF(ISBLANK(BA1670),"",BA1670 &amp; ".")</f>
        <v/>
      </c>
      <c r="DA1670" t="str">
        <f t="shared" ref="DA1670:DA1733" si="1043">IF(ISBLANK(EA1670),"",BB1670 &amp; ".")</f>
        <v/>
      </c>
      <c r="DB1670" t="str">
        <f t="shared" ref="DB1670:DB1733" si="1044">IF(ISBLANK(BB1670),"",BB1670 &amp; ".")</f>
        <v/>
      </c>
    </row>
    <row r="1671" spans="1:106">
      <c r="A1671" t="s">
        <v>2960</v>
      </c>
      <c r="B1671" s="9" t="str">
        <f t="shared" si="1009"/>
        <v>tendency_of.air.density</v>
      </c>
      <c r="C1671" s="1" t="s">
        <v>2961</v>
      </c>
      <c r="D1671" t="s">
        <v>5148</v>
      </c>
      <c r="E1671">
        <f>MATCH(A1671,'[1]Original from 20130831'!A:A,0)</f>
        <v>1575</v>
      </c>
      <c r="J1671" t="s">
        <v>2962</v>
      </c>
      <c r="P1671" t="s">
        <v>60</v>
      </c>
      <c r="V1671" t="s">
        <v>68</v>
      </c>
      <c r="BD1671" s="5" t="str">
        <f t="shared" ref="BD1671:BD1734" si="1045">CONCATENATE(BE1671,BF1671,BG1671,BH1671,BI1671,BJ1671,BK1671,BL1671,BM1671,BN1671,BO1671,BP1671,BQ1671,BR1671,BS1671,BT1671,BU1671,BV1671,BW1671,BX1671,BY1671,BZ1671,CA1671,CB1671,CC1671,CD1671,CE1671,CF1671,CG1671,CH1671,CI1671,CJ1671,CK1671,CL1671,CM1671,CN1671,CO1671,CP1671,CQ1671,CR1671,CS1671,CT1671,CU1671,CV1671,CW1671,CX1671,CY1671,CZ1671,DA1671)</f>
        <v>tendency_of.air.density.</v>
      </c>
      <c r="BE1671" t="str">
        <f t="shared" si="1011"/>
        <v/>
      </c>
      <c r="BF1671" t="str">
        <f t="shared" si="1011"/>
        <v/>
      </c>
      <c r="BG1671" t="str">
        <f t="shared" si="1011"/>
        <v/>
      </c>
      <c r="BH1671" t="str">
        <f t="shared" si="1011"/>
        <v/>
      </c>
      <c r="BI1671" t="str">
        <f t="shared" si="1011"/>
        <v>tendency_of.</v>
      </c>
      <c r="BJ1671" t="str">
        <f t="shared" si="1011"/>
        <v/>
      </c>
      <c r="BK1671" t="str">
        <f t="shared" si="1012"/>
        <v/>
      </c>
      <c r="BL1671" t="str">
        <f t="shared" si="1012"/>
        <v/>
      </c>
      <c r="BM1671" t="str">
        <f t="shared" si="1012"/>
        <v/>
      </c>
      <c r="BN1671" t="str">
        <f t="shared" si="1012"/>
        <v/>
      </c>
      <c r="BO1671" t="str">
        <f t="shared" si="1012"/>
        <v>air.</v>
      </c>
      <c r="BP1671" t="str">
        <f t="shared" si="1012"/>
        <v/>
      </c>
      <c r="BQ1671" t="str">
        <f t="shared" si="1013"/>
        <v/>
      </c>
      <c r="BR1671" t="str">
        <f t="shared" si="1014"/>
        <v/>
      </c>
      <c r="BS1671" t="str">
        <f t="shared" si="1014"/>
        <v/>
      </c>
      <c r="BT1671" t="str">
        <f t="shared" si="1014"/>
        <v/>
      </c>
      <c r="BU1671" t="str">
        <f t="shared" si="1014"/>
        <v>density.</v>
      </c>
      <c r="BV1671" t="str">
        <f t="shared" si="1015"/>
        <v/>
      </c>
      <c r="BW1671" t="str">
        <f t="shared" si="1016"/>
        <v/>
      </c>
      <c r="BX1671" t="str">
        <f t="shared" ref="BX1671:BX1734" si="1046">IF(ISBLANK(Y1671),"",Y1671 &amp; ".")</f>
        <v/>
      </c>
      <c r="BY1671" t="str">
        <f t="shared" si="1017"/>
        <v/>
      </c>
      <c r="BZ1671" t="str">
        <f t="shared" si="1018"/>
        <v/>
      </c>
      <c r="CA1671" t="str">
        <f t="shared" si="1019"/>
        <v/>
      </c>
      <c r="CB1671" t="str">
        <f t="shared" si="1019"/>
        <v/>
      </c>
      <c r="CC1671" t="str">
        <f t="shared" si="1020"/>
        <v/>
      </c>
      <c r="CD1671" t="str">
        <f t="shared" si="1021"/>
        <v/>
      </c>
      <c r="CE1671" t="str">
        <f t="shared" si="1022"/>
        <v/>
      </c>
      <c r="CF1671" t="str">
        <f t="shared" si="1023"/>
        <v/>
      </c>
      <c r="CG1671" t="str">
        <f t="shared" si="1024"/>
        <v/>
      </c>
      <c r="CH1671" t="str">
        <f t="shared" si="1025"/>
        <v/>
      </c>
      <c r="CI1671" t="str">
        <f t="shared" si="1026"/>
        <v/>
      </c>
      <c r="CJ1671" t="str">
        <f t="shared" si="1027"/>
        <v/>
      </c>
      <c r="CK1671" t="str">
        <f t="shared" si="1028"/>
        <v/>
      </c>
      <c r="CL1671" t="str">
        <f t="shared" si="1029"/>
        <v/>
      </c>
      <c r="CM1671" t="str">
        <f t="shared" si="1030"/>
        <v/>
      </c>
      <c r="CN1671" t="str">
        <f t="shared" si="1031"/>
        <v/>
      </c>
      <c r="CO1671" t="str">
        <f t="shared" si="1032"/>
        <v/>
      </c>
      <c r="CP1671" t="str">
        <f t="shared" si="1033"/>
        <v/>
      </c>
      <c r="CQ1671" t="str">
        <f t="shared" si="1034"/>
        <v/>
      </c>
      <c r="CR1671" t="str">
        <f t="shared" si="1034"/>
        <v/>
      </c>
      <c r="CS1671" t="str">
        <f t="shared" si="1035"/>
        <v/>
      </c>
      <c r="CT1671" t="str">
        <f t="shared" si="1036"/>
        <v/>
      </c>
      <c r="CU1671" t="str">
        <f t="shared" si="1037"/>
        <v/>
      </c>
      <c r="CV1671" t="str">
        <f t="shared" si="1038"/>
        <v/>
      </c>
      <c r="CW1671" t="str">
        <f t="shared" si="1039"/>
        <v/>
      </c>
      <c r="CX1671" t="str">
        <f t="shared" si="1040"/>
        <v/>
      </c>
      <c r="CY1671" t="str">
        <f t="shared" si="1041"/>
        <v/>
      </c>
      <c r="CZ1671" t="str">
        <f t="shared" si="1042"/>
        <v/>
      </c>
      <c r="DA1671" t="str">
        <f t="shared" si="1043"/>
        <v/>
      </c>
      <c r="DB1671" t="str">
        <f t="shared" si="1044"/>
        <v/>
      </c>
    </row>
    <row r="1672" spans="1:106">
      <c r="A1672" t="s">
        <v>2963</v>
      </c>
      <c r="B1672" s="9" t="str">
        <f t="shared" ref="B1672:B1735" si="1047">LEFT(BD1672,LEN(BD1672)-1)</f>
        <v>tendency_of.air.pressure</v>
      </c>
      <c r="C1672" s="1" t="s">
        <v>1125</v>
      </c>
      <c r="D1672" t="s">
        <v>5148</v>
      </c>
      <c r="E1672">
        <f>MATCH(A1672,'[1]Original from 20130831'!A:A,0)</f>
        <v>1576</v>
      </c>
      <c r="J1672" t="s">
        <v>2962</v>
      </c>
      <c r="P1672" t="s">
        <v>60</v>
      </c>
      <c r="V1672" t="s">
        <v>76</v>
      </c>
      <c r="BD1672" s="5" t="str">
        <f t="shared" si="1045"/>
        <v>tendency_of.air.pressure.</v>
      </c>
      <c r="BE1672" t="str">
        <f t="shared" si="1011"/>
        <v/>
      </c>
      <c r="BF1672" t="str">
        <f t="shared" si="1011"/>
        <v/>
      </c>
      <c r="BG1672" t="str">
        <f t="shared" si="1011"/>
        <v/>
      </c>
      <c r="BH1672" t="str">
        <f t="shared" ref="BH1672:BM1735" si="1048">IF(ISBLANK(I1672),"",I1672 &amp; ".")</f>
        <v/>
      </c>
      <c r="BI1672" t="str">
        <f t="shared" si="1048"/>
        <v>tendency_of.</v>
      </c>
      <c r="BJ1672" t="str">
        <f t="shared" si="1048"/>
        <v/>
      </c>
      <c r="BK1672" t="str">
        <f t="shared" si="1012"/>
        <v/>
      </c>
      <c r="BL1672" t="str">
        <f t="shared" si="1012"/>
        <v/>
      </c>
      <c r="BM1672" t="str">
        <f t="shared" si="1012"/>
        <v/>
      </c>
      <c r="BN1672" t="str">
        <f t="shared" si="1012"/>
        <v/>
      </c>
      <c r="BO1672" t="str">
        <f t="shared" si="1012"/>
        <v>air.</v>
      </c>
      <c r="BP1672" t="str">
        <f t="shared" si="1012"/>
        <v/>
      </c>
      <c r="BQ1672" t="str">
        <f t="shared" si="1013"/>
        <v/>
      </c>
      <c r="BR1672" t="str">
        <f t="shared" si="1014"/>
        <v/>
      </c>
      <c r="BS1672" t="str">
        <f t="shared" si="1014"/>
        <v/>
      </c>
      <c r="BT1672" t="str">
        <f t="shared" si="1014"/>
        <v/>
      </c>
      <c r="BU1672" t="str">
        <f t="shared" si="1014"/>
        <v>pressure.</v>
      </c>
      <c r="BV1672" t="str">
        <f t="shared" si="1015"/>
        <v/>
      </c>
      <c r="BW1672" t="str">
        <f t="shared" si="1016"/>
        <v/>
      </c>
      <c r="BX1672" t="str">
        <f t="shared" si="1046"/>
        <v/>
      </c>
      <c r="BY1672" t="str">
        <f t="shared" si="1017"/>
        <v/>
      </c>
      <c r="BZ1672" t="str">
        <f t="shared" si="1018"/>
        <v/>
      </c>
      <c r="CA1672" t="str">
        <f t="shared" si="1019"/>
        <v/>
      </c>
      <c r="CB1672" t="str">
        <f t="shared" si="1019"/>
        <v/>
      </c>
      <c r="CC1672" t="str">
        <f t="shared" si="1020"/>
        <v/>
      </c>
      <c r="CD1672" t="str">
        <f t="shared" si="1021"/>
        <v/>
      </c>
      <c r="CE1672" t="str">
        <f t="shared" si="1022"/>
        <v/>
      </c>
      <c r="CF1672" t="str">
        <f t="shared" si="1023"/>
        <v/>
      </c>
      <c r="CG1672" t="str">
        <f t="shared" si="1024"/>
        <v/>
      </c>
      <c r="CH1672" t="str">
        <f t="shared" si="1025"/>
        <v/>
      </c>
      <c r="CI1672" t="str">
        <f t="shared" si="1026"/>
        <v/>
      </c>
      <c r="CJ1672" t="str">
        <f t="shared" si="1027"/>
        <v/>
      </c>
      <c r="CK1672" t="str">
        <f t="shared" si="1028"/>
        <v/>
      </c>
      <c r="CL1672" t="str">
        <f t="shared" si="1029"/>
        <v/>
      </c>
      <c r="CM1672" t="str">
        <f t="shared" si="1030"/>
        <v/>
      </c>
      <c r="CN1672" t="str">
        <f t="shared" si="1031"/>
        <v/>
      </c>
      <c r="CO1672" t="str">
        <f t="shared" si="1032"/>
        <v/>
      </c>
      <c r="CP1672" t="str">
        <f t="shared" si="1033"/>
        <v/>
      </c>
      <c r="CQ1672" t="str">
        <f t="shared" si="1034"/>
        <v/>
      </c>
      <c r="CR1672" t="str">
        <f t="shared" si="1034"/>
        <v/>
      </c>
      <c r="CS1672" t="str">
        <f t="shared" si="1035"/>
        <v/>
      </c>
      <c r="CT1672" t="str">
        <f t="shared" si="1036"/>
        <v/>
      </c>
      <c r="CU1672" t="str">
        <f t="shared" si="1037"/>
        <v/>
      </c>
      <c r="CV1672" t="str">
        <f t="shared" si="1038"/>
        <v/>
      </c>
      <c r="CW1672" t="str">
        <f t="shared" si="1039"/>
        <v/>
      </c>
      <c r="CX1672" t="str">
        <f t="shared" si="1040"/>
        <v/>
      </c>
      <c r="CY1672" t="str">
        <f t="shared" si="1041"/>
        <v/>
      </c>
      <c r="CZ1672" t="str">
        <f t="shared" si="1042"/>
        <v/>
      </c>
      <c r="DA1672" t="str">
        <f t="shared" si="1043"/>
        <v/>
      </c>
      <c r="DB1672" t="str">
        <f t="shared" si="1044"/>
        <v/>
      </c>
    </row>
    <row r="1673" spans="1:106">
      <c r="A1673" t="s">
        <v>2964</v>
      </c>
      <c r="B1673" s="9" t="str">
        <f t="shared" si="1047"/>
        <v>tendency_of.air.temperature</v>
      </c>
      <c r="C1673" s="1" t="s">
        <v>2965</v>
      </c>
      <c r="D1673" t="s">
        <v>5149</v>
      </c>
      <c r="E1673">
        <f>MATCH(A1673,'[1]Original from 20130831'!A:A,0)</f>
        <v>1577</v>
      </c>
      <c r="J1673" t="s">
        <v>2962</v>
      </c>
      <c r="P1673" t="s">
        <v>60</v>
      </c>
      <c r="V1673" t="s">
        <v>73</v>
      </c>
      <c r="BD1673" s="5" t="str">
        <f t="shared" si="1045"/>
        <v>tendency_of.air.temperature.</v>
      </c>
      <c r="BE1673" t="str">
        <f t="shared" ref="BE1673:BJ1736" si="1049">IF(ISBLANK(F1673),"",F1673 &amp; ".")</f>
        <v/>
      </c>
      <c r="BF1673" t="str">
        <f t="shared" si="1049"/>
        <v/>
      </c>
      <c r="BG1673" t="str">
        <f t="shared" si="1049"/>
        <v/>
      </c>
      <c r="BH1673" t="str">
        <f t="shared" si="1048"/>
        <v/>
      </c>
      <c r="BI1673" t="str">
        <f t="shared" si="1048"/>
        <v>tendency_of.</v>
      </c>
      <c r="BJ1673" t="str">
        <f t="shared" si="1048"/>
        <v/>
      </c>
      <c r="BK1673" t="str">
        <f t="shared" si="1012"/>
        <v/>
      </c>
      <c r="BL1673" t="str">
        <f t="shared" si="1012"/>
        <v/>
      </c>
      <c r="BM1673" t="str">
        <f t="shared" si="1012"/>
        <v/>
      </c>
      <c r="BN1673" t="str">
        <f t="shared" si="1012"/>
        <v/>
      </c>
      <c r="BO1673" t="str">
        <f t="shared" si="1012"/>
        <v>air.</v>
      </c>
      <c r="BP1673" t="str">
        <f t="shared" si="1012"/>
        <v/>
      </c>
      <c r="BQ1673" t="str">
        <f t="shared" si="1013"/>
        <v/>
      </c>
      <c r="BR1673" t="str">
        <f t="shared" si="1014"/>
        <v/>
      </c>
      <c r="BS1673" t="str">
        <f t="shared" si="1014"/>
        <v/>
      </c>
      <c r="BT1673" t="str">
        <f t="shared" si="1014"/>
        <v/>
      </c>
      <c r="BU1673" t="str">
        <f t="shared" si="1014"/>
        <v>temperature.</v>
      </c>
      <c r="BV1673" t="str">
        <f t="shared" si="1015"/>
        <v/>
      </c>
      <c r="BW1673" t="str">
        <f t="shared" si="1016"/>
        <v/>
      </c>
      <c r="BX1673" t="str">
        <f t="shared" si="1046"/>
        <v/>
      </c>
      <c r="BY1673" t="str">
        <f t="shared" si="1017"/>
        <v/>
      </c>
      <c r="BZ1673" t="str">
        <f t="shared" si="1018"/>
        <v/>
      </c>
      <c r="CA1673" t="str">
        <f t="shared" si="1019"/>
        <v/>
      </c>
      <c r="CB1673" t="str">
        <f t="shared" si="1019"/>
        <v/>
      </c>
      <c r="CC1673" t="str">
        <f t="shared" si="1020"/>
        <v/>
      </c>
      <c r="CD1673" t="str">
        <f t="shared" si="1021"/>
        <v/>
      </c>
      <c r="CE1673" t="str">
        <f t="shared" si="1022"/>
        <v/>
      </c>
      <c r="CF1673" t="str">
        <f t="shared" si="1023"/>
        <v/>
      </c>
      <c r="CG1673" t="str">
        <f t="shared" si="1024"/>
        <v/>
      </c>
      <c r="CH1673" t="str">
        <f t="shared" si="1025"/>
        <v/>
      </c>
      <c r="CI1673" t="str">
        <f t="shared" si="1026"/>
        <v/>
      </c>
      <c r="CJ1673" t="str">
        <f t="shared" si="1027"/>
        <v/>
      </c>
      <c r="CK1673" t="str">
        <f t="shared" si="1028"/>
        <v/>
      </c>
      <c r="CL1673" t="str">
        <f t="shared" si="1029"/>
        <v/>
      </c>
      <c r="CM1673" t="str">
        <f t="shared" si="1030"/>
        <v/>
      </c>
      <c r="CN1673" t="str">
        <f t="shared" si="1031"/>
        <v/>
      </c>
      <c r="CO1673" t="str">
        <f t="shared" si="1032"/>
        <v/>
      </c>
      <c r="CP1673" t="str">
        <f t="shared" si="1033"/>
        <v/>
      </c>
      <c r="CQ1673" t="str">
        <f t="shared" si="1034"/>
        <v/>
      </c>
      <c r="CR1673" t="str">
        <f t="shared" si="1034"/>
        <v/>
      </c>
      <c r="CS1673" t="str">
        <f t="shared" si="1035"/>
        <v/>
      </c>
      <c r="CT1673" t="str">
        <f t="shared" si="1036"/>
        <v/>
      </c>
      <c r="CU1673" t="str">
        <f t="shared" si="1037"/>
        <v/>
      </c>
      <c r="CV1673" t="str">
        <f t="shared" si="1038"/>
        <v/>
      </c>
      <c r="CW1673" t="str">
        <f t="shared" si="1039"/>
        <v/>
      </c>
      <c r="CX1673" t="str">
        <f t="shared" si="1040"/>
        <v/>
      </c>
      <c r="CY1673" t="str">
        <f t="shared" si="1041"/>
        <v/>
      </c>
      <c r="CZ1673" t="str">
        <f t="shared" si="1042"/>
        <v/>
      </c>
      <c r="DA1673" t="str">
        <f t="shared" si="1043"/>
        <v/>
      </c>
      <c r="DB1673" t="str">
        <f t="shared" si="1044"/>
        <v/>
      </c>
    </row>
    <row r="1674" spans="1:106">
      <c r="A1674" t="s">
        <v>2966</v>
      </c>
      <c r="B1674" s="9" t="str">
        <f t="shared" si="1047"/>
        <v>tendency_of.air.temperature.due_to_advection</v>
      </c>
      <c r="C1674" s="1" t="s">
        <v>2965</v>
      </c>
      <c r="D1674" t="s">
        <v>5150</v>
      </c>
      <c r="E1674">
        <f>MATCH(A1674,'[1]Original from 20130831'!A:A,0)</f>
        <v>1578</v>
      </c>
      <c r="J1674" t="s">
        <v>2962</v>
      </c>
      <c r="P1674" t="s">
        <v>60</v>
      </c>
      <c r="V1674" t="s">
        <v>73</v>
      </c>
      <c r="AV1674" t="s">
        <v>1221</v>
      </c>
      <c r="BD1674" s="5" t="str">
        <f t="shared" si="1045"/>
        <v>tendency_of.air.temperature.due_to_advection.</v>
      </c>
      <c r="BE1674" t="str">
        <f t="shared" si="1049"/>
        <v/>
      </c>
      <c r="BF1674" t="str">
        <f t="shared" si="1049"/>
        <v/>
      </c>
      <c r="BG1674" t="str">
        <f t="shared" si="1049"/>
        <v/>
      </c>
      <c r="BH1674" t="str">
        <f t="shared" si="1048"/>
        <v/>
      </c>
      <c r="BI1674" t="str">
        <f t="shared" si="1048"/>
        <v>tendency_of.</v>
      </c>
      <c r="BJ1674" t="str">
        <f t="shared" si="1048"/>
        <v/>
      </c>
      <c r="BK1674" t="str">
        <f t="shared" si="1012"/>
        <v/>
      </c>
      <c r="BL1674" t="str">
        <f t="shared" si="1012"/>
        <v/>
      </c>
      <c r="BM1674" t="str">
        <f t="shared" si="1012"/>
        <v/>
      </c>
      <c r="BN1674" t="str">
        <f t="shared" si="1012"/>
        <v/>
      </c>
      <c r="BO1674" t="str">
        <f t="shared" si="1012"/>
        <v>air.</v>
      </c>
      <c r="BP1674" t="str">
        <f t="shared" si="1012"/>
        <v/>
      </c>
      <c r="BQ1674" t="str">
        <f t="shared" si="1013"/>
        <v/>
      </c>
      <c r="BR1674" t="str">
        <f t="shared" si="1014"/>
        <v/>
      </c>
      <c r="BS1674" t="str">
        <f t="shared" si="1014"/>
        <v/>
      </c>
      <c r="BT1674" t="str">
        <f t="shared" si="1014"/>
        <v/>
      </c>
      <c r="BU1674" t="str">
        <f t="shared" si="1014"/>
        <v>temperature.</v>
      </c>
      <c r="BV1674" t="str">
        <f t="shared" si="1015"/>
        <v/>
      </c>
      <c r="BW1674" t="str">
        <f t="shared" si="1016"/>
        <v/>
      </c>
      <c r="BX1674" t="str">
        <f t="shared" si="1046"/>
        <v/>
      </c>
      <c r="BY1674" t="str">
        <f t="shared" si="1017"/>
        <v/>
      </c>
      <c r="BZ1674" t="str">
        <f t="shared" si="1018"/>
        <v/>
      </c>
      <c r="CA1674" t="str">
        <f t="shared" si="1019"/>
        <v/>
      </c>
      <c r="CB1674" t="str">
        <f t="shared" si="1019"/>
        <v/>
      </c>
      <c r="CC1674" t="str">
        <f t="shared" si="1020"/>
        <v/>
      </c>
      <c r="CD1674" t="str">
        <f t="shared" si="1021"/>
        <v/>
      </c>
      <c r="CE1674" t="str">
        <f t="shared" si="1022"/>
        <v/>
      </c>
      <c r="CF1674" t="str">
        <f t="shared" si="1023"/>
        <v/>
      </c>
      <c r="CG1674" t="str">
        <f t="shared" si="1024"/>
        <v/>
      </c>
      <c r="CH1674" t="str">
        <f t="shared" si="1025"/>
        <v/>
      </c>
      <c r="CI1674" t="str">
        <f t="shared" si="1026"/>
        <v/>
      </c>
      <c r="CJ1674" t="str">
        <f t="shared" si="1027"/>
        <v/>
      </c>
      <c r="CK1674" t="str">
        <f t="shared" si="1028"/>
        <v/>
      </c>
      <c r="CL1674" t="str">
        <f t="shared" si="1029"/>
        <v/>
      </c>
      <c r="CM1674" t="str">
        <f t="shared" si="1030"/>
        <v/>
      </c>
      <c r="CN1674" t="str">
        <f t="shared" si="1031"/>
        <v/>
      </c>
      <c r="CO1674" t="str">
        <f t="shared" si="1032"/>
        <v/>
      </c>
      <c r="CP1674" t="str">
        <f t="shared" si="1033"/>
        <v/>
      </c>
      <c r="CQ1674" t="str">
        <f t="shared" si="1034"/>
        <v/>
      </c>
      <c r="CR1674" t="str">
        <f t="shared" si="1034"/>
        <v/>
      </c>
      <c r="CS1674" t="str">
        <f t="shared" si="1035"/>
        <v/>
      </c>
      <c r="CT1674" t="str">
        <f t="shared" si="1036"/>
        <v/>
      </c>
      <c r="CU1674" t="str">
        <f t="shared" si="1037"/>
        <v>due_to_advection.</v>
      </c>
      <c r="CV1674" t="str">
        <f t="shared" si="1038"/>
        <v/>
      </c>
      <c r="CW1674" t="str">
        <f t="shared" si="1039"/>
        <v/>
      </c>
      <c r="CX1674" t="str">
        <f t="shared" si="1040"/>
        <v/>
      </c>
      <c r="CY1674" t="str">
        <f t="shared" si="1041"/>
        <v/>
      </c>
      <c r="CZ1674" t="str">
        <f t="shared" si="1042"/>
        <v/>
      </c>
      <c r="DA1674" t="str">
        <f t="shared" si="1043"/>
        <v/>
      </c>
      <c r="DB1674" t="str">
        <f t="shared" si="1044"/>
        <v/>
      </c>
    </row>
    <row r="1675" spans="1:106">
      <c r="A1675" t="s">
        <v>2967</v>
      </c>
      <c r="B1675" s="9" t="str">
        <f t="shared" si="1047"/>
        <v>tendency_of.air.temperature.due_to_convection</v>
      </c>
      <c r="C1675" s="1" t="s">
        <v>2965</v>
      </c>
      <c r="D1675" t="s">
        <v>5151</v>
      </c>
      <c r="E1675">
        <f>MATCH(A1675,'[1]Original from 20130831'!A:A,0)</f>
        <v>1579</v>
      </c>
      <c r="J1675" t="s">
        <v>2962</v>
      </c>
      <c r="P1675" t="s">
        <v>60</v>
      </c>
      <c r="V1675" t="s">
        <v>73</v>
      </c>
      <c r="AV1675" t="s">
        <v>762</v>
      </c>
      <c r="BD1675" s="5" t="str">
        <f t="shared" si="1045"/>
        <v>tendency_of.air.temperature.due_to_convection.</v>
      </c>
      <c r="BE1675" t="str">
        <f t="shared" si="1049"/>
        <v/>
      </c>
      <c r="BF1675" t="str">
        <f t="shared" si="1049"/>
        <v/>
      </c>
      <c r="BG1675" t="str">
        <f t="shared" si="1049"/>
        <v/>
      </c>
      <c r="BH1675" t="str">
        <f t="shared" si="1048"/>
        <v/>
      </c>
      <c r="BI1675" t="str">
        <f t="shared" si="1048"/>
        <v>tendency_of.</v>
      </c>
      <c r="BJ1675" t="str">
        <f t="shared" si="1048"/>
        <v/>
      </c>
      <c r="BK1675" t="str">
        <f t="shared" si="1012"/>
        <v/>
      </c>
      <c r="BL1675" t="str">
        <f t="shared" si="1012"/>
        <v/>
      </c>
      <c r="BM1675" t="str">
        <f t="shared" si="1012"/>
        <v/>
      </c>
      <c r="BN1675" t="str">
        <f t="shared" si="1012"/>
        <v/>
      </c>
      <c r="BO1675" t="str">
        <f t="shared" si="1012"/>
        <v>air.</v>
      </c>
      <c r="BP1675" t="str">
        <f t="shared" si="1012"/>
        <v/>
      </c>
      <c r="BQ1675" t="str">
        <f t="shared" si="1013"/>
        <v/>
      </c>
      <c r="BR1675" t="str">
        <f t="shared" si="1014"/>
        <v/>
      </c>
      <c r="BS1675" t="str">
        <f t="shared" si="1014"/>
        <v/>
      </c>
      <c r="BT1675" t="str">
        <f t="shared" si="1014"/>
        <v/>
      </c>
      <c r="BU1675" t="str">
        <f t="shared" si="1014"/>
        <v>temperature.</v>
      </c>
      <c r="BV1675" t="str">
        <f t="shared" si="1015"/>
        <v/>
      </c>
      <c r="BW1675" t="str">
        <f t="shared" si="1016"/>
        <v/>
      </c>
      <c r="BX1675" t="str">
        <f t="shared" si="1046"/>
        <v/>
      </c>
      <c r="BY1675" t="str">
        <f t="shared" si="1017"/>
        <v/>
      </c>
      <c r="BZ1675" t="str">
        <f t="shared" si="1018"/>
        <v/>
      </c>
      <c r="CA1675" t="str">
        <f t="shared" si="1019"/>
        <v/>
      </c>
      <c r="CB1675" t="str">
        <f t="shared" si="1019"/>
        <v/>
      </c>
      <c r="CC1675" t="str">
        <f t="shared" si="1020"/>
        <v/>
      </c>
      <c r="CD1675" t="str">
        <f t="shared" si="1021"/>
        <v/>
      </c>
      <c r="CE1675" t="str">
        <f t="shared" si="1022"/>
        <v/>
      </c>
      <c r="CF1675" t="str">
        <f t="shared" si="1023"/>
        <v/>
      </c>
      <c r="CG1675" t="str">
        <f t="shared" si="1024"/>
        <v/>
      </c>
      <c r="CH1675" t="str">
        <f t="shared" si="1025"/>
        <v/>
      </c>
      <c r="CI1675" t="str">
        <f t="shared" si="1026"/>
        <v/>
      </c>
      <c r="CJ1675" t="str">
        <f t="shared" si="1027"/>
        <v/>
      </c>
      <c r="CK1675" t="str">
        <f t="shared" si="1028"/>
        <v/>
      </c>
      <c r="CL1675" t="str">
        <f t="shared" si="1029"/>
        <v/>
      </c>
      <c r="CM1675" t="str">
        <f t="shared" si="1030"/>
        <v/>
      </c>
      <c r="CN1675" t="str">
        <f t="shared" si="1031"/>
        <v/>
      </c>
      <c r="CO1675" t="str">
        <f t="shared" si="1032"/>
        <v/>
      </c>
      <c r="CP1675" t="str">
        <f t="shared" si="1033"/>
        <v/>
      </c>
      <c r="CQ1675" t="str">
        <f t="shared" si="1034"/>
        <v/>
      </c>
      <c r="CR1675" t="str">
        <f t="shared" si="1034"/>
        <v/>
      </c>
      <c r="CS1675" t="str">
        <f t="shared" si="1035"/>
        <v/>
      </c>
      <c r="CT1675" t="str">
        <f t="shared" si="1036"/>
        <v/>
      </c>
      <c r="CU1675" t="str">
        <f t="shared" si="1037"/>
        <v>due_to_convection.</v>
      </c>
      <c r="CV1675" t="str">
        <f t="shared" si="1038"/>
        <v/>
      </c>
      <c r="CW1675" t="str">
        <f t="shared" si="1039"/>
        <v/>
      </c>
      <c r="CX1675" t="str">
        <f t="shared" si="1040"/>
        <v/>
      </c>
      <c r="CY1675" t="str">
        <f t="shared" si="1041"/>
        <v/>
      </c>
      <c r="CZ1675" t="str">
        <f t="shared" si="1042"/>
        <v/>
      </c>
      <c r="DA1675" t="str">
        <f t="shared" si="1043"/>
        <v/>
      </c>
      <c r="DB1675" t="str">
        <f t="shared" si="1044"/>
        <v/>
      </c>
    </row>
    <row r="1676" spans="1:106">
      <c r="A1676" t="s">
        <v>2968</v>
      </c>
      <c r="B1676" s="9" t="str">
        <f t="shared" si="1047"/>
        <v>tendency_of.air.temperature.due_to_diabatic_processes</v>
      </c>
      <c r="C1676" s="1" t="s">
        <v>2965</v>
      </c>
      <c r="D1676" t="s">
        <v>5150</v>
      </c>
      <c r="E1676">
        <f>MATCH(A1676,'[1]Original from 20130831'!A:A,0)</f>
        <v>1580</v>
      </c>
      <c r="J1676" t="s">
        <v>2962</v>
      </c>
      <c r="P1676" t="s">
        <v>60</v>
      </c>
      <c r="V1676" t="s">
        <v>73</v>
      </c>
      <c r="AV1676" t="s">
        <v>2969</v>
      </c>
      <c r="BD1676" s="5" t="str">
        <f t="shared" si="1045"/>
        <v>tendency_of.air.temperature.due_to_diabatic_processes.</v>
      </c>
      <c r="BE1676" t="str">
        <f t="shared" si="1049"/>
        <v/>
      </c>
      <c r="BF1676" t="str">
        <f t="shared" si="1049"/>
        <v/>
      </c>
      <c r="BG1676" t="str">
        <f t="shared" si="1049"/>
        <v/>
      </c>
      <c r="BH1676" t="str">
        <f t="shared" si="1048"/>
        <v/>
      </c>
      <c r="BI1676" t="str">
        <f t="shared" si="1048"/>
        <v>tendency_of.</v>
      </c>
      <c r="BJ1676" t="str">
        <f t="shared" si="1048"/>
        <v/>
      </c>
      <c r="BK1676" t="str">
        <f t="shared" si="1012"/>
        <v/>
      </c>
      <c r="BL1676" t="str">
        <f t="shared" si="1012"/>
        <v/>
      </c>
      <c r="BM1676" t="str">
        <f t="shared" si="1012"/>
        <v/>
      </c>
      <c r="BN1676" t="str">
        <f t="shared" si="1012"/>
        <v/>
      </c>
      <c r="BO1676" t="str">
        <f t="shared" si="1012"/>
        <v>air.</v>
      </c>
      <c r="BP1676" t="str">
        <f t="shared" si="1012"/>
        <v/>
      </c>
      <c r="BQ1676" t="str">
        <f t="shared" si="1013"/>
        <v/>
      </c>
      <c r="BR1676" t="str">
        <f t="shared" si="1014"/>
        <v/>
      </c>
      <c r="BS1676" t="str">
        <f t="shared" si="1014"/>
        <v/>
      </c>
      <c r="BT1676" t="str">
        <f t="shared" si="1014"/>
        <v/>
      </c>
      <c r="BU1676" t="str">
        <f t="shared" si="1014"/>
        <v>temperature.</v>
      </c>
      <c r="BV1676" t="str">
        <f t="shared" si="1015"/>
        <v/>
      </c>
      <c r="BW1676" t="str">
        <f t="shared" si="1016"/>
        <v/>
      </c>
      <c r="BX1676" t="str">
        <f t="shared" si="1046"/>
        <v/>
      </c>
      <c r="BY1676" t="str">
        <f t="shared" si="1017"/>
        <v/>
      </c>
      <c r="BZ1676" t="str">
        <f t="shared" si="1018"/>
        <v/>
      </c>
      <c r="CA1676" t="str">
        <f t="shared" si="1019"/>
        <v/>
      </c>
      <c r="CB1676" t="str">
        <f t="shared" si="1019"/>
        <v/>
      </c>
      <c r="CC1676" t="str">
        <f t="shared" si="1020"/>
        <v/>
      </c>
      <c r="CD1676" t="str">
        <f t="shared" si="1021"/>
        <v/>
      </c>
      <c r="CE1676" t="str">
        <f t="shared" si="1022"/>
        <v/>
      </c>
      <c r="CF1676" t="str">
        <f t="shared" si="1023"/>
        <v/>
      </c>
      <c r="CG1676" t="str">
        <f t="shared" si="1024"/>
        <v/>
      </c>
      <c r="CH1676" t="str">
        <f t="shared" si="1025"/>
        <v/>
      </c>
      <c r="CI1676" t="str">
        <f t="shared" si="1026"/>
        <v/>
      </c>
      <c r="CJ1676" t="str">
        <f t="shared" si="1027"/>
        <v/>
      </c>
      <c r="CK1676" t="str">
        <f t="shared" si="1028"/>
        <v/>
      </c>
      <c r="CL1676" t="str">
        <f t="shared" si="1029"/>
        <v/>
      </c>
      <c r="CM1676" t="str">
        <f t="shared" si="1030"/>
        <v/>
      </c>
      <c r="CN1676" t="str">
        <f t="shared" si="1031"/>
        <v/>
      </c>
      <c r="CO1676" t="str">
        <f t="shared" si="1032"/>
        <v/>
      </c>
      <c r="CP1676" t="str">
        <f t="shared" si="1033"/>
        <v/>
      </c>
      <c r="CQ1676" t="str">
        <f t="shared" si="1034"/>
        <v/>
      </c>
      <c r="CR1676" t="str">
        <f t="shared" si="1034"/>
        <v/>
      </c>
      <c r="CS1676" t="str">
        <f t="shared" si="1035"/>
        <v/>
      </c>
      <c r="CT1676" t="str">
        <f t="shared" si="1036"/>
        <v/>
      </c>
      <c r="CU1676" t="str">
        <f t="shared" si="1037"/>
        <v>due_to_diabatic_processes.</v>
      </c>
      <c r="CV1676" t="str">
        <f t="shared" si="1038"/>
        <v/>
      </c>
      <c r="CW1676" t="str">
        <f t="shared" si="1039"/>
        <v/>
      </c>
      <c r="CX1676" t="str">
        <f t="shared" si="1040"/>
        <v/>
      </c>
      <c r="CY1676" t="str">
        <f t="shared" si="1041"/>
        <v/>
      </c>
      <c r="CZ1676" t="str">
        <f t="shared" si="1042"/>
        <v/>
      </c>
      <c r="DA1676" t="str">
        <f t="shared" si="1043"/>
        <v/>
      </c>
      <c r="DB1676" t="str">
        <f t="shared" si="1044"/>
        <v/>
      </c>
    </row>
    <row r="1677" spans="1:106">
      <c r="A1677" t="s">
        <v>2970</v>
      </c>
      <c r="B1677" s="9" t="str">
        <f t="shared" si="1047"/>
        <v>tendency_of.air.temperature.due_to_diffusion</v>
      </c>
      <c r="C1677" s="1" t="s">
        <v>2965</v>
      </c>
      <c r="D1677" t="s">
        <v>5150</v>
      </c>
      <c r="E1677">
        <f>MATCH(A1677,'[1]Original from 20130831'!A:A,0)</f>
        <v>1581</v>
      </c>
      <c r="J1677" t="s">
        <v>2962</v>
      </c>
      <c r="P1677" t="s">
        <v>60</v>
      </c>
      <c r="V1677" t="s">
        <v>73</v>
      </c>
      <c r="AV1677" t="s">
        <v>844</v>
      </c>
      <c r="BD1677" s="5" t="str">
        <f t="shared" si="1045"/>
        <v>tendency_of.air.temperature.due_to_diffusion.</v>
      </c>
      <c r="BE1677" t="str">
        <f t="shared" si="1049"/>
        <v/>
      </c>
      <c r="BF1677" t="str">
        <f t="shared" si="1049"/>
        <v/>
      </c>
      <c r="BG1677" t="str">
        <f t="shared" si="1049"/>
        <v/>
      </c>
      <c r="BH1677" t="str">
        <f t="shared" si="1048"/>
        <v/>
      </c>
      <c r="BI1677" t="str">
        <f t="shared" si="1048"/>
        <v>tendency_of.</v>
      </c>
      <c r="BJ1677" t="str">
        <f t="shared" si="1048"/>
        <v/>
      </c>
      <c r="BK1677" t="str">
        <f t="shared" si="1012"/>
        <v/>
      </c>
      <c r="BL1677" t="str">
        <f t="shared" si="1012"/>
        <v/>
      </c>
      <c r="BM1677" t="str">
        <f t="shared" si="1012"/>
        <v/>
      </c>
      <c r="BN1677" t="str">
        <f t="shared" si="1012"/>
        <v/>
      </c>
      <c r="BO1677" t="str">
        <f t="shared" si="1012"/>
        <v>air.</v>
      </c>
      <c r="BP1677" t="str">
        <f t="shared" si="1012"/>
        <v/>
      </c>
      <c r="BQ1677" t="str">
        <f t="shared" si="1013"/>
        <v/>
      </c>
      <c r="BR1677" t="str">
        <f t="shared" si="1014"/>
        <v/>
      </c>
      <c r="BS1677" t="str">
        <f t="shared" si="1014"/>
        <v/>
      </c>
      <c r="BT1677" t="str">
        <f t="shared" si="1014"/>
        <v/>
      </c>
      <c r="BU1677" t="str">
        <f t="shared" si="1014"/>
        <v>temperature.</v>
      </c>
      <c r="BV1677" t="str">
        <f t="shared" si="1015"/>
        <v/>
      </c>
      <c r="BW1677" t="str">
        <f t="shared" si="1016"/>
        <v/>
      </c>
      <c r="BX1677" t="str">
        <f t="shared" si="1046"/>
        <v/>
      </c>
      <c r="BY1677" t="str">
        <f t="shared" si="1017"/>
        <v/>
      </c>
      <c r="BZ1677" t="str">
        <f t="shared" si="1018"/>
        <v/>
      </c>
      <c r="CA1677" t="str">
        <f t="shared" si="1019"/>
        <v/>
      </c>
      <c r="CB1677" t="str">
        <f t="shared" si="1019"/>
        <v/>
      </c>
      <c r="CC1677" t="str">
        <f t="shared" si="1020"/>
        <v/>
      </c>
      <c r="CD1677" t="str">
        <f t="shared" si="1021"/>
        <v/>
      </c>
      <c r="CE1677" t="str">
        <f t="shared" si="1022"/>
        <v/>
      </c>
      <c r="CF1677" t="str">
        <f t="shared" si="1023"/>
        <v/>
      </c>
      <c r="CG1677" t="str">
        <f t="shared" si="1024"/>
        <v/>
      </c>
      <c r="CH1677" t="str">
        <f t="shared" si="1025"/>
        <v/>
      </c>
      <c r="CI1677" t="str">
        <f t="shared" si="1026"/>
        <v/>
      </c>
      <c r="CJ1677" t="str">
        <f t="shared" si="1027"/>
        <v/>
      </c>
      <c r="CK1677" t="str">
        <f t="shared" si="1028"/>
        <v/>
      </c>
      <c r="CL1677" t="str">
        <f t="shared" si="1029"/>
        <v/>
      </c>
      <c r="CM1677" t="str">
        <f t="shared" si="1030"/>
        <v/>
      </c>
      <c r="CN1677" t="str">
        <f t="shared" si="1031"/>
        <v/>
      </c>
      <c r="CO1677" t="str">
        <f t="shared" si="1032"/>
        <v/>
      </c>
      <c r="CP1677" t="str">
        <f t="shared" si="1033"/>
        <v/>
      </c>
      <c r="CQ1677" t="str">
        <f t="shared" si="1034"/>
        <v/>
      </c>
      <c r="CR1677" t="str">
        <f t="shared" si="1034"/>
        <v/>
      </c>
      <c r="CS1677" t="str">
        <f t="shared" si="1035"/>
        <v/>
      </c>
      <c r="CT1677" t="str">
        <f t="shared" si="1036"/>
        <v/>
      </c>
      <c r="CU1677" t="str">
        <f t="shared" si="1037"/>
        <v>due_to_diffusion.</v>
      </c>
      <c r="CV1677" t="str">
        <f t="shared" si="1038"/>
        <v/>
      </c>
      <c r="CW1677" t="str">
        <f t="shared" si="1039"/>
        <v/>
      </c>
      <c r="CX1677" t="str">
        <f t="shared" si="1040"/>
        <v/>
      </c>
      <c r="CY1677" t="str">
        <f t="shared" si="1041"/>
        <v/>
      </c>
      <c r="CZ1677" t="str">
        <f t="shared" si="1042"/>
        <v/>
      </c>
      <c r="DA1677" t="str">
        <f t="shared" si="1043"/>
        <v/>
      </c>
      <c r="DB1677" t="str">
        <f t="shared" si="1044"/>
        <v/>
      </c>
    </row>
    <row r="1678" spans="1:106">
      <c r="A1678" t="s">
        <v>2971</v>
      </c>
      <c r="B1678" s="9" t="str">
        <f t="shared" si="1047"/>
        <v>tendency_of.air.temperature.due_to_dry_convection</v>
      </c>
      <c r="C1678" s="1" t="s">
        <v>2965</v>
      </c>
      <c r="D1678" t="s">
        <v>5150</v>
      </c>
      <c r="E1678">
        <f>MATCH(A1678,'[1]Original from 20130831'!A:A,0)</f>
        <v>1582</v>
      </c>
      <c r="J1678" t="s">
        <v>2962</v>
      </c>
      <c r="P1678" t="s">
        <v>60</v>
      </c>
      <c r="V1678" t="s">
        <v>73</v>
      </c>
      <c r="AV1678" t="s">
        <v>2972</v>
      </c>
      <c r="BD1678" s="5" t="str">
        <f t="shared" si="1045"/>
        <v>tendency_of.air.temperature.due_to_dry_convection.</v>
      </c>
      <c r="BE1678" t="str">
        <f t="shared" si="1049"/>
        <v/>
      </c>
      <c r="BF1678" t="str">
        <f t="shared" si="1049"/>
        <v/>
      </c>
      <c r="BG1678" t="str">
        <f t="shared" si="1049"/>
        <v/>
      </c>
      <c r="BH1678" t="str">
        <f t="shared" si="1048"/>
        <v/>
      </c>
      <c r="BI1678" t="str">
        <f t="shared" si="1048"/>
        <v>tendency_of.</v>
      </c>
      <c r="BJ1678" t="str">
        <f t="shared" si="1048"/>
        <v/>
      </c>
      <c r="BK1678" t="str">
        <f t="shared" si="1012"/>
        <v/>
      </c>
      <c r="BL1678" t="str">
        <f t="shared" si="1012"/>
        <v/>
      </c>
      <c r="BM1678" t="str">
        <f t="shared" si="1012"/>
        <v/>
      </c>
      <c r="BN1678" t="str">
        <f t="shared" si="1012"/>
        <v/>
      </c>
      <c r="BO1678" t="str">
        <f t="shared" si="1012"/>
        <v>air.</v>
      </c>
      <c r="BP1678" t="str">
        <f t="shared" si="1012"/>
        <v/>
      </c>
      <c r="BQ1678" t="str">
        <f t="shared" si="1013"/>
        <v/>
      </c>
      <c r="BR1678" t="str">
        <f t="shared" si="1014"/>
        <v/>
      </c>
      <c r="BS1678" t="str">
        <f t="shared" si="1014"/>
        <v/>
      </c>
      <c r="BT1678" t="str">
        <f t="shared" si="1014"/>
        <v/>
      </c>
      <c r="BU1678" t="str">
        <f t="shared" si="1014"/>
        <v>temperature.</v>
      </c>
      <c r="BV1678" t="str">
        <f t="shared" si="1015"/>
        <v/>
      </c>
      <c r="BW1678" t="str">
        <f t="shared" si="1016"/>
        <v/>
      </c>
      <c r="BX1678" t="str">
        <f t="shared" si="1046"/>
        <v/>
      </c>
      <c r="BY1678" t="str">
        <f t="shared" si="1017"/>
        <v/>
      </c>
      <c r="BZ1678" t="str">
        <f t="shared" si="1018"/>
        <v/>
      </c>
      <c r="CA1678" t="str">
        <f t="shared" si="1019"/>
        <v/>
      </c>
      <c r="CB1678" t="str">
        <f t="shared" si="1019"/>
        <v/>
      </c>
      <c r="CC1678" t="str">
        <f t="shared" si="1020"/>
        <v/>
      </c>
      <c r="CD1678" t="str">
        <f t="shared" si="1021"/>
        <v/>
      </c>
      <c r="CE1678" t="str">
        <f t="shared" si="1022"/>
        <v/>
      </c>
      <c r="CF1678" t="str">
        <f t="shared" si="1023"/>
        <v/>
      </c>
      <c r="CG1678" t="str">
        <f t="shared" si="1024"/>
        <v/>
      </c>
      <c r="CH1678" t="str">
        <f t="shared" si="1025"/>
        <v/>
      </c>
      <c r="CI1678" t="str">
        <f t="shared" si="1026"/>
        <v/>
      </c>
      <c r="CJ1678" t="str">
        <f t="shared" si="1027"/>
        <v/>
      </c>
      <c r="CK1678" t="str">
        <f t="shared" si="1028"/>
        <v/>
      </c>
      <c r="CL1678" t="str">
        <f t="shared" si="1029"/>
        <v/>
      </c>
      <c r="CM1678" t="str">
        <f t="shared" si="1030"/>
        <v/>
      </c>
      <c r="CN1678" t="str">
        <f t="shared" si="1031"/>
        <v/>
      </c>
      <c r="CO1678" t="str">
        <f t="shared" si="1032"/>
        <v/>
      </c>
      <c r="CP1678" t="str">
        <f t="shared" si="1033"/>
        <v/>
      </c>
      <c r="CQ1678" t="str">
        <f t="shared" si="1034"/>
        <v/>
      </c>
      <c r="CR1678" t="str">
        <f t="shared" si="1034"/>
        <v/>
      </c>
      <c r="CS1678" t="str">
        <f t="shared" si="1035"/>
        <v/>
      </c>
      <c r="CT1678" t="str">
        <f t="shared" si="1036"/>
        <v/>
      </c>
      <c r="CU1678" t="str">
        <f t="shared" si="1037"/>
        <v>due_to_dry_convection.</v>
      </c>
      <c r="CV1678" t="str">
        <f t="shared" si="1038"/>
        <v/>
      </c>
      <c r="CW1678" t="str">
        <f t="shared" si="1039"/>
        <v/>
      </c>
      <c r="CX1678" t="str">
        <f t="shared" si="1040"/>
        <v/>
      </c>
      <c r="CY1678" t="str">
        <f t="shared" si="1041"/>
        <v/>
      </c>
      <c r="CZ1678" t="str">
        <f t="shared" si="1042"/>
        <v/>
      </c>
      <c r="DA1678" t="str">
        <f t="shared" si="1043"/>
        <v/>
      </c>
      <c r="DB1678" t="str">
        <f t="shared" si="1044"/>
        <v/>
      </c>
    </row>
    <row r="1679" spans="1:106">
      <c r="A1679" t="s">
        <v>2973</v>
      </c>
      <c r="B1679" s="9" t="str">
        <f t="shared" si="1047"/>
        <v>tendency_of.air.temperature.due_to_longwave_heating</v>
      </c>
      <c r="C1679" s="1" t="s">
        <v>2965</v>
      </c>
      <c r="D1679" t="s">
        <v>5152</v>
      </c>
      <c r="E1679">
        <f>MATCH(A1679,'[1]Original from 20130831'!A:A,0)</f>
        <v>1583</v>
      </c>
      <c r="J1679" t="s">
        <v>2962</v>
      </c>
      <c r="P1679" t="s">
        <v>60</v>
      </c>
      <c r="V1679" t="s">
        <v>73</v>
      </c>
      <c r="AV1679" t="s">
        <v>2974</v>
      </c>
      <c r="BD1679" s="5" t="str">
        <f t="shared" si="1045"/>
        <v>tendency_of.air.temperature.due_to_longwave_heating.</v>
      </c>
      <c r="BE1679" t="str">
        <f t="shared" si="1049"/>
        <v/>
      </c>
      <c r="BF1679" t="str">
        <f t="shared" si="1049"/>
        <v/>
      </c>
      <c r="BG1679" t="str">
        <f t="shared" si="1049"/>
        <v/>
      </c>
      <c r="BH1679" t="str">
        <f t="shared" si="1048"/>
        <v/>
      </c>
      <c r="BI1679" t="str">
        <f t="shared" si="1048"/>
        <v>tendency_of.</v>
      </c>
      <c r="BJ1679" t="str">
        <f t="shared" si="1048"/>
        <v/>
      </c>
      <c r="BK1679" t="str">
        <f t="shared" si="1012"/>
        <v/>
      </c>
      <c r="BL1679" t="str">
        <f t="shared" si="1012"/>
        <v/>
      </c>
      <c r="BM1679" t="str">
        <f t="shared" si="1012"/>
        <v/>
      </c>
      <c r="BN1679" t="str">
        <f t="shared" si="1012"/>
        <v/>
      </c>
      <c r="BO1679" t="str">
        <f t="shared" si="1012"/>
        <v>air.</v>
      </c>
      <c r="BP1679" t="str">
        <f t="shared" si="1012"/>
        <v/>
      </c>
      <c r="BQ1679" t="str">
        <f t="shared" si="1013"/>
        <v/>
      </c>
      <c r="BR1679" t="str">
        <f t="shared" si="1014"/>
        <v/>
      </c>
      <c r="BS1679" t="str">
        <f t="shared" si="1014"/>
        <v/>
      </c>
      <c r="BT1679" t="str">
        <f t="shared" si="1014"/>
        <v/>
      </c>
      <c r="BU1679" t="str">
        <f t="shared" si="1014"/>
        <v>temperature.</v>
      </c>
      <c r="BV1679" t="str">
        <f t="shared" si="1015"/>
        <v/>
      </c>
      <c r="BW1679" t="str">
        <f t="shared" si="1016"/>
        <v/>
      </c>
      <c r="BX1679" t="str">
        <f t="shared" si="1046"/>
        <v/>
      </c>
      <c r="BY1679" t="str">
        <f t="shared" si="1017"/>
        <v/>
      </c>
      <c r="BZ1679" t="str">
        <f t="shared" si="1018"/>
        <v/>
      </c>
      <c r="CA1679" t="str">
        <f t="shared" si="1019"/>
        <v/>
      </c>
      <c r="CB1679" t="str">
        <f t="shared" si="1019"/>
        <v/>
      </c>
      <c r="CC1679" t="str">
        <f t="shared" si="1020"/>
        <v/>
      </c>
      <c r="CD1679" t="str">
        <f t="shared" si="1021"/>
        <v/>
      </c>
      <c r="CE1679" t="str">
        <f t="shared" si="1022"/>
        <v/>
      </c>
      <c r="CF1679" t="str">
        <f t="shared" si="1023"/>
        <v/>
      </c>
      <c r="CG1679" t="str">
        <f t="shared" si="1024"/>
        <v/>
      </c>
      <c r="CH1679" t="str">
        <f t="shared" si="1025"/>
        <v/>
      </c>
      <c r="CI1679" t="str">
        <f t="shared" si="1026"/>
        <v/>
      </c>
      <c r="CJ1679" t="str">
        <f t="shared" si="1027"/>
        <v/>
      </c>
      <c r="CK1679" t="str">
        <f t="shared" si="1028"/>
        <v/>
      </c>
      <c r="CL1679" t="str">
        <f t="shared" si="1029"/>
        <v/>
      </c>
      <c r="CM1679" t="str">
        <f t="shared" si="1030"/>
        <v/>
      </c>
      <c r="CN1679" t="str">
        <f t="shared" si="1031"/>
        <v/>
      </c>
      <c r="CO1679" t="str">
        <f t="shared" si="1032"/>
        <v/>
      </c>
      <c r="CP1679" t="str">
        <f t="shared" si="1033"/>
        <v/>
      </c>
      <c r="CQ1679" t="str">
        <f t="shared" si="1034"/>
        <v/>
      </c>
      <c r="CR1679" t="str">
        <f t="shared" si="1034"/>
        <v/>
      </c>
      <c r="CS1679" t="str">
        <f t="shared" si="1035"/>
        <v/>
      </c>
      <c r="CT1679" t="str">
        <f t="shared" si="1036"/>
        <v/>
      </c>
      <c r="CU1679" t="str">
        <f t="shared" si="1037"/>
        <v>due_to_longwave_heating.</v>
      </c>
      <c r="CV1679" t="str">
        <f t="shared" si="1038"/>
        <v/>
      </c>
      <c r="CW1679" t="str">
        <f t="shared" si="1039"/>
        <v/>
      </c>
      <c r="CX1679" t="str">
        <f t="shared" si="1040"/>
        <v/>
      </c>
      <c r="CY1679" t="str">
        <f t="shared" si="1041"/>
        <v/>
      </c>
      <c r="CZ1679" t="str">
        <f t="shared" si="1042"/>
        <v/>
      </c>
      <c r="DA1679" t="str">
        <f t="shared" si="1043"/>
        <v/>
      </c>
      <c r="DB1679" t="str">
        <f t="shared" si="1044"/>
        <v/>
      </c>
    </row>
    <row r="1680" spans="1:106">
      <c r="A1680" t="s">
        <v>2975</v>
      </c>
      <c r="B1680" s="9" t="str">
        <f t="shared" si="1047"/>
        <v>tendency_of.air.temperature.assuming_clear_sky.due_to_longwave_heating</v>
      </c>
      <c r="C1680" s="1" t="s">
        <v>2965</v>
      </c>
      <c r="D1680" t="s">
        <v>5153</v>
      </c>
      <c r="E1680">
        <f>MATCH(A1680,'[1]Original from 20130831'!A:A,0)</f>
        <v>1584</v>
      </c>
      <c r="J1680" t="s">
        <v>2962</v>
      </c>
      <c r="P1680" t="s">
        <v>60</v>
      </c>
      <c r="V1680" t="s">
        <v>73</v>
      </c>
      <c r="AT1680" t="s">
        <v>825</v>
      </c>
      <c r="AV1680" t="s">
        <v>2974</v>
      </c>
      <c r="BD1680" s="5" t="str">
        <f t="shared" si="1045"/>
        <v>tendency_of.air.temperature.assuming_clear_sky.due_to_longwave_heating.</v>
      </c>
      <c r="BE1680" t="str">
        <f t="shared" si="1049"/>
        <v/>
      </c>
      <c r="BF1680" t="str">
        <f t="shared" si="1049"/>
        <v/>
      </c>
      <c r="BG1680" t="str">
        <f t="shared" si="1049"/>
        <v/>
      </c>
      <c r="BH1680" t="str">
        <f t="shared" si="1048"/>
        <v/>
      </c>
      <c r="BI1680" t="str">
        <f t="shared" si="1048"/>
        <v>tendency_of.</v>
      </c>
      <c r="BJ1680" t="str">
        <f t="shared" si="1048"/>
        <v/>
      </c>
      <c r="BK1680" t="str">
        <f t="shared" si="1012"/>
        <v/>
      </c>
      <c r="BL1680" t="str">
        <f t="shared" si="1012"/>
        <v/>
      </c>
      <c r="BM1680" t="str">
        <f t="shared" si="1012"/>
        <v/>
      </c>
      <c r="BN1680" t="str">
        <f t="shared" si="1012"/>
        <v/>
      </c>
      <c r="BO1680" t="str">
        <f t="shared" si="1012"/>
        <v>air.</v>
      </c>
      <c r="BP1680" t="str">
        <f t="shared" si="1012"/>
        <v/>
      </c>
      <c r="BQ1680" t="str">
        <f t="shared" si="1013"/>
        <v/>
      </c>
      <c r="BR1680" t="str">
        <f t="shared" si="1014"/>
        <v/>
      </c>
      <c r="BS1680" t="str">
        <f t="shared" si="1014"/>
        <v/>
      </c>
      <c r="BT1680" t="str">
        <f t="shared" si="1014"/>
        <v/>
      </c>
      <c r="BU1680" t="str">
        <f t="shared" si="1014"/>
        <v>temperature.</v>
      </c>
      <c r="BV1680" t="str">
        <f t="shared" si="1015"/>
        <v/>
      </c>
      <c r="BW1680" t="str">
        <f t="shared" si="1016"/>
        <v/>
      </c>
      <c r="BX1680" t="str">
        <f t="shared" si="1046"/>
        <v/>
      </c>
      <c r="BY1680" t="str">
        <f t="shared" si="1017"/>
        <v/>
      </c>
      <c r="BZ1680" t="str">
        <f t="shared" si="1018"/>
        <v/>
      </c>
      <c r="CA1680" t="str">
        <f t="shared" si="1019"/>
        <v/>
      </c>
      <c r="CB1680" t="str">
        <f t="shared" si="1019"/>
        <v/>
      </c>
      <c r="CC1680" t="str">
        <f t="shared" si="1020"/>
        <v/>
      </c>
      <c r="CD1680" t="str">
        <f t="shared" si="1021"/>
        <v/>
      </c>
      <c r="CE1680" t="str">
        <f t="shared" si="1022"/>
        <v/>
      </c>
      <c r="CF1680" t="str">
        <f t="shared" si="1023"/>
        <v/>
      </c>
      <c r="CG1680" t="str">
        <f t="shared" si="1024"/>
        <v/>
      </c>
      <c r="CH1680" t="str">
        <f t="shared" si="1025"/>
        <v/>
      </c>
      <c r="CI1680" t="str">
        <f t="shared" si="1026"/>
        <v/>
      </c>
      <c r="CJ1680" t="str">
        <f t="shared" si="1027"/>
        <v/>
      </c>
      <c r="CK1680" t="str">
        <f t="shared" si="1028"/>
        <v/>
      </c>
      <c r="CL1680" t="str">
        <f t="shared" si="1029"/>
        <v/>
      </c>
      <c r="CM1680" t="str">
        <f t="shared" si="1030"/>
        <v/>
      </c>
      <c r="CN1680" t="str">
        <f t="shared" si="1031"/>
        <v/>
      </c>
      <c r="CO1680" t="str">
        <f t="shared" si="1032"/>
        <v/>
      </c>
      <c r="CP1680" t="str">
        <f t="shared" si="1033"/>
        <v/>
      </c>
      <c r="CQ1680" t="str">
        <f t="shared" si="1034"/>
        <v/>
      </c>
      <c r="CR1680" t="str">
        <f t="shared" si="1034"/>
        <v/>
      </c>
      <c r="CS1680" t="str">
        <f t="shared" si="1035"/>
        <v>assuming_clear_sky.</v>
      </c>
      <c r="CT1680" t="str">
        <f t="shared" si="1036"/>
        <v/>
      </c>
      <c r="CU1680" t="str">
        <f t="shared" si="1037"/>
        <v>due_to_longwave_heating.</v>
      </c>
      <c r="CV1680" t="str">
        <f t="shared" si="1038"/>
        <v/>
      </c>
      <c r="CW1680" t="str">
        <f t="shared" si="1039"/>
        <v/>
      </c>
      <c r="CX1680" t="str">
        <f t="shared" si="1040"/>
        <v/>
      </c>
      <c r="CY1680" t="str">
        <f t="shared" si="1041"/>
        <v/>
      </c>
      <c r="CZ1680" t="str">
        <f t="shared" si="1042"/>
        <v/>
      </c>
      <c r="DA1680" t="str">
        <f t="shared" si="1043"/>
        <v/>
      </c>
      <c r="DB1680" t="str">
        <f t="shared" si="1044"/>
        <v/>
      </c>
    </row>
    <row r="1681" spans="1:106">
      <c r="A1681" t="s">
        <v>2976</v>
      </c>
      <c r="B1681" s="9" t="str">
        <f t="shared" si="1047"/>
        <v>tendency_of.air.temperature.due_to_model_physics</v>
      </c>
      <c r="C1681" s="1" t="s">
        <v>2965</v>
      </c>
      <c r="D1681" t="s">
        <v>5151</v>
      </c>
      <c r="E1681">
        <f>MATCH(A1681,'[1]Original from 20130831'!A:A,0)</f>
        <v>1585</v>
      </c>
      <c r="J1681" t="s">
        <v>2962</v>
      </c>
      <c r="P1681" t="s">
        <v>60</v>
      </c>
      <c r="V1681" t="s">
        <v>73</v>
      </c>
      <c r="AV1681" t="s">
        <v>2977</v>
      </c>
      <c r="BD1681" s="5" t="str">
        <f t="shared" si="1045"/>
        <v>tendency_of.air.temperature.due_to_model_physics.</v>
      </c>
      <c r="BE1681" t="str">
        <f t="shared" si="1049"/>
        <v/>
      </c>
      <c r="BF1681" t="str">
        <f t="shared" si="1049"/>
        <v/>
      </c>
      <c r="BG1681" t="str">
        <f t="shared" si="1049"/>
        <v/>
      </c>
      <c r="BH1681" t="str">
        <f t="shared" si="1048"/>
        <v/>
      </c>
      <c r="BI1681" t="str">
        <f t="shared" si="1048"/>
        <v>tendency_of.</v>
      </c>
      <c r="BJ1681" t="str">
        <f t="shared" si="1048"/>
        <v/>
      </c>
      <c r="BK1681" t="str">
        <f t="shared" si="1012"/>
        <v/>
      </c>
      <c r="BL1681" t="str">
        <f t="shared" si="1012"/>
        <v/>
      </c>
      <c r="BM1681" t="str">
        <f t="shared" si="1012"/>
        <v/>
      </c>
      <c r="BN1681" t="str">
        <f t="shared" si="1012"/>
        <v/>
      </c>
      <c r="BO1681" t="str">
        <f t="shared" si="1012"/>
        <v>air.</v>
      </c>
      <c r="BP1681" t="str">
        <f t="shared" si="1012"/>
        <v/>
      </c>
      <c r="BQ1681" t="str">
        <f t="shared" si="1013"/>
        <v/>
      </c>
      <c r="BR1681" t="str">
        <f t="shared" si="1014"/>
        <v/>
      </c>
      <c r="BS1681" t="str">
        <f t="shared" si="1014"/>
        <v/>
      </c>
      <c r="BT1681" t="str">
        <f t="shared" si="1014"/>
        <v/>
      </c>
      <c r="BU1681" t="str">
        <f t="shared" si="1014"/>
        <v>temperature.</v>
      </c>
      <c r="BV1681" t="str">
        <f t="shared" si="1015"/>
        <v/>
      </c>
      <c r="BW1681" t="str">
        <f t="shared" si="1016"/>
        <v/>
      </c>
      <c r="BX1681" t="str">
        <f t="shared" si="1046"/>
        <v/>
      </c>
      <c r="BY1681" t="str">
        <f t="shared" si="1017"/>
        <v/>
      </c>
      <c r="BZ1681" t="str">
        <f t="shared" si="1018"/>
        <v/>
      </c>
      <c r="CA1681" t="str">
        <f t="shared" si="1019"/>
        <v/>
      </c>
      <c r="CB1681" t="str">
        <f t="shared" si="1019"/>
        <v/>
      </c>
      <c r="CC1681" t="str">
        <f t="shared" si="1020"/>
        <v/>
      </c>
      <c r="CD1681" t="str">
        <f t="shared" si="1021"/>
        <v/>
      </c>
      <c r="CE1681" t="str">
        <f t="shared" si="1022"/>
        <v/>
      </c>
      <c r="CF1681" t="str">
        <f t="shared" si="1023"/>
        <v/>
      </c>
      <c r="CG1681" t="str">
        <f t="shared" si="1024"/>
        <v/>
      </c>
      <c r="CH1681" t="str">
        <f t="shared" si="1025"/>
        <v/>
      </c>
      <c r="CI1681" t="str">
        <f t="shared" si="1026"/>
        <v/>
      </c>
      <c r="CJ1681" t="str">
        <f t="shared" si="1027"/>
        <v/>
      </c>
      <c r="CK1681" t="str">
        <f t="shared" si="1028"/>
        <v/>
      </c>
      <c r="CL1681" t="str">
        <f t="shared" si="1029"/>
        <v/>
      </c>
      <c r="CM1681" t="str">
        <f t="shared" si="1030"/>
        <v/>
      </c>
      <c r="CN1681" t="str">
        <f t="shared" si="1031"/>
        <v/>
      </c>
      <c r="CO1681" t="str">
        <f t="shared" si="1032"/>
        <v/>
      </c>
      <c r="CP1681" t="str">
        <f t="shared" si="1033"/>
        <v/>
      </c>
      <c r="CQ1681" t="str">
        <f t="shared" si="1034"/>
        <v/>
      </c>
      <c r="CR1681" t="str">
        <f t="shared" si="1034"/>
        <v/>
      </c>
      <c r="CS1681" t="str">
        <f t="shared" si="1035"/>
        <v/>
      </c>
      <c r="CT1681" t="str">
        <f t="shared" si="1036"/>
        <v/>
      </c>
      <c r="CU1681" t="str">
        <f t="shared" si="1037"/>
        <v>due_to_model_physics.</v>
      </c>
      <c r="CV1681" t="str">
        <f t="shared" si="1038"/>
        <v/>
      </c>
      <c r="CW1681" t="str">
        <f t="shared" si="1039"/>
        <v/>
      </c>
      <c r="CX1681" t="str">
        <f t="shared" si="1040"/>
        <v/>
      </c>
      <c r="CY1681" t="str">
        <f t="shared" si="1041"/>
        <v/>
      </c>
      <c r="CZ1681" t="str">
        <f t="shared" si="1042"/>
        <v/>
      </c>
      <c r="DA1681" t="str">
        <f t="shared" si="1043"/>
        <v/>
      </c>
      <c r="DB1681" t="str">
        <f t="shared" si="1044"/>
        <v/>
      </c>
    </row>
    <row r="1682" spans="1:106">
      <c r="A1682" t="s">
        <v>2978</v>
      </c>
      <c r="B1682" s="9" t="str">
        <f t="shared" si="1047"/>
        <v>tendency_of.air.temperature.due_to_moist_convection</v>
      </c>
      <c r="C1682" s="1" t="s">
        <v>2965</v>
      </c>
      <c r="D1682" t="s">
        <v>5150</v>
      </c>
      <c r="E1682">
        <f>MATCH(A1682,'[1]Original from 20130831'!A:A,0)</f>
        <v>1586</v>
      </c>
      <c r="J1682" t="s">
        <v>2962</v>
      </c>
      <c r="P1682" t="s">
        <v>60</v>
      </c>
      <c r="V1682" t="s">
        <v>73</v>
      </c>
      <c r="AV1682" t="s">
        <v>2979</v>
      </c>
      <c r="BD1682" s="5" t="str">
        <f t="shared" si="1045"/>
        <v>tendency_of.air.temperature.due_to_moist_convection.</v>
      </c>
      <c r="BE1682" t="str">
        <f t="shared" si="1049"/>
        <v/>
      </c>
      <c r="BF1682" t="str">
        <f t="shared" si="1049"/>
        <v/>
      </c>
      <c r="BG1682" t="str">
        <f t="shared" si="1049"/>
        <v/>
      </c>
      <c r="BH1682" t="str">
        <f t="shared" si="1048"/>
        <v/>
      </c>
      <c r="BI1682" t="str">
        <f t="shared" si="1048"/>
        <v>tendency_of.</v>
      </c>
      <c r="BJ1682" t="str">
        <f t="shared" si="1048"/>
        <v/>
      </c>
      <c r="BK1682" t="str">
        <f t="shared" si="1012"/>
        <v/>
      </c>
      <c r="BL1682" t="str">
        <f t="shared" si="1012"/>
        <v/>
      </c>
      <c r="BM1682" t="str">
        <f t="shared" si="1012"/>
        <v/>
      </c>
      <c r="BN1682" t="str">
        <f t="shared" si="1012"/>
        <v/>
      </c>
      <c r="BO1682" t="str">
        <f t="shared" si="1012"/>
        <v>air.</v>
      </c>
      <c r="BP1682" t="str">
        <f t="shared" si="1012"/>
        <v/>
      </c>
      <c r="BQ1682" t="str">
        <f t="shared" si="1013"/>
        <v/>
      </c>
      <c r="BR1682" t="str">
        <f t="shared" si="1014"/>
        <v/>
      </c>
      <c r="BS1682" t="str">
        <f t="shared" si="1014"/>
        <v/>
      </c>
      <c r="BT1682" t="str">
        <f t="shared" si="1014"/>
        <v/>
      </c>
      <c r="BU1682" t="str">
        <f t="shared" si="1014"/>
        <v>temperature.</v>
      </c>
      <c r="BV1682" t="str">
        <f t="shared" si="1015"/>
        <v/>
      </c>
      <c r="BW1682" t="str">
        <f t="shared" si="1016"/>
        <v/>
      </c>
      <c r="BX1682" t="str">
        <f t="shared" si="1046"/>
        <v/>
      </c>
      <c r="BY1682" t="str">
        <f t="shared" si="1017"/>
        <v/>
      </c>
      <c r="BZ1682" t="str">
        <f t="shared" si="1018"/>
        <v/>
      </c>
      <c r="CA1682" t="str">
        <f t="shared" si="1019"/>
        <v/>
      </c>
      <c r="CB1682" t="str">
        <f t="shared" si="1019"/>
        <v/>
      </c>
      <c r="CC1682" t="str">
        <f t="shared" si="1020"/>
        <v/>
      </c>
      <c r="CD1682" t="str">
        <f t="shared" si="1021"/>
        <v/>
      </c>
      <c r="CE1682" t="str">
        <f t="shared" si="1022"/>
        <v/>
      </c>
      <c r="CF1682" t="str">
        <f t="shared" si="1023"/>
        <v/>
      </c>
      <c r="CG1682" t="str">
        <f t="shared" si="1024"/>
        <v/>
      </c>
      <c r="CH1682" t="str">
        <f t="shared" si="1025"/>
        <v/>
      </c>
      <c r="CI1682" t="str">
        <f t="shared" si="1026"/>
        <v/>
      </c>
      <c r="CJ1682" t="str">
        <f t="shared" si="1027"/>
        <v/>
      </c>
      <c r="CK1682" t="str">
        <f t="shared" si="1028"/>
        <v/>
      </c>
      <c r="CL1682" t="str">
        <f t="shared" si="1029"/>
        <v/>
      </c>
      <c r="CM1682" t="str">
        <f t="shared" si="1030"/>
        <v/>
      </c>
      <c r="CN1682" t="str">
        <f t="shared" si="1031"/>
        <v/>
      </c>
      <c r="CO1682" t="str">
        <f t="shared" si="1032"/>
        <v/>
      </c>
      <c r="CP1682" t="str">
        <f t="shared" si="1033"/>
        <v/>
      </c>
      <c r="CQ1682" t="str">
        <f t="shared" si="1034"/>
        <v/>
      </c>
      <c r="CR1682" t="str">
        <f t="shared" si="1034"/>
        <v/>
      </c>
      <c r="CS1682" t="str">
        <f t="shared" si="1035"/>
        <v/>
      </c>
      <c r="CT1682" t="str">
        <f t="shared" si="1036"/>
        <v/>
      </c>
      <c r="CU1682" t="str">
        <f t="shared" si="1037"/>
        <v>due_to_moist_convection.</v>
      </c>
      <c r="CV1682" t="str">
        <f t="shared" si="1038"/>
        <v/>
      </c>
      <c r="CW1682" t="str">
        <f t="shared" si="1039"/>
        <v/>
      </c>
      <c r="CX1682" t="str">
        <f t="shared" si="1040"/>
        <v/>
      </c>
      <c r="CY1682" t="str">
        <f t="shared" si="1041"/>
        <v/>
      </c>
      <c r="CZ1682" t="str">
        <f t="shared" si="1042"/>
        <v/>
      </c>
      <c r="DA1682" t="str">
        <f t="shared" si="1043"/>
        <v/>
      </c>
      <c r="DB1682" t="str">
        <f t="shared" si="1044"/>
        <v/>
      </c>
    </row>
    <row r="1683" spans="1:106">
      <c r="A1683" t="s">
        <v>2980</v>
      </c>
      <c r="B1683" s="9" t="str">
        <f t="shared" si="1047"/>
        <v>tendency_of.air.temperature.due_to_radiative_heating</v>
      </c>
      <c r="D1683" t="s">
        <v>5154</v>
      </c>
      <c r="E1683">
        <f>MATCH(A1683,'[1]Original from 20130831'!A:A,0)</f>
        <v>1587</v>
      </c>
      <c r="J1683" t="s">
        <v>2962</v>
      </c>
      <c r="P1683" t="s">
        <v>60</v>
      </c>
      <c r="V1683" t="s">
        <v>73</v>
      </c>
      <c r="AV1683" t="s">
        <v>2981</v>
      </c>
      <c r="BD1683" s="5" t="str">
        <f t="shared" si="1045"/>
        <v>tendency_of.air.temperature.due_to_radiative_heating.</v>
      </c>
      <c r="BE1683" t="str">
        <f t="shared" si="1049"/>
        <v/>
      </c>
      <c r="BF1683" t="str">
        <f t="shared" si="1049"/>
        <v/>
      </c>
      <c r="BG1683" t="str">
        <f t="shared" si="1049"/>
        <v/>
      </c>
      <c r="BH1683" t="str">
        <f t="shared" si="1048"/>
        <v/>
      </c>
      <c r="BI1683" t="str">
        <f t="shared" si="1048"/>
        <v>tendency_of.</v>
      </c>
      <c r="BJ1683" t="str">
        <f t="shared" si="1048"/>
        <v/>
      </c>
      <c r="BK1683" t="str">
        <f t="shared" si="1012"/>
        <v/>
      </c>
      <c r="BL1683" t="str">
        <f t="shared" si="1012"/>
        <v/>
      </c>
      <c r="BM1683" t="str">
        <f t="shared" si="1012"/>
        <v/>
      </c>
      <c r="BN1683" t="str">
        <f t="shared" si="1012"/>
        <v/>
      </c>
      <c r="BO1683" t="str">
        <f t="shared" si="1012"/>
        <v>air.</v>
      </c>
      <c r="BP1683" t="str">
        <f t="shared" si="1012"/>
        <v/>
      </c>
      <c r="BQ1683" t="str">
        <f t="shared" si="1013"/>
        <v/>
      </c>
      <c r="BR1683" t="str">
        <f t="shared" si="1014"/>
        <v/>
      </c>
      <c r="BS1683" t="str">
        <f t="shared" si="1014"/>
        <v/>
      </c>
      <c r="BT1683" t="str">
        <f t="shared" si="1014"/>
        <v/>
      </c>
      <c r="BU1683" t="str">
        <f t="shared" si="1014"/>
        <v>temperature.</v>
      </c>
      <c r="BV1683" t="str">
        <f t="shared" si="1015"/>
        <v/>
      </c>
      <c r="BW1683" t="str">
        <f t="shared" si="1016"/>
        <v/>
      </c>
      <c r="BX1683" t="str">
        <f t="shared" si="1046"/>
        <v/>
      </c>
      <c r="BY1683" t="str">
        <f t="shared" si="1017"/>
        <v/>
      </c>
      <c r="BZ1683" t="str">
        <f t="shared" si="1018"/>
        <v/>
      </c>
      <c r="CA1683" t="str">
        <f t="shared" si="1019"/>
        <v/>
      </c>
      <c r="CB1683" t="str">
        <f t="shared" si="1019"/>
        <v/>
      </c>
      <c r="CC1683" t="str">
        <f t="shared" si="1020"/>
        <v/>
      </c>
      <c r="CD1683" t="str">
        <f t="shared" si="1021"/>
        <v/>
      </c>
      <c r="CE1683" t="str">
        <f t="shared" si="1022"/>
        <v/>
      </c>
      <c r="CF1683" t="str">
        <f t="shared" si="1023"/>
        <v/>
      </c>
      <c r="CG1683" t="str">
        <f t="shared" si="1024"/>
        <v/>
      </c>
      <c r="CH1683" t="str">
        <f t="shared" si="1025"/>
        <v/>
      </c>
      <c r="CI1683" t="str">
        <f t="shared" si="1026"/>
        <v/>
      </c>
      <c r="CJ1683" t="str">
        <f t="shared" si="1027"/>
        <v/>
      </c>
      <c r="CK1683" t="str">
        <f t="shared" si="1028"/>
        <v/>
      </c>
      <c r="CL1683" t="str">
        <f t="shared" si="1029"/>
        <v/>
      </c>
      <c r="CM1683" t="str">
        <f t="shared" si="1030"/>
        <v/>
      </c>
      <c r="CN1683" t="str">
        <f t="shared" si="1031"/>
        <v/>
      </c>
      <c r="CO1683" t="str">
        <f t="shared" si="1032"/>
        <v/>
      </c>
      <c r="CP1683" t="str">
        <f t="shared" si="1033"/>
        <v/>
      </c>
      <c r="CQ1683" t="str">
        <f t="shared" si="1034"/>
        <v/>
      </c>
      <c r="CR1683" t="str">
        <f t="shared" si="1034"/>
        <v/>
      </c>
      <c r="CS1683" t="str">
        <f t="shared" si="1035"/>
        <v/>
      </c>
      <c r="CT1683" t="str">
        <f t="shared" si="1036"/>
        <v/>
      </c>
      <c r="CU1683" t="str">
        <f t="shared" si="1037"/>
        <v>due_to_radiative_heating.</v>
      </c>
      <c r="CV1683" t="str">
        <f t="shared" si="1038"/>
        <v/>
      </c>
      <c r="CW1683" t="str">
        <f t="shared" si="1039"/>
        <v/>
      </c>
      <c r="CX1683" t="str">
        <f t="shared" si="1040"/>
        <v/>
      </c>
      <c r="CY1683" t="str">
        <f t="shared" si="1041"/>
        <v/>
      </c>
      <c r="CZ1683" t="str">
        <f t="shared" si="1042"/>
        <v/>
      </c>
      <c r="DA1683" t="str">
        <f t="shared" si="1043"/>
        <v/>
      </c>
      <c r="DB1683" t="str">
        <f t="shared" si="1044"/>
        <v/>
      </c>
    </row>
    <row r="1684" spans="1:106">
      <c r="A1684" t="s">
        <v>2982</v>
      </c>
      <c r="B1684" s="9" t="str">
        <f t="shared" si="1047"/>
        <v>tendency_of.shortwave.air.temperature.due_to_shortwave_heating</v>
      </c>
      <c r="C1684" s="1" t="s">
        <v>2965</v>
      </c>
      <c r="D1684" t="s">
        <v>5155</v>
      </c>
      <c r="E1684">
        <f>MATCH(A1684,'[1]Original from 20130831'!A:A,0)</f>
        <v>1588</v>
      </c>
      <c r="J1684" t="s">
        <v>2962</v>
      </c>
      <c r="N1684" t="s">
        <v>822</v>
      </c>
      <c r="P1684" t="s">
        <v>60</v>
      </c>
      <c r="V1684" t="s">
        <v>73</v>
      </c>
      <c r="AV1684" t="s">
        <v>2983</v>
      </c>
      <c r="BD1684" s="5" t="str">
        <f t="shared" si="1045"/>
        <v>tendency_of.shortwave.air.temperature.due_to_shortwave_heating.</v>
      </c>
      <c r="BE1684" t="str">
        <f t="shared" si="1049"/>
        <v/>
      </c>
      <c r="BF1684" t="str">
        <f t="shared" si="1049"/>
        <v/>
      </c>
      <c r="BG1684" t="str">
        <f t="shared" si="1049"/>
        <v/>
      </c>
      <c r="BH1684" t="str">
        <f t="shared" si="1048"/>
        <v/>
      </c>
      <c r="BI1684" t="str">
        <f t="shared" si="1048"/>
        <v>tendency_of.</v>
      </c>
      <c r="BJ1684" t="str">
        <f t="shared" si="1048"/>
        <v/>
      </c>
      <c r="BK1684" t="str">
        <f t="shared" si="1012"/>
        <v/>
      </c>
      <c r="BL1684" t="str">
        <f t="shared" si="1012"/>
        <v/>
      </c>
      <c r="BM1684" t="str">
        <f t="shared" si="1012"/>
        <v>shortwave.</v>
      </c>
      <c r="BN1684" t="str">
        <f t="shared" si="1012"/>
        <v/>
      </c>
      <c r="BO1684" t="str">
        <f t="shared" si="1012"/>
        <v>air.</v>
      </c>
      <c r="BP1684" t="str">
        <f t="shared" si="1012"/>
        <v/>
      </c>
      <c r="BQ1684" t="str">
        <f t="shared" si="1013"/>
        <v/>
      </c>
      <c r="BR1684" t="str">
        <f t="shared" si="1014"/>
        <v/>
      </c>
      <c r="BS1684" t="str">
        <f t="shared" si="1014"/>
        <v/>
      </c>
      <c r="BT1684" t="str">
        <f t="shared" si="1014"/>
        <v/>
      </c>
      <c r="BU1684" t="str">
        <f t="shared" si="1014"/>
        <v>temperature.</v>
      </c>
      <c r="BV1684" t="str">
        <f t="shared" si="1015"/>
        <v/>
      </c>
      <c r="BW1684" t="str">
        <f t="shared" si="1016"/>
        <v/>
      </c>
      <c r="BX1684" t="str">
        <f t="shared" si="1046"/>
        <v/>
      </c>
      <c r="BY1684" t="str">
        <f t="shared" si="1017"/>
        <v/>
      </c>
      <c r="BZ1684" t="str">
        <f t="shared" si="1018"/>
        <v/>
      </c>
      <c r="CA1684" t="str">
        <f t="shared" si="1019"/>
        <v/>
      </c>
      <c r="CB1684" t="str">
        <f t="shared" si="1019"/>
        <v/>
      </c>
      <c r="CC1684" t="str">
        <f t="shared" si="1020"/>
        <v/>
      </c>
      <c r="CD1684" t="str">
        <f t="shared" si="1021"/>
        <v/>
      </c>
      <c r="CE1684" t="str">
        <f t="shared" si="1022"/>
        <v/>
      </c>
      <c r="CF1684" t="str">
        <f t="shared" si="1023"/>
        <v/>
      </c>
      <c r="CG1684" t="str">
        <f t="shared" si="1024"/>
        <v/>
      </c>
      <c r="CH1684" t="str">
        <f t="shared" si="1025"/>
        <v/>
      </c>
      <c r="CI1684" t="str">
        <f t="shared" si="1026"/>
        <v/>
      </c>
      <c r="CJ1684" t="str">
        <f t="shared" si="1027"/>
        <v/>
      </c>
      <c r="CK1684" t="str">
        <f t="shared" si="1028"/>
        <v/>
      </c>
      <c r="CL1684" t="str">
        <f t="shared" si="1029"/>
        <v/>
      </c>
      <c r="CM1684" t="str">
        <f t="shared" si="1030"/>
        <v/>
      </c>
      <c r="CN1684" t="str">
        <f t="shared" si="1031"/>
        <v/>
      </c>
      <c r="CO1684" t="str">
        <f t="shared" si="1032"/>
        <v/>
      </c>
      <c r="CP1684" t="str">
        <f t="shared" si="1033"/>
        <v/>
      </c>
      <c r="CQ1684" t="str">
        <f t="shared" si="1034"/>
        <v/>
      </c>
      <c r="CR1684" t="str">
        <f t="shared" si="1034"/>
        <v/>
      </c>
      <c r="CS1684" t="str">
        <f t="shared" si="1035"/>
        <v/>
      </c>
      <c r="CT1684" t="str">
        <f t="shared" si="1036"/>
        <v/>
      </c>
      <c r="CU1684" t="str">
        <f t="shared" si="1037"/>
        <v>due_to_shortwave_heating.</v>
      </c>
      <c r="CV1684" t="str">
        <f t="shared" si="1038"/>
        <v/>
      </c>
      <c r="CW1684" t="str">
        <f t="shared" si="1039"/>
        <v/>
      </c>
      <c r="CX1684" t="str">
        <f t="shared" si="1040"/>
        <v/>
      </c>
      <c r="CY1684" t="str">
        <f t="shared" si="1041"/>
        <v/>
      </c>
      <c r="CZ1684" t="str">
        <f t="shared" si="1042"/>
        <v/>
      </c>
      <c r="DA1684" t="str">
        <f t="shared" si="1043"/>
        <v/>
      </c>
      <c r="DB1684" t="str">
        <f t="shared" si="1044"/>
        <v/>
      </c>
    </row>
    <row r="1685" spans="1:106">
      <c r="A1685" t="s">
        <v>2984</v>
      </c>
      <c r="B1685" s="9" t="str">
        <f t="shared" si="1047"/>
        <v>tendency_of.shortwave.air.temperature.assuming_clear_sky.due_to_shortwave_heating</v>
      </c>
      <c r="C1685" s="1" t="s">
        <v>2965</v>
      </c>
      <c r="D1685" t="s">
        <v>5156</v>
      </c>
      <c r="E1685">
        <f>MATCH(A1685,'[1]Original from 20130831'!A:A,0)</f>
        <v>1589</v>
      </c>
      <c r="J1685" t="s">
        <v>2962</v>
      </c>
      <c r="N1685" t="s">
        <v>822</v>
      </c>
      <c r="P1685" t="s">
        <v>60</v>
      </c>
      <c r="V1685" t="s">
        <v>73</v>
      </c>
      <c r="AT1685" t="s">
        <v>825</v>
      </c>
      <c r="AV1685" t="s">
        <v>2983</v>
      </c>
      <c r="BD1685" s="5" t="str">
        <f t="shared" si="1045"/>
        <v>tendency_of.shortwave.air.temperature.assuming_clear_sky.due_to_shortwave_heating.</v>
      </c>
      <c r="BE1685" t="str">
        <f t="shared" si="1049"/>
        <v/>
      </c>
      <c r="BF1685" t="str">
        <f t="shared" si="1049"/>
        <v/>
      </c>
      <c r="BG1685" t="str">
        <f t="shared" si="1049"/>
        <v/>
      </c>
      <c r="BH1685" t="str">
        <f t="shared" si="1048"/>
        <v/>
      </c>
      <c r="BI1685" t="str">
        <f t="shared" si="1048"/>
        <v>tendency_of.</v>
      </c>
      <c r="BJ1685" t="str">
        <f t="shared" si="1048"/>
        <v/>
      </c>
      <c r="BK1685" t="str">
        <f t="shared" si="1012"/>
        <v/>
      </c>
      <c r="BL1685" t="str">
        <f t="shared" si="1012"/>
        <v/>
      </c>
      <c r="BM1685" t="str">
        <f t="shared" si="1012"/>
        <v>shortwave.</v>
      </c>
      <c r="BN1685" t="str">
        <f t="shared" si="1012"/>
        <v/>
      </c>
      <c r="BO1685" t="str">
        <f t="shared" si="1012"/>
        <v>air.</v>
      </c>
      <c r="BP1685" t="str">
        <f t="shared" si="1012"/>
        <v/>
      </c>
      <c r="BQ1685" t="str">
        <f t="shared" si="1013"/>
        <v/>
      </c>
      <c r="BR1685" t="str">
        <f t="shared" si="1014"/>
        <v/>
      </c>
      <c r="BS1685" t="str">
        <f t="shared" si="1014"/>
        <v/>
      </c>
      <c r="BT1685" t="str">
        <f t="shared" si="1014"/>
        <v/>
      </c>
      <c r="BU1685" t="str">
        <f t="shared" si="1014"/>
        <v>temperature.</v>
      </c>
      <c r="BV1685" t="str">
        <f t="shared" si="1015"/>
        <v/>
      </c>
      <c r="BW1685" t="str">
        <f t="shared" si="1016"/>
        <v/>
      </c>
      <c r="BX1685" t="str">
        <f t="shared" si="1046"/>
        <v/>
      </c>
      <c r="BY1685" t="str">
        <f t="shared" si="1017"/>
        <v/>
      </c>
      <c r="BZ1685" t="str">
        <f t="shared" si="1018"/>
        <v/>
      </c>
      <c r="CA1685" t="str">
        <f t="shared" si="1019"/>
        <v/>
      </c>
      <c r="CB1685" t="str">
        <f t="shared" si="1019"/>
        <v/>
      </c>
      <c r="CC1685" t="str">
        <f t="shared" si="1020"/>
        <v/>
      </c>
      <c r="CD1685" t="str">
        <f t="shared" si="1021"/>
        <v/>
      </c>
      <c r="CE1685" t="str">
        <f t="shared" si="1022"/>
        <v/>
      </c>
      <c r="CF1685" t="str">
        <f t="shared" si="1023"/>
        <v/>
      </c>
      <c r="CG1685" t="str">
        <f t="shared" si="1024"/>
        <v/>
      </c>
      <c r="CH1685" t="str">
        <f t="shared" si="1025"/>
        <v/>
      </c>
      <c r="CI1685" t="str">
        <f t="shared" si="1026"/>
        <v/>
      </c>
      <c r="CJ1685" t="str">
        <f t="shared" si="1027"/>
        <v/>
      </c>
      <c r="CK1685" t="str">
        <f t="shared" si="1028"/>
        <v/>
      </c>
      <c r="CL1685" t="str">
        <f t="shared" si="1029"/>
        <v/>
      </c>
      <c r="CM1685" t="str">
        <f t="shared" si="1030"/>
        <v/>
      </c>
      <c r="CN1685" t="str">
        <f t="shared" si="1031"/>
        <v/>
      </c>
      <c r="CO1685" t="str">
        <f t="shared" si="1032"/>
        <v/>
      </c>
      <c r="CP1685" t="str">
        <f t="shared" si="1033"/>
        <v/>
      </c>
      <c r="CQ1685" t="str">
        <f t="shared" si="1034"/>
        <v/>
      </c>
      <c r="CR1685" t="str">
        <f t="shared" si="1034"/>
        <v/>
      </c>
      <c r="CS1685" t="str">
        <f t="shared" si="1035"/>
        <v>assuming_clear_sky.</v>
      </c>
      <c r="CT1685" t="str">
        <f t="shared" si="1036"/>
        <v/>
      </c>
      <c r="CU1685" t="str">
        <f t="shared" si="1037"/>
        <v>due_to_shortwave_heating.</v>
      </c>
      <c r="CV1685" t="str">
        <f t="shared" si="1038"/>
        <v/>
      </c>
      <c r="CW1685" t="str">
        <f t="shared" si="1039"/>
        <v/>
      </c>
      <c r="CX1685" t="str">
        <f t="shared" si="1040"/>
        <v/>
      </c>
      <c r="CY1685" t="str">
        <f t="shared" si="1041"/>
        <v/>
      </c>
      <c r="CZ1685" t="str">
        <f t="shared" si="1042"/>
        <v/>
      </c>
      <c r="DA1685" t="str">
        <f t="shared" si="1043"/>
        <v/>
      </c>
      <c r="DB1685" t="str">
        <f t="shared" si="1044"/>
        <v/>
      </c>
    </row>
    <row r="1686" spans="1:106">
      <c r="A1686" t="s">
        <v>2985</v>
      </c>
      <c r="B1686" s="9" t="str">
        <f t="shared" si="1047"/>
        <v>tendency_of.air.temperature.due_to_stratiform_cloud+precipitation+boundary_layer_mixing</v>
      </c>
      <c r="C1686" s="1" t="s">
        <v>2965</v>
      </c>
      <c r="D1686" t="s">
        <v>5157</v>
      </c>
      <c r="E1686">
        <f>MATCH(A1686,'[1]Original from 20130831'!A:A,0)</f>
        <v>1590</v>
      </c>
      <c r="J1686" t="s">
        <v>2962</v>
      </c>
      <c r="P1686" t="s">
        <v>60</v>
      </c>
      <c r="V1686" t="s">
        <v>73</v>
      </c>
      <c r="AV1686" t="s">
        <v>2986</v>
      </c>
      <c r="BD1686" s="5" t="str">
        <f t="shared" si="1045"/>
        <v>tendency_of.air.temperature.due_to_stratiform_cloud+precipitation+boundary_layer_mixing.</v>
      </c>
      <c r="BE1686" t="str">
        <f t="shared" si="1049"/>
        <v/>
      </c>
      <c r="BF1686" t="str">
        <f t="shared" si="1049"/>
        <v/>
      </c>
      <c r="BG1686" t="str">
        <f t="shared" si="1049"/>
        <v/>
      </c>
      <c r="BH1686" t="str">
        <f t="shared" si="1048"/>
        <v/>
      </c>
      <c r="BI1686" t="str">
        <f t="shared" si="1048"/>
        <v>tendency_of.</v>
      </c>
      <c r="BJ1686" t="str">
        <f t="shared" si="1048"/>
        <v/>
      </c>
      <c r="BK1686" t="str">
        <f t="shared" si="1012"/>
        <v/>
      </c>
      <c r="BL1686" t="str">
        <f t="shared" si="1012"/>
        <v/>
      </c>
      <c r="BM1686" t="str">
        <f t="shared" si="1012"/>
        <v/>
      </c>
      <c r="BN1686" t="str">
        <f t="shared" si="1012"/>
        <v/>
      </c>
      <c r="BO1686" t="str">
        <f t="shared" si="1012"/>
        <v>air.</v>
      </c>
      <c r="BP1686" t="str">
        <f t="shared" si="1012"/>
        <v/>
      </c>
      <c r="BQ1686" t="str">
        <f t="shared" si="1013"/>
        <v/>
      </c>
      <c r="BR1686" t="str">
        <f t="shared" si="1014"/>
        <v/>
      </c>
      <c r="BS1686" t="str">
        <f t="shared" si="1014"/>
        <v/>
      </c>
      <c r="BT1686" t="str">
        <f t="shared" si="1014"/>
        <v/>
      </c>
      <c r="BU1686" t="str">
        <f t="shared" si="1014"/>
        <v>temperature.</v>
      </c>
      <c r="BV1686" t="str">
        <f t="shared" si="1015"/>
        <v/>
      </c>
      <c r="BW1686" t="str">
        <f t="shared" si="1016"/>
        <v/>
      </c>
      <c r="BX1686" t="str">
        <f t="shared" si="1046"/>
        <v/>
      </c>
      <c r="BY1686" t="str">
        <f t="shared" si="1017"/>
        <v/>
      </c>
      <c r="BZ1686" t="str">
        <f t="shared" si="1018"/>
        <v/>
      </c>
      <c r="CA1686" t="str">
        <f t="shared" si="1019"/>
        <v/>
      </c>
      <c r="CB1686" t="str">
        <f t="shared" si="1019"/>
        <v/>
      </c>
      <c r="CC1686" t="str">
        <f t="shared" si="1020"/>
        <v/>
      </c>
      <c r="CD1686" t="str">
        <f t="shared" si="1021"/>
        <v/>
      </c>
      <c r="CE1686" t="str">
        <f t="shared" si="1022"/>
        <v/>
      </c>
      <c r="CF1686" t="str">
        <f t="shared" si="1023"/>
        <v/>
      </c>
      <c r="CG1686" t="str">
        <f t="shared" si="1024"/>
        <v/>
      </c>
      <c r="CH1686" t="str">
        <f t="shared" si="1025"/>
        <v/>
      </c>
      <c r="CI1686" t="str">
        <f t="shared" si="1026"/>
        <v/>
      </c>
      <c r="CJ1686" t="str">
        <f t="shared" si="1027"/>
        <v/>
      </c>
      <c r="CK1686" t="str">
        <f t="shared" si="1028"/>
        <v/>
      </c>
      <c r="CL1686" t="str">
        <f t="shared" si="1029"/>
        <v/>
      </c>
      <c r="CM1686" t="str">
        <f t="shared" si="1030"/>
        <v/>
      </c>
      <c r="CN1686" t="str">
        <f t="shared" si="1031"/>
        <v/>
      </c>
      <c r="CO1686" t="str">
        <f t="shared" si="1032"/>
        <v/>
      </c>
      <c r="CP1686" t="str">
        <f t="shared" si="1033"/>
        <v/>
      </c>
      <c r="CQ1686" t="str">
        <f t="shared" si="1034"/>
        <v/>
      </c>
      <c r="CR1686" t="str">
        <f t="shared" si="1034"/>
        <v/>
      </c>
      <c r="CS1686" t="str">
        <f t="shared" si="1035"/>
        <v/>
      </c>
      <c r="CT1686" t="str">
        <f t="shared" si="1036"/>
        <v/>
      </c>
      <c r="CU1686" t="str">
        <f t="shared" si="1037"/>
        <v>due_to_stratiform_cloud+precipitation+boundary_layer_mixing.</v>
      </c>
      <c r="CV1686" t="str">
        <f t="shared" si="1038"/>
        <v/>
      </c>
      <c r="CW1686" t="str">
        <f t="shared" si="1039"/>
        <v/>
      </c>
      <c r="CX1686" t="str">
        <f t="shared" si="1040"/>
        <v/>
      </c>
      <c r="CY1686" t="str">
        <f t="shared" si="1041"/>
        <v/>
      </c>
      <c r="CZ1686" t="str">
        <f t="shared" si="1042"/>
        <v/>
      </c>
      <c r="DA1686" t="str">
        <f t="shared" si="1043"/>
        <v/>
      </c>
      <c r="DB1686" t="str">
        <f t="shared" si="1044"/>
        <v/>
      </c>
    </row>
    <row r="1687" spans="1:106">
      <c r="A1687" t="s">
        <v>2987</v>
      </c>
      <c r="B1687" s="9" t="str">
        <f t="shared" si="1047"/>
        <v>tendency_of.air.temperature.due_to_stratiform_precipitation</v>
      </c>
      <c r="C1687" s="1" t="s">
        <v>2965</v>
      </c>
      <c r="D1687" t="s">
        <v>5158</v>
      </c>
      <c r="E1687">
        <f>MATCH(A1687,'[1]Original from 20130831'!A:A,0)</f>
        <v>1591</v>
      </c>
      <c r="J1687" t="s">
        <v>2962</v>
      </c>
      <c r="P1687" t="s">
        <v>60</v>
      </c>
      <c r="V1687" t="s">
        <v>73</v>
      </c>
      <c r="AV1687" t="s">
        <v>2988</v>
      </c>
      <c r="BD1687" s="5" t="str">
        <f t="shared" si="1045"/>
        <v>tendency_of.air.temperature.due_to_stratiform_precipitation.</v>
      </c>
      <c r="BE1687" t="str">
        <f t="shared" si="1049"/>
        <v/>
      </c>
      <c r="BF1687" t="str">
        <f t="shared" si="1049"/>
        <v/>
      </c>
      <c r="BG1687" t="str">
        <f t="shared" si="1049"/>
        <v/>
      </c>
      <c r="BH1687" t="str">
        <f t="shared" si="1048"/>
        <v/>
      </c>
      <c r="BI1687" t="str">
        <f t="shared" si="1048"/>
        <v>tendency_of.</v>
      </c>
      <c r="BJ1687" t="str">
        <f t="shared" si="1048"/>
        <v/>
      </c>
      <c r="BK1687" t="str">
        <f t="shared" si="1012"/>
        <v/>
      </c>
      <c r="BL1687" t="str">
        <f t="shared" si="1012"/>
        <v/>
      </c>
      <c r="BM1687" t="str">
        <f t="shared" si="1012"/>
        <v/>
      </c>
      <c r="BN1687" t="str">
        <f t="shared" ref="BN1687:BP1750" si="1050">IF(ISBLANK(O1687),"",O1687 &amp; ".")</f>
        <v/>
      </c>
      <c r="BO1687" t="str">
        <f t="shared" si="1050"/>
        <v>air.</v>
      </c>
      <c r="BP1687" t="str">
        <f t="shared" si="1050"/>
        <v/>
      </c>
      <c r="BQ1687" t="str">
        <f t="shared" si="1013"/>
        <v/>
      </c>
      <c r="BR1687" t="str">
        <f t="shared" si="1014"/>
        <v/>
      </c>
      <c r="BS1687" t="str">
        <f t="shared" si="1014"/>
        <v/>
      </c>
      <c r="BT1687" t="str">
        <f t="shared" si="1014"/>
        <v/>
      </c>
      <c r="BU1687" t="str">
        <f t="shared" si="1014"/>
        <v>temperature.</v>
      </c>
      <c r="BV1687" t="str">
        <f t="shared" si="1015"/>
        <v/>
      </c>
      <c r="BW1687" t="str">
        <f t="shared" si="1016"/>
        <v/>
      </c>
      <c r="BX1687" t="str">
        <f t="shared" si="1046"/>
        <v/>
      </c>
      <c r="BY1687" t="str">
        <f t="shared" si="1017"/>
        <v/>
      </c>
      <c r="BZ1687" t="str">
        <f t="shared" si="1018"/>
        <v/>
      </c>
      <c r="CA1687" t="str">
        <f t="shared" si="1019"/>
        <v/>
      </c>
      <c r="CB1687" t="str">
        <f t="shared" si="1019"/>
        <v/>
      </c>
      <c r="CC1687" t="str">
        <f t="shared" si="1020"/>
        <v/>
      </c>
      <c r="CD1687" t="str">
        <f t="shared" si="1021"/>
        <v/>
      </c>
      <c r="CE1687" t="str">
        <f t="shared" si="1022"/>
        <v/>
      </c>
      <c r="CF1687" t="str">
        <f t="shared" si="1023"/>
        <v/>
      </c>
      <c r="CG1687" t="str">
        <f t="shared" si="1024"/>
        <v/>
      </c>
      <c r="CH1687" t="str">
        <f t="shared" si="1025"/>
        <v/>
      </c>
      <c r="CI1687" t="str">
        <f t="shared" si="1026"/>
        <v/>
      </c>
      <c r="CJ1687" t="str">
        <f t="shared" si="1027"/>
        <v/>
      </c>
      <c r="CK1687" t="str">
        <f t="shared" si="1028"/>
        <v/>
      </c>
      <c r="CL1687" t="str">
        <f t="shared" si="1029"/>
        <v/>
      </c>
      <c r="CM1687" t="str">
        <f t="shared" si="1030"/>
        <v/>
      </c>
      <c r="CN1687" t="str">
        <f t="shared" si="1031"/>
        <v/>
      </c>
      <c r="CO1687" t="str">
        <f t="shared" si="1032"/>
        <v/>
      </c>
      <c r="CP1687" t="str">
        <f t="shared" si="1033"/>
        <v/>
      </c>
      <c r="CQ1687" t="str">
        <f t="shared" si="1034"/>
        <v/>
      </c>
      <c r="CR1687" t="str">
        <f t="shared" si="1034"/>
        <v/>
      </c>
      <c r="CS1687" t="str">
        <f t="shared" si="1035"/>
        <v/>
      </c>
      <c r="CT1687" t="str">
        <f t="shared" si="1036"/>
        <v/>
      </c>
      <c r="CU1687" t="str">
        <f t="shared" si="1037"/>
        <v>due_to_stratiform_precipitation.</v>
      </c>
      <c r="CV1687" t="str">
        <f t="shared" si="1038"/>
        <v/>
      </c>
      <c r="CW1687" t="str">
        <f t="shared" si="1039"/>
        <v/>
      </c>
      <c r="CX1687" t="str">
        <f t="shared" si="1040"/>
        <v/>
      </c>
      <c r="CY1687" t="str">
        <f t="shared" si="1041"/>
        <v/>
      </c>
      <c r="CZ1687" t="str">
        <f t="shared" si="1042"/>
        <v/>
      </c>
      <c r="DA1687" t="str">
        <f t="shared" si="1043"/>
        <v/>
      </c>
      <c r="DB1687" t="str">
        <f t="shared" si="1044"/>
        <v/>
      </c>
    </row>
    <row r="1688" spans="1:106">
      <c r="A1688" t="s">
        <v>2989</v>
      </c>
      <c r="B1688" s="9" t="str">
        <f t="shared" si="1047"/>
        <v>tendency_of.air.temperature.due_to_turbulence</v>
      </c>
      <c r="C1688" s="1" t="s">
        <v>2965</v>
      </c>
      <c r="D1688" t="s">
        <v>5150</v>
      </c>
      <c r="E1688">
        <f>MATCH(A1688,'[1]Original from 20130831'!A:A,0)</f>
        <v>1592</v>
      </c>
      <c r="J1688" t="s">
        <v>2962</v>
      </c>
      <c r="P1688" t="s">
        <v>60</v>
      </c>
      <c r="V1688" t="s">
        <v>73</v>
      </c>
      <c r="AV1688" t="s">
        <v>2990</v>
      </c>
      <c r="BD1688" s="5" t="str">
        <f t="shared" si="1045"/>
        <v>tendency_of.air.temperature.due_to_turbulence.</v>
      </c>
      <c r="BE1688" t="str">
        <f t="shared" si="1049"/>
        <v/>
      </c>
      <c r="BF1688" t="str">
        <f t="shared" si="1049"/>
        <v/>
      </c>
      <c r="BG1688" t="str">
        <f t="shared" si="1049"/>
        <v/>
      </c>
      <c r="BH1688" t="str">
        <f t="shared" si="1048"/>
        <v/>
      </c>
      <c r="BI1688" t="str">
        <f t="shared" si="1048"/>
        <v>tendency_of.</v>
      </c>
      <c r="BJ1688" t="str">
        <f t="shared" si="1048"/>
        <v/>
      </c>
      <c r="BK1688" t="str">
        <f t="shared" si="1048"/>
        <v/>
      </c>
      <c r="BL1688" t="str">
        <f t="shared" si="1048"/>
        <v/>
      </c>
      <c r="BM1688" t="str">
        <f t="shared" si="1048"/>
        <v/>
      </c>
      <c r="BN1688" t="str">
        <f t="shared" si="1050"/>
        <v/>
      </c>
      <c r="BO1688" t="str">
        <f t="shared" si="1050"/>
        <v>air.</v>
      </c>
      <c r="BP1688" t="str">
        <f t="shared" si="1050"/>
        <v/>
      </c>
      <c r="BQ1688" t="str">
        <f t="shared" si="1013"/>
        <v/>
      </c>
      <c r="BR1688" t="str">
        <f t="shared" si="1014"/>
        <v/>
      </c>
      <c r="BS1688" t="str">
        <f t="shared" si="1014"/>
        <v/>
      </c>
      <c r="BT1688" t="str">
        <f t="shared" si="1014"/>
        <v/>
      </c>
      <c r="BU1688" t="str">
        <f t="shared" si="1014"/>
        <v>temperature.</v>
      </c>
      <c r="BV1688" t="str">
        <f t="shared" si="1015"/>
        <v/>
      </c>
      <c r="BW1688" t="str">
        <f t="shared" si="1016"/>
        <v/>
      </c>
      <c r="BX1688" t="str">
        <f t="shared" si="1046"/>
        <v/>
      </c>
      <c r="BY1688" t="str">
        <f t="shared" si="1017"/>
        <v/>
      </c>
      <c r="BZ1688" t="str">
        <f t="shared" si="1018"/>
        <v/>
      </c>
      <c r="CA1688" t="str">
        <f t="shared" si="1019"/>
        <v/>
      </c>
      <c r="CB1688" t="str">
        <f t="shared" si="1019"/>
        <v/>
      </c>
      <c r="CC1688" t="str">
        <f t="shared" si="1020"/>
        <v/>
      </c>
      <c r="CD1688" t="str">
        <f t="shared" si="1021"/>
        <v/>
      </c>
      <c r="CE1688" t="str">
        <f t="shared" si="1022"/>
        <v/>
      </c>
      <c r="CF1688" t="str">
        <f t="shared" si="1023"/>
        <v/>
      </c>
      <c r="CG1688" t="str">
        <f t="shared" si="1024"/>
        <v/>
      </c>
      <c r="CH1688" t="str">
        <f t="shared" si="1025"/>
        <v/>
      </c>
      <c r="CI1688" t="str">
        <f t="shared" si="1026"/>
        <v/>
      </c>
      <c r="CJ1688" t="str">
        <f t="shared" si="1027"/>
        <v/>
      </c>
      <c r="CK1688" t="str">
        <f t="shared" si="1028"/>
        <v/>
      </c>
      <c r="CL1688" t="str">
        <f t="shared" si="1029"/>
        <v/>
      </c>
      <c r="CM1688" t="str">
        <f t="shared" si="1030"/>
        <v/>
      </c>
      <c r="CN1688" t="str">
        <f t="shared" si="1031"/>
        <v/>
      </c>
      <c r="CO1688" t="str">
        <f t="shared" si="1032"/>
        <v/>
      </c>
      <c r="CP1688" t="str">
        <f t="shared" si="1033"/>
        <v/>
      </c>
      <c r="CQ1688" t="str">
        <f t="shared" si="1034"/>
        <v/>
      </c>
      <c r="CR1688" t="str">
        <f t="shared" si="1034"/>
        <v/>
      </c>
      <c r="CS1688" t="str">
        <f t="shared" si="1035"/>
        <v/>
      </c>
      <c r="CT1688" t="str">
        <f t="shared" si="1036"/>
        <v/>
      </c>
      <c r="CU1688" t="str">
        <f t="shared" si="1037"/>
        <v>due_to_turbulence.</v>
      </c>
      <c r="CV1688" t="str">
        <f t="shared" si="1038"/>
        <v/>
      </c>
      <c r="CW1688" t="str">
        <f t="shared" si="1039"/>
        <v/>
      </c>
      <c r="CX1688" t="str">
        <f t="shared" si="1040"/>
        <v/>
      </c>
      <c r="CY1688" t="str">
        <f t="shared" si="1041"/>
        <v/>
      </c>
      <c r="CZ1688" t="str">
        <f t="shared" si="1042"/>
        <v/>
      </c>
      <c r="DA1688" t="str">
        <f t="shared" si="1043"/>
        <v/>
      </c>
      <c r="DB1688" t="str">
        <f t="shared" si="1044"/>
        <v/>
      </c>
    </row>
    <row r="1689" spans="1:106">
      <c r="A1689" t="s">
        <v>2991</v>
      </c>
      <c r="B1689" s="9" t="str">
        <f t="shared" si="1047"/>
        <v>atmosphere.tendency_of+content_of.dry.energy</v>
      </c>
      <c r="C1689" s="1" t="s">
        <v>574</v>
      </c>
      <c r="D1689" t="s">
        <v>5159</v>
      </c>
      <c r="E1689">
        <f>MATCH(A1689,'[1]Original from 20130831'!A:A,0)</f>
        <v>1593</v>
      </c>
      <c r="I1689" t="s">
        <v>157</v>
      </c>
      <c r="J1689" s="15" t="s">
        <v>2992</v>
      </c>
      <c r="O1689" t="s">
        <v>189</v>
      </c>
      <c r="V1689" t="s">
        <v>179</v>
      </c>
      <c r="BD1689" s="5" t="str">
        <f t="shared" si="1045"/>
        <v>atmosphere.tendency_of+content_of.dry.energy.</v>
      </c>
      <c r="BE1689" t="str">
        <f t="shared" si="1049"/>
        <v/>
      </c>
      <c r="BF1689" t="str">
        <f t="shared" si="1049"/>
        <v/>
      </c>
      <c r="BG1689" t="str">
        <f t="shared" si="1049"/>
        <v/>
      </c>
      <c r="BH1689" t="str">
        <f t="shared" si="1048"/>
        <v>atmosphere.</v>
      </c>
      <c r="BI1689" t="str">
        <f t="shared" si="1048"/>
        <v>tendency_of+content_of.</v>
      </c>
      <c r="BJ1689" t="str">
        <f t="shared" si="1048"/>
        <v/>
      </c>
      <c r="BK1689" t="str">
        <f t="shared" si="1048"/>
        <v/>
      </c>
      <c r="BL1689" t="str">
        <f t="shared" si="1048"/>
        <v/>
      </c>
      <c r="BM1689" t="str">
        <f t="shared" si="1048"/>
        <v/>
      </c>
      <c r="BN1689" t="str">
        <f t="shared" si="1050"/>
        <v>dry.</v>
      </c>
      <c r="BO1689" t="str">
        <f t="shared" si="1050"/>
        <v/>
      </c>
      <c r="BP1689" t="str">
        <f t="shared" si="1050"/>
        <v/>
      </c>
      <c r="BQ1689" t="str">
        <f t="shared" si="1013"/>
        <v/>
      </c>
      <c r="BR1689" t="str">
        <f t="shared" si="1014"/>
        <v/>
      </c>
      <c r="BS1689" t="str">
        <f t="shared" si="1014"/>
        <v/>
      </c>
      <c r="BT1689" t="str">
        <f t="shared" si="1014"/>
        <v/>
      </c>
      <c r="BU1689" t="str">
        <f t="shared" si="1014"/>
        <v>energy.</v>
      </c>
      <c r="BV1689" t="str">
        <f t="shared" si="1015"/>
        <v/>
      </c>
      <c r="BW1689" t="str">
        <f t="shared" si="1016"/>
        <v/>
      </c>
      <c r="BX1689" t="str">
        <f t="shared" si="1046"/>
        <v/>
      </c>
      <c r="BY1689" t="str">
        <f t="shared" si="1017"/>
        <v/>
      </c>
      <c r="BZ1689" t="str">
        <f t="shared" si="1018"/>
        <v/>
      </c>
      <c r="CA1689" t="str">
        <f t="shared" si="1019"/>
        <v/>
      </c>
      <c r="CB1689" t="str">
        <f t="shared" si="1019"/>
        <v/>
      </c>
      <c r="CC1689" t="str">
        <f t="shared" si="1020"/>
        <v/>
      </c>
      <c r="CD1689" t="str">
        <f t="shared" si="1021"/>
        <v/>
      </c>
      <c r="CE1689" t="str">
        <f t="shared" si="1022"/>
        <v/>
      </c>
      <c r="CF1689" t="str">
        <f t="shared" si="1023"/>
        <v/>
      </c>
      <c r="CG1689" t="str">
        <f t="shared" si="1024"/>
        <v/>
      </c>
      <c r="CH1689" t="str">
        <f t="shared" si="1025"/>
        <v/>
      </c>
      <c r="CI1689" t="str">
        <f t="shared" si="1026"/>
        <v/>
      </c>
      <c r="CJ1689" t="str">
        <f t="shared" si="1027"/>
        <v/>
      </c>
      <c r="CK1689" t="str">
        <f t="shared" si="1028"/>
        <v/>
      </c>
      <c r="CL1689" t="str">
        <f t="shared" si="1029"/>
        <v/>
      </c>
      <c r="CM1689" t="str">
        <f t="shared" si="1030"/>
        <v/>
      </c>
      <c r="CN1689" t="str">
        <f t="shared" si="1031"/>
        <v/>
      </c>
      <c r="CO1689" t="str">
        <f t="shared" si="1032"/>
        <v/>
      </c>
      <c r="CP1689" t="str">
        <f t="shared" si="1033"/>
        <v/>
      </c>
      <c r="CQ1689" t="str">
        <f t="shared" si="1034"/>
        <v/>
      </c>
      <c r="CR1689" t="str">
        <f t="shared" si="1034"/>
        <v/>
      </c>
      <c r="CS1689" t="str">
        <f t="shared" si="1035"/>
        <v/>
      </c>
      <c r="CT1689" t="str">
        <f t="shared" si="1036"/>
        <v/>
      </c>
      <c r="CU1689" t="str">
        <f t="shared" si="1037"/>
        <v/>
      </c>
      <c r="CV1689" t="str">
        <f t="shared" si="1038"/>
        <v/>
      </c>
      <c r="CW1689" t="str">
        <f t="shared" si="1039"/>
        <v/>
      </c>
      <c r="CX1689" t="str">
        <f t="shared" si="1040"/>
        <v/>
      </c>
      <c r="CY1689" t="str">
        <f t="shared" si="1041"/>
        <v/>
      </c>
      <c r="CZ1689" t="str">
        <f t="shared" si="1042"/>
        <v/>
      </c>
      <c r="DA1689" t="str">
        <f t="shared" si="1043"/>
        <v/>
      </c>
      <c r="DB1689" t="str">
        <f t="shared" si="1044"/>
        <v/>
      </c>
    </row>
    <row r="1690" spans="1:106">
      <c r="A1690" t="s">
        <v>2993</v>
      </c>
      <c r="B1690" s="9" t="str">
        <f t="shared" si="1047"/>
        <v>atmosphere.tendency_of+content_of.enthalpy.(energy).due_to_advection</v>
      </c>
      <c r="C1690" s="1" t="s">
        <v>574</v>
      </c>
      <c r="D1690" t="s">
        <v>5160</v>
      </c>
      <c r="E1690">
        <f>MATCH(A1690,'[1]Original from 20130831'!A:A,0)</f>
        <v>1594</v>
      </c>
      <c r="I1690" t="s">
        <v>157</v>
      </c>
      <c r="J1690" s="15" t="s">
        <v>2992</v>
      </c>
      <c r="O1690" t="s">
        <v>198</v>
      </c>
      <c r="V1690" t="s">
        <v>199</v>
      </c>
      <c r="AV1690" t="s">
        <v>1221</v>
      </c>
      <c r="BD1690" s="5" t="str">
        <f t="shared" si="1045"/>
        <v>atmosphere.tendency_of+content_of.enthalpy.(energy).due_to_advection.</v>
      </c>
      <c r="BE1690" t="str">
        <f t="shared" si="1049"/>
        <v/>
      </c>
      <c r="BF1690" t="str">
        <f t="shared" si="1049"/>
        <v/>
      </c>
      <c r="BG1690" t="str">
        <f t="shared" si="1049"/>
        <v/>
      </c>
      <c r="BH1690" t="str">
        <f t="shared" si="1048"/>
        <v>atmosphere.</v>
      </c>
      <c r="BI1690" t="str">
        <f t="shared" si="1048"/>
        <v>tendency_of+content_of.</v>
      </c>
      <c r="BJ1690" t="str">
        <f t="shared" si="1048"/>
        <v/>
      </c>
      <c r="BK1690" t="str">
        <f t="shared" si="1048"/>
        <v/>
      </c>
      <c r="BL1690" t="str">
        <f t="shared" si="1048"/>
        <v/>
      </c>
      <c r="BM1690" t="str">
        <f t="shared" si="1048"/>
        <v/>
      </c>
      <c r="BN1690" t="str">
        <f t="shared" si="1050"/>
        <v>enthalpy.</v>
      </c>
      <c r="BO1690" t="str">
        <f t="shared" si="1050"/>
        <v/>
      </c>
      <c r="BP1690" t="str">
        <f t="shared" si="1050"/>
        <v/>
      </c>
      <c r="BQ1690" t="str">
        <f t="shared" si="1013"/>
        <v/>
      </c>
      <c r="BR1690" t="str">
        <f t="shared" si="1014"/>
        <v/>
      </c>
      <c r="BS1690" t="str">
        <f t="shared" si="1014"/>
        <v/>
      </c>
      <c r="BT1690" t="str">
        <f t="shared" si="1014"/>
        <v/>
      </c>
      <c r="BU1690" t="str">
        <f t="shared" si="1014"/>
        <v>(energy).</v>
      </c>
      <c r="BV1690" t="str">
        <f t="shared" si="1015"/>
        <v/>
      </c>
      <c r="BW1690" t="str">
        <f t="shared" si="1016"/>
        <v/>
      </c>
      <c r="BX1690" t="str">
        <f t="shared" si="1046"/>
        <v/>
      </c>
      <c r="BY1690" t="str">
        <f t="shared" si="1017"/>
        <v/>
      </c>
      <c r="BZ1690" t="str">
        <f t="shared" si="1018"/>
        <v/>
      </c>
      <c r="CA1690" t="str">
        <f t="shared" si="1019"/>
        <v/>
      </c>
      <c r="CB1690" t="str">
        <f t="shared" si="1019"/>
        <v/>
      </c>
      <c r="CC1690" t="str">
        <f t="shared" si="1020"/>
        <v/>
      </c>
      <c r="CD1690" t="str">
        <f t="shared" si="1021"/>
        <v/>
      </c>
      <c r="CE1690" t="str">
        <f t="shared" si="1022"/>
        <v/>
      </c>
      <c r="CF1690" t="str">
        <f t="shared" si="1023"/>
        <v/>
      </c>
      <c r="CG1690" t="str">
        <f t="shared" si="1024"/>
        <v/>
      </c>
      <c r="CH1690" t="str">
        <f t="shared" si="1025"/>
        <v/>
      </c>
      <c r="CI1690" t="str">
        <f t="shared" si="1026"/>
        <v/>
      </c>
      <c r="CJ1690" t="str">
        <f t="shared" si="1027"/>
        <v/>
      </c>
      <c r="CK1690" t="str">
        <f t="shared" si="1028"/>
        <v/>
      </c>
      <c r="CL1690" t="str">
        <f t="shared" si="1029"/>
        <v/>
      </c>
      <c r="CM1690" t="str">
        <f t="shared" si="1030"/>
        <v/>
      </c>
      <c r="CN1690" t="str">
        <f t="shared" si="1031"/>
        <v/>
      </c>
      <c r="CO1690" t="str">
        <f t="shared" si="1032"/>
        <v/>
      </c>
      <c r="CP1690" t="str">
        <f t="shared" si="1033"/>
        <v/>
      </c>
      <c r="CQ1690" t="str">
        <f t="shared" si="1034"/>
        <v/>
      </c>
      <c r="CR1690" t="str">
        <f t="shared" si="1034"/>
        <v/>
      </c>
      <c r="CS1690" t="str">
        <f t="shared" si="1035"/>
        <v/>
      </c>
      <c r="CT1690" t="str">
        <f t="shared" si="1036"/>
        <v/>
      </c>
      <c r="CU1690" t="str">
        <f t="shared" si="1037"/>
        <v>due_to_advection.</v>
      </c>
      <c r="CV1690" t="str">
        <f t="shared" si="1038"/>
        <v/>
      </c>
      <c r="CW1690" t="str">
        <f t="shared" si="1039"/>
        <v/>
      </c>
      <c r="CX1690" t="str">
        <f t="shared" si="1040"/>
        <v/>
      </c>
      <c r="CY1690" t="str">
        <f t="shared" si="1041"/>
        <v/>
      </c>
      <c r="CZ1690" t="str">
        <f t="shared" si="1042"/>
        <v/>
      </c>
      <c r="DA1690" t="str">
        <f t="shared" si="1043"/>
        <v/>
      </c>
      <c r="DB1690" t="str">
        <f t="shared" si="1044"/>
        <v/>
      </c>
    </row>
    <row r="1691" spans="1:106">
      <c r="A1691" t="s">
        <v>2994</v>
      </c>
      <c r="B1691" s="9" t="str">
        <f t="shared" si="1047"/>
        <v>atmosphere.tendency_of+content_of.kinetic.energy.due_to_advection</v>
      </c>
      <c r="C1691" s="1" t="s">
        <v>574</v>
      </c>
      <c r="D1691" t="s">
        <v>5161</v>
      </c>
      <c r="E1691">
        <f>MATCH(A1691,'[1]Original from 20130831'!A:A,0)</f>
        <v>1595</v>
      </c>
      <c r="I1691" t="s">
        <v>157</v>
      </c>
      <c r="J1691" s="15" t="s">
        <v>2992</v>
      </c>
      <c r="O1691" t="s">
        <v>215</v>
      </c>
      <c r="V1691" t="s">
        <v>179</v>
      </c>
      <c r="AV1691" t="s">
        <v>1221</v>
      </c>
      <c r="BD1691" s="5" t="str">
        <f t="shared" si="1045"/>
        <v>atmosphere.tendency_of+content_of.kinetic.energy.due_to_advection.</v>
      </c>
      <c r="BE1691" t="str">
        <f t="shared" si="1049"/>
        <v/>
      </c>
      <c r="BF1691" t="str">
        <f t="shared" si="1049"/>
        <v/>
      </c>
      <c r="BG1691" t="str">
        <f t="shared" si="1049"/>
        <v/>
      </c>
      <c r="BH1691" t="str">
        <f t="shared" si="1048"/>
        <v>atmosphere.</v>
      </c>
      <c r="BI1691" t="str">
        <f t="shared" si="1048"/>
        <v>tendency_of+content_of.</v>
      </c>
      <c r="BJ1691" t="str">
        <f t="shared" si="1048"/>
        <v/>
      </c>
      <c r="BK1691" t="str">
        <f t="shared" si="1048"/>
        <v/>
      </c>
      <c r="BL1691" t="str">
        <f t="shared" si="1048"/>
        <v/>
      </c>
      <c r="BM1691" t="str">
        <f t="shared" si="1048"/>
        <v/>
      </c>
      <c r="BN1691" t="str">
        <f t="shared" si="1050"/>
        <v>kinetic.</v>
      </c>
      <c r="BO1691" t="str">
        <f t="shared" si="1050"/>
        <v/>
      </c>
      <c r="BP1691" t="str">
        <f t="shared" si="1050"/>
        <v/>
      </c>
      <c r="BQ1691" t="str">
        <f t="shared" si="1013"/>
        <v/>
      </c>
      <c r="BR1691" t="str">
        <f t="shared" si="1014"/>
        <v/>
      </c>
      <c r="BS1691" t="str">
        <f t="shared" si="1014"/>
        <v/>
      </c>
      <c r="BT1691" t="str">
        <f t="shared" si="1014"/>
        <v/>
      </c>
      <c r="BU1691" t="str">
        <f t="shared" si="1014"/>
        <v>energy.</v>
      </c>
      <c r="BV1691" t="str">
        <f t="shared" si="1015"/>
        <v/>
      </c>
      <c r="BW1691" t="str">
        <f t="shared" si="1016"/>
        <v/>
      </c>
      <c r="BX1691" t="str">
        <f t="shared" si="1046"/>
        <v/>
      </c>
      <c r="BY1691" t="str">
        <f t="shared" si="1017"/>
        <v/>
      </c>
      <c r="BZ1691" t="str">
        <f t="shared" si="1018"/>
        <v/>
      </c>
      <c r="CA1691" t="str">
        <f t="shared" si="1019"/>
        <v/>
      </c>
      <c r="CB1691" t="str">
        <f t="shared" si="1019"/>
        <v/>
      </c>
      <c r="CC1691" t="str">
        <f t="shared" si="1020"/>
        <v/>
      </c>
      <c r="CD1691" t="str">
        <f t="shared" si="1021"/>
        <v/>
      </c>
      <c r="CE1691" t="str">
        <f t="shared" si="1022"/>
        <v/>
      </c>
      <c r="CF1691" t="str">
        <f t="shared" si="1023"/>
        <v/>
      </c>
      <c r="CG1691" t="str">
        <f t="shared" si="1024"/>
        <v/>
      </c>
      <c r="CH1691" t="str">
        <f t="shared" si="1025"/>
        <v/>
      </c>
      <c r="CI1691" t="str">
        <f t="shared" si="1026"/>
        <v/>
      </c>
      <c r="CJ1691" t="str">
        <f t="shared" si="1027"/>
        <v/>
      </c>
      <c r="CK1691" t="str">
        <f t="shared" si="1028"/>
        <v/>
      </c>
      <c r="CL1691" t="str">
        <f t="shared" si="1029"/>
        <v/>
      </c>
      <c r="CM1691" t="str">
        <f t="shared" si="1030"/>
        <v/>
      </c>
      <c r="CN1691" t="str">
        <f t="shared" si="1031"/>
        <v/>
      </c>
      <c r="CO1691" t="str">
        <f t="shared" si="1032"/>
        <v/>
      </c>
      <c r="CP1691" t="str">
        <f t="shared" si="1033"/>
        <v/>
      </c>
      <c r="CQ1691" t="str">
        <f t="shared" si="1034"/>
        <v/>
      </c>
      <c r="CR1691" t="str">
        <f t="shared" si="1034"/>
        <v/>
      </c>
      <c r="CS1691" t="str">
        <f t="shared" si="1035"/>
        <v/>
      </c>
      <c r="CT1691" t="str">
        <f t="shared" si="1036"/>
        <v/>
      </c>
      <c r="CU1691" t="str">
        <f t="shared" si="1037"/>
        <v>due_to_advection.</v>
      </c>
      <c r="CV1691" t="str">
        <f t="shared" si="1038"/>
        <v/>
      </c>
      <c r="CW1691" t="str">
        <f t="shared" si="1039"/>
        <v/>
      </c>
      <c r="CX1691" t="str">
        <f t="shared" si="1040"/>
        <v/>
      </c>
      <c r="CY1691" t="str">
        <f t="shared" si="1041"/>
        <v/>
      </c>
      <c r="CZ1691" t="str">
        <f t="shared" si="1042"/>
        <v/>
      </c>
      <c r="DA1691" t="str">
        <f t="shared" si="1043"/>
        <v/>
      </c>
      <c r="DB1691" t="str">
        <f t="shared" si="1044"/>
        <v/>
      </c>
    </row>
    <row r="1692" spans="1:106">
      <c r="A1692" t="s">
        <v>2995</v>
      </c>
      <c r="B1692" s="9" t="str">
        <f t="shared" si="1047"/>
        <v>atmosphere.tendency_of+content_of.acetic_acid.mass.due_to_dry_deposition</v>
      </c>
      <c r="C1692" s="1" t="s">
        <v>182</v>
      </c>
      <c r="D1692" t="s">
        <v>5162</v>
      </c>
      <c r="E1692">
        <f>MATCH(A1692,'[1]Original from 20130831'!A:A,0)</f>
        <v>1596</v>
      </c>
      <c r="I1692" t="s">
        <v>157</v>
      </c>
      <c r="J1692" t="s">
        <v>2992</v>
      </c>
      <c r="P1692" t="s">
        <v>232</v>
      </c>
      <c r="V1692" t="s">
        <v>185</v>
      </c>
      <c r="AV1692" t="s">
        <v>2996</v>
      </c>
      <c r="BD1692" s="5" t="str">
        <f t="shared" si="1045"/>
        <v>atmosphere.tendency_of+content_of.acetic_acid.mass.due_to_dry_deposition.</v>
      </c>
      <c r="BE1692" t="str">
        <f t="shared" si="1049"/>
        <v/>
      </c>
      <c r="BF1692" t="str">
        <f t="shared" si="1049"/>
        <v/>
      </c>
      <c r="BG1692" t="str">
        <f t="shared" si="1049"/>
        <v/>
      </c>
      <c r="BH1692" t="str">
        <f t="shared" si="1048"/>
        <v>atmosphere.</v>
      </c>
      <c r="BI1692" t="str">
        <f t="shared" si="1048"/>
        <v>tendency_of+content_of.</v>
      </c>
      <c r="BJ1692" t="str">
        <f t="shared" si="1048"/>
        <v/>
      </c>
      <c r="BK1692" t="str">
        <f t="shared" si="1048"/>
        <v/>
      </c>
      <c r="BL1692" t="str">
        <f t="shared" si="1048"/>
        <v/>
      </c>
      <c r="BM1692" t="str">
        <f t="shared" si="1048"/>
        <v/>
      </c>
      <c r="BN1692" t="str">
        <f t="shared" si="1050"/>
        <v/>
      </c>
      <c r="BO1692" t="str">
        <f t="shared" si="1050"/>
        <v>acetic_acid.</v>
      </c>
      <c r="BP1692" t="str">
        <f t="shared" si="1050"/>
        <v/>
      </c>
      <c r="BQ1692" t="str">
        <f t="shared" si="1013"/>
        <v/>
      </c>
      <c r="BR1692" t="str">
        <f t="shared" si="1014"/>
        <v/>
      </c>
      <c r="BS1692" t="str">
        <f t="shared" si="1014"/>
        <v/>
      </c>
      <c r="BT1692" t="str">
        <f t="shared" si="1014"/>
        <v/>
      </c>
      <c r="BU1692" t="str">
        <f t="shared" si="1014"/>
        <v>mass.</v>
      </c>
      <c r="BV1692" t="str">
        <f t="shared" si="1015"/>
        <v/>
      </c>
      <c r="BW1692" t="str">
        <f t="shared" si="1016"/>
        <v/>
      </c>
      <c r="BX1692" t="str">
        <f t="shared" si="1046"/>
        <v/>
      </c>
      <c r="BY1692" t="str">
        <f t="shared" si="1017"/>
        <v/>
      </c>
      <c r="BZ1692" t="str">
        <f t="shared" si="1018"/>
        <v/>
      </c>
      <c r="CA1692" t="str">
        <f t="shared" si="1019"/>
        <v/>
      </c>
      <c r="CB1692" t="str">
        <f t="shared" si="1019"/>
        <v/>
      </c>
      <c r="CC1692" t="str">
        <f t="shared" si="1020"/>
        <v/>
      </c>
      <c r="CD1692" t="str">
        <f t="shared" si="1021"/>
        <v/>
      </c>
      <c r="CE1692" t="str">
        <f t="shared" si="1022"/>
        <v/>
      </c>
      <c r="CF1692" t="str">
        <f t="shared" si="1023"/>
        <v/>
      </c>
      <c r="CG1692" t="str">
        <f t="shared" si="1024"/>
        <v/>
      </c>
      <c r="CH1692" t="str">
        <f t="shared" si="1025"/>
        <v/>
      </c>
      <c r="CI1692" t="str">
        <f t="shared" si="1026"/>
        <v/>
      </c>
      <c r="CJ1692" t="str">
        <f t="shared" si="1027"/>
        <v/>
      </c>
      <c r="CK1692" t="str">
        <f t="shared" si="1028"/>
        <v/>
      </c>
      <c r="CL1692" t="str">
        <f t="shared" si="1029"/>
        <v/>
      </c>
      <c r="CM1692" t="str">
        <f t="shared" si="1030"/>
        <v/>
      </c>
      <c r="CN1692" t="str">
        <f t="shared" si="1031"/>
        <v/>
      </c>
      <c r="CO1692" t="str">
        <f t="shared" si="1032"/>
        <v/>
      </c>
      <c r="CP1692" t="str">
        <f t="shared" si="1033"/>
        <v/>
      </c>
      <c r="CQ1692" t="str">
        <f t="shared" si="1034"/>
        <v/>
      </c>
      <c r="CR1692" t="str">
        <f t="shared" si="1034"/>
        <v/>
      </c>
      <c r="CS1692" t="str">
        <f t="shared" si="1035"/>
        <v/>
      </c>
      <c r="CT1692" t="str">
        <f t="shared" si="1036"/>
        <v/>
      </c>
      <c r="CU1692" t="str">
        <f t="shared" si="1037"/>
        <v>due_to_dry_deposition.</v>
      </c>
      <c r="CV1692" t="str">
        <f t="shared" si="1038"/>
        <v/>
      </c>
      <c r="CW1692" t="str">
        <f t="shared" si="1039"/>
        <v/>
      </c>
      <c r="CX1692" t="str">
        <f t="shared" si="1040"/>
        <v/>
      </c>
      <c r="CY1692" t="str">
        <f t="shared" si="1041"/>
        <v/>
      </c>
      <c r="CZ1692" t="str">
        <f t="shared" si="1042"/>
        <v/>
      </c>
      <c r="DA1692" t="str">
        <f t="shared" si="1043"/>
        <v/>
      </c>
      <c r="DB1692" t="str">
        <f t="shared" si="1044"/>
        <v/>
      </c>
    </row>
    <row r="1693" spans="1:106">
      <c r="A1693" t="s">
        <v>2997</v>
      </c>
      <c r="B1693" s="9" t="str">
        <f t="shared" si="1047"/>
        <v>atmosphere.tendency_of+content_of.acetic_acid.mass.due_to_wet_deposition</v>
      </c>
      <c r="C1693" s="1" t="s">
        <v>182</v>
      </c>
      <c r="D1693" t="s">
        <v>5154</v>
      </c>
      <c r="E1693">
        <f>MATCH(A1693,'[1]Original from 20130831'!A:A,0)</f>
        <v>1597</v>
      </c>
      <c r="I1693" t="s">
        <v>157</v>
      </c>
      <c r="J1693" t="s">
        <v>2992</v>
      </c>
      <c r="P1693" t="s">
        <v>232</v>
      </c>
      <c r="V1693" t="s">
        <v>185</v>
      </c>
      <c r="AV1693" t="s">
        <v>2998</v>
      </c>
      <c r="BD1693" s="5" t="str">
        <f t="shared" si="1045"/>
        <v>atmosphere.tendency_of+content_of.acetic_acid.mass.due_to_wet_deposition.</v>
      </c>
      <c r="BE1693" t="str">
        <f t="shared" si="1049"/>
        <v/>
      </c>
      <c r="BF1693" t="str">
        <f t="shared" si="1049"/>
        <v/>
      </c>
      <c r="BG1693" t="str">
        <f t="shared" si="1049"/>
        <v/>
      </c>
      <c r="BH1693" t="str">
        <f t="shared" si="1048"/>
        <v>atmosphere.</v>
      </c>
      <c r="BI1693" t="str">
        <f t="shared" si="1048"/>
        <v>tendency_of+content_of.</v>
      </c>
      <c r="BJ1693" t="str">
        <f t="shared" si="1048"/>
        <v/>
      </c>
      <c r="BK1693" t="str">
        <f t="shared" si="1048"/>
        <v/>
      </c>
      <c r="BL1693" t="str">
        <f t="shared" si="1048"/>
        <v/>
      </c>
      <c r="BM1693" t="str">
        <f t="shared" si="1048"/>
        <v/>
      </c>
      <c r="BN1693" t="str">
        <f t="shared" si="1050"/>
        <v/>
      </c>
      <c r="BO1693" t="str">
        <f t="shared" si="1050"/>
        <v>acetic_acid.</v>
      </c>
      <c r="BP1693" t="str">
        <f t="shared" si="1050"/>
        <v/>
      </c>
      <c r="BQ1693" t="str">
        <f t="shared" si="1013"/>
        <v/>
      </c>
      <c r="BR1693" t="str">
        <f t="shared" si="1014"/>
        <v/>
      </c>
      <c r="BS1693" t="str">
        <f t="shared" si="1014"/>
        <v/>
      </c>
      <c r="BT1693" t="str">
        <f t="shared" si="1014"/>
        <v/>
      </c>
      <c r="BU1693" t="str">
        <f t="shared" si="1014"/>
        <v>mass.</v>
      </c>
      <c r="BV1693" t="str">
        <f t="shared" si="1015"/>
        <v/>
      </c>
      <c r="BW1693" t="str">
        <f t="shared" si="1016"/>
        <v/>
      </c>
      <c r="BX1693" t="str">
        <f t="shared" si="1046"/>
        <v/>
      </c>
      <c r="BY1693" t="str">
        <f t="shared" si="1017"/>
        <v/>
      </c>
      <c r="BZ1693" t="str">
        <f t="shared" si="1018"/>
        <v/>
      </c>
      <c r="CA1693" t="str">
        <f t="shared" si="1019"/>
        <v/>
      </c>
      <c r="CB1693" t="str">
        <f t="shared" si="1019"/>
        <v/>
      </c>
      <c r="CC1693" t="str">
        <f t="shared" si="1020"/>
        <v/>
      </c>
      <c r="CD1693" t="str">
        <f t="shared" si="1021"/>
        <v/>
      </c>
      <c r="CE1693" t="str">
        <f t="shared" si="1022"/>
        <v/>
      </c>
      <c r="CF1693" t="str">
        <f t="shared" si="1023"/>
        <v/>
      </c>
      <c r="CG1693" t="str">
        <f t="shared" si="1024"/>
        <v/>
      </c>
      <c r="CH1693" t="str">
        <f t="shared" si="1025"/>
        <v/>
      </c>
      <c r="CI1693" t="str">
        <f t="shared" si="1026"/>
        <v/>
      </c>
      <c r="CJ1693" t="str">
        <f t="shared" si="1027"/>
        <v/>
      </c>
      <c r="CK1693" t="str">
        <f t="shared" si="1028"/>
        <v/>
      </c>
      <c r="CL1693" t="str">
        <f t="shared" si="1029"/>
        <v/>
      </c>
      <c r="CM1693" t="str">
        <f t="shared" si="1030"/>
        <v/>
      </c>
      <c r="CN1693" t="str">
        <f t="shared" si="1031"/>
        <v/>
      </c>
      <c r="CO1693" t="str">
        <f t="shared" si="1032"/>
        <v/>
      </c>
      <c r="CP1693" t="str">
        <f t="shared" si="1033"/>
        <v/>
      </c>
      <c r="CQ1693" t="str">
        <f t="shared" si="1034"/>
        <v/>
      </c>
      <c r="CR1693" t="str">
        <f t="shared" si="1034"/>
        <v/>
      </c>
      <c r="CS1693" t="str">
        <f t="shared" si="1035"/>
        <v/>
      </c>
      <c r="CT1693" t="str">
        <f t="shared" si="1036"/>
        <v/>
      </c>
      <c r="CU1693" t="str">
        <f t="shared" si="1037"/>
        <v>due_to_wet_deposition.</v>
      </c>
      <c r="CV1693" t="str">
        <f t="shared" si="1038"/>
        <v/>
      </c>
      <c r="CW1693" t="str">
        <f t="shared" si="1039"/>
        <v/>
      </c>
      <c r="CX1693" t="str">
        <f t="shared" si="1040"/>
        <v/>
      </c>
      <c r="CY1693" t="str">
        <f t="shared" si="1041"/>
        <v/>
      </c>
      <c r="CZ1693" t="str">
        <f t="shared" si="1042"/>
        <v/>
      </c>
      <c r="DA1693" t="str">
        <f t="shared" si="1043"/>
        <v/>
      </c>
      <c r="DB1693" t="str">
        <f t="shared" si="1044"/>
        <v/>
      </c>
    </row>
    <row r="1694" spans="1:106">
      <c r="A1694" t="s">
        <v>2999</v>
      </c>
      <c r="B1694" s="9" t="str">
        <f t="shared" si="1047"/>
        <v>atmosphere.tendency_of+content_of.aceto_nitrile.mass.due_to_dry_deposition</v>
      </c>
      <c r="C1694" s="1" t="s">
        <v>182</v>
      </c>
      <c r="D1694" t="s">
        <v>5163</v>
      </c>
      <c r="E1694">
        <f>MATCH(A1694,'[1]Original from 20130831'!A:A,0)</f>
        <v>1598</v>
      </c>
      <c r="I1694" t="s">
        <v>157</v>
      </c>
      <c r="J1694" t="s">
        <v>2992</v>
      </c>
      <c r="P1694" t="s">
        <v>234</v>
      </c>
      <c r="V1694" t="s">
        <v>185</v>
      </c>
      <c r="AV1694" t="s">
        <v>2996</v>
      </c>
      <c r="BD1694" s="5" t="str">
        <f t="shared" si="1045"/>
        <v>atmosphere.tendency_of+content_of.aceto_nitrile.mass.due_to_dry_deposition.</v>
      </c>
      <c r="BE1694" t="str">
        <f t="shared" si="1049"/>
        <v/>
      </c>
      <c r="BF1694" t="str">
        <f t="shared" si="1049"/>
        <v/>
      </c>
      <c r="BG1694" t="str">
        <f t="shared" si="1049"/>
        <v/>
      </c>
      <c r="BH1694" t="str">
        <f t="shared" si="1048"/>
        <v>atmosphere.</v>
      </c>
      <c r="BI1694" t="str">
        <f t="shared" si="1048"/>
        <v>tendency_of+content_of.</v>
      </c>
      <c r="BJ1694" t="str">
        <f t="shared" si="1048"/>
        <v/>
      </c>
      <c r="BK1694" t="str">
        <f t="shared" si="1048"/>
        <v/>
      </c>
      <c r="BL1694" t="str">
        <f t="shared" si="1048"/>
        <v/>
      </c>
      <c r="BM1694" t="str">
        <f t="shared" si="1048"/>
        <v/>
      </c>
      <c r="BN1694" t="str">
        <f t="shared" si="1050"/>
        <v/>
      </c>
      <c r="BO1694" t="str">
        <f t="shared" si="1050"/>
        <v>aceto_nitrile.</v>
      </c>
      <c r="BP1694" t="str">
        <f t="shared" si="1050"/>
        <v/>
      </c>
      <c r="BQ1694" t="str">
        <f t="shared" si="1013"/>
        <v/>
      </c>
      <c r="BR1694" t="str">
        <f t="shared" si="1014"/>
        <v/>
      </c>
      <c r="BS1694" t="str">
        <f t="shared" si="1014"/>
        <v/>
      </c>
      <c r="BT1694" t="str">
        <f t="shared" si="1014"/>
        <v/>
      </c>
      <c r="BU1694" t="str">
        <f t="shared" si="1014"/>
        <v>mass.</v>
      </c>
      <c r="BV1694" t="str">
        <f t="shared" si="1015"/>
        <v/>
      </c>
      <c r="BW1694" t="str">
        <f t="shared" si="1016"/>
        <v/>
      </c>
      <c r="BX1694" t="str">
        <f t="shared" si="1046"/>
        <v/>
      </c>
      <c r="BY1694" t="str">
        <f t="shared" si="1017"/>
        <v/>
      </c>
      <c r="BZ1694" t="str">
        <f t="shared" si="1018"/>
        <v/>
      </c>
      <c r="CA1694" t="str">
        <f t="shared" si="1019"/>
        <v/>
      </c>
      <c r="CB1694" t="str">
        <f t="shared" si="1019"/>
        <v/>
      </c>
      <c r="CC1694" t="str">
        <f t="shared" si="1020"/>
        <v/>
      </c>
      <c r="CD1694" t="str">
        <f t="shared" si="1021"/>
        <v/>
      </c>
      <c r="CE1694" t="str">
        <f t="shared" si="1022"/>
        <v/>
      </c>
      <c r="CF1694" t="str">
        <f t="shared" si="1023"/>
        <v/>
      </c>
      <c r="CG1694" t="str">
        <f t="shared" si="1024"/>
        <v/>
      </c>
      <c r="CH1694" t="str">
        <f t="shared" si="1025"/>
        <v/>
      </c>
      <c r="CI1694" t="str">
        <f t="shared" si="1026"/>
        <v/>
      </c>
      <c r="CJ1694" t="str">
        <f t="shared" si="1027"/>
        <v/>
      </c>
      <c r="CK1694" t="str">
        <f t="shared" si="1028"/>
        <v/>
      </c>
      <c r="CL1694" t="str">
        <f t="shared" si="1029"/>
        <v/>
      </c>
      <c r="CM1694" t="str">
        <f t="shared" si="1030"/>
        <v/>
      </c>
      <c r="CN1694" t="str">
        <f t="shared" si="1031"/>
        <v/>
      </c>
      <c r="CO1694" t="str">
        <f t="shared" si="1032"/>
        <v/>
      </c>
      <c r="CP1694" t="str">
        <f t="shared" si="1033"/>
        <v/>
      </c>
      <c r="CQ1694" t="str">
        <f t="shared" si="1034"/>
        <v/>
      </c>
      <c r="CR1694" t="str">
        <f t="shared" si="1034"/>
        <v/>
      </c>
      <c r="CS1694" t="str">
        <f t="shared" si="1035"/>
        <v/>
      </c>
      <c r="CT1694" t="str">
        <f t="shared" si="1036"/>
        <v/>
      </c>
      <c r="CU1694" t="str">
        <f t="shared" si="1037"/>
        <v>due_to_dry_deposition.</v>
      </c>
      <c r="CV1694" t="str">
        <f t="shared" si="1038"/>
        <v/>
      </c>
      <c r="CW1694" t="str">
        <f t="shared" si="1039"/>
        <v/>
      </c>
      <c r="CX1694" t="str">
        <f t="shared" si="1040"/>
        <v/>
      </c>
      <c r="CY1694" t="str">
        <f t="shared" si="1041"/>
        <v/>
      </c>
      <c r="CZ1694" t="str">
        <f t="shared" si="1042"/>
        <v/>
      </c>
      <c r="DA1694" t="str">
        <f t="shared" si="1043"/>
        <v/>
      </c>
      <c r="DB1694" t="str">
        <f t="shared" si="1044"/>
        <v/>
      </c>
    </row>
    <row r="1695" spans="1:106">
      <c r="A1695" t="s">
        <v>3000</v>
      </c>
      <c r="B1695" s="9" t="str">
        <f t="shared" si="1047"/>
        <v>atmosphere.tendency_of+content_of.alcohol.mass.from_agricultural_production.due_to_emission</v>
      </c>
      <c r="C1695" s="1" t="s">
        <v>182</v>
      </c>
      <c r="D1695" t="s">
        <v>5164</v>
      </c>
      <c r="E1695" t="e">
        <f>MATCH(A1695,'[1]Original from 20130831'!A:A,0)</f>
        <v>#N/A</v>
      </c>
      <c r="I1695" s="11" t="s">
        <v>157</v>
      </c>
      <c r="J1695" s="11" t="s">
        <v>2992</v>
      </c>
      <c r="P1695" s="11" t="s">
        <v>3001</v>
      </c>
      <c r="V1695" s="11" t="s">
        <v>185</v>
      </c>
      <c r="AL1695" s="11" t="s">
        <v>3002</v>
      </c>
      <c r="AV1695" s="11" t="s">
        <v>2874</v>
      </c>
      <c r="BD1695" s="5" t="str">
        <f t="shared" si="1045"/>
        <v>atmosphere.tendency_of+content_of.alcohol.mass.from_agricultural_production.due_to_emission.</v>
      </c>
      <c r="BE1695" t="str">
        <f t="shared" si="1049"/>
        <v/>
      </c>
      <c r="BF1695" t="str">
        <f t="shared" si="1049"/>
        <v/>
      </c>
      <c r="BG1695" t="str">
        <f t="shared" si="1049"/>
        <v/>
      </c>
      <c r="BH1695" t="str">
        <f t="shared" si="1048"/>
        <v>atmosphere.</v>
      </c>
      <c r="BI1695" t="str">
        <f t="shared" si="1048"/>
        <v>tendency_of+content_of.</v>
      </c>
      <c r="BJ1695" t="str">
        <f t="shared" si="1048"/>
        <v/>
      </c>
      <c r="BK1695" t="str">
        <f t="shared" si="1048"/>
        <v/>
      </c>
      <c r="BL1695" t="str">
        <f t="shared" si="1048"/>
        <v/>
      </c>
      <c r="BM1695" t="str">
        <f t="shared" si="1048"/>
        <v/>
      </c>
      <c r="BN1695" t="str">
        <f t="shared" si="1050"/>
        <v/>
      </c>
      <c r="BO1695" t="str">
        <f t="shared" si="1050"/>
        <v>alcohol.</v>
      </c>
      <c r="BP1695" t="str">
        <f t="shared" si="1050"/>
        <v/>
      </c>
      <c r="BQ1695" t="str">
        <f t="shared" si="1013"/>
        <v/>
      </c>
      <c r="BR1695" t="str">
        <f t="shared" si="1014"/>
        <v/>
      </c>
      <c r="BS1695" t="str">
        <f t="shared" si="1014"/>
        <v/>
      </c>
      <c r="BT1695" t="str">
        <f t="shared" si="1014"/>
        <v/>
      </c>
      <c r="BU1695" t="str">
        <f t="shared" si="1014"/>
        <v>mass.</v>
      </c>
      <c r="BV1695" t="str">
        <f t="shared" si="1015"/>
        <v/>
      </c>
      <c r="BW1695" t="str">
        <f t="shared" si="1016"/>
        <v/>
      </c>
      <c r="BX1695" t="str">
        <f t="shared" si="1046"/>
        <v/>
      </c>
      <c r="BY1695" t="str">
        <f t="shared" si="1017"/>
        <v/>
      </c>
      <c r="BZ1695" t="str">
        <f t="shared" si="1018"/>
        <v/>
      </c>
      <c r="CA1695" t="str">
        <f t="shared" si="1019"/>
        <v/>
      </c>
      <c r="CB1695" t="str">
        <f t="shared" si="1019"/>
        <v/>
      </c>
      <c r="CC1695" t="str">
        <f t="shared" si="1020"/>
        <v/>
      </c>
      <c r="CD1695" t="str">
        <f t="shared" si="1021"/>
        <v/>
      </c>
      <c r="CE1695" t="str">
        <f t="shared" si="1022"/>
        <v/>
      </c>
      <c r="CF1695" t="str">
        <f t="shared" si="1023"/>
        <v/>
      </c>
      <c r="CG1695" t="str">
        <f t="shared" si="1024"/>
        <v/>
      </c>
      <c r="CH1695" t="str">
        <f t="shared" si="1025"/>
        <v/>
      </c>
      <c r="CI1695" t="str">
        <f t="shared" si="1026"/>
        <v/>
      </c>
      <c r="CJ1695" t="str">
        <f t="shared" si="1027"/>
        <v/>
      </c>
      <c r="CK1695" t="str">
        <f t="shared" si="1028"/>
        <v>from_agricultural_production.</v>
      </c>
      <c r="CL1695" t="str">
        <f t="shared" si="1029"/>
        <v/>
      </c>
      <c r="CM1695" t="str">
        <f t="shared" si="1030"/>
        <v/>
      </c>
      <c r="CN1695" t="str">
        <f t="shared" si="1031"/>
        <v/>
      </c>
      <c r="CO1695" t="str">
        <f t="shared" si="1032"/>
        <v/>
      </c>
      <c r="CP1695" t="str">
        <f t="shared" si="1033"/>
        <v/>
      </c>
      <c r="CQ1695" t="str">
        <f t="shared" si="1034"/>
        <v/>
      </c>
      <c r="CR1695" t="str">
        <f t="shared" si="1034"/>
        <v/>
      </c>
      <c r="CS1695" t="str">
        <f t="shared" si="1035"/>
        <v/>
      </c>
      <c r="CT1695" t="str">
        <f t="shared" si="1036"/>
        <v/>
      </c>
      <c r="CU1695" t="str">
        <f t="shared" si="1037"/>
        <v>due_to_emission.</v>
      </c>
      <c r="CV1695" t="str">
        <f t="shared" si="1038"/>
        <v/>
      </c>
      <c r="CW1695" t="str">
        <f t="shared" si="1039"/>
        <v/>
      </c>
      <c r="CX1695" t="str">
        <f t="shared" si="1040"/>
        <v/>
      </c>
      <c r="CY1695" t="str">
        <f t="shared" si="1041"/>
        <v/>
      </c>
      <c r="CZ1695" t="str">
        <f t="shared" si="1042"/>
        <v/>
      </c>
      <c r="DA1695" t="str">
        <f t="shared" si="1043"/>
        <v/>
      </c>
      <c r="DB1695" t="str">
        <f t="shared" si="1044"/>
        <v/>
      </c>
    </row>
    <row r="1696" spans="1:106">
      <c r="A1696" t="s">
        <v>3003</v>
      </c>
      <c r="B1696" s="9" t="str">
        <f t="shared" si="1047"/>
        <v>atmosphere.tendency_of+content_of.alcohol.mass.from_agricultural_waste_burning.due_to_emission</v>
      </c>
      <c r="C1696" s="1" t="s">
        <v>182</v>
      </c>
      <c r="D1696" t="s">
        <v>5165</v>
      </c>
      <c r="E1696" t="e">
        <f>MATCH(A1696,'[1]Original from 20130831'!A:A,0)</f>
        <v>#N/A</v>
      </c>
      <c r="I1696" s="11" t="s">
        <v>157</v>
      </c>
      <c r="J1696" s="11" t="s">
        <v>2992</v>
      </c>
      <c r="P1696" s="11" t="s">
        <v>3001</v>
      </c>
      <c r="V1696" s="11" t="s">
        <v>185</v>
      </c>
      <c r="AL1696" s="11" t="s">
        <v>3004</v>
      </c>
      <c r="AV1696" s="11" t="s">
        <v>2874</v>
      </c>
      <c r="BD1696" s="5" t="str">
        <f t="shared" si="1045"/>
        <v>atmosphere.tendency_of+content_of.alcohol.mass.from_agricultural_waste_burning.due_to_emission.</v>
      </c>
      <c r="BE1696" t="str">
        <f t="shared" si="1049"/>
        <v/>
      </c>
      <c r="BF1696" t="str">
        <f t="shared" si="1049"/>
        <v/>
      </c>
      <c r="BG1696" t="str">
        <f t="shared" si="1049"/>
        <v/>
      </c>
      <c r="BH1696" t="str">
        <f t="shared" si="1048"/>
        <v>atmosphere.</v>
      </c>
      <c r="BI1696" t="str">
        <f t="shared" si="1048"/>
        <v>tendency_of+content_of.</v>
      </c>
      <c r="BJ1696" t="str">
        <f t="shared" si="1048"/>
        <v/>
      </c>
      <c r="BK1696" t="str">
        <f t="shared" si="1048"/>
        <v/>
      </c>
      <c r="BL1696" t="str">
        <f t="shared" si="1048"/>
        <v/>
      </c>
      <c r="BM1696" t="str">
        <f t="shared" si="1048"/>
        <v/>
      </c>
      <c r="BN1696" t="str">
        <f t="shared" si="1050"/>
        <v/>
      </c>
      <c r="BO1696" t="str">
        <f t="shared" si="1050"/>
        <v>alcohol.</v>
      </c>
      <c r="BP1696" t="str">
        <f t="shared" si="1050"/>
        <v/>
      </c>
      <c r="BQ1696" t="str">
        <f t="shared" si="1013"/>
        <v/>
      </c>
      <c r="BR1696" t="str">
        <f t="shared" si="1014"/>
        <v/>
      </c>
      <c r="BS1696" t="str">
        <f t="shared" si="1014"/>
        <v/>
      </c>
      <c r="BT1696" t="str">
        <f t="shared" si="1014"/>
        <v/>
      </c>
      <c r="BU1696" t="str">
        <f t="shared" si="1014"/>
        <v>mass.</v>
      </c>
      <c r="BV1696" t="str">
        <f t="shared" si="1015"/>
        <v/>
      </c>
      <c r="BW1696" t="str">
        <f t="shared" si="1016"/>
        <v/>
      </c>
      <c r="BX1696" t="str">
        <f t="shared" si="1046"/>
        <v/>
      </c>
      <c r="BY1696" t="str">
        <f t="shared" si="1017"/>
        <v/>
      </c>
      <c r="BZ1696" t="str">
        <f t="shared" si="1018"/>
        <v/>
      </c>
      <c r="CA1696" t="str">
        <f t="shared" si="1019"/>
        <v/>
      </c>
      <c r="CB1696" t="str">
        <f t="shared" si="1019"/>
        <v/>
      </c>
      <c r="CC1696" t="str">
        <f t="shared" si="1020"/>
        <v/>
      </c>
      <c r="CD1696" t="str">
        <f t="shared" si="1021"/>
        <v/>
      </c>
      <c r="CE1696" t="str">
        <f t="shared" si="1022"/>
        <v/>
      </c>
      <c r="CF1696" t="str">
        <f t="shared" si="1023"/>
        <v/>
      </c>
      <c r="CG1696" t="str">
        <f t="shared" si="1024"/>
        <v/>
      </c>
      <c r="CH1696" t="str">
        <f t="shared" si="1025"/>
        <v/>
      </c>
      <c r="CI1696" t="str">
        <f t="shared" si="1026"/>
        <v/>
      </c>
      <c r="CJ1696" t="str">
        <f t="shared" si="1027"/>
        <v/>
      </c>
      <c r="CK1696" t="str">
        <f t="shared" si="1028"/>
        <v>from_agricultural_waste_burning.</v>
      </c>
      <c r="CL1696" t="str">
        <f t="shared" si="1029"/>
        <v/>
      </c>
      <c r="CM1696" t="str">
        <f t="shared" si="1030"/>
        <v/>
      </c>
      <c r="CN1696" t="str">
        <f t="shared" si="1031"/>
        <v/>
      </c>
      <c r="CO1696" t="str">
        <f t="shared" si="1032"/>
        <v/>
      </c>
      <c r="CP1696" t="str">
        <f t="shared" si="1033"/>
        <v/>
      </c>
      <c r="CQ1696" t="str">
        <f t="shared" si="1034"/>
        <v/>
      </c>
      <c r="CR1696" t="str">
        <f t="shared" si="1034"/>
        <v/>
      </c>
      <c r="CS1696" t="str">
        <f t="shared" si="1035"/>
        <v/>
      </c>
      <c r="CT1696" t="str">
        <f t="shared" si="1036"/>
        <v/>
      </c>
      <c r="CU1696" t="str">
        <f t="shared" si="1037"/>
        <v>due_to_emission.</v>
      </c>
      <c r="CV1696" t="str">
        <f t="shared" si="1038"/>
        <v/>
      </c>
      <c r="CW1696" t="str">
        <f t="shared" si="1039"/>
        <v/>
      </c>
      <c r="CX1696" t="str">
        <f t="shared" si="1040"/>
        <v/>
      </c>
      <c r="CY1696" t="str">
        <f t="shared" si="1041"/>
        <v/>
      </c>
      <c r="CZ1696" t="str">
        <f t="shared" si="1042"/>
        <v/>
      </c>
      <c r="DA1696" t="str">
        <f t="shared" si="1043"/>
        <v/>
      </c>
      <c r="DB1696" t="str">
        <f t="shared" si="1044"/>
        <v/>
      </c>
    </row>
    <row r="1697" spans="1:106">
      <c r="A1697" t="s">
        <v>3005</v>
      </c>
      <c r="B1697" s="9" t="str">
        <f t="shared" si="1047"/>
        <v>atmosphere.tendency_of+content_of.alcohol.mass.from_energy_production_and_distribution.due_to_emission</v>
      </c>
      <c r="C1697" s="1" t="s">
        <v>182</v>
      </c>
      <c r="D1697" t="s">
        <v>5166</v>
      </c>
      <c r="E1697" t="e">
        <f>MATCH(A1697,'[1]Original from 20130831'!A:A,0)</f>
        <v>#N/A</v>
      </c>
      <c r="I1697" s="11" t="s">
        <v>157</v>
      </c>
      <c r="J1697" s="11" t="s">
        <v>2992</v>
      </c>
      <c r="P1697" s="11" t="s">
        <v>3001</v>
      </c>
      <c r="V1697" s="11" t="s">
        <v>185</v>
      </c>
      <c r="AL1697" s="11" t="s">
        <v>3006</v>
      </c>
      <c r="AV1697" s="11" t="s">
        <v>2874</v>
      </c>
      <c r="BD1697" s="5" t="str">
        <f t="shared" si="1045"/>
        <v>atmosphere.tendency_of+content_of.alcohol.mass.from_energy_production_and_distribution.due_to_emission.</v>
      </c>
      <c r="BE1697" t="str">
        <f t="shared" si="1049"/>
        <v/>
      </c>
      <c r="BF1697" t="str">
        <f t="shared" si="1049"/>
        <v/>
      </c>
      <c r="BG1697" t="str">
        <f t="shared" si="1049"/>
        <v/>
      </c>
      <c r="BH1697" t="str">
        <f t="shared" si="1048"/>
        <v>atmosphere.</v>
      </c>
      <c r="BI1697" t="str">
        <f t="shared" si="1048"/>
        <v>tendency_of+content_of.</v>
      </c>
      <c r="BJ1697" t="str">
        <f t="shared" si="1048"/>
        <v/>
      </c>
      <c r="BK1697" t="str">
        <f t="shared" si="1048"/>
        <v/>
      </c>
      <c r="BL1697" t="str">
        <f t="shared" si="1048"/>
        <v/>
      </c>
      <c r="BM1697" t="str">
        <f t="shared" si="1048"/>
        <v/>
      </c>
      <c r="BN1697" t="str">
        <f t="shared" si="1050"/>
        <v/>
      </c>
      <c r="BO1697" t="str">
        <f t="shared" si="1050"/>
        <v>alcohol.</v>
      </c>
      <c r="BP1697" t="str">
        <f t="shared" si="1050"/>
        <v/>
      </c>
      <c r="BQ1697" t="str">
        <f t="shared" si="1013"/>
        <v/>
      </c>
      <c r="BR1697" t="str">
        <f t="shared" si="1014"/>
        <v/>
      </c>
      <c r="BS1697" t="str">
        <f t="shared" si="1014"/>
        <v/>
      </c>
      <c r="BT1697" t="str">
        <f t="shared" si="1014"/>
        <v/>
      </c>
      <c r="BU1697" t="str">
        <f t="shared" si="1014"/>
        <v>mass.</v>
      </c>
      <c r="BV1697" t="str">
        <f t="shared" si="1015"/>
        <v/>
      </c>
      <c r="BW1697" t="str">
        <f t="shared" si="1016"/>
        <v/>
      </c>
      <c r="BX1697" t="str">
        <f t="shared" si="1046"/>
        <v/>
      </c>
      <c r="BY1697" t="str">
        <f t="shared" si="1017"/>
        <v/>
      </c>
      <c r="BZ1697" t="str">
        <f t="shared" si="1018"/>
        <v/>
      </c>
      <c r="CA1697" t="str">
        <f t="shared" si="1019"/>
        <v/>
      </c>
      <c r="CB1697" t="str">
        <f t="shared" si="1019"/>
        <v/>
      </c>
      <c r="CC1697" t="str">
        <f t="shared" si="1020"/>
        <v/>
      </c>
      <c r="CD1697" t="str">
        <f t="shared" si="1021"/>
        <v/>
      </c>
      <c r="CE1697" t="str">
        <f t="shared" si="1022"/>
        <v/>
      </c>
      <c r="CF1697" t="str">
        <f t="shared" si="1023"/>
        <v/>
      </c>
      <c r="CG1697" t="str">
        <f t="shared" si="1024"/>
        <v/>
      </c>
      <c r="CH1697" t="str">
        <f t="shared" si="1025"/>
        <v/>
      </c>
      <c r="CI1697" t="str">
        <f t="shared" si="1026"/>
        <v/>
      </c>
      <c r="CJ1697" t="str">
        <f t="shared" si="1027"/>
        <v/>
      </c>
      <c r="CK1697" t="str">
        <f t="shared" si="1028"/>
        <v>from_energy_production_and_distribution.</v>
      </c>
      <c r="CL1697" t="str">
        <f t="shared" si="1029"/>
        <v/>
      </c>
      <c r="CM1697" t="str">
        <f t="shared" si="1030"/>
        <v/>
      </c>
      <c r="CN1697" t="str">
        <f t="shared" si="1031"/>
        <v/>
      </c>
      <c r="CO1697" t="str">
        <f t="shared" si="1032"/>
        <v/>
      </c>
      <c r="CP1697" t="str">
        <f t="shared" si="1033"/>
        <v/>
      </c>
      <c r="CQ1697" t="str">
        <f t="shared" si="1034"/>
        <v/>
      </c>
      <c r="CR1697" t="str">
        <f t="shared" si="1034"/>
        <v/>
      </c>
      <c r="CS1697" t="str">
        <f t="shared" si="1035"/>
        <v/>
      </c>
      <c r="CT1697" t="str">
        <f t="shared" si="1036"/>
        <v/>
      </c>
      <c r="CU1697" t="str">
        <f t="shared" si="1037"/>
        <v>due_to_emission.</v>
      </c>
      <c r="CV1697" t="str">
        <f t="shared" si="1038"/>
        <v/>
      </c>
      <c r="CW1697" t="str">
        <f t="shared" si="1039"/>
        <v/>
      </c>
      <c r="CX1697" t="str">
        <f t="shared" si="1040"/>
        <v/>
      </c>
      <c r="CY1697" t="str">
        <f t="shared" si="1041"/>
        <v/>
      </c>
      <c r="CZ1697" t="str">
        <f t="shared" si="1042"/>
        <v/>
      </c>
      <c r="DA1697" t="str">
        <f t="shared" si="1043"/>
        <v/>
      </c>
      <c r="DB1697" t="str">
        <f t="shared" si="1044"/>
        <v/>
      </c>
    </row>
    <row r="1698" spans="1:106">
      <c r="A1698" t="s">
        <v>3007</v>
      </c>
      <c r="B1698" s="9" t="str">
        <f t="shared" si="1047"/>
        <v>atmosphere.tendency_of+content_of.alcohol.mass.from_forest_fires.due_to_emission</v>
      </c>
      <c r="C1698" s="1" t="s">
        <v>182</v>
      </c>
      <c r="D1698" t="s">
        <v>5167</v>
      </c>
      <c r="E1698" t="e">
        <f>MATCH(A1698,'[1]Original from 20130831'!A:A,0)</f>
        <v>#N/A</v>
      </c>
      <c r="I1698" s="11" t="s">
        <v>157</v>
      </c>
      <c r="J1698" s="11" t="s">
        <v>2992</v>
      </c>
      <c r="P1698" s="11" t="s">
        <v>3001</v>
      </c>
      <c r="V1698" s="11" t="s">
        <v>185</v>
      </c>
      <c r="AL1698" s="11" t="s">
        <v>3008</v>
      </c>
      <c r="AV1698" s="11" t="s">
        <v>2874</v>
      </c>
      <c r="BD1698" s="5" t="str">
        <f t="shared" si="1045"/>
        <v>atmosphere.tendency_of+content_of.alcohol.mass.from_forest_fires.due_to_emission.</v>
      </c>
      <c r="BE1698" t="str">
        <f t="shared" si="1049"/>
        <v/>
      </c>
      <c r="BF1698" t="str">
        <f t="shared" si="1049"/>
        <v/>
      </c>
      <c r="BG1698" t="str">
        <f t="shared" si="1049"/>
        <v/>
      </c>
      <c r="BH1698" t="str">
        <f t="shared" si="1048"/>
        <v>atmosphere.</v>
      </c>
      <c r="BI1698" t="str">
        <f t="shared" si="1048"/>
        <v>tendency_of+content_of.</v>
      </c>
      <c r="BJ1698" t="str">
        <f t="shared" si="1048"/>
        <v/>
      </c>
      <c r="BK1698" t="str">
        <f t="shared" si="1048"/>
        <v/>
      </c>
      <c r="BL1698" t="str">
        <f t="shared" si="1048"/>
        <v/>
      </c>
      <c r="BM1698" t="str">
        <f t="shared" si="1048"/>
        <v/>
      </c>
      <c r="BN1698" t="str">
        <f t="shared" si="1050"/>
        <v/>
      </c>
      <c r="BO1698" t="str">
        <f t="shared" si="1050"/>
        <v>alcohol.</v>
      </c>
      <c r="BP1698" t="str">
        <f t="shared" si="1050"/>
        <v/>
      </c>
      <c r="BQ1698" t="str">
        <f t="shared" si="1013"/>
        <v/>
      </c>
      <c r="BR1698" t="str">
        <f t="shared" si="1014"/>
        <v/>
      </c>
      <c r="BS1698" t="str">
        <f t="shared" si="1014"/>
        <v/>
      </c>
      <c r="BT1698" t="str">
        <f t="shared" si="1014"/>
        <v/>
      </c>
      <c r="BU1698" t="str">
        <f t="shared" si="1014"/>
        <v>mass.</v>
      </c>
      <c r="BV1698" t="str">
        <f t="shared" si="1015"/>
        <v/>
      </c>
      <c r="BW1698" t="str">
        <f t="shared" si="1016"/>
        <v/>
      </c>
      <c r="BX1698" t="str">
        <f t="shared" si="1046"/>
        <v/>
      </c>
      <c r="BY1698" t="str">
        <f t="shared" si="1017"/>
        <v/>
      </c>
      <c r="BZ1698" t="str">
        <f t="shared" si="1018"/>
        <v/>
      </c>
      <c r="CA1698" t="str">
        <f t="shared" si="1019"/>
        <v/>
      </c>
      <c r="CB1698" t="str">
        <f t="shared" si="1019"/>
        <v/>
      </c>
      <c r="CC1698" t="str">
        <f t="shared" si="1020"/>
        <v/>
      </c>
      <c r="CD1698" t="str">
        <f t="shared" si="1021"/>
        <v/>
      </c>
      <c r="CE1698" t="str">
        <f t="shared" si="1022"/>
        <v/>
      </c>
      <c r="CF1698" t="str">
        <f t="shared" si="1023"/>
        <v/>
      </c>
      <c r="CG1698" t="str">
        <f t="shared" si="1024"/>
        <v/>
      </c>
      <c r="CH1698" t="str">
        <f t="shared" si="1025"/>
        <v/>
      </c>
      <c r="CI1698" t="str">
        <f t="shared" si="1026"/>
        <v/>
      </c>
      <c r="CJ1698" t="str">
        <f t="shared" si="1027"/>
        <v/>
      </c>
      <c r="CK1698" t="str">
        <f t="shared" si="1028"/>
        <v>from_forest_fires.</v>
      </c>
      <c r="CL1698" t="str">
        <f t="shared" si="1029"/>
        <v/>
      </c>
      <c r="CM1698" t="str">
        <f t="shared" si="1030"/>
        <v/>
      </c>
      <c r="CN1698" t="str">
        <f t="shared" si="1031"/>
        <v/>
      </c>
      <c r="CO1698" t="str">
        <f t="shared" si="1032"/>
        <v/>
      </c>
      <c r="CP1698" t="str">
        <f t="shared" si="1033"/>
        <v/>
      </c>
      <c r="CQ1698" t="str">
        <f t="shared" si="1034"/>
        <v/>
      </c>
      <c r="CR1698" t="str">
        <f t="shared" si="1034"/>
        <v/>
      </c>
      <c r="CS1698" t="str">
        <f t="shared" si="1035"/>
        <v/>
      </c>
      <c r="CT1698" t="str">
        <f t="shared" si="1036"/>
        <v/>
      </c>
      <c r="CU1698" t="str">
        <f t="shared" si="1037"/>
        <v>due_to_emission.</v>
      </c>
      <c r="CV1698" t="str">
        <f t="shared" si="1038"/>
        <v/>
      </c>
      <c r="CW1698" t="str">
        <f t="shared" si="1039"/>
        <v/>
      </c>
      <c r="CX1698" t="str">
        <f t="shared" si="1040"/>
        <v/>
      </c>
      <c r="CY1698" t="str">
        <f t="shared" si="1041"/>
        <v/>
      </c>
      <c r="CZ1698" t="str">
        <f t="shared" si="1042"/>
        <v/>
      </c>
      <c r="DA1698" t="str">
        <f t="shared" si="1043"/>
        <v/>
      </c>
      <c r="DB1698" t="str">
        <f t="shared" si="1044"/>
        <v/>
      </c>
    </row>
    <row r="1699" spans="1:106">
      <c r="A1699" t="s">
        <v>3009</v>
      </c>
      <c r="B1699" s="9" t="str">
        <f t="shared" si="1047"/>
        <v>atmosphere.tendency_of+content_of.alcohol.mass.from_industrial_processes_and_combustion.due_to_emission</v>
      </c>
      <c r="C1699" s="1" t="s">
        <v>182</v>
      </c>
      <c r="D1699" t="s">
        <v>5168</v>
      </c>
      <c r="E1699" t="e">
        <f>MATCH(A1699,'[1]Original from 20130831'!A:A,0)</f>
        <v>#N/A</v>
      </c>
      <c r="I1699" s="11" t="s">
        <v>157</v>
      </c>
      <c r="J1699" s="11" t="s">
        <v>2992</v>
      </c>
      <c r="P1699" s="11" t="s">
        <v>3001</v>
      </c>
      <c r="V1699" s="11" t="s">
        <v>185</v>
      </c>
      <c r="AL1699" s="11" t="s">
        <v>3010</v>
      </c>
      <c r="AV1699" s="11" t="s">
        <v>2874</v>
      </c>
      <c r="BD1699" s="5" t="str">
        <f t="shared" si="1045"/>
        <v>atmosphere.tendency_of+content_of.alcohol.mass.from_industrial_processes_and_combustion.due_to_emission.</v>
      </c>
      <c r="BE1699" t="str">
        <f t="shared" si="1049"/>
        <v/>
      </c>
      <c r="BF1699" t="str">
        <f t="shared" si="1049"/>
        <v/>
      </c>
      <c r="BG1699" t="str">
        <f t="shared" si="1049"/>
        <v/>
      </c>
      <c r="BH1699" t="str">
        <f t="shared" si="1048"/>
        <v>atmosphere.</v>
      </c>
      <c r="BI1699" t="str">
        <f t="shared" si="1048"/>
        <v>tendency_of+content_of.</v>
      </c>
      <c r="BJ1699" t="str">
        <f t="shared" si="1048"/>
        <v/>
      </c>
      <c r="BK1699" t="str">
        <f t="shared" si="1048"/>
        <v/>
      </c>
      <c r="BL1699" t="str">
        <f t="shared" si="1048"/>
        <v/>
      </c>
      <c r="BM1699" t="str">
        <f t="shared" si="1048"/>
        <v/>
      </c>
      <c r="BN1699" t="str">
        <f t="shared" si="1050"/>
        <v/>
      </c>
      <c r="BO1699" t="str">
        <f t="shared" si="1050"/>
        <v>alcohol.</v>
      </c>
      <c r="BP1699" t="str">
        <f t="shared" si="1050"/>
        <v/>
      </c>
      <c r="BQ1699" t="str">
        <f t="shared" si="1013"/>
        <v/>
      </c>
      <c r="BR1699" t="str">
        <f t="shared" si="1014"/>
        <v/>
      </c>
      <c r="BS1699" t="str">
        <f t="shared" si="1014"/>
        <v/>
      </c>
      <c r="BT1699" t="str">
        <f t="shared" si="1014"/>
        <v/>
      </c>
      <c r="BU1699" t="str">
        <f t="shared" si="1014"/>
        <v>mass.</v>
      </c>
      <c r="BV1699" t="str">
        <f t="shared" si="1015"/>
        <v/>
      </c>
      <c r="BW1699" t="str">
        <f t="shared" si="1016"/>
        <v/>
      </c>
      <c r="BX1699" t="str">
        <f t="shared" si="1046"/>
        <v/>
      </c>
      <c r="BY1699" t="str">
        <f t="shared" si="1017"/>
        <v/>
      </c>
      <c r="BZ1699" t="str">
        <f t="shared" si="1018"/>
        <v/>
      </c>
      <c r="CA1699" t="str">
        <f t="shared" si="1019"/>
        <v/>
      </c>
      <c r="CB1699" t="str">
        <f t="shared" si="1019"/>
        <v/>
      </c>
      <c r="CC1699" t="str">
        <f t="shared" si="1020"/>
        <v/>
      </c>
      <c r="CD1699" t="str">
        <f t="shared" si="1021"/>
        <v/>
      </c>
      <c r="CE1699" t="str">
        <f t="shared" si="1022"/>
        <v/>
      </c>
      <c r="CF1699" t="str">
        <f t="shared" si="1023"/>
        <v/>
      </c>
      <c r="CG1699" t="str">
        <f t="shared" si="1024"/>
        <v/>
      </c>
      <c r="CH1699" t="str">
        <f t="shared" si="1025"/>
        <v/>
      </c>
      <c r="CI1699" t="str">
        <f t="shared" si="1026"/>
        <v/>
      </c>
      <c r="CJ1699" t="str">
        <f t="shared" si="1027"/>
        <v/>
      </c>
      <c r="CK1699" t="str">
        <f t="shared" si="1028"/>
        <v>from_industrial_processes_and_combustion.</v>
      </c>
      <c r="CL1699" t="str">
        <f t="shared" si="1029"/>
        <v/>
      </c>
      <c r="CM1699" t="str">
        <f t="shared" si="1030"/>
        <v/>
      </c>
      <c r="CN1699" t="str">
        <f t="shared" si="1031"/>
        <v/>
      </c>
      <c r="CO1699" t="str">
        <f t="shared" si="1032"/>
        <v/>
      </c>
      <c r="CP1699" t="str">
        <f t="shared" si="1033"/>
        <v/>
      </c>
      <c r="CQ1699" t="str">
        <f t="shared" si="1034"/>
        <v/>
      </c>
      <c r="CR1699" t="str">
        <f t="shared" si="1034"/>
        <v/>
      </c>
      <c r="CS1699" t="str">
        <f t="shared" si="1035"/>
        <v/>
      </c>
      <c r="CT1699" t="str">
        <f t="shared" si="1036"/>
        <v/>
      </c>
      <c r="CU1699" t="str">
        <f t="shared" si="1037"/>
        <v>due_to_emission.</v>
      </c>
      <c r="CV1699" t="str">
        <f t="shared" si="1038"/>
        <v/>
      </c>
      <c r="CW1699" t="str">
        <f t="shared" si="1039"/>
        <v/>
      </c>
      <c r="CX1699" t="str">
        <f t="shared" si="1040"/>
        <v/>
      </c>
      <c r="CY1699" t="str">
        <f t="shared" si="1041"/>
        <v/>
      </c>
      <c r="CZ1699" t="str">
        <f t="shared" si="1042"/>
        <v/>
      </c>
      <c r="DA1699" t="str">
        <f t="shared" si="1043"/>
        <v/>
      </c>
      <c r="DB1699" t="str">
        <f t="shared" si="1044"/>
        <v/>
      </c>
    </row>
    <row r="1700" spans="1:106">
      <c r="A1700" t="s">
        <v>3011</v>
      </c>
      <c r="B1700" s="9" t="str">
        <f t="shared" si="1047"/>
        <v>atmosphere.tendency_of+content_of.alcohol.mass.from_residential_and_commercial_combustion.due_to_emission</v>
      </c>
      <c r="C1700" s="1" t="s">
        <v>182</v>
      </c>
      <c r="D1700" t="s">
        <v>5169</v>
      </c>
      <c r="E1700" t="e">
        <f>MATCH(A1700,'[1]Original from 20130831'!A:A,0)</f>
        <v>#N/A</v>
      </c>
      <c r="I1700" s="11" t="s">
        <v>157</v>
      </c>
      <c r="J1700" s="11" t="s">
        <v>2992</v>
      </c>
      <c r="P1700" s="11" t="s">
        <v>3001</v>
      </c>
      <c r="V1700" s="11" t="s">
        <v>185</v>
      </c>
      <c r="AL1700" s="11" t="s">
        <v>3012</v>
      </c>
      <c r="AV1700" s="11" t="s">
        <v>2874</v>
      </c>
      <c r="BD1700" s="5" t="str">
        <f t="shared" si="1045"/>
        <v>atmosphere.tendency_of+content_of.alcohol.mass.from_residential_and_commercial_combustion.due_to_emission.</v>
      </c>
      <c r="BE1700" t="str">
        <f t="shared" si="1049"/>
        <v/>
      </c>
      <c r="BF1700" t="str">
        <f t="shared" si="1049"/>
        <v/>
      </c>
      <c r="BG1700" t="str">
        <f t="shared" si="1049"/>
        <v/>
      </c>
      <c r="BH1700" t="str">
        <f t="shared" si="1048"/>
        <v>atmosphere.</v>
      </c>
      <c r="BI1700" t="str">
        <f t="shared" si="1048"/>
        <v>tendency_of+content_of.</v>
      </c>
      <c r="BJ1700" t="str">
        <f t="shared" si="1048"/>
        <v/>
      </c>
      <c r="BK1700" t="str">
        <f t="shared" si="1048"/>
        <v/>
      </c>
      <c r="BL1700" t="str">
        <f t="shared" si="1048"/>
        <v/>
      </c>
      <c r="BM1700" t="str">
        <f t="shared" si="1048"/>
        <v/>
      </c>
      <c r="BN1700" t="str">
        <f t="shared" si="1050"/>
        <v/>
      </c>
      <c r="BO1700" t="str">
        <f t="shared" si="1050"/>
        <v>alcohol.</v>
      </c>
      <c r="BP1700" t="str">
        <f t="shared" si="1050"/>
        <v/>
      </c>
      <c r="BQ1700" t="str">
        <f t="shared" si="1013"/>
        <v/>
      </c>
      <c r="BR1700" t="str">
        <f t="shared" si="1014"/>
        <v/>
      </c>
      <c r="BS1700" t="str">
        <f t="shared" si="1014"/>
        <v/>
      </c>
      <c r="BT1700" t="str">
        <f t="shared" si="1014"/>
        <v/>
      </c>
      <c r="BU1700" t="str">
        <f t="shared" si="1014"/>
        <v>mass.</v>
      </c>
      <c r="BV1700" t="str">
        <f t="shared" si="1015"/>
        <v/>
      </c>
      <c r="BW1700" t="str">
        <f t="shared" si="1016"/>
        <v/>
      </c>
      <c r="BX1700" t="str">
        <f t="shared" si="1046"/>
        <v/>
      </c>
      <c r="BY1700" t="str">
        <f t="shared" si="1017"/>
        <v/>
      </c>
      <c r="BZ1700" t="str">
        <f t="shared" si="1018"/>
        <v/>
      </c>
      <c r="CA1700" t="str">
        <f t="shared" si="1019"/>
        <v/>
      </c>
      <c r="CB1700" t="str">
        <f t="shared" si="1019"/>
        <v/>
      </c>
      <c r="CC1700" t="str">
        <f t="shared" si="1020"/>
        <v/>
      </c>
      <c r="CD1700" t="str">
        <f t="shared" si="1021"/>
        <v/>
      </c>
      <c r="CE1700" t="str">
        <f t="shared" si="1022"/>
        <v/>
      </c>
      <c r="CF1700" t="str">
        <f t="shared" si="1023"/>
        <v/>
      </c>
      <c r="CG1700" t="str">
        <f t="shared" si="1024"/>
        <v/>
      </c>
      <c r="CH1700" t="str">
        <f t="shared" si="1025"/>
        <v/>
      </c>
      <c r="CI1700" t="str">
        <f t="shared" si="1026"/>
        <v/>
      </c>
      <c r="CJ1700" t="str">
        <f t="shared" si="1027"/>
        <v/>
      </c>
      <c r="CK1700" t="str">
        <f t="shared" si="1028"/>
        <v>from_residential_and_commercial_combustion.</v>
      </c>
      <c r="CL1700" t="str">
        <f t="shared" si="1029"/>
        <v/>
      </c>
      <c r="CM1700" t="str">
        <f t="shared" si="1030"/>
        <v/>
      </c>
      <c r="CN1700" t="str">
        <f t="shared" si="1031"/>
        <v/>
      </c>
      <c r="CO1700" t="str">
        <f t="shared" si="1032"/>
        <v/>
      </c>
      <c r="CP1700" t="str">
        <f t="shared" si="1033"/>
        <v/>
      </c>
      <c r="CQ1700" t="str">
        <f t="shared" si="1034"/>
        <v/>
      </c>
      <c r="CR1700" t="str">
        <f t="shared" si="1034"/>
        <v/>
      </c>
      <c r="CS1700" t="str">
        <f t="shared" si="1035"/>
        <v/>
      </c>
      <c r="CT1700" t="str">
        <f t="shared" si="1036"/>
        <v/>
      </c>
      <c r="CU1700" t="str">
        <f t="shared" si="1037"/>
        <v>due_to_emission.</v>
      </c>
      <c r="CV1700" t="str">
        <f t="shared" si="1038"/>
        <v/>
      </c>
      <c r="CW1700" t="str">
        <f t="shared" si="1039"/>
        <v/>
      </c>
      <c r="CX1700" t="str">
        <f t="shared" si="1040"/>
        <v/>
      </c>
      <c r="CY1700" t="str">
        <f t="shared" si="1041"/>
        <v/>
      </c>
      <c r="CZ1700" t="str">
        <f t="shared" si="1042"/>
        <v/>
      </c>
      <c r="DA1700" t="str">
        <f t="shared" si="1043"/>
        <v/>
      </c>
      <c r="DB1700" t="str">
        <f t="shared" si="1044"/>
        <v/>
      </c>
    </row>
    <row r="1701" spans="1:106">
      <c r="A1701" t="s">
        <v>3013</v>
      </c>
      <c r="B1701" s="9" t="str">
        <f t="shared" si="1047"/>
        <v>atmosphere.tendency_of+content_of.alcohol.mass.from_savanna_and_grassland_fires.due_to_emission</v>
      </c>
      <c r="C1701" s="1" t="s">
        <v>182</v>
      </c>
      <c r="D1701" t="s">
        <v>5170</v>
      </c>
      <c r="E1701" t="e">
        <f>MATCH(A1701,'[1]Original from 20130831'!A:A,0)</f>
        <v>#N/A</v>
      </c>
      <c r="I1701" s="11" t="s">
        <v>157</v>
      </c>
      <c r="J1701" s="11" t="s">
        <v>2992</v>
      </c>
      <c r="P1701" s="11" t="s">
        <v>3001</v>
      </c>
      <c r="V1701" s="11" t="s">
        <v>185</v>
      </c>
      <c r="AL1701" s="11" t="s">
        <v>3014</v>
      </c>
      <c r="AV1701" s="11" t="s">
        <v>2874</v>
      </c>
      <c r="BD1701" s="5" t="str">
        <f t="shared" si="1045"/>
        <v>atmosphere.tendency_of+content_of.alcohol.mass.from_savanna_and_grassland_fires.due_to_emission.</v>
      </c>
      <c r="BE1701" t="str">
        <f t="shared" si="1049"/>
        <v/>
      </c>
      <c r="BF1701" t="str">
        <f t="shared" si="1049"/>
        <v/>
      </c>
      <c r="BG1701" t="str">
        <f t="shared" si="1049"/>
        <v/>
      </c>
      <c r="BH1701" t="str">
        <f t="shared" si="1048"/>
        <v>atmosphere.</v>
      </c>
      <c r="BI1701" t="str">
        <f t="shared" si="1048"/>
        <v>tendency_of+content_of.</v>
      </c>
      <c r="BJ1701" t="str">
        <f t="shared" si="1048"/>
        <v/>
      </c>
      <c r="BK1701" t="str">
        <f t="shared" si="1048"/>
        <v/>
      </c>
      <c r="BL1701" t="str">
        <f t="shared" si="1048"/>
        <v/>
      </c>
      <c r="BM1701" t="str">
        <f t="shared" si="1048"/>
        <v/>
      </c>
      <c r="BN1701" t="str">
        <f t="shared" si="1050"/>
        <v/>
      </c>
      <c r="BO1701" t="str">
        <f t="shared" si="1050"/>
        <v>alcohol.</v>
      </c>
      <c r="BP1701" t="str">
        <f t="shared" si="1050"/>
        <v/>
      </c>
      <c r="BQ1701" t="str">
        <f t="shared" si="1013"/>
        <v/>
      </c>
      <c r="BR1701" t="str">
        <f t="shared" si="1014"/>
        <v/>
      </c>
      <c r="BS1701" t="str">
        <f t="shared" si="1014"/>
        <v/>
      </c>
      <c r="BT1701" t="str">
        <f t="shared" si="1014"/>
        <v/>
      </c>
      <c r="BU1701" t="str">
        <f t="shared" si="1014"/>
        <v>mass.</v>
      </c>
      <c r="BV1701" t="str">
        <f t="shared" si="1015"/>
        <v/>
      </c>
      <c r="BW1701" t="str">
        <f t="shared" si="1016"/>
        <v/>
      </c>
      <c r="BX1701" t="str">
        <f t="shared" si="1046"/>
        <v/>
      </c>
      <c r="BY1701" t="str">
        <f t="shared" si="1017"/>
        <v/>
      </c>
      <c r="BZ1701" t="str">
        <f t="shared" si="1018"/>
        <v/>
      </c>
      <c r="CA1701" t="str">
        <f t="shared" si="1019"/>
        <v/>
      </c>
      <c r="CB1701" t="str">
        <f t="shared" si="1019"/>
        <v/>
      </c>
      <c r="CC1701" t="str">
        <f t="shared" si="1020"/>
        <v/>
      </c>
      <c r="CD1701" t="str">
        <f t="shared" si="1021"/>
        <v/>
      </c>
      <c r="CE1701" t="str">
        <f t="shared" si="1022"/>
        <v/>
      </c>
      <c r="CF1701" t="str">
        <f t="shared" si="1023"/>
        <v/>
      </c>
      <c r="CG1701" t="str">
        <f t="shared" si="1024"/>
        <v/>
      </c>
      <c r="CH1701" t="str">
        <f t="shared" si="1025"/>
        <v/>
      </c>
      <c r="CI1701" t="str">
        <f t="shared" si="1026"/>
        <v/>
      </c>
      <c r="CJ1701" t="str">
        <f t="shared" si="1027"/>
        <v/>
      </c>
      <c r="CK1701" t="str">
        <f t="shared" si="1028"/>
        <v>from_savanna_and_grassland_fires.</v>
      </c>
      <c r="CL1701" t="str">
        <f t="shared" si="1029"/>
        <v/>
      </c>
      <c r="CM1701" t="str">
        <f t="shared" si="1030"/>
        <v/>
      </c>
      <c r="CN1701" t="str">
        <f t="shared" si="1031"/>
        <v/>
      </c>
      <c r="CO1701" t="str">
        <f t="shared" si="1032"/>
        <v/>
      </c>
      <c r="CP1701" t="str">
        <f t="shared" si="1033"/>
        <v/>
      </c>
      <c r="CQ1701" t="str">
        <f t="shared" si="1034"/>
        <v/>
      </c>
      <c r="CR1701" t="str">
        <f t="shared" si="1034"/>
        <v/>
      </c>
      <c r="CS1701" t="str">
        <f t="shared" si="1035"/>
        <v/>
      </c>
      <c r="CT1701" t="str">
        <f t="shared" si="1036"/>
        <v/>
      </c>
      <c r="CU1701" t="str">
        <f t="shared" si="1037"/>
        <v>due_to_emission.</v>
      </c>
      <c r="CV1701" t="str">
        <f t="shared" si="1038"/>
        <v/>
      </c>
      <c r="CW1701" t="str">
        <f t="shared" si="1039"/>
        <v/>
      </c>
      <c r="CX1701" t="str">
        <f t="shared" si="1040"/>
        <v/>
      </c>
      <c r="CY1701" t="str">
        <f t="shared" si="1041"/>
        <v/>
      </c>
      <c r="CZ1701" t="str">
        <f t="shared" si="1042"/>
        <v/>
      </c>
      <c r="DA1701" t="str">
        <f t="shared" si="1043"/>
        <v/>
      </c>
      <c r="DB1701" t="str">
        <f t="shared" si="1044"/>
        <v/>
      </c>
    </row>
    <row r="1702" spans="1:106">
      <c r="A1702" t="s">
        <v>3015</v>
      </c>
      <c r="B1702" s="9" t="str">
        <f t="shared" si="1047"/>
        <v>atmosphere.tendency_of+content_of.alcohol.mass.from_solvent_production_and_use.due_to_emission</v>
      </c>
      <c r="C1702" s="1" t="s">
        <v>182</v>
      </c>
      <c r="D1702" t="s">
        <v>5171</v>
      </c>
      <c r="E1702" t="e">
        <f>MATCH(A1702,'[1]Original from 20130831'!A:A,0)</f>
        <v>#N/A</v>
      </c>
      <c r="I1702" s="11" t="s">
        <v>157</v>
      </c>
      <c r="J1702" s="11" t="s">
        <v>2992</v>
      </c>
      <c r="P1702" s="11" t="s">
        <v>3001</v>
      </c>
      <c r="V1702" s="11" t="s">
        <v>185</v>
      </c>
      <c r="AL1702" s="11" t="s">
        <v>3016</v>
      </c>
      <c r="AV1702" s="11" t="s">
        <v>2874</v>
      </c>
      <c r="BD1702" s="5" t="str">
        <f t="shared" si="1045"/>
        <v>atmosphere.tendency_of+content_of.alcohol.mass.from_solvent_production_and_use.due_to_emission.</v>
      </c>
      <c r="BE1702" t="str">
        <f t="shared" si="1049"/>
        <v/>
      </c>
      <c r="BF1702" t="str">
        <f t="shared" si="1049"/>
        <v/>
      </c>
      <c r="BG1702" t="str">
        <f t="shared" si="1049"/>
        <v/>
      </c>
      <c r="BH1702" t="str">
        <f t="shared" si="1048"/>
        <v>atmosphere.</v>
      </c>
      <c r="BI1702" t="str">
        <f t="shared" si="1048"/>
        <v>tendency_of+content_of.</v>
      </c>
      <c r="BJ1702" t="str">
        <f t="shared" si="1048"/>
        <v/>
      </c>
      <c r="BK1702" t="str">
        <f t="shared" si="1048"/>
        <v/>
      </c>
      <c r="BL1702" t="str">
        <f t="shared" si="1048"/>
        <v/>
      </c>
      <c r="BM1702" t="str">
        <f t="shared" si="1048"/>
        <v/>
      </c>
      <c r="BN1702" t="str">
        <f t="shared" si="1050"/>
        <v/>
      </c>
      <c r="BO1702" t="str">
        <f t="shared" si="1050"/>
        <v>alcohol.</v>
      </c>
      <c r="BP1702" t="str">
        <f t="shared" si="1050"/>
        <v/>
      </c>
      <c r="BQ1702" t="str">
        <f t="shared" si="1013"/>
        <v/>
      </c>
      <c r="BR1702" t="str">
        <f t="shared" si="1014"/>
        <v/>
      </c>
      <c r="BS1702" t="str">
        <f t="shared" si="1014"/>
        <v/>
      </c>
      <c r="BT1702" t="str">
        <f t="shared" si="1014"/>
        <v/>
      </c>
      <c r="BU1702" t="str">
        <f t="shared" si="1014"/>
        <v>mass.</v>
      </c>
      <c r="BV1702" t="str">
        <f t="shared" si="1015"/>
        <v/>
      </c>
      <c r="BW1702" t="str">
        <f t="shared" si="1016"/>
        <v/>
      </c>
      <c r="BX1702" t="str">
        <f t="shared" si="1046"/>
        <v/>
      </c>
      <c r="BY1702" t="str">
        <f t="shared" si="1017"/>
        <v/>
      </c>
      <c r="BZ1702" t="str">
        <f t="shared" si="1018"/>
        <v/>
      </c>
      <c r="CA1702" t="str">
        <f t="shared" si="1019"/>
        <v/>
      </c>
      <c r="CB1702" t="str">
        <f t="shared" si="1019"/>
        <v/>
      </c>
      <c r="CC1702" t="str">
        <f t="shared" si="1020"/>
        <v/>
      </c>
      <c r="CD1702" t="str">
        <f t="shared" si="1021"/>
        <v/>
      </c>
      <c r="CE1702" t="str">
        <f t="shared" si="1022"/>
        <v/>
      </c>
      <c r="CF1702" t="str">
        <f t="shared" si="1023"/>
        <v/>
      </c>
      <c r="CG1702" t="str">
        <f t="shared" si="1024"/>
        <v/>
      </c>
      <c r="CH1702" t="str">
        <f t="shared" si="1025"/>
        <v/>
      </c>
      <c r="CI1702" t="str">
        <f t="shared" si="1026"/>
        <v/>
      </c>
      <c r="CJ1702" t="str">
        <f t="shared" si="1027"/>
        <v/>
      </c>
      <c r="CK1702" t="str">
        <f t="shared" si="1028"/>
        <v>from_solvent_production_and_use.</v>
      </c>
      <c r="CL1702" t="str">
        <f t="shared" si="1029"/>
        <v/>
      </c>
      <c r="CM1702" t="str">
        <f t="shared" si="1030"/>
        <v/>
      </c>
      <c r="CN1702" t="str">
        <f t="shared" si="1031"/>
        <v/>
      </c>
      <c r="CO1702" t="str">
        <f t="shared" si="1032"/>
        <v/>
      </c>
      <c r="CP1702" t="str">
        <f t="shared" si="1033"/>
        <v/>
      </c>
      <c r="CQ1702" t="str">
        <f t="shared" si="1034"/>
        <v/>
      </c>
      <c r="CR1702" t="str">
        <f t="shared" si="1034"/>
        <v/>
      </c>
      <c r="CS1702" t="str">
        <f t="shared" si="1035"/>
        <v/>
      </c>
      <c r="CT1702" t="str">
        <f t="shared" si="1036"/>
        <v/>
      </c>
      <c r="CU1702" t="str">
        <f t="shared" si="1037"/>
        <v>due_to_emission.</v>
      </c>
      <c r="CV1702" t="str">
        <f t="shared" si="1038"/>
        <v/>
      </c>
      <c r="CW1702" t="str">
        <f t="shared" si="1039"/>
        <v/>
      </c>
      <c r="CX1702" t="str">
        <f t="shared" si="1040"/>
        <v/>
      </c>
      <c r="CY1702" t="str">
        <f t="shared" si="1041"/>
        <v/>
      </c>
      <c r="CZ1702" t="str">
        <f t="shared" si="1042"/>
        <v/>
      </c>
      <c r="DA1702" t="str">
        <f t="shared" si="1043"/>
        <v/>
      </c>
      <c r="DB1702" t="str">
        <f t="shared" si="1044"/>
        <v/>
      </c>
    </row>
    <row r="1703" spans="1:106">
      <c r="A1703" t="s">
        <v>3017</v>
      </c>
      <c r="B1703" s="9" t="str">
        <f t="shared" si="1047"/>
        <v>atmosphere.tendency_of+content_of.alcohol.mass.from_waste_treatment_and_disposal.due_to_emission</v>
      </c>
      <c r="C1703" s="1" t="s">
        <v>182</v>
      </c>
      <c r="D1703" t="s">
        <v>5172</v>
      </c>
      <c r="E1703" t="e">
        <f>MATCH(A1703,'[1]Original from 20130831'!A:A,0)</f>
        <v>#N/A</v>
      </c>
      <c r="I1703" s="11" t="s">
        <v>157</v>
      </c>
      <c r="J1703" s="11" t="s">
        <v>2992</v>
      </c>
      <c r="P1703" s="11" t="s">
        <v>3001</v>
      </c>
      <c r="V1703" s="11" t="s">
        <v>185</v>
      </c>
      <c r="AL1703" s="11" t="s">
        <v>3018</v>
      </c>
      <c r="AV1703" s="11" t="s">
        <v>2874</v>
      </c>
      <c r="BD1703" s="5" t="str">
        <f t="shared" si="1045"/>
        <v>atmosphere.tendency_of+content_of.alcohol.mass.from_waste_treatment_and_disposal.due_to_emission.</v>
      </c>
      <c r="BE1703" t="str">
        <f t="shared" si="1049"/>
        <v/>
      </c>
      <c r="BF1703" t="str">
        <f t="shared" si="1049"/>
        <v/>
      </c>
      <c r="BG1703" t="str">
        <f t="shared" si="1049"/>
        <v/>
      </c>
      <c r="BH1703" t="str">
        <f t="shared" si="1048"/>
        <v>atmosphere.</v>
      </c>
      <c r="BI1703" t="str">
        <f t="shared" si="1048"/>
        <v>tendency_of+content_of.</v>
      </c>
      <c r="BJ1703" t="str">
        <f t="shared" si="1048"/>
        <v/>
      </c>
      <c r="BK1703" t="str">
        <f t="shared" si="1048"/>
        <v/>
      </c>
      <c r="BL1703" t="str">
        <f t="shared" si="1048"/>
        <v/>
      </c>
      <c r="BM1703" t="str">
        <f t="shared" si="1048"/>
        <v/>
      </c>
      <c r="BN1703" t="str">
        <f t="shared" si="1050"/>
        <v/>
      </c>
      <c r="BO1703" t="str">
        <f t="shared" si="1050"/>
        <v>alcohol.</v>
      </c>
      <c r="BP1703" t="str">
        <f t="shared" si="1050"/>
        <v/>
      </c>
      <c r="BQ1703" t="str">
        <f t="shared" si="1013"/>
        <v/>
      </c>
      <c r="BR1703" t="str">
        <f t="shared" si="1014"/>
        <v/>
      </c>
      <c r="BS1703" t="str">
        <f t="shared" si="1014"/>
        <v/>
      </c>
      <c r="BT1703" t="str">
        <f t="shared" si="1014"/>
        <v/>
      </c>
      <c r="BU1703" t="str">
        <f t="shared" si="1014"/>
        <v>mass.</v>
      </c>
      <c r="BV1703" t="str">
        <f t="shared" si="1015"/>
        <v/>
      </c>
      <c r="BW1703" t="str">
        <f t="shared" si="1016"/>
        <v/>
      </c>
      <c r="BX1703" t="str">
        <f t="shared" si="1046"/>
        <v/>
      </c>
      <c r="BY1703" t="str">
        <f t="shared" si="1017"/>
        <v/>
      </c>
      <c r="BZ1703" t="str">
        <f t="shared" si="1018"/>
        <v/>
      </c>
      <c r="CA1703" t="str">
        <f t="shared" si="1019"/>
        <v/>
      </c>
      <c r="CB1703" t="str">
        <f t="shared" si="1019"/>
        <v/>
      </c>
      <c r="CC1703" t="str">
        <f t="shared" si="1020"/>
        <v/>
      </c>
      <c r="CD1703" t="str">
        <f t="shared" si="1021"/>
        <v/>
      </c>
      <c r="CE1703" t="str">
        <f t="shared" si="1022"/>
        <v/>
      </c>
      <c r="CF1703" t="str">
        <f t="shared" si="1023"/>
        <v/>
      </c>
      <c r="CG1703" t="str">
        <f t="shared" si="1024"/>
        <v/>
      </c>
      <c r="CH1703" t="str">
        <f t="shared" si="1025"/>
        <v/>
      </c>
      <c r="CI1703" t="str">
        <f t="shared" si="1026"/>
        <v/>
      </c>
      <c r="CJ1703" t="str">
        <f t="shared" si="1027"/>
        <v/>
      </c>
      <c r="CK1703" t="str">
        <f t="shared" si="1028"/>
        <v>from_waste_treatment_and_disposal.</v>
      </c>
      <c r="CL1703" t="str">
        <f t="shared" si="1029"/>
        <v/>
      </c>
      <c r="CM1703" t="str">
        <f t="shared" si="1030"/>
        <v/>
      </c>
      <c r="CN1703" t="str">
        <f t="shared" si="1031"/>
        <v/>
      </c>
      <c r="CO1703" t="str">
        <f t="shared" si="1032"/>
        <v/>
      </c>
      <c r="CP1703" t="str">
        <f t="shared" si="1033"/>
        <v/>
      </c>
      <c r="CQ1703" t="str">
        <f t="shared" si="1034"/>
        <v/>
      </c>
      <c r="CR1703" t="str">
        <f t="shared" si="1034"/>
        <v/>
      </c>
      <c r="CS1703" t="str">
        <f t="shared" si="1035"/>
        <v/>
      </c>
      <c r="CT1703" t="str">
        <f t="shared" si="1036"/>
        <v/>
      </c>
      <c r="CU1703" t="str">
        <f t="shared" si="1037"/>
        <v>due_to_emission.</v>
      </c>
      <c r="CV1703" t="str">
        <f t="shared" si="1038"/>
        <v/>
      </c>
      <c r="CW1703" t="str">
        <f t="shared" si="1039"/>
        <v/>
      </c>
      <c r="CX1703" t="str">
        <f t="shared" si="1040"/>
        <v/>
      </c>
      <c r="CY1703" t="str">
        <f t="shared" si="1041"/>
        <v/>
      </c>
      <c r="CZ1703" t="str">
        <f t="shared" si="1042"/>
        <v/>
      </c>
      <c r="DA1703" t="str">
        <f t="shared" si="1043"/>
        <v/>
      </c>
      <c r="DB1703" t="str">
        <f t="shared" si="1044"/>
        <v/>
      </c>
    </row>
    <row r="1704" spans="1:106">
      <c r="A1704" t="s">
        <v>3019</v>
      </c>
      <c r="B1704" s="9" t="str">
        <f t="shared" si="1047"/>
        <v>atmosphere.tendency_of+content_of.alpha_hexachlorocyclohexane.mass.due_to_dry_deposition</v>
      </c>
      <c r="C1704" s="1" t="s">
        <v>182</v>
      </c>
      <c r="D1704" t="s">
        <v>5173</v>
      </c>
      <c r="E1704">
        <f>MATCH(A1704,'[1]Original from 20130831'!A:A,0)</f>
        <v>1599</v>
      </c>
      <c r="I1704" t="s">
        <v>157</v>
      </c>
      <c r="J1704" t="s">
        <v>2992</v>
      </c>
      <c r="P1704" t="s">
        <v>240</v>
      </c>
      <c r="V1704" t="s">
        <v>185</v>
      </c>
      <c r="AV1704" t="s">
        <v>2996</v>
      </c>
      <c r="BD1704" s="5" t="str">
        <f t="shared" si="1045"/>
        <v>atmosphere.tendency_of+content_of.alpha_hexachlorocyclohexane.mass.due_to_dry_deposition.</v>
      </c>
      <c r="BE1704" t="str">
        <f t="shared" si="1049"/>
        <v/>
      </c>
      <c r="BF1704" t="str">
        <f t="shared" si="1049"/>
        <v/>
      </c>
      <c r="BG1704" t="str">
        <f t="shared" si="1049"/>
        <v/>
      </c>
      <c r="BH1704" t="str">
        <f t="shared" si="1048"/>
        <v>atmosphere.</v>
      </c>
      <c r="BI1704" t="str">
        <f t="shared" si="1048"/>
        <v>tendency_of+content_of.</v>
      </c>
      <c r="BJ1704" t="str">
        <f t="shared" si="1048"/>
        <v/>
      </c>
      <c r="BK1704" t="str">
        <f t="shared" si="1048"/>
        <v/>
      </c>
      <c r="BL1704" t="str">
        <f t="shared" si="1048"/>
        <v/>
      </c>
      <c r="BM1704" t="str">
        <f t="shared" si="1048"/>
        <v/>
      </c>
      <c r="BN1704" t="str">
        <f t="shared" si="1050"/>
        <v/>
      </c>
      <c r="BO1704" t="str">
        <f t="shared" si="1050"/>
        <v>alpha_hexachlorocyclohexane.</v>
      </c>
      <c r="BP1704" t="str">
        <f t="shared" si="1050"/>
        <v/>
      </c>
      <c r="BQ1704" t="str">
        <f t="shared" si="1013"/>
        <v/>
      </c>
      <c r="BR1704" t="str">
        <f t="shared" si="1014"/>
        <v/>
      </c>
      <c r="BS1704" t="str">
        <f t="shared" si="1014"/>
        <v/>
      </c>
      <c r="BT1704" t="str">
        <f t="shared" si="1014"/>
        <v/>
      </c>
      <c r="BU1704" t="str">
        <f t="shared" si="1014"/>
        <v>mass.</v>
      </c>
      <c r="BV1704" t="str">
        <f t="shared" si="1015"/>
        <v/>
      </c>
      <c r="BW1704" t="str">
        <f t="shared" si="1016"/>
        <v/>
      </c>
      <c r="BX1704" t="str">
        <f t="shared" si="1046"/>
        <v/>
      </c>
      <c r="BY1704" t="str">
        <f t="shared" si="1017"/>
        <v/>
      </c>
      <c r="BZ1704" t="str">
        <f t="shared" si="1018"/>
        <v/>
      </c>
      <c r="CA1704" t="str">
        <f t="shared" si="1019"/>
        <v/>
      </c>
      <c r="CB1704" t="str">
        <f t="shared" si="1019"/>
        <v/>
      </c>
      <c r="CC1704" t="str">
        <f t="shared" si="1020"/>
        <v/>
      </c>
      <c r="CD1704" t="str">
        <f t="shared" si="1021"/>
        <v/>
      </c>
      <c r="CE1704" t="str">
        <f t="shared" si="1022"/>
        <v/>
      </c>
      <c r="CF1704" t="str">
        <f t="shared" si="1023"/>
        <v/>
      </c>
      <c r="CG1704" t="str">
        <f t="shared" si="1024"/>
        <v/>
      </c>
      <c r="CH1704" t="str">
        <f t="shared" si="1025"/>
        <v/>
      </c>
      <c r="CI1704" t="str">
        <f t="shared" si="1026"/>
        <v/>
      </c>
      <c r="CJ1704" t="str">
        <f t="shared" si="1027"/>
        <v/>
      </c>
      <c r="CK1704" t="str">
        <f t="shared" si="1028"/>
        <v/>
      </c>
      <c r="CL1704" t="str">
        <f t="shared" si="1029"/>
        <v/>
      </c>
      <c r="CM1704" t="str">
        <f t="shared" si="1030"/>
        <v/>
      </c>
      <c r="CN1704" t="str">
        <f t="shared" si="1031"/>
        <v/>
      </c>
      <c r="CO1704" t="str">
        <f t="shared" si="1032"/>
        <v/>
      </c>
      <c r="CP1704" t="str">
        <f t="shared" si="1033"/>
        <v/>
      </c>
      <c r="CQ1704" t="str">
        <f t="shared" si="1034"/>
        <v/>
      </c>
      <c r="CR1704" t="str">
        <f t="shared" si="1034"/>
        <v/>
      </c>
      <c r="CS1704" t="str">
        <f t="shared" si="1035"/>
        <v/>
      </c>
      <c r="CT1704" t="str">
        <f t="shared" si="1036"/>
        <v/>
      </c>
      <c r="CU1704" t="str">
        <f t="shared" si="1037"/>
        <v>due_to_dry_deposition.</v>
      </c>
      <c r="CV1704" t="str">
        <f t="shared" si="1038"/>
        <v/>
      </c>
      <c r="CW1704" t="str">
        <f t="shared" si="1039"/>
        <v/>
      </c>
      <c r="CX1704" t="str">
        <f t="shared" si="1040"/>
        <v/>
      </c>
      <c r="CY1704" t="str">
        <f t="shared" si="1041"/>
        <v/>
      </c>
      <c r="CZ1704" t="str">
        <f t="shared" si="1042"/>
        <v/>
      </c>
      <c r="DA1704" t="str">
        <f t="shared" si="1043"/>
        <v/>
      </c>
      <c r="DB1704" t="str">
        <f t="shared" si="1044"/>
        <v/>
      </c>
    </row>
    <row r="1705" spans="1:106">
      <c r="A1705" t="s">
        <v>3020</v>
      </c>
      <c r="B1705" s="9" t="str">
        <f t="shared" si="1047"/>
        <v>atmosphere.tendency_of+content_of.alpha_hexachlorocyclohexane.mass.due_to_emission</v>
      </c>
      <c r="C1705" s="1" t="s">
        <v>182</v>
      </c>
      <c r="D1705" t="s">
        <v>5174</v>
      </c>
      <c r="E1705">
        <f>MATCH(A1705,'[1]Original from 20130831'!A:A,0)</f>
        <v>1600</v>
      </c>
      <c r="I1705" t="s">
        <v>157</v>
      </c>
      <c r="J1705" t="s">
        <v>2992</v>
      </c>
      <c r="P1705" t="s">
        <v>240</v>
      </c>
      <c r="V1705" t="s">
        <v>185</v>
      </c>
      <c r="AV1705" t="s">
        <v>2874</v>
      </c>
      <c r="BD1705" s="5" t="str">
        <f t="shared" si="1045"/>
        <v>atmosphere.tendency_of+content_of.alpha_hexachlorocyclohexane.mass.due_to_emission.</v>
      </c>
      <c r="BE1705" t="str">
        <f t="shared" si="1049"/>
        <v/>
      </c>
      <c r="BF1705" t="str">
        <f t="shared" si="1049"/>
        <v/>
      </c>
      <c r="BG1705" t="str">
        <f t="shared" si="1049"/>
        <v/>
      </c>
      <c r="BH1705" t="str">
        <f t="shared" si="1048"/>
        <v>atmosphere.</v>
      </c>
      <c r="BI1705" t="str">
        <f t="shared" si="1048"/>
        <v>tendency_of+content_of.</v>
      </c>
      <c r="BJ1705" t="str">
        <f t="shared" si="1048"/>
        <v/>
      </c>
      <c r="BK1705" t="str">
        <f t="shared" si="1048"/>
        <v/>
      </c>
      <c r="BL1705" t="str">
        <f t="shared" si="1048"/>
        <v/>
      </c>
      <c r="BM1705" t="str">
        <f t="shared" si="1048"/>
        <v/>
      </c>
      <c r="BN1705" t="str">
        <f t="shared" si="1050"/>
        <v/>
      </c>
      <c r="BO1705" t="str">
        <f t="shared" si="1050"/>
        <v>alpha_hexachlorocyclohexane.</v>
      </c>
      <c r="BP1705" t="str">
        <f t="shared" si="1050"/>
        <v/>
      </c>
      <c r="BQ1705" t="str">
        <f t="shared" si="1013"/>
        <v/>
      </c>
      <c r="BR1705" t="str">
        <f t="shared" si="1014"/>
        <v/>
      </c>
      <c r="BS1705" t="str">
        <f t="shared" si="1014"/>
        <v/>
      </c>
      <c r="BT1705" t="str">
        <f t="shared" si="1014"/>
        <v/>
      </c>
      <c r="BU1705" t="str">
        <f t="shared" si="1014"/>
        <v>mass.</v>
      </c>
      <c r="BV1705" t="str">
        <f t="shared" si="1015"/>
        <v/>
      </c>
      <c r="BW1705" t="str">
        <f t="shared" si="1016"/>
        <v/>
      </c>
      <c r="BX1705" t="str">
        <f t="shared" si="1046"/>
        <v/>
      </c>
      <c r="BY1705" t="str">
        <f t="shared" si="1017"/>
        <v/>
      </c>
      <c r="BZ1705" t="str">
        <f t="shared" si="1018"/>
        <v/>
      </c>
      <c r="CA1705" t="str">
        <f t="shared" si="1019"/>
        <v/>
      </c>
      <c r="CB1705" t="str">
        <f t="shared" si="1019"/>
        <v/>
      </c>
      <c r="CC1705" t="str">
        <f t="shared" si="1020"/>
        <v/>
      </c>
      <c r="CD1705" t="str">
        <f t="shared" si="1021"/>
        <v/>
      </c>
      <c r="CE1705" t="str">
        <f t="shared" si="1022"/>
        <v/>
      </c>
      <c r="CF1705" t="str">
        <f t="shared" si="1023"/>
        <v/>
      </c>
      <c r="CG1705" t="str">
        <f t="shared" si="1024"/>
        <v/>
      </c>
      <c r="CH1705" t="str">
        <f t="shared" si="1025"/>
        <v/>
      </c>
      <c r="CI1705" t="str">
        <f t="shared" si="1026"/>
        <v/>
      </c>
      <c r="CJ1705" t="str">
        <f t="shared" si="1027"/>
        <v/>
      </c>
      <c r="CK1705" t="str">
        <f t="shared" si="1028"/>
        <v/>
      </c>
      <c r="CL1705" t="str">
        <f t="shared" si="1029"/>
        <v/>
      </c>
      <c r="CM1705" t="str">
        <f t="shared" si="1030"/>
        <v/>
      </c>
      <c r="CN1705" t="str">
        <f t="shared" si="1031"/>
        <v/>
      </c>
      <c r="CO1705" t="str">
        <f t="shared" si="1032"/>
        <v/>
      </c>
      <c r="CP1705" t="str">
        <f t="shared" si="1033"/>
        <v/>
      </c>
      <c r="CQ1705" t="str">
        <f t="shared" si="1034"/>
        <v/>
      </c>
      <c r="CR1705" t="str">
        <f t="shared" si="1034"/>
        <v/>
      </c>
      <c r="CS1705" t="str">
        <f t="shared" si="1035"/>
        <v/>
      </c>
      <c r="CT1705" t="str">
        <f t="shared" si="1036"/>
        <v/>
      </c>
      <c r="CU1705" t="str">
        <f t="shared" si="1037"/>
        <v>due_to_emission.</v>
      </c>
      <c r="CV1705" t="str">
        <f t="shared" si="1038"/>
        <v/>
      </c>
      <c r="CW1705" t="str">
        <f t="shared" si="1039"/>
        <v/>
      </c>
      <c r="CX1705" t="str">
        <f t="shared" si="1040"/>
        <v/>
      </c>
      <c r="CY1705" t="str">
        <f t="shared" si="1041"/>
        <v/>
      </c>
      <c r="CZ1705" t="str">
        <f t="shared" si="1042"/>
        <v/>
      </c>
      <c r="DA1705" t="str">
        <f t="shared" si="1043"/>
        <v/>
      </c>
      <c r="DB1705" t="str">
        <f t="shared" si="1044"/>
        <v/>
      </c>
    </row>
    <row r="1706" spans="1:106">
      <c r="A1706" t="s">
        <v>3021</v>
      </c>
      <c r="B1706" s="9" t="str">
        <f t="shared" si="1047"/>
        <v>atmosphere.tendency_of+content_of.alpha_hexachlorocyclohexane.mass.due_to_re_emission</v>
      </c>
      <c r="C1706" s="1" t="s">
        <v>182</v>
      </c>
      <c r="D1706" t="s">
        <v>5175</v>
      </c>
      <c r="E1706">
        <f>MATCH(A1706,'[1]Original from 20130831'!A:A,0)</f>
        <v>1601</v>
      </c>
      <c r="I1706" t="s">
        <v>157</v>
      </c>
      <c r="J1706" t="s">
        <v>2992</v>
      </c>
      <c r="P1706" t="s">
        <v>240</v>
      </c>
      <c r="V1706" t="s">
        <v>185</v>
      </c>
      <c r="AV1706" t="s">
        <v>3022</v>
      </c>
      <c r="BD1706" s="5" t="str">
        <f t="shared" si="1045"/>
        <v>atmosphere.tendency_of+content_of.alpha_hexachlorocyclohexane.mass.due_to_re_emission.</v>
      </c>
      <c r="BE1706" t="str">
        <f t="shared" si="1049"/>
        <v/>
      </c>
      <c r="BF1706" t="str">
        <f t="shared" si="1049"/>
        <v/>
      </c>
      <c r="BG1706" t="str">
        <f t="shared" si="1049"/>
        <v/>
      </c>
      <c r="BH1706" t="str">
        <f t="shared" si="1048"/>
        <v>atmosphere.</v>
      </c>
      <c r="BI1706" t="str">
        <f t="shared" si="1048"/>
        <v>tendency_of+content_of.</v>
      </c>
      <c r="BJ1706" t="str">
        <f t="shared" si="1048"/>
        <v/>
      </c>
      <c r="BK1706" t="str">
        <f t="shared" si="1048"/>
        <v/>
      </c>
      <c r="BL1706" t="str">
        <f t="shared" si="1048"/>
        <v/>
      </c>
      <c r="BM1706" t="str">
        <f t="shared" si="1048"/>
        <v/>
      </c>
      <c r="BN1706" t="str">
        <f t="shared" si="1050"/>
        <v/>
      </c>
      <c r="BO1706" t="str">
        <f t="shared" si="1050"/>
        <v>alpha_hexachlorocyclohexane.</v>
      </c>
      <c r="BP1706" t="str">
        <f t="shared" si="1050"/>
        <v/>
      </c>
      <c r="BQ1706" t="str">
        <f t="shared" si="1013"/>
        <v/>
      </c>
      <c r="BR1706" t="str">
        <f t="shared" si="1014"/>
        <v/>
      </c>
      <c r="BS1706" t="str">
        <f t="shared" si="1014"/>
        <v/>
      </c>
      <c r="BT1706" t="str">
        <f t="shared" si="1014"/>
        <v/>
      </c>
      <c r="BU1706" t="str">
        <f t="shared" si="1014"/>
        <v>mass.</v>
      </c>
      <c r="BV1706" t="str">
        <f t="shared" si="1015"/>
        <v/>
      </c>
      <c r="BW1706" t="str">
        <f t="shared" si="1016"/>
        <v/>
      </c>
      <c r="BX1706" t="str">
        <f t="shared" si="1046"/>
        <v/>
      </c>
      <c r="BY1706" t="str">
        <f t="shared" si="1017"/>
        <v/>
      </c>
      <c r="BZ1706" t="str">
        <f t="shared" si="1018"/>
        <v/>
      </c>
      <c r="CA1706" t="str">
        <f t="shared" si="1019"/>
        <v/>
      </c>
      <c r="CB1706" t="str">
        <f t="shared" si="1019"/>
        <v/>
      </c>
      <c r="CC1706" t="str">
        <f t="shared" si="1020"/>
        <v/>
      </c>
      <c r="CD1706" t="str">
        <f t="shared" si="1021"/>
        <v/>
      </c>
      <c r="CE1706" t="str">
        <f t="shared" si="1022"/>
        <v/>
      </c>
      <c r="CF1706" t="str">
        <f t="shared" si="1023"/>
        <v/>
      </c>
      <c r="CG1706" t="str">
        <f t="shared" si="1024"/>
        <v/>
      </c>
      <c r="CH1706" t="str">
        <f t="shared" si="1025"/>
        <v/>
      </c>
      <c r="CI1706" t="str">
        <f t="shared" si="1026"/>
        <v/>
      </c>
      <c r="CJ1706" t="str">
        <f t="shared" si="1027"/>
        <v/>
      </c>
      <c r="CK1706" t="str">
        <f t="shared" si="1028"/>
        <v/>
      </c>
      <c r="CL1706" t="str">
        <f t="shared" si="1029"/>
        <v/>
      </c>
      <c r="CM1706" t="str">
        <f t="shared" si="1030"/>
        <v/>
      </c>
      <c r="CN1706" t="str">
        <f t="shared" si="1031"/>
        <v/>
      </c>
      <c r="CO1706" t="str">
        <f t="shared" si="1032"/>
        <v/>
      </c>
      <c r="CP1706" t="str">
        <f t="shared" si="1033"/>
        <v/>
      </c>
      <c r="CQ1706" t="str">
        <f t="shared" si="1034"/>
        <v/>
      </c>
      <c r="CR1706" t="str">
        <f t="shared" si="1034"/>
        <v/>
      </c>
      <c r="CS1706" t="str">
        <f t="shared" si="1035"/>
        <v/>
      </c>
      <c r="CT1706" t="str">
        <f t="shared" si="1036"/>
        <v/>
      </c>
      <c r="CU1706" t="str">
        <f t="shared" si="1037"/>
        <v>due_to_re_emission.</v>
      </c>
      <c r="CV1706" t="str">
        <f t="shared" si="1038"/>
        <v/>
      </c>
      <c r="CW1706" t="str">
        <f t="shared" si="1039"/>
        <v/>
      </c>
      <c r="CX1706" t="str">
        <f t="shared" si="1040"/>
        <v/>
      </c>
      <c r="CY1706" t="str">
        <f t="shared" si="1041"/>
        <v/>
      </c>
      <c r="CZ1706" t="str">
        <f t="shared" si="1042"/>
        <v/>
      </c>
      <c r="DA1706" t="str">
        <f t="shared" si="1043"/>
        <v/>
      </c>
      <c r="DB1706" t="str">
        <f t="shared" si="1044"/>
        <v/>
      </c>
    </row>
    <row r="1707" spans="1:106">
      <c r="A1707" t="s">
        <v>3023</v>
      </c>
      <c r="B1707" s="9" t="str">
        <f t="shared" si="1047"/>
        <v>atmosphere.tendency_of+content_of.alpha_hexachlorocyclohexane.mass.due_to_wet_deposition</v>
      </c>
      <c r="C1707" s="1" t="s">
        <v>182</v>
      </c>
      <c r="D1707" t="s">
        <v>5176</v>
      </c>
      <c r="E1707">
        <f>MATCH(A1707,'[1]Original from 20130831'!A:A,0)</f>
        <v>1602</v>
      </c>
      <c r="I1707" t="s">
        <v>157</v>
      </c>
      <c r="J1707" t="s">
        <v>2992</v>
      </c>
      <c r="P1707" t="s">
        <v>240</v>
      </c>
      <c r="V1707" t="s">
        <v>185</v>
      </c>
      <c r="AV1707" t="s">
        <v>2998</v>
      </c>
      <c r="BD1707" s="5" t="str">
        <f t="shared" si="1045"/>
        <v>atmosphere.tendency_of+content_of.alpha_hexachlorocyclohexane.mass.due_to_wet_deposition.</v>
      </c>
      <c r="BE1707" t="str">
        <f t="shared" si="1049"/>
        <v/>
      </c>
      <c r="BF1707" t="str">
        <f t="shared" si="1049"/>
        <v/>
      </c>
      <c r="BG1707" t="str">
        <f t="shared" si="1049"/>
        <v/>
      </c>
      <c r="BH1707" t="str">
        <f t="shared" si="1048"/>
        <v>atmosphere.</v>
      </c>
      <c r="BI1707" t="str">
        <f t="shared" si="1048"/>
        <v>tendency_of+content_of.</v>
      </c>
      <c r="BJ1707" t="str">
        <f t="shared" si="1048"/>
        <v/>
      </c>
      <c r="BK1707" t="str">
        <f t="shared" si="1048"/>
        <v/>
      </c>
      <c r="BL1707" t="str">
        <f t="shared" si="1048"/>
        <v/>
      </c>
      <c r="BM1707" t="str">
        <f t="shared" si="1048"/>
        <v/>
      </c>
      <c r="BN1707" t="str">
        <f t="shared" si="1050"/>
        <v/>
      </c>
      <c r="BO1707" t="str">
        <f t="shared" si="1050"/>
        <v>alpha_hexachlorocyclohexane.</v>
      </c>
      <c r="BP1707" t="str">
        <f t="shared" si="1050"/>
        <v/>
      </c>
      <c r="BQ1707" t="str">
        <f t="shared" si="1013"/>
        <v/>
      </c>
      <c r="BR1707" t="str">
        <f t="shared" si="1014"/>
        <v/>
      </c>
      <c r="BS1707" t="str">
        <f t="shared" si="1014"/>
        <v/>
      </c>
      <c r="BT1707" t="str">
        <f t="shared" si="1014"/>
        <v/>
      </c>
      <c r="BU1707" t="str">
        <f t="shared" si="1014"/>
        <v>mass.</v>
      </c>
      <c r="BV1707" t="str">
        <f t="shared" si="1015"/>
        <v/>
      </c>
      <c r="BW1707" t="str">
        <f t="shared" si="1016"/>
        <v/>
      </c>
      <c r="BX1707" t="str">
        <f t="shared" si="1046"/>
        <v/>
      </c>
      <c r="BY1707" t="str">
        <f t="shared" si="1017"/>
        <v/>
      </c>
      <c r="BZ1707" t="str">
        <f t="shared" si="1018"/>
        <v/>
      </c>
      <c r="CA1707" t="str">
        <f t="shared" si="1019"/>
        <v/>
      </c>
      <c r="CB1707" t="str">
        <f t="shared" si="1019"/>
        <v/>
      </c>
      <c r="CC1707" t="str">
        <f t="shared" si="1020"/>
        <v/>
      </c>
      <c r="CD1707" t="str">
        <f t="shared" si="1021"/>
        <v/>
      </c>
      <c r="CE1707" t="str">
        <f t="shared" si="1022"/>
        <v/>
      </c>
      <c r="CF1707" t="str">
        <f t="shared" si="1023"/>
        <v/>
      </c>
      <c r="CG1707" t="str">
        <f t="shared" si="1024"/>
        <v/>
      </c>
      <c r="CH1707" t="str">
        <f t="shared" si="1025"/>
        <v/>
      </c>
      <c r="CI1707" t="str">
        <f t="shared" si="1026"/>
        <v/>
      </c>
      <c r="CJ1707" t="str">
        <f t="shared" si="1027"/>
        <v/>
      </c>
      <c r="CK1707" t="str">
        <f t="shared" si="1028"/>
        <v/>
      </c>
      <c r="CL1707" t="str">
        <f t="shared" si="1029"/>
        <v/>
      </c>
      <c r="CM1707" t="str">
        <f t="shared" si="1030"/>
        <v/>
      </c>
      <c r="CN1707" t="str">
        <f t="shared" si="1031"/>
        <v/>
      </c>
      <c r="CO1707" t="str">
        <f t="shared" si="1032"/>
        <v/>
      </c>
      <c r="CP1707" t="str">
        <f t="shared" si="1033"/>
        <v/>
      </c>
      <c r="CQ1707" t="str">
        <f t="shared" si="1034"/>
        <v/>
      </c>
      <c r="CR1707" t="str">
        <f t="shared" si="1034"/>
        <v/>
      </c>
      <c r="CS1707" t="str">
        <f t="shared" si="1035"/>
        <v/>
      </c>
      <c r="CT1707" t="str">
        <f t="shared" si="1036"/>
        <v/>
      </c>
      <c r="CU1707" t="str">
        <f t="shared" si="1037"/>
        <v>due_to_wet_deposition.</v>
      </c>
      <c r="CV1707" t="str">
        <f t="shared" si="1038"/>
        <v/>
      </c>
      <c r="CW1707" t="str">
        <f t="shared" si="1039"/>
        <v/>
      </c>
      <c r="CX1707" t="str">
        <f t="shared" si="1040"/>
        <v/>
      </c>
      <c r="CY1707" t="str">
        <f t="shared" si="1041"/>
        <v/>
      </c>
      <c r="CZ1707" t="str">
        <f t="shared" si="1042"/>
        <v/>
      </c>
      <c r="DA1707" t="str">
        <f t="shared" si="1043"/>
        <v/>
      </c>
      <c r="DB1707" t="str">
        <f t="shared" si="1044"/>
        <v/>
      </c>
    </row>
    <row r="1708" spans="1:106">
      <c r="A1708" t="s">
        <v>3024</v>
      </c>
      <c r="B1708" s="9" t="str">
        <f t="shared" si="1047"/>
        <v>atmosphere.tendency_of+content_of.alpha_pinene.mass.due_to_emission</v>
      </c>
      <c r="C1708" s="1" t="s">
        <v>182</v>
      </c>
      <c r="D1708" t="s">
        <v>5177</v>
      </c>
      <c r="E1708">
        <f>MATCH(A1708,'[1]Original from 20130831'!A:A,0)</f>
        <v>1603</v>
      </c>
      <c r="I1708" t="s">
        <v>157</v>
      </c>
      <c r="J1708" t="s">
        <v>2992</v>
      </c>
      <c r="P1708" t="s">
        <v>242</v>
      </c>
      <c r="V1708" t="s">
        <v>185</v>
      </c>
      <c r="AV1708" t="s">
        <v>2874</v>
      </c>
      <c r="BD1708" s="5" t="str">
        <f t="shared" si="1045"/>
        <v>atmosphere.tendency_of+content_of.alpha_pinene.mass.due_to_emission.</v>
      </c>
      <c r="BE1708" t="str">
        <f t="shared" si="1049"/>
        <v/>
      </c>
      <c r="BF1708" t="str">
        <f t="shared" si="1049"/>
        <v/>
      </c>
      <c r="BG1708" t="str">
        <f t="shared" si="1049"/>
        <v/>
      </c>
      <c r="BH1708" t="str">
        <f t="shared" si="1048"/>
        <v>atmosphere.</v>
      </c>
      <c r="BI1708" t="str">
        <f t="shared" si="1048"/>
        <v>tendency_of+content_of.</v>
      </c>
      <c r="BJ1708" t="str">
        <f t="shared" si="1048"/>
        <v/>
      </c>
      <c r="BK1708" t="str">
        <f t="shared" si="1048"/>
        <v/>
      </c>
      <c r="BL1708" t="str">
        <f t="shared" si="1048"/>
        <v/>
      </c>
      <c r="BM1708" t="str">
        <f t="shared" si="1048"/>
        <v/>
      </c>
      <c r="BN1708" t="str">
        <f t="shared" si="1050"/>
        <v/>
      </c>
      <c r="BO1708" t="str">
        <f t="shared" si="1050"/>
        <v>alpha_pinene.</v>
      </c>
      <c r="BP1708" t="str">
        <f t="shared" si="1050"/>
        <v/>
      </c>
      <c r="BQ1708" t="str">
        <f t="shared" si="1013"/>
        <v/>
      </c>
      <c r="BR1708" t="str">
        <f t="shared" si="1014"/>
        <v/>
      </c>
      <c r="BS1708" t="str">
        <f t="shared" si="1014"/>
        <v/>
      </c>
      <c r="BT1708" t="str">
        <f t="shared" si="1014"/>
        <v/>
      </c>
      <c r="BU1708" t="str">
        <f t="shared" si="1014"/>
        <v>mass.</v>
      </c>
      <c r="BV1708" t="str">
        <f t="shared" si="1015"/>
        <v/>
      </c>
      <c r="BW1708" t="str">
        <f t="shared" si="1016"/>
        <v/>
      </c>
      <c r="BX1708" t="str">
        <f t="shared" si="1046"/>
        <v/>
      </c>
      <c r="BY1708" t="str">
        <f t="shared" si="1017"/>
        <v/>
      </c>
      <c r="BZ1708" t="str">
        <f t="shared" si="1018"/>
        <v/>
      </c>
      <c r="CA1708" t="str">
        <f t="shared" si="1019"/>
        <v/>
      </c>
      <c r="CB1708" t="str">
        <f t="shared" si="1019"/>
        <v/>
      </c>
      <c r="CC1708" t="str">
        <f t="shared" si="1020"/>
        <v/>
      </c>
      <c r="CD1708" t="str">
        <f t="shared" si="1021"/>
        <v/>
      </c>
      <c r="CE1708" t="str">
        <f t="shared" si="1022"/>
        <v/>
      </c>
      <c r="CF1708" t="str">
        <f t="shared" si="1023"/>
        <v/>
      </c>
      <c r="CG1708" t="str">
        <f t="shared" si="1024"/>
        <v/>
      </c>
      <c r="CH1708" t="str">
        <f t="shared" si="1025"/>
        <v/>
      </c>
      <c r="CI1708" t="str">
        <f t="shared" si="1026"/>
        <v/>
      </c>
      <c r="CJ1708" t="str">
        <f t="shared" si="1027"/>
        <v/>
      </c>
      <c r="CK1708" t="str">
        <f t="shared" si="1028"/>
        <v/>
      </c>
      <c r="CL1708" t="str">
        <f t="shared" si="1029"/>
        <v/>
      </c>
      <c r="CM1708" t="str">
        <f t="shared" si="1030"/>
        <v/>
      </c>
      <c r="CN1708" t="str">
        <f t="shared" si="1031"/>
        <v/>
      </c>
      <c r="CO1708" t="str">
        <f t="shared" si="1032"/>
        <v/>
      </c>
      <c r="CP1708" t="str">
        <f t="shared" si="1033"/>
        <v/>
      </c>
      <c r="CQ1708" t="str">
        <f t="shared" si="1034"/>
        <v/>
      </c>
      <c r="CR1708" t="str">
        <f t="shared" si="1034"/>
        <v/>
      </c>
      <c r="CS1708" t="str">
        <f t="shared" si="1035"/>
        <v/>
      </c>
      <c r="CT1708" t="str">
        <f t="shared" si="1036"/>
        <v/>
      </c>
      <c r="CU1708" t="str">
        <f t="shared" si="1037"/>
        <v>due_to_emission.</v>
      </c>
      <c r="CV1708" t="str">
        <f t="shared" si="1038"/>
        <v/>
      </c>
      <c r="CW1708" t="str">
        <f t="shared" si="1039"/>
        <v/>
      </c>
      <c r="CX1708" t="str">
        <f t="shared" si="1040"/>
        <v/>
      </c>
      <c r="CY1708" t="str">
        <f t="shared" si="1041"/>
        <v/>
      </c>
      <c r="CZ1708" t="str">
        <f t="shared" si="1042"/>
        <v/>
      </c>
      <c r="DA1708" t="str">
        <f t="shared" si="1043"/>
        <v/>
      </c>
      <c r="DB1708" t="str">
        <f t="shared" si="1044"/>
        <v/>
      </c>
    </row>
    <row r="1709" spans="1:106">
      <c r="A1709" t="s">
        <v>3025</v>
      </c>
      <c r="B1709" s="9" t="str">
        <f t="shared" si="1047"/>
        <v>atmosphere.tendency_of+content_of.ammonia.mass.due_to_dry_deposition</v>
      </c>
      <c r="C1709" s="1" t="s">
        <v>182</v>
      </c>
      <c r="D1709" t="s">
        <v>5173</v>
      </c>
      <c r="E1709">
        <f>MATCH(A1709,'[1]Original from 20130831'!A:A,0)</f>
        <v>1604</v>
      </c>
      <c r="I1709" t="s">
        <v>157</v>
      </c>
      <c r="J1709" t="s">
        <v>2992</v>
      </c>
      <c r="P1709" t="s">
        <v>244</v>
      </c>
      <c r="V1709" t="s">
        <v>185</v>
      </c>
      <c r="AV1709" t="s">
        <v>2996</v>
      </c>
      <c r="BD1709" s="5" t="str">
        <f t="shared" si="1045"/>
        <v>atmosphere.tendency_of+content_of.ammonia.mass.due_to_dry_deposition.</v>
      </c>
      <c r="BE1709" t="str">
        <f t="shared" si="1049"/>
        <v/>
      </c>
      <c r="BF1709" t="str">
        <f t="shared" si="1049"/>
        <v/>
      </c>
      <c r="BG1709" t="str">
        <f t="shared" si="1049"/>
        <v/>
      </c>
      <c r="BH1709" t="str">
        <f t="shared" si="1048"/>
        <v>atmosphere.</v>
      </c>
      <c r="BI1709" t="str">
        <f t="shared" si="1048"/>
        <v>tendency_of+content_of.</v>
      </c>
      <c r="BJ1709" t="str">
        <f t="shared" si="1048"/>
        <v/>
      </c>
      <c r="BK1709" t="str">
        <f t="shared" si="1048"/>
        <v/>
      </c>
      <c r="BL1709" t="str">
        <f t="shared" si="1048"/>
        <v/>
      </c>
      <c r="BM1709" t="str">
        <f t="shared" si="1048"/>
        <v/>
      </c>
      <c r="BN1709" t="str">
        <f t="shared" si="1050"/>
        <v/>
      </c>
      <c r="BO1709" t="str">
        <f t="shared" si="1050"/>
        <v>ammonia.</v>
      </c>
      <c r="BP1709" t="str">
        <f t="shared" si="1050"/>
        <v/>
      </c>
      <c r="BQ1709" t="str">
        <f t="shared" si="1013"/>
        <v/>
      </c>
      <c r="BR1709" t="str">
        <f t="shared" si="1014"/>
        <v/>
      </c>
      <c r="BS1709" t="str">
        <f t="shared" si="1014"/>
        <v/>
      </c>
      <c r="BT1709" t="str">
        <f t="shared" si="1014"/>
        <v/>
      </c>
      <c r="BU1709" t="str">
        <f t="shared" si="1014"/>
        <v>mass.</v>
      </c>
      <c r="BV1709" t="str">
        <f t="shared" si="1015"/>
        <v/>
      </c>
      <c r="BW1709" t="str">
        <f t="shared" si="1016"/>
        <v/>
      </c>
      <c r="BX1709" t="str">
        <f t="shared" si="1046"/>
        <v/>
      </c>
      <c r="BY1709" t="str">
        <f t="shared" si="1017"/>
        <v/>
      </c>
      <c r="BZ1709" t="str">
        <f t="shared" si="1018"/>
        <v/>
      </c>
      <c r="CA1709" t="str">
        <f t="shared" si="1019"/>
        <v/>
      </c>
      <c r="CB1709" t="str">
        <f t="shared" si="1019"/>
        <v/>
      </c>
      <c r="CC1709" t="str">
        <f t="shared" si="1020"/>
        <v/>
      </c>
      <c r="CD1709" t="str">
        <f t="shared" si="1021"/>
        <v/>
      </c>
      <c r="CE1709" t="str">
        <f t="shared" si="1022"/>
        <v/>
      </c>
      <c r="CF1709" t="str">
        <f t="shared" si="1023"/>
        <v/>
      </c>
      <c r="CG1709" t="str">
        <f t="shared" si="1024"/>
        <v/>
      </c>
      <c r="CH1709" t="str">
        <f t="shared" si="1025"/>
        <v/>
      </c>
      <c r="CI1709" t="str">
        <f t="shared" si="1026"/>
        <v/>
      </c>
      <c r="CJ1709" t="str">
        <f t="shared" si="1027"/>
        <v/>
      </c>
      <c r="CK1709" t="str">
        <f t="shared" si="1028"/>
        <v/>
      </c>
      <c r="CL1709" t="str">
        <f t="shared" si="1029"/>
        <v/>
      </c>
      <c r="CM1709" t="str">
        <f t="shared" si="1030"/>
        <v/>
      </c>
      <c r="CN1709" t="str">
        <f t="shared" si="1031"/>
        <v/>
      </c>
      <c r="CO1709" t="str">
        <f t="shared" si="1032"/>
        <v/>
      </c>
      <c r="CP1709" t="str">
        <f t="shared" si="1033"/>
        <v/>
      </c>
      <c r="CQ1709" t="str">
        <f t="shared" si="1034"/>
        <v/>
      </c>
      <c r="CR1709" t="str">
        <f t="shared" si="1034"/>
        <v/>
      </c>
      <c r="CS1709" t="str">
        <f t="shared" si="1035"/>
        <v/>
      </c>
      <c r="CT1709" t="str">
        <f t="shared" si="1036"/>
        <v/>
      </c>
      <c r="CU1709" t="str">
        <f t="shared" si="1037"/>
        <v>due_to_dry_deposition.</v>
      </c>
      <c r="CV1709" t="str">
        <f t="shared" si="1038"/>
        <v/>
      </c>
      <c r="CW1709" t="str">
        <f t="shared" si="1039"/>
        <v/>
      </c>
      <c r="CX1709" t="str">
        <f t="shared" si="1040"/>
        <v/>
      </c>
      <c r="CY1709" t="str">
        <f t="shared" si="1041"/>
        <v/>
      </c>
      <c r="CZ1709" t="str">
        <f t="shared" si="1042"/>
        <v/>
      </c>
      <c r="DA1709" t="str">
        <f t="shared" si="1043"/>
        <v/>
      </c>
      <c r="DB1709" t="str">
        <f t="shared" si="1044"/>
        <v/>
      </c>
    </row>
    <row r="1710" spans="1:106">
      <c r="A1710" t="s">
        <v>3026</v>
      </c>
      <c r="B1710" s="9" t="str">
        <f t="shared" si="1047"/>
        <v>atmosphere.tendency_of+content_of.ammonia.mass.due_to_emission</v>
      </c>
      <c r="C1710" s="1" t="s">
        <v>182</v>
      </c>
      <c r="D1710" t="s">
        <v>5178</v>
      </c>
      <c r="E1710">
        <f>MATCH(A1710,'[1]Original from 20130831'!A:A,0)</f>
        <v>1605</v>
      </c>
      <c r="I1710" t="s">
        <v>157</v>
      </c>
      <c r="J1710" t="s">
        <v>2992</v>
      </c>
      <c r="P1710" t="s">
        <v>244</v>
      </c>
      <c r="V1710" t="s">
        <v>185</v>
      </c>
      <c r="AV1710" t="s">
        <v>2874</v>
      </c>
      <c r="BD1710" s="5" t="str">
        <f t="shared" si="1045"/>
        <v>atmosphere.tendency_of+content_of.ammonia.mass.due_to_emission.</v>
      </c>
      <c r="BE1710" t="str">
        <f t="shared" si="1049"/>
        <v/>
      </c>
      <c r="BF1710" t="str">
        <f t="shared" si="1049"/>
        <v/>
      </c>
      <c r="BG1710" t="str">
        <f t="shared" si="1049"/>
        <v/>
      </c>
      <c r="BH1710" t="str">
        <f t="shared" si="1048"/>
        <v>atmosphere.</v>
      </c>
      <c r="BI1710" t="str">
        <f t="shared" si="1048"/>
        <v>tendency_of+content_of.</v>
      </c>
      <c r="BJ1710" t="str">
        <f t="shared" si="1048"/>
        <v/>
      </c>
      <c r="BK1710" t="str">
        <f t="shared" si="1048"/>
        <v/>
      </c>
      <c r="BL1710" t="str">
        <f t="shared" si="1048"/>
        <v/>
      </c>
      <c r="BM1710" t="str">
        <f t="shared" si="1048"/>
        <v/>
      </c>
      <c r="BN1710" t="str">
        <f t="shared" si="1050"/>
        <v/>
      </c>
      <c r="BO1710" t="str">
        <f t="shared" si="1050"/>
        <v>ammonia.</v>
      </c>
      <c r="BP1710" t="str">
        <f t="shared" si="1050"/>
        <v/>
      </c>
      <c r="BQ1710" t="str">
        <f t="shared" si="1013"/>
        <v/>
      </c>
      <c r="BR1710" t="str">
        <f t="shared" si="1014"/>
        <v/>
      </c>
      <c r="BS1710" t="str">
        <f t="shared" si="1014"/>
        <v/>
      </c>
      <c r="BT1710" t="str">
        <f t="shared" si="1014"/>
        <v/>
      </c>
      <c r="BU1710" t="str">
        <f t="shared" si="1014"/>
        <v>mass.</v>
      </c>
      <c r="BV1710" t="str">
        <f t="shared" si="1015"/>
        <v/>
      </c>
      <c r="BW1710" t="str">
        <f t="shared" si="1016"/>
        <v/>
      </c>
      <c r="BX1710" t="str">
        <f t="shared" si="1046"/>
        <v/>
      </c>
      <c r="BY1710" t="str">
        <f t="shared" si="1017"/>
        <v/>
      </c>
      <c r="BZ1710" t="str">
        <f t="shared" si="1018"/>
        <v/>
      </c>
      <c r="CA1710" t="str">
        <f t="shared" si="1019"/>
        <v/>
      </c>
      <c r="CB1710" t="str">
        <f t="shared" si="1019"/>
        <v/>
      </c>
      <c r="CC1710" t="str">
        <f t="shared" si="1020"/>
        <v/>
      </c>
      <c r="CD1710" t="str">
        <f t="shared" si="1021"/>
        <v/>
      </c>
      <c r="CE1710" t="str">
        <f t="shared" si="1022"/>
        <v/>
      </c>
      <c r="CF1710" t="str">
        <f t="shared" si="1023"/>
        <v/>
      </c>
      <c r="CG1710" t="str">
        <f t="shared" si="1024"/>
        <v/>
      </c>
      <c r="CH1710" t="str">
        <f t="shared" si="1025"/>
        <v/>
      </c>
      <c r="CI1710" t="str">
        <f t="shared" si="1026"/>
        <v/>
      </c>
      <c r="CJ1710" t="str">
        <f t="shared" si="1027"/>
        <v/>
      </c>
      <c r="CK1710" t="str">
        <f t="shared" si="1028"/>
        <v/>
      </c>
      <c r="CL1710" t="str">
        <f t="shared" si="1029"/>
        <v/>
      </c>
      <c r="CM1710" t="str">
        <f t="shared" si="1030"/>
        <v/>
      </c>
      <c r="CN1710" t="str">
        <f t="shared" si="1031"/>
        <v/>
      </c>
      <c r="CO1710" t="str">
        <f t="shared" si="1032"/>
        <v/>
      </c>
      <c r="CP1710" t="str">
        <f t="shared" si="1033"/>
        <v/>
      </c>
      <c r="CQ1710" t="str">
        <f t="shared" si="1034"/>
        <v/>
      </c>
      <c r="CR1710" t="str">
        <f t="shared" si="1034"/>
        <v/>
      </c>
      <c r="CS1710" t="str">
        <f t="shared" si="1035"/>
        <v/>
      </c>
      <c r="CT1710" t="str">
        <f t="shared" si="1036"/>
        <v/>
      </c>
      <c r="CU1710" t="str">
        <f t="shared" si="1037"/>
        <v>due_to_emission.</v>
      </c>
      <c r="CV1710" t="str">
        <f t="shared" si="1038"/>
        <v/>
      </c>
      <c r="CW1710" t="str">
        <f t="shared" si="1039"/>
        <v/>
      </c>
      <c r="CX1710" t="str">
        <f t="shared" si="1040"/>
        <v/>
      </c>
      <c r="CY1710" t="str">
        <f t="shared" si="1041"/>
        <v/>
      </c>
      <c r="CZ1710" t="str">
        <f t="shared" si="1042"/>
        <v/>
      </c>
      <c r="DA1710" t="str">
        <f t="shared" si="1043"/>
        <v/>
      </c>
      <c r="DB1710" t="str">
        <f t="shared" si="1044"/>
        <v/>
      </c>
    </row>
    <row r="1711" spans="1:106">
      <c r="A1711" t="s">
        <v>3027</v>
      </c>
      <c r="B1711" s="9" t="str">
        <f t="shared" si="1047"/>
        <v>atmosphere.tendency_of+content_of.ammonia.mass.from_agricultural_production.due_to_emission</v>
      </c>
      <c r="C1711" s="1" t="s">
        <v>182</v>
      </c>
      <c r="D1711" t="s">
        <v>5179</v>
      </c>
      <c r="E1711" t="e">
        <f>MATCH(A1711,'[1]Original from 20130831'!A:A,0)</f>
        <v>#N/A</v>
      </c>
      <c r="I1711" s="11" t="s">
        <v>157</v>
      </c>
      <c r="J1711" s="11" t="s">
        <v>2992</v>
      </c>
      <c r="P1711" s="11" t="s">
        <v>244</v>
      </c>
      <c r="V1711" s="11" t="s">
        <v>185</v>
      </c>
      <c r="AL1711" s="11" t="s">
        <v>3002</v>
      </c>
      <c r="AV1711" s="11" t="s">
        <v>2874</v>
      </c>
      <c r="BD1711" s="5" t="str">
        <f t="shared" si="1045"/>
        <v>atmosphere.tendency_of+content_of.ammonia.mass.from_agricultural_production.due_to_emission.</v>
      </c>
      <c r="BE1711" t="str">
        <f t="shared" si="1049"/>
        <v/>
      </c>
      <c r="BF1711" t="str">
        <f t="shared" si="1049"/>
        <v/>
      </c>
      <c r="BG1711" t="str">
        <f t="shared" si="1049"/>
        <v/>
      </c>
      <c r="BH1711" t="str">
        <f t="shared" si="1048"/>
        <v>atmosphere.</v>
      </c>
      <c r="BI1711" t="str">
        <f t="shared" si="1048"/>
        <v>tendency_of+content_of.</v>
      </c>
      <c r="BJ1711" t="str">
        <f t="shared" si="1048"/>
        <v/>
      </c>
      <c r="BK1711" t="str">
        <f t="shared" si="1048"/>
        <v/>
      </c>
      <c r="BL1711" t="str">
        <f t="shared" si="1048"/>
        <v/>
      </c>
      <c r="BM1711" t="str">
        <f t="shared" si="1048"/>
        <v/>
      </c>
      <c r="BN1711" t="str">
        <f t="shared" si="1050"/>
        <v/>
      </c>
      <c r="BO1711" t="str">
        <f t="shared" si="1050"/>
        <v>ammonia.</v>
      </c>
      <c r="BP1711" t="str">
        <f t="shared" si="1050"/>
        <v/>
      </c>
      <c r="BQ1711" t="str">
        <f t="shared" si="1013"/>
        <v/>
      </c>
      <c r="BR1711" t="str">
        <f t="shared" si="1014"/>
        <v/>
      </c>
      <c r="BS1711" t="str">
        <f t="shared" si="1014"/>
        <v/>
      </c>
      <c r="BT1711" t="str">
        <f t="shared" si="1014"/>
        <v/>
      </c>
      <c r="BU1711" t="str">
        <f t="shared" si="1014"/>
        <v>mass.</v>
      </c>
      <c r="BV1711" t="str">
        <f t="shared" si="1015"/>
        <v/>
      </c>
      <c r="BW1711" t="str">
        <f t="shared" si="1016"/>
        <v/>
      </c>
      <c r="BX1711" t="str">
        <f t="shared" si="1046"/>
        <v/>
      </c>
      <c r="BY1711" t="str">
        <f t="shared" si="1017"/>
        <v/>
      </c>
      <c r="BZ1711" t="str">
        <f t="shared" si="1018"/>
        <v/>
      </c>
      <c r="CA1711" t="str">
        <f t="shared" si="1019"/>
        <v/>
      </c>
      <c r="CB1711" t="str">
        <f t="shared" si="1019"/>
        <v/>
      </c>
      <c r="CC1711" t="str">
        <f t="shared" si="1020"/>
        <v/>
      </c>
      <c r="CD1711" t="str">
        <f t="shared" si="1021"/>
        <v/>
      </c>
      <c r="CE1711" t="str">
        <f t="shared" si="1022"/>
        <v/>
      </c>
      <c r="CF1711" t="str">
        <f t="shared" si="1023"/>
        <v/>
      </c>
      <c r="CG1711" t="str">
        <f t="shared" si="1024"/>
        <v/>
      </c>
      <c r="CH1711" t="str">
        <f t="shared" si="1025"/>
        <v/>
      </c>
      <c r="CI1711" t="str">
        <f t="shared" si="1026"/>
        <v/>
      </c>
      <c r="CJ1711" t="str">
        <f t="shared" si="1027"/>
        <v/>
      </c>
      <c r="CK1711" t="str">
        <f t="shared" si="1028"/>
        <v>from_agricultural_production.</v>
      </c>
      <c r="CL1711" t="str">
        <f t="shared" si="1029"/>
        <v/>
      </c>
      <c r="CM1711" t="str">
        <f t="shared" si="1030"/>
        <v/>
      </c>
      <c r="CN1711" t="str">
        <f t="shared" si="1031"/>
        <v/>
      </c>
      <c r="CO1711" t="str">
        <f t="shared" si="1032"/>
        <v/>
      </c>
      <c r="CP1711" t="str">
        <f t="shared" si="1033"/>
        <v/>
      </c>
      <c r="CQ1711" t="str">
        <f t="shared" si="1034"/>
        <v/>
      </c>
      <c r="CR1711" t="str">
        <f t="shared" si="1034"/>
        <v/>
      </c>
      <c r="CS1711" t="str">
        <f t="shared" si="1035"/>
        <v/>
      </c>
      <c r="CT1711" t="str">
        <f t="shared" si="1036"/>
        <v/>
      </c>
      <c r="CU1711" t="str">
        <f t="shared" si="1037"/>
        <v>due_to_emission.</v>
      </c>
      <c r="CV1711" t="str">
        <f t="shared" si="1038"/>
        <v/>
      </c>
      <c r="CW1711" t="str">
        <f t="shared" si="1039"/>
        <v/>
      </c>
      <c r="CX1711" t="str">
        <f t="shared" si="1040"/>
        <v/>
      </c>
      <c r="CY1711" t="str">
        <f t="shared" si="1041"/>
        <v/>
      </c>
      <c r="CZ1711" t="str">
        <f t="shared" si="1042"/>
        <v/>
      </c>
      <c r="DA1711" t="str">
        <f t="shared" si="1043"/>
        <v/>
      </c>
      <c r="DB1711" t="str">
        <f t="shared" si="1044"/>
        <v/>
      </c>
    </row>
    <row r="1712" spans="1:106">
      <c r="A1712" t="s">
        <v>3028</v>
      </c>
      <c r="B1712" s="9" t="str">
        <f t="shared" si="1047"/>
        <v>atmosphere.tendency_of+content_of.ammonia.mass.from_agricultural_waste_burning.due_to_emission</v>
      </c>
      <c r="C1712" s="1" t="s">
        <v>182</v>
      </c>
      <c r="D1712" t="s">
        <v>5180</v>
      </c>
      <c r="E1712" t="e">
        <f>MATCH(A1712,'[1]Original from 20130831'!A:A,0)</f>
        <v>#N/A</v>
      </c>
      <c r="I1712" s="11" t="s">
        <v>157</v>
      </c>
      <c r="J1712" s="11" t="s">
        <v>2992</v>
      </c>
      <c r="P1712" s="11" t="s">
        <v>244</v>
      </c>
      <c r="V1712" s="11" t="s">
        <v>185</v>
      </c>
      <c r="AL1712" s="11" t="s">
        <v>3004</v>
      </c>
      <c r="AV1712" s="11" t="s">
        <v>2874</v>
      </c>
      <c r="BD1712" s="5" t="str">
        <f t="shared" si="1045"/>
        <v>atmosphere.tendency_of+content_of.ammonia.mass.from_agricultural_waste_burning.due_to_emission.</v>
      </c>
      <c r="BE1712" t="str">
        <f t="shared" si="1049"/>
        <v/>
      </c>
      <c r="BF1712" t="str">
        <f t="shared" si="1049"/>
        <v/>
      </c>
      <c r="BG1712" t="str">
        <f t="shared" si="1049"/>
        <v/>
      </c>
      <c r="BH1712" t="str">
        <f t="shared" si="1048"/>
        <v>atmosphere.</v>
      </c>
      <c r="BI1712" t="str">
        <f t="shared" si="1048"/>
        <v>tendency_of+content_of.</v>
      </c>
      <c r="BJ1712" t="str">
        <f t="shared" si="1048"/>
        <v/>
      </c>
      <c r="BK1712" t="str">
        <f t="shared" si="1048"/>
        <v/>
      </c>
      <c r="BL1712" t="str">
        <f t="shared" si="1048"/>
        <v/>
      </c>
      <c r="BM1712" t="str">
        <f t="shared" si="1048"/>
        <v/>
      </c>
      <c r="BN1712" t="str">
        <f t="shared" si="1050"/>
        <v/>
      </c>
      <c r="BO1712" t="str">
        <f t="shared" si="1050"/>
        <v>ammonia.</v>
      </c>
      <c r="BP1712" t="str">
        <f t="shared" si="1050"/>
        <v/>
      </c>
      <c r="BQ1712" t="str">
        <f t="shared" si="1013"/>
        <v/>
      </c>
      <c r="BR1712" t="str">
        <f t="shared" si="1014"/>
        <v/>
      </c>
      <c r="BS1712" t="str">
        <f t="shared" si="1014"/>
        <v/>
      </c>
      <c r="BT1712" t="str">
        <f t="shared" si="1014"/>
        <v/>
      </c>
      <c r="BU1712" t="str">
        <f t="shared" si="1014"/>
        <v>mass.</v>
      </c>
      <c r="BV1712" t="str">
        <f t="shared" si="1015"/>
        <v/>
      </c>
      <c r="BW1712" t="str">
        <f t="shared" si="1016"/>
        <v/>
      </c>
      <c r="BX1712" t="str">
        <f t="shared" si="1046"/>
        <v/>
      </c>
      <c r="BY1712" t="str">
        <f t="shared" si="1017"/>
        <v/>
      </c>
      <c r="BZ1712" t="str">
        <f t="shared" si="1018"/>
        <v/>
      </c>
      <c r="CA1712" t="str">
        <f t="shared" si="1019"/>
        <v/>
      </c>
      <c r="CB1712" t="str">
        <f t="shared" si="1019"/>
        <v/>
      </c>
      <c r="CC1712" t="str">
        <f t="shared" si="1020"/>
        <v/>
      </c>
      <c r="CD1712" t="str">
        <f t="shared" si="1021"/>
        <v/>
      </c>
      <c r="CE1712" t="str">
        <f t="shared" si="1022"/>
        <v/>
      </c>
      <c r="CF1712" t="str">
        <f t="shared" si="1023"/>
        <v/>
      </c>
      <c r="CG1712" t="str">
        <f t="shared" si="1024"/>
        <v/>
      </c>
      <c r="CH1712" t="str">
        <f t="shared" si="1025"/>
        <v/>
      </c>
      <c r="CI1712" t="str">
        <f t="shared" si="1026"/>
        <v/>
      </c>
      <c r="CJ1712" t="str">
        <f t="shared" si="1027"/>
        <v/>
      </c>
      <c r="CK1712" t="str">
        <f t="shared" si="1028"/>
        <v>from_agricultural_waste_burning.</v>
      </c>
      <c r="CL1712" t="str">
        <f t="shared" si="1029"/>
        <v/>
      </c>
      <c r="CM1712" t="str">
        <f t="shared" si="1030"/>
        <v/>
      </c>
      <c r="CN1712" t="str">
        <f t="shared" si="1031"/>
        <v/>
      </c>
      <c r="CO1712" t="str">
        <f t="shared" si="1032"/>
        <v/>
      </c>
      <c r="CP1712" t="str">
        <f t="shared" si="1033"/>
        <v/>
      </c>
      <c r="CQ1712" t="str">
        <f t="shared" si="1034"/>
        <v/>
      </c>
      <c r="CR1712" t="str">
        <f t="shared" si="1034"/>
        <v/>
      </c>
      <c r="CS1712" t="str">
        <f t="shared" si="1035"/>
        <v/>
      </c>
      <c r="CT1712" t="str">
        <f t="shared" si="1036"/>
        <v/>
      </c>
      <c r="CU1712" t="str">
        <f t="shared" si="1037"/>
        <v>due_to_emission.</v>
      </c>
      <c r="CV1712" t="str">
        <f t="shared" si="1038"/>
        <v/>
      </c>
      <c r="CW1712" t="str">
        <f t="shared" si="1039"/>
        <v/>
      </c>
      <c r="CX1712" t="str">
        <f t="shared" si="1040"/>
        <v/>
      </c>
      <c r="CY1712" t="str">
        <f t="shared" si="1041"/>
        <v/>
      </c>
      <c r="CZ1712" t="str">
        <f t="shared" si="1042"/>
        <v/>
      </c>
      <c r="DA1712" t="str">
        <f t="shared" si="1043"/>
        <v/>
      </c>
      <c r="DB1712" t="str">
        <f t="shared" si="1044"/>
        <v/>
      </c>
    </row>
    <row r="1713" spans="1:126">
      <c r="A1713" t="s">
        <v>3029</v>
      </c>
      <c r="B1713" s="9" t="str">
        <f t="shared" si="1047"/>
        <v>atmosphere.tendency_of+content_of.ammonia.mass.from_energy_production_and_distribution.due_to_emission</v>
      </c>
      <c r="C1713" s="1" t="s">
        <v>182</v>
      </c>
      <c r="D1713" t="s">
        <v>5181</v>
      </c>
      <c r="E1713" t="e">
        <f>MATCH(A1713,'[1]Original from 20130831'!A:A,0)</f>
        <v>#N/A</v>
      </c>
      <c r="I1713" s="11" t="s">
        <v>157</v>
      </c>
      <c r="J1713" s="11" t="s">
        <v>2992</v>
      </c>
      <c r="P1713" s="11" t="s">
        <v>244</v>
      </c>
      <c r="V1713" s="11" t="s">
        <v>185</v>
      </c>
      <c r="AL1713" s="11" t="s">
        <v>3006</v>
      </c>
      <c r="AV1713" s="11" t="s">
        <v>2874</v>
      </c>
      <c r="BD1713" s="5" t="str">
        <f t="shared" si="1045"/>
        <v>atmosphere.tendency_of+content_of.ammonia.mass.from_energy_production_and_distribution.due_to_emission.</v>
      </c>
      <c r="BE1713" t="str">
        <f t="shared" si="1049"/>
        <v/>
      </c>
      <c r="BF1713" t="str">
        <f t="shared" si="1049"/>
        <v/>
      </c>
      <c r="BG1713" t="str">
        <f t="shared" si="1049"/>
        <v/>
      </c>
      <c r="BH1713" t="str">
        <f t="shared" si="1048"/>
        <v>atmosphere.</v>
      </c>
      <c r="BI1713" t="str">
        <f t="shared" si="1048"/>
        <v>tendency_of+content_of.</v>
      </c>
      <c r="BJ1713" t="str">
        <f t="shared" si="1048"/>
        <v/>
      </c>
      <c r="BK1713" t="str">
        <f t="shared" si="1048"/>
        <v/>
      </c>
      <c r="BL1713" t="str">
        <f t="shared" si="1048"/>
        <v/>
      </c>
      <c r="BM1713" t="str">
        <f t="shared" si="1048"/>
        <v/>
      </c>
      <c r="BN1713" t="str">
        <f t="shared" si="1050"/>
        <v/>
      </c>
      <c r="BO1713" t="str">
        <f t="shared" si="1050"/>
        <v>ammonia.</v>
      </c>
      <c r="BP1713" t="str">
        <f t="shared" si="1050"/>
        <v/>
      </c>
      <c r="BQ1713" t="str">
        <f t="shared" si="1013"/>
        <v/>
      </c>
      <c r="BR1713" t="str">
        <f t="shared" si="1014"/>
        <v/>
      </c>
      <c r="BS1713" t="str">
        <f t="shared" si="1014"/>
        <v/>
      </c>
      <c r="BT1713" t="str">
        <f t="shared" si="1014"/>
        <v/>
      </c>
      <c r="BU1713" t="str">
        <f t="shared" si="1014"/>
        <v>mass.</v>
      </c>
      <c r="BV1713" t="str">
        <f t="shared" si="1015"/>
        <v/>
      </c>
      <c r="BW1713" t="str">
        <f t="shared" si="1016"/>
        <v/>
      </c>
      <c r="BX1713" t="str">
        <f t="shared" si="1046"/>
        <v/>
      </c>
      <c r="BY1713" t="str">
        <f t="shared" si="1017"/>
        <v/>
      </c>
      <c r="BZ1713" t="str">
        <f t="shared" si="1018"/>
        <v/>
      </c>
      <c r="CA1713" t="str">
        <f t="shared" si="1019"/>
        <v/>
      </c>
      <c r="CB1713" t="str">
        <f t="shared" si="1019"/>
        <v/>
      </c>
      <c r="CC1713" t="str">
        <f t="shared" si="1020"/>
        <v/>
      </c>
      <c r="CD1713" t="str">
        <f t="shared" si="1021"/>
        <v/>
      </c>
      <c r="CE1713" t="str">
        <f t="shared" si="1022"/>
        <v/>
      </c>
      <c r="CF1713" t="str">
        <f t="shared" si="1023"/>
        <v/>
      </c>
      <c r="CG1713" t="str">
        <f t="shared" si="1024"/>
        <v/>
      </c>
      <c r="CH1713" t="str">
        <f t="shared" si="1025"/>
        <v/>
      </c>
      <c r="CI1713" t="str">
        <f t="shared" si="1026"/>
        <v/>
      </c>
      <c r="CJ1713" t="str">
        <f t="shared" si="1027"/>
        <v/>
      </c>
      <c r="CK1713" t="str">
        <f t="shared" si="1028"/>
        <v>from_energy_production_and_distribution.</v>
      </c>
      <c r="CL1713" t="str">
        <f t="shared" si="1029"/>
        <v/>
      </c>
      <c r="CM1713" t="str">
        <f t="shared" si="1030"/>
        <v/>
      </c>
      <c r="CN1713" t="str">
        <f t="shared" si="1031"/>
        <v/>
      </c>
      <c r="CO1713" t="str">
        <f t="shared" si="1032"/>
        <v/>
      </c>
      <c r="CP1713" t="str">
        <f t="shared" si="1033"/>
        <v/>
      </c>
      <c r="CQ1713" t="str">
        <f t="shared" si="1034"/>
        <v/>
      </c>
      <c r="CR1713" t="str">
        <f t="shared" si="1034"/>
        <v/>
      </c>
      <c r="CS1713" t="str">
        <f t="shared" si="1035"/>
        <v/>
      </c>
      <c r="CT1713" t="str">
        <f t="shared" si="1036"/>
        <v/>
      </c>
      <c r="CU1713" t="str">
        <f t="shared" si="1037"/>
        <v>due_to_emission.</v>
      </c>
      <c r="CV1713" t="str">
        <f t="shared" si="1038"/>
        <v/>
      </c>
      <c r="CW1713" t="str">
        <f t="shared" si="1039"/>
        <v/>
      </c>
      <c r="CX1713" t="str">
        <f t="shared" si="1040"/>
        <v/>
      </c>
      <c r="CY1713" t="str">
        <f t="shared" si="1041"/>
        <v/>
      </c>
      <c r="CZ1713" t="str">
        <f t="shared" si="1042"/>
        <v/>
      </c>
      <c r="DA1713" t="str">
        <f t="shared" si="1043"/>
        <v/>
      </c>
      <c r="DB1713" t="str">
        <f t="shared" si="1044"/>
        <v/>
      </c>
    </row>
    <row r="1714" spans="1:126">
      <c r="A1714" t="s">
        <v>3030</v>
      </c>
      <c r="B1714" s="9" t="str">
        <f t="shared" si="1047"/>
        <v>atmosphere.tendency_of+content_of.ammonia.mass.from_forest_fires.due_to_emission</v>
      </c>
      <c r="C1714" s="1" t="s">
        <v>182</v>
      </c>
      <c r="D1714" t="s">
        <v>5182</v>
      </c>
      <c r="E1714" t="e">
        <f>MATCH(A1714,'[1]Original from 20130831'!A:A,0)</f>
        <v>#N/A</v>
      </c>
      <c r="I1714" s="11" t="s">
        <v>157</v>
      </c>
      <c r="J1714" s="11" t="s">
        <v>2992</v>
      </c>
      <c r="P1714" s="11" t="s">
        <v>244</v>
      </c>
      <c r="V1714" s="11" t="s">
        <v>185</v>
      </c>
      <c r="AL1714" s="11" t="s">
        <v>3008</v>
      </c>
      <c r="AV1714" s="11" t="s">
        <v>2874</v>
      </c>
      <c r="BD1714" s="5" t="str">
        <f t="shared" si="1045"/>
        <v>atmosphere.tendency_of+content_of.ammonia.mass.from_forest_fires.due_to_emission.</v>
      </c>
      <c r="BE1714" t="str">
        <f t="shared" si="1049"/>
        <v/>
      </c>
      <c r="BF1714" t="str">
        <f t="shared" si="1049"/>
        <v/>
      </c>
      <c r="BG1714" t="str">
        <f t="shared" si="1049"/>
        <v/>
      </c>
      <c r="BH1714" t="str">
        <f t="shared" si="1048"/>
        <v>atmosphere.</v>
      </c>
      <c r="BI1714" t="str">
        <f t="shared" si="1048"/>
        <v>tendency_of+content_of.</v>
      </c>
      <c r="BJ1714" t="str">
        <f t="shared" si="1048"/>
        <v/>
      </c>
      <c r="BK1714" t="str">
        <f t="shared" si="1048"/>
        <v/>
      </c>
      <c r="BL1714" t="str">
        <f t="shared" si="1048"/>
        <v/>
      </c>
      <c r="BM1714" t="str">
        <f t="shared" si="1048"/>
        <v/>
      </c>
      <c r="BN1714" t="str">
        <f t="shared" si="1050"/>
        <v/>
      </c>
      <c r="BO1714" t="str">
        <f t="shared" si="1050"/>
        <v>ammonia.</v>
      </c>
      <c r="BP1714" t="str">
        <f t="shared" si="1050"/>
        <v/>
      </c>
      <c r="BQ1714" t="str">
        <f t="shared" si="1013"/>
        <v/>
      </c>
      <c r="BR1714" t="str">
        <f t="shared" si="1014"/>
        <v/>
      </c>
      <c r="BS1714" t="str">
        <f t="shared" si="1014"/>
        <v/>
      </c>
      <c r="BT1714" t="str">
        <f t="shared" si="1014"/>
        <v/>
      </c>
      <c r="BU1714" t="str">
        <f t="shared" si="1014"/>
        <v>mass.</v>
      </c>
      <c r="BV1714" t="str">
        <f t="shared" si="1015"/>
        <v/>
      </c>
      <c r="BW1714" t="str">
        <f t="shared" si="1016"/>
        <v/>
      </c>
      <c r="BX1714" t="str">
        <f t="shared" si="1046"/>
        <v/>
      </c>
      <c r="BY1714" t="str">
        <f t="shared" si="1017"/>
        <v/>
      </c>
      <c r="BZ1714" t="str">
        <f t="shared" si="1018"/>
        <v/>
      </c>
      <c r="CA1714" t="str">
        <f t="shared" si="1019"/>
        <v/>
      </c>
      <c r="CB1714" t="str">
        <f t="shared" si="1019"/>
        <v/>
      </c>
      <c r="CC1714" t="str">
        <f t="shared" si="1020"/>
        <v/>
      </c>
      <c r="CD1714" t="str">
        <f t="shared" si="1021"/>
        <v/>
      </c>
      <c r="CE1714" t="str">
        <f t="shared" si="1022"/>
        <v/>
      </c>
      <c r="CF1714" t="str">
        <f t="shared" si="1023"/>
        <v/>
      </c>
      <c r="CG1714" t="str">
        <f t="shared" si="1024"/>
        <v/>
      </c>
      <c r="CH1714" t="str">
        <f t="shared" si="1025"/>
        <v/>
      </c>
      <c r="CI1714" t="str">
        <f t="shared" si="1026"/>
        <v/>
      </c>
      <c r="CJ1714" t="str">
        <f t="shared" si="1027"/>
        <v/>
      </c>
      <c r="CK1714" t="str">
        <f t="shared" si="1028"/>
        <v>from_forest_fires.</v>
      </c>
      <c r="CL1714" t="str">
        <f t="shared" si="1029"/>
        <v/>
      </c>
      <c r="CM1714" t="str">
        <f t="shared" si="1030"/>
        <v/>
      </c>
      <c r="CN1714" t="str">
        <f t="shared" si="1031"/>
        <v/>
      </c>
      <c r="CO1714" t="str">
        <f t="shared" si="1032"/>
        <v/>
      </c>
      <c r="CP1714" t="str">
        <f t="shared" si="1033"/>
        <v/>
      </c>
      <c r="CQ1714" t="str">
        <f t="shared" si="1034"/>
        <v/>
      </c>
      <c r="CR1714" t="str">
        <f t="shared" si="1034"/>
        <v/>
      </c>
      <c r="CS1714" t="str">
        <f t="shared" si="1035"/>
        <v/>
      </c>
      <c r="CT1714" t="str">
        <f t="shared" si="1036"/>
        <v/>
      </c>
      <c r="CU1714" t="str">
        <f t="shared" si="1037"/>
        <v>due_to_emission.</v>
      </c>
      <c r="CV1714" t="str">
        <f t="shared" si="1038"/>
        <v/>
      </c>
      <c r="CW1714" t="str">
        <f t="shared" si="1039"/>
        <v/>
      </c>
      <c r="CX1714" t="str">
        <f t="shared" si="1040"/>
        <v/>
      </c>
      <c r="CY1714" t="str">
        <f t="shared" si="1041"/>
        <v/>
      </c>
      <c r="CZ1714" t="str">
        <f t="shared" si="1042"/>
        <v/>
      </c>
      <c r="DA1714" t="str">
        <f t="shared" si="1043"/>
        <v/>
      </c>
      <c r="DB1714" t="str">
        <f t="shared" si="1044"/>
        <v/>
      </c>
    </row>
    <row r="1715" spans="1:126">
      <c r="A1715" t="s">
        <v>3031</v>
      </c>
      <c r="B1715" s="9" t="str">
        <f t="shared" si="1047"/>
        <v>atmosphere.tendency_of+content_of.ammonia.mass.from_industrial_processes_and_combustion.due_to_emission</v>
      </c>
      <c r="C1715" s="1" t="s">
        <v>182</v>
      </c>
      <c r="D1715" t="s">
        <v>5183</v>
      </c>
      <c r="E1715" t="e">
        <f>MATCH(A1715,'[1]Original from 20130831'!A:A,0)</f>
        <v>#N/A</v>
      </c>
      <c r="I1715" s="11" t="s">
        <v>157</v>
      </c>
      <c r="J1715" s="11" t="s">
        <v>2992</v>
      </c>
      <c r="P1715" s="11" t="s">
        <v>244</v>
      </c>
      <c r="V1715" s="11" t="s">
        <v>185</v>
      </c>
      <c r="AL1715" s="11" t="s">
        <v>3010</v>
      </c>
      <c r="AV1715" s="11" t="s">
        <v>2874</v>
      </c>
      <c r="BD1715" s="5" t="str">
        <f t="shared" si="1045"/>
        <v>atmosphere.tendency_of+content_of.ammonia.mass.from_industrial_processes_and_combustion.due_to_emission.</v>
      </c>
      <c r="BE1715" t="str">
        <f t="shared" si="1049"/>
        <v/>
      </c>
      <c r="BF1715" t="str">
        <f t="shared" si="1049"/>
        <v/>
      </c>
      <c r="BG1715" t="str">
        <f t="shared" si="1049"/>
        <v/>
      </c>
      <c r="BH1715" t="str">
        <f t="shared" si="1048"/>
        <v>atmosphere.</v>
      </c>
      <c r="BI1715" t="str">
        <f t="shared" si="1048"/>
        <v>tendency_of+content_of.</v>
      </c>
      <c r="BJ1715" t="str">
        <f t="shared" si="1048"/>
        <v/>
      </c>
      <c r="BK1715" t="str">
        <f t="shared" si="1048"/>
        <v/>
      </c>
      <c r="BL1715" t="str">
        <f t="shared" si="1048"/>
        <v/>
      </c>
      <c r="BM1715" t="str">
        <f t="shared" si="1048"/>
        <v/>
      </c>
      <c r="BN1715" t="str">
        <f t="shared" si="1050"/>
        <v/>
      </c>
      <c r="BO1715" t="str">
        <f t="shared" si="1050"/>
        <v>ammonia.</v>
      </c>
      <c r="BP1715" t="str">
        <f t="shared" si="1050"/>
        <v/>
      </c>
      <c r="BQ1715" t="str">
        <f t="shared" si="1013"/>
        <v/>
      </c>
      <c r="BR1715" t="str">
        <f t="shared" si="1014"/>
        <v/>
      </c>
      <c r="BS1715" t="str">
        <f t="shared" si="1014"/>
        <v/>
      </c>
      <c r="BT1715" t="str">
        <f t="shared" si="1014"/>
        <v/>
      </c>
      <c r="BU1715" t="str">
        <f t="shared" si="1014"/>
        <v>mass.</v>
      </c>
      <c r="BV1715" t="str">
        <f t="shared" si="1015"/>
        <v/>
      </c>
      <c r="BW1715" t="str">
        <f t="shared" si="1016"/>
        <v/>
      </c>
      <c r="BX1715" t="str">
        <f t="shared" si="1046"/>
        <v/>
      </c>
      <c r="BY1715" t="str">
        <f t="shared" si="1017"/>
        <v/>
      </c>
      <c r="BZ1715" t="str">
        <f t="shared" si="1018"/>
        <v/>
      </c>
      <c r="CA1715" t="str">
        <f t="shared" si="1019"/>
        <v/>
      </c>
      <c r="CB1715" t="str">
        <f t="shared" si="1019"/>
        <v/>
      </c>
      <c r="CC1715" t="str">
        <f t="shared" si="1020"/>
        <v/>
      </c>
      <c r="CD1715" t="str">
        <f t="shared" si="1021"/>
        <v/>
      </c>
      <c r="CE1715" t="str">
        <f t="shared" si="1022"/>
        <v/>
      </c>
      <c r="CF1715" t="str">
        <f t="shared" si="1023"/>
        <v/>
      </c>
      <c r="CG1715" t="str">
        <f t="shared" si="1024"/>
        <v/>
      </c>
      <c r="CH1715" t="str">
        <f t="shared" si="1025"/>
        <v/>
      </c>
      <c r="CI1715" t="str">
        <f t="shared" si="1026"/>
        <v/>
      </c>
      <c r="CJ1715" t="str">
        <f t="shared" si="1027"/>
        <v/>
      </c>
      <c r="CK1715" t="str">
        <f t="shared" si="1028"/>
        <v>from_industrial_processes_and_combustion.</v>
      </c>
      <c r="CL1715" t="str">
        <f t="shared" si="1029"/>
        <v/>
      </c>
      <c r="CM1715" t="str">
        <f t="shared" si="1030"/>
        <v/>
      </c>
      <c r="CN1715" t="str">
        <f t="shared" si="1031"/>
        <v/>
      </c>
      <c r="CO1715" t="str">
        <f t="shared" si="1032"/>
        <v/>
      </c>
      <c r="CP1715" t="str">
        <f t="shared" si="1033"/>
        <v/>
      </c>
      <c r="CQ1715" t="str">
        <f t="shared" si="1034"/>
        <v/>
      </c>
      <c r="CR1715" t="str">
        <f t="shared" si="1034"/>
        <v/>
      </c>
      <c r="CS1715" t="str">
        <f t="shared" si="1035"/>
        <v/>
      </c>
      <c r="CT1715" t="str">
        <f t="shared" si="1036"/>
        <v/>
      </c>
      <c r="CU1715" t="str">
        <f t="shared" si="1037"/>
        <v>due_to_emission.</v>
      </c>
      <c r="CV1715" t="str">
        <f t="shared" si="1038"/>
        <v/>
      </c>
      <c r="CW1715" t="str">
        <f t="shared" si="1039"/>
        <v/>
      </c>
      <c r="CX1715" t="str">
        <f t="shared" si="1040"/>
        <v/>
      </c>
      <c r="CY1715" t="str">
        <f t="shared" si="1041"/>
        <v/>
      </c>
      <c r="CZ1715" t="str">
        <f t="shared" si="1042"/>
        <v/>
      </c>
      <c r="DA1715" t="str">
        <f t="shared" si="1043"/>
        <v/>
      </c>
      <c r="DB1715" t="str">
        <f t="shared" si="1044"/>
        <v/>
      </c>
    </row>
    <row r="1716" spans="1:126">
      <c r="A1716" t="s">
        <v>3032</v>
      </c>
      <c r="B1716" s="9" t="str">
        <f t="shared" si="1047"/>
        <v>atmosphere.tendency_of+content_of.ammonia.mass.from_land_transport.due_to_emission</v>
      </c>
      <c r="C1716" s="1" t="s">
        <v>182</v>
      </c>
      <c r="D1716" t="s">
        <v>5184</v>
      </c>
      <c r="E1716" t="e">
        <f>MATCH(A1716,'[1]Original from 20130831'!A:A,0)</f>
        <v>#N/A</v>
      </c>
      <c r="I1716" s="11" t="s">
        <v>157</v>
      </c>
      <c r="J1716" s="11" t="s">
        <v>2992</v>
      </c>
      <c r="P1716" s="11" t="s">
        <v>244</v>
      </c>
      <c r="V1716" s="11" t="s">
        <v>185</v>
      </c>
      <c r="AL1716" s="11" t="s">
        <v>3033</v>
      </c>
      <c r="AV1716" s="11" t="s">
        <v>2874</v>
      </c>
      <c r="BD1716" s="5" t="str">
        <f t="shared" si="1045"/>
        <v>atmosphere.tendency_of+content_of.ammonia.mass.from_land_transport.due_to_emission.</v>
      </c>
      <c r="BE1716" t="str">
        <f t="shared" si="1049"/>
        <v/>
      </c>
      <c r="BF1716" t="str">
        <f t="shared" si="1049"/>
        <v/>
      </c>
      <c r="BG1716" t="str">
        <f t="shared" si="1049"/>
        <v/>
      </c>
      <c r="BH1716" t="str">
        <f t="shared" si="1048"/>
        <v>atmosphere.</v>
      </c>
      <c r="BI1716" t="str">
        <f t="shared" si="1048"/>
        <v>tendency_of+content_of.</v>
      </c>
      <c r="BJ1716" t="str">
        <f t="shared" si="1048"/>
        <v/>
      </c>
      <c r="BK1716" t="str">
        <f t="shared" si="1048"/>
        <v/>
      </c>
      <c r="BL1716" t="str">
        <f t="shared" si="1048"/>
        <v/>
      </c>
      <c r="BM1716" t="str">
        <f t="shared" si="1048"/>
        <v/>
      </c>
      <c r="BN1716" t="str">
        <f t="shared" si="1050"/>
        <v/>
      </c>
      <c r="BO1716" t="str">
        <f t="shared" si="1050"/>
        <v>ammonia.</v>
      </c>
      <c r="BP1716" t="str">
        <f t="shared" si="1050"/>
        <v/>
      </c>
      <c r="BQ1716" t="str">
        <f t="shared" si="1013"/>
        <v/>
      </c>
      <c r="BR1716" t="str">
        <f t="shared" si="1014"/>
        <v/>
      </c>
      <c r="BS1716" t="str">
        <f t="shared" si="1014"/>
        <v/>
      </c>
      <c r="BT1716" t="str">
        <f t="shared" si="1014"/>
        <v/>
      </c>
      <c r="BU1716" t="str">
        <f t="shared" si="1014"/>
        <v>mass.</v>
      </c>
      <c r="BV1716" t="str">
        <f t="shared" si="1015"/>
        <v/>
      </c>
      <c r="BW1716" t="str">
        <f t="shared" si="1016"/>
        <v/>
      </c>
      <c r="BX1716" t="str">
        <f t="shared" si="1046"/>
        <v/>
      </c>
      <c r="BY1716" t="str">
        <f t="shared" si="1017"/>
        <v/>
      </c>
      <c r="BZ1716" t="str">
        <f t="shared" si="1018"/>
        <v/>
      </c>
      <c r="CA1716" t="str">
        <f t="shared" si="1019"/>
        <v/>
      </c>
      <c r="CB1716" t="str">
        <f t="shared" si="1019"/>
        <v/>
      </c>
      <c r="CC1716" t="str">
        <f t="shared" si="1020"/>
        <v/>
      </c>
      <c r="CD1716" t="str">
        <f t="shared" si="1021"/>
        <v/>
      </c>
      <c r="CE1716" t="str">
        <f t="shared" si="1022"/>
        <v/>
      </c>
      <c r="CF1716" t="str">
        <f t="shared" si="1023"/>
        <v/>
      </c>
      <c r="CG1716" t="str">
        <f t="shared" si="1024"/>
        <v/>
      </c>
      <c r="CH1716" t="str">
        <f t="shared" si="1025"/>
        <v/>
      </c>
      <c r="CI1716" t="str">
        <f t="shared" si="1026"/>
        <v/>
      </c>
      <c r="CJ1716" t="str">
        <f t="shared" si="1027"/>
        <v/>
      </c>
      <c r="CK1716" t="str">
        <f t="shared" si="1028"/>
        <v>from_land_transport.</v>
      </c>
      <c r="CL1716" t="str">
        <f t="shared" si="1029"/>
        <v/>
      </c>
      <c r="CM1716" t="str">
        <f t="shared" si="1030"/>
        <v/>
      </c>
      <c r="CN1716" t="str">
        <f t="shared" si="1031"/>
        <v/>
      </c>
      <c r="CO1716" t="str">
        <f t="shared" si="1032"/>
        <v/>
      </c>
      <c r="CP1716" t="str">
        <f t="shared" si="1033"/>
        <v/>
      </c>
      <c r="CQ1716" t="str">
        <f t="shared" si="1034"/>
        <v/>
      </c>
      <c r="CR1716" t="str">
        <f t="shared" si="1034"/>
        <v/>
      </c>
      <c r="CS1716" t="str">
        <f t="shared" si="1035"/>
        <v/>
      </c>
      <c r="CT1716" t="str">
        <f t="shared" si="1036"/>
        <v/>
      </c>
      <c r="CU1716" t="str">
        <f t="shared" si="1037"/>
        <v>due_to_emission.</v>
      </c>
      <c r="CV1716" t="str">
        <f t="shared" si="1038"/>
        <v/>
      </c>
      <c r="CW1716" t="str">
        <f t="shared" si="1039"/>
        <v/>
      </c>
      <c r="CX1716" t="str">
        <f t="shared" si="1040"/>
        <v/>
      </c>
      <c r="CY1716" t="str">
        <f t="shared" si="1041"/>
        <v/>
      </c>
      <c r="CZ1716" t="str">
        <f t="shared" si="1042"/>
        <v/>
      </c>
      <c r="DA1716" t="str">
        <f t="shared" si="1043"/>
        <v/>
      </c>
      <c r="DB1716" t="str">
        <f t="shared" si="1044"/>
        <v/>
      </c>
    </row>
    <row r="1717" spans="1:126">
      <c r="A1717" t="s">
        <v>3034</v>
      </c>
      <c r="B1717" s="9" t="str">
        <f t="shared" si="1047"/>
        <v>atmosphere.tendency_of+content_of.ammonia.mass.from_residential_and_commercial_combustion.due_to_emission</v>
      </c>
      <c r="C1717" s="1" t="s">
        <v>182</v>
      </c>
      <c r="D1717" t="s">
        <v>5185</v>
      </c>
      <c r="E1717" t="e">
        <f>MATCH(A1717,'[1]Original from 20130831'!A:A,0)</f>
        <v>#N/A</v>
      </c>
      <c r="I1717" s="11" t="s">
        <v>157</v>
      </c>
      <c r="J1717" s="11" t="s">
        <v>2992</v>
      </c>
      <c r="P1717" s="11" t="s">
        <v>244</v>
      </c>
      <c r="V1717" s="11" t="s">
        <v>185</v>
      </c>
      <c r="AL1717" s="11" t="s">
        <v>3012</v>
      </c>
      <c r="AV1717" s="11" t="s">
        <v>2874</v>
      </c>
      <c r="BD1717" s="5" t="str">
        <f t="shared" si="1045"/>
        <v>atmosphere.tendency_of+content_of.ammonia.mass.from_residential_and_commercial_combustion.due_to_emission.</v>
      </c>
      <c r="BE1717" t="str">
        <f t="shared" si="1049"/>
        <v/>
      </c>
      <c r="BF1717" t="str">
        <f t="shared" si="1049"/>
        <v/>
      </c>
      <c r="BG1717" t="str">
        <f t="shared" si="1049"/>
        <v/>
      </c>
      <c r="BH1717" t="str">
        <f t="shared" si="1048"/>
        <v>atmosphere.</v>
      </c>
      <c r="BI1717" t="str">
        <f t="shared" si="1048"/>
        <v>tendency_of+content_of.</v>
      </c>
      <c r="BJ1717" t="str">
        <f t="shared" si="1048"/>
        <v/>
      </c>
      <c r="BK1717" t="str">
        <f t="shared" si="1048"/>
        <v/>
      </c>
      <c r="BL1717" t="str">
        <f t="shared" si="1048"/>
        <v/>
      </c>
      <c r="BM1717" t="str">
        <f t="shared" si="1048"/>
        <v/>
      </c>
      <c r="BN1717" t="str">
        <f t="shared" si="1050"/>
        <v/>
      </c>
      <c r="BO1717" t="str">
        <f t="shared" si="1050"/>
        <v>ammonia.</v>
      </c>
      <c r="BP1717" t="str">
        <f t="shared" si="1050"/>
        <v/>
      </c>
      <c r="BQ1717" t="str">
        <f t="shared" si="1013"/>
        <v/>
      </c>
      <c r="BR1717" t="str">
        <f t="shared" si="1014"/>
        <v/>
      </c>
      <c r="BS1717" t="str">
        <f t="shared" si="1014"/>
        <v/>
      </c>
      <c r="BT1717" t="str">
        <f t="shared" si="1014"/>
        <v/>
      </c>
      <c r="BU1717" t="str">
        <f t="shared" si="1014"/>
        <v>mass.</v>
      </c>
      <c r="BV1717" t="str">
        <f t="shared" si="1015"/>
        <v/>
      </c>
      <c r="BW1717" t="str">
        <f t="shared" si="1016"/>
        <v/>
      </c>
      <c r="BX1717" t="str">
        <f t="shared" si="1046"/>
        <v/>
      </c>
      <c r="BY1717" t="str">
        <f t="shared" si="1017"/>
        <v/>
      </c>
      <c r="BZ1717" t="str">
        <f t="shared" si="1018"/>
        <v/>
      </c>
      <c r="CA1717" t="str">
        <f t="shared" si="1019"/>
        <v/>
      </c>
      <c r="CB1717" t="str">
        <f t="shared" si="1019"/>
        <v/>
      </c>
      <c r="CC1717" t="str">
        <f t="shared" si="1020"/>
        <v/>
      </c>
      <c r="CD1717" t="str">
        <f t="shared" si="1021"/>
        <v/>
      </c>
      <c r="CE1717" t="str">
        <f t="shared" si="1022"/>
        <v/>
      </c>
      <c r="CF1717" t="str">
        <f t="shared" si="1023"/>
        <v/>
      </c>
      <c r="CG1717" t="str">
        <f t="shared" si="1024"/>
        <v/>
      </c>
      <c r="CH1717" t="str">
        <f t="shared" si="1025"/>
        <v/>
      </c>
      <c r="CI1717" t="str">
        <f t="shared" si="1026"/>
        <v/>
      </c>
      <c r="CJ1717" t="str">
        <f t="shared" si="1027"/>
        <v/>
      </c>
      <c r="CK1717" t="str">
        <f t="shared" si="1028"/>
        <v>from_residential_and_commercial_combustion.</v>
      </c>
      <c r="CL1717" t="str">
        <f t="shared" si="1029"/>
        <v/>
      </c>
      <c r="CM1717" t="str">
        <f t="shared" si="1030"/>
        <v/>
      </c>
      <c r="CN1717" t="str">
        <f t="shared" si="1031"/>
        <v/>
      </c>
      <c r="CO1717" t="str">
        <f t="shared" si="1032"/>
        <v/>
      </c>
      <c r="CP1717" t="str">
        <f t="shared" si="1033"/>
        <v/>
      </c>
      <c r="CQ1717" t="str">
        <f t="shared" si="1034"/>
        <v/>
      </c>
      <c r="CR1717" t="str">
        <f t="shared" si="1034"/>
        <v/>
      </c>
      <c r="CS1717" t="str">
        <f t="shared" si="1035"/>
        <v/>
      </c>
      <c r="CT1717" t="str">
        <f t="shared" si="1036"/>
        <v/>
      </c>
      <c r="CU1717" t="str">
        <f t="shared" si="1037"/>
        <v>due_to_emission.</v>
      </c>
      <c r="CV1717" t="str">
        <f t="shared" si="1038"/>
        <v/>
      </c>
      <c r="CW1717" t="str">
        <f t="shared" si="1039"/>
        <v/>
      </c>
      <c r="CX1717" t="str">
        <f t="shared" si="1040"/>
        <v/>
      </c>
      <c r="CY1717" t="str">
        <f t="shared" si="1041"/>
        <v/>
      </c>
      <c r="CZ1717" t="str">
        <f t="shared" si="1042"/>
        <v/>
      </c>
      <c r="DA1717" t="str">
        <f t="shared" si="1043"/>
        <v/>
      </c>
      <c r="DB1717" t="str">
        <f t="shared" si="1044"/>
        <v/>
      </c>
    </row>
    <row r="1718" spans="1:126">
      <c r="A1718" t="s">
        <v>3035</v>
      </c>
      <c r="B1718" s="9" t="str">
        <f t="shared" si="1047"/>
        <v>atmosphere.tendency_of+content_of.ammonia.mass.from_savanna_and_grassland_fires.due_to_emission</v>
      </c>
      <c r="C1718" s="1" t="s">
        <v>182</v>
      </c>
      <c r="D1718" t="s">
        <v>5186</v>
      </c>
      <c r="E1718" t="e">
        <f>MATCH(A1718,'[1]Original from 20130831'!A:A,0)</f>
        <v>#N/A</v>
      </c>
      <c r="I1718" s="11" t="s">
        <v>157</v>
      </c>
      <c r="J1718" s="11" t="s">
        <v>2992</v>
      </c>
      <c r="P1718" s="11" t="s">
        <v>244</v>
      </c>
      <c r="V1718" s="11" t="s">
        <v>185</v>
      </c>
      <c r="AL1718" s="11" t="s">
        <v>3014</v>
      </c>
      <c r="AV1718" s="11" t="s">
        <v>2874</v>
      </c>
      <c r="BD1718" s="5" t="str">
        <f t="shared" si="1045"/>
        <v>atmosphere.tendency_of+content_of.ammonia.mass.from_savanna_and_grassland_fires.due_to_emission.</v>
      </c>
      <c r="BE1718" t="str">
        <f t="shared" si="1049"/>
        <v/>
      </c>
      <c r="BF1718" t="str">
        <f t="shared" si="1049"/>
        <v/>
      </c>
      <c r="BG1718" t="str">
        <f t="shared" si="1049"/>
        <v/>
      </c>
      <c r="BH1718" t="str">
        <f t="shared" si="1048"/>
        <v>atmosphere.</v>
      </c>
      <c r="BI1718" t="str">
        <f t="shared" si="1048"/>
        <v>tendency_of+content_of.</v>
      </c>
      <c r="BJ1718" t="str">
        <f t="shared" si="1048"/>
        <v/>
      </c>
      <c r="BK1718" t="str">
        <f t="shared" si="1048"/>
        <v/>
      </c>
      <c r="BL1718" t="str">
        <f t="shared" si="1048"/>
        <v/>
      </c>
      <c r="BM1718" t="str">
        <f t="shared" si="1048"/>
        <v/>
      </c>
      <c r="BN1718" t="str">
        <f t="shared" si="1050"/>
        <v/>
      </c>
      <c r="BO1718" t="str">
        <f t="shared" si="1050"/>
        <v>ammonia.</v>
      </c>
      <c r="BP1718" t="str">
        <f t="shared" si="1050"/>
        <v/>
      </c>
      <c r="BQ1718" t="str">
        <f t="shared" si="1013"/>
        <v/>
      </c>
      <c r="BR1718" t="str">
        <f t="shared" si="1014"/>
        <v/>
      </c>
      <c r="BS1718" t="str">
        <f t="shared" si="1014"/>
        <v/>
      </c>
      <c r="BT1718" t="str">
        <f t="shared" si="1014"/>
        <v/>
      </c>
      <c r="BU1718" t="str">
        <f t="shared" si="1014"/>
        <v>mass.</v>
      </c>
      <c r="BV1718" t="str">
        <f t="shared" si="1015"/>
        <v/>
      </c>
      <c r="BW1718" t="str">
        <f t="shared" si="1016"/>
        <v/>
      </c>
      <c r="BX1718" t="str">
        <f t="shared" si="1046"/>
        <v/>
      </c>
      <c r="BY1718" t="str">
        <f t="shared" si="1017"/>
        <v/>
      </c>
      <c r="BZ1718" t="str">
        <f t="shared" si="1018"/>
        <v/>
      </c>
      <c r="CA1718" t="str">
        <f t="shared" si="1019"/>
        <v/>
      </c>
      <c r="CB1718" t="str">
        <f t="shared" si="1019"/>
        <v/>
      </c>
      <c r="CC1718" t="str">
        <f t="shared" si="1020"/>
        <v/>
      </c>
      <c r="CD1718" t="str">
        <f t="shared" si="1021"/>
        <v/>
      </c>
      <c r="CE1718" t="str">
        <f t="shared" si="1022"/>
        <v/>
      </c>
      <c r="CF1718" t="str">
        <f t="shared" si="1023"/>
        <v/>
      </c>
      <c r="CG1718" t="str">
        <f t="shared" si="1024"/>
        <v/>
      </c>
      <c r="CH1718" t="str">
        <f t="shared" si="1025"/>
        <v/>
      </c>
      <c r="CI1718" t="str">
        <f t="shared" si="1026"/>
        <v/>
      </c>
      <c r="CJ1718" t="str">
        <f t="shared" si="1027"/>
        <v/>
      </c>
      <c r="CK1718" t="str">
        <f t="shared" si="1028"/>
        <v>from_savanna_and_grassland_fires.</v>
      </c>
      <c r="CL1718" t="str">
        <f t="shared" si="1029"/>
        <v/>
      </c>
      <c r="CM1718" t="str">
        <f t="shared" si="1030"/>
        <v/>
      </c>
      <c r="CN1718" t="str">
        <f t="shared" si="1031"/>
        <v/>
      </c>
      <c r="CO1718" t="str">
        <f t="shared" si="1032"/>
        <v/>
      </c>
      <c r="CP1718" t="str">
        <f t="shared" si="1033"/>
        <v/>
      </c>
      <c r="CQ1718" t="str">
        <f t="shared" si="1034"/>
        <v/>
      </c>
      <c r="CR1718" t="str">
        <f t="shared" si="1034"/>
        <v/>
      </c>
      <c r="CS1718" t="str">
        <f t="shared" si="1035"/>
        <v/>
      </c>
      <c r="CT1718" t="str">
        <f t="shared" si="1036"/>
        <v/>
      </c>
      <c r="CU1718" t="str">
        <f t="shared" si="1037"/>
        <v>due_to_emission.</v>
      </c>
      <c r="CV1718" t="str">
        <f t="shared" si="1038"/>
        <v/>
      </c>
      <c r="CW1718" t="str">
        <f t="shared" si="1039"/>
        <v/>
      </c>
      <c r="CX1718" t="str">
        <f t="shared" si="1040"/>
        <v/>
      </c>
      <c r="CY1718" t="str">
        <f t="shared" si="1041"/>
        <v/>
      </c>
      <c r="CZ1718" t="str">
        <f t="shared" si="1042"/>
        <v/>
      </c>
      <c r="DA1718" t="str">
        <f t="shared" si="1043"/>
        <v/>
      </c>
      <c r="DB1718" t="str">
        <f t="shared" si="1044"/>
        <v/>
      </c>
    </row>
    <row r="1719" spans="1:126">
      <c r="A1719" t="s">
        <v>3036</v>
      </c>
      <c r="B1719" s="9" t="str">
        <f t="shared" si="1047"/>
        <v>atmosphere.tendency_of+content_of.ammonia.mass.due_to_wet_deposition</v>
      </c>
      <c r="C1719" s="1" t="s">
        <v>182</v>
      </c>
      <c r="D1719" t="s">
        <v>5176</v>
      </c>
      <c r="E1719">
        <f>MATCH(A1719,'[1]Original from 20130831'!A:A,0)</f>
        <v>1606</v>
      </c>
      <c r="I1719" t="s">
        <v>157</v>
      </c>
      <c r="J1719" t="s">
        <v>2992</v>
      </c>
      <c r="P1719" t="s">
        <v>244</v>
      </c>
      <c r="V1719" t="s">
        <v>185</v>
      </c>
      <c r="AV1719" t="s">
        <v>2998</v>
      </c>
      <c r="BD1719" s="5" t="str">
        <f t="shared" si="1045"/>
        <v>atmosphere.tendency_of+content_of.ammonia.mass.due_to_wet_deposition.</v>
      </c>
      <c r="BE1719" t="str">
        <f t="shared" si="1049"/>
        <v/>
      </c>
      <c r="BF1719" t="str">
        <f t="shared" si="1049"/>
        <v/>
      </c>
      <c r="BG1719" t="str">
        <f t="shared" si="1049"/>
        <v/>
      </c>
      <c r="BH1719" t="str">
        <f t="shared" si="1048"/>
        <v>atmosphere.</v>
      </c>
      <c r="BI1719" t="str">
        <f t="shared" si="1048"/>
        <v>tendency_of+content_of.</v>
      </c>
      <c r="BJ1719" t="str">
        <f t="shared" si="1048"/>
        <v/>
      </c>
      <c r="BK1719" t="str">
        <f t="shared" si="1048"/>
        <v/>
      </c>
      <c r="BL1719" t="str">
        <f t="shared" si="1048"/>
        <v/>
      </c>
      <c r="BM1719" t="str">
        <f t="shared" si="1048"/>
        <v/>
      </c>
      <c r="BN1719" t="str">
        <f t="shared" si="1050"/>
        <v/>
      </c>
      <c r="BO1719" t="str">
        <f t="shared" si="1050"/>
        <v>ammonia.</v>
      </c>
      <c r="BP1719" t="str">
        <f t="shared" si="1050"/>
        <v/>
      </c>
      <c r="BQ1719" t="str">
        <f t="shared" si="1013"/>
        <v/>
      </c>
      <c r="BR1719" t="str">
        <f t="shared" si="1014"/>
        <v/>
      </c>
      <c r="BS1719" t="str">
        <f t="shared" si="1014"/>
        <v/>
      </c>
      <c r="BT1719" t="str">
        <f t="shared" si="1014"/>
        <v/>
      </c>
      <c r="BU1719" t="str">
        <f t="shared" si="1014"/>
        <v>mass.</v>
      </c>
      <c r="BV1719" t="str">
        <f t="shared" si="1015"/>
        <v/>
      </c>
      <c r="BW1719" t="str">
        <f t="shared" si="1016"/>
        <v/>
      </c>
      <c r="BX1719" t="str">
        <f t="shared" si="1046"/>
        <v/>
      </c>
      <c r="BY1719" t="str">
        <f t="shared" si="1017"/>
        <v/>
      </c>
      <c r="BZ1719" t="str">
        <f t="shared" si="1018"/>
        <v/>
      </c>
      <c r="CA1719" t="str">
        <f t="shared" si="1019"/>
        <v/>
      </c>
      <c r="CB1719" t="str">
        <f t="shared" si="1019"/>
        <v/>
      </c>
      <c r="CC1719" t="str">
        <f t="shared" si="1020"/>
        <v/>
      </c>
      <c r="CD1719" t="str">
        <f t="shared" si="1021"/>
        <v/>
      </c>
      <c r="CE1719" t="str">
        <f t="shared" si="1022"/>
        <v/>
      </c>
      <c r="CF1719" t="str">
        <f t="shared" si="1023"/>
        <v/>
      </c>
      <c r="CG1719" t="str">
        <f t="shared" si="1024"/>
        <v/>
      </c>
      <c r="CH1719" t="str">
        <f t="shared" si="1025"/>
        <v/>
      </c>
      <c r="CI1719" t="str">
        <f t="shared" si="1026"/>
        <v/>
      </c>
      <c r="CJ1719" t="str">
        <f t="shared" si="1027"/>
        <v/>
      </c>
      <c r="CK1719" t="str">
        <f t="shared" si="1028"/>
        <v/>
      </c>
      <c r="CL1719" t="str">
        <f t="shared" si="1029"/>
        <v/>
      </c>
      <c r="CM1719" t="str">
        <f t="shared" si="1030"/>
        <v/>
      </c>
      <c r="CN1719" t="str">
        <f t="shared" si="1031"/>
        <v/>
      </c>
      <c r="CO1719" t="str">
        <f t="shared" si="1032"/>
        <v/>
      </c>
      <c r="CP1719" t="str">
        <f t="shared" si="1033"/>
        <v/>
      </c>
      <c r="CQ1719" t="str">
        <f t="shared" si="1034"/>
        <v/>
      </c>
      <c r="CR1719" t="str">
        <f t="shared" si="1034"/>
        <v/>
      </c>
      <c r="CS1719" t="str">
        <f t="shared" si="1035"/>
        <v/>
      </c>
      <c r="CT1719" t="str">
        <f t="shared" si="1036"/>
        <v/>
      </c>
      <c r="CU1719" t="str">
        <f t="shared" si="1037"/>
        <v>due_to_wet_deposition.</v>
      </c>
      <c r="CV1719" t="str">
        <f t="shared" si="1038"/>
        <v/>
      </c>
      <c r="CW1719" t="str">
        <f t="shared" si="1039"/>
        <v/>
      </c>
      <c r="CX1719" t="str">
        <f t="shared" si="1040"/>
        <v/>
      </c>
      <c r="CY1719" t="str">
        <f t="shared" si="1041"/>
        <v/>
      </c>
      <c r="CZ1719" t="str">
        <f t="shared" si="1042"/>
        <v/>
      </c>
      <c r="DA1719" t="str">
        <f t="shared" si="1043"/>
        <v/>
      </c>
      <c r="DB1719" t="str">
        <f t="shared" si="1044"/>
        <v/>
      </c>
    </row>
    <row r="1720" spans="1:126">
      <c r="A1720" t="s">
        <v>3037</v>
      </c>
      <c r="B1720" s="9" t="str">
        <f t="shared" si="1047"/>
        <v>atmosphere.tendency_of+content_of.ammonium.dry+aerosol.mass.due_to_dry_deposition</v>
      </c>
      <c r="C1720" s="1" t="s">
        <v>182</v>
      </c>
      <c r="D1720" t="s">
        <v>5187</v>
      </c>
      <c r="E1720">
        <f>MATCH(A1720,'[1]Original from 20130831'!A:A,0)</f>
        <v>1607</v>
      </c>
      <c r="I1720" t="s">
        <v>157</v>
      </c>
      <c r="J1720" t="s">
        <v>2992</v>
      </c>
      <c r="P1720" t="s">
        <v>246</v>
      </c>
      <c r="Q1720" t="s">
        <v>247</v>
      </c>
      <c r="V1720" t="s">
        <v>185</v>
      </c>
      <c r="AV1720" t="s">
        <v>2996</v>
      </c>
      <c r="BD1720" s="5" t="str">
        <f t="shared" si="1045"/>
        <v>atmosphere.tendency_of+content_of.ammonium.dry+aerosol.mass.due_to_dry_deposition.</v>
      </c>
      <c r="BE1720" t="str">
        <f t="shared" si="1049"/>
        <v/>
      </c>
      <c r="BF1720" t="str">
        <f t="shared" si="1049"/>
        <v/>
      </c>
      <c r="BG1720" t="str">
        <f t="shared" si="1049"/>
        <v/>
      </c>
      <c r="BH1720" t="str">
        <f t="shared" si="1048"/>
        <v>atmosphere.</v>
      </c>
      <c r="BI1720" t="str">
        <f t="shared" si="1048"/>
        <v>tendency_of+content_of.</v>
      </c>
      <c r="BJ1720" t="str">
        <f t="shared" si="1048"/>
        <v/>
      </c>
      <c r="BK1720" t="str">
        <f t="shared" si="1048"/>
        <v/>
      </c>
      <c r="BL1720" t="str">
        <f t="shared" si="1048"/>
        <v/>
      </c>
      <c r="BM1720" t="str">
        <f t="shared" si="1048"/>
        <v/>
      </c>
      <c r="BN1720" t="str">
        <f t="shared" si="1050"/>
        <v/>
      </c>
      <c r="BO1720" t="str">
        <f t="shared" si="1050"/>
        <v>ammonium.</v>
      </c>
      <c r="BP1720" t="str">
        <f t="shared" si="1050"/>
        <v>dry+aerosol.</v>
      </c>
      <c r="BQ1720" t="str">
        <f t="shared" si="1013"/>
        <v/>
      </c>
      <c r="BR1720" t="str">
        <f t="shared" si="1014"/>
        <v/>
      </c>
      <c r="BS1720" t="str">
        <f t="shared" si="1014"/>
        <v/>
      </c>
      <c r="BT1720" t="str">
        <f t="shared" si="1014"/>
        <v/>
      </c>
      <c r="BU1720" t="str">
        <f t="shared" si="1014"/>
        <v>mass.</v>
      </c>
      <c r="BV1720" t="str">
        <f t="shared" si="1015"/>
        <v/>
      </c>
      <c r="BW1720" t="str">
        <f t="shared" si="1016"/>
        <v/>
      </c>
      <c r="BX1720" t="str">
        <f t="shared" si="1046"/>
        <v/>
      </c>
      <c r="BY1720" t="str">
        <f t="shared" si="1017"/>
        <v/>
      </c>
      <c r="BZ1720" t="str">
        <f t="shared" si="1018"/>
        <v/>
      </c>
      <c r="CA1720" t="str">
        <f t="shared" si="1019"/>
        <v/>
      </c>
      <c r="CB1720" t="str">
        <f t="shared" si="1019"/>
        <v/>
      </c>
      <c r="CC1720" t="str">
        <f t="shared" si="1020"/>
        <v/>
      </c>
      <c r="CD1720" t="str">
        <f t="shared" si="1021"/>
        <v/>
      </c>
      <c r="CE1720" t="str">
        <f t="shared" si="1022"/>
        <v/>
      </c>
      <c r="CF1720" t="str">
        <f t="shared" si="1023"/>
        <v/>
      </c>
      <c r="CG1720" t="str">
        <f t="shared" si="1024"/>
        <v/>
      </c>
      <c r="CH1720" t="str">
        <f t="shared" si="1025"/>
        <v/>
      </c>
      <c r="CI1720" t="str">
        <f t="shared" si="1026"/>
        <v/>
      </c>
      <c r="CJ1720" t="str">
        <f t="shared" si="1027"/>
        <v/>
      </c>
      <c r="CK1720" t="str">
        <f t="shared" si="1028"/>
        <v/>
      </c>
      <c r="CL1720" t="str">
        <f t="shared" si="1029"/>
        <v/>
      </c>
      <c r="CM1720" t="str">
        <f t="shared" si="1030"/>
        <v/>
      </c>
      <c r="CN1720" t="str">
        <f t="shared" si="1031"/>
        <v/>
      </c>
      <c r="CO1720" t="str">
        <f t="shared" si="1032"/>
        <v/>
      </c>
      <c r="CP1720" t="str">
        <f t="shared" si="1033"/>
        <v/>
      </c>
      <c r="CQ1720" t="str">
        <f t="shared" si="1034"/>
        <v/>
      </c>
      <c r="CR1720" t="str">
        <f t="shared" si="1034"/>
        <v/>
      </c>
      <c r="CS1720" t="str">
        <f t="shared" si="1035"/>
        <v/>
      </c>
      <c r="CT1720" t="str">
        <f t="shared" si="1036"/>
        <v/>
      </c>
      <c r="CU1720" t="str">
        <f t="shared" si="1037"/>
        <v>due_to_dry_deposition.</v>
      </c>
      <c r="CV1720" t="str">
        <f t="shared" si="1038"/>
        <v/>
      </c>
      <c r="CW1720" t="str">
        <f t="shared" si="1039"/>
        <v/>
      </c>
      <c r="CX1720" t="str">
        <f t="shared" si="1040"/>
        <v/>
      </c>
      <c r="CY1720" t="str">
        <f t="shared" si="1041"/>
        <v/>
      </c>
      <c r="CZ1720" t="str">
        <f t="shared" si="1042"/>
        <v/>
      </c>
      <c r="DA1720" t="str">
        <f t="shared" si="1043"/>
        <v/>
      </c>
      <c r="DB1720" t="str">
        <f t="shared" si="1044"/>
        <v/>
      </c>
    </row>
    <row r="1721" spans="1:126">
      <c r="A1721" t="s">
        <v>3038</v>
      </c>
      <c r="B1721" s="9" t="str">
        <f t="shared" si="1047"/>
        <v>atmosphere.tendency_of+content_of.ammonium.dry+aerosol.mass.due_to_wet_deposition</v>
      </c>
      <c r="C1721" s="1" t="s">
        <v>182</v>
      </c>
      <c r="D1721" t="s">
        <v>5188</v>
      </c>
      <c r="E1721">
        <f>MATCH(A1721,'[1]Original from 20130831'!A:A,0)</f>
        <v>1608</v>
      </c>
      <c r="I1721" t="s">
        <v>157</v>
      </c>
      <c r="J1721" t="s">
        <v>2992</v>
      </c>
      <c r="P1721" t="s">
        <v>246</v>
      </c>
      <c r="Q1721" t="s">
        <v>247</v>
      </c>
      <c r="V1721" t="s">
        <v>185</v>
      </c>
      <c r="AV1721" t="s">
        <v>2998</v>
      </c>
      <c r="BD1721" s="5" t="str">
        <f t="shared" si="1045"/>
        <v>atmosphere.tendency_of+content_of.ammonium.dry+aerosol.mass.due_to_wet_deposition.</v>
      </c>
      <c r="BE1721" t="str">
        <f t="shared" si="1049"/>
        <v/>
      </c>
      <c r="BF1721" t="str">
        <f t="shared" si="1049"/>
        <v/>
      </c>
      <c r="BG1721" t="str">
        <f t="shared" si="1049"/>
        <v/>
      </c>
      <c r="BH1721" t="str">
        <f t="shared" si="1048"/>
        <v>atmosphere.</v>
      </c>
      <c r="BI1721" t="str">
        <f t="shared" si="1048"/>
        <v>tendency_of+content_of.</v>
      </c>
      <c r="BJ1721" t="str">
        <f t="shared" si="1048"/>
        <v/>
      </c>
      <c r="BK1721" t="str">
        <f t="shared" si="1048"/>
        <v/>
      </c>
      <c r="BL1721" t="str">
        <f t="shared" si="1048"/>
        <v/>
      </c>
      <c r="BM1721" t="str">
        <f t="shared" si="1048"/>
        <v/>
      </c>
      <c r="BN1721" t="str">
        <f t="shared" si="1050"/>
        <v/>
      </c>
      <c r="BO1721" t="str">
        <f t="shared" si="1050"/>
        <v>ammonium.</v>
      </c>
      <c r="BP1721" t="str">
        <f t="shared" si="1050"/>
        <v>dry+aerosol.</v>
      </c>
      <c r="BQ1721" t="str">
        <f t="shared" si="1013"/>
        <v/>
      </c>
      <c r="BR1721" t="str">
        <f t="shared" si="1014"/>
        <v/>
      </c>
      <c r="BS1721" t="str">
        <f t="shared" si="1014"/>
        <v/>
      </c>
      <c r="BT1721" t="str">
        <f t="shared" si="1014"/>
        <v/>
      </c>
      <c r="BU1721" t="str">
        <f t="shared" si="1014"/>
        <v>mass.</v>
      </c>
      <c r="BV1721" t="str">
        <f t="shared" si="1015"/>
        <v/>
      </c>
      <c r="BW1721" t="str">
        <f t="shared" si="1016"/>
        <v/>
      </c>
      <c r="BX1721" t="str">
        <f t="shared" si="1046"/>
        <v/>
      </c>
      <c r="BY1721" t="str">
        <f t="shared" si="1017"/>
        <v/>
      </c>
      <c r="BZ1721" t="str">
        <f t="shared" si="1018"/>
        <v/>
      </c>
      <c r="CA1721" t="str">
        <f t="shared" si="1019"/>
        <v/>
      </c>
      <c r="CB1721" t="str">
        <f t="shared" si="1019"/>
        <v/>
      </c>
      <c r="CC1721" t="str">
        <f t="shared" si="1020"/>
        <v/>
      </c>
      <c r="CD1721" t="str">
        <f t="shared" si="1021"/>
        <v/>
      </c>
      <c r="CE1721" t="str">
        <f t="shared" si="1022"/>
        <v/>
      </c>
      <c r="CF1721" t="str">
        <f t="shared" si="1023"/>
        <v/>
      </c>
      <c r="CG1721" t="str">
        <f t="shared" si="1024"/>
        <v/>
      </c>
      <c r="CH1721" t="str">
        <f t="shared" si="1025"/>
        <v/>
      </c>
      <c r="CI1721" t="str">
        <f t="shared" si="1026"/>
        <v/>
      </c>
      <c r="CJ1721" t="str">
        <f t="shared" si="1027"/>
        <v/>
      </c>
      <c r="CK1721" t="str">
        <f t="shared" si="1028"/>
        <v/>
      </c>
      <c r="CL1721" t="str">
        <f t="shared" si="1029"/>
        <v/>
      </c>
      <c r="CM1721" t="str">
        <f t="shared" si="1030"/>
        <v/>
      </c>
      <c r="CN1721" t="str">
        <f t="shared" si="1031"/>
        <v/>
      </c>
      <c r="CO1721" t="str">
        <f t="shared" si="1032"/>
        <v/>
      </c>
      <c r="CP1721" t="str">
        <f t="shared" si="1033"/>
        <v/>
      </c>
      <c r="CQ1721" t="str">
        <f t="shared" si="1034"/>
        <v/>
      </c>
      <c r="CR1721" t="str">
        <f t="shared" si="1034"/>
        <v/>
      </c>
      <c r="CS1721" t="str">
        <f t="shared" si="1035"/>
        <v/>
      </c>
      <c r="CT1721" t="str">
        <f t="shared" si="1036"/>
        <v/>
      </c>
      <c r="CU1721" t="str">
        <f t="shared" si="1037"/>
        <v>due_to_wet_deposition.</v>
      </c>
      <c r="CV1721" t="str">
        <f t="shared" si="1038"/>
        <v/>
      </c>
      <c r="CW1721" t="str">
        <f t="shared" si="1039"/>
        <v/>
      </c>
      <c r="CX1721" t="str">
        <f t="shared" si="1040"/>
        <v/>
      </c>
      <c r="CY1721" t="str">
        <f t="shared" si="1041"/>
        <v/>
      </c>
      <c r="CZ1721" t="str">
        <f t="shared" si="1042"/>
        <v/>
      </c>
      <c r="DA1721" t="str">
        <f t="shared" si="1043"/>
        <v/>
      </c>
      <c r="DB1721" t="str">
        <f t="shared" si="1044"/>
        <v/>
      </c>
    </row>
    <row r="1722" spans="1:126">
      <c r="A1722" t="s">
        <v>3039</v>
      </c>
      <c r="B1722" s="9" t="str">
        <f t="shared" si="1047"/>
        <v>atmosphere.tendency_of+content_of.benzene.mass.due_to_emission</v>
      </c>
      <c r="C1722" s="1" t="s">
        <v>182</v>
      </c>
      <c r="D1722" t="s">
        <v>5189</v>
      </c>
      <c r="E1722">
        <f>MATCH(A1722,'[1]Original from 20130831'!A:A,0)</f>
        <v>1609</v>
      </c>
      <c r="I1722" t="s">
        <v>157</v>
      </c>
      <c r="J1722" t="s">
        <v>2992</v>
      </c>
      <c r="P1722" t="s">
        <v>263</v>
      </c>
      <c r="V1722" t="s">
        <v>185</v>
      </c>
      <c r="AV1722" t="s">
        <v>2874</v>
      </c>
      <c r="BD1722" s="5" t="str">
        <f t="shared" si="1045"/>
        <v>atmosphere.tendency_of+content_of.benzene.mass.due_to_emission.</v>
      </c>
      <c r="BE1722" t="str">
        <f t="shared" si="1049"/>
        <v/>
      </c>
      <c r="BF1722" t="str">
        <f t="shared" si="1049"/>
        <v/>
      </c>
      <c r="BG1722" t="str">
        <f t="shared" si="1049"/>
        <v/>
      </c>
      <c r="BH1722" t="str">
        <f t="shared" si="1048"/>
        <v>atmosphere.</v>
      </c>
      <c r="BI1722" t="str">
        <f t="shared" si="1048"/>
        <v>tendency_of+content_of.</v>
      </c>
      <c r="BJ1722" t="str">
        <f t="shared" si="1048"/>
        <v/>
      </c>
      <c r="BK1722" t="str">
        <f t="shared" ref="BK1722:BP1785" si="1051">IF(ISBLANK(L1722),"",L1722 &amp; ".")</f>
        <v/>
      </c>
      <c r="BL1722" t="str">
        <f t="shared" si="1051"/>
        <v/>
      </c>
      <c r="BM1722" t="str">
        <f t="shared" si="1051"/>
        <v/>
      </c>
      <c r="BN1722" t="str">
        <f t="shared" si="1050"/>
        <v/>
      </c>
      <c r="BO1722" t="str">
        <f t="shared" si="1050"/>
        <v>benzene.</v>
      </c>
      <c r="BP1722" t="str">
        <f t="shared" si="1050"/>
        <v/>
      </c>
      <c r="BQ1722" t="str">
        <f t="shared" si="1013"/>
        <v/>
      </c>
      <c r="BR1722" t="str">
        <f t="shared" si="1014"/>
        <v/>
      </c>
      <c r="BS1722" t="str">
        <f t="shared" si="1014"/>
        <v/>
      </c>
      <c r="BT1722" t="str">
        <f t="shared" si="1014"/>
        <v/>
      </c>
      <c r="BU1722" t="str">
        <f t="shared" si="1014"/>
        <v>mass.</v>
      </c>
      <c r="BV1722" t="str">
        <f t="shared" si="1015"/>
        <v/>
      </c>
      <c r="BW1722" t="str">
        <f t="shared" si="1016"/>
        <v/>
      </c>
      <c r="BX1722" t="str">
        <f t="shared" si="1046"/>
        <v/>
      </c>
      <c r="BY1722" t="str">
        <f t="shared" si="1017"/>
        <v/>
      </c>
      <c r="BZ1722" t="str">
        <f t="shared" si="1018"/>
        <v/>
      </c>
      <c r="CA1722" t="str">
        <f t="shared" si="1019"/>
        <v/>
      </c>
      <c r="CB1722" t="str">
        <f t="shared" si="1019"/>
        <v/>
      </c>
      <c r="CC1722" t="str">
        <f t="shared" si="1020"/>
        <v/>
      </c>
      <c r="CD1722" t="str">
        <f t="shared" si="1021"/>
        <v/>
      </c>
      <c r="CE1722" t="str">
        <f t="shared" si="1022"/>
        <v/>
      </c>
      <c r="CF1722" t="str">
        <f t="shared" si="1023"/>
        <v/>
      </c>
      <c r="CG1722" t="str">
        <f t="shared" si="1024"/>
        <v/>
      </c>
      <c r="CH1722" t="str">
        <f t="shared" si="1025"/>
        <v/>
      </c>
      <c r="CI1722" t="str">
        <f t="shared" si="1026"/>
        <v/>
      </c>
      <c r="CJ1722" t="str">
        <f t="shared" si="1027"/>
        <v/>
      </c>
      <c r="CK1722" t="str">
        <f t="shared" si="1028"/>
        <v/>
      </c>
      <c r="CL1722" t="str">
        <f t="shared" si="1029"/>
        <v/>
      </c>
      <c r="CM1722" t="str">
        <f t="shared" si="1030"/>
        <v/>
      </c>
      <c r="CN1722" t="str">
        <f t="shared" si="1031"/>
        <v/>
      </c>
      <c r="CO1722" t="str">
        <f t="shared" si="1032"/>
        <v/>
      </c>
      <c r="CP1722" t="str">
        <f t="shared" si="1033"/>
        <v/>
      </c>
      <c r="CQ1722" t="str">
        <f t="shared" si="1034"/>
        <v/>
      </c>
      <c r="CR1722" t="str">
        <f t="shared" si="1034"/>
        <v/>
      </c>
      <c r="CS1722" t="str">
        <f t="shared" si="1035"/>
        <v/>
      </c>
      <c r="CT1722" t="str">
        <f t="shared" si="1036"/>
        <v/>
      </c>
      <c r="CU1722" t="str">
        <f t="shared" si="1037"/>
        <v>due_to_emission.</v>
      </c>
      <c r="CV1722" t="str">
        <f t="shared" si="1038"/>
        <v/>
      </c>
      <c r="CW1722" t="str">
        <f t="shared" si="1039"/>
        <v/>
      </c>
      <c r="CX1722" t="str">
        <f t="shared" si="1040"/>
        <v/>
      </c>
      <c r="CY1722" t="str">
        <f t="shared" si="1041"/>
        <v/>
      </c>
      <c r="CZ1722" t="str">
        <f t="shared" si="1042"/>
        <v/>
      </c>
      <c r="DA1722" t="str">
        <f t="shared" si="1043"/>
        <v/>
      </c>
      <c r="DB1722" t="str">
        <f t="shared" si="1044"/>
        <v/>
      </c>
    </row>
    <row r="1723" spans="1:126">
      <c r="A1723" t="s">
        <v>3040</v>
      </c>
      <c r="B1723" s="9" t="str">
        <f t="shared" si="1047"/>
        <v>atmosphere.tendency_of+content_of.benzene.mass.from_agricultural_production.due_to_emission</v>
      </c>
      <c r="C1723" s="1" t="s">
        <v>182</v>
      </c>
      <c r="D1723" t="s">
        <v>5190</v>
      </c>
      <c r="E1723" t="e">
        <f>MATCH(A1723,'[1]Original from 20130831'!A:A,0)</f>
        <v>#N/A</v>
      </c>
      <c r="I1723" s="13" t="s">
        <v>157</v>
      </c>
      <c r="J1723" s="13" t="s">
        <v>2992</v>
      </c>
      <c r="K1723" s="14"/>
      <c r="L1723" s="14"/>
      <c r="M1723" s="14"/>
      <c r="N1723" s="14"/>
      <c r="O1723" s="14"/>
      <c r="P1723" s="13" t="s">
        <v>263</v>
      </c>
      <c r="Q1723" s="14"/>
      <c r="R1723" s="14"/>
      <c r="S1723" s="14"/>
      <c r="T1723" s="14"/>
      <c r="U1723" s="14"/>
      <c r="V1723" s="13" t="s">
        <v>185</v>
      </c>
      <c r="W1723" s="14"/>
      <c r="X1723" s="14"/>
      <c r="Y1723" s="14"/>
      <c r="Z1723" s="14"/>
      <c r="AA1723" s="14"/>
      <c r="AB1723" s="14"/>
      <c r="AC1723" s="14"/>
      <c r="AD1723" s="14"/>
      <c r="AE1723" s="14"/>
      <c r="AF1723" s="14"/>
      <c r="AG1723" s="14"/>
      <c r="AH1723" s="14"/>
      <c r="AI1723" s="14"/>
      <c r="AJ1723" s="14"/>
      <c r="AK1723" s="14"/>
      <c r="AL1723" s="13" t="s">
        <v>3002</v>
      </c>
      <c r="AM1723" s="14"/>
      <c r="AN1723" s="14"/>
      <c r="AO1723" s="14"/>
      <c r="AP1723" s="14"/>
      <c r="AQ1723" s="14"/>
      <c r="AR1723" s="14"/>
      <c r="AS1723" s="14"/>
      <c r="AT1723" s="14"/>
      <c r="AU1723" s="31"/>
      <c r="AV1723" s="13" t="s">
        <v>2874</v>
      </c>
      <c r="AW1723" s="14"/>
      <c r="BD1723" s="5" t="str">
        <f t="shared" si="1045"/>
        <v>atmosphere.tendency_of+content_of.benzene.mass.from_agricultural_production.due_to_emission.</v>
      </c>
      <c r="BE1723" t="str">
        <f t="shared" si="1049"/>
        <v/>
      </c>
      <c r="BF1723" t="str">
        <f t="shared" si="1049"/>
        <v/>
      </c>
      <c r="BG1723" t="str">
        <f t="shared" si="1049"/>
        <v/>
      </c>
      <c r="BH1723" t="str">
        <f t="shared" si="1049"/>
        <v>atmosphere.</v>
      </c>
      <c r="BI1723" t="str">
        <f t="shared" si="1049"/>
        <v>tendency_of+content_of.</v>
      </c>
      <c r="BJ1723" t="str">
        <f t="shared" si="1049"/>
        <v/>
      </c>
      <c r="BK1723" t="str">
        <f t="shared" si="1051"/>
        <v/>
      </c>
      <c r="BL1723" t="str">
        <f t="shared" si="1051"/>
        <v/>
      </c>
      <c r="BM1723" t="str">
        <f t="shared" si="1051"/>
        <v/>
      </c>
      <c r="BN1723" t="str">
        <f t="shared" si="1050"/>
        <v/>
      </c>
      <c r="BO1723" t="str">
        <f t="shared" si="1050"/>
        <v>benzene.</v>
      </c>
      <c r="BP1723" t="str">
        <f t="shared" si="1050"/>
        <v/>
      </c>
      <c r="BQ1723" t="str">
        <f t="shared" si="1013"/>
        <v/>
      </c>
      <c r="BR1723" t="str">
        <f t="shared" si="1014"/>
        <v/>
      </c>
      <c r="BS1723" t="str">
        <f t="shared" si="1014"/>
        <v/>
      </c>
      <c r="BT1723" t="str">
        <f t="shared" si="1014"/>
        <v/>
      </c>
      <c r="BU1723" t="str">
        <f t="shared" si="1014"/>
        <v>mass.</v>
      </c>
      <c r="BV1723" t="str">
        <f t="shared" si="1015"/>
        <v/>
      </c>
      <c r="BW1723" t="str">
        <f t="shared" si="1016"/>
        <v/>
      </c>
      <c r="BX1723" t="str">
        <f t="shared" si="1046"/>
        <v/>
      </c>
      <c r="BY1723" t="str">
        <f t="shared" si="1017"/>
        <v/>
      </c>
      <c r="BZ1723" t="str">
        <f t="shared" si="1018"/>
        <v/>
      </c>
      <c r="CA1723" t="str">
        <f t="shared" si="1019"/>
        <v/>
      </c>
      <c r="CB1723" t="str">
        <f t="shared" si="1019"/>
        <v/>
      </c>
      <c r="CC1723" t="str">
        <f t="shared" si="1020"/>
        <v/>
      </c>
      <c r="CD1723" t="str">
        <f t="shared" si="1021"/>
        <v/>
      </c>
      <c r="CE1723" t="str">
        <f t="shared" si="1022"/>
        <v/>
      </c>
      <c r="CF1723" t="str">
        <f t="shared" si="1023"/>
        <v/>
      </c>
      <c r="CG1723" t="str">
        <f t="shared" si="1024"/>
        <v/>
      </c>
      <c r="CH1723" t="str">
        <f t="shared" si="1025"/>
        <v/>
      </c>
      <c r="CI1723" t="str">
        <f t="shared" si="1026"/>
        <v/>
      </c>
      <c r="CJ1723" t="str">
        <f t="shared" si="1027"/>
        <v/>
      </c>
      <c r="CK1723" t="str">
        <f t="shared" si="1028"/>
        <v>from_agricultural_production.</v>
      </c>
      <c r="CL1723" t="str">
        <f t="shared" si="1029"/>
        <v/>
      </c>
      <c r="CM1723" t="str">
        <f t="shared" si="1030"/>
        <v/>
      </c>
      <c r="CN1723" t="str">
        <f t="shared" si="1031"/>
        <v/>
      </c>
      <c r="CO1723" t="str">
        <f t="shared" si="1032"/>
        <v/>
      </c>
      <c r="CP1723" t="str">
        <f t="shared" si="1033"/>
        <v/>
      </c>
      <c r="CQ1723" t="str">
        <f t="shared" si="1034"/>
        <v/>
      </c>
      <c r="CR1723" t="str">
        <f t="shared" si="1034"/>
        <v/>
      </c>
      <c r="CS1723" t="str">
        <f t="shared" si="1035"/>
        <v/>
      </c>
      <c r="CT1723" t="str">
        <f t="shared" si="1036"/>
        <v/>
      </c>
      <c r="CU1723" t="str">
        <f t="shared" si="1037"/>
        <v>due_to_emission.</v>
      </c>
      <c r="CV1723" t="str">
        <f t="shared" si="1038"/>
        <v/>
      </c>
      <c r="CW1723" t="str">
        <f t="shared" si="1039"/>
        <v/>
      </c>
      <c r="CX1723" t="str">
        <f t="shared" si="1040"/>
        <v/>
      </c>
      <c r="CY1723" t="str">
        <f t="shared" si="1041"/>
        <v/>
      </c>
      <c r="CZ1723" t="str">
        <f t="shared" si="1042"/>
        <v/>
      </c>
      <c r="DA1723" t="str">
        <f t="shared" si="1043"/>
        <v/>
      </c>
      <c r="DB1723" t="str">
        <f t="shared" si="1044"/>
        <v/>
      </c>
      <c r="DV1723" s="14"/>
    </row>
    <row r="1724" spans="1:126">
      <c r="A1724" t="s">
        <v>3041</v>
      </c>
      <c r="B1724" s="9" t="str">
        <f t="shared" si="1047"/>
        <v>atmosphere.tendency_of+content_of.benzene.mass.from_agricultural_waste_burning.due_to_emission</v>
      </c>
      <c r="C1724" s="1" t="s">
        <v>182</v>
      </c>
      <c r="D1724" t="s">
        <v>5191</v>
      </c>
      <c r="E1724" t="e">
        <f>MATCH(A1724,'[1]Original from 20130831'!A:A,0)</f>
        <v>#N/A</v>
      </c>
      <c r="I1724" s="13" t="s">
        <v>157</v>
      </c>
      <c r="J1724" s="13" t="s">
        <v>2992</v>
      </c>
      <c r="K1724" s="14"/>
      <c r="L1724" s="14"/>
      <c r="M1724" s="14"/>
      <c r="N1724" s="14"/>
      <c r="O1724" s="14"/>
      <c r="P1724" s="13" t="s">
        <v>263</v>
      </c>
      <c r="Q1724" s="14"/>
      <c r="R1724" s="14"/>
      <c r="S1724" s="14"/>
      <c r="T1724" s="14"/>
      <c r="U1724" s="14"/>
      <c r="V1724" s="13" t="s">
        <v>185</v>
      </c>
      <c r="W1724" s="14"/>
      <c r="X1724" s="14"/>
      <c r="Y1724" s="14"/>
      <c r="Z1724" s="14"/>
      <c r="AA1724" s="14"/>
      <c r="AB1724" s="14"/>
      <c r="AC1724" s="14"/>
      <c r="AD1724" s="14"/>
      <c r="AE1724" s="14"/>
      <c r="AF1724" s="14"/>
      <c r="AG1724" s="14"/>
      <c r="AH1724" s="14"/>
      <c r="AI1724" s="14"/>
      <c r="AJ1724" s="14"/>
      <c r="AK1724" s="14"/>
      <c r="AL1724" s="13" t="s">
        <v>3004</v>
      </c>
      <c r="AM1724" s="14"/>
      <c r="AN1724" s="14"/>
      <c r="AO1724" s="14"/>
      <c r="AP1724" s="14"/>
      <c r="AQ1724" s="14"/>
      <c r="AR1724" s="14"/>
      <c r="AS1724" s="14"/>
      <c r="AT1724" s="14"/>
      <c r="AU1724" s="31"/>
      <c r="AV1724" s="13" t="s">
        <v>2874</v>
      </c>
      <c r="AW1724" s="14"/>
      <c r="BD1724" s="5" t="str">
        <f t="shared" si="1045"/>
        <v>atmosphere.tendency_of+content_of.benzene.mass.from_agricultural_waste_burning.due_to_emission.</v>
      </c>
      <c r="BE1724" t="str">
        <f t="shared" si="1049"/>
        <v/>
      </c>
      <c r="BF1724" t="str">
        <f t="shared" si="1049"/>
        <v/>
      </c>
      <c r="BG1724" t="str">
        <f t="shared" si="1049"/>
        <v/>
      </c>
      <c r="BH1724" t="str">
        <f t="shared" si="1049"/>
        <v>atmosphere.</v>
      </c>
      <c r="BI1724" t="str">
        <f t="shared" si="1049"/>
        <v>tendency_of+content_of.</v>
      </c>
      <c r="BJ1724" t="str">
        <f t="shared" si="1049"/>
        <v/>
      </c>
      <c r="BK1724" t="str">
        <f t="shared" si="1051"/>
        <v/>
      </c>
      <c r="BL1724" t="str">
        <f t="shared" si="1051"/>
        <v/>
      </c>
      <c r="BM1724" t="str">
        <f t="shared" si="1051"/>
        <v/>
      </c>
      <c r="BN1724" t="str">
        <f t="shared" si="1050"/>
        <v/>
      </c>
      <c r="BO1724" t="str">
        <f t="shared" si="1050"/>
        <v>benzene.</v>
      </c>
      <c r="BP1724" t="str">
        <f t="shared" si="1050"/>
        <v/>
      </c>
      <c r="BQ1724" t="str">
        <f t="shared" si="1013"/>
        <v/>
      </c>
      <c r="BR1724" t="str">
        <f t="shared" si="1014"/>
        <v/>
      </c>
      <c r="BS1724" t="str">
        <f t="shared" si="1014"/>
        <v/>
      </c>
      <c r="BT1724" t="str">
        <f t="shared" si="1014"/>
        <v/>
      </c>
      <c r="BU1724" t="str">
        <f t="shared" si="1014"/>
        <v>mass.</v>
      </c>
      <c r="BV1724" t="str">
        <f t="shared" si="1015"/>
        <v/>
      </c>
      <c r="BW1724" t="str">
        <f t="shared" si="1016"/>
        <v/>
      </c>
      <c r="BX1724" t="str">
        <f t="shared" si="1046"/>
        <v/>
      </c>
      <c r="BY1724" t="str">
        <f t="shared" si="1017"/>
        <v/>
      </c>
      <c r="BZ1724" t="str">
        <f t="shared" si="1018"/>
        <v/>
      </c>
      <c r="CA1724" t="str">
        <f t="shared" si="1019"/>
        <v/>
      </c>
      <c r="CB1724" t="str">
        <f t="shared" si="1019"/>
        <v/>
      </c>
      <c r="CC1724" t="str">
        <f t="shared" si="1020"/>
        <v/>
      </c>
      <c r="CD1724" t="str">
        <f t="shared" si="1021"/>
        <v/>
      </c>
      <c r="CE1724" t="str">
        <f t="shared" si="1022"/>
        <v/>
      </c>
      <c r="CF1724" t="str">
        <f t="shared" si="1023"/>
        <v/>
      </c>
      <c r="CG1724" t="str">
        <f t="shared" si="1024"/>
        <v/>
      </c>
      <c r="CH1724" t="str">
        <f t="shared" si="1025"/>
        <v/>
      </c>
      <c r="CI1724" t="str">
        <f t="shared" si="1026"/>
        <v/>
      </c>
      <c r="CJ1724" t="str">
        <f t="shared" si="1027"/>
        <v/>
      </c>
      <c r="CK1724" t="str">
        <f t="shared" si="1028"/>
        <v>from_agricultural_waste_burning.</v>
      </c>
      <c r="CL1724" t="str">
        <f t="shared" si="1029"/>
        <v/>
      </c>
      <c r="CM1724" t="str">
        <f t="shared" si="1030"/>
        <v/>
      </c>
      <c r="CN1724" t="str">
        <f t="shared" si="1031"/>
        <v/>
      </c>
      <c r="CO1724" t="str">
        <f t="shared" si="1032"/>
        <v/>
      </c>
      <c r="CP1724" t="str">
        <f t="shared" si="1033"/>
        <v/>
      </c>
      <c r="CQ1724" t="str">
        <f t="shared" si="1034"/>
        <v/>
      </c>
      <c r="CR1724" t="str">
        <f t="shared" si="1034"/>
        <v/>
      </c>
      <c r="CS1724" t="str">
        <f t="shared" si="1035"/>
        <v/>
      </c>
      <c r="CT1724" t="str">
        <f t="shared" si="1036"/>
        <v/>
      </c>
      <c r="CU1724" t="str">
        <f t="shared" si="1037"/>
        <v>due_to_emission.</v>
      </c>
      <c r="CV1724" t="str">
        <f t="shared" si="1038"/>
        <v/>
      </c>
      <c r="CW1724" t="str">
        <f t="shared" si="1039"/>
        <v/>
      </c>
      <c r="CX1724" t="str">
        <f t="shared" si="1040"/>
        <v/>
      </c>
      <c r="CY1724" t="str">
        <f t="shared" si="1041"/>
        <v/>
      </c>
      <c r="CZ1724" t="str">
        <f t="shared" si="1042"/>
        <v/>
      </c>
      <c r="DA1724" t="str">
        <f t="shared" si="1043"/>
        <v/>
      </c>
      <c r="DB1724" t="str">
        <f t="shared" si="1044"/>
        <v/>
      </c>
      <c r="DV1724" s="14"/>
    </row>
    <row r="1725" spans="1:126">
      <c r="A1725" t="s">
        <v>3042</v>
      </c>
      <c r="B1725" s="9" t="str">
        <f t="shared" si="1047"/>
        <v>atmosphere.tendency_of+content_of.benzene.mass.from_energy_production_and_distribution.due_to_emission</v>
      </c>
      <c r="C1725" s="1" t="s">
        <v>182</v>
      </c>
      <c r="D1725" t="s">
        <v>5192</v>
      </c>
      <c r="E1725" t="e">
        <f>MATCH(A1725,'[1]Original from 20130831'!A:A,0)</f>
        <v>#N/A</v>
      </c>
      <c r="I1725" s="13" t="s">
        <v>157</v>
      </c>
      <c r="J1725" s="13" t="s">
        <v>2992</v>
      </c>
      <c r="K1725" s="14"/>
      <c r="L1725" s="14"/>
      <c r="M1725" s="14"/>
      <c r="N1725" s="14"/>
      <c r="O1725" s="14"/>
      <c r="P1725" s="13" t="s">
        <v>263</v>
      </c>
      <c r="Q1725" s="14"/>
      <c r="R1725" s="14"/>
      <c r="S1725" s="14"/>
      <c r="T1725" s="14"/>
      <c r="U1725" s="14"/>
      <c r="V1725" s="13" t="s">
        <v>185</v>
      </c>
      <c r="W1725" s="14"/>
      <c r="X1725" s="14"/>
      <c r="Y1725" s="14"/>
      <c r="Z1725" s="14"/>
      <c r="AA1725" s="14"/>
      <c r="AB1725" s="14"/>
      <c r="AC1725" s="14"/>
      <c r="AD1725" s="14"/>
      <c r="AE1725" s="14"/>
      <c r="AF1725" s="14"/>
      <c r="AG1725" s="14"/>
      <c r="AH1725" s="14"/>
      <c r="AI1725" s="14"/>
      <c r="AJ1725" s="14"/>
      <c r="AK1725" s="14"/>
      <c r="AL1725" s="13" t="s">
        <v>3006</v>
      </c>
      <c r="AM1725" s="14"/>
      <c r="AN1725" s="14"/>
      <c r="AO1725" s="14"/>
      <c r="AP1725" s="14"/>
      <c r="AQ1725" s="14"/>
      <c r="AR1725" s="14"/>
      <c r="AS1725" s="14"/>
      <c r="AT1725" s="14"/>
      <c r="AU1725" s="31"/>
      <c r="AV1725" s="13" t="s">
        <v>2874</v>
      </c>
      <c r="AW1725" s="14"/>
      <c r="BD1725" s="5" t="str">
        <f t="shared" si="1045"/>
        <v>atmosphere.tendency_of+content_of.benzene.mass.from_energy_production_and_distribution.due_to_emission.</v>
      </c>
      <c r="BE1725" t="str">
        <f t="shared" si="1049"/>
        <v/>
      </c>
      <c r="BF1725" t="str">
        <f t="shared" si="1049"/>
        <v/>
      </c>
      <c r="BG1725" t="str">
        <f t="shared" si="1049"/>
        <v/>
      </c>
      <c r="BH1725" t="str">
        <f t="shared" si="1049"/>
        <v>atmosphere.</v>
      </c>
      <c r="BI1725" t="str">
        <f t="shared" si="1049"/>
        <v>tendency_of+content_of.</v>
      </c>
      <c r="BJ1725" t="str">
        <f t="shared" si="1049"/>
        <v/>
      </c>
      <c r="BK1725" t="str">
        <f t="shared" si="1051"/>
        <v/>
      </c>
      <c r="BL1725" t="str">
        <f t="shared" si="1051"/>
        <v/>
      </c>
      <c r="BM1725" t="str">
        <f t="shared" si="1051"/>
        <v/>
      </c>
      <c r="BN1725" t="str">
        <f t="shared" si="1050"/>
        <v/>
      </c>
      <c r="BO1725" t="str">
        <f t="shared" si="1050"/>
        <v>benzene.</v>
      </c>
      <c r="BP1725" t="str">
        <f t="shared" si="1050"/>
        <v/>
      </c>
      <c r="BQ1725" t="str">
        <f t="shared" si="1013"/>
        <v/>
      </c>
      <c r="BR1725" t="str">
        <f t="shared" si="1014"/>
        <v/>
      </c>
      <c r="BS1725" t="str">
        <f t="shared" si="1014"/>
        <v/>
      </c>
      <c r="BT1725" t="str">
        <f t="shared" si="1014"/>
        <v/>
      </c>
      <c r="BU1725" t="str">
        <f t="shared" si="1014"/>
        <v>mass.</v>
      </c>
      <c r="BV1725" t="str">
        <f t="shared" si="1015"/>
        <v/>
      </c>
      <c r="BW1725" t="str">
        <f t="shared" si="1016"/>
        <v/>
      </c>
      <c r="BX1725" t="str">
        <f t="shared" si="1046"/>
        <v/>
      </c>
      <c r="BY1725" t="str">
        <f t="shared" si="1017"/>
        <v/>
      </c>
      <c r="BZ1725" t="str">
        <f t="shared" si="1018"/>
        <v/>
      </c>
      <c r="CA1725" t="str">
        <f t="shared" si="1019"/>
        <v/>
      </c>
      <c r="CB1725" t="str">
        <f t="shared" si="1019"/>
        <v/>
      </c>
      <c r="CC1725" t="str">
        <f t="shared" si="1020"/>
        <v/>
      </c>
      <c r="CD1725" t="str">
        <f t="shared" si="1021"/>
        <v/>
      </c>
      <c r="CE1725" t="str">
        <f t="shared" si="1022"/>
        <v/>
      </c>
      <c r="CF1725" t="str">
        <f t="shared" si="1023"/>
        <v/>
      </c>
      <c r="CG1725" t="str">
        <f t="shared" si="1024"/>
        <v/>
      </c>
      <c r="CH1725" t="str">
        <f t="shared" si="1025"/>
        <v/>
      </c>
      <c r="CI1725" t="str">
        <f t="shared" si="1026"/>
        <v/>
      </c>
      <c r="CJ1725" t="str">
        <f t="shared" si="1027"/>
        <v/>
      </c>
      <c r="CK1725" t="str">
        <f t="shared" si="1028"/>
        <v>from_energy_production_and_distribution.</v>
      </c>
      <c r="CL1725" t="str">
        <f t="shared" si="1029"/>
        <v/>
      </c>
      <c r="CM1725" t="str">
        <f t="shared" si="1030"/>
        <v/>
      </c>
      <c r="CN1725" t="str">
        <f t="shared" si="1031"/>
        <v/>
      </c>
      <c r="CO1725" t="str">
        <f t="shared" si="1032"/>
        <v/>
      </c>
      <c r="CP1725" t="str">
        <f t="shared" si="1033"/>
        <v/>
      </c>
      <c r="CQ1725" t="str">
        <f t="shared" si="1034"/>
        <v/>
      </c>
      <c r="CR1725" t="str">
        <f t="shared" si="1034"/>
        <v/>
      </c>
      <c r="CS1725" t="str">
        <f t="shared" si="1035"/>
        <v/>
      </c>
      <c r="CT1725" t="str">
        <f t="shared" si="1036"/>
        <v/>
      </c>
      <c r="CU1725" t="str">
        <f t="shared" si="1037"/>
        <v>due_to_emission.</v>
      </c>
      <c r="CV1725" t="str">
        <f t="shared" si="1038"/>
        <v/>
      </c>
      <c r="CW1725" t="str">
        <f t="shared" si="1039"/>
        <v/>
      </c>
      <c r="CX1725" t="str">
        <f t="shared" si="1040"/>
        <v/>
      </c>
      <c r="CY1725" t="str">
        <f t="shared" si="1041"/>
        <v/>
      </c>
      <c r="CZ1725" t="str">
        <f t="shared" si="1042"/>
        <v/>
      </c>
      <c r="DA1725" t="str">
        <f t="shared" si="1043"/>
        <v/>
      </c>
      <c r="DB1725" t="str">
        <f t="shared" si="1044"/>
        <v/>
      </c>
      <c r="DV1725" s="14"/>
    </row>
    <row r="1726" spans="1:126">
      <c r="A1726" t="s">
        <v>3043</v>
      </c>
      <c r="B1726" s="9" t="str">
        <f t="shared" si="1047"/>
        <v>atmosphere.tendency_of+content_of.benzene.mass.from_forest_fires.due_to_emission</v>
      </c>
      <c r="C1726" s="1" t="s">
        <v>182</v>
      </c>
      <c r="D1726" t="s">
        <v>5193</v>
      </c>
      <c r="E1726" t="e">
        <f>MATCH(A1726,'[1]Original from 20130831'!A:A,0)</f>
        <v>#N/A</v>
      </c>
      <c r="I1726" s="13" t="s">
        <v>157</v>
      </c>
      <c r="J1726" s="13" t="s">
        <v>2992</v>
      </c>
      <c r="K1726" s="14"/>
      <c r="L1726" s="14"/>
      <c r="M1726" s="14"/>
      <c r="N1726" s="14"/>
      <c r="O1726" s="14"/>
      <c r="P1726" s="13" t="s">
        <v>263</v>
      </c>
      <c r="Q1726" s="14"/>
      <c r="R1726" s="14"/>
      <c r="S1726" s="14"/>
      <c r="T1726" s="14"/>
      <c r="U1726" s="14"/>
      <c r="V1726" s="13" t="s">
        <v>185</v>
      </c>
      <c r="W1726" s="14"/>
      <c r="X1726" s="14"/>
      <c r="Y1726" s="14"/>
      <c r="Z1726" s="14"/>
      <c r="AA1726" s="14"/>
      <c r="AB1726" s="14"/>
      <c r="AC1726" s="14"/>
      <c r="AD1726" s="14"/>
      <c r="AE1726" s="14"/>
      <c r="AF1726" s="14"/>
      <c r="AG1726" s="14"/>
      <c r="AH1726" s="14"/>
      <c r="AI1726" s="14"/>
      <c r="AJ1726" s="14"/>
      <c r="AK1726" s="14"/>
      <c r="AL1726" s="13" t="s">
        <v>3008</v>
      </c>
      <c r="AM1726" s="14"/>
      <c r="AN1726" s="14"/>
      <c r="AO1726" s="14"/>
      <c r="AP1726" s="14"/>
      <c r="AQ1726" s="14"/>
      <c r="AR1726" s="14"/>
      <c r="AS1726" s="14"/>
      <c r="AT1726" s="14"/>
      <c r="AU1726" s="31"/>
      <c r="AV1726" s="13" t="s">
        <v>2874</v>
      </c>
      <c r="AW1726" s="14"/>
      <c r="BD1726" s="5" t="str">
        <f t="shared" si="1045"/>
        <v>atmosphere.tendency_of+content_of.benzene.mass.from_forest_fires.due_to_emission.</v>
      </c>
      <c r="BE1726" t="str">
        <f t="shared" si="1049"/>
        <v/>
      </c>
      <c r="BF1726" t="str">
        <f t="shared" si="1049"/>
        <v/>
      </c>
      <c r="BG1726" t="str">
        <f t="shared" si="1049"/>
        <v/>
      </c>
      <c r="BH1726" t="str">
        <f t="shared" si="1049"/>
        <v>atmosphere.</v>
      </c>
      <c r="BI1726" t="str">
        <f t="shared" si="1049"/>
        <v>tendency_of+content_of.</v>
      </c>
      <c r="BJ1726" t="str">
        <f t="shared" si="1049"/>
        <v/>
      </c>
      <c r="BK1726" t="str">
        <f t="shared" si="1051"/>
        <v/>
      </c>
      <c r="BL1726" t="str">
        <f t="shared" si="1051"/>
        <v/>
      </c>
      <c r="BM1726" t="str">
        <f t="shared" si="1051"/>
        <v/>
      </c>
      <c r="BN1726" t="str">
        <f t="shared" si="1050"/>
        <v/>
      </c>
      <c r="BO1726" t="str">
        <f t="shared" si="1050"/>
        <v>benzene.</v>
      </c>
      <c r="BP1726" t="str">
        <f t="shared" si="1050"/>
        <v/>
      </c>
      <c r="BQ1726" t="str">
        <f t="shared" si="1013"/>
        <v/>
      </c>
      <c r="BR1726" t="str">
        <f t="shared" si="1014"/>
        <v/>
      </c>
      <c r="BS1726" t="str">
        <f t="shared" si="1014"/>
        <v/>
      </c>
      <c r="BT1726" t="str">
        <f t="shared" si="1014"/>
        <v/>
      </c>
      <c r="BU1726" t="str">
        <f t="shared" si="1014"/>
        <v>mass.</v>
      </c>
      <c r="BV1726" t="str">
        <f t="shared" si="1015"/>
        <v/>
      </c>
      <c r="BW1726" t="str">
        <f t="shared" si="1016"/>
        <v/>
      </c>
      <c r="BX1726" t="str">
        <f t="shared" si="1046"/>
        <v/>
      </c>
      <c r="BY1726" t="str">
        <f t="shared" si="1017"/>
        <v/>
      </c>
      <c r="BZ1726" t="str">
        <f t="shared" si="1018"/>
        <v/>
      </c>
      <c r="CA1726" t="str">
        <f t="shared" si="1019"/>
        <v/>
      </c>
      <c r="CB1726" t="str">
        <f t="shared" si="1019"/>
        <v/>
      </c>
      <c r="CC1726" t="str">
        <f t="shared" si="1020"/>
        <v/>
      </c>
      <c r="CD1726" t="str">
        <f t="shared" si="1021"/>
        <v/>
      </c>
      <c r="CE1726" t="str">
        <f t="shared" si="1022"/>
        <v/>
      </c>
      <c r="CF1726" t="str">
        <f t="shared" si="1023"/>
        <v/>
      </c>
      <c r="CG1726" t="str">
        <f t="shared" si="1024"/>
        <v/>
      </c>
      <c r="CH1726" t="str">
        <f t="shared" si="1025"/>
        <v/>
      </c>
      <c r="CI1726" t="str">
        <f t="shared" si="1026"/>
        <v/>
      </c>
      <c r="CJ1726" t="str">
        <f t="shared" si="1027"/>
        <v/>
      </c>
      <c r="CK1726" t="str">
        <f t="shared" si="1028"/>
        <v>from_forest_fires.</v>
      </c>
      <c r="CL1726" t="str">
        <f t="shared" si="1029"/>
        <v/>
      </c>
      <c r="CM1726" t="str">
        <f t="shared" si="1030"/>
        <v/>
      </c>
      <c r="CN1726" t="str">
        <f t="shared" si="1031"/>
        <v/>
      </c>
      <c r="CO1726" t="str">
        <f t="shared" si="1032"/>
        <v/>
      </c>
      <c r="CP1726" t="str">
        <f t="shared" si="1033"/>
        <v/>
      </c>
      <c r="CQ1726" t="str">
        <f t="shared" si="1034"/>
        <v/>
      </c>
      <c r="CR1726" t="str">
        <f t="shared" si="1034"/>
        <v/>
      </c>
      <c r="CS1726" t="str">
        <f t="shared" si="1035"/>
        <v/>
      </c>
      <c r="CT1726" t="str">
        <f t="shared" si="1036"/>
        <v/>
      </c>
      <c r="CU1726" t="str">
        <f t="shared" si="1037"/>
        <v>due_to_emission.</v>
      </c>
      <c r="CV1726" t="str">
        <f t="shared" si="1038"/>
        <v/>
      </c>
      <c r="CW1726" t="str">
        <f t="shared" si="1039"/>
        <v/>
      </c>
      <c r="CX1726" t="str">
        <f t="shared" si="1040"/>
        <v/>
      </c>
      <c r="CY1726" t="str">
        <f t="shared" si="1041"/>
        <v/>
      </c>
      <c r="CZ1726" t="str">
        <f t="shared" si="1042"/>
        <v/>
      </c>
      <c r="DA1726" t="str">
        <f t="shared" si="1043"/>
        <v/>
      </c>
      <c r="DB1726" t="str">
        <f t="shared" si="1044"/>
        <v/>
      </c>
      <c r="DV1726" s="14"/>
    </row>
    <row r="1727" spans="1:126">
      <c r="A1727" t="s">
        <v>3044</v>
      </c>
      <c r="B1727" s="9" t="str">
        <f t="shared" si="1047"/>
        <v>atmosphere.tendency_of+content_of.benzene.mass.from_industrial_processes_and_combustion.due_to_emission</v>
      </c>
      <c r="C1727" s="1" t="s">
        <v>182</v>
      </c>
      <c r="D1727" t="s">
        <v>5194</v>
      </c>
      <c r="E1727" t="e">
        <f>MATCH(A1727,'[1]Original from 20130831'!A:A,0)</f>
        <v>#N/A</v>
      </c>
      <c r="I1727" s="13" t="s">
        <v>157</v>
      </c>
      <c r="J1727" s="13" t="s">
        <v>2992</v>
      </c>
      <c r="K1727" s="14"/>
      <c r="L1727" s="14"/>
      <c r="M1727" s="14"/>
      <c r="N1727" s="14"/>
      <c r="O1727" s="14"/>
      <c r="P1727" s="13" t="s">
        <v>263</v>
      </c>
      <c r="Q1727" s="14"/>
      <c r="R1727" s="14"/>
      <c r="S1727" s="14"/>
      <c r="T1727" s="14"/>
      <c r="U1727" s="14"/>
      <c r="V1727" s="13" t="s">
        <v>185</v>
      </c>
      <c r="W1727" s="14"/>
      <c r="X1727" s="14"/>
      <c r="Y1727" s="14"/>
      <c r="Z1727" s="14"/>
      <c r="AA1727" s="14"/>
      <c r="AB1727" s="14"/>
      <c r="AC1727" s="14"/>
      <c r="AD1727" s="14"/>
      <c r="AE1727" s="14"/>
      <c r="AF1727" s="14"/>
      <c r="AG1727" s="14"/>
      <c r="AH1727" s="14"/>
      <c r="AI1727" s="14"/>
      <c r="AJ1727" s="14"/>
      <c r="AK1727" s="14"/>
      <c r="AL1727" s="13" t="s">
        <v>3010</v>
      </c>
      <c r="AM1727" s="14"/>
      <c r="AN1727" s="14"/>
      <c r="AO1727" s="14"/>
      <c r="AP1727" s="14"/>
      <c r="AQ1727" s="14"/>
      <c r="AR1727" s="14"/>
      <c r="AS1727" s="14"/>
      <c r="AT1727" s="14"/>
      <c r="AU1727" s="31"/>
      <c r="AV1727" s="13" t="s">
        <v>2874</v>
      </c>
      <c r="AW1727" s="14"/>
      <c r="BD1727" s="5" t="str">
        <f t="shared" si="1045"/>
        <v>atmosphere.tendency_of+content_of.benzene.mass.from_industrial_processes_and_combustion.due_to_emission.</v>
      </c>
      <c r="BE1727" t="str">
        <f t="shared" si="1049"/>
        <v/>
      </c>
      <c r="BF1727" t="str">
        <f t="shared" si="1049"/>
        <v/>
      </c>
      <c r="BG1727" t="str">
        <f t="shared" si="1049"/>
        <v/>
      </c>
      <c r="BH1727" t="str">
        <f t="shared" si="1049"/>
        <v>atmosphere.</v>
      </c>
      <c r="BI1727" t="str">
        <f t="shared" si="1049"/>
        <v>tendency_of+content_of.</v>
      </c>
      <c r="BJ1727" t="str">
        <f t="shared" si="1049"/>
        <v/>
      </c>
      <c r="BK1727" t="str">
        <f t="shared" si="1051"/>
        <v/>
      </c>
      <c r="BL1727" t="str">
        <f t="shared" si="1051"/>
        <v/>
      </c>
      <c r="BM1727" t="str">
        <f t="shared" si="1051"/>
        <v/>
      </c>
      <c r="BN1727" t="str">
        <f t="shared" si="1050"/>
        <v/>
      </c>
      <c r="BO1727" t="str">
        <f t="shared" si="1050"/>
        <v>benzene.</v>
      </c>
      <c r="BP1727" t="str">
        <f t="shared" si="1050"/>
        <v/>
      </c>
      <c r="BQ1727" t="str">
        <f t="shared" si="1013"/>
        <v/>
      </c>
      <c r="BR1727" t="str">
        <f t="shared" si="1014"/>
        <v/>
      </c>
      <c r="BS1727" t="str">
        <f t="shared" si="1014"/>
        <v/>
      </c>
      <c r="BT1727" t="str">
        <f t="shared" si="1014"/>
        <v/>
      </c>
      <c r="BU1727" t="str">
        <f t="shared" si="1014"/>
        <v>mass.</v>
      </c>
      <c r="BV1727" t="str">
        <f t="shared" si="1015"/>
        <v/>
      </c>
      <c r="BW1727" t="str">
        <f t="shared" si="1016"/>
        <v/>
      </c>
      <c r="BX1727" t="str">
        <f t="shared" si="1046"/>
        <v/>
      </c>
      <c r="BY1727" t="str">
        <f t="shared" si="1017"/>
        <v/>
      </c>
      <c r="BZ1727" t="str">
        <f t="shared" si="1018"/>
        <v/>
      </c>
      <c r="CA1727" t="str">
        <f t="shared" si="1019"/>
        <v/>
      </c>
      <c r="CB1727" t="str">
        <f t="shared" si="1019"/>
        <v/>
      </c>
      <c r="CC1727" t="str">
        <f t="shared" si="1020"/>
        <v/>
      </c>
      <c r="CD1727" t="str">
        <f t="shared" si="1021"/>
        <v/>
      </c>
      <c r="CE1727" t="str">
        <f t="shared" si="1022"/>
        <v/>
      </c>
      <c r="CF1727" t="str">
        <f t="shared" si="1023"/>
        <v/>
      </c>
      <c r="CG1727" t="str">
        <f t="shared" si="1024"/>
        <v/>
      </c>
      <c r="CH1727" t="str">
        <f t="shared" si="1025"/>
        <v/>
      </c>
      <c r="CI1727" t="str">
        <f t="shared" si="1026"/>
        <v/>
      </c>
      <c r="CJ1727" t="str">
        <f t="shared" si="1027"/>
        <v/>
      </c>
      <c r="CK1727" t="str">
        <f t="shared" si="1028"/>
        <v>from_industrial_processes_and_combustion.</v>
      </c>
      <c r="CL1727" t="str">
        <f t="shared" si="1029"/>
        <v/>
      </c>
      <c r="CM1727" t="str">
        <f t="shared" si="1030"/>
        <v/>
      </c>
      <c r="CN1727" t="str">
        <f t="shared" si="1031"/>
        <v/>
      </c>
      <c r="CO1727" t="str">
        <f t="shared" si="1032"/>
        <v/>
      </c>
      <c r="CP1727" t="str">
        <f t="shared" si="1033"/>
        <v/>
      </c>
      <c r="CQ1727" t="str">
        <f t="shared" si="1034"/>
        <v/>
      </c>
      <c r="CR1727" t="str">
        <f t="shared" si="1034"/>
        <v/>
      </c>
      <c r="CS1727" t="str">
        <f t="shared" si="1035"/>
        <v/>
      </c>
      <c r="CT1727" t="str">
        <f t="shared" si="1036"/>
        <v/>
      </c>
      <c r="CU1727" t="str">
        <f t="shared" si="1037"/>
        <v>due_to_emission.</v>
      </c>
      <c r="CV1727" t="str">
        <f t="shared" si="1038"/>
        <v/>
      </c>
      <c r="CW1727" t="str">
        <f t="shared" si="1039"/>
        <v/>
      </c>
      <c r="CX1727" t="str">
        <f t="shared" si="1040"/>
        <v/>
      </c>
      <c r="CY1727" t="str">
        <f t="shared" si="1041"/>
        <v/>
      </c>
      <c r="CZ1727" t="str">
        <f t="shared" si="1042"/>
        <v/>
      </c>
      <c r="DA1727" t="str">
        <f t="shared" si="1043"/>
        <v/>
      </c>
      <c r="DB1727" t="str">
        <f t="shared" si="1044"/>
        <v/>
      </c>
      <c r="DV1727" s="14"/>
    </row>
    <row r="1728" spans="1:126">
      <c r="A1728" t="s">
        <v>3045</v>
      </c>
      <c r="B1728" s="9" t="str">
        <f t="shared" si="1047"/>
        <v>atmosphere.tendency_of+content_of.benzene.mass.from_land_transport.due_to_emission</v>
      </c>
      <c r="C1728" s="1" t="s">
        <v>182</v>
      </c>
      <c r="D1728" t="s">
        <v>5195</v>
      </c>
      <c r="E1728" t="e">
        <f>MATCH(A1728,'[1]Original from 20130831'!A:A,0)</f>
        <v>#N/A</v>
      </c>
      <c r="I1728" s="13" t="s">
        <v>157</v>
      </c>
      <c r="J1728" s="13" t="s">
        <v>2992</v>
      </c>
      <c r="K1728" s="14"/>
      <c r="L1728" s="14"/>
      <c r="M1728" s="14"/>
      <c r="N1728" s="14"/>
      <c r="O1728" s="14"/>
      <c r="P1728" s="13" t="s">
        <v>263</v>
      </c>
      <c r="Q1728" s="14"/>
      <c r="R1728" s="14"/>
      <c r="S1728" s="14"/>
      <c r="T1728" s="14"/>
      <c r="U1728" s="14"/>
      <c r="V1728" s="13" t="s">
        <v>185</v>
      </c>
      <c r="W1728" s="14"/>
      <c r="X1728" s="14"/>
      <c r="Y1728" s="14"/>
      <c r="Z1728" s="14"/>
      <c r="AA1728" s="14"/>
      <c r="AB1728" s="14"/>
      <c r="AC1728" s="14"/>
      <c r="AD1728" s="14"/>
      <c r="AE1728" s="14"/>
      <c r="AF1728" s="14"/>
      <c r="AG1728" s="14"/>
      <c r="AH1728" s="14"/>
      <c r="AI1728" s="14"/>
      <c r="AJ1728" s="14"/>
      <c r="AK1728" s="14"/>
      <c r="AL1728" s="13" t="s">
        <v>3033</v>
      </c>
      <c r="AM1728" s="14"/>
      <c r="AN1728" s="14"/>
      <c r="AO1728" s="14"/>
      <c r="AP1728" s="14"/>
      <c r="AQ1728" s="14"/>
      <c r="AR1728" s="14"/>
      <c r="AS1728" s="14"/>
      <c r="AT1728" s="14"/>
      <c r="AU1728" s="31"/>
      <c r="AV1728" s="13" t="s">
        <v>2874</v>
      </c>
      <c r="AW1728" s="14"/>
      <c r="BD1728" s="5" t="str">
        <f t="shared" si="1045"/>
        <v>atmosphere.tendency_of+content_of.benzene.mass.from_land_transport.due_to_emission.</v>
      </c>
      <c r="BE1728" t="str">
        <f t="shared" si="1049"/>
        <v/>
      </c>
      <c r="BF1728" t="str">
        <f t="shared" si="1049"/>
        <v/>
      </c>
      <c r="BG1728" t="str">
        <f t="shared" si="1049"/>
        <v/>
      </c>
      <c r="BH1728" t="str">
        <f t="shared" si="1049"/>
        <v>atmosphere.</v>
      </c>
      <c r="BI1728" t="str">
        <f t="shared" si="1049"/>
        <v>tendency_of+content_of.</v>
      </c>
      <c r="BJ1728" t="str">
        <f t="shared" si="1049"/>
        <v/>
      </c>
      <c r="BK1728" t="str">
        <f t="shared" si="1051"/>
        <v/>
      </c>
      <c r="BL1728" t="str">
        <f t="shared" si="1051"/>
        <v/>
      </c>
      <c r="BM1728" t="str">
        <f t="shared" si="1051"/>
        <v/>
      </c>
      <c r="BN1728" t="str">
        <f t="shared" si="1050"/>
        <v/>
      </c>
      <c r="BO1728" t="str">
        <f t="shared" si="1050"/>
        <v>benzene.</v>
      </c>
      <c r="BP1728" t="str">
        <f t="shared" si="1050"/>
        <v/>
      </c>
      <c r="BQ1728" t="str">
        <f t="shared" si="1013"/>
        <v/>
      </c>
      <c r="BR1728" t="str">
        <f t="shared" si="1014"/>
        <v/>
      </c>
      <c r="BS1728" t="str">
        <f t="shared" si="1014"/>
        <v/>
      </c>
      <c r="BT1728" t="str">
        <f t="shared" si="1014"/>
        <v/>
      </c>
      <c r="BU1728" t="str">
        <f t="shared" si="1014"/>
        <v>mass.</v>
      </c>
      <c r="BV1728" t="str">
        <f t="shared" si="1015"/>
        <v/>
      </c>
      <c r="BW1728" t="str">
        <f t="shared" si="1016"/>
        <v/>
      </c>
      <c r="BX1728" t="str">
        <f t="shared" si="1046"/>
        <v/>
      </c>
      <c r="BY1728" t="str">
        <f t="shared" si="1017"/>
        <v/>
      </c>
      <c r="BZ1728" t="str">
        <f t="shared" si="1018"/>
        <v/>
      </c>
      <c r="CA1728" t="str">
        <f t="shared" si="1019"/>
        <v/>
      </c>
      <c r="CB1728" t="str">
        <f t="shared" si="1019"/>
        <v/>
      </c>
      <c r="CC1728" t="str">
        <f t="shared" si="1020"/>
        <v/>
      </c>
      <c r="CD1728" t="str">
        <f t="shared" si="1021"/>
        <v/>
      </c>
      <c r="CE1728" t="str">
        <f t="shared" si="1022"/>
        <v/>
      </c>
      <c r="CF1728" t="str">
        <f t="shared" si="1023"/>
        <v/>
      </c>
      <c r="CG1728" t="str">
        <f t="shared" si="1024"/>
        <v/>
      </c>
      <c r="CH1728" t="str">
        <f t="shared" si="1025"/>
        <v/>
      </c>
      <c r="CI1728" t="str">
        <f t="shared" si="1026"/>
        <v/>
      </c>
      <c r="CJ1728" t="str">
        <f t="shared" si="1027"/>
        <v/>
      </c>
      <c r="CK1728" t="str">
        <f t="shared" si="1028"/>
        <v>from_land_transport.</v>
      </c>
      <c r="CL1728" t="str">
        <f t="shared" si="1029"/>
        <v/>
      </c>
      <c r="CM1728" t="str">
        <f t="shared" si="1030"/>
        <v/>
      </c>
      <c r="CN1728" t="str">
        <f t="shared" si="1031"/>
        <v/>
      </c>
      <c r="CO1728" t="str">
        <f t="shared" si="1032"/>
        <v/>
      </c>
      <c r="CP1728" t="str">
        <f t="shared" si="1033"/>
        <v/>
      </c>
      <c r="CQ1728" t="str">
        <f t="shared" si="1034"/>
        <v/>
      </c>
      <c r="CR1728" t="str">
        <f t="shared" si="1034"/>
        <v/>
      </c>
      <c r="CS1728" t="str">
        <f t="shared" si="1035"/>
        <v/>
      </c>
      <c r="CT1728" t="str">
        <f t="shared" si="1036"/>
        <v/>
      </c>
      <c r="CU1728" t="str">
        <f t="shared" si="1037"/>
        <v>due_to_emission.</v>
      </c>
      <c r="CV1728" t="str">
        <f t="shared" si="1038"/>
        <v/>
      </c>
      <c r="CW1728" t="str">
        <f t="shared" si="1039"/>
        <v/>
      </c>
      <c r="CX1728" t="str">
        <f t="shared" si="1040"/>
        <v/>
      </c>
      <c r="CY1728" t="str">
        <f t="shared" si="1041"/>
        <v/>
      </c>
      <c r="CZ1728" t="str">
        <f t="shared" si="1042"/>
        <v/>
      </c>
      <c r="DA1728" t="str">
        <f t="shared" si="1043"/>
        <v/>
      </c>
      <c r="DB1728" t="str">
        <f t="shared" si="1044"/>
        <v/>
      </c>
      <c r="DV1728" s="14"/>
    </row>
    <row r="1729" spans="1:126">
      <c r="A1729" t="s">
        <v>3046</v>
      </c>
      <c r="B1729" s="9" t="str">
        <f t="shared" si="1047"/>
        <v>atmosphere.tendency_of+content_of.benzene.mass.from_residential_and_commercial_combustion.due_to_emission</v>
      </c>
      <c r="C1729" s="1" t="s">
        <v>182</v>
      </c>
      <c r="D1729" t="s">
        <v>5196</v>
      </c>
      <c r="E1729" t="e">
        <f>MATCH(A1729,'[1]Original from 20130831'!A:A,0)</f>
        <v>#N/A</v>
      </c>
      <c r="I1729" s="13" t="s">
        <v>157</v>
      </c>
      <c r="J1729" s="13" t="s">
        <v>2992</v>
      </c>
      <c r="K1729" s="14"/>
      <c r="L1729" s="14"/>
      <c r="M1729" s="14"/>
      <c r="N1729" s="14"/>
      <c r="O1729" s="14"/>
      <c r="P1729" s="13" t="s">
        <v>263</v>
      </c>
      <c r="Q1729" s="14"/>
      <c r="R1729" s="14"/>
      <c r="S1729" s="14"/>
      <c r="T1729" s="14"/>
      <c r="U1729" s="14"/>
      <c r="V1729" s="13" t="s">
        <v>185</v>
      </c>
      <c r="W1729" s="14"/>
      <c r="X1729" s="14"/>
      <c r="Y1729" s="14"/>
      <c r="Z1729" s="14"/>
      <c r="AA1729" s="14"/>
      <c r="AB1729" s="14"/>
      <c r="AC1729" s="14"/>
      <c r="AD1729" s="14"/>
      <c r="AE1729" s="14"/>
      <c r="AF1729" s="14"/>
      <c r="AG1729" s="14"/>
      <c r="AH1729" s="14"/>
      <c r="AI1729" s="14"/>
      <c r="AJ1729" s="14"/>
      <c r="AK1729" s="14"/>
      <c r="AL1729" s="13" t="s">
        <v>3012</v>
      </c>
      <c r="AM1729" s="14"/>
      <c r="AN1729" s="14"/>
      <c r="AO1729" s="14"/>
      <c r="AP1729" s="14"/>
      <c r="AQ1729" s="14"/>
      <c r="AR1729" s="14"/>
      <c r="AS1729" s="14"/>
      <c r="AT1729" s="14"/>
      <c r="AU1729" s="31"/>
      <c r="AV1729" s="13" t="s">
        <v>2874</v>
      </c>
      <c r="AW1729" s="14"/>
      <c r="BD1729" s="5" t="str">
        <f t="shared" si="1045"/>
        <v>atmosphere.tendency_of+content_of.benzene.mass.from_residential_and_commercial_combustion.due_to_emission.</v>
      </c>
      <c r="BE1729" t="str">
        <f t="shared" si="1049"/>
        <v/>
      </c>
      <c r="BF1729" t="str">
        <f t="shared" si="1049"/>
        <v/>
      </c>
      <c r="BG1729" t="str">
        <f t="shared" si="1049"/>
        <v/>
      </c>
      <c r="BH1729" t="str">
        <f t="shared" si="1049"/>
        <v>atmosphere.</v>
      </c>
      <c r="BI1729" t="str">
        <f t="shared" si="1049"/>
        <v>tendency_of+content_of.</v>
      </c>
      <c r="BJ1729" t="str">
        <f t="shared" si="1049"/>
        <v/>
      </c>
      <c r="BK1729" t="str">
        <f t="shared" si="1051"/>
        <v/>
      </c>
      <c r="BL1729" t="str">
        <f t="shared" si="1051"/>
        <v/>
      </c>
      <c r="BM1729" t="str">
        <f t="shared" si="1051"/>
        <v/>
      </c>
      <c r="BN1729" t="str">
        <f t="shared" si="1050"/>
        <v/>
      </c>
      <c r="BO1729" t="str">
        <f t="shared" si="1050"/>
        <v>benzene.</v>
      </c>
      <c r="BP1729" t="str">
        <f t="shared" si="1050"/>
        <v/>
      </c>
      <c r="BQ1729" t="str">
        <f t="shared" si="1013"/>
        <v/>
      </c>
      <c r="BR1729" t="str">
        <f t="shared" si="1014"/>
        <v/>
      </c>
      <c r="BS1729" t="str">
        <f t="shared" si="1014"/>
        <v/>
      </c>
      <c r="BT1729" t="str">
        <f t="shared" si="1014"/>
        <v/>
      </c>
      <c r="BU1729" t="str">
        <f t="shared" si="1014"/>
        <v>mass.</v>
      </c>
      <c r="BV1729" t="str">
        <f t="shared" si="1015"/>
        <v/>
      </c>
      <c r="BW1729" t="str">
        <f t="shared" si="1016"/>
        <v/>
      </c>
      <c r="BX1729" t="str">
        <f t="shared" si="1046"/>
        <v/>
      </c>
      <c r="BY1729" t="str">
        <f t="shared" si="1017"/>
        <v/>
      </c>
      <c r="BZ1729" t="str">
        <f t="shared" si="1018"/>
        <v/>
      </c>
      <c r="CA1729" t="str">
        <f t="shared" si="1019"/>
        <v/>
      </c>
      <c r="CB1729" t="str">
        <f t="shared" si="1019"/>
        <v/>
      </c>
      <c r="CC1729" t="str">
        <f t="shared" si="1020"/>
        <v/>
      </c>
      <c r="CD1729" t="str">
        <f t="shared" si="1021"/>
        <v/>
      </c>
      <c r="CE1729" t="str">
        <f t="shared" si="1022"/>
        <v/>
      </c>
      <c r="CF1729" t="str">
        <f t="shared" si="1023"/>
        <v/>
      </c>
      <c r="CG1729" t="str">
        <f t="shared" si="1024"/>
        <v/>
      </c>
      <c r="CH1729" t="str">
        <f t="shared" si="1025"/>
        <v/>
      </c>
      <c r="CI1729" t="str">
        <f t="shared" si="1026"/>
        <v/>
      </c>
      <c r="CJ1729" t="str">
        <f t="shared" si="1027"/>
        <v/>
      </c>
      <c r="CK1729" t="str">
        <f t="shared" si="1028"/>
        <v>from_residential_and_commercial_combustion.</v>
      </c>
      <c r="CL1729" t="str">
        <f t="shared" si="1029"/>
        <v/>
      </c>
      <c r="CM1729" t="str">
        <f t="shared" si="1030"/>
        <v/>
      </c>
      <c r="CN1729" t="str">
        <f t="shared" si="1031"/>
        <v/>
      </c>
      <c r="CO1729" t="str">
        <f t="shared" si="1032"/>
        <v/>
      </c>
      <c r="CP1729" t="str">
        <f t="shared" si="1033"/>
        <v/>
      </c>
      <c r="CQ1729" t="str">
        <f t="shared" si="1034"/>
        <v/>
      </c>
      <c r="CR1729" t="str">
        <f t="shared" si="1034"/>
        <v/>
      </c>
      <c r="CS1729" t="str">
        <f t="shared" si="1035"/>
        <v/>
      </c>
      <c r="CT1729" t="str">
        <f t="shared" si="1036"/>
        <v/>
      </c>
      <c r="CU1729" t="str">
        <f t="shared" si="1037"/>
        <v>due_to_emission.</v>
      </c>
      <c r="CV1729" t="str">
        <f t="shared" si="1038"/>
        <v/>
      </c>
      <c r="CW1729" t="str">
        <f t="shared" si="1039"/>
        <v/>
      </c>
      <c r="CX1729" t="str">
        <f t="shared" si="1040"/>
        <v/>
      </c>
      <c r="CY1729" t="str">
        <f t="shared" si="1041"/>
        <v/>
      </c>
      <c r="CZ1729" t="str">
        <f t="shared" si="1042"/>
        <v/>
      </c>
      <c r="DA1729" t="str">
        <f t="shared" si="1043"/>
        <v/>
      </c>
      <c r="DB1729" t="str">
        <f t="shared" si="1044"/>
        <v/>
      </c>
      <c r="DV1729" s="14"/>
    </row>
    <row r="1730" spans="1:126">
      <c r="A1730" t="s">
        <v>3047</v>
      </c>
      <c r="B1730" s="9" t="str">
        <f t="shared" si="1047"/>
        <v>atmosphere.tendency_of+content_of.benzene.mass.from_savanna_and_grassland_fires.due_to_emission</v>
      </c>
      <c r="C1730" s="1" t="s">
        <v>182</v>
      </c>
      <c r="D1730" t="s">
        <v>5197</v>
      </c>
      <c r="E1730" t="e">
        <f>MATCH(A1730,'[1]Original from 20130831'!A:A,0)</f>
        <v>#N/A</v>
      </c>
      <c r="I1730" s="13" t="s">
        <v>157</v>
      </c>
      <c r="J1730" s="13" t="s">
        <v>2992</v>
      </c>
      <c r="K1730" s="14"/>
      <c r="L1730" s="14"/>
      <c r="M1730" s="14"/>
      <c r="N1730" s="14"/>
      <c r="O1730" s="14"/>
      <c r="P1730" s="13" t="s">
        <v>263</v>
      </c>
      <c r="Q1730" s="14"/>
      <c r="R1730" s="14"/>
      <c r="S1730" s="14"/>
      <c r="T1730" s="14"/>
      <c r="U1730" s="14"/>
      <c r="V1730" s="13" t="s">
        <v>185</v>
      </c>
      <c r="W1730" s="14"/>
      <c r="X1730" s="14"/>
      <c r="Y1730" s="14"/>
      <c r="Z1730" s="14"/>
      <c r="AA1730" s="14"/>
      <c r="AB1730" s="14"/>
      <c r="AC1730" s="14"/>
      <c r="AD1730" s="14"/>
      <c r="AE1730" s="14"/>
      <c r="AF1730" s="14"/>
      <c r="AG1730" s="14"/>
      <c r="AH1730" s="14"/>
      <c r="AI1730" s="14"/>
      <c r="AJ1730" s="14"/>
      <c r="AK1730" s="14"/>
      <c r="AL1730" s="13" t="s">
        <v>3014</v>
      </c>
      <c r="AM1730" s="14"/>
      <c r="AN1730" s="14"/>
      <c r="AO1730" s="14"/>
      <c r="AP1730" s="14"/>
      <c r="AQ1730" s="14"/>
      <c r="AR1730" s="14"/>
      <c r="AS1730" s="14"/>
      <c r="AT1730" s="14"/>
      <c r="AU1730" s="31"/>
      <c r="AV1730" s="13" t="s">
        <v>2874</v>
      </c>
      <c r="BD1730" s="5" t="str">
        <f t="shared" si="1045"/>
        <v>atmosphere.tendency_of+content_of.benzene.mass.from_savanna_and_grassland_fires.due_to_emission.</v>
      </c>
      <c r="BE1730" t="str">
        <f t="shared" si="1049"/>
        <v/>
      </c>
      <c r="BF1730" t="str">
        <f t="shared" si="1049"/>
        <v/>
      </c>
      <c r="BG1730" t="str">
        <f t="shared" si="1049"/>
        <v/>
      </c>
      <c r="BH1730" t="str">
        <f t="shared" si="1049"/>
        <v>atmosphere.</v>
      </c>
      <c r="BI1730" t="str">
        <f t="shared" si="1049"/>
        <v>tendency_of+content_of.</v>
      </c>
      <c r="BJ1730" t="str">
        <f t="shared" si="1049"/>
        <v/>
      </c>
      <c r="BK1730" t="str">
        <f t="shared" si="1051"/>
        <v/>
      </c>
      <c r="BL1730" t="str">
        <f t="shared" si="1051"/>
        <v/>
      </c>
      <c r="BM1730" t="str">
        <f t="shared" si="1051"/>
        <v/>
      </c>
      <c r="BN1730" t="str">
        <f t="shared" si="1050"/>
        <v/>
      </c>
      <c r="BO1730" t="str">
        <f t="shared" si="1050"/>
        <v>benzene.</v>
      </c>
      <c r="BP1730" t="str">
        <f t="shared" si="1050"/>
        <v/>
      </c>
      <c r="BQ1730" t="str">
        <f t="shared" si="1013"/>
        <v/>
      </c>
      <c r="BR1730" t="str">
        <f t="shared" si="1014"/>
        <v/>
      </c>
      <c r="BS1730" t="str">
        <f t="shared" si="1014"/>
        <v/>
      </c>
      <c r="BT1730" t="str">
        <f t="shared" si="1014"/>
        <v/>
      </c>
      <c r="BU1730" t="str">
        <f t="shared" si="1014"/>
        <v>mass.</v>
      </c>
      <c r="BV1730" t="str">
        <f t="shared" si="1015"/>
        <v/>
      </c>
      <c r="BW1730" t="str">
        <f t="shared" si="1016"/>
        <v/>
      </c>
      <c r="BX1730" t="str">
        <f t="shared" si="1046"/>
        <v/>
      </c>
      <c r="BY1730" t="str">
        <f t="shared" si="1017"/>
        <v/>
      </c>
      <c r="BZ1730" t="str">
        <f t="shared" si="1018"/>
        <v/>
      </c>
      <c r="CA1730" t="str">
        <f t="shared" si="1019"/>
        <v/>
      </c>
      <c r="CB1730" t="str">
        <f t="shared" si="1019"/>
        <v/>
      </c>
      <c r="CC1730" t="str">
        <f t="shared" si="1020"/>
        <v/>
      </c>
      <c r="CD1730" t="str">
        <f t="shared" si="1021"/>
        <v/>
      </c>
      <c r="CE1730" t="str">
        <f t="shared" si="1022"/>
        <v/>
      </c>
      <c r="CF1730" t="str">
        <f t="shared" si="1023"/>
        <v/>
      </c>
      <c r="CG1730" t="str">
        <f t="shared" si="1024"/>
        <v/>
      </c>
      <c r="CH1730" t="str">
        <f t="shared" si="1025"/>
        <v/>
      </c>
      <c r="CI1730" t="str">
        <f t="shared" si="1026"/>
        <v/>
      </c>
      <c r="CJ1730" t="str">
        <f t="shared" si="1027"/>
        <v/>
      </c>
      <c r="CK1730" t="str">
        <f t="shared" si="1028"/>
        <v>from_savanna_and_grassland_fires.</v>
      </c>
      <c r="CL1730" t="str">
        <f t="shared" si="1029"/>
        <v/>
      </c>
      <c r="CM1730" t="str">
        <f t="shared" si="1030"/>
        <v/>
      </c>
      <c r="CN1730" t="str">
        <f t="shared" si="1031"/>
        <v/>
      </c>
      <c r="CO1730" t="str">
        <f t="shared" si="1032"/>
        <v/>
      </c>
      <c r="CP1730" t="str">
        <f t="shared" si="1033"/>
        <v/>
      </c>
      <c r="CQ1730" t="str">
        <f t="shared" si="1034"/>
        <v/>
      </c>
      <c r="CR1730" t="str">
        <f t="shared" si="1034"/>
        <v/>
      </c>
      <c r="CS1730" t="str">
        <f t="shared" si="1035"/>
        <v/>
      </c>
      <c r="CT1730" t="str">
        <f t="shared" si="1036"/>
        <v/>
      </c>
      <c r="CU1730" t="str">
        <f t="shared" si="1037"/>
        <v>due_to_emission.</v>
      </c>
      <c r="CV1730" t="str">
        <f t="shared" si="1038"/>
        <v/>
      </c>
      <c r="CW1730" t="str">
        <f t="shared" si="1039"/>
        <v/>
      </c>
      <c r="CX1730" t="str">
        <f t="shared" si="1040"/>
        <v/>
      </c>
      <c r="CY1730" t="str">
        <f t="shared" si="1041"/>
        <v/>
      </c>
      <c r="CZ1730" t="str">
        <f t="shared" si="1042"/>
        <v/>
      </c>
      <c r="DA1730" t="str">
        <f t="shared" si="1043"/>
        <v/>
      </c>
      <c r="DB1730" t="str">
        <f t="shared" si="1044"/>
        <v/>
      </c>
      <c r="DV1730" s="14"/>
    </row>
    <row r="1731" spans="1:126">
      <c r="A1731" t="s">
        <v>3048</v>
      </c>
      <c r="B1731" s="9" t="str">
        <f t="shared" si="1047"/>
        <v>atmosphere.tendency_of+content_of.benzene.mass.from_waste_treatment_and_disposal.due_to_emission</v>
      </c>
      <c r="C1731" s="1" t="s">
        <v>182</v>
      </c>
      <c r="D1731" t="s">
        <v>5198</v>
      </c>
      <c r="E1731" t="e">
        <f>MATCH(A1731,'[1]Original from 20130831'!A:A,0)</f>
        <v>#N/A</v>
      </c>
      <c r="I1731" s="13" t="s">
        <v>157</v>
      </c>
      <c r="J1731" s="13" t="s">
        <v>2992</v>
      </c>
      <c r="K1731" s="14"/>
      <c r="L1731" s="14"/>
      <c r="M1731" s="14"/>
      <c r="N1731" s="14"/>
      <c r="O1731" s="14"/>
      <c r="P1731" s="13" t="s">
        <v>263</v>
      </c>
      <c r="Q1731" s="14"/>
      <c r="R1731" s="14"/>
      <c r="S1731" s="14"/>
      <c r="T1731" s="14"/>
      <c r="U1731" s="14"/>
      <c r="V1731" s="13" t="s">
        <v>185</v>
      </c>
      <c r="W1731" s="14"/>
      <c r="X1731" s="14"/>
      <c r="Y1731" s="14"/>
      <c r="Z1731" s="14"/>
      <c r="AA1731" s="14"/>
      <c r="AB1731" s="14"/>
      <c r="AC1731" s="14"/>
      <c r="AD1731" s="14"/>
      <c r="AE1731" s="14"/>
      <c r="AF1731" s="14"/>
      <c r="AG1731" s="14"/>
      <c r="AH1731" s="14"/>
      <c r="AI1731" s="14"/>
      <c r="AJ1731" s="14"/>
      <c r="AK1731" s="14"/>
      <c r="AL1731" s="13" t="s">
        <v>3018</v>
      </c>
      <c r="AM1731" s="14"/>
      <c r="AN1731" s="14"/>
      <c r="AO1731" s="14"/>
      <c r="AP1731" s="14"/>
      <c r="AQ1731" s="14"/>
      <c r="AR1731" s="14"/>
      <c r="AS1731" s="14"/>
      <c r="AT1731" s="14"/>
      <c r="AU1731" s="31"/>
      <c r="AV1731" s="13" t="s">
        <v>2874</v>
      </c>
      <c r="BD1731" s="5" t="str">
        <f t="shared" si="1045"/>
        <v>atmosphere.tendency_of+content_of.benzene.mass.from_waste_treatment_and_disposal.due_to_emission.</v>
      </c>
      <c r="BE1731" t="str">
        <f t="shared" si="1049"/>
        <v/>
      </c>
      <c r="BF1731" t="str">
        <f t="shared" si="1049"/>
        <v/>
      </c>
      <c r="BG1731" t="str">
        <f t="shared" si="1049"/>
        <v/>
      </c>
      <c r="BH1731" t="str">
        <f t="shared" si="1049"/>
        <v>atmosphere.</v>
      </c>
      <c r="BI1731" t="str">
        <f t="shared" si="1049"/>
        <v>tendency_of+content_of.</v>
      </c>
      <c r="BJ1731" t="str">
        <f t="shared" si="1049"/>
        <v/>
      </c>
      <c r="BK1731" t="str">
        <f t="shared" si="1051"/>
        <v/>
      </c>
      <c r="BL1731" t="str">
        <f t="shared" si="1051"/>
        <v/>
      </c>
      <c r="BM1731" t="str">
        <f t="shared" si="1051"/>
        <v/>
      </c>
      <c r="BN1731" t="str">
        <f t="shared" si="1050"/>
        <v/>
      </c>
      <c r="BO1731" t="str">
        <f t="shared" si="1050"/>
        <v>benzene.</v>
      </c>
      <c r="BP1731" t="str">
        <f t="shared" si="1050"/>
        <v/>
      </c>
      <c r="BQ1731" t="str">
        <f t="shared" si="1013"/>
        <v/>
      </c>
      <c r="BR1731" t="str">
        <f t="shared" si="1014"/>
        <v/>
      </c>
      <c r="BS1731" t="str">
        <f t="shared" si="1014"/>
        <v/>
      </c>
      <c r="BT1731" t="str">
        <f t="shared" si="1014"/>
        <v/>
      </c>
      <c r="BU1731" t="str">
        <f t="shared" si="1014"/>
        <v>mass.</v>
      </c>
      <c r="BV1731" t="str">
        <f t="shared" si="1015"/>
        <v/>
      </c>
      <c r="BW1731" t="str">
        <f t="shared" si="1016"/>
        <v/>
      </c>
      <c r="BX1731" t="str">
        <f t="shared" si="1046"/>
        <v/>
      </c>
      <c r="BY1731" t="str">
        <f t="shared" si="1017"/>
        <v/>
      </c>
      <c r="BZ1731" t="str">
        <f t="shared" si="1018"/>
        <v/>
      </c>
      <c r="CA1731" t="str">
        <f t="shared" si="1019"/>
        <v/>
      </c>
      <c r="CB1731" t="str">
        <f t="shared" si="1019"/>
        <v/>
      </c>
      <c r="CC1731" t="str">
        <f t="shared" si="1020"/>
        <v/>
      </c>
      <c r="CD1731" t="str">
        <f t="shared" si="1021"/>
        <v/>
      </c>
      <c r="CE1731" t="str">
        <f t="shared" si="1022"/>
        <v/>
      </c>
      <c r="CF1731" t="str">
        <f t="shared" si="1023"/>
        <v/>
      </c>
      <c r="CG1731" t="str">
        <f t="shared" si="1024"/>
        <v/>
      </c>
      <c r="CH1731" t="str">
        <f t="shared" si="1025"/>
        <v/>
      </c>
      <c r="CI1731" t="str">
        <f t="shared" si="1026"/>
        <v/>
      </c>
      <c r="CJ1731" t="str">
        <f t="shared" si="1027"/>
        <v/>
      </c>
      <c r="CK1731" t="str">
        <f t="shared" si="1028"/>
        <v>from_waste_treatment_and_disposal.</v>
      </c>
      <c r="CL1731" t="str">
        <f t="shared" si="1029"/>
        <v/>
      </c>
      <c r="CM1731" t="str">
        <f t="shared" si="1030"/>
        <v/>
      </c>
      <c r="CN1731" t="str">
        <f t="shared" si="1031"/>
        <v/>
      </c>
      <c r="CO1731" t="str">
        <f t="shared" si="1032"/>
        <v/>
      </c>
      <c r="CP1731" t="str">
        <f t="shared" si="1033"/>
        <v/>
      </c>
      <c r="CQ1731" t="str">
        <f t="shared" si="1034"/>
        <v/>
      </c>
      <c r="CR1731" t="str">
        <f t="shared" si="1034"/>
        <v/>
      </c>
      <c r="CS1731" t="str">
        <f t="shared" si="1035"/>
        <v/>
      </c>
      <c r="CT1731" t="str">
        <f t="shared" si="1036"/>
        <v/>
      </c>
      <c r="CU1731" t="str">
        <f t="shared" si="1037"/>
        <v>due_to_emission.</v>
      </c>
      <c r="CV1731" t="str">
        <f t="shared" si="1038"/>
        <v/>
      </c>
      <c r="CW1731" t="str">
        <f t="shared" si="1039"/>
        <v/>
      </c>
      <c r="CX1731" t="str">
        <f t="shared" si="1040"/>
        <v/>
      </c>
      <c r="CY1731" t="str">
        <f t="shared" si="1041"/>
        <v/>
      </c>
      <c r="CZ1731" t="str">
        <f t="shared" si="1042"/>
        <v/>
      </c>
      <c r="DA1731" t="str">
        <f t="shared" si="1043"/>
        <v/>
      </c>
      <c r="DB1731" t="str">
        <f t="shared" si="1044"/>
        <v/>
      </c>
      <c r="DV1731" s="14"/>
    </row>
    <row r="1732" spans="1:126">
      <c r="A1732" t="s">
        <v>3049</v>
      </c>
      <c r="B1732" s="9" t="str">
        <f t="shared" si="1047"/>
        <v>atmosphere.tendency_of+content_of.beta_pinene.mass.due_to_emission</v>
      </c>
      <c r="C1732" s="1" t="s">
        <v>182</v>
      </c>
      <c r="D1732" t="s">
        <v>5199</v>
      </c>
      <c r="E1732">
        <f>MATCH(A1732,'[1]Original from 20130831'!A:A,0)</f>
        <v>1610</v>
      </c>
      <c r="I1732" t="s">
        <v>157</v>
      </c>
      <c r="J1732" t="s">
        <v>2992</v>
      </c>
      <c r="P1732" t="s">
        <v>265</v>
      </c>
      <c r="V1732" t="s">
        <v>185</v>
      </c>
      <c r="AV1732" t="s">
        <v>2874</v>
      </c>
      <c r="BD1732" s="5" t="str">
        <f t="shared" si="1045"/>
        <v>atmosphere.tendency_of+content_of.beta_pinene.mass.due_to_emission.</v>
      </c>
      <c r="BE1732" t="str">
        <f t="shared" si="1049"/>
        <v/>
      </c>
      <c r="BF1732" t="str">
        <f t="shared" si="1049"/>
        <v/>
      </c>
      <c r="BG1732" t="str">
        <f t="shared" si="1049"/>
        <v/>
      </c>
      <c r="BH1732" t="str">
        <f t="shared" si="1049"/>
        <v>atmosphere.</v>
      </c>
      <c r="BI1732" t="str">
        <f t="shared" si="1049"/>
        <v>tendency_of+content_of.</v>
      </c>
      <c r="BJ1732" t="str">
        <f t="shared" si="1049"/>
        <v/>
      </c>
      <c r="BK1732" t="str">
        <f t="shared" si="1051"/>
        <v/>
      </c>
      <c r="BL1732" t="str">
        <f t="shared" si="1051"/>
        <v/>
      </c>
      <c r="BM1732" t="str">
        <f t="shared" si="1051"/>
        <v/>
      </c>
      <c r="BN1732" t="str">
        <f t="shared" si="1050"/>
        <v/>
      </c>
      <c r="BO1732" t="str">
        <f t="shared" si="1050"/>
        <v>beta_pinene.</v>
      </c>
      <c r="BP1732" t="str">
        <f t="shared" si="1050"/>
        <v/>
      </c>
      <c r="BQ1732" t="str">
        <f t="shared" si="1013"/>
        <v/>
      </c>
      <c r="BR1732" t="str">
        <f t="shared" si="1014"/>
        <v/>
      </c>
      <c r="BS1732" t="str">
        <f t="shared" si="1014"/>
        <v/>
      </c>
      <c r="BT1732" t="str">
        <f t="shared" si="1014"/>
        <v/>
      </c>
      <c r="BU1732" t="str">
        <f t="shared" si="1014"/>
        <v>mass.</v>
      </c>
      <c r="BV1732" t="str">
        <f t="shared" si="1015"/>
        <v/>
      </c>
      <c r="BW1732" t="str">
        <f t="shared" si="1016"/>
        <v/>
      </c>
      <c r="BX1732" t="str">
        <f t="shared" si="1046"/>
        <v/>
      </c>
      <c r="BY1732" t="str">
        <f t="shared" si="1017"/>
        <v/>
      </c>
      <c r="BZ1732" t="str">
        <f t="shared" si="1018"/>
        <v/>
      </c>
      <c r="CA1732" t="str">
        <f t="shared" si="1019"/>
        <v/>
      </c>
      <c r="CB1732" t="str">
        <f t="shared" si="1019"/>
        <v/>
      </c>
      <c r="CC1732" t="str">
        <f t="shared" si="1020"/>
        <v/>
      </c>
      <c r="CD1732" t="str">
        <f t="shared" si="1021"/>
        <v/>
      </c>
      <c r="CE1732" t="str">
        <f t="shared" si="1022"/>
        <v/>
      </c>
      <c r="CF1732" t="str">
        <f t="shared" si="1023"/>
        <v/>
      </c>
      <c r="CG1732" t="str">
        <f t="shared" si="1024"/>
        <v/>
      </c>
      <c r="CH1732" t="str">
        <f t="shared" si="1025"/>
        <v/>
      </c>
      <c r="CI1732" t="str">
        <f t="shared" si="1026"/>
        <v/>
      </c>
      <c r="CJ1732" t="str">
        <f t="shared" si="1027"/>
        <v/>
      </c>
      <c r="CK1732" t="str">
        <f t="shared" si="1028"/>
        <v/>
      </c>
      <c r="CL1732" t="str">
        <f t="shared" si="1029"/>
        <v/>
      </c>
      <c r="CM1732" t="str">
        <f t="shared" si="1030"/>
        <v/>
      </c>
      <c r="CN1732" t="str">
        <f t="shared" si="1031"/>
        <v/>
      </c>
      <c r="CO1732" t="str">
        <f t="shared" si="1032"/>
        <v/>
      </c>
      <c r="CP1732" t="str">
        <f t="shared" si="1033"/>
        <v/>
      </c>
      <c r="CQ1732" t="str">
        <f t="shared" si="1034"/>
        <v/>
      </c>
      <c r="CR1732" t="str">
        <f t="shared" si="1034"/>
        <v/>
      </c>
      <c r="CS1732" t="str">
        <f t="shared" si="1035"/>
        <v/>
      </c>
      <c r="CT1732" t="str">
        <f t="shared" si="1036"/>
        <v/>
      </c>
      <c r="CU1732" t="str">
        <f t="shared" si="1037"/>
        <v>due_to_emission.</v>
      </c>
      <c r="CV1732" t="str">
        <f t="shared" si="1038"/>
        <v/>
      </c>
      <c r="CW1732" t="str">
        <f t="shared" si="1039"/>
        <v/>
      </c>
      <c r="CX1732" t="str">
        <f t="shared" si="1040"/>
        <v/>
      </c>
      <c r="CY1732" t="str">
        <f t="shared" si="1041"/>
        <v/>
      </c>
      <c r="CZ1732" t="str">
        <f t="shared" si="1042"/>
        <v/>
      </c>
      <c r="DA1732" t="str">
        <f t="shared" si="1043"/>
        <v/>
      </c>
      <c r="DB1732" t="str">
        <f t="shared" si="1044"/>
        <v/>
      </c>
    </row>
    <row r="1733" spans="1:126">
      <c r="A1733" t="s">
        <v>3050</v>
      </c>
      <c r="B1733" s="9" t="str">
        <f t="shared" si="1047"/>
        <v>atmosphere.tendency_of+content_of.carbon.black+dry+aerosol.mass.due_to_dry_deposition</v>
      </c>
      <c r="C1733" s="1" t="s">
        <v>182</v>
      </c>
      <c r="D1733" t="s">
        <v>5200</v>
      </c>
      <c r="E1733">
        <f>MATCH(A1733,'[1]Original from 20130831'!A:A,0)</f>
        <v>1611</v>
      </c>
      <c r="I1733" t="s">
        <v>157</v>
      </c>
      <c r="J1733" t="s">
        <v>2992</v>
      </c>
      <c r="P1733" t="s">
        <v>251</v>
      </c>
      <c r="Q1733" t="s">
        <v>269</v>
      </c>
      <c r="V1733" t="s">
        <v>185</v>
      </c>
      <c r="AV1733" t="s">
        <v>2996</v>
      </c>
      <c r="BD1733" s="5" t="str">
        <f t="shared" si="1045"/>
        <v>atmosphere.tendency_of+content_of.carbon.black+dry+aerosol.mass.due_to_dry_deposition.</v>
      </c>
      <c r="BE1733" t="str">
        <f t="shared" si="1049"/>
        <v/>
      </c>
      <c r="BF1733" t="str">
        <f t="shared" si="1049"/>
        <v/>
      </c>
      <c r="BG1733" t="str">
        <f t="shared" si="1049"/>
        <v/>
      </c>
      <c r="BH1733" t="str">
        <f t="shared" si="1049"/>
        <v>atmosphere.</v>
      </c>
      <c r="BI1733" t="str">
        <f t="shared" si="1049"/>
        <v>tendency_of+content_of.</v>
      </c>
      <c r="BJ1733" t="str">
        <f t="shared" si="1049"/>
        <v/>
      </c>
      <c r="BK1733" t="str">
        <f t="shared" si="1051"/>
        <v/>
      </c>
      <c r="BL1733" t="str">
        <f t="shared" si="1051"/>
        <v/>
      </c>
      <c r="BM1733" t="str">
        <f t="shared" si="1051"/>
        <v/>
      </c>
      <c r="BN1733" t="str">
        <f t="shared" si="1050"/>
        <v/>
      </c>
      <c r="BO1733" t="str">
        <f t="shared" si="1050"/>
        <v>carbon.</v>
      </c>
      <c r="BP1733" t="str">
        <f t="shared" si="1050"/>
        <v>black+dry+aerosol.</v>
      </c>
      <c r="BQ1733" t="str">
        <f t="shared" si="1013"/>
        <v/>
      </c>
      <c r="BR1733" t="str">
        <f t="shared" si="1014"/>
        <v/>
      </c>
      <c r="BS1733" t="str">
        <f t="shared" si="1014"/>
        <v/>
      </c>
      <c r="BT1733" t="str">
        <f t="shared" si="1014"/>
        <v/>
      </c>
      <c r="BU1733" t="str">
        <f t="shared" ref="BU1733:BU1796" si="1052">IF(ISBLANK(V1733),"",V1733 &amp; ".")</f>
        <v>mass.</v>
      </c>
      <c r="BV1733" t="str">
        <f t="shared" si="1015"/>
        <v/>
      </c>
      <c r="BW1733" t="str">
        <f t="shared" si="1016"/>
        <v/>
      </c>
      <c r="BX1733" t="str">
        <f t="shared" si="1046"/>
        <v/>
      </c>
      <c r="BY1733" t="str">
        <f t="shared" si="1017"/>
        <v/>
      </c>
      <c r="BZ1733" t="str">
        <f t="shared" si="1018"/>
        <v/>
      </c>
      <c r="CA1733" t="str">
        <f t="shared" si="1019"/>
        <v/>
      </c>
      <c r="CB1733" t="str">
        <f t="shared" si="1019"/>
        <v/>
      </c>
      <c r="CC1733" t="str">
        <f t="shared" si="1020"/>
        <v/>
      </c>
      <c r="CD1733" t="str">
        <f t="shared" si="1021"/>
        <v/>
      </c>
      <c r="CE1733" t="str">
        <f t="shared" si="1022"/>
        <v/>
      </c>
      <c r="CF1733" t="str">
        <f t="shared" si="1023"/>
        <v/>
      </c>
      <c r="CG1733" t="str">
        <f t="shared" si="1024"/>
        <v/>
      </c>
      <c r="CH1733" t="str">
        <f t="shared" si="1025"/>
        <v/>
      </c>
      <c r="CI1733" t="str">
        <f t="shared" si="1026"/>
        <v/>
      </c>
      <c r="CJ1733" t="str">
        <f t="shared" si="1027"/>
        <v/>
      </c>
      <c r="CK1733" t="str">
        <f t="shared" si="1028"/>
        <v/>
      </c>
      <c r="CL1733" t="str">
        <f t="shared" si="1029"/>
        <v/>
      </c>
      <c r="CM1733" t="str">
        <f t="shared" si="1030"/>
        <v/>
      </c>
      <c r="CN1733" t="str">
        <f t="shared" si="1031"/>
        <v/>
      </c>
      <c r="CO1733" t="str">
        <f t="shared" si="1032"/>
        <v/>
      </c>
      <c r="CP1733" t="str">
        <f t="shared" si="1033"/>
        <v/>
      </c>
      <c r="CQ1733" t="str">
        <f t="shared" si="1034"/>
        <v/>
      </c>
      <c r="CR1733" t="str">
        <f t="shared" si="1034"/>
        <v/>
      </c>
      <c r="CS1733" t="str">
        <f t="shared" si="1035"/>
        <v/>
      </c>
      <c r="CT1733" t="str">
        <f t="shared" si="1036"/>
        <v/>
      </c>
      <c r="CU1733" t="str">
        <f t="shared" si="1037"/>
        <v>due_to_dry_deposition.</v>
      </c>
      <c r="CV1733" t="str">
        <f t="shared" si="1038"/>
        <v/>
      </c>
      <c r="CW1733" t="str">
        <f t="shared" si="1039"/>
        <v/>
      </c>
      <c r="CX1733" t="str">
        <f t="shared" si="1040"/>
        <v/>
      </c>
      <c r="CY1733" t="str">
        <f t="shared" si="1041"/>
        <v/>
      </c>
      <c r="CZ1733" t="str">
        <f t="shared" si="1042"/>
        <v/>
      </c>
      <c r="DA1733" t="str">
        <f t="shared" si="1043"/>
        <v/>
      </c>
      <c r="DB1733" t="str">
        <f t="shared" si="1044"/>
        <v/>
      </c>
    </row>
    <row r="1734" spans="1:126">
      <c r="A1734" t="s">
        <v>3051</v>
      </c>
      <c r="B1734" s="9" t="str">
        <f t="shared" si="1047"/>
        <v>atmosphere.tendency_of+content_of.carbon.black+dry+aerosol.mass.due_to_emission</v>
      </c>
      <c r="C1734" s="1" t="s">
        <v>182</v>
      </c>
      <c r="D1734" t="s">
        <v>5201</v>
      </c>
      <c r="E1734">
        <f>MATCH(A1734,'[1]Original from 20130831'!A:A,0)</f>
        <v>1612</v>
      </c>
      <c r="I1734" s="11" t="s">
        <v>157</v>
      </c>
      <c r="J1734" s="11" t="s">
        <v>2992</v>
      </c>
      <c r="P1734" s="11" t="s">
        <v>251</v>
      </c>
      <c r="Q1734" s="11" t="s">
        <v>269</v>
      </c>
      <c r="V1734" t="s">
        <v>185</v>
      </c>
      <c r="AV1734" s="11" t="s">
        <v>2874</v>
      </c>
      <c r="BD1734" s="5" t="str">
        <f t="shared" si="1045"/>
        <v>atmosphere.tendency_of+content_of.carbon.black+dry+aerosol.mass.due_to_emission.</v>
      </c>
      <c r="BE1734" t="str">
        <f t="shared" si="1049"/>
        <v/>
      </c>
      <c r="BF1734" t="str">
        <f t="shared" si="1049"/>
        <v/>
      </c>
      <c r="BG1734" t="str">
        <f t="shared" si="1049"/>
        <v/>
      </c>
      <c r="BH1734" t="str">
        <f t="shared" si="1049"/>
        <v>atmosphere.</v>
      </c>
      <c r="BI1734" t="str">
        <f t="shared" si="1049"/>
        <v>tendency_of+content_of.</v>
      </c>
      <c r="BJ1734" t="str">
        <f t="shared" si="1049"/>
        <v/>
      </c>
      <c r="BK1734" t="str">
        <f t="shared" si="1051"/>
        <v/>
      </c>
      <c r="BL1734" t="str">
        <f t="shared" si="1051"/>
        <v/>
      </c>
      <c r="BM1734" t="str">
        <f t="shared" si="1051"/>
        <v/>
      </c>
      <c r="BN1734" t="str">
        <f t="shared" si="1050"/>
        <v/>
      </c>
      <c r="BO1734" t="str">
        <f t="shared" si="1050"/>
        <v>carbon.</v>
      </c>
      <c r="BP1734" t="str">
        <f t="shared" si="1050"/>
        <v>black+dry+aerosol.</v>
      </c>
      <c r="BQ1734" t="str">
        <f t="shared" ref="BQ1734:BQ1797" si="1053">IF(ISBLANK(R1734),"","expressed_as_" &amp; R1734 &amp; ".")</f>
        <v/>
      </c>
      <c r="BR1734" t="str">
        <f t="shared" ref="BR1734:BU1797" si="1054">IF(ISBLANK(S1734),"",S1734 &amp; ".")</f>
        <v/>
      </c>
      <c r="BS1734" t="str">
        <f t="shared" si="1054"/>
        <v/>
      </c>
      <c r="BT1734" t="str">
        <f t="shared" si="1054"/>
        <v/>
      </c>
      <c r="BU1734" t="str">
        <f t="shared" si="1052"/>
        <v>mass.</v>
      </c>
      <c r="BV1734" t="str">
        <f t="shared" ref="BV1734:BV1797" si="1055">IF(ISBLANK(W1734),"","wrt_" &amp; W1734 &amp; ".")</f>
        <v/>
      </c>
      <c r="BW1734" t="str">
        <f t="shared" ref="BW1734:BW1797" si="1056">IF(ISBLANK(X1734),"","defined_by_" &amp; X1734 &amp; ".")</f>
        <v/>
      </c>
      <c r="BX1734" t="str">
        <f t="shared" si="1046"/>
        <v/>
      </c>
      <c r="BY1734" t="str">
        <f t="shared" ref="BY1734:BY1797" si="1057">IF(ISBLANK(Z1734),"","to_" &amp; Z1734 &amp; ".")</f>
        <v/>
      </c>
      <c r="BZ1734" t="str">
        <f t="shared" ref="BZ1734:BZ1797" si="1058">IF(ISBLANK(AA1734),"","times_" &amp; AA1734 &amp; ".")</f>
        <v/>
      </c>
      <c r="CA1734" t="str">
        <f t="shared" ref="CA1734:CB1797" si="1059">IF(ISBLANK(AB1734),"",AB1734 &amp; ".")</f>
        <v/>
      </c>
      <c r="CB1734" t="str">
        <f t="shared" si="1059"/>
        <v/>
      </c>
      <c r="CC1734" t="str">
        <f t="shared" ref="CC1734:CC1797" si="1060">IF(ISBLANK(AD1734),"","difference_between_" &amp; AD1734 &amp; ".")</f>
        <v/>
      </c>
      <c r="CD1734" t="str">
        <f t="shared" ref="CD1734:CD1797" si="1061">IF(ISBLANK(AE1734),"","and_" &amp; AE1734 &amp; ".")</f>
        <v/>
      </c>
      <c r="CE1734" t="str">
        <f t="shared" ref="CE1734:CE1797" si="1062">IF(ISBLANK(AF1734),"",AF1734 &amp; ".")</f>
        <v/>
      </c>
      <c r="CF1734" t="str">
        <f t="shared" ref="CF1734:CF1797" si="1063">IF(ISBLANK(AG1734),"","at_" &amp; AG1734 &amp; ".")</f>
        <v/>
      </c>
      <c r="CG1734" t="str">
        <f t="shared" ref="CG1734:CG1797" si="1064">IF(ISBLANK(AH1734),"","in_" &amp; AH1734 &amp; ".")</f>
        <v/>
      </c>
      <c r="CH1734" t="str">
        <f t="shared" ref="CH1734:CH1797" si="1065">IF(ISBLANK(AI1734),"","into_" &amp; AI1734 &amp; ".")</f>
        <v/>
      </c>
      <c r="CI1734" t="str">
        <f t="shared" ref="CI1734:CI1797" si="1066">IF(ISBLANK(AJ1734),"","out_of_" &amp; AJ1734 &amp; ".")</f>
        <v/>
      </c>
      <c r="CJ1734" t="str">
        <f t="shared" ref="CJ1734:CJ1797" si="1067">IF(ISBLANK(AK1734),"","to_" &amp; AK1734 &amp; ".")</f>
        <v/>
      </c>
      <c r="CK1734" t="str">
        <f t="shared" ref="CK1734:CK1797" si="1068">IF(ISBLANK(AL1734),"","from_" &amp; AL1734 &amp; ".")</f>
        <v/>
      </c>
      <c r="CL1734" t="str">
        <f t="shared" ref="CL1734:CL1797" si="1069">IF(ISBLANK(AM1734),"","reflected_by_" &amp; AM1734 &amp; ".")</f>
        <v/>
      </c>
      <c r="CM1734" t="str">
        <f t="shared" ref="CM1734:CM1797" si="1070">IF(ISBLANK(AN1734),"","over_" &amp; AN1734 &amp; ".")</f>
        <v/>
      </c>
      <c r="CN1734" t="str">
        <f t="shared" ref="CN1734:CN1797" si="1071">IF(ISBLANK(AO1734),"","above_" &amp; AO1734 &amp; ".")</f>
        <v/>
      </c>
      <c r="CO1734" t="str">
        <f t="shared" ref="CO1734:CO1797" si="1072">IF(ISBLANK(AP1734),"","below_" &amp; AP1734 &amp; ".")</f>
        <v/>
      </c>
      <c r="CP1734" t="str">
        <f t="shared" ref="CP1734:CP1797" si="1073">IF(ISBLANK(AQ1734),"","accumulated_in_" &amp; AQ1734 &amp; ".")</f>
        <v/>
      </c>
      <c r="CQ1734" t="str">
        <f t="shared" ref="CQ1734:CR1797" si="1074">IF(ISBLANK(AR1734),"",AR1734 &amp; ".")</f>
        <v/>
      </c>
      <c r="CR1734" t="str">
        <f t="shared" si="1074"/>
        <v/>
      </c>
      <c r="CS1734" t="str">
        <f t="shared" ref="CS1734:CS1797" si="1075">IF(ISBLANK(AT1734),"","assuming_" &amp; AT1734 &amp; ".")</f>
        <v/>
      </c>
      <c r="CT1734" t="str">
        <f t="shared" ref="CT1734:CT1797" si="1076">IF(ISBLANK(AU1734),"",AU1734 &amp; ".")</f>
        <v/>
      </c>
      <c r="CU1734" t="str">
        <f t="shared" ref="CU1734:CU1797" si="1077">IF(ISBLANK(AV1734),"","due_to_" &amp; AV1734 &amp; ".")</f>
        <v>due_to_emission.</v>
      </c>
      <c r="CV1734" t="str">
        <f t="shared" ref="CV1734:CV1797" si="1078">IF(ISBLANK(AW1734),"","excluding_" &amp; AW1734 &amp; ".")</f>
        <v/>
      </c>
      <c r="CW1734" t="str">
        <f t="shared" ref="CW1734:CW1797" si="1079">IF(ISBLANK(AX1734),"","for_" &amp; AX1734 &amp; ".")</f>
        <v/>
      </c>
      <c r="CX1734" t="str">
        <f t="shared" ref="CX1734:CX1797" si="1080">IF(ISBLANK(AY1734),"","by_" &amp; AY1734 &amp; ".")</f>
        <v/>
      </c>
      <c r="CY1734" t="str">
        <f t="shared" ref="CY1734:CY1797" si="1081">IF(ISBLANK(AZ1734),"","reported_on_" &amp; AZ1734 &amp; ".")</f>
        <v/>
      </c>
      <c r="CZ1734" t="str">
        <f t="shared" ref="CZ1734:CZ1797" si="1082">IF(ISBLANK(BA1734),"",BA1734 &amp; ".")</f>
        <v/>
      </c>
      <c r="DA1734" t="str">
        <f t="shared" ref="DA1734:DA1797" si="1083">IF(ISBLANK(EA1734),"",BB1734 &amp; ".")</f>
        <v/>
      </c>
      <c r="DB1734" t="str">
        <f t="shared" ref="DB1734:DB1797" si="1084">IF(ISBLANK(BB1734),"",BB1734 &amp; ".")</f>
        <v/>
      </c>
    </row>
    <row r="1735" spans="1:126">
      <c r="A1735" t="s">
        <v>3052</v>
      </c>
      <c r="B1735" s="9" t="str">
        <f t="shared" si="1047"/>
        <v>atmosphere.tendency_of+content_of.carbon.black+dry+aerosol.mass.from_agricultural_waste_burning.due_to_emission</v>
      </c>
      <c r="C1735" s="1" t="s">
        <v>182</v>
      </c>
      <c r="D1735" t="s">
        <v>5202</v>
      </c>
      <c r="E1735" t="e">
        <f>MATCH(A1735,'[1]Original from 20130831'!A:A,0)</f>
        <v>#N/A</v>
      </c>
      <c r="I1735" s="11" t="s">
        <v>157</v>
      </c>
      <c r="J1735" s="11" t="s">
        <v>2992</v>
      </c>
      <c r="P1735" s="11" t="s">
        <v>251</v>
      </c>
      <c r="Q1735" s="11" t="s">
        <v>269</v>
      </c>
      <c r="V1735" s="11" t="s">
        <v>185</v>
      </c>
      <c r="AL1735" s="11" t="s">
        <v>3004</v>
      </c>
      <c r="AV1735" s="11" t="s">
        <v>2874</v>
      </c>
      <c r="BD1735" s="5" t="str">
        <f t="shared" ref="BD1735:BD1798" si="1085">CONCATENATE(BE1735,BF1735,BG1735,BH1735,BI1735,BJ1735,BK1735,BL1735,BM1735,BN1735,BO1735,BP1735,BQ1735,BR1735,BS1735,BT1735,BU1735,BV1735,BW1735,BX1735,BY1735,BZ1735,CA1735,CB1735,CC1735,CD1735,CE1735,CF1735,CG1735,CH1735,CI1735,CJ1735,CK1735,CL1735,CM1735,CN1735,CO1735,CP1735,CQ1735,CR1735,CS1735,CT1735,CU1735,CV1735,CW1735,CX1735,CY1735,CZ1735,DA1735)</f>
        <v>atmosphere.tendency_of+content_of.carbon.black+dry+aerosol.mass.from_agricultural_waste_burning.due_to_emission.</v>
      </c>
      <c r="BE1735" t="str">
        <f t="shared" si="1049"/>
        <v/>
      </c>
      <c r="BF1735" t="str">
        <f t="shared" si="1049"/>
        <v/>
      </c>
      <c r="BG1735" t="str">
        <f t="shared" si="1049"/>
        <v/>
      </c>
      <c r="BH1735" t="str">
        <f t="shared" si="1049"/>
        <v>atmosphere.</v>
      </c>
      <c r="BI1735" t="str">
        <f t="shared" si="1049"/>
        <v>tendency_of+content_of.</v>
      </c>
      <c r="BJ1735" t="str">
        <f t="shared" si="1049"/>
        <v/>
      </c>
      <c r="BK1735" t="str">
        <f t="shared" si="1051"/>
        <v/>
      </c>
      <c r="BL1735" t="str">
        <f t="shared" si="1051"/>
        <v/>
      </c>
      <c r="BM1735" t="str">
        <f t="shared" si="1051"/>
        <v/>
      </c>
      <c r="BN1735" t="str">
        <f t="shared" si="1050"/>
        <v/>
      </c>
      <c r="BO1735" t="str">
        <f t="shared" si="1050"/>
        <v>carbon.</v>
      </c>
      <c r="BP1735" t="str">
        <f t="shared" si="1050"/>
        <v>black+dry+aerosol.</v>
      </c>
      <c r="BQ1735" t="str">
        <f t="shared" si="1053"/>
        <v/>
      </c>
      <c r="BR1735" t="str">
        <f t="shared" si="1054"/>
        <v/>
      </c>
      <c r="BS1735" t="str">
        <f t="shared" si="1054"/>
        <v/>
      </c>
      <c r="BT1735" t="str">
        <f t="shared" si="1054"/>
        <v/>
      </c>
      <c r="BU1735" t="str">
        <f t="shared" si="1052"/>
        <v>mass.</v>
      </c>
      <c r="BV1735" t="str">
        <f t="shared" si="1055"/>
        <v/>
      </c>
      <c r="BW1735" t="str">
        <f t="shared" si="1056"/>
        <v/>
      </c>
      <c r="BX1735" t="str">
        <f t="shared" ref="BX1735:BX1798" si="1086">IF(ISBLANK(Y1735),"",Y1735 &amp; ".")</f>
        <v/>
      </c>
      <c r="BY1735" t="str">
        <f t="shared" si="1057"/>
        <v/>
      </c>
      <c r="BZ1735" t="str">
        <f t="shared" si="1058"/>
        <v/>
      </c>
      <c r="CA1735" t="str">
        <f t="shared" si="1059"/>
        <v/>
      </c>
      <c r="CB1735" t="str">
        <f t="shared" si="1059"/>
        <v/>
      </c>
      <c r="CC1735" t="str">
        <f t="shared" si="1060"/>
        <v/>
      </c>
      <c r="CD1735" t="str">
        <f t="shared" si="1061"/>
        <v/>
      </c>
      <c r="CE1735" t="str">
        <f t="shared" si="1062"/>
        <v/>
      </c>
      <c r="CF1735" t="str">
        <f t="shared" si="1063"/>
        <v/>
      </c>
      <c r="CG1735" t="str">
        <f t="shared" si="1064"/>
        <v/>
      </c>
      <c r="CH1735" t="str">
        <f t="shared" si="1065"/>
        <v/>
      </c>
      <c r="CI1735" t="str">
        <f t="shared" si="1066"/>
        <v/>
      </c>
      <c r="CJ1735" t="str">
        <f t="shared" si="1067"/>
        <v/>
      </c>
      <c r="CK1735" t="str">
        <f t="shared" si="1068"/>
        <v>from_agricultural_waste_burning.</v>
      </c>
      <c r="CL1735" t="str">
        <f t="shared" si="1069"/>
        <v/>
      </c>
      <c r="CM1735" t="str">
        <f t="shared" si="1070"/>
        <v/>
      </c>
      <c r="CN1735" t="str">
        <f t="shared" si="1071"/>
        <v/>
      </c>
      <c r="CO1735" t="str">
        <f t="shared" si="1072"/>
        <v/>
      </c>
      <c r="CP1735" t="str">
        <f t="shared" si="1073"/>
        <v/>
      </c>
      <c r="CQ1735" t="str">
        <f t="shared" si="1074"/>
        <v/>
      </c>
      <c r="CR1735" t="str">
        <f t="shared" si="1074"/>
        <v/>
      </c>
      <c r="CS1735" t="str">
        <f t="shared" si="1075"/>
        <v/>
      </c>
      <c r="CT1735" t="str">
        <f t="shared" si="1076"/>
        <v/>
      </c>
      <c r="CU1735" t="str">
        <f t="shared" si="1077"/>
        <v>due_to_emission.</v>
      </c>
      <c r="CV1735" t="str">
        <f t="shared" si="1078"/>
        <v/>
      </c>
      <c r="CW1735" t="str">
        <f t="shared" si="1079"/>
        <v/>
      </c>
      <c r="CX1735" t="str">
        <f t="shared" si="1080"/>
        <v/>
      </c>
      <c r="CY1735" t="str">
        <f t="shared" si="1081"/>
        <v/>
      </c>
      <c r="CZ1735" t="str">
        <f t="shared" si="1082"/>
        <v/>
      </c>
      <c r="DA1735" t="str">
        <f t="shared" si="1083"/>
        <v/>
      </c>
      <c r="DB1735" t="str">
        <f t="shared" si="1084"/>
        <v/>
      </c>
    </row>
    <row r="1736" spans="1:126">
      <c r="A1736" t="s">
        <v>3053</v>
      </c>
      <c r="B1736" s="9" t="str">
        <f t="shared" ref="B1736:B1799" si="1087">LEFT(BD1736,LEN(BD1736)-1)</f>
        <v>atmosphere.tendency_of+content_of.carbon.black+dry+aerosol.mass.from_energy_production_and_distribution.due_to_emission</v>
      </c>
      <c r="C1736" s="1" t="s">
        <v>182</v>
      </c>
      <c r="D1736" t="s">
        <v>5203</v>
      </c>
      <c r="E1736" t="e">
        <f>MATCH(A1736,'[1]Original from 20130831'!A:A,0)</f>
        <v>#N/A</v>
      </c>
      <c r="I1736" s="11" t="s">
        <v>157</v>
      </c>
      <c r="J1736" s="11" t="s">
        <v>2992</v>
      </c>
      <c r="P1736" s="11" t="s">
        <v>251</v>
      </c>
      <c r="Q1736" s="11" t="s">
        <v>269</v>
      </c>
      <c r="V1736" s="11" t="s">
        <v>185</v>
      </c>
      <c r="AL1736" s="11" t="s">
        <v>3006</v>
      </c>
      <c r="AV1736" s="11" t="s">
        <v>2874</v>
      </c>
      <c r="BD1736" s="5" t="str">
        <f t="shared" si="1085"/>
        <v>atmosphere.tendency_of+content_of.carbon.black+dry+aerosol.mass.from_energy_production_and_distribution.due_to_emission.</v>
      </c>
      <c r="BE1736" t="str">
        <f t="shared" si="1049"/>
        <v/>
      </c>
      <c r="BF1736" t="str">
        <f t="shared" si="1049"/>
        <v/>
      </c>
      <c r="BG1736" t="str">
        <f t="shared" si="1049"/>
        <v/>
      </c>
      <c r="BH1736" t="str">
        <f t="shared" si="1049"/>
        <v>atmosphere.</v>
      </c>
      <c r="BI1736" t="str">
        <f t="shared" si="1049"/>
        <v>tendency_of+content_of.</v>
      </c>
      <c r="BJ1736" t="str">
        <f t="shared" si="1049"/>
        <v/>
      </c>
      <c r="BK1736" t="str">
        <f t="shared" si="1051"/>
        <v/>
      </c>
      <c r="BL1736" t="str">
        <f t="shared" si="1051"/>
        <v/>
      </c>
      <c r="BM1736" t="str">
        <f t="shared" si="1051"/>
        <v/>
      </c>
      <c r="BN1736" t="str">
        <f t="shared" si="1050"/>
        <v/>
      </c>
      <c r="BO1736" t="str">
        <f t="shared" si="1050"/>
        <v>carbon.</v>
      </c>
      <c r="BP1736" t="str">
        <f t="shared" si="1050"/>
        <v>black+dry+aerosol.</v>
      </c>
      <c r="BQ1736" t="str">
        <f t="shared" si="1053"/>
        <v/>
      </c>
      <c r="BR1736" t="str">
        <f t="shared" si="1054"/>
        <v/>
      </c>
      <c r="BS1736" t="str">
        <f t="shared" si="1054"/>
        <v/>
      </c>
      <c r="BT1736" t="str">
        <f t="shared" si="1054"/>
        <v/>
      </c>
      <c r="BU1736" t="str">
        <f t="shared" si="1052"/>
        <v>mass.</v>
      </c>
      <c r="BV1736" t="str">
        <f t="shared" si="1055"/>
        <v/>
      </c>
      <c r="BW1736" t="str">
        <f t="shared" si="1056"/>
        <v/>
      </c>
      <c r="BX1736" t="str">
        <f t="shared" si="1086"/>
        <v/>
      </c>
      <c r="BY1736" t="str">
        <f t="shared" si="1057"/>
        <v/>
      </c>
      <c r="BZ1736" t="str">
        <f t="shared" si="1058"/>
        <v/>
      </c>
      <c r="CA1736" t="str">
        <f t="shared" si="1059"/>
        <v/>
      </c>
      <c r="CB1736" t="str">
        <f t="shared" si="1059"/>
        <v/>
      </c>
      <c r="CC1736" t="str">
        <f t="shared" si="1060"/>
        <v/>
      </c>
      <c r="CD1736" t="str">
        <f t="shared" si="1061"/>
        <v/>
      </c>
      <c r="CE1736" t="str">
        <f t="shared" si="1062"/>
        <v/>
      </c>
      <c r="CF1736" t="str">
        <f t="shared" si="1063"/>
        <v/>
      </c>
      <c r="CG1736" t="str">
        <f t="shared" si="1064"/>
        <v/>
      </c>
      <c r="CH1736" t="str">
        <f t="shared" si="1065"/>
        <v/>
      </c>
      <c r="CI1736" t="str">
        <f t="shared" si="1066"/>
        <v/>
      </c>
      <c r="CJ1736" t="str">
        <f t="shared" si="1067"/>
        <v/>
      </c>
      <c r="CK1736" t="str">
        <f t="shared" si="1068"/>
        <v>from_energy_production_and_distribution.</v>
      </c>
      <c r="CL1736" t="str">
        <f t="shared" si="1069"/>
        <v/>
      </c>
      <c r="CM1736" t="str">
        <f t="shared" si="1070"/>
        <v/>
      </c>
      <c r="CN1736" t="str">
        <f t="shared" si="1071"/>
        <v/>
      </c>
      <c r="CO1736" t="str">
        <f t="shared" si="1072"/>
        <v/>
      </c>
      <c r="CP1736" t="str">
        <f t="shared" si="1073"/>
        <v/>
      </c>
      <c r="CQ1736" t="str">
        <f t="shared" si="1074"/>
        <v/>
      </c>
      <c r="CR1736" t="str">
        <f t="shared" si="1074"/>
        <v/>
      </c>
      <c r="CS1736" t="str">
        <f t="shared" si="1075"/>
        <v/>
      </c>
      <c r="CT1736" t="str">
        <f t="shared" si="1076"/>
        <v/>
      </c>
      <c r="CU1736" t="str">
        <f t="shared" si="1077"/>
        <v>due_to_emission.</v>
      </c>
      <c r="CV1736" t="str">
        <f t="shared" si="1078"/>
        <v/>
      </c>
      <c r="CW1736" t="str">
        <f t="shared" si="1079"/>
        <v/>
      </c>
      <c r="CX1736" t="str">
        <f t="shared" si="1080"/>
        <v/>
      </c>
      <c r="CY1736" t="str">
        <f t="shared" si="1081"/>
        <v/>
      </c>
      <c r="CZ1736" t="str">
        <f t="shared" si="1082"/>
        <v/>
      </c>
      <c r="DA1736" t="str">
        <f t="shared" si="1083"/>
        <v/>
      </c>
      <c r="DB1736" t="str">
        <f t="shared" si="1084"/>
        <v/>
      </c>
    </row>
    <row r="1737" spans="1:126">
      <c r="A1737" t="s">
        <v>3054</v>
      </c>
      <c r="B1737" s="9" t="str">
        <f t="shared" si="1087"/>
        <v>atmosphere.tendency_of+content_of.carbon.black+dry+aerosol.mass.from_forest_fires.due_to_emission</v>
      </c>
      <c r="C1737" s="1" t="s">
        <v>182</v>
      </c>
      <c r="D1737" t="s">
        <v>5204</v>
      </c>
      <c r="E1737" t="e">
        <f>MATCH(A1737,'[1]Original from 20130831'!A:A,0)</f>
        <v>#N/A</v>
      </c>
      <c r="I1737" s="11" t="s">
        <v>157</v>
      </c>
      <c r="J1737" s="11" t="s">
        <v>2992</v>
      </c>
      <c r="P1737" s="11" t="s">
        <v>251</v>
      </c>
      <c r="Q1737" s="11" t="s">
        <v>269</v>
      </c>
      <c r="V1737" s="11" t="s">
        <v>185</v>
      </c>
      <c r="AL1737" s="11" t="s">
        <v>3008</v>
      </c>
      <c r="AV1737" s="11" t="s">
        <v>2874</v>
      </c>
      <c r="BD1737" s="5" t="str">
        <f t="shared" si="1085"/>
        <v>atmosphere.tendency_of+content_of.carbon.black+dry+aerosol.mass.from_forest_fires.due_to_emission.</v>
      </c>
      <c r="BE1737" t="str">
        <f t="shared" ref="BE1737:BJ1800" si="1088">IF(ISBLANK(F1737),"",F1737 &amp; ".")</f>
        <v/>
      </c>
      <c r="BF1737" t="str">
        <f t="shared" si="1088"/>
        <v/>
      </c>
      <c r="BG1737" t="str">
        <f t="shared" si="1088"/>
        <v/>
      </c>
      <c r="BH1737" t="str">
        <f t="shared" si="1088"/>
        <v>atmosphere.</v>
      </c>
      <c r="BI1737" t="str">
        <f t="shared" si="1088"/>
        <v>tendency_of+content_of.</v>
      </c>
      <c r="BJ1737" t="str">
        <f t="shared" si="1088"/>
        <v/>
      </c>
      <c r="BK1737" t="str">
        <f t="shared" si="1051"/>
        <v/>
      </c>
      <c r="BL1737" t="str">
        <f t="shared" si="1051"/>
        <v/>
      </c>
      <c r="BM1737" t="str">
        <f t="shared" si="1051"/>
        <v/>
      </c>
      <c r="BN1737" t="str">
        <f t="shared" si="1050"/>
        <v/>
      </c>
      <c r="BO1737" t="str">
        <f t="shared" si="1050"/>
        <v>carbon.</v>
      </c>
      <c r="BP1737" t="str">
        <f t="shared" si="1050"/>
        <v>black+dry+aerosol.</v>
      </c>
      <c r="BQ1737" t="str">
        <f t="shared" si="1053"/>
        <v/>
      </c>
      <c r="BR1737" t="str">
        <f t="shared" si="1054"/>
        <v/>
      </c>
      <c r="BS1737" t="str">
        <f t="shared" si="1054"/>
        <v/>
      </c>
      <c r="BT1737" t="str">
        <f t="shared" si="1054"/>
        <v/>
      </c>
      <c r="BU1737" t="str">
        <f t="shared" si="1052"/>
        <v>mass.</v>
      </c>
      <c r="BV1737" t="str">
        <f t="shared" si="1055"/>
        <v/>
      </c>
      <c r="BW1737" t="str">
        <f t="shared" si="1056"/>
        <v/>
      </c>
      <c r="BX1737" t="str">
        <f t="shared" si="1086"/>
        <v/>
      </c>
      <c r="BY1737" t="str">
        <f t="shared" si="1057"/>
        <v/>
      </c>
      <c r="BZ1737" t="str">
        <f t="shared" si="1058"/>
        <v/>
      </c>
      <c r="CA1737" t="str">
        <f t="shared" si="1059"/>
        <v/>
      </c>
      <c r="CB1737" t="str">
        <f t="shared" si="1059"/>
        <v/>
      </c>
      <c r="CC1737" t="str">
        <f t="shared" si="1060"/>
        <v/>
      </c>
      <c r="CD1737" t="str">
        <f t="shared" si="1061"/>
        <v/>
      </c>
      <c r="CE1737" t="str">
        <f t="shared" si="1062"/>
        <v/>
      </c>
      <c r="CF1737" t="str">
        <f t="shared" si="1063"/>
        <v/>
      </c>
      <c r="CG1737" t="str">
        <f t="shared" si="1064"/>
        <v/>
      </c>
      <c r="CH1737" t="str">
        <f t="shared" si="1065"/>
        <v/>
      </c>
      <c r="CI1737" t="str">
        <f t="shared" si="1066"/>
        <v/>
      </c>
      <c r="CJ1737" t="str">
        <f t="shared" si="1067"/>
        <v/>
      </c>
      <c r="CK1737" t="str">
        <f t="shared" si="1068"/>
        <v>from_forest_fires.</v>
      </c>
      <c r="CL1737" t="str">
        <f t="shared" si="1069"/>
        <v/>
      </c>
      <c r="CM1737" t="str">
        <f t="shared" si="1070"/>
        <v/>
      </c>
      <c r="CN1737" t="str">
        <f t="shared" si="1071"/>
        <v/>
      </c>
      <c r="CO1737" t="str">
        <f t="shared" si="1072"/>
        <v/>
      </c>
      <c r="CP1737" t="str">
        <f t="shared" si="1073"/>
        <v/>
      </c>
      <c r="CQ1737" t="str">
        <f t="shared" si="1074"/>
        <v/>
      </c>
      <c r="CR1737" t="str">
        <f t="shared" si="1074"/>
        <v/>
      </c>
      <c r="CS1737" t="str">
        <f t="shared" si="1075"/>
        <v/>
      </c>
      <c r="CT1737" t="str">
        <f t="shared" si="1076"/>
        <v/>
      </c>
      <c r="CU1737" t="str">
        <f t="shared" si="1077"/>
        <v>due_to_emission.</v>
      </c>
      <c r="CV1737" t="str">
        <f t="shared" si="1078"/>
        <v/>
      </c>
      <c r="CW1737" t="str">
        <f t="shared" si="1079"/>
        <v/>
      </c>
      <c r="CX1737" t="str">
        <f t="shared" si="1080"/>
        <v/>
      </c>
      <c r="CY1737" t="str">
        <f t="shared" si="1081"/>
        <v/>
      </c>
      <c r="CZ1737" t="str">
        <f t="shared" si="1082"/>
        <v/>
      </c>
      <c r="DA1737" t="str">
        <f t="shared" si="1083"/>
        <v/>
      </c>
      <c r="DB1737" t="str">
        <f t="shared" si="1084"/>
        <v/>
      </c>
    </row>
    <row r="1738" spans="1:126">
      <c r="A1738" t="s">
        <v>3055</v>
      </c>
      <c r="B1738" s="9" t="str">
        <f t="shared" si="1087"/>
        <v>atmosphere.tendency_of+content_of.carbon.black+dry+aerosol.mass.from_industrial_processes_and_combustion.due_to_emission</v>
      </c>
      <c r="C1738" s="1" t="s">
        <v>182</v>
      </c>
      <c r="D1738" t="s">
        <v>5205</v>
      </c>
      <c r="E1738" t="e">
        <f>MATCH(A1738,'[1]Original from 20130831'!A:A,0)</f>
        <v>#N/A</v>
      </c>
      <c r="I1738" s="11" t="s">
        <v>157</v>
      </c>
      <c r="J1738" s="11" t="s">
        <v>2992</v>
      </c>
      <c r="P1738" s="11" t="s">
        <v>251</v>
      </c>
      <c r="Q1738" s="11" t="s">
        <v>269</v>
      </c>
      <c r="V1738" s="11" t="s">
        <v>185</v>
      </c>
      <c r="AL1738" s="11" t="s">
        <v>3010</v>
      </c>
      <c r="AV1738" s="11" t="s">
        <v>2874</v>
      </c>
      <c r="BD1738" s="5" t="str">
        <f t="shared" si="1085"/>
        <v>atmosphere.tendency_of+content_of.carbon.black+dry+aerosol.mass.from_industrial_processes_and_combustion.due_to_emission.</v>
      </c>
      <c r="BE1738" t="str">
        <f t="shared" si="1088"/>
        <v/>
      </c>
      <c r="BF1738" t="str">
        <f t="shared" si="1088"/>
        <v/>
      </c>
      <c r="BG1738" t="str">
        <f t="shared" si="1088"/>
        <v/>
      </c>
      <c r="BH1738" t="str">
        <f t="shared" si="1088"/>
        <v>atmosphere.</v>
      </c>
      <c r="BI1738" t="str">
        <f t="shared" si="1088"/>
        <v>tendency_of+content_of.</v>
      </c>
      <c r="BJ1738" t="str">
        <f t="shared" si="1088"/>
        <v/>
      </c>
      <c r="BK1738" t="str">
        <f t="shared" si="1051"/>
        <v/>
      </c>
      <c r="BL1738" t="str">
        <f t="shared" si="1051"/>
        <v/>
      </c>
      <c r="BM1738" t="str">
        <f t="shared" si="1051"/>
        <v/>
      </c>
      <c r="BN1738" t="str">
        <f t="shared" si="1050"/>
        <v/>
      </c>
      <c r="BO1738" t="str">
        <f t="shared" si="1050"/>
        <v>carbon.</v>
      </c>
      <c r="BP1738" t="str">
        <f t="shared" si="1050"/>
        <v>black+dry+aerosol.</v>
      </c>
      <c r="BQ1738" t="str">
        <f t="shared" si="1053"/>
        <v/>
      </c>
      <c r="BR1738" t="str">
        <f t="shared" si="1054"/>
        <v/>
      </c>
      <c r="BS1738" t="str">
        <f t="shared" si="1054"/>
        <v/>
      </c>
      <c r="BT1738" t="str">
        <f t="shared" si="1054"/>
        <v/>
      </c>
      <c r="BU1738" t="str">
        <f t="shared" si="1052"/>
        <v>mass.</v>
      </c>
      <c r="BV1738" t="str">
        <f t="shared" si="1055"/>
        <v/>
      </c>
      <c r="BW1738" t="str">
        <f t="shared" si="1056"/>
        <v/>
      </c>
      <c r="BX1738" t="str">
        <f t="shared" si="1086"/>
        <v/>
      </c>
      <c r="BY1738" t="str">
        <f t="shared" si="1057"/>
        <v/>
      </c>
      <c r="BZ1738" t="str">
        <f t="shared" si="1058"/>
        <v/>
      </c>
      <c r="CA1738" t="str">
        <f t="shared" si="1059"/>
        <v/>
      </c>
      <c r="CB1738" t="str">
        <f t="shared" si="1059"/>
        <v/>
      </c>
      <c r="CC1738" t="str">
        <f t="shared" si="1060"/>
        <v/>
      </c>
      <c r="CD1738" t="str">
        <f t="shared" si="1061"/>
        <v/>
      </c>
      <c r="CE1738" t="str">
        <f t="shared" si="1062"/>
        <v/>
      </c>
      <c r="CF1738" t="str">
        <f t="shared" si="1063"/>
        <v/>
      </c>
      <c r="CG1738" t="str">
        <f t="shared" si="1064"/>
        <v/>
      </c>
      <c r="CH1738" t="str">
        <f t="shared" si="1065"/>
        <v/>
      </c>
      <c r="CI1738" t="str">
        <f t="shared" si="1066"/>
        <v/>
      </c>
      <c r="CJ1738" t="str">
        <f t="shared" si="1067"/>
        <v/>
      </c>
      <c r="CK1738" t="str">
        <f t="shared" si="1068"/>
        <v>from_industrial_processes_and_combustion.</v>
      </c>
      <c r="CL1738" t="str">
        <f t="shared" si="1069"/>
        <v/>
      </c>
      <c r="CM1738" t="str">
        <f t="shared" si="1070"/>
        <v/>
      </c>
      <c r="CN1738" t="str">
        <f t="shared" si="1071"/>
        <v/>
      </c>
      <c r="CO1738" t="str">
        <f t="shared" si="1072"/>
        <v/>
      </c>
      <c r="CP1738" t="str">
        <f t="shared" si="1073"/>
        <v/>
      </c>
      <c r="CQ1738" t="str">
        <f t="shared" si="1074"/>
        <v/>
      </c>
      <c r="CR1738" t="str">
        <f t="shared" si="1074"/>
        <v/>
      </c>
      <c r="CS1738" t="str">
        <f t="shared" si="1075"/>
        <v/>
      </c>
      <c r="CT1738" t="str">
        <f t="shared" si="1076"/>
        <v/>
      </c>
      <c r="CU1738" t="str">
        <f t="shared" si="1077"/>
        <v>due_to_emission.</v>
      </c>
      <c r="CV1738" t="str">
        <f t="shared" si="1078"/>
        <v/>
      </c>
      <c r="CW1738" t="str">
        <f t="shared" si="1079"/>
        <v/>
      </c>
      <c r="CX1738" t="str">
        <f t="shared" si="1080"/>
        <v/>
      </c>
      <c r="CY1738" t="str">
        <f t="shared" si="1081"/>
        <v/>
      </c>
      <c r="CZ1738" t="str">
        <f t="shared" si="1082"/>
        <v/>
      </c>
      <c r="DA1738" t="str">
        <f t="shared" si="1083"/>
        <v/>
      </c>
      <c r="DB1738" t="str">
        <f t="shared" si="1084"/>
        <v/>
      </c>
    </row>
    <row r="1739" spans="1:126">
      <c r="A1739" t="s">
        <v>3056</v>
      </c>
      <c r="B1739" s="9" t="str">
        <f t="shared" si="1087"/>
        <v>atmosphere.tendency_of+content_of.carbon.black+dry+aerosol.mass.from_land_transport.due_to_emission</v>
      </c>
      <c r="C1739" s="1" t="s">
        <v>182</v>
      </c>
      <c r="D1739" t="s">
        <v>5206</v>
      </c>
      <c r="E1739" t="e">
        <f>MATCH(A1739,'[1]Original from 20130831'!A:A,0)</f>
        <v>#N/A</v>
      </c>
      <c r="I1739" s="11" t="s">
        <v>157</v>
      </c>
      <c r="J1739" s="11" t="s">
        <v>2992</v>
      </c>
      <c r="P1739" s="11" t="s">
        <v>251</v>
      </c>
      <c r="Q1739" s="11" t="s">
        <v>269</v>
      </c>
      <c r="V1739" s="11" t="s">
        <v>185</v>
      </c>
      <c r="AL1739" s="11" t="s">
        <v>3033</v>
      </c>
      <c r="AV1739" s="11" t="s">
        <v>2874</v>
      </c>
      <c r="BD1739" s="5" t="str">
        <f t="shared" si="1085"/>
        <v>atmosphere.tendency_of+content_of.carbon.black+dry+aerosol.mass.from_land_transport.due_to_emission.</v>
      </c>
      <c r="BE1739" t="str">
        <f t="shared" si="1088"/>
        <v/>
      </c>
      <c r="BF1739" t="str">
        <f t="shared" si="1088"/>
        <v/>
      </c>
      <c r="BG1739" t="str">
        <f t="shared" si="1088"/>
        <v/>
      </c>
      <c r="BH1739" t="str">
        <f t="shared" si="1088"/>
        <v>atmosphere.</v>
      </c>
      <c r="BI1739" t="str">
        <f t="shared" si="1088"/>
        <v>tendency_of+content_of.</v>
      </c>
      <c r="BJ1739" t="str">
        <f t="shared" si="1088"/>
        <v/>
      </c>
      <c r="BK1739" t="str">
        <f t="shared" si="1051"/>
        <v/>
      </c>
      <c r="BL1739" t="str">
        <f t="shared" si="1051"/>
        <v/>
      </c>
      <c r="BM1739" t="str">
        <f t="shared" si="1051"/>
        <v/>
      </c>
      <c r="BN1739" t="str">
        <f t="shared" si="1050"/>
        <v/>
      </c>
      <c r="BO1739" t="str">
        <f t="shared" si="1050"/>
        <v>carbon.</v>
      </c>
      <c r="BP1739" t="str">
        <f t="shared" si="1050"/>
        <v>black+dry+aerosol.</v>
      </c>
      <c r="BQ1739" t="str">
        <f t="shared" si="1053"/>
        <v/>
      </c>
      <c r="BR1739" t="str">
        <f t="shared" si="1054"/>
        <v/>
      </c>
      <c r="BS1739" t="str">
        <f t="shared" si="1054"/>
        <v/>
      </c>
      <c r="BT1739" t="str">
        <f t="shared" si="1054"/>
        <v/>
      </c>
      <c r="BU1739" t="str">
        <f t="shared" si="1052"/>
        <v>mass.</v>
      </c>
      <c r="BV1739" t="str">
        <f t="shared" si="1055"/>
        <v/>
      </c>
      <c r="BW1739" t="str">
        <f t="shared" si="1056"/>
        <v/>
      </c>
      <c r="BX1739" t="str">
        <f t="shared" si="1086"/>
        <v/>
      </c>
      <c r="BY1739" t="str">
        <f t="shared" si="1057"/>
        <v/>
      </c>
      <c r="BZ1739" t="str">
        <f t="shared" si="1058"/>
        <v/>
      </c>
      <c r="CA1739" t="str">
        <f t="shared" si="1059"/>
        <v/>
      </c>
      <c r="CB1739" t="str">
        <f t="shared" si="1059"/>
        <v/>
      </c>
      <c r="CC1739" t="str">
        <f t="shared" si="1060"/>
        <v/>
      </c>
      <c r="CD1739" t="str">
        <f t="shared" si="1061"/>
        <v/>
      </c>
      <c r="CE1739" t="str">
        <f t="shared" si="1062"/>
        <v/>
      </c>
      <c r="CF1739" t="str">
        <f t="shared" si="1063"/>
        <v/>
      </c>
      <c r="CG1739" t="str">
        <f t="shared" si="1064"/>
        <v/>
      </c>
      <c r="CH1739" t="str">
        <f t="shared" si="1065"/>
        <v/>
      </c>
      <c r="CI1739" t="str">
        <f t="shared" si="1066"/>
        <v/>
      </c>
      <c r="CJ1739" t="str">
        <f t="shared" si="1067"/>
        <v/>
      </c>
      <c r="CK1739" t="str">
        <f t="shared" si="1068"/>
        <v>from_land_transport.</v>
      </c>
      <c r="CL1739" t="str">
        <f t="shared" si="1069"/>
        <v/>
      </c>
      <c r="CM1739" t="str">
        <f t="shared" si="1070"/>
        <v/>
      </c>
      <c r="CN1739" t="str">
        <f t="shared" si="1071"/>
        <v/>
      </c>
      <c r="CO1739" t="str">
        <f t="shared" si="1072"/>
        <v/>
      </c>
      <c r="CP1739" t="str">
        <f t="shared" si="1073"/>
        <v/>
      </c>
      <c r="CQ1739" t="str">
        <f t="shared" si="1074"/>
        <v/>
      </c>
      <c r="CR1739" t="str">
        <f t="shared" si="1074"/>
        <v/>
      </c>
      <c r="CS1739" t="str">
        <f t="shared" si="1075"/>
        <v/>
      </c>
      <c r="CT1739" t="str">
        <f t="shared" si="1076"/>
        <v/>
      </c>
      <c r="CU1739" t="str">
        <f t="shared" si="1077"/>
        <v>due_to_emission.</v>
      </c>
      <c r="CV1739" t="str">
        <f t="shared" si="1078"/>
        <v/>
      </c>
      <c r="CW1739" t="str">
        <f t="shared" si="1079"/>
        <v/>
      </c>
      <c r="CX1739" t="str">
        <f t="shared" si="1080"/>
        <v/>
      </c>
      <c r="CY1739" t="str">
        <f t="shared" si="1081"/>
        <v/>
      </c>
      <c r="CZ1739" t="str">
        <f t="shared" si="1082"/>
        <v/>
      </c>
      <c r="DA1739" t="str">
        <f t="shared" si="1083"/>
        <v/>
      </c>
      <c r="DB1739" t="str">
        <f t="shared" si="1084"/>
        <v/>
      </c>
    </row>
    <row r="1740" spans="1:126">
      <c r="A1740" t="s">
        <v>3057</v>
      </c>
      <c r="B1740" s="9" t="str">
        <f t="shared" si="1087"/>
        <v>atmosphere.tendency_of+content_of.carbon.black+dry+aerosol.mass.from_maritime_transport.due_to_emission</v>
      </c>
      <c r="C1740" s="1" t="s">
        <v>182</v>
      </c>
      <c r="D1740" t="s">
        <v>5207</v>
      </c>
      <c r="E1740" t="e">
        <f>MATCH(A1740,'[1]Original from 20130831'!A:A,0)</f>
        <v>#N/A</v>
      </c>
      <c r="I1740" s="11" t="s">
        <v>157</v>
      </c>
      <c r="J1740" s="11" t="s">
        <v>2992</v>
      </c>
      <c r="P1740" s="11" t="s">
        <v>251</v>
      </c>
      <c r="Q1740" s="11" t="s">
        <v>269</v>
      </c>
      <c r="V1740" s="11" t="s">
        <v>185</v>
      </c>
      <c r="AL1740" s="11" t="s">
        <v>3058</v>
      </c>
      <c r="AV1740" s="11" t="s">
        <v>2874</v>
      </c>
      <c r="BD1740" s="5" t="str">
        <f t="shared" si="1085"/>
        <v>atmosphere.tendency_of+content_of.carbon.black+dry+aerosol.mass.from_maritime_transport.due_to_emission.</v>
      </c>
      <c r="BE1740" t="str">
        <f t="shared" si="1088"/>
        <v/>
      </c>
      <c r="BF1740" t="str">
        <f t="shared" si="1088"/>
        <v/>
      </c>
      <c r="BG1740" t="str">
        <f t="shared" si="1088"/>
        <v/>
      </c>
      <c r="BH1740" t="str">
        <f t="shared" si="1088"/>
        <v>atmosphere.</v>
      </c>
      <c r="BI1740" t="str">
        <f t="shared" si="1088"/>
        <v>tendency_of+content_of.</v>
      </c>
      <c r="BJ1740" t="str">
        <f t="shared" si="1088"/>
        <v/>
      </c>
      <c r="BK1740" t="str">
        <f t="shared" si="1051"/>
        <v/>
      </c>
      <c r="BL1740" t="str">
        <f t="shared" si="1051"/>
        <v/>
      </c>
      <c r="BM1740" t="str">
        <f t="shared" si="1051"/>
        <v/>
      </c>
      <c r="BN1740" t="str">
        <f t="shared" si="1050"/>
        <v/>
      </c>
      <c r="BO1740" t="str">
        <f t="shared" si="1050"/>
        <v>carbon.</v>
      </c>
      <c r="BP1740" t="str">
        <f t="shared" si="1050"/>
        <v>black+dry+aerosol.</v>
      </c>
      <c r="BQ1740" t="str">
        <f t="shared" si="1053"/>
        <v/>
      </c>
      <c r="BR1740" t="str">
        <f t="shared" si="1054"/>
        <v/>
      </c>
      <c r="BS1740" t="str">
        <f t="shared" si="1054"/>
        <v/>
      </c>
      <c r="BT1740" t="str">
        <f t="shared" si="1054"/>
        <v/>
      </c>
      <c r="BU1740" t="str">
        <f t="shared" si="1052"/>
        <v>mass.</v>
      </c>
      <c r="BV1740" t="str">
        <f t="shared" si="1055"/>
        <v/>
      </c>
      <c r="BW1740" t="str">
        <f t="shared" si="1056"/>
        <v/>
      </c>
      <c r="BX1740" t="str">
        <f t="shared" si="1086"/>
        <v/>
      </c>
      <c r="BY1740" t="str">
        <f t="shared" si="1057"/>
        <v/>
      </c>
      <c r="BZ1740" t="str">
        <f t="shared" si="1058"/>
        <v/>
      </c>
      <c r="CA1740" t="str">
        <f t="shared" si="1059"/>
        <v/>
      </c>
      <c r="CB1740" t="str">
        <f t="shared" si="1059"/>
        <v/>
      </c>
      <c r="CC1740" t="str">
        <f t="shared" si="1060"/>
        <v/>
      </c>
      <c r="CD1740" t="str">
        <f t="shared" si="1061"/>
        <v/>
      </c>
      <c r="CE1740" t="str">
        <f t="shared" si="1062"/>
        <v/>
      </c>
      <c r="CF1740" t="str">
        <f t="shared" si="1063"/>
        <v/>
      </c>
      <c r="CG1740" t="str">
        <f t="shared" si="1064"/>
        <v/>
      </c>
      <c r="CH1740" t="str">
        <f t="shared" si="1065"/>
        <v/>
      </c>
      <c r="CI1740" t="str">
        <f t="shared" si="1066"/>
        <v/>
      </c>
      <c r="CJ1740" t="str">
        <f t="shared" si="1067"/>
        <v/>
      </c>
      <c r="CK1740" t="str">
        <f t="shared" si="1068"/>
        <v>from_maritime_transport.</v>
      </c>
      <c r="CL1740" t="str">
        <f t="shared" si="1069"/>
        <v/>
      </c>
      <c r="CM1740" t="str">
        <f t="shared" si="1070"/>
        <v/>
      </c>
      <c r="CN1740" t="str">
        <f t="shared" si="1071"/>
        <v/>
      </c>
      <c r="CO1740" t="str">
        <f t="shared" si="1072"/>
        <v/>
      </c>
      <c r="CP1740" t="str">
        <f t="shared" si="1073"/>
        <v/>
      </c>
      <c r="CQ1740" t="str">
        <f t="shared" si="1074"/>
        <v/>
      </c>
      <c r="CR1740" t="str">
        <f t="shared" si="1074"/>
        <v/>
      </c>
      <c r="CS1740" t="str">
        <f t="shared" si="1075"/>
        <v/>
      </c>
      <c r="CT1740" t="str">
        <f t="shared" si="1076"/>
        <v/>
      </c>
      <c r="CU1740" t="str">
        <f t="shared" si="1077"/>
        <v>due_to_emission.</v>
      </c>
      <c r="CV1740" t="str">
        <f t="shared" si="1078"/>
        <v/>
      </c>
      <c r="CW1740" t="str">
        <f t="shared" si="1079"/>
        <v/>
      </c>
      <c r="CX1740" t="str">
        <f t="shared" si="1080"/>
        <v/>
      </c>
      <c r="CY1740" t="str">
        <f t="shared" si="1081"/>
        <v/>
      </c>
      <c r="CZ1740" t="str">
        <f t="shared" si="1082"/>
        <v/>
      </c>
      <c r="DA1740" t="str">
        <f t="shared" si="1083"/>
        <v/>
      </c>
      <c r="DB1740" t="str">
        <f t="shared" si="1084"/>
        <v/>
      </c>
    </row>
    <row r="1741" spans="1:126">
      <c r="A1741" t="s">
        <v>3059</v>
      </c>
      <c r="B1741" s="9" t="str">
        <f t="shared" si="1087"/>
        <v>atmosphere.tendency_of+content_of.carbon.black+dry+aerosol.mass.from_residential_and_commercial_combustion.due_to_emission</v>
      </c>
      <c r="C1741" s="1" t="s">
        <v>182</v>
      </c>
      <c r="D1741" t="s">
        <v>5208</v>
      </c>
      <c r="E1741" t="e">
        <f>MATCH(A1741,'[1]Original from 20130831'!A:A,0)</f>
        <v>#N/A</v>
      </c>
      <c r="I1741" s="11" t="s">
        <v>157</v>
      </c>
      <c r="J1741" s="11" t="s">
        <v>2992</v>
      </c>
      <c r="P1741" s="11" t="s">
        <v>251</v>
      </c>
      <c r="Q1741" s="11" t="s">
        <v>269</v>
      </c>
      <c r="V1741" s="11" t="s">
        <v>185</v>
      </c>
      <c r="AL1741" s="11" t="s">
        <v>3012</v>
      </c>
      <c r="AV1741" s="11" t="s">
        <v>2874</v>
      </c>
      <c r="BD1741" s="5" t="str">
        <f t="shared" si="1085"/>
        <v>atmosphere.tendency_of+content_of.carbon.black+dry+aerosol.mass.from_residential_and_commercial_combustion.due_to_emission.</v>
      </c>
      <c r="BE1741" t="str">
        <f t="shared" si="1088"/>
        <v/>
      </c>
      <c r="BF1741" t="str">
        <f t="shared" si="1088"/>
        <v/>
      </c>
      <c r="BG1741" t="str">
        <f t="shared" si="1088"/>
        <v/>
      </c>
      <c r="BH1741" t="str">
        <f t="shared" si="1088"/>
        <v>atmosphere.</v>
      </c>
      <c r="BI1741" t="str">
        <f t="shared" si="1088"/>
        <v>tendency_of+content_of.</v>
      </c>
      <c r="BJ1741" t="str">
        <f t="shared" si="1088"/>
        <v/>
      </c>
      <c r="BK1741" t="str">
        <f t="shared" si="1051"/>
        <v/>
      </c>
      <c r="BL1741" t="str">
        <f t="shared" si="1051"/>
        <v/>
      </c>
      <c r="BM1741" t="str">
        <f t="shared" si="1051"/>
        <v/>
      </c>
      <c r="BN1741" t="str">
        <f t="shared" si="1050"/>
        <v/>
      </c>
      <c r="BO1741" t="str">
        <f t="shared" si="1050"/>
        <v>carbon.</v>
      </c>
      <c r="BP1741" t="str">
        <f t="shared" si="1050"/>
        <v>black+dry+aerosol.</v>
      </c>
      <c r="BQ1741" t="str">
        <f t="shared" si="1053"/>
        <v/>
      </c>
      <c r="BR1741" t="str">
        <f t="shared" si="1054"/>
        <v/>
      </c>
      <c r="BS1741" t="str">
        <f t="shared" si="1054"/>
        <v/>
      </c>
      <c r="BT1741" t="str">
        <f t="shared" si="1054"/>
        <v/>
      </c>
      <c r="BU1741" t="str">
        <f t="shared" si="1052"/>
        <v>mass.</v>
      </c>
      <c r="BV1741" t="str">
        <f t="shared" si="1055"/>
        <v/>
      </c>
      <c r="BW1741" t="str">
        <f t="shared" si="1056"/>
        <v/>
      </c>
      <c r="BX1741" t="str">
        <f t="shared" si="1086"/>
        <v/>
      </c>
      <c r="BY1741" t="str">
        <f t="shared" si="1057"/>
        <v/>
      </c>
      <c r="BZ1741" t="str">
        <f t="shared" si="1058"/>
        <v/>
      </c>
      <c r="CA1741" t="str">
        <f t="shared" si="1059"/>
        <v/>
      </c>
      <c r="CB1741" t="str">
        <f t="shared" si="1059"/>
        <v/>
      </c>
      <c r="CC1741" t="str">
        <f t="shared" si="1060"/>
        <v/>
      </c>
      <c r="CD1741" t="str">
        <f t="shared" si="1061"/>
        <v/>
      </c>
      <c r="CE1741" t="str">
        <f t="shared" si="1062"/>
        <v/>
      </c>
      <c r="CF1741" t="str">
        <f t="shared" si="1063"/>
        <v/>
      </c>
      <c r="CG1741" t="str">
        <f t="shared" si="1064"/>
        <v/>
      </c>
      <c r="CH1741" t="str">
        <f t="shared" si="1065"/>
        <v/>
      </c>
      <c r="CI1741" t="str">
        <f t="shared" si="1066"/>
        <v/>
      </c>
      <c r="CJ1741" t="str">
        <f t="shared" si="1067"/>
        <v/>
      </c>
      <c r="CK1741" t="str">
        <f t="shared" si="1068"/>
        <v>from_residential_and_commercial_combustion.</v>
      </c>
      <c r="CL1741" t="str">
        <f t="shared" si="1069"/>
        <v/>
      </c>
      <c r="CM1741" t="str">
        <f t="shared" si="1070"/>
        <v/>
      </c>
      <c r="CN1741" t="str">
        <f t="shared" si="1071"/>
        <v/>
      </c>
      <c r="CO1741" t="str">
        <f t="shared" si="1072"/>
        <v/>
      </c>
      <c r="CP1741" t="str">
        <f t="shared" si="1073"/>
        <v/>
      </c>
      <c r="CQ1741" t="str">
        <f t="shared" si="1074"/>
        <v/>
      </c>
      <c r="CR1741" t="str">
        <f t="shared" si="1074"/>
        <v/>
      </c>
      <c r="CS1741" t="str">
        <f t="shared" si="1075"/>
        <v/>
      </c>
      <c r="CT1741" t="str">
        <f t="shared" si="1076"/>
        <v/>
      </c>
      <c r="CU1741" t="str">
        <f t="shared" si="1077"/>
        <v>due_to_emission.</v>
      </c>
      <c r="CV1741" t="str">
        <f t="shared" si="1078"/>
        <v/>
      </c>
      <c r="CW1741" t="str">
        <f t="shared" si="1079"/>
        <v/>
      </c>
      <c r="CX1741" t="str">
        <f t="shared" si="1080"/>
        <v/>
      </c>
      <c r="CY1741" t="str">
        <f t="shared" si="1081"/>
        <v/>
      </c>
      <c r="CZ1741" t="str">
        <f t="shared" si="1082"/>
        <v/>
      </c>
      <c r="DA1741" t="str">
        <f t="shared" si="1083"/>
        <v/>
      </c>
      <c r="DB1741" t="str">
        <f t="shared" si="1084"/>
        <v/>
      </c>
    </row>
    <row r="1742" spans="1:126">
      <c r="A1742" t="s">
        <v>3060</v>
      </c>
      <c r="B1742" s="9" t="str">
        <f t="shared" si="1087"/>
        <v>atmosphere.tendency_of+content_of.carbon.black+dry+aerosol.mass.from_savanna_and_grassland_fires.due_to_emission</v>
      </c>
      <c r="C1742" s="1" t="s">
        <v>182</v>
      </c>
      <c r="D1742" t="s">
        <v>5209</v>
      </c>
      <c r="E1742" t="e">
        <f>MATCH(A1742,'[1]Original from 20130831'!A:A,0)</f>
        <v>#N/A</v>
      </c>
      <c r="I1742" s="11" t="s">
        <v>157</v>
      </c>
      <c r="J1742" s="11" t="s">
        <v>2992</v>
      </c>
      <c r="P1742" s="11" t="s">
        <v>251</v>
      </c>
      <c r="Q1742" s="11" t="s">
        <v>269</v>
      </c>
      <c r="V1742" s="11" t="s">
        <v>185</v>
      </c>
      <c r="AL1742" s="11" t="s">
        <v>3014</v>
      </c>
      <c r="AV1742" s="11" t="s">
        <v>2874</v>
      </c>
      <c r="BD1742" s="5" t="str">
        <f t="shared" si="1085"/>
        <v>atmosphere.tendency_of+content_of.carbon.black+dry+aerosol.mass.from_savanna_and_grassland_fires.due_to_emission.</v>
      </c>
      <c r="BE1742" t="str">
        <f t="shared" si="1088"/>
        <v/>
      </c>
      <c r="BF1742" t="str">
        <f t="shared" si="1088"/>
        <v/>
      </c>
      <c r="BG1742" t="str">
        <f t="shared" si="1088"/>
        <v/>
      </c>
      <c r="BH1742" t="str">
        <f t="shared" si="1088"/>
        <v>atmosphere.</v>
      </c>
      <c r="BI1742" t="str">
        <f t="shared" si="1088"/>
        <v>tendency_of+content_of.</v>
      </c>
      <c r="BJ1742" t="str">
        <f t="shared" si="1088"/>
        <v/>
      </c>
      <c r="BK1742" t="str">
        <f t="shared" si="1051"/>
        <v/>
      </c>
      <c r="BL1742" t="str">
        <f t="shared" si="1051"/>
        <v/>
      </c>
      <c r="BM1742" t="str">
        <f t="shared" si="1051"/>
        <v/>
      </c>
      <c r="BN1742" t="str">
        <f t="shared" si="1050"/>
        <v/>
      </c>
      <c r="BO1742" t="str">
        <f t="shared" si="1050"/>
        <v>carbon.</v>
      </c>
      <c r="BP1742" t="str">
        <f t="shared" si="1050"/>
        <v>black+dry+aerosol.</v>
      </c>
      <c r="BQ1742" t="str">
        <f t="shared" si="1053"/>
        <v/>
      </c>
      <c r="BR1742" t="str">
        <f t="shared" si="1054"/>
        <v/>
      </c>
      <c r="BS1742" t="str">
        <f t="shared" si="1054"/>
        <v/>
      </c>
      <c r="BT1742" t="str">
        <f t="shared" si="1054"/>
        <v/>
      </c>
      <c r="BU1742" t="str">
        <f t="shared" si="1052"/>
        <v>mass.</v>
      </c>
      <c r="BV1742" t="str">
        <f t="shared" si="1055"/>
        <v/>
      </c>
      <c r="BW1742" t="str">
        <f t="shared" si="1056"/>
        <v/>
      </c>
      <c r="BX1742" t="str">
        <f t="shared" si="1086"/>
        <v/>
      </c>
      <c r="BY1742" t="str">
        <f t="shared" si="1057"/>
        <v/>
      </c>
      <c r="BZ1742" t="str">
        <f t="shared" si="1058"/>
        <v/>
      </c>
      <c r="CA1742" t="str">
        <f t="shared" si="1059"/>
        <v/>
      </c>
      <c r="CB1742" t="str">
        <f t="shared" si="1059"/>
        <v/>
      </c>
      <c r="CC1742" t="str">
        <f t="shared" si="1060"/>
        <v/>
      </c>
      <c r="CD1742" t="str">
        <f t="shared" si="1061"/>
        <v/>
      </c>
      <c r="CE1742" t="str">
        <f t="shared" si="1062"/>
        <v/>
      </c>
      <c r="CF1742" t="str">
        <f t="shared" si="1063"/>
        <v/>
      </c>
      <c r="CG1742" t="str">
        <f t="shared" si="1064"/>
        <v/>
      </c>
      <c r="CH1742" t="str">
        <f t="shared" si="1065"/>
        <v/>
      </c>
      <c r="CI1742" t="str">
        <f t="shared" si="1066"/>
        <v/>
      </c>
      <c r="CJ1742" t="str">
        <f t="shared" si="1067"/>
        <v/>
      </c>
      <c r="CK1742" t="str">
        <f t="shared" si="1068"/>
        <v>from_savanna_and_grassland_fires.</v>
      </c>
      <c r="CL1742" t="str">
        <f t="shared" si="1069"/>
        <v/>
      </c>
      <c r="CM1742" t="str">
        <f t="shared" si="1070"/>
        <v/>
      </c>
      <c r="CN1742" t="str">
        <f t="shared" si="1071"/>
        <v/>
      </c>
      <c r="CO1742" t="str">
        <f t="shared" si="1072"/>
        <v/>
      </c>
      <c r="CP1742" t="str">
        <f t="shared" si="1073"/>
        <v/>
      </c>
      <c r="CQ1742" t="str">
        <f t="shared" si="1074"/>
        <v/>
      </c>
      <c r="CR1742" t="str">
        <f t="shared" si="1074"/>
        <v/>
      </c>
      <c r="CS1742" t="str">
        <f t="shared" si="1075"/>
        <v/>
      </c>
      <c r="CT1742" t="str">
        <f t="shared" si="1076"/>
        <v/>
      </c>
      <c r="CU1742" t="str">
        <f t="shared" si="1077"/>
        <v>due_to_emission.</v>
      </c>
      <c r="CV1742" t="str">
        <f t="shared" si="1078"/>
        <v/>
      </c>
      <c r="CW1742" t="str">
        <f t="shared" si="1079"/>
        <v/>
      </c>
      <c r="CX1742" t="str">
        <f t="shared" si="1080"/>
        <v/>
      </c>
      <c r="CY1742" t="str">
        <f t="shared" si="1081"/>
        <v/>
      </c>
      <c r="CZ1742" t="str">
        <f t="shared" si="1082"/>
        <v/>
      </c>
      <c r="DA1742" t="str">
        <f t="shared" si="1083"/>
        <v/>
      </c>
      <c r="DB1742" t="str">
        <f t="shared" si="1084"/>
        <v/>
      </c>
    </row>
    <row r="1743" spans="1:126">
      <c r="A1743" t="s">
        <v>3061</v>
      </c>
      <c r="B1743" s="9" t="str">
        <f t="shared" si="1087"/>
        <v>atmosphere.tendency_of+content_of.carbon.black+dry+aerosol.mass.from_waste_treatment_and_disposal.due_to_emission</v>
      </c>
      <c r="C1743" s="1" t="s">
        <v>182</v>
      </c>
      <c r="D1743" t="s">
        <v>5210</v>
      </c>
      <c r="E1743" t="e">
        <f>MATCH(A1743,'[1]Original from 20130831'!A:A,0)</f>
        <v>#N/A</v>
      </c>
      <c r="I1743" s="11" t="s">
        <v>157</v>
      </c>
      <c r="J1743" s="11" t="s">
        <v>2992</v>
      </c>
      <c r="P1743" s="11" t="s">
        <v>251</v>
      </c>
      <c r="Q1743" s="11" t="s">
        <v>269</v>
      </c>
      <c r="V1743" s="11" t="s">
        <v>185</v>
      </c>
      <c r="AL1743" s="11" t="s">
        <v>3018</v>
      </c>
      <c r="AV1743" s="11" t="s">
        <v>2874</v>
      </c>
      <c r="BD1743" s="5" t="str">
        <f t="shared" si="1085"/>
        <v>atmosphere.tendency_of+content_of.carbon.black+dry+aerosol.mass.from_waste_treatment_and_disposal.due_to_emission.</v>
      </c>
      <c r="BE1743" t="str">
        <f t="shared" si="1088"/>
        <v/>
      </c>
      <c r="BF1743" t="str">
        <f t="shared" si="1088"/>
        <v/>
      </c>
      <c r="BG1743" t="str">
        <f t="shared" si="1088"/>
        <v/>
      </c>
      <c r="BH1743" t="str">
        <f t="shared" si="1088"/>
        <v>atmosphere.</v>
      </c>
      <c r="BI1743" t="str">
        <f t="shared" si="1088"/>
        <v>tendency_of+content_of.</v>
      </c>
      <c r="BJ1743" t="str">
        <f t="shared" si="1088"/>
        <v/>
      </c>
      <c r="BK1743" t="str">
        <f t="shared" si="1051"/>
        <v/>
      </c>
      <c r="BL1743" t="str">
        <f t="shared" si="1051"/>
        <v/>
      </c>
      <c r="BM1743" t="str">
        <f t="shared" si="1051"/>
        <v/>
      </c>
      <c r="BN1743" t="str">
        <f t="shared" si="1050"/>
        <v/>
      </c>
      <c r="BO1743" t="str">
        <f t="shared" si="1050"/>
        <v>carbon.</v>
      </c>
      <c r="BP1743" t="str">
        <f t="shared" si="1050"/>
        <v>black+dry+aerosol.</v>
      </c>
      <c r="BQ1743" t="str">
        <f t="shared" si="1053"/>
        <v/>
      </c>
      <c r="BR1743" t="str">
        <f t="shared" si="1054"/>
        <v/>
      </c>
      <c r="BS1743" t="str">
        <f t="shared" si="1054"/>
        <v/>
      </c>
      <c r="BT1743" t="str">
        <f t="shared" si="1054"/>
        <v/>
      </c>
      <c r="BU1743" t="str">
        <f t="shared" si="1052"/>
        <v>mass.</v>
      </c>
      <c r="BV1743" t="str">
        <f t="shared" si="1055"/>
        <v/>
      </c>
      <c r="BW1743" t="str">
        <f t="shared" si="1056"/>
        <v/>
      </c>
      <c r="BX1743" t="str">
        <f t="shared" si="1086"/>
        <v/>
      </c>
      <c r="BY1743" t="str">
        <f t="shared" si="1057"/>
        <v/>
      </c>
      <c r="BZ1743" t="str">
        <f t="shared" si="1058"/>
        <v/>
      </c>
      <c r="CA1743" t="str">
        <f t="shared" si="1059"/>
        <v/>
      </c>
      <c r="CB1743" t="str">
        <f t="shared" si="1059"/>
        <v/>
      </c>
      <c r="CC1743" t="str">
        <f t="shared" si="1060"/>
        <v/>
      </c>
      <c r="CD1743" t="str">
        <f t="shared" si="1061"/>
        <v/>
      </c>
      <c r="CE1743" t="str">
        <f t="shared" si="1062"/>
        <v/>
      </c>
      <c r="CF1743" t="str">
        <f t="shared" si="1063"/>
        <v/>
      </c>
      <c r="CG1743" t="str">
        <f t="shared" si="1064"/>
        <v/>
      </c>
      <c r="CH1743" t="str">
        <f t="shared" si="1065"/>
        <v/>
      </c>
      <c r="CI1743" t="str">
        <f t="shared" si="1066"/>
        <v/>
      </c>
      <c r="CJ1743" t="str">
        <f t="shared" si="1067"/>
        <v/>
      </c>
      <c r="CK1743" t="str">
        <f t="shared" si="1068"/>
        <v>from_waste_treatment_and_disposal.</v>
      </c>
      <c r="CL1743" t="str">
        <f t="shared" si="1069"/>
        <v/>
      </c>
      <c r="CM1743" t="str">
        <f t="shared" si="1070"/>
        <v/>
      </c>
      <c r="CN1743" t="str">
        <f t="shared" si="1071"/>
        <v/>
      </c>
      <c r="CO1743" t="str">
        <f t="shared" si="1072"/>
        <v/>
      </c>
      <c r="CP1743" t="str">
        <f t="shared" si="1073"/>
        <v/>
      </c>
      <c r="CQ1743" t="str">
        <f t="shared" si="1074"/>
        <v/>
      </c>
      <c r="CR1743" t="str">
        <f t="shared" si="1074"/>
        <v/>
      </c>
      <c r="CS1743" t="str">
        <f t="shared" si="1075"/>
        <v/>
      </c>
      <c r="CT1743" t="str">
        <f t="shared" si="1076"/>
        <v/>
      </c>
      <c r="CU1743" t="str">
        <f t="shared" si="1077"/>
        <v>due_to_emission.</v>
      </c>
      <c r="CV1743" t="str">
        <f t="shared" si="1078"/>
        <v/>
      </c>
      <c r="CW1743" t="str">
        <f t="shared" si="1079"/>
        <v/>
      </c>
      <c r="CX1743" t="str">
        <f t="shared" si="1080"/>
        <v/>
      </c>
      <c r="CY1743" t="str">
        <f t="shared" si="1081"/>
        <v/>
      </c>
      <c r="CZ1743" t="str">
        <f t="shared" si="1082"/>
        <v/>
      </c>
      <c r="DA1743" t="str">
        <f t="shared" si="1083"/>
        <v/>
      </c>
      <c r="DB1743" t="str">
        <f t="shared" si="1084"/>
        <v/>
      </c>
    </row>
    <row r="1744" spans="1:126">
      <c r="A1744" t="s">
        <v>3062</v>
      </c>
      <c r="B1744" s="9" t="str">
        <f t="shared" si="1087"/>
        <v>atmosphere.tendency_of+content_of.carbon.black+dry+aerosol.mass.due_to_gravitational_settling</v>
      </c>
      <c r="C1744" s="1" t="s">
        <v>182</v>
      </c>
      <c r="D1744" t="s">
        <v>5211</v>
      </c>
      <c r="E1744">
        <f>MATCH(A1744,'[1]Original from 20130831'!A:A,0)</f>
        <v>1613</v>
      </c>
      <c r="I1744" s="4" t="s">
        <v>157</v>
      </c>
      <c r="J1744" s="4" t="s">
        <v>2992</v>
      </c>
      <c r="P1744" s="4" t="s">
        <v>251</v>
      </c>
      <c r="Q1744" s="4" t="s">
        <v>269</v>
      </c>
      <c r="V1744" s="4" t="s">
        <v>185</v>
      </c>
      <c r="AV1744" t="s">
        <v>3063</v>
      </c>
      <c r="BD1744" s="5" t="str">
        <f t="shared" si="1085"/>
        <v>atmosphere.tendency_of+content_of.carbon.black+dry+aerosol.mass.due_to_gravitational_settling.</v>
      </c>
      <c r="BE1744" t="str">
        <f t="shared" si="1088"/>
        <v/>
      </c>
      <c r="BF1744" t="str">
        <f t="shared" si="1088"/>
        <v/>
      </c>
      <c r="BG1744" t="str">
        <f t="shared" si="1088"/>
        <v/>
      </c>
      <c r="BH1744" t="str">
        <f t="shared" si="1088"/>
        <v>atmosphere.</v>
      </c>
      <c r="BI1744" t="str">
        <f t="shared" si="1088"/>
        <v>tendency_of+content_of.</v>
      </c>
      <c r="BJ1744" t="str">
        <f t="shared" si="1088"/>
        <v/>
      </c>
      <c r="BK1744" t="str">
        <f t="shared" si="1051"/>
        <v/>
      </c>
      <c r="BL1744" t="str">
        <f t="shared" si="1051"/>
        <v/>
      </c>
      <c r="BM1744" t="str">
        <f t="shared" si="1051"/>
        <v/>
      </c>
      <c r="BN1744" t="str">
        <f t="shared" si="1050"/>
        <v/>
      </c>
      <c r="BO1744" t="str">
        <f t="shared" si="1050"/>
        <v>carbon.</v>
      </c>
      <c r="BP1744" t="str">
        <f t="shared" si="1050"/>
        <v>black+dry+aerosol.</v>
      </c>
      <c r="BQ1744" t="str">
        <f t="shared" si="1053"/>
        <v/>
      </c>
      <c r="BR1744" t="str">
        <f t="shared" si="1054"/>
        <v/>
      </c>
      <c r="BS1744" t="str">
        <f t="shared" si="1054"/>
        <v/>
      </c>
      <c r="BT1744" t="str">
        <f t="shared" si="1054"/>
        <v/>
      </c>
      <c r="BU1744" t="str">
        <f t="shared" si="1052"/>
        <v>mass.</v>
      </c>
      <c r="BV1744" t="str">
        <f t="shared" si="1055"/>
        <v/>
      </c>
      <c r="BW1744" t="str">
        <f t="shared" si="1056"/>
        <v/>
      </c>
      <c r="BX1744" t="str">
        <f t="shared" si="1086"/>
        <v/>
      </c>
      <c r="BY1744" t="str">
        <f t="shared" si="1057"/>
        <v/>
      </c>
      <c r="BZ1744" t="str">
        <f t="shared" si="1058"/>
        <v/>
      </c>
      <c r="CA1744" t="str">
        <f t="shared" si="1059"/>
        <v/>
      </c>
      <c r="CB1744" t="str">
        <f t="shared" si="1059"/>
        <v/>
      </c>
      <c r="CC1744" t="str">
        <f t="shared" si="1060"/>
        <v/>
      </c>
      <c r="CD1744" t="str">
        <f t="shared" si="1061"/>
        <v/>
      </c>
      <c r="CE1744" t="str">
        <f t="shared" si="1062"/>
        <v/>
      </c>
      <c r="CF1744" t="str">
        <f t="shared" si="1063"/>
        <v/>
      </c>
      <c r="CG1744" t="str">
        <f t="shared" si="1064"/>
        <v/>
      </c>
      <c r="CH1744" t="str">
        <f t="shared" si="1065"/>
        <v/>
      </c>
      <c r="CI1744" t="str">
        <f t="shared" si="1066"/>
        <v/>
      </c>
      <c r="CJ1744" t="str">
        <f t="shared" si="1067"/>
        <v/>
      </c>
      <c r="CK1744" t="str">
        <f t="shared" si="1068"/>
        <v/>
      </c>
      <c r="CL1744" t="str">
        <f t="shared" si="1069"/>
        <v/>
      </c>
      <c r="CM1744" t="str">
        <f t="shared" si="1070"/>
        <v/>
      </c>
      <c r="CN1744" t="str">
        <f t="shared" si="1071"/>
        <v/>
      </c>
      <c r="CO1744" t="str">
        <f t="shared" si="1072"/>
        <v/>
      </c>
      <c r="CP1744" t="str">
        <f t="shared" si="1073"/>
        <v/>
      </c>
      <c r="CQ1744" t="str">
        <f t="shared" si="1074"/>
        <v/>
      </c>
      <c r="CR1744" t="str">
        <f t="shared" si="1074"/>
        <v/>
      </c>
      <c r="CS1744" t="str">
        <f t="shared" si="1075"/>
        <v/>
      </c>
      <c r="CT1744" t="str">
        <f t="shared" si="1076"/>
        <v/>
      </c>
      <c r="CU1744" t="str">
        <f t="shared" si="1077"/>
        <v>due_to_gravitational_settling.</v>
      </c>
      <c r="CV1744" t="str">
        <f t="shared" si="1078"/>
        <v/>
      </c>
      <c r="CW1744" t="str">
        <f t="shared" si="1079"/>
        <v/>
      </c>
      <c r="CX1744" t="str">
        <f t="shared" si="1080"/>
        <v/>
      </c>
      <c r="CY1744" t="str">
        <f t="shared" si="1081"/>
        <v/>
      </c>
      <c r="CZ1744" t="str">
        <f t="shared" si="1082"/>
        <v/>
      </c>
      <c r="DA1744" t="str">
        <f t="shared" si="1083"/>
        <v/>
      </c>
      <c r="DB1744" t="str">
        <f t="shared" si="1084"/>
        <v/>
      </c>
    </row>
    <row r="1745" spans="1:106">
      <c r="A1745" t="s">
        <v>3064</v>
      </c>
      <c r="B1745" s="9" t="str">
        <f t="shared" si="1087"/>
        <v>atmosphere.tendency_of+content_of.carbon.black+dry+aerosol.mass.due_to_turbulent_deposition</v>
      </c>
      <c r="C1745" s="1" t="s">
        <v>182</v>
      </c>
      <c r="D1745" t="s">
        <v>5211</v>
      </c>
      <c r="E1745">
        <f>MATCH(A1745,'[1]Original from 20130831'!A:A,0)</f>
        <v>1614</v>
      </c>
      <c r="I1745" s="4" t="s">
        <v>157</v>
      </c>
      <c r="J1745" s="4" t="s">
        <v>2992</v>
      </c>
      <c r="P1745" s="4" t="s">
        <v>251</v>
      </c>
      <c r="Q1745" s="4" t="s">
        <v>269</v>
      </c>
      <c r="V1745" s="4" t="s">
        <v>185</v>
      </c>
      <c r="AV1745" t="s">
        <v>3065</v>
      </c>
      <c r="BD1745" s="5" t="str">
        <f t="shared" si="1085"/>
        <v>atmosphere.tendency_of+content_of.carbon.black+dry+aerosol.mass.due_to_turbulent_deposition.</v>
      </c>
      <c r="BE1745" t="str">
        <f t="shared" si="1088"/>
        <v/>
      </c>
      <c r="BF1745" t="str">
        <f t="shared" si="1088"/>
        <v/>
      </c>
      <c r="BG1745" t="str">
        <f t="shared" si="1088"/>
        <v/>
      </c>
      <c r="BH1745" t="str">
        <f t="shared" si="1088"/>
        <v>atmosphere.</v>
      </c>
      <c r="BI1745" t="str">
        <f t="shared" si="1088"/>
        <v>tendency_of+content_of.</v>
      </c>
      <c r="BJ1745" t="str">
        <f t="shared" si="1088"/>
        <v/>
      </c>
      <c r="BK1745" t="str">
        <f t="shared" si="1051"/>
        <v/>
      </c>
      <c r="BL1745" t="str">
        <f t="shared" si="1051"/>
        <v/>
      </c>
      <c r="BM1745" t="str">
        <f t="shared" si="1051"/>
        <v/>
      </c>
      <c r="BN1745" t="str">
        <f t="shared" si="1050"/>
        <v/>
      </c>
      <c r="BO1745" t="str">
        <f t="shared" si="1050"/>
        <v>carbon.</v>
      </c>
      <c r="BP1745" t="str">
        <f t="shared" si="1050"/>
        <v>black+dry+aerosol.</v>
      </c>
      <c r="BQ1745" t="str">
        <f t="shared" si="1053"/>
        <v/>
      </c>
      <c r="BR1745" t="str">
        <f t="shared" si="1054"/>
        <v/>
      </c>
      <c r="BS1745" t="str">
        <f t="shared" si="1054"/>
        <v/>
      </c>
      <c r="BT1745" t="str">
        <f t="shared" si="1054"/>
        <v/>
      </c>
      <c r="BU1745" t="str">
        <f t="shared" si="1052"/>
        <v>mass.</v>
      </c>
      <c r="BV1745" t="str">
        <f t="shared" si="1055"/>
        <v/>
      </c>
      <c r="BW1745" t="str">
        <f t="shared" si="1056"/>
        <v/>
      </c>
      <c r="BX1745" t="str">
        <f t="shared" si="1086"/>
        <v/>
      </c>
      <c r="BY1745" t="str">
        <f t="shared" si="1057"/>
        <v/>
      </c>
      <c r="BZ1745" t="str">
        <f t="shared" si="1058"/>
        <v/>
      </c>
      <c r="CA1745" t="str">
        <f t="shared" si="1059"/>
        <v/>
      </c>
      <c r="CB1745" t="str">
        <f t="shared" si="1059"/>
        <v/>
      </c>
      <c r="CC1745" t="str">
        <f t="shared" si="1060"/>
        <v/>
      </c>
      <c r="CD1745" t="str">
        <f t="shared" si="1061"/>
        <v/>
      </c>
      <c r="CE1745" t="str">
        <f t="shared" si="1062"/>
        <v/>
      </c>
      <c r="CF1745" t="str">
        <f t="shared" si="1063"/>
        <v/>
      </c>
      <c r="CG1745" t="str">
        <f t="shared" si="1064"/>
        <v/>
      </c>
      <c r="CH1745" t="str">
        <f t="shared" si="1065"/>
        <v/>
      </c>
      <c r="CI1745" t="str">
        <f t="shared" si="1066"/>
        <v/>
      </c>
      <c r="CJ1745" t="str">
        <f t="shared" si="1067"/>
        <v/>
      </c>
      <c r="CK1745" t="str">
        <f t="shared" si="1068"/>
        <v/>
      </c>
      <c r="CL1745" t="str">
        <f t="shared" si="1069"/>
        <v/>
      </c>
      <c r="CM1745" t="str">
        <f t="shared" si="1070"/>
        <v/>
      </c>
      <c r="CN1745" t="str">
        <f t="shared" si="1071"/>
        <v/>
      </c>
      <c r="CO1745" t="str">
        <f t="shared" si="1072"/>
        <v/>
      </c>
      <c r="CP1745" t="str">
        <f t="shared" si="1073"/>
        <v/>
      </c>
      <c r="CQ1745" t="str">
        <f t="shared" si="1074"/>
        <v/>
      </c>
      <c r="CR1745" t="str">
        <f t="shared" si="1074"/>
        <v/>
      </c>
      <c r="CS1745" t="str">
        <f t="shared" si="1075"/>
        <v/>
      </c>
      <c r="CT1745" t="str">
        <f t="shared" si="1076"/>
        <v/>
      </c>
      <c r="CU1745" t="str">
        <f t="shared" si="1077"/>
        <v>due_to_turbulent_deposition.</v>
      </c>
      <c r="CV1745" t="str">
        <f t="shared" si="1078"/>
        <v/>
      </c>
      <c r="CW1745" t="str">
        <f t="shared" si="1079"/>
        <v/>
      </c>
      <c r="CX1745" t="str">
        <f t="shared" si="1080"/>
        <v/>
      </c>
      <c r="CY1745" t="str">
        <f t="shared" si="1081"/>
        <v/>
      </c>
      <c r="CZ1745" t="str">
        <f t="shared" si="1082"/>
        <v/>
      </c>
      <c r="DA1745" t="str">
        <f t="shared" si="1083"/>
        <v/>
      </c>
      <c r="DB1745" t="str">
        <f t="shared" si="1084"/>
        <v/>
      </c>
    </row>
    <row r="1746" spans="1:106">
      <c r="A1746" t="s">
        <v>3066</v>
      </c>
      <c r="B1746" s="9" t="str">
        <f t="shared" si="1087"/>
        <v>atmosphere.tendency_of+content_of.carbon.black+dry+aerosol.mass.due_to_wet_deposition</v>
      </c>
      <c r="C1746" s="1" t="s">
        <v>182</v>
      </c>
      <c r="D1746" t="s">
        <v>5212</v>
      </c>
      <c r="E1746">
        <f>MATCH(A1746,'[1]Original from 20130831'!A:A,0)</f>
        <v>1615</v>
      </c>
      <c r="I1746" s="4" t="s">
        <v>157</v>
      </c>
      <c r="J1746" s="4" t="s">
        <v>2992</v>
      </c>
      <c r="P1746" s="4" t="s">
        <v>251</v>
      </c>
      <c r="Q1746" s="4" t="s">
        <v>269</v>
      </c>
      <c r="V1746" s="4" t="s">
        <v>185</v>
      </c>
      <c r="AV1746" t="s">
        <v>2998</v>
      </c>
      <c r="BD1746" s="5" t="str">
        <f t="shared" si="1085"/>
        <v>atmosphere.tendency_of+content_of.carbon.black+dry+aerosol.mass.due_to_wet_deposition.</v>
      </c>
      <c r="BE1746" t="str">
        <f t="shared" si="1088"/>
        <v/>
      </c>
      <c r="BF1746" t="str">
        <f t="shared" si="1088"/>
        <v/>
      </c>
      <c r="BG1746" t="str">
        <f t="shared" si="1088"/>
        <v/>
      </c>
      <c r="BH1746" t="str">
        <f t="shared" si="1088"/>
        <v>atmosphere.</v>
      </c>
      <c r="BI1746" t="str">
        <f t="shared" si="1088"/>
        <v>tendency_of+content_of.</v>
      </c>
      <c r="BJ1746" t="str">
        <f t="shared" si="1088"/>
        <v/>
      </c>
      <c r="BK1746" t="str">
        <f t="shared" si="1051"/>
        <v/>
      </c>
      <c r="BL1746" t="str">
        <f t="shared" si="1051"/>
        <v/>
      </c>
      <c r="BM1746" t="str">
        <f t="shared" si="1051"/>
        <v/>
      </c>
      <c r="BN1746" t="str">
        <f t="shared" si="1050"/>
        <v/>
      </c>
      <c r="BO1746" t="str">
        <f t="shared" si="1050"/>
        <v>carbon.</v>
      </c>
      <c r="BP1746" t="str">
        <f t="shared" si="1050"/>
        <v>black+dry+aerosol.</v>
      </c>
      <c r="BQ1746" t="str">
        <f t="shared" si="1053"/>
        <v/>
      </c>
      <c r="BR1746" t="str">
        <f t="shared" si="1054"/>
        <v/>
      </c>
      <c r="BS1746" t="str">
        <f t="shared" si="1054"/>
        <v/>
      </c>
      <c r="BT1746" t="str">
        <f t="shared" si="1054"/>
        <v/>
      </c>
      <c r="BU1746" t="str">
        <f t="shared" si="1052"/>
        <v>mass.</v>
      </c>
      <c r="BV1746" t="str">
        <f t="shared" si="1055"/>
        <v/>
      </c>
      <c r="BW1746" t="str">
        <f t="shared" si="1056"/>
        <v/>
      </c>
      <c r="BX1746" t="str">
        <f t="shared" si="1086"/>
        <v/>
      </c>
      <c r="BY1746" t="str">
        <f t="shared" si="1057"/>
        <v/>
      </c>
      <c r="BZ1746" t="str">
        <f t="shared" si="1058"/>
        <v/>
      </c>
      <c r="CA1746" t="str">
        <f t="shared" si="1059"/>
        <v/>
      </c>
      <c r="CB1746" t="str">
        <f t="shared" si="1059"/>
        <v/>
      </c>
      <c r="CC1746" t="str">
        <f t="shared" si="1060"/>
        <v/>
      </c>
      <c r="CD1746" t="str">
        <f t="shared" si="1061"/>
        <v/>
      </c>
      <c r="CE1746" t="str">
        <f t="shared" si="1062"/>
        <v/>
      </c>
      <c r="CF1746" t="str">
        <f t="shared" si="1063"/>
        <v/>
      </c>
      <c r="CG1746" t="str">
        <f t="shared" si="1064"/>
        <v/>
      </c>
      <c r="CH1746" t="str">
        <f t="shared" si="1065"/>
        <v/>
      </c>
      <c r="CI1746" t="str">
        <f t="shared" si="1066"/>
        <v/>
      </c>
      <c r="CJ1746" t="str">
        <f t="shared" si="1067"/>
        <v/>
      </c>
      <c r="CK1746" t="str">
        <f t="shared" si="1068"/>
        <v/>
      </c>
      <c r="CL1746" t="str">
        <f t="shared" si="1069"/>
        <v/>
      </c>
      <c r="CM1746" t="str">
        <f t="shared" si="1070"/>
        <v/>
      </c>
      <c r="CN1746" t="str">
        <f t="shared" si="1071"/>
        <v/>
      </c>
      <c r="CO1746" t="str">
        <f t="shared" si="1072"/>
        <v/>
      </c>
      <c r="CP1746" t="str">
        <f t="shared" si="1073"/>
        <v/>
      </c>
      <c r="CQ1746" t="str">
        <f t="shared" si="1074"/>
        <v/>
      </c>
      <c r="CR1746" t="str">
        <f t="shared" si="1074"/>
        <v/>
      </c>
      <c r="CS1746" t="str">
        <f t="shared" si="1075"/>
        <v/>
      </c>
      <c r="CT1746" t="str">
        <f t="shared" si="1076"/>
        <v/>
      </c>
      <c r="CU1746" t="str">
        <f t="shared" si="1077"/>
        <v>due_to_wet_deposition.</v>
      </c>
      <c r="CV1746" t="str">
        <f t="shared" si="1078"/>
        <v/>
      </c>
      <c r="CW1746" t="str">
        <f t="shared" si="1079"/>
        <v/>
      </c>
      <c r="CX1746" t="str">
        <f t="shared" si="1080"/>
        <v/>
      </c>
      <c r="CY1746" t="str">
        <f t="shared" si="1081"/>
        <v/>
      </c>
      <c r="CZ1746" t="str">
        <f t="shared" si="1082"/>
        <v/>
      </c>
      <c r="DA1746" t="str">
        <f t="shared" si="1083"/>
        <v/>
      </c>
      <c r="DB1746" t="str">
        <f t="shared" si="1084"/>
        <v/>
      </c>
    </row>
    <row r="1747" spans="1:106">
      <c r="A1747" t="s">
        <v>3067</v>
      </c>
      <c r="B1747" s="9" t="str">
        <f t="shared" si="1087"/>
        <v>atmosphere.tendency_of+content_of.butane.mass.due_to_emission</v>
      </c>
      <c r="C1747" s="1" t="s">
        <v>182</v>
      </c>
      <c r="D1747" t="s">
        <v>5213</v>
      </c>
      <c r="E1747">
        <f>MATCH(A1747,'[1]Original from 20130831'!A:A,0)</f>
        <v>1616</v>
      </c>
      <c r="I1747" s="11" t="s">
        <v>157</v>
      </c>
      <c r="J1747" s="11" t="s">
        <v>2992</v>
      </c>
      <c r="P1747" s="11" t="s">
        <v>279</v>
      </c>
      <c r="V1747" s="11" t="s">
        <v>185</v>
      </c>
      <c r="AV1747" t="s">
        <v>2874</v>
      </c>
      <c r="BD1747" s="5" t="str">
        <f t="shared" si="1085"/>
        <v>atmosphere.tendency_of+content_of.butane.mass.due_to_emission.</v>
      </c>
      <c r="BE1747" t="str">
        <f t="shared" si="1088"/>
        <v/>
      </c>
      <c r="BF1747" t="str">
        <f t="shared" si="1088"/>
        <v/>
      </c>
      <c r="BG1747" t="str">
        <f t="shared" si="1088"/>
        <v/>
      </c>
      <c r="BH1747" t="str">
        <f t="shared" si="1088"/>
        <v>atmosphere.</v>
      </c>
      <c r="BI1747" t="str">
        <f t="shared" si="1088"/>
        <v>tendency_of+content_of.</v>
      </c>
      <c r="BJ1747" t="str">
        <f t="shared" si="1088"/>
        <v/>
      </c>
      <c r="BK1747" t="str">
        <f t="shared" si="1051"/>
        <v/>
      </c>
      <c r="BL1747" t="str">
        <f t="shared" si="1051"/>
        <v/>
      </c>
      <c r="BM1747" t="str">
        <f t="shared" si="1051"/>
        <v/>
      </c>
      <c r="BN1747" t="str">
        <f t="shared" si="1050"/>
        <v/>
      </c>
      <c r="BO1747" t="str">
        <f t="shared" si="1050"/>
        <v>butane.</v>
      </c>
      <c r="BP1747" t="str">
        <f t="shared" si="1050"/>
        <v/>
      </c>
      <c r="BQ1747" t="str">
        <f t="shared" si="1053"/>
        <v/>
      </c>
      <c r="BR1747" t="str">
        <f t="shared" si="1054"/>
        <v/>
      </c>
      <c r="BS1747" t="str">
        <f t="shared" si="1054"/>
        <v/>
      </c>
      <c r="BT1747" t="str">
        <f t="shared" si="1054"/>
        <v/>
      </c>
      <c r="BU1747" t="str">
        <f t="shared" si="1052"/>
        <v>mass.</v>
      </c>
      <c r="BV1747" t="str">
        <f t="shared" si="1055"/>
        <v/>
      </c>
      <c r="BW1747" t="str">
        <f t="shared" si="1056"/>
        <v/>
      </c>
      <c r="BX1747" t="str">
        <f t="shared" si="1086"/>
        <v/>
      </c>
      <c r="BY1747" t="str">
        <f t="shared" si="1057"/>
        <v/>
      </c>
      <c r="BZ1747" t="str">
        <f t="shared" si="1058"/>
        <v/>
      </c>
      <c r="CA1747" t="str">
        <f t="shared" si="1059"/>
        <v/>
      </c>
      <c r="CB1747" t="str">
        <f t="shared" si="1059"/>
        <v/>
      </c>
      <c r="CC1747" t="str">
        <f t="shared" si="1060"/>
        <v/>
      </c>
      <c r="CD1747" t="str">
        <f t="shared" si="1061"/>
        <v/>
      </c>
      <c r="CE1747" t="str">
        <f t="shared" si="1062"/>
        <v/>
      </c>
      <c r="CF1747" t="str">
        <f t="shared" si="1063"/>
        <v/>
      </c>
      <c r="CG1747" t="str">
        <f t="shared" si="1064"/>
        <v/>
      </c>
      <c r="CH1747" t="str">
        <f t="shared" si="1065"/>
        <v/>
      </c>
      <c r="CI1747" t="str">
        <f t="shared" si="1066"/>
        <v/>
      </c>
      <c r="CJ1747" t="str">
        <f t="shared" si="1067"/>
        <v/>
      </c>
      <c r="CK1747" t="str">
        <f t="shared" si="1068"/>
        <v/>
      </c>
      <c r="CL1747" t="str">
        <f t="shared" si="1069"/>
        <v/>
      </c>
      <c r="CM1747" t="str">
        <f t="shared" si="1070"/>
        <v/>
      </c>
      <c r="CN1747" t="str">
        <f t="shared" si="1071"/>
        <v/>
      </c>
      <c r="CO1747" t="str">
        <f t="shared" si="1072"/>
        <v/>
      </c>
      <c r="CP1747" t="str">
        <f t="shared" si="1073"/>
        <v/>
      </c>
      <c r="CQ1747" t="str">
        <f t="shared" si="1074"/>
        <v/>
      </c>
      <c r="CR1747" t="str">
        <f t="shared" si="1074"/>
        <v/>
      </c>
      <c r="CS1747" t="str">
        <f t="shared" si="1075"/>
        <v/>
      </c>
      <c r="CT1747" t="str">
        <f t="shared" si="1076"/>
        <v/>
      </c>
      <c r="CU1747" t="str">
        <f t="shared" si="1077"/>
        <v>due_to_emission.</v>
      </c>
      <c r="CV1747" t="str">
        <f t="shared" si="1078"/>
        <v/>
      </c>
      <c r="CW1747" t="str">
        <f t="shared" si="1079"/>
        <v/>
      </c>
      <c r="CX1747" t="str">
        <f t="shared" si="1080"/>
        <v/>
      </c>
      <c r="CY1747" t="str">
        <f t="shared" si="1081"/>
        <v/>
      </c>
      <c r="CZ1747" t="str">
        <f t="shared" si="1082"/>
        <v/>
      </c>
      <c r="DA1747" t="str">
        <f t="shared" si="1083"/>
        <v/>
      </c>
      <c r="DB1747" t="str">
        <f t="shared" si="1084"/>
        <v/>
      </c>
    </row>
    <row r="1748" spans="1:106">
      <c r="A1748" t="s">
        <v>3068</v>
      </c>
      <c r="B1748" s="9" t="str">
        <f t="shared" si="1087"/>
        <v>atmosphere.tendency_of+content_of.butane.mass.from_agricultural_production.due_to_emission</v>
      </c>
      <c r="C1748" s="1" t="s">
        <v>182</v>
      </c>
      <c r="D1748" t="s">
        <v>5214</v>
      </c>
      <c r="E1748" t="e">
        <f>MATCH(A1748,'[1]Original from 20130831'!A:A,0)</f>
        <v>#N/A</v>
      </c>
      <c r="I1748" s="11" t="s">
        <v>157</v>
      </c>
      <c r="J1748" s="11" t="s">
        <v>2992</v>
      </c>
      <c r="P1748" s="11" t="s">
        <v>279</v>
      </c>
      <c r="V1748" s="11" t="s">
        <v>185</v>
      </c>
      <c r="AL1748" s="19" t="s">
        <v>3002</v>
      </c>
      <c r="AV1748" s="11" t="s">
        <v>2874</v>
      </c>
      <c r="BD1748" s="5" t="str">
        <f t="shared" si="1085"/>
        <v>atmosphere.tendency_of+content_of.butane.mass.from_agricultural_production.due_to_emission.</v>
      </c>
      <c r="BE1748" t="str">
        <f t="shared" si="1088"/>
        <v/>
      </c>
      <c r="BF1748" t="str">
        <f t="shared" si="1088"/>
        <v/>
      </c>
      <c r="BG1748" t="str">
        <f t="shared" si="1088"/>
        <v/>
      </c>
      <c r="BH1748" t="str">
        <f t="shared" si="1088"/>
        <v>atmosphere.</v>
      </c>
      <c r="BI1748" t="str">
        <f t="shared" si="1088"/>
        <v>tendency_of+content_of.</v>
      </c>
      <c r="BJ1748" t="str">
        <f t="shared" si="1088"/>
        <v/>
      </c>
      <c r="BK1748" t="str">
        <f t="shared" si="1051"/>
        <v/>
      </c>
      <c r="BL1748" t="str">
        <f t="shared" si="1051"/>
        <v/>
      </c>
      <c r="BM1748" t="str">
        <f t="shared" si="1051"/>
        <v/>
      </c>
      <c r="BN1748" t="str">
        <f t="shared" si="1050"/>
        <v/>
      </c>
      <c r="BO1748" t="str">
        <f t="shared" si="1050"/>
        <v>butane.</v>
      </c>
      <c r="BP1748" t="str">
        <f t="shared" si="1050"/>
        <v/>
      </c>
      <c r="BQ1748" t="str">
        <f t="shared" si="1053"/>
        <v/>
      </c>
      <c r="BR1748" t="str">
        <f t="shared" si="1054"/>
        <v/>
      </c>
      <c r="BS1748" t="str">
        <f t="shared" si="1054"/>
        <v/>
      </c>
      <c r="BT1748" t="str">
        <f t="shared" si="1054"/>
        <v/>
      </c>
      <c r="BU1748" t="str">
        <f t="shared" si="1052"/>
        <v>mass.</v>
      </c>
      <c r="BV1748" t="str">
        <f t="shared" si="1055"/>
        <v/>
      </c>
      <c r="BW1748" t="str">
        <f t="shared" si="1056"/>
        <v/>
      </c>
      <c r="BX1748" t="str">
        <f t="shared" si="1086"/>
        <v/>
      </c>
      <c r="BY1748" t="str">
        <f t="shared" si="1057"/>
        <v/>
      </c>
      <c r="BZ1748" t="str">
        <f t="shared" si="1058"/>
        <v/>
      </c>
      <c r="CA1748" t="str">
        <f t="shared" si="1059"/>
        <v/>
      </c>
      <c r="CB1748" t="str">
        <f t="shared" si="1059"/>
        <v/>
      </c>
      <c r="CC1748" t="str">
        <f t="shared" si="1060"/>
        <v/>
      </c>
      <c r="CD1748" t="str">
        <f t="shared" si="1061"/>
        <v/>
      </c>
      <c r="CE1748" t="str">
        <f t="shared" si="1062"/>
        <v/>
      </c>
      <c r="CF1748" t="str">
        <f t="shared" si="1063"/>
        <v/>
      </c>
      <c r="CG1748" t="str">
        <f t="shared" si="1064"/>
        <v/>
      </c>
      <c r="CH1748" t="str">
        <f t="shared" si="1065"/>
        <v/>
      </c>
      <c r="CI1748" t="str">
        <f t="shared" si="1066"/>
        <v/>
      </c>
      <c r="CJ1748" t="str">
        <f t="shared" si="1067"/>
        <v/>
      </c>
      <c r="CK1748" t="str">
        <f t="shared" si="1068"/>
        <v>from_agricultural_production.</v>
      </c>
      <c r="CL1748" t="str">
        <f t="shared" si="1069"/>
        <v/>
      </c>
      <c r="CM1748" t="str">
        <f t="shared" si="1070"/>
        <v/>
      </c>
      <c r="CN1748" t="str">
        <f t="shared" si="1071"/>
        <v/>
      </c>
      <c r="CO1748" t="str">
        <f t="shared" si="1072"/>
        <v/>
      </c>
      <c r="CP1748" t="str">
        <f t="shared" si="1073"/>
        <v/>
      </c>
      <c r="CQ1748" t="str">
        <f t="shared" si="1074"/>
        <v/>
      </c>
      <c r="CR1748" t="str">
        <f t="shared" si="1074"/>
        <v/>
      </c>
      <c r="CS1748" t="str">
        <f t="shared" si="1075"/>
        <v/>
      </c>
      <c r="CT1748" t="str">
        <f t="shared" si="1076"/>
        <v/>
      </c>
      <c r="CU1748" t="str">
        <f t="shared" si="1077"/>
        <v>due_to_emission.</v>
      </c>
      <c r="CV1748" t="str">
        <f t="shared" si="1078"/>
        <v/>
      </c>
      <c r="CW1748" t="str">
        <f t="shared" si="1079"/>
        <v/>
      </c>
      <c r="CX1748" t="str">
        <f t="shared" si="1080"/>
        <v/>
      </c>
      <c r="CY1748" t="str">
        <f t="shared" si="1081"/>
        <v/>
      </c>
      <c r="CZ1748" t="str">
        <f t="shared" si="1082"/>
        <v/>
      </c>
      <c r="DA1748" t="str">
        <f t="shared" si="1083"/>
        <v/>
      </c>
      <c r="DB1748" t="str">
        <f t="shared" si="1084"/>
        <v/>
      </c>
    </row>
    <row r="1749" spans="1:106">
      <c r="A1749" t="s">
        <v>3069</v>
      </c>
      <c r="B1749" s="9" t="str">
        <f t="shared" si="1087"/>
        <v>atmosphere.tendency_of+content_of.butane.mass.from_agricultural_waste_burning.due_to_emission</v>
      </c>
      <c r="C1749" s="1" t="s">
        <v>182</v>
      </c>
      <c r="D1749" t="s">
        <v>5215</v>
      </c>
      <c r="E1749" t="e">
        <f>MATCH(A1749,'[1]Original from 20130831'!A:A,0)</f>
        <v>#N/A</v>
      </c>
      <c r="I1749" s="11" t="s">
        <v>157</v>
      </c>
      <c r="J1749" s="11" t="s">
        <v>2992</v>
      </c>
      <c r="P1749" s="11" t="s">
        <v>279</v>
      </c>
      <c r="V1749" s="11" t="s">
        <v>185</v>
      </c>
      <c r="AL1749" s="19" t="s">
        <v>3004</v>
      </c>
      <c r="AV1749" s="11" t="s">
        <v>2874</v>
      </c>
      <c r="BD1749" s="5" t="str">
        <f t="shared" si="1085"/>
        <v>atmosphere.tendency_of+content_of.butane.mass.from_agricultural_waste_burning.due_to_emission.</v>
      </c>
      <c r="BE1749" t="str">
        <f t="shared" si="1088"/>
        <v/>
      </c>
      <c r="BF1749" t="str">
        <f t="shared" si="1088"/>
        <v/>
      </c>
      <c r="BG1749" t="str">
        <f t="shared" si="1088"/>
        <v/>
      </c>
      <c r="BH1749" t="str">
        <f t="shared" si="1088"/>
        <v>atmosphere.</v>
      </c>
      <c r="BI1749" t="str">
        <f t="shared" si="1088"/>
        <v>tendency_of+content_of.</v>
      </c>
      <c r="BJ1749" t="str">
        <f t="shared" si="1088"/>
        <v/>
      </c>
      <c r="BK1749" t="str">
        <f t="shared" si="1051"/>
        <v/>
      </c>
      <c r="BL1749" t="str">
        <f t="shared" si="1051"/>
        <v/>
      </c>
      <c r="BM1749" t="str">
        <f t="shared" si="1051"/>
        <v/>
      </c>
      <c r="BN1749" t="str">
        <f t="shared" si="1050"/>
        <v/>
      </c>
      <c r="BO1749" t="str">
        <f t="shared" si="1050"/>
        <v>butane.</v>
      </c>
      <c r="BP1749" t="str">
        <f t="shared" si="1050"/>
        <v/>
      </c>
      <c r="BQ1749" t="str">
        <f t="shared" si="1053"/>
        <v/>
      </c>
      <c r="BR1749" t="str">
        <f t="shared" si="1054"/>
        <v/>
      </c>
      <c r="BS1749" t="str">
        <f t="shared" si="1054"/>
        <v/>
      </c>
      <c r="BT1749" t="str">
        <f t="shared" si="1054"/>
        <v/>
      </c>
      <c r="BU1749" t="str">
        <f t="shared" si="1052"/>
        <v>mass.</v>
      </c>
      <c r="BV1749" t="str">
        <f t="shared" si="1055"/>
        <v/>
      </c>
      <c r="BW1749" t="str">
        <f t="shared" si="1056"/>
        <v/>
      </c>
      <c r="BX1749" t="str">
        <f t="shared" si="1086"/>
        <v/>
      </c>
      <c r="BY1749" t="str">
        <f t="shared" si="1057"/>
        <v/>
      </c>
      <c r="BZ1749" t="str">
        <f t="shared" si="1058"/>
        <v/>
      </c>
      <c r="CA1749" t="str">
        <f t="shared" si="1059"/>
        <v/>
      </c>
      <c r="CB1749" t="str">
        <f t="shared" si="1059"/>
        <v/>
      </c>
      <c r="CC1749" t="str">
        <f t="shared" si="1060"/>
        <v/>
      </c>
      <c r="CD1749" t="str">
        <f t="shared" si="1061"/>
        <v/>
      </c>
      <c r="CE1749" t="str">
        <f t="shared" si="1062"/>
        <v/>
      </c>
      <c r="CF1749" t="str">
        <f t="shared" si="1063"/>
        <v/>
      </c>
      <c r="CG1749" t="str">
        <f t="shared" si="1064"/>
        <v/>
      </c>
      <c r="CH1749" t="str">
        <f t="shared" si="1065"/>
        <v/>
      </c>
      <c r="CI1749" t="str">
        <f t="shared" si="1066"/>
        <v/>
      </c>
      <c r="CJ1749" t="str">
        <f t="shared" si="1067"/>
        <v/>
      </c>
      <c r="CK1749" t="str">
        <f t="shared" si="1068"/>
        <v>from_agricultural_waste_burning.</v>
      </c>
      <c r="CL1749" t="str">
        <f t="shared" si="1069"/>
        <v/>
      </c>
      <c r="CM1749" t="str">
        <f t="shared" si="1070"/>
        <v/>
      </c>
      <c r="CN1749" t="str">
        <f t="shared" si="1071"/>
        <v/>
      </c>
      <c r="CO1749" t="str">
        <f t="shared" si="1072"/>
        <v/>
      </c>
      <c r="CP1749" t="str">
        <f t="shared" si="1073"/>
        <v/>
      </c>
      <c r="CQ1749" t="str">
        <f t="shared" si="1074"/>
        <v/>
      </c>
      <c r="CR1749" t="str">
        <f t="shared" si="1074"/>
        <v/>
      </c>
      <c r="CS1749" t="str">
        <f t="shared" si="1075"/>
        <v/>
      </c>
      <c r="CT1749" t="str">
        <f t="shared" si="1076"/>
        <v/>
      </c>
      <c r="CU1749" t="str">
        <f t="shared" si="1077"/>
        <v>due_to_emission.</v>
      </c>
      <c r="CV1749" t="str">
        <f t="shared" si="1078"/>
        <v/>
      </c>
      <c r="CW1749" t="str">
        <f t="shared" si="1079"/>
        <v/>
      </c>
      <c r="CX1749" t="str">
        <f t="shared" si="1080"/>
        <v/>
      </c>
      <c r="CY1749" t="str">
        <f t="shared" si="1081"/>
        <v/>
      </c>
      <c r="CZ1749" t="str">
        <f t="shared" si="1082"/>
        <v/>
      </c>
      <c r="DA1749" t="str">
        <f t="shared" si="1083"/>
        <v/>
      </c>
      <c r="DB1749" t="str">
        <f t="shared" si="1084"/>
        <v/>
      </c>
    </row>
    <row r="1750" spans="1:106">
      <c r="A1750" t="s">
        <v>3070</v>
      </c>
      <c r="B1750" s="9" t="str">
        <f t="shared" si="1087"/>
        <v>atmosphere.tendency_of+content_of.butane.mass.from_energy_production_and_distribution.due_to_emission</v>
      </c>
      <c r="C1750" s="1" t="s">
        <v>182</v>
      </c>
      <c r="D1750" t="s">
        <v>5216</v>
      </c>
      <c r="E1750" t="e">
        <f>MATCH(A1750,'[1]Original from 20130831'!A:A,0)</f>
        <v>#N/A</v>
      </c>
      <c r="I1750" s="11" t="s">
        <v>157</v>
      </c>
      <c r="J1750" s="11" t="s">
        <v>2992</v>
      </c>
      <c r="P1750" s="11" t="s">
        <v>279</v>
      </c>
      <c r="V1750" s="11" t="s">
        <v>185</v>
      </c>
      <c r="AL1750" s="19" t="s">
        <v>3006</v>
      </c>
      <c r="AV1750" s="11" t="s">
        <v>2874</v>
      </c>
      <c r="BD1750" s="5" t="str">
        <f t="shared" si="1085"/>
        <v>atmosphere.tendency_of+content_of.butane.mass.from_energy_production_and_distribution.due_to_emission.</v>
      </c>
      <c r="BE1750" t="str">
        <f t="shared" si="1088"/>
        <v/>
      </c>
      <c r="BF1750" t="str">
        <f t="shared" si="1088"/>
        <v/>
      </c>
      <c r="BG1750" t="str">
        <f t="shared" si="1088"/>
        <v/>
      </c>
      <c r="BH1750" t="str">
        <f t="shared" si="1088"/>
        <v>atmosphere.</v>
      </c>
      <c r="BI1750" t="str">
        <f t="shared" si="1088"/>
        <v>tendency_of+content_of.</v>
      </c>
      <c r="BJ1750" t="str">
        <f t="shared" si="1088"/>
        <v/>
      </c>
      <c r="BK1750" t="str">
        <f t="shared" si="1051"/>
        <v/>
      </c>
      <c r="BL1750" t="str">
        <f t="shared" si="1051"/>
        <v/>
      </c>
      <c r="BM1750" t="str">
        <f t="shared" si="1051"/>
        <v/>
      </c>
      <c r="BN1750" t="str">
        <f t="shared" si="1050"/>
        <v/>
      </c>
      <c r="BO1750" t="str">
        <f t="shared" si="1050"/>
        <v>butane.</v>
      </c>
      <c r="BP1750" t="str">
        <f t="shared" si="1050"/>
        <v/>
      </c>
      <c r="BQ1750" t="str">
        <f t="shared" si="1053"/>
        <v/>
      </c>
      <c r="BR1750" t="str">
        <f t="shared" si="1054"/>
        <v/>
      </c>
      <c r="BS1750" t="str">
        <f t="shared" si="1054"/>
        <v/>
      </c>
      <c r="BT1750" t="str">
        <f t="shared" si="1054"/>
        <v/>
      </c>
      <c r="BU1750" t="str">
        <f t="shared" si="1052"/>
        <v>mass.</v>
      </c>
      <c r="BV1750" t="str">
        <f t="shared" si="1055"/>
        <v/>
      </c>
      <c r="BW1750" t="str">
        <f t="shared" si="1056"/>
        <v/>
      </c>
      <c r="BX1750" t="str">
        <f t="shared" si="1086"/>
        <v/>
      </c>
      <c r="BY1750" t="str">
        <f t="shared" si="1057"/>
        <v/>
      </c>
      <c r="BZ1750" t="str">
        <f t="shared" si="1058"/>
        <v/>
      </c>
      <c r="CA1750" t="str">
        <f t="shared" si="1059"/>
        <v/>
      </c>
      <c r="CB1750" t="str">
        <f t="shared" si="1059"/>
        <v/>
      </c>
      <c r="CC1750" t="str">
        <f t="shared" si="1060"/>
        <v/>
      </c>
      <c r="CD1750" t="str">
        <f t="shared" si="1061"/>
        <v/>
      </c>
      <c r="CE1750" t="str">
        <f t="shared" si="1062"/>
        <v/>
      </c>
      <c r="CF1750" t="str">
        <f t="shared" si="1063"/>
        <v/>
      </c>
      <c r="CG1750" t="str">
        <f t="shared" si="1064"/>
        <v/>
      </c>
      <c r="CH1750" t="str">
        <f t="shared" si="1065"/>
        <v/>
      </c>
      <c r="CI1750" t="str">
        <f t="shared" si="1066"/>
        <v/>
      </c>
      <c r="CJ1750" t="str">
        <f t="shared" si="1067"/>
        <v/>
      </c>
      <c r="CK1750" t="str">
        <f t="shared" si="1068"/>
        <v>from_energy_production_and_distribution.</v>
      </c>
      <c r="CL1750" t="str">
        <f t="shared" si="1069"/>
        <v/>
      </c>
      <c r="CM1750" t="str">
        <f t="shared" si="1070"/>
        <v/>
      </c>
      <c r="CN1750" t="str">
        <f t="shared" si="1071"/>
        <v/>
      </c>
      <c r="CO1750" t="str">
        <f t="shared" si="1072"/>
        <v/>
      </c>
      <c r="CP1750" t="str">
        <f t="shared" si="1073"/>
        <v/>
      </c>
      <c r="CQ1750" t="str">
        <f t="shared" si="1074"/>
        <v/>
      </c>
      <c r="CR1750" t="str">
        <f t="shared" si="1074"/>
        <v/>
      </c>
      <c r="CS1750" t="str">
        <f t="shared" si="1075"/>
        <v/>
      </c>
      <c r="CT1750" t="str">
        <f t="shared" si="1076"/>
        <v/>
      </c>
      <c r="CU1750" t="str">
        <f t="shared" si="1077"/>
        <v>due_to_emission.</v>
      </c>
      <c r="CV1750" t="str">
        <f t="shared" si="1078"/>
        <v/>
      </c>
      <c r="CW1750" t="str">
        <f t="shared" si="1079"/>
        <v/>
      </c>
      <c r="CX1750" t="str">
        <f t="shared" si="1080"/>
        <v/>
      </c>
      <c r="CY1750" t="str">
        <f t="shared" si="1081"/>
        <v/>
      </c>
      <c r="CZ1750" t="str">
        <f t="shared" si="1082"/>
        <v/>
      </c>
      <c r="DA1750" t="str">
        <f t="shared" si="1083"/>
        <v/>
      </c>
      <c r="DB1750" t="str">
        <f t="shared" si="1084"/>
        <v/>
      </c>
    </row>
    <row r="1751" spans="1:106">
      <c r="A1751" t="s">
        <v>3071</v>
      </c>
      <c r="B1751" s="9" t="str">
        <f t="shared" si="1087"/>
        <v>atmosphere.tendency_of+content_of.butane.mass.from_forest_fires.due_to_emission</v>
      </c>
      <c r="C1751" s="1" t="s">
        <v>182</v>
      </c>
      <c r="D1751" t="s">
        <v>5217</v>
      </c>
      <c r="E1751" t="e">
        <f>MATCH(A1751,'[1]Original from 20130831'!A:A,0)</f>
        <v>#N/A</v>
      </c>
      <c r="I1751" s="11" t="s">
        <v>157</v>
      </c>
      <c r="J1751" s="11" t="s">
        <v>2992</v>
      </c>
      <c r="P1751" s="11" t="s">
        <v>279</v>
      </c>
      <c r="V1751" s="11" t="s">
        <v>185</v>
      </c>
      <c r="AL1751" s="19" t="s">
        <v>3008</v>
      </c>
      <c r="AV1751" s="11" t="s">
        <v>2874</v>
      </c>
      <c r="BD1751" s="5" t="str">
        <f t="shared" si="1085"/>
        <v>atmosphere.tendency_of+content_of.butane.mass.from_forest_fires.due_to_emission.</v>
      </c>
      <c r="BE1751" t="str">
        <f t="shared" si="1088"/>
        <v/>
      </c>
      <c r="BF1751" t="str">
        <f t="shared" si="1088"/>
        <v/>
      </c>
      <c r="BG1751" t="str">
        <f t="shared" si="1088"/>
        <v/>
      </c>
      <c r="BH1751" t="str">
        <f t="shared" si="1088"/>
        <v>atmosphere.</v>
      </c>
      <c r="BI1751" t="str">
        <f t="shared" si="1088"/>
        <v>tendency_of+content_of.</v>
      </c>
      <c r="BJ1751" t="str">
        <f t="shared" si="1088"/>
        <v/>
      </c>
      <c r="BK1751" t="str">
        <f t="shared" si="1051"/>
        <v/>
      </c>
      <c r="BL1751" t="str">
        <f t="shared" si="1051"/>
        <v/>
      </c>
      <c r="BM1751" t="str">
        <f t="shared" si="1051"/>
        <v/>
      </c>
      <c r="BN1751" t="str">
        <f t="shared" si="1051"/>
        <v/>
      </c>
      <c r="BO1751" t="str">
        <f t="shared" si="1051"/>
        <v>butane.</v>
      </c>
      <c r="BP1751" t="str">
        <f t="shared" si="1051"/>
        <v/>
      </c>
      <c r="BQ1751" t="str">
        <f t="shared" si="1053"/>
        <v/>
      </c>
      <c r="BR1751" t="str">
        <f t="shared" si="1054"/>
        <v/>
      </c>
      <c r="BS1751" t="str">
        <f t="shared" si="1054"/>
        <v/>
      </c>
      <c r="BT1751" t="str">
        <f t="shared" si="1054"/>
        <v/>
      </c>
      <c r="BU1751" t="str">
        <f t="shared" si="1052"/>
        <v>mass.</v>
      </c>
      <c r="BV1751" t="str">
        <f t="shared" si="1055"/>
        <v/>
      </c>
      <c r="BW1751" t="str">
        <f t="shared" si="1056"/>
        <v/>
      </c>
      <c r="BX1751" t="str">
        <f t="shared" si="1086"/>
        <v/>
      </c>
      <c r="BY1751" t="str">
        <f t="shared" si="1057"/>
        <v/>
      </c>
      <c r="BZ1751" t="str">
        <f t="shared" si="1058"/>
        <v/>
      </c>
      <c r="CA1751" t="str">
        <f t="shared" si="1059"/>
        <v/>
      </c>
      <c r="CB1751" t="str">
        <f t="shared" si="1059"/>
        <v/>
      </c>
      <c r="CC1751" t="str">
        <f t="shared" si="1060"/>
        <v/>
      </c>
      <c r="CD1751" t="str">
        <f t="shared" si="1061"/>
        <v/>
      </c>
      <c r="CE1751" t="str">
        <f t="shared" si="1062"/>
        <v/>
      </c>
      <c r="CF1751" t="str">
        <f t="shared" si="1063"/>
        <v/>
      </c>
      <c r="CG1751" t="str">
        <f t="shared" si="1064"/>
        <v/>
      </c>
      <c r="CH1751" t="str">
        <f t="shared" si="1065"/>
        <v/>
      </c>
      <c r="CI1751" t="str">
        <f t="shared" si="1066"/>
        <v/>
      </c>
      <c r="CJ1751" t="str">
        <f t="shared" si="1067"/>
        <v/>
      </c>
      <c r="CK1751" t="str">
        <f t="shared" si="1068"/>
        <v>from_forest_fires.</v>
      </c>
      <c r="CL1751" t="str">
        <f t="shared" si="1069"/>
        <v/>
      </c>
      <c r="CM1751" t="str">
        <f t="shared" si="1070"/>
        <v/>
      </c>
      <c r="CN1751" t="str">
        <f t="shared" si="1071"/>
        <v/>
      </c>
      <c r="CO1751" t="str">
        <f t="shared" si="1072"/>
        <v/>
      </c>
      <c r="CP1751" t="str">
        <f t="shared" si="1073"/>
        <v/>
      </c>
      <c r="CQ1751" t="str">
        <f t="shared" si="1074"/>
        <v/>
      </c>
      <c r="CR1751" t="str">
        <f t="shared" si="1074"/>
        <v/>
      </c>
      <c r="CS1751" t="str">
        <f t="shared" si="1075"/>
        <v/>
      </c>
      <c r="CT1751" t="str">
        <f t="shared" si="1076"/>
        <v/>
      </c>
      <c r="CU1751" t="str">
        <f t="shared" si="1077"/>
        <v>due_to_emission.</v>
      </c>
      <c r="CV1751" t="str">
        <f t="shared" si="1078"/>
        <v/>
      </c>
      <c r="CW1751" t="str">
        <f t="shared" si="1079"/>
        <v/>
      </c>
      <c r="CX1751" t="str">
        <f t="shared" si="1080"/>
        <v/>
      </c>
      <c r="CY1751" t="str">
        <f t="shared" si="1081"/>
        <v/>
      </c>
      <c r="CZ1751" t="str">
        <f t="shared" si="1082"/>
        <v/>
      </c>
      <c r="DA1751" t="str">
        <f t="shared" si="1083"/>
        <v/>
      </c>
      <c r="DB1751" t="str">
        <f t="shared" si="1084"/>
        <v/>
      </c>
    </row>
    <row r="1752" spans="1:106">
      <c r="A1752" t="s">
        <v>3072</v>
      </c>
      <c r="B1752" s="9" t="str">
        <f t="shared" si="1087"/>
        <v>atmosphere.tendency_of+content_of.butane.mass.from_industrial_processes_and_combustion.due_to_emission</v>
      </c>
      <c r="C1752" s="1" t="s">
        <v>182</v>
      </c>
      <c r="D1752" t="s">
        <v>5218</v>
      </c>
      <c r="E1752" t="e">
        <f>MATCH(A1752,'[1]Original from 20130831'!A:A,0)</f>
        <v>#N/A</v>
      </c>
      <c r="I1752" s="11" t="s">
        <v>157</v>
      </c>
      <c r="J1752" s="11" t="s">
        <v>2992</v>
      </c>
      <c r="P1752" s="11" t="s">
        <v>279</v>
      </c>
      <c r="V1752" s="11" t="s">
        <v>185</v>
      </c>
      <c r="AL1752" s="19" t="s">
        <v>3010</v>
      </c>
      <c r="AV1752" s="11" t="s">
        <v>2874</v>
      </c>
      <c r="BD1752" s="5" t="str">
        <f t="shared" si="1085"/>
        <v>atmosphere.tendency_of+content_of.butane.mass.from_industrial_processes_and_combustion.due_to_emission.</v>
      </c>
      <c r="BE1752" t="str">
        <f t="shared" si="1088"/>
        <v/>
      </c>
      <c r="BF1752" t="str">
        <f t="shared" si="1088"/>
        <v/>
      </c>
      <c r="BG1752" t="str">
        <f t="shared" si="1088"/>
        <v/>
      </c>
      <c r="BH1752" t="str">
        <f t="shared" si="1088"/>
        <v>atmosphere.</v>
      </c>
      <c r="BI1752" t="str">
        <f t="shared" si="1088"/>
        <v>tendency_of+content_of.</v>
      </c>
      <c r="BJ1752" t="str">
        <f t="shared" si="1088"/>
        <v/>
      </c>
      <c r="BK1752" t="str">
        <f t="shared" si="1051"/>
        <v/>
      </c>
      <c r="BL1752" t="str">
        <f t="shared" si="1051"/>
        <v/>
      </c>
      <c r="BM1752" t="str">
        <f t="shared" si="1051"/>
        <v/>
      </c>
      <c r="BN1752" t="str">
        <f t="shared" si="1051"/>
        <v/>
      </c>
      <c r="BO1752" t="str">
        <f t="shared" si="1051"/>
        <v>butane.</v>
      </c>
      <c r="BP1752" t="str">
        <f t="shared" si="1051"/>
        <v/>
      </c>
      <c r="BQ1752" t="str">
        <f t="shared" si="1053"/>
        <v/>
      </c>
      <c r="BR1752" t="str">
        <f t="shared" si="1054"/>
        <v/>
      </c>
      <c r="BS1752" t="str">
        <f t="shared" si="1054"/>
        <v/>
      </c>
      <c r="BT1752" t="str">
        <f t="shared" si="1054"/>
        <v/>
      </c>
      <c r="BU1752" t="str">
        <f t="shared" si="1052"/>
        <v>mass.</v>
      </c>
      <c r="BV1752" t="str">
        <f t="shared" si="1055"/>
        <v/>
      </c>
      <c r="BW1752" t="str">
        <f t="shared" si="1056"/>
        <v/>
      </c>
      <c r="BX1752" t="str">
        <f t="shared" si="1086"/>
        <v/>
      </c>
      <c r="BY1752" t="str">
        <f t="shared" si="1057"/>
        <v/>
      </c>
      <c r="BZ1752" t="str">
        <f t="shared" si="1058"/>
        <v/>
      </c>
      <c r="CA1752" t="str">
        <f t="shared" si="1059"/>
        <v/>
      </c>
      <c r="CB1752" t="str">
        <f t="shared" si="1059"/>
        <v/>
      </c>
      <c r="CC1752" t="str">
        <f t="shared" si="1060"/>
        <v/>
      </c>
      <c r="CD1752" t="str">
        <f t="shared" si="1061"/>
        <v/>
      </c>
      <c r="CE1752" t="str">
        <f t="shared" si="1062"/>
        <v/>
      </c>
      <c r="CF1752" t="str">
        <f t="shared" si="1063"/>
        <v/>
      </c>
      <c r="CG1752" t="str">
        <f t="shared" si="1064"/>
        <v/>
      </c>
      <c r="CH1752" t="str">
        <f t="shared" si="1065"/>
        <v/>
      </c>
      <c r="CI1752" t="str">
        <f t="shared" si="1066"/>
        <v/>
      </c>
      <c r="CJ1752" t="str">
        <f t="shared" si="1067"/>
        <v/>
      </c>
      <c r="CK1752" t="str">
        <f t="shared" si="1068"/>
        <v>from_industrial_processes_and_combustion.</v>
      </c>
      <c r="CL1752" t="str">
        <f t="shared" si="1069"/>
        <v/>
      </c>
      <c r="CM1752" t="str">
        <f t="shared" si="1070"/>
        <v/>
      </c>
      <c r="CN1752" t="str">
        <f t="shared" si="1071"/>
        <v/>
      </c>
      <c r="CO1752" t="str">
        <f t="shared" si="1072"/>
        <v/>
      </c>
      <c r="CP1752" t="str">
        <f t="shared" si="1073"/>
        <v/>
      </c>
      <c r="CQ1752" t="str">
        <f t="shared" si="1074"/>
        <v/>
      </c>
      <c r="CR1752" t="str">
        <f t="shared" si="1074"/>
        <v/>
      </c>
      <c r="CS1752" t="str">
        <f t="shared" si="1075"/>
        <v/>
      </c>
      <c r="CT1752" t="str">
        <f t="shared" si="1076"/>
        <v/>
      </c>
      <c r="CU1752" t="str">
        <f t="shared" si="1077"/>
        <v>due_to_emission.</v>
      </c>
      <c r="CV1752" t="str">
        <f t="shared" si="1078"/>
        <v/>
      </c>
      <c r="CW1752" t="str">
        <f t="shared" si="1079"/>
        <v/>
      </c>
      <c r="CX1752" t="str">
        <f t="shared" si="1080"/>
        <v/>
      </c>
      <c r="CY1752" t="str">
        <f t="shared" si="1081"/>
        <v/>
      </c>
      <c r="CZ1752" t="str">
        <f t="shared" si="1082"/>
        <v/>
      </c>
      <c r="DA1752" t="str">
        <f t="shared" si="1083"/>
        <v/>
      </c>
      <c r="DB1752" t="str">
        <f t="shared" si="1084"/>
        <v/>
      </c>
    </row>
    <row r="1753" spans="1:106">
      <c r="A1753" t="s">
        <v>3073</v>
      </c>
      <c r="B1753" s="9" t="str">
        <f t="shared" si="1087"/>
        <v>atmosphere.tendency_of+content_of.butane.mass.from_land_transport.due_to_emission</v>
      </c>
      <c r="C1753" s="1" t="s">
        <v>182</v>
      </c>
      <c r="D1753" t="s">
        <v>5219</v>
      </c>
      <c r="E1753" t="e">
        <f>MATCH(A1753,'[1]Original from 20130831'!A:A,0)</f>
        <v>#N/A</v>
      </c>
      <c r="I1753" s="11" t="s">
        <v>157</v>
      </c>
      <c r="J1753" s="11" t="s">
        <v>2992</v>
      </c>
      <c r="P1753" s="11" t="s">
        <v>279</v>
      </c>
      <c r="V1753" s="11" t="s">
        <v>185</v>
      </c>
      <c r="AL1753" s="19" t="s">
        <v>3033</v>
      </c>
      <c r="AV1753" s="11" t="s">
        <v>2874</v>
      </c>
      <c r="BD1753" s="5" t="str">
        <f t="shared" si="1085"/>
        <v>atmosphere.tendency_of+content_of.butane.mass.from_land_transport.due_to_emission.</v>
      </c>
      <c r="BE1753" t="str">
        <f t="shared" si="1088"/>
        <v/>
      </c>
      <c r="BF1753" t="str">
        <f t="shared" si="1088"/>
        <v/>
      </c>
      <c r="BG1753" t="str">
        <f t="shared" si="1088"/>
        <v/>
      </c>
      <c r="BH1753" t="str">
        <f t="shared" si="1088"/>
        <v>atmosphere.</v>
      </c>
      <c r="BI1753" t="str">
        <f t="shared" si="1088"/>
        <v>tendency_of+content_of.</v>
      </c>
      <c r="BJ1753" t="str">
        <f t="shared" si="1088"/>
        <v/>
      </c>
      <c r="BK1753" t="str">
        <f t="shared" si="1051"/>
        <v/>
      </c>
      <c r="BL1753" t="str">
        <f t="shared" si="1051"/>
        <v/>
      </c>
      <c r="BM1753" t="str">
        <f t="shared" si="1051"/>
        <v/>
      </c>
      <c r="BN1753" t="str">
        <f t="shared" si="1051"/>
        <v/>
      </c>
      <c r="BO1753" t="str">
        <f t="shared" si="1051"/>
        <v>butane.</v>
      </c>
      <c r="BP1753" t="str">
        <f t="shared" si="1051"/>
        <v/>
      </c>
      <c r="BQ1753" t="str">
        <f t="shared" si="1053"/>
        <v/>
      </c>
      <c r="BR1753" t="str">
        <f t="shared" si="1054"/>
        <v/>
      </c>
      <c r="BS1753" t="str">
        <f t="shared" si="1054"/>
        <v/>
      </c>
      <c r="BT1753" t="str">
        <f t="shared" si="1054"/>
        <v/>
      </c>
      <c r="BU1753" t="str">
        <f t="shared" si="1052"/>
        <v>mass.</v>
      </c>
      <c r="BV1753" t="str">
        <f t="shared" si="1055"/>
        <v/>
      </c>
      <c r="BW1753" t="str">
        <f t="shared" si="1056"/>
        <v/>
      </c>
      <c r="BX1753" t="str">
        <f t="shared" si="1086"/>
        <v/>
      </c>
      <c r="BY1753" t="str">
        <f t="shared" si="1057"/>
        <v/>
      </c>
      <c r="BZ1753" t="str">
        <f t="shared" si="1058"/>
        <v/>
      </c>
      <c r="CA1753" t="str">
        <f t="shared" si="1059"/>
        <v/>
      </c>
      <c r="CB1753" t="str">
        <f t="shared" si="1059"/>
        <v/>
      </c>
      <c r="CC1753" t="str">
        <f t="shared" si="1060"/>
        <v/>
      </c>
      <c r="CD1753" t="str">
        <f t="shared" si="1061"/>
        <v/>
      </c>
      <c r="CE1753" t="str">
        <f t="shared" si="1062"/>
        <v/>
      </c>
      <c r="CF1753" t="str">
        <f t="shared" si="1063"/>
        <v/>
      </c>
      <c r="CG1753" t="str">
        <f t="shared" si="1064"/>
        <v/>
      </c>
      <c r="CH1753" t="str">
        <f t="shared" si="1065"/>
        <v/>
      </c>
      <c r="CI1753" t="str">
        <f t="shared" si="1066"/>
        <v/>
      </c>
      <c r="CJ1753" t="str">
        <f t="shared" si="1067"/>
        <v/>
      </c>
      <c r="CK1753" t="str">
        <f t="shared" si="1068"/>
        <v>from_land_transport.</v>
      </c>
      <c r="CL1753" t="str">
        <f t="shared" si="1069"/>
        <v/>
      </c>
      <c r="CM1753" t="str">
        <f t="shared" si="1070"/>
        <v/>
      </c>
      <c r="CN1753" t="str">
        <f t="shared" si="1071"/>
        <v/>
      </c>
      <c r="CO1753" t="str">
        <f t="shared" si="1072"/>
        <v/>
      </c>
      <c r="CP1753" t="str">
        <f t="shared" si="1073"/>
        <v/>
      </c>
      <c r="CQ1753" t="str">
        <f t="shared" si="1074"/>
        <v/>
      </c>
      <c r="CR1753" t="str">
        <f t="shared" si="1074"/>
        <v/>
      </c>
      <c r="CS1753" t="str">
        <f t="shared" si="1075"/>
        <v/>
      </c>
      <c r="CT1753" t="str">
        <f t="shared" si="1076"/>
        <v/>
      </c>
      <c r="CU1753" t="str">
        <f t="shared" si="1077"/>
        <v>due_to_emission.</v>
      </c>
      <c r="CV1753" t="str">
        <f t="shared" si="1078"/>
        <v/>
      </c>
      <c r="CW1753" t="str">
        <f t="shared" si="1079"/>
        <v/>
      </c>
      <c r="CX1753" t="str">
        <f t="shared" si="1080"/>
        <v/>
      </c>
      <c r="CY1753" t="str">
        <f t="shared" si="1081"/>
        <v/>
      </c>
      <c r="CZ1753" t="str">
        <f t="shared" si="1082"/>
        <v/>
      </c>
      <c r="DA1753" t="str">
        <f t="shared" si="1083"/>
        <v/>
      </c>
      <c r="DB1753" t="str">
        <f t="shared" si="1084"/>
        <v/>
      </c>
    </row>
    <row r="1754" spans="1:106">
      <c r="A1754" t="s">
        <v>3074</v>
      </c>
      <c r="B1754" s="9" t="str">
        <f t="shared" si="1087"/>
        <v>atmosphere.tendency_of+content_of.butane.mass.from_martime_transport.due_to_emission</v>
      </c>
      <c r="C1754" s="1" t="s">
        <v>182</v>
      </c>
      <c r="D1754" t="s">
        <v>5220</v>
      </c>
      <c r="E1754" t="e">
        <f>MATCH(A1754,'[1]Original from 20130831'!A:A,0)</f>
        <v>#N/A</v>
      </c>
      <c r="I1754" s="11" t="s">
        <v>157</v>
      </c>
      <c r="J1754" s="11" t="s">
        <v>2992</v>
      </c>
      <c r="P1754" s="11" t="s">
        <v>279</v>
      </c>
      <c r="V1754" s="11" t="s">
        <v>185</v>
      </c>
      <c r="AL1754" s="19" t="s">
        <v>3075</v>
      </c>
      <c r="AV1754" s="11" t="s">
        <v>2874</v>
      </c>
      <c r="BD1754" s="5" t="str">
        <f t="shared" si="1085"/>
        <v>atmosphere.tendency_of+content_of.butane.mass.from_martime_transport.due_to_emission.</v>
      </c>
      <c r="BE1754" t="str">
        <f t="shared" si="1088"/>
        <v/>
      </c>
      <c r="BF1754" t="str">
        <f t="shared" si="1088"/>
        <v/>
      </c>
      <c r="BG1754" t="str">
        <f t="shared" si="1088"/>
        <v/>
      </c>
      <c r="BH1754" t="str">
        <f t="shared" si="1088"/>
        <v>atmosphere.</v>
      </c>
      <c r="BI1754" t="str">
        <f t="shared" si="1088"/>
        <v>tendency_of+content_of.</v>
      </c>
      <c r="BJ1754" t="str">
        <f t="shared" si="1088"/>
        <v/>
      </c>
      <c r="BK1754" t="str">
        <f t="shared" si="1051"/>
        <v/>
      </c>
      <c r="BL1754" t="str">
        <f t="shared" si="1051"/>
        <v/>
      </c>
      <c r="BM1754" t="str">
        <f t="shared" si="1051"/>
        <v/>
      </c>
      <c r="BN1754" t="str">
        <f t="shared" si="1051"/>
        <v/>
      </c>
      <c r="BO1754" t="str">
        <f t="shared" si="1051"/>
        <v>butane.</v>
      </c>
      <c r="BP1754" t="str">
        <f t="shared" si="1051"/>
        <v/>
      </c>
      <c r="BQ1754" t="str">
        <f t="shared" si="1053"/>
        <v/>
      </c>
      <c r="BR1754" t="str">
        <f t="shared" si="1054"/>
        <v/>
      </c>
      <c r="BS1754" t="str">
        <f t="shared" si="1054"/>
        <v/>
      </c>
      <c r="BT1754" t="str">
        <f t="shared" si="1054"/>
        <v/>
      </c>
      <c r="BU1754" t="str">
        <f t="shared" si="1052"/>
        <v>mass.</v>
      </c>
      <c r="BV1754" t="str">
        <f t="shared" si="1055"/>
        <v/>
      </c>
      <c r="BW1754" t="str">
        <f t="shared" si="1056"/>
        <v/>
      </c>
      <c r="BX1754" t="str">
        <f t="shared" si="1086"/>
        <v/>
      </c>
      <c r="BY1754" t="str">
        <f t="shared" si="1057"/>
        <v/>
      </c>
      <c r="BZ1754" t="str">
        <f t="shared" si="1058"/>
        <v/>
      </c>
      <c r="CA1754" t="str">
        <f t="shared" si="1059"/>
        <v/>
      </c>
      <c r="CB1754" t="str">
        <f t="shared" si="1059"/>
        <v/>
      </c>
      <c r="CC1754" t="str">
        <f t="shared" si="1060"/>
        <v/>
      </c>
      <c r="CD1754" t="str">
        <f t="shared" si="1061"/>
        <v/>
      </c>
      <c r="CE1754" t="str">
        <f t="shared" si="1062"/>
        <v/>
      </c>
      <c r="CF1754" t="str">
        <f t="shared" si="1063"/>
        <v/>
      </c>
      <c r="CG1754" t="str">
        <f t="shared" si="1064"/>
        <v/>
      </c>
      <c r="CH1754" t="str">
        <f t="shared" si="1065"/>
        <v/>
      </c>
      <c r="CI1754" t="str">
        <f t="shared" si="1066"/>
        <v/>
      </c>
      <c r="CJ1754" t="str">
        <f t="shared" si="1067"/>
        <v/>
      </c>
      <c r="CK1754" t="str">
        <f t="shared" si="1068"/>
        <v>from_martime_transport.</v>
      </c>
      <c r="CL1754" t="str">
        <f t="shared" si="1069"/>
        <v/>
      </c>
      <c r="CM1754" t="str">
        <f t="shared" si="1070"/>
        <v/>
      </c>
      <c r="CN1754" t="str">
        <f t="shared" si="1071"/>
        <v/>
      </c>
      <c r="CO1754" t="str">
        <f t="shared" si="1072"/>
        <v/>
      </c>
      <c r="CP1754" t="str">
        <f t="shared" si="1073"/>
        <v/>
      </c>
      <c r="CQ1754" t="str">
        <f t="shared" si="1074"/>
        <v/>
      </c>
      <c r="CR1754" t="str">
        <f t="shared" si="1074"/>
        <v/>
      </c>
      <c r="CS1754" t="str">
        <f t="shared" si="1075"/>
        <v/>
      </c>
      <c r="CT1754" t="str">
        <f t="shared" si="1076"/>
        <v/>
      </c>
      <c r="CU1754" t="str">
        <f t="shared" si="1077"/>
        <v>due_to_emission.</v>
      </c>
      <c r="CV1754" t="str">
        <f t="shared" si="1078"/>
        <v/>
      </c>
      <c r="CW1754" t="str">
        <f t="shared" si="1079"/>
        <v/>
      </c>
      <c r="CX1754" t="str">
        <f t="shared" si="1080"/>
        <v/>
      </c>
      <c r="CY1754" t="str">
        <f t="shared" si="1081"/>
        <v/>
      </c>
      <c r="CZ1754" t="str">
        <f t="shared" si="1082"/>
        <v/>
      </c>
      <c r="DA1754" t="str">
        <f t="shared" si="1083"/>
        <v/>
      </c>
      <c r="DB1754" t="str">
        <f t="shared" si="1084"/>
        <v/>
      </c>
    </row>
    <row r="1755" spans="1:106">
      <c r="A1755" t="s">
        <v>3076</v>
      </c>
      <c r="B1755" s="9" t="str">
        <f t="shared" si="1087"/>
        <v>atmosphere.tendency_of+content_of.butane.mass.from_residential_and_commercial_combustion.due_to_emission</v>
      </c>
      <c r="C1755" s="1" t="s">
        <v>182</v>
      </c>
      <c r="D1755" t="s">
        <v>5221</v>
      </c>
      <c r="E1755" t="e">
        <f>MATCH(A1755,'[1]Original from 20130831'!A:A,0)</f>
        <v>#N/A</v>
      </c>
      <c r="I1755" s="11" t="s">
        <v>157</v>
      </c>
      <c r="J1755" s="11" t="s">
        <v>2992</v>
      </c>
      <c r="P1755" s="11" t="s">
        <v>279</v>
      </c>
      <c r="V1755" s="11" t="s">
        <v>185</v>
      </c>
      <c r="AL1755" s="19" t="s">
        <v>3012</v>
      </c>
      <c r="AV1755" s="11" t="s">
        <v>2874</v>
      </c>
      <c r="BD1755" s="5" t="str">
        <f t="shared" si="1085"/>
        <v>atmosphere.tendency_of+content_of.butane.mass.from_residential_and_commercial_combustion.due_to_emission.</v>
      </c>
      <c r="BE1755" t="str">
        <f t="shared" si="1088"/>
        <v/>
      </c>
      <c r="BF1755" t="str">
        <f t="shared" si="1088"/>
        <v/>
      </c>
      <c r="BG1755" t="str">
        <f t="shared" si="1088"/>
        <v/>
      </c>
      <c r="BH1755" t="str">
        <f t="shared" si="1088"/>
        <v>atmosphere.</v>
      </c>
      <c r="BI1755" t="str">
        <f t="shared" si="1088"/>
        <v>tendency_of+content_of.</v>
      </c>
      <c r="BJ1755" t="str">
        <f t="shared" si="1088"/>
        <v/>
      </c>
      <c r="BK1755" t="str">
        <f t="shared" si="1051"/>
        <v/>
      </c>
      <c r="BL1755" t="str">
        <f t="shared" si="1051"/>
        <v/>
      </c>
      <c r="BM1755" t="str">
        <f t="shared" si="1051"/>
        <v/>
      </c>
      <c r="BN1755" t="str">
        <f t="shared" si="1051"/>
        <v/>
      </c>
      <c r="BO1755" t="str">
        <f t="shared" si="1051"/>
        <v>butane.</v>
      </c>
      <c r="BP1755" t="str">
        <f t="shared" si="1051"/>
        <v/>
      </c>
      <c r="BQ1755" t="str">
        <f t="shared" si="1053"/>
        <v/>
      </c>
      <c r="BR1755" t="str">
        <f t="shared" si="1054"/>
        <v/>
      </c>
      <c r="BS1755" t="str">
        <f t="shared" si="1054"/>
        <v/>
      </c>
      <c r="BT1755" t="str">
        <f t="shared" si="1054"/>
        <v/>
      </c>
      <c r="BU1755" t="str">
        <f t="shared" si="1052"/>
        <v>mass.</v>
      </c>
      <c r="BV1755" t="str">
        <f t="shared" si="1055"/>
        <v/>
      </c>
      <c r="BW1755" t="str">
        <f t="shared" si="1056"/>
        <v/>
      </c>
      <c r="BX1755" t="str">
        <f t="shared" si="1086"/>
        <v/>
      </c>
      <c r="BY1755" t="str">
        <f t="shared" si="1057"/>
        <v/>
      </c>
      <c r="BZ1755" t="str">
        <f t="shared" si="1058"/>
        <v/>
      </c>
      <c r="CA1755" t="str">
        <f t="shared" si="1059"/>
        <v/>
      </c>
      <c r="CB1755" t="str">
        <f t="shared" si="1059"/>
        <v/>
      </c>
      <c r="CC1755" t="str">
        <f t="shared" si="1060"/>
        <v/>
      </c>
      <c r="CD1755" t="str">
        <f t="shared" si="1061"/>
        <v/>
      </c>
      <c r="CE1755" t="str">
        <f t="shared" si="1062"/>
        <v/>
      </c>
      <c r="CF1755" t="str">
        <f t="shared" si="1063"/>
        <v/>
      </c>
      <c r="CG1755" t="str">
        <f t="shared" si="1064"/>
        <v/>
      </c>
      <c r="CH1755" t="str">
        <f t="shared" si="1065"/>
        <v/>
      </c>
      <c r="CI1755" t="str">
        <f t="shared" si="1066"/>
        <v/>
      </c>
      <c r="CJ1755" t="str">
        <f t="shared" si="1067"/>
        <v/>
      </c>
      <c r="CK1755" t="str">
        <f t="shared" si="1068"/>
        <v>from_residential_and_commercial_combustion.</v>
      </c>
      <c r="CL1755" t="str">
        <f t="shared" si="1069"/>
        <v/>
      </c>
      <c r="CM1755" t="str">
        <f t="shared" si="1070"/>
        <v/>
      </c>
      <c r="CN1755" t="str">
        <f t="shared" si="1071"/>
        <v/>
      </c>
      <c r="CO1755" t="str">
        <f t="shared" si="1072"/>
        <v/>
      </c>
      <c r="CP1755" t="str">
        <f t="shared" si="1073"/>
        <v/>
      </c>
      <c r="CQ1755" t="str">
        <f t="shared" si="1074"/>
        <v/>
      </c>
      <c r="CR1755" t="str">
        <f t="shared" si="1074"/>
        <v/>
      </c>
      <c r="CS1755" t="str">
        <f t="shared" si="1075"/>
        <v/>
      </c>
      <c r="CT1755" t="str">
        <f t="shared" si="1076"/>
        <v/>
      </c>
      <c r="CU1755" t="str">
        <f t="shared" si="1077"/>
        <v>due_to_emission.</v>
      </c>
      <c r="CV1755" t="str">
        <f t="shared" si="1078"/>
        <v/>
      </c>
      <c r="CW1755" t="str">
        <f t="shared" si="1079"/>
        <v/>
      </c>
      <c r="CX1755" t="str">
        <f t="shared" si="1080"/>
        <v/>
      </c>
      <c r="CY1755" t="str">
        <f t="shared" si="1081"/>
        <v/>
      </c>
      <c r="CZ1755" t="str">
        <f t="shared" si="1082"/>
        <v/>
      </c>
      <c r="DA1755" t="str">
        <f t="shared" si="1083"/>
        <v/>
      </c>
      <c r="DB1755" t="str">
        <f t="shared" si="1084"/>
        <v/>
      </c>
    </row>
    <row r="1756" spans="1:106">
      <c r="A1756" t="s">
        <v>3077</v>
      </c>
      <c r="B1756" s="9" t="str">
        <f t="shared" si="1087"/>
        <v>atmosphere.tendency_of+content_of.butane.mass.from_savanna_and_grassland_fires.due_to_emission</v>
      </c>
      <c r="C1756" s="1" t="s">
        <v>182</v>
      </c>
      <c r="D1756" t="s">
        <v>5222</v>
      </c>
      <c r="E1756" t="e">
        <f>MATCH(A1756,'[1]Original from 20130831'!A:A,0)</f>
        <v>#N/A</v>
      </c>
      <c r="I1756" s="11" t="s">
        <v>157</v>
      </c>
      <c r="J1756" s="11" t="s">
        <v>2992</v>
      </c>
      <c r="P1756" s="11" t="s">
        <v>279</v>
      </c>
      <c r="V1756" s="11" t="s">
        <v>185</v>
      </c>
      <c r="AL1756" s="19" t="s">
        <v>3014</v>
      </c>
      <c r="AV1756" s="11" t="s">
        <v>2874</v>
      </c>
      <c r="BD1756" s="5" t="str">
        <f t="shared" si="1085"/>
        <v>atmosphere.tendency_of+content_of.butane.mass.from_savanna_and_grassland_fires.due_to_emission.</v>
      </c>
      <c r="BE1756" t="str">
        <f t="shared" si="1088"/>
        <v/>
      </c>
      <c r="BF1756" t="str">
        <f t="shared" si="1088"/>
        <v/>
      </c>
      <c r="BG1756" t="str">
        <f t="shared" si="1088"/>
        <v/>
      </c>
      <c r="BH1756" t="str">
        <f t="shared" si="1088"/>
        <v>atmosphere.</v>
      </c>
      <c r="BI1756" t="str">
        <f t="shared" si="1088"/>
        <v>tendency_of+content_of.</v>
      </c>
      <c r="BJ1756" t="str">
        <f t="shared" si="1088"/>
        <v/>
      </c>
      <c r="BK1756" t="str">
        <f t="shared" si="1051"/>
        <v/>
      </c>
      <c r="BL1756" t="str">
        <f t="shared" si="1051"/>
        <v/>
      </c>
      <c r="BM1756" t="str">
        <f t="shared" si="1051"/>
        <v/>
      </c>
      <c r="BN1756" t="str">
        <f t="shared" si="1051"/>
        <v/>
      </c>
      <c r="BO1756" t="str">
        <f t="shared" si="1051"/>
        <v>butane.</v>
      </c>
      <c r="BP1756" t="str">
        <f t="shared" si="1051"/>
        <v/>
      </c>
      <c r="BQ1756" t="str">
        <f t="shared" si="1053"/>
        <v/>
      </c>
      <c r="BR1756" t="str">
        <f t="shared" si="1054"/>
        <v/>
      </c>
      <c r="BS1756" t="str">
        <f t="shared" si="1054"/>
        <v/>
      </c>
      <c r="BT1756" t="str">
        <f t="shared" si="1054"/>
        <v/>
      </c>
      <c r="BU1756" t="str">
        <f t="shared" si="1052"/>
        <v>mass.</v>
      </c>
      <c r="BV1756" t="str">
        <f t="shared" si="1055"/>
        <v/>
      </c>
      <c r="BW1756" t="str">
        <f t="shared" si="1056"/>
        <v/>
      </c>
      <c r="BX1756" t="str">
        <f t="shared" si="1086"/>
        <v/>
      </c>
      <c r="BY1756" t="str">
        <f t="shared" si="1057"/>
        <v/>
      </c>
      <c r="BZ1756" t="str">
        <f t="shared" si="1058"/>
        <v/>
      </c>
      <c r="CA1756" t="str">
        <f t="shared" si="1059"/>
        <v/>
      </c>
      <c r="CB1756" t="str">
        <f t="shared" si="1059"/>
        <v/>
      </c>
      <c r="CC1756" t="str">
        <f t="shared" si="1060"/>
        <v/>
      </c>
      <c r="CD1756" t="str">
        <f t="shared" si="1061"/>
        <v/>
      </c>
      <c r="CE1756" t="str">
        <f t="shared" si="1062"/>
        <v/>
      </c>
      <c r="CF1756" t="str">
        <f t="shared" si="1063"/>
        <v/>
      </c>
      <c r="CG1756" t="str">
        <f t="shared" si="1064"/>
        <v/>
      </c>
      <c r="CH1756" t="str">
        <f t="shared" si="1065"/>
        <v/>
      </c>
      <c r="CI1756" t="str">
        <f t="shared" si="1066"/>
        <v/>
      </c>
      <c r="CJ1756" t="str">
        <f t="shared" si="1067"/>
        <v/>
      </c>
      <c r="CK1756" t="str">
        <f t="shared" si="1068"/>
        <v>from_savanna_and_grassland_fires.</v>
      </c>
      <c r="CL1756" t="str">
        <f t="shared" si="1069"/>
        <v/>
      </c>
      <c r="CM1756" t="str">
        <f t="shared" si="1070"/>
        <v/>
      </c>
      <c r="CN1756" t="str">
        <f t="shared" si="1071"/>
        <v/>
      </c>
      <c r="CO1756" t="str">
        <f t="shared" si="1072"/>
        <v/>
      </c>
      <c r="CP1756" t="str">
        <f t="shared" si="1073"/>
        <v/>
      </c>
      <c r="CQ1756" t="str">
        <f t="shared" si="1074"/>
        <v/>
      </c>
      <c r="CR1756" t="str">
        <f t="shared" si="1074"/>
        <v/>
      </c>
      <c r="CS1756" t="str">
        <f t="shared" si="1075"/>
        <v/>
      </c>
      <c r="CT1756" t="str">
        <f t="shared" si="1076"/>
        <v/>
      </c>
      <c r="CU1756" t="str">
        <f t="shared" si="1077"/>
        <v>due_to_emission.</v>
      </c>
      <c r="CV1756" t="str">
        <f t="shared" si="1078"/>
        <v/>
      </c>
      <c r="CW1756" t="str">
        <f t="shared" si="1079"/>
        <v/>
      </c>
      <c r="CX1756" t="str">
        <f t="shared" si="1080"/>
        <v/>
      </c>
      <c r="CY1756" t="str">
        <f t="shared" si="1081"/>
        <v/>
      </c>
      <c r="CZ1756" t="str">
        <f t="shared" si="1082"/>
        <v/>
      </c>
      <c r="DA1756" t="str">
        <f t="shared" si="1083"/>
        <v/>
      </c>
      <c r="DB1756" t="str">
        <f t="shared" si="1084"/>
        <v/>
      </c>
    </row>
    <row r="1757" spans="1:106">
      <c r="A1757" t="s">
        <v>3078</v>
      </c>
      <c r="B1757" s="9" t="str">
        <f t="shared" si="1087"/>
        <v>atmosphere.tendency_of+content_of.butane.mass.from_waste_treatment_and_disposal.due_to_emission</v>
      </c>
      <c r="C1757" s="1" t="s">
        <v>182</v>
      </c>
      <c r="D1757" t="s">
        <v>5223</v>
      </c>
      <c r="E1757" t="e">
        <f>MATCH(A1757,'[1]Original from 20130831'!A:A,0)</f>
        <v>#N/A</v>
      </c>
      <c r="I1757" s="11" t="s">
        <v>157</v>
      </c>
      <c r="J1757" s="11" t="s">
        <v>2992</v>
      </c>
      <c r="P1757" s="11" t="s">
        <v>279</v>
      </c>
      <c r="V1757" s="11" t="s">
        <v>185</v>
      </c>
      <c r="AL1757" s="19" t="s">
        <v>3018</v>
      </c>
      <c r="AV1757" s="11" t="s">
        <v>2874</v>
      </c>
      <c r="BD1757" s="5" t="str">
        <f t="shared" si="1085"/>
        <v>atmosphere.tendency_of+content_of.butane.mass.from_waste_treatment_and_disposal.due_to_emission.</v>
      </c>
      <c r="BE1757" t="str">
        <f t="shared" si="1088"/>
        <v/>
      </c>
      <c r="BF1757" t="str">
        <f t="shared" si="1088"/>
        <v/>
      </c>
      <c r="BG1757" t="str">
        <f t="shared" si="1088"/>
        <v/>
      </c>
      <c r="BH1757" t="str">
        <f t="shared" si="1088"/>
        <v>atmosphere.</v>
      </c>
      <c r="BI1757" t="str">
        <f t="shared" si="1088"/>
        <v>tendency_of+content_of.</v>
      </c>
      <c r="BJ1757" t="str">
        <f t="shared" si="1088"/>
        <v/>
      </c>
      <c r="BK1757" t="str">
        <f t="shared" si="1051"/>
        <v/>
      </c>
      <c r="BL1757" t="str">
        <f t="shared" si="1051"/>
        <v/>
      </c>
      <c r="BM1757" t="str">
        <f t="shared" si="1051"/>
        <v/>
      </c>
      <c r="BN1757" t="str">
        <f t="shared" si="1051"/>
        <v/>
      </c>
      <c r="BO1757" t="str">
        <f t="shared" si="1051"/>
        <v>butane.</v>
      </c>
      <c r="BP1757" t="str">
        <f t="shared" si="1051"/>
        <v/>
      </c>
      <c r="BQ1757" t="str">
        <f t="shared" si="1053"/>
        <v/>
      </c>
      <c r="BR1757" t="str">
        <f t="shared" si="1054"/>
        <v/>
      </c>
      <c r="BS1757" t="str">
        <f t="shared" si="1054"/>
        <v/>
      </c>
      <c r="BT1757" t="str">
        <f t="shared" si="1054"/>
        <v/>
      </c>
      <c r="BU1757" t="str">
        <f t="shared" si="1052"/>
        <v>mass.</v>
      </c>
      <c r="BV1757" t="str">
        <f t="shared" si="1055"/>
        <v/>
      </c>
      <c r="BW1757" t="str">
        <f t="shared" si="1056"/>
        <v/>
      </c>
      <c r="BX1757" t="str">
        <f t="shared" si="1086"/>
        <v/>
      </c>
      <c r="BY1757" t="str">
        <f t="shared" si="1057"/>
        <v/>
      </c>
      <c r="BZ1757" t="str">
        <f t="shared" si="1058"/>
        <v/>
      </c>
      <c r="CA1757" t="str">
        <f t="shared" si="1059"/>
        <v/>
      </c>
      <c r="CB1757" t="str">
        <f t="shared" si="1059"/>
        <v/>
      </c>
      <c r="CC1757" t="str">
        <f t="shared" si="1060"/>
        <v/>
      </c>
      <c r="CD1757" t="str">
        <f t="shared" si="1061"/>
        <v/>
      </c>
      <c r="CE1757" t="str">
        <f t="shared" si="1062"/>
        <v/>
      </c>
      <c r="CF1757" t="str">
        <f t="shared" si="1063"/>
        <v/>
      </c>
      <c r="CG1757" t="str">
        <f t="shared" si="1064"/>
        <v/>
      </c>
      <c r="CH1757" t="str">
        <f t="shared" si="1065"/>
        <v/>
      </c>
      <c r="CI1757" t="str">
        <f t="shared" si="1066"/>
        <v/>
      </c>
      <c r="CJ1757" t="str">
        <f t="shared" si="1067"/>
        <v/>
      </c>
      <c r="CK1757" t="str">
        <f t="shared" si="1068"/>
        <v>from_waste_treatment_and_disposal.</v>
      </c>
      <c r="CL1757" t="str">
        <f t="shared" si="1069"/>
        <v/>
      </c>
      <c r="CM1757" t="str">
        <f t="shared" si="1070"/>
        <v/>
      </c>
      <c r="CN1757" t="str">
        <f t="shared" si="1071"/>
        <v/>
      </c>
      <c r="CO1757" t="str">
        <f t="shared" si="1072"/>
        <v/>
      </c>
      <c r="CP1757" t="str">
        <f t="shared" si="1073"/>
        <v/>
      </c>
      <c r="CQ1757" t="str">
        <f t="shared" si="1074"/>
        <v/>
      </c>
      <c r="CR1757" t="str">
        <f t="shared" si="1074"/>
        <v/>
      </c>
      <c r="CS1757" t="str">
        <f t="shared" si="1075"/>
        <v/>
      </c>
      <c r="CT1757" t="str">
        <f t="shared" si="1076"/>
        <v/>
      </c>
      <c r="CU1757" t="str">
        <f t="shared" si="1077"/>
        <v>due_to_emission.</v>
      </c>
      <c r="CV1757" t="str">
        <f t="shared" si="1078"/>
        <v/>
      </c>
      <c r="CW1757" t="str">
        <f t="shared" si="1079"/>
        <v/>
      </c>
      <c r="CX1757" t="str">
        <f t="shared" si="1080"/>
        <v/>
      </c>
      <c r="CY1757" t="str">
        <f t="shared" si="1081"/>
        <v/>
      </c>
      <c r="CZ1757" t="str">
        <f t="shared" si="1082"/>
        <v/>
      </c>
      <c r="DA1757" t="str">
        <f t="shared" si="1083"/>
        <v/>
      </c>
      <c r="DB1757" t="str">
        <f t="shared" si="1084"/>
        <v/>
      </c>
    </row>
    <row r="1758" spans="1:106">
      <c r="A1758" t="s">
        <v>3079</v>
      </c>
      <c r="B1758" s="9" t="str">
        <f t="shared" si="1087"/>
        <v>atmosphere.tendency_of+content_of.carbon_dioxide.mass.due_to_emission</v>
      </c>
      <c r="C1758" s="1" t="s">
        <v>182</v>
      </c>
      <c r="D1758" t="s">
        <v>5224</v>
      </c>
      <c r="E1758">
        <f>MATCH(A1758,'[1]Original from 20130831'!A:A,0)</f>
        <v>1617</v>
      </c>
      <c r="I1758" t="s">
        <v>157</v>
      </c>
      <c r="J1758" t="s">
        <v>2992</v>
      </c>
      <c r="P1758" t="s">
        <v>281</v>
      </c>
      <c r="V1758" t="s">
        <v>185</v>
      </c>
      <c r="AV1758" t="s">
        <v>2874</v>
      </c>
      <c r="BD1758" s="5" t="str">
        <f t="shared" si="1085"/>
        <v>atmosphere.tendency_of+content_of.carbon_dioxide.mass.due_to_emission.</v>
      </c>
      <c r="BE1758" t="str">
        <f t="shared" si="1088"/>
        <v/>
      </c>
      <c r="BF1758" t="str">
        <f t="shared" si="1088"/>
        <v/>
      </c>
      <c r="BG1758" t="str">
        <f t="shared" si="1088"/>
        <v/>
      </c>
      <c r="BH1758" t="str">
        <f t="shared" si="1088"/>
        <v>atmosphere.</v>
      </c>
      <c r="BI1758" t="str">
        <f t="shared" si="1088"/>
        <v>tendency_of+content_of.</v>
      </c>
      <c r="BJ1758" t="str">
        <f t="shared" si="1088"/>
        <v/>
      </c>
      <c r="BK1758" t="str">
        <f t="shared" si="1051"/>
        <v/>
      </c>
      <c r="BL1758" t="str">
        <f t="shared" si="1051"/>
        <v/>
      </c>
      <c r="BM1758" t="str">
        <f t="shared" si="1051"/>
        <v/>
      </c>
      <c r="BN1758" t="str">
        <f t="shared" si="1051"/>
        <v/>
      </c>
      <c r="BO1758" t="str">
        <f t="shared" si="1051"/>
        <v>carbon_dioxide.</v>
      </c>
      <c r="BP1758" t="str">
        <f t="shared" si="1051"/>
        <v/>
      </c>
      <c r="BQ1758" t="str">
        <f t="shared" si="1053"/>
        <v/>
      </c>
      <c r="BR1758" t="str">
        <f t="shared" si="1054"/>
        <v/>
      </c>
      <c r="BS1758" t="str">
        <f t="shared" si="1054"/>
        <v/>
      </c>
      <c r="BT1758" t="str">
        <f t="shared" si="1054"/>
        <v/>
      </c>
      <c r="BU1758" t="str">
        <f t="shared" si="1052"/>
        <v>mass.</v>
      </c>
      <c r="BV1758" t="str">
        <f t="shared" si="1055"/>
        <v/>
      </c>
      <c r="BW1758" t="str">
        <f t="shared" si="1056"/>
        <v/>
      </c>
      <c r="BX1758" t="str">
        <f t="shared" si="1086"/>
        <v/>
      </c>
      <c r="BY1758" t="str">
        <f t="shared" si="1057"/>
        <v/>
      </c>
      <c r="BZ1758" t="str">
        <f t="shared" si="1058"/>
        <v/>
      </c>
      <c r="CA1758" t="str">
        <f t="shared" si="1059"/>
        <v/>
      </c>
      <c r="CB1758" t="str">
        <f t="shared" si="1059"/>
        <v/>
      </c>
      <c r="CC1758" t="str">
        <f t="shared" si="1060"/>
        <v/>
      </c>
      <c r="CD1758" t="str">
        <f t="shared" si="1061"/>
        <v/>
      </c>
      <c r="CE1758" t="str">
        <f t="shared" si="1062"/>
        <v/>
      </c>
      <c r="CF1758" t="str">
        <f t="shared" si="1063"/>
        <v/>
      </c>
      <c r="CG1758" t="str">
        <f t="shared" si="1064"/>
        <v/>
      </c>
      <c r="CH1758" t="str">
        <f t="shared" si="1065"/>
        <v/>
      </c>
      <c r="CI1758" t="str">
        <f t="shared" si="1066"/>
        <v/>
      </c>
      <c r="CJ1758" t="str">
        <f t="shared" si="1067"/>
        <v/>
      </c>
      <c r="CK1758" t="str">
        <f t="shared" si="1068"/>
        <v/>
      </c>
      <c r="CL1758" t="str">
        <f t="shared" si="1069"/>
        <v/>
      </c>
      <c r="CM1758" t="str">
        <f t="shared" si="1070"/>
        <v/>
      </c>
      <c r="CN1758" t="str">
        <f t="shared" si="1071"/>
        <v/>
      </c>
      <c r="CO1758" t="str">
        <f t="shared" si="1072"/>
        <v/>
      </c>
      <c r="CP1758" t="str">
        <f t="shared" si="1073"/>
        <v/>
      </c>
      <c r="CQ1758" t="str">
        <f t="shared" si="1074"/>
        <v/>
      </c>
      <c r="CR1758" t="str">
        <f t="shared" si="1074"/>
        <v/>
      </c>
      <c r="CS1758" t="str">
        <f t="shared" si="1075"/>
        <v/>
      </c>
      <c r="CT1758" t="str">
        <f t="shared" si="1076"/>
        <v/>
      </c>
      <c r="CU1758" t="str">
        <f t="shared" si="1077"/>
        <v>due_to_emission.</v>
      </c>
      <c r="CV1758" t="str">
        <f t="shared" si="1078"/>
        <v/>
      </c>
      <c r="CW1758" t="str">
        <f t="shared" si="1079"/>
        <v/>
      </c>
      <c r="CX1758" t="str">
        <f t="shared" si="1080"/>
        <v/>
      </c>
      <c r="CY1758" t="str">
        <f t="shared" si="1081"/>
        <v/>
      </c>
      <c r="CZ1758" t="str">
        <f t="shared" si="1082"/>
        <v/>
      </c>
      <c r="DA1758" t="str">
        <f t="shared" si="1083"/>
        <v/>
      </c>
      <c r="DB1758" t="str">
        <f t="shared" si="1084"/>
        <v/>
      </c>
    </row>
    <row r="1759" spans="1:106">
      <c r="A1759" t="s">
        <v>3080</v>
      </c>
      <c r="B1759" s="9" t="str">
        <f t="shared" si="1087"/>
        <v>atmosphere.tendency+content_of.carbon_dioxide.expressed_as_carbon.mass.due_to_anthropogenic_emission</v>
      </c>
      <c r="C1759" s="1" t="s">
        <v>182</v>
      </c>
      <c r="D1759" t="s">
        <v>5225</v>
      </c>
      <c r="E1759">
        <f>MATCH(A1759,'[1]Original from 20130831'!A:A,0)</f>
        <v>1618</v>
      </c>
      <c r="I1759" t="s">
        <v>157</v>
      </c>
      <c r="J1759" t="s">
        <v>3081</v>
      </c>
      <c r="P1759" t="s">
        <v>281</v>
      </c>
      <c r="R1759" t="s">
        <v>251</v>
      </c>
      <c r="V1759" t="s">
        <v>185</v>
      </c>
      <c r="AV1759" t="s">
        <v>3082</v>
      </c>
      <c r="BD1759" s="5" t="str">
        <f t="shared" si="1085"/>
        <v>atmosphere.tendency+content_of.carbon_dioxide.expressed_as_carbon.mass.due_to_anthropogenic_emission.</v>
      </c>
      <c r="BE1759" t="str">
        <f t="shared" si="1088"/>
        <v/>
      </c>
      <c r="BF1759" t="str">
        <f t="shared" si="1088"/>
        <v/>
      </c>
      <c r="BG1759" t="str">
        <f t="shared" si="1088"/>
        <v/>
      </c>
      <c r="BH1759" t="str">
        <f t="shared" si="1088"/>
        <v>atmosphere.</v>
      </c>
      <c r="BI1759" t="str">
        <f t="shared" si="1088"/>
        <v>tendency+content_of.</v>
      </c>
      <c r="BJ1759" t="str">
        <f t="shared" si="1088"/>
        <v/>
      </c>
      <c r="BK1759" t="str">
        <f t="shared" si="1051"/>
        <v/>
      </c>
      <c r="BL1759" t="str">
        <f t="shared" si="1051"/>
        <v/>
      </c>
      <c r="BM1759" t="str">
        <f t="shared" si="1051"/>
        <v/>
      </c>
      <c r="BN1759" t="str">
        <f t="shared" si="1051"/>
        <v/>
      </c>
      <c r="BO1759" t="str">
        <f t="shared" si="1051"/>
        <v>carbon_dioxide.</v>
      </c>
      <c r="BP1759" t="str">
        <f t="shared" si="1051"/>
        <v/>
      </c>
      <c r="BQ1759" t="str">
        <f t="shared" si="1053"/>
        <v>expressed_as_carbon.</v>
      </c>
      <c r="BR1759" t="str">
        <f t="shared" si="1054"/>
        <v/>
      </c>
      <c r="BS1759" t="str">
        <f t="shared" si="1054"/>
        <v/>
      </c>
      <c r="BT1759" t="str">
        <f t="shared" si="1054"/>
        <v/>
      </c>
      <c r="BU1759" t="str">
        <f t="shared" si="1052"/>
        <v>mass.</v>
      </c>
      <c r="BV1759" t="str">
        <f t="shared" si="1055"/>
        <v/>
      </c>
      <c r="BW1759" t="str">
        <f t="shared" si="1056"/>
        <v/>
      </c>
      <c r="BX1759" t="str">
        <f t="shared" si="1086"/>
        <v/>
      </c>
      <c r="BY1759" t="str">
        <f t="shared" si="1057"/>
        <v/>
      </c>
      <c r="BZ1759" t="str">
        <f t="shared" si="1058"/>
        <v/>
      </c>
      <c r="CA1759" t="str">
        <f t="shared" si="1059"/>
        <v/>
      </c>
      <c r="CB1759" t="str">
        <f t="shared" si="1059"/>
        <v/>
      </c>
      <c r="CC1759" t="str">
        <f t="shared" si="1060"/>
        <v/>
      </c>
      <c r="CD1759" t="str">
        <f t="shared" si="1061"/>
        <v/>
      </c>
      <c r="CE1759" t="str">
        <f t="shared" si="1062"/>
        <v/>
      </c>
      <c r="CF1759" t="str">
        <f t="shared" si="1063"/>
        <v/>
      </c>
      <c r="CG1759" t="str">
        <f t="shared" si="1064"/>
        <v/>
      </c>
      <c r="CH1759" t="str">
        <f t="shared" si="1065"/>
        <v/>
      </c>
      <c r="CI1759" t="str">
        <f t="shared" si="1066"/>
        <v/>
      </c>
      <c r="CJ1759" t="str">
        <f t="shared" si="1067"/>
        <v/>
      </c>
      <c r="CK1759" t="str">
        <f t="shared" si="1068"/>
        <v/>
      </c>
      <c r="CL1759" t="str">
        <f t="shared" si="1069"/>
        <v/>
      </c>
      <c r="CM1759" t="str">
        <f t="shared" si="1070"/>
        <v/>
      </c>
      <c r="CN1759" t="str">
        <f t="shared" si="1071"/>
        <v/>
      </c>
      <c r="CO1759" t="str">
        <f t="shared" si="1072"/>
        <v/>
      </c>
      <c r="CP1759" t="str">
        <f t="shared" si="1073"/>
        <v/>
      </c>
      <c r="CQ1759" t="str">
        <f t="shared" si="1074"/>
        <v/>
      </c>
      <c r="CR1759" t="str">
        <f t="shared" si="1074"/>
        <v/>
      </c>
      <c r="CS1759" t="str">
        <f t="shared" si="1075"/>
        <v/>
      </c>
      <c r="CT1759" t="str">
        <f t="shared" si="1076"/>
        <v/>
      </c>
      <c r="CU1759" t="str">
        <f t="shared" si="1077"/>
        <v>due_to_anthropogenic_emission.</v>
      </c>
      <c r="CV1759" t="str">
        <f t="shared" si="1078"/>
        <v/>
      </c>
      <c r="CW1759" t="str">
        <f t="shared" si="1079"/>
        <v/>
      </c>
      <c r="CX1759" t="str">
        <f t="shared" si="1080"/>
        <v/>
      </c>
      <c r="CY1759" t="str">
        <f t="shared" si="1081"/>
        <v/>
      </c>
      <c r="CZ1759" t="str">
        <f t="shared" si="1082"/>
        <v/>
      </c>
      <c r="DA1759" t="str">
        <f t="shared" si="1083"/>
        <v/>
      </c>
      <c r="DB1759" t="str">
        <f t="shared" si="1084"/>
        <v/>
      </c>
    </row>
    <row r="1760" spans="1:106">
      <c r="A1760" t="s">
        <v>3083</v>
      </c>
      <c r="B1760" s="9" t="str">
        <f t="shared" si="1087"/>
        <v>atmosphere.tendency+content_of.carbon_dioxide.expressed_as_carbon.mass.from_fossil_fuel_combustion.due_to_emission</v>
      </c>
      <c r="C1760" s="1" t="s">
        <v>182</v>
      </c>
      <c r="D1760" t="s">
        <v>5226</v>
      </c>
      <c r="E1760">
        <f>MATCH(A1760,'[1]Original from 20130831'!A:A,0)</f>
        <v>1619</v>
      </c>
      <c r="I1760" t="s">
        <v>157</v>
      </c>
      <c r="J1760" t="s">
        <v>3081</v>
      </c>
      <c r="P1760" t="s">
        <v>281</v>
      </c>
      <c r="R1760" t="s">
        <v>251</v>
      </c>
      <c r="V1760" t="s">
        <v>185</v>
      </c>
      <c r="AL1760" t="s">
        <v>3084</v>
      </c>
      <c r="AV1760" t="s">
        <v>2874</v>
      </c>
      <c r="BD1760" s="5" t="str">
        <f t="shared" si="1085"/>
        <v>atmosphere.tendency+content_of.carbon_dioxide.expressed_as_carbon.mass.from_fossil_fuel_combustion.due_to_emission.</v>
      </c>
      <c r="BE1760" t="str">
        <f t="shared" si="1088"/>
        <v/>
      </c>
      <c r="BF1760" t="str">
        <f t="shared" si="1088"/>
        <v/>
      </c>
      <c r="BG1760" t="str">
        <f t="shared" si="1088"/>
        <v/>
      </c>
      <c r="BH1760" t="str">
        <f t="shared" si="1088"/>
        <v>atmosphere.</v>
      </c>
      <c r="BI1760" t="str">
        <f t="shared" si="1088"/>
        <v>tendency+content_of.</v>
      </c>
      <c r="BJ1760" t="str">
        <f t="shared" si="1088"/>
        <v/>
      </c>
      <c r="BK1760" t="str">
        <f t="shared" si="1051"/>
        <v/>
      </c>
      <c r="BL1760" t="str">
        <f t="shared" si="1051"/>
        <v/>
      </c>
      <c r="BM1760" t="str">
        <f t="shared" si="1051"/>
        <v/>
      </c>
      <c r="BN1760" t="str">
        <f t="shared" si="1051"/>
        <v/>
      </c>
      <c r="BO1760" t="str">
        <f t="shared" si="1051"/>
        <v>carbon_dioxide.</v>
      </c>
      <c r="BP1760" t="str">
        <f t="shared" si="1051"/>
        <v/>
      </c>
      <c r="BQ1760" t="str">
        <f t="shared" si="1053"/>
        <v>expressed_as_carbon.</v>
      </c>
      <c r="BR1760" t="str">
        <f t="shared" si="1054"/>
        <v/>
      </c>
      <c r="BS1760" t="str">
        <f t="shared" si="1054"/>
        <v/>
      </c>
      <c r="BT1760" t="str">
        <f t="shared" si="1054"/>
        <v/>
      </c>
      <c r="BU1760" t="str">
        <f t="shared" si="1052"/>
        <v>mass.</v>
      </c>
      <c r="BV1760" t="str">
        <f t="shared" si="1055"/>
        <v/>
      </c>
      <c r="BW1760" t="str">
        <f t="shared" si="1056"/>
        <v/>
      </c>
      <c r="BX1760" t="str">
        <f t="shared" si="1086"/>
        <v/>
      </c>
      <c r="BY1760" t="str">
        <f t="shared" si="1057"/>
        <v/>
      </c>
      <c r="BZ1760" t="str">
        <f t="shared" si="1058"/>
        <v/>
      </c>
      <c r="CA1760" t="str">
        <f t="shared" si="1059"/>
        <v/>
      </c>
      <c r="CB1760" t="str">
        <f t="shared" si="1059"/>
        <v/>
      </c>
      <c r="CC1760" t="str">
        <f t="shared" si="1060"/>
        <v/>
      </c>
      <c r="CD1760" t="str">
        <f t="shared" si="1061"/>
        <v/>
      </c>
      <c r="CE1760" t="str">
        <f t="shared" si="1062"/>
        <v/>
      </c>
      <c r="CF1760" t="str">
        <f t="shared" si="1063"/>
        <v/>
      </c>
      <c r="CG1760" t="str">
        <f t="shared" si="1064"/>
        <v/>
      </c>
      <c r="CH1760" t="str">
        <f t="shared" si="1065"/>
        <v/>
      </c>
      <c r="CI1760" t="str">
        <f t="shared" si="1066"/>
        <v/>
      </c>
      <c r="CJ1760" t="str">
        <f t="shared" si="1067"/>
        <v/>
      </c>
      <c r="CK1760" t="str">
        <f t="shared" si="1068"/>
        <v>from_fossil_fuel_combustion.</v>
      </c>
      <c r="CL1760" t="str">
        <f t="shared" si="1069"/>
        <v/>
      </c>
      <c r="CM1760" t="str">
        <f t="shared" si="1070"/>
        <v/>
      </c>
      <c r="CN1760" t="str">
        <f t="shared" si="1071"/>
        <v/>
      </c>
      <c r="CO1760" t="str">
        <f t="shared" si="1072"/>
        <v/>
      </c>
      <c r="CP1760" t="str">
        <f t="shared" si="1073"/>
        <v/>
      </c>
      <c r="CQ1760" t="str">
        <f t="shared" si="1074"/>
        <v/>
      </c>
      <c r="CR1760" t="str">
        <f t="shared" si="1074"/>
        <v/>
      </c>
      <c r="CS1760" t="str">
        <f t="shared" si="1075"/>
        <v/>
      </c>
      <c r="CT1760" t="str">
        <f t="shared" si="1076"/>
        <v/>
      </c>
      <c r="CU1760" t="str">
        <f t="shared" si="1077"/>
        <v>due_to_emission.</v>
      </c>
      <c r="CV1760" t="str">
        <f t="shared" si="1078"/>
        <v/>
      </c>
      <c r="CW1760" t="str">
        <f t="shared" si="1079"/>
        <v/>
      </c>
      <c r="CX1760" t="str">
        <f t="shared" si="1080"/>
        <v/>
      </c>
      <c r="CY1760" t="str">
        <f t="shared" si="1081"/>
        <v/>
      </c>
      <c r="CZ1760" t="str">
        <f t="shared" si="1082"/>
        <v/>
      </c>
      <c r="DA1760" t="str">
        <f t="shared" si="1083"/>
        <v/>
      </c>
      <c r="DB1760" t="str">
        <f t="shared" si="1084"/>
        <v/>
      </c>
    </row>
    <row r="1761" spans="1:106">
      <c r="A1761" t="s">
        <v>3085</v>
      </c>
      <c r="B1761" s="9" t="str">
        <f t="shared" si="1087"/>
        <v>atmosphere.tendency_of+content_of.carbon_monoxide.mass.due_to_dry_deposition</v>
      </c>
      <c r="C1761" s="1" t="s">
        <v>182</v>
      </c>
      <c r="D1761" t="s">
        <v>5227</v>
      </c>
      <c r="E1761">
        <f>MATCH(A1761,'[1]Original from 20130831'!A:A,0)</f>
        <v>1620</v>
      </c>
      <c r="I1761" t="s">
        <v>157</v>
      </c>
      <c r="J1761" t="s">
        <v>2992</v>
      </c>
      <c r="P1761" t="s">
        <v>283</v>
      </c>
      <c r="V1761" t="s">
        <v>185</v>
      </c>
      <c r="AV1761" t="s">
        <v>2996</v>
      </c>
      <c r="BD1761" s="5" t="str">
        <f t="shared" si="1085"/>
        <v>atmosphere.tendency_of+content_of.carbon_monoxide.mass.due_to_dry_deposition.</v>
      </c>
      <c r="BE1761" t="str">
        <f t="shared" si="1088"/>
        <v/>
      </c>
      <c r="BF1761" t="str">
        <f t="shared" si="1088"/>
        <v/>
      </c>
      <c r="BG1761" t="str">
        <f t="shared" si="1088"/>
        <v/>
      </c>
      <c r="BH1761" t="str">
        <f t="shared" si="1088"/>
        <v>atmosphere.</v>
      </c>
      <c r="BI1761" t="str">
        <f t="shared" si="1088"/>
        <v>tendency_of+content_of.</v>
      </c>
      <c r="BJ1761" t="str">
        <f t="shared" si="1088"/>
        <v/>
      </c>
      <c r="BK1761" t="str">
        <f t="shared" si="1051"/>
        <v/>
      </c>
      <c r="BL1761" t="str">
        <f t="shared" si="1051"/>
        <v/>
      </c>
      <c r="BM1761" t="str">
        <f t="shared" si="1051"/>
        <v/>
      </c>
      <c r="BN1761" t="str">
        <f t="shared" si="1051"/>
        <v/>
      </c>
      <c r="BO1761" t="str">
        <f t="shared" si="1051"/>
        <v>carbon_monoxide.</v>
      </c>
      <c r="BP1761" t="str">
        <f t="shared" si="1051"/>
        <v/>
      </c>
      <c r="BQ1761" t="str">
        <f t="shared" si="1053"/>
        <v/>
      </c>
      <c r="BR1761" t="str">
        <f t="shared" si="1054"/>
        <v/>
      </c>
      <c r="BS1761" t="str">
        <f t="shared" si="1054"/>
        <v/>
      </c>
      <c r="BT1761" t="str">
        <f t="shared" si="1054"/>
        <v/>
      </c>
      <c r="BU1761" t="str">
        <f t="shared" si="1052"/>
        <v>mass.</v>
      </c>
      <c r="BV1761" t="str">
        <f t="shared" si="1055"/>
        <v/>
      </c>
      <c r="BW1761" t="str">
        <f t="shared" si="1056"/>
        <v/>
      </c>
      <c r="BX1761" t="str">
        <f t="shared" si="1086"/>
        <v/>
      </c>
      <c r="BY1761" t="str">
        <f t="shared" si="1057"/>
        <v/>
      </c>
      <c r="BZ1761" t="str">
        <f t="shared" si="1058"/>
        <v/>
      </c>
      <c r="CA1761" t="str">
        <f t="shared" si="1059"/>
        <v/>
      </c>
      <c r="CB1761" t="str">
        <f t="shared" si="1059"/>
        <v/>
      </c>
      <c r="CC1761" t="str">
        <f t="shared" si="1060"/>
        <v/>
      </c>
      <c r="CD1761" t="str">
        <f t="shared" si="1061"/>
        <v/>
      </c>
      <c r="CE1761" t="str">
        <f t="shared" si="1062"/>
        <v/>
      </c>
      <c r="CF1761" t="str">
        <f t="shared" si="1063"/>
        <v/>
      </c>
      <c r="CG1761" t="str">
        <f t="shared" si="1064"/>
        <v/>
      </c>
      <c r="CH1761" t="str">
        <f t="shared" si="1065"/>
        <v/>
      </c>
      <c r="CI1761" t="str">
        <f t="shared" si="1066"/>
        <v/>
      </c>
      <c r="CJ1761" t="str">
        <f t="shared" si="1067"/>
        <v/>
      </c>
      <c r="CK1761" t="str">
        <f t="shared" si="1068"/>
        <v/>
      </c>
      <c r="CL1761" t="str">
        <f t="shared" si="1069"/>
        <v/>
      </c>
      <c r="CM1761" t="str">
        <f t="shared" si="1070"/>
        <v/>
      </c>
      <c r="CN1761" t="str">
        <f t="shared" si="1071"/>
        <v/>
      </c>
      <c r="CO1761" t="str">
        <f t="shared" si="1072"/>
        <v/>
      </c>
      <c r="CP1761" t="str">
        <f t="shared" si="1073"/>
        <v/>
      </c>
      <c r="CQ1761" t="str">
        <f t="shared" si="1074"/>
        <v/>
      </c>
      <c r="CR1761" t="str">
        <f t="shared" si="1074"/>
        <v/>
      </c>
      <c r="CS1761" t="str">
        <f t="shared" si="1075"/>
        <v/>
      </c>
      <c r="CT1761" t="str">
        <f t="shared" si="1076"/>
        <v/>
      </c>
      <c r="CU1761" t="str">
        <f t="shared" si="1077"/>
        <v>due_to_dry_deposition.</v>
      </c>
      <c r="CV1761" t="str">
        <f t="shared" si="1078"/>
        <v/>
      </c>
      <c r="CW1761" t="str">
        <f t="shared" si="1079"/>
        <v/>
      </c>
      <c r="CX1761" t="str">
        <f t="shared" si="1080"/>
        <v/>
      </c>
      <c r="CY1761" t="str">
        <f t="shared" si="1081"/>
        <v/>
      </c>
      <c r="CZ1761" t="str">
        <f t="shared" si="1082"/>
        <v/>
      </c>
      <c r="DA1761" t="str">
        <f t="shared" si="1083"/>
        <v/>
      </c>
      <c r="DB1761" t="str">
        <f t="shared" si="1084"/>
        <v/>
      </c>
    </row>
    <row r="1762" spans="1:106">
      <c r="A1762" t="s">
        <v>3086</v>
      </c>
      <c r="B1762" s="9" t="str">
        <f t="shared" si="1087"/>
        <v>atmosphere.tendency_of+content_of.carbon_monoxide.mass.due_to_emission</v>
      </c>
      <c r="C1762" s="1" t="s">
        <v>182</v>
      </c>
      <c r="D1762" t="s">
        <v>5178</v>
      </c>
      <c r="E1762">
        <f>MATCH(A1762,'[1]Original from 20130831'!A:A,0)</f>
        <v>1621</v>
      </c>
      <c r="I1762" t="s">
        <v>157</v>
      </c>
      <c r="J1762" t="s">
        <v>2992</v>
      </c>
      <c r="P1762" t="s">
        <v>283</v>
      </c>
      <c r="V1762" t="s">
        <v>185</v>
      </c>
      <c r="AV1762" t="s">
        <v>2874</v>
      </c>
      <c r="BD1762" s="5" t="str">
        <f t="shared" si="1085"/>
        <v>atmosphere.tendency_of+content_of.carbon_monoxide.mass.due_to_emission.</v>
      </c>
      <c r="BE1762" t="str">
        <f t="shared" si="1088"/>
        <v/>
      </c>
      <c r="BF1762" t="str">
        <f t="shared" si="1088"/>
        <v/>
      </c>
      <c r="BG1762" t="str">
        <f t="shared" si="1088"/>
        <v/>
      </c>
      <c r="BH1762" t="str">
        <f t="shared" si="1088"/>
        <v>atmosphere.</v>
      </c>
      <c r="BI1762" t="str">
        <f t="shared" si="1088"/>
        <v>tendency_of+content_of.</v>
      </c>
      <c r="BJ1762" t="str">
        <f t="shared" si="1088"/>
        <v/>
      </c>
      <c r="BK1762" t="str">
        <f t="shared" si="1051"/>
        <v/>
      </c>
      <c r="BL1762" t="str">
        <f t="shared" si="1051"/>
        <v/>
      </c>
      <c r="BM1762" t="str">
        <f t="shared" si="1051"/>
        <v/>
      </c>
      <c r="BN1762" t="str">
        <f t="shared" si="1051"/>
        <v/>
      </c>
      <c r="BO1762" t="str">
        <f t="shared" si="1051"/>
        <v>carbon_monoxide.</v>
      </c>
      <c r="BP1762" t="str">
        <f t="shared" si="1051"/>
        <v/>
      </c>
      <c r="BQ1762" t="str">
        <f t="shared" si="1053"/>
        <v/>
      </c>
      <c r="BR1762" t="str">
        <f t="shared" si="1054"/>
        <v/>
      </c>
      <c r="BS1762" t="str">
        <f t="shared" si="1054"/>
        <v/>
      </c>
      <c r="BT1762" t="str">
        <f t="shared" si="1054"/>
        <v/>
      </c>
      <c r="BU1762" t="str">
        <f t="shared" si="1052"/>
        <v>mass.</v>
      </c>
      <c r="BV1762" t="str">
        <f t="shared" si="1055"/>
        <v/>
      </c>
      <c r="BW1762" t="str">
        <f t="shared" si="1056"/>
        <v/>
      </c>
      <c r="BX1762" t="str">
        <f t="shared" si="1086"/>
        <v/>
      </c>
      <c r="BY1762" t="str">
        <f t="shared" si="1057"/>
        <v/>
      </c>
      <c r="BZ1762" t="str">
        <f t="shared" si="1058"/>
        <v/>
      </c>
      <c r="CA1762" t="str">
        <f t="shared" si="1059"/>
        <v/>
      </c>
      <c r="CB1762" t="str">
        <f t="shared" si="1059"/>
        <v/>
      </c>
      <c r="CC1762" t="str">
        <f t="shared" si="1060"/>
        <v/>
      </c>
      <c r="CD1762" t="str">
        <f t="shared" si="1061"/>
        <v/>
      </c>
      <c r="CE1762" t="str">
        <f t="shared" si="1062"/>
        <v/>
      </c>
      <c r="CF1762" t="str">
        <f t="shared" si="1063"/>
        <v/>
      </c>
      <c r="CG1762" t="str">
        <f t="shared" si="1064"/>
        <v/>
      </c>
      <c r="CH1762" t="str">
        <f t="shared" si="1065"/>
        <v/>
      </c>
      <c r="CI1762" t="str">
        <f t="shared" si="1066"/>
        <v/>
      </c>
      <c r="CJ1762" t="str">
        <f t="shared" si="1067"/>
        <v/>
      </c>
      <c r="CK1762" t="str">
        <f t="shared" si="1068"/>
        <v/>
      </c>
      <c r="CL1762" t="str">
        <f t="shared" si="1069"/>
        <v/>
      </c>
      <c r="CM1762" t="str">
        <f t="shared" si="1070"/>
        <v/>
      </c>
      <c r="CN1762" t="str">
        <f t="shared" si="1071"/>
        <v/>
      </c>
      <c r="CO1762" t="str">
        <f t="shared" si="1072"/>
        <v/>
      </c>
      <c r="CP1762" t="str">
        <f t="shared" si="1073"/>
        <v/>
      </c>
      <c r="CQ1762" t="str">
        <f t="shared" si="1074"/>
        <v/>
      </c>
      <c r="CR1762" t="str">
        <f t="shared" si="1074"/>
        <v/>
      </c>
      <c r="CS1762" t="str">
        <f t="shared" si="1075"/>
        <v/>
      </c>
      <c r="CT1762" t="str">
        <f t="shared" si="1076"/>
        <v/>
      </c>
      <c r="CU1762" t="str">
        <f t="shared" si="1077"/>
        <v>due_to_emission.</v>
      </c>
      <c r="CV1762" t="str">
        <f t="shared" si="1078"/>
        <v/>
      </c>
      <c r="CW1762" t="str">
        <f t="shared" si="1079"/>
        <v/>
      </c>
      <c r="CX1762" t="str">
        <f t="shared" si="1080"/>
        <v/>
      </c>
      <c r="CY1762" t="str">
        <f t="shared" si="1081"/>
        <v/>
      </c>
      <c r="CZ1762" t="str">
        <f t="shared" si="1082"/>
        <v/>
      </c>
      <c r="DA1762" t="str">
        <f t="shared" si="1083"/>
        <v/>
      </c>
      <c r="DB1762" t="str">
        <f t="shared" si="1084"/>
        <v/>
      </c>
    </row>
    <row r="1763" spans="1:106">
      <c r="A1763" t="s">
        <v>3087</v>
      </c>
      <c r="B1763" s="9" t="str">
        <f t="shared" si="1087"/>
        <v>atmosphere.tendency_of+content_of.carbon_monoxide.mass.from_agricultural_production.due_to_emission</v>
      </c>
      <c r="C1763" s="1" t="s">
        <v>182</v>
      </c>
      <c r="D1763" t="s">
        <v>5228</v>
      </c>
      <c r="E1763" t="e">
        <f>MATCH(A1763,'[1]Original from 20130831'!A:A,0)</f>
        <v>#N/A</v>
      </c>
      <c r="I1763" s="11" t="s">
        <v>157</v>
      </c>
      <c r="J1763" s="11" t="s">
        <v>2992</v>
      </c>
      <c r="P1763" s="11" t="s">
        <v>283</v>
      </c>
      <c r="V1763" s="11" t="s">
        <v>185</v>
      </c>
      <c r="AL1763" s="11" t="s">
        <v>3002</v>
      </c>
      <c r="AV1763" s="11" t="s">
        <v>2874</v>
      </c>
      <c r="BD1763" s="5" t="str">
        <f t="shared" si="1085"/>
        <v>atmosphere.tendency_of+content_of.carbon_monoxide.mass.from_agricultural_production.due_to_emission.</v>
      </c>
      <c r="BE1763" t="str">
        <f t="shared" si="1088"/>
        <v/>
      </c>
      <c r="BF1763" t="str">
        <f t="shared" si="1088"/>
        <v/>
      </c>
      <c r="BG1763" t="str">
        <f t="shared" si="1088"/>
        <v/>
      </c>
      <c r="BH1763" t="str">
        <f t="shared" si="1088"/>
        <v>atmosphere.</v>
      </c>
      <c r="BI1763" t="str">
        <f t="shared" si="1088"/>
        <v>tendency_of+content_of.</v>
      </c>
      <c r="BJ1763" t="str">
        <f t="shared" si="1088"/>
        <v/>
      </c>
      <c r="BK1763" t="str">
        <f t="shared" si="1051"/>
        <v/>
      </c>
      <c r="BL1763" t="str">
        <f t="shared" si="1051"/>
        <v/>
      </c>
      <c r="BM1763" t="str">
        <f t="shared" si="1051"/>
        <v/>
      </c>
      <c r="BN1763" t="str">
        <f t="shared" si="1051"/>
        <v/>
      </c>
      <c r="BO1763" t="str">
        <f t="shared" si="1051"/>
        <v>carbon_monoxide.</v>
      </c>
      <c r="BP1763" t="str">
        <f t="shared" si="1051"/>
        <v/>
      </c>
      <c r="BQ1763" t="str">
        <f t="shared" si="1053"/>
        <v/>
      </c>
      <c r="BR1763" t="str">
        <f t="shared" si="1054"/>
        <v/>
      </c>
      <c r="BS1763" t="str">
        <f t="shared" si="1054"/>
        <v/>
      </c>
      <c r="BT1763" t="str">
        <f t="shared" si="1054"/>
        <v/>
      </c>
      <c r="BU1763" t="str">
        <f t="shared" si="1052"/>
        <v>mass.</v>
      </c>
      <c r="BV1763" t="str">
        <f t="shared" si="1055"/>
        <v/>
      </c>
      <c r="BW1763" t="str">
        <f t="shared" si="1056"/>
        <v/>
      </c>
      <c r="BX1763" t="str">
        <f t="shared" si="1086"/>
        <v/>
      </c>
      <c r="BY1763" t="str">
        <f t="shared" si="1057"/>
        <v/>
      </c>
      <c r="BZ1763" t="str">
        <f t="shared" si="1058"/>
        <v/>
      </c>
      <c r="CA1763" t="str">
        <f t="shared" si="1059"/>
        <v/>
      </c>
      <c r="CB1763" t="str">
        <f t="shared" si="1059"/>
        <v/>
      </c>
      <c r="CC1763" t="str">
        <f t="shared" si="1060"/>
        <v/>
      </c>
      <c r="CD1763" t="str">
        <f t="shared" si="1061"/>
        <v/>
      </c>
      <c r="CE1763" t="str">
        <f t="shared" si="1062"/>
        <v/>
      </c>
      <c r="CF1763" t="str">
        <f t="shared" si="1063"/>
        <v/>
      </c>
      <c r="CG1763" t="str">
        <f t="shared" si="1064"/>
        <v/>
      </c>
      <c r="CH1763" t="str">
        <f t="shared" si="1065"/>
        <v/>
      </c>
      <c r="CI1763" t="str">
        <f t="shared" si="1066"/>
        <v/>
      </c>
      <c r="CJ1763" t="str">
        <f t="shared" si="1067"/>
        <v/>
      </c>
      <c r="CK1763" t="str">
        <f t="shared" si="1068"/>
        <v>from_agricultural_production.</v>
      </c>
      <c r="CL1763" t="str">
        <f t="shared" si="1069"/>
        <v/>
      </c>
      <c r="CM1763" t="str">
        <f t="shared" si="1070"/>
        <v/>
      </c>
      <c r="CN1763" t="str">
        <f t="shared" si="1071"/>
        <v/>
      </c>
      <c r="CO1763" t="str">
        <f t="shared" si="1072"/>
        <v/>
      </c>
      <c r="CP1763" t="str">
        <f t="shared" si="1073"/>
        <v/>
      </c>
      <c r="CQ1763" t="str">
        <f t="shared" si="1074"/>
        <v/>
      </c>
      <c r="CR1763" t="str">
        <f t="shared" si="1074"/>
        <v/>
      </c>
      <c r="CS1763" t="str">
        <f t="shared" si="1075"/>
        <v/>
      </c>
      <c r="CT1763" t="str">
        <f t="shared" si="1076"/>
        <v/>
      </c>
      <c r="CU1763" t="str">
        <f t="shared" si="1077"/>
        <v>due_to_emission.</v>
      </c>
      <c r="CV1763" t="str">
        <f t="shared" si="1078"/>
        <v/>
      </c>
      <c r="CW1763" t="str">
        <f t="shared" si="1079"/>
        <v/>
      </c>
      <c r="CX1763" t="str">
        <f t="shared" si="1080"/>
        <v/>
      </c>
      <c r="CY1763" t="str">
        <f t="shared" si="1081"/>
        <v/>
      </c>
      <c r="CZ1763" t="str">
        <f t="shared" si="1082"/>
        <v/>
      </c>
      <c r="DA1763" t="str">
        <f t="shared" si="1083"/>
        <v/>
      </c>
      <c r="DB1763" t="str">
        <f t="shared" si="1084"/>
        <v/>
      </c>
    </row>
    <row r="1764" spans="1:106">
      <c r="A1764" t="s">
        <v>3088</v>
      </c>
      <c r="B1764" s="9" t="str">
        <f t="shared" si="1087"/>
        <v>atmosphere.tendency_of+content_of.carbon_monoxide.mass.from_agricultural_waste_burning.due_to_emission</v>
      </c>
      <c r="C1764" s="1" t="s">
        <v>182</v>
      </c>
      <c r="D1764" t="s">
        <v>5229</v>
      </c>
      <c r="E1764" t="e">
        <f>MATCH(A1764,'[1]Original from 20130831'!A:A,0)</f>
        <v>#N/A</v>
      </c>
      <c r="I1764" s="11" t="s">
        <v>157</v>
      </c>
      <c r="J1764" s="11" t="s">
        <v>2992</v>
      </c>
      <c r="P1764" s="11" t="s">
        <v>283</v>
      </c>
      <c r="V1764" s="11" t="s">
        <v>185</v>
      </c>
      <c r="AL1764" s="11" t="s">
        <v>3004</v>
      </c>
      <c r="AV1764" s="11" t="s">
        <v>2874</v>
      </c>
      <c r="BD1764" s="5" t="str">
        <f t="shared" si="1085"/>
        <v>atmosphere.tendency_of+content_of.carbon_monoxide.mass.from_agricultural_waste_burning.due_to_emission.</v>
      </c>
      <c r="BE1764" t="str">
        <f t="shared" si="1088"/>
        <v/>
      </c>
      <c r="BF1764" t="str">
        <f t="shared" si="1088"/>
        <v/>
      </c>
      <c r="BG1764" t="str">
        <f t="shared" si="1088"/>
        <v/>
      </c>
      <c r="BH1764" t="str">
        <f t="shared" si="1088"/>
        <v>atmosphere.</v>
      </c>
      <c r="BI1764" t="str">
        <f t="shared" si="1088"/>
        <v>tendency_of+content_of.</v>
      </c>
      <c r="BJ1764" t="str">
        <f t="shared" si="1088"/>
        <v/>
      </c>
      <c r="BK1764" t="str">
        <f t="shared" si="1051"/>
        <v/>
      </c>
      <c r="BL1764" t="str">
        <f t="shared" si="1051"/>
        <v/>
      </c>
      <c r="BM1764" t="str">
        <f t="shared" si="1051"/>
        <v/>
      </c>
      <c r="BN1764" t="str">
        <f t="shared" si="1051"/>
        <v/>
      </c>
      <c r="BO1764" t="str">
        <f t="shared" si="1051"/>
        <v>carbon_monoxide.</v>
      </c>
      <c r="BP1764" t="str">
        <f t="shared" si="1051"/>
        <v/>
      </c>
      <c r="BQ1764" t="str">
        <f t="shared" si="1053"/>
        <v/>
      </c>
      <c r="BR1764" t="str">
        <f t="shared" si="1054"/>
        <v/>
      </c>
      <c r="BS1764" t="str">
        <f t="shared" si="1054"/>
        <v/>
      </c>
      <c r="BT1764" t="str">
        <f t="shared" si="1054"/>
        <v/>
      </c>
      <c r="BU1764" t="str">
        <f t="shared" si="1052"/>
        <v>mass.</v>
      </c>
      <c r="BV1764" t="str">
        <f t="shared" si="1055"/>
        <v/>
      </c>
      <c r="BW1764" t="str">
        <f t="shared" si="1056"/>
        <v/>
      </c>
      <c r="BX1764" t="str">
        <f t="shared" si="1086"/>
        <v/>
      </c>
      <c r="BY1764" t="str">
        <f t="shared" si="1057"/>
        <v/>
      </c>
      <c r="BZ1764" t="str">
        <f t="shared" si="1058"/>
        <v/>
      </c>
      <c r="CA1764" t="str">
        <f t="shared" si="1059"/>
        <v/>
      </c>
      <c r="CB1764" t="str">
        <f t="shared" si="1059"/>
        <v/>
      </c>
      <c r="CC1764" t="str">
        <f t="shared" si="1060"/>
        <v/>
      </c>
      <c r="CD1764" t="str">
        <f t="shared" si="1061"/>
        <v/>
      </c>
      <c r="CE1764" t="str">
        <f t="shared" si="1062"/>
        <v/>
      </c>
      <c r="CF1764" t="str">
        <f t="shared" si="1063"/>
        <v/>
      </c>
      <c r="CG1764" t="str">
        <f t="shared" si="1064"/>
        <v/>
      </c>
      <c r="CH1764" t="str">
        <f t="shared" si="1065"/>
        <v/>
      </c>
      <c r="CI1764" t="str">
        <f t="shared" si="1066"/>
        <v/>
      </c>
      <c r="CJ1764" t="str">
        <f t="shared" si="1067"/>
        <v/>
      </c>
      <c r="CK1764" t="str">
        <f t="shared" si="1068"/>
        <v>from_agricultural_waste_burning.</v>
      </c>
      <c r="CL1764" t="str">
        <f t="shared" si="1069"/>
        <v/>
      </c>
      <c r="CM1764" t="str">
        <f t="shared" si="1070"/>
        <v/>
      </c>
      <c r="CN1764" t="str">
        <f t="shared" si="1071"/>
        <v/>
      </c>
      <c r="CO1764" t="str">
        <f t="shared" si="1072"/>
        <v/>
      </c>
      <c r="CP1764" t="str">
        <f t="shared" si="1073"/>
        <v/>
      </c>
      <c r="CQ1764" t="str">
        <f t="shared" si="1074"/>
        <v/>
      </c>
      <c r="CR1764" t="str">
        <f t="shared" si="1074"/>
        <v/>
      </c>
      <c r="CS1764" t="str">
        <f t="shared" si="1075"/>
        <v/>
      </c>
      <c r="CT1764" t="str">
        <f t="shared" si="1076"/>
        <v/>
      </c>
      <c r="CU1764" t="str">
        <f t="shared" si="1077"/>
        <v>due_to_emission.</v>
      </c>
      <c r="CV1764" t="str">
        <f t="shared" si="1078"/>
        <v/>
      </c>
      <c r="CW1764" t="str">
        <f t="shared" si="1079"/>
        <v/>
      </c>
      <c r="CX1764" t="str">
        <f t="shared" si="1080"/>
        <v/>
      </c>
      <c r="CY1764" t="str">
        <f t="shared" si="1081"/>
        <v/>
      </c>
      <c r="CZ1764" t="str">
        <f t="shared" si="1082"/>
        <v/>
      </c>
      <c r="DA1764" t="str">
        <f t="shared" si="1083"/>
        <v/>
      </c>
      <c r="DB1764" t="str">
        <f t="shared" si="1084"/>
        <v/>
      </c>
    </row>
    <row r="1765" spans="1:106">
      <c r="A1765" t="s">
        <v>3089</v>
      </c>
      <c r="B1765" s="9" t="str">
        <f t="shared" si="1087"/>
        <v>atmosphere.tendency_of+content_of.carbon_monoxide.mass.from_energy_production_and_distribution.due_to_emission</v>
      </c>
      <c r="C1765" s="1" t="s">
        <v>182</v>
      </c>
      <c r="D1765" t="s">
        <v>5230</v>
      </c>
      <c r="E1765" t="e">
        <f>MATCH(A1765,'[1]Original from 20130831'!A:A,0)</f>
        <v>#N/A</v>
      </c>
      <c r="I1765" s="11" t="s">
        <v>157</v>
      </c>
      <c r="J1765" s="11" t="s">
        <v>2992</v>
      </c>
      <c r="P1765" s="11" t="s">
        <v>283</v>
      </c>
      <c r="V1765" s="11" t="s">
        <v>185</v>
      </c>
      <c r="AL1765" s="11" t="s">
        <v>3006</v>
      </c>
      <c r="AV1765" s="11" t="s">
        <v>2874</v>
      </c>
      <c r="BD1765" s="5" t="str">
        <f t="shared" si="1085"/>
        <v>atmosphere.tendency_of+content_of.carbon_monoxide.mass.from_energy_production_and_distribution.due_to_emission.</v>
      </c>
      <c r="BE1765" t="str">
        <f t="shared" si="1088"/>
        <v/>
      </c>
      <c r="BF1765" t="str">
        <f t="shared" si="1088"/>
        <v/>
      </c>
      <c r="BG1765" t="str">
        <f t="shared" si="1088"/>
        <v/>
      </c>
      <c r="BH1765" t="str">
        <f t="shared" si="1088"/>
        <v>atmosphere.</v>
      </c>
      <c r="BI1765" t="str">
        <f t="shared" si="1088"/>
        <v>tendency_of+content_of.</v>
      </c>
      <c r="BJ1765" t="str">
        <f t="shared" si="1088"/>
        <v/>
      </c>
      <c r="BK1765" t="str">
        <f t="shared" si="1051"/>
        <v/>
      </c>
      <c r="BL1765" t="str">
        <f t="shared" si="1051"/>
        <v/>
      </c>
      <c r="BM1765" t="str">
        <f t="shared" si="1051"/>
        <v/>
      </c>
      <c r="BN1765" t="str">
        <f t="shared" si="1051"/>
        <v/>
      </c>
      <c r="BO1765" t="str">
        <f t="shared" si="1051"/>
        <v>carbon_monoxide.</v>
      </c>
      <c r="BP1765" t="str">
        <f t="shared" si="1051"/>
        <v/>
      </c>
      <c r="BQ1765" t="str">
        <f t="shared" si="1053"/>
        <v/>
      </c>
      <c r="BR1765" t="str">
        <f t="shared" si="1054"/>
        <v/>
      </c>
      <c r="BS1765" t="str">
        <f t="shared" si="1054"/>
        <v/>
      </c>
      <c r="BT1765" t="str">
        <f t="shared" si="1054"/>
        <v/>
      </c>
      <c r="BU1765" t="str">
        <f t="shared" si="1052"/>
        <v>mass.</v>
      </c>
      <c r="BV1765" t="str">
        <f t="shared" si="1055"/>
        <v/>
      </c>
      <c r="BW1765" t="str">
        <f t="shared" si="1056"/>
        <v/>
      </c>
      <c r="BX1765" t="str">
        <f t="shared" si="1086"/>
        <v/>
      </c>
      <c r="BY1765" t="str">
        <f t="shared" si="1057"/>
        <v/>
      </c>
      <c r="BZ1765" t="str">
        <f t="shared" si="1058"/>
        <v/>
      </c>
      <c r="CA1765" t="str">
        <f t="shared" si="1059"/>
        <v/>
      </c>
      <c r="CB1765" t="str">
        <f t="shared" si="1059"/>
        <v/>
      </c>
      <c r="CC1765" t="str">
        <f t="shared" si="1060"/>
        <v/>
      </c>
      <c r="CD1765" t="str">
        <f t="shared" si="1061"/>
        <v/>
      </c>
      <c r="CE1765" t="str">
        <f t="shared" si="1062"/>
        <v/>
      </c>
      <c r="CF1765" t="str">
        <f t="shared" si="1063"/>
        <v/>
      </c>
      <c r="CG1765" t="str">
        <f t="shared" si="1064"/>
        <v/>
      </c>
      <c r="CH1765" t="str">
        <f t="shared" si="1065"/>
        <v/>
      </c>
      <c r="CI1765" t="str">
        <f t="shared" si="1066"/>
        <v/>
      </c>
      <c r="CJ1765" t="str">
        <f t="shared" si="1067"/>
        <v/>
      </c>
      <c r="CK1765" t="str">
        <f t="shared" si="1068"/>
        <v>from_energy_production_and_distribution.</v>
      </c>
      <c r="CL1765" t="str">
        <f t="shared" si="1069"/>
        <v/>
      </c>
      <c r="CM1765" t="str">
        <f t="shared" si="1070"/>
        <v/>
      </c>
      <c r="CN1765" t="str">
        <f t="shared" si="1071"/>
        <v/>
      </c>
      <c r="CO1765" t="str">
        <f t="shared" si="1072"/>
        <v/>
      </c>
      <c r="CP1765" t="str">
        <f t="shared" si="1073"/>
        <v/>
      </c>
      <c r="CQ1765" t="str">
        <f t="shared" si="1074"/>
        <v/>
      </c>
      <c r="CR1765" t="str">
        <f t="shared" si="1074"/>
        <v/>
      </c>
      <c r="CS1765" t="str">
        <f t="shared" si="1075"/>
        <v/>
      </c>
      <c r="CT1765" t="str">
        <f t="shared" si="1076"/>
        <v/>
      </c>
      <c r="CU1765" t="str">
        <f t="shared" si="1077"/>
        <v>due_to_emission.</v>
      </c>
      <c r="CV1765" t="str">
        <f t="shared" si="1078"/>
        <v/>
      </c>
      <c r="CW1765" t="str">
        <f t="shared" si="1079"/>
        <v/>
      </c>
      <c r="CX1765" t="str">
        <f t="shared" si="1080"/>
        <v/>
      </c>
      <c r="CY1765" t="str">
        <f t="shared" si="1081"/>
        <v/>
      </c>
      <c r="CZ1765" t="str">
        <f t="shared" si="1082"/>
        <v/>
      </c>
      <c r="DA1765" t="str">
        <f t="shared" si="1083"/>
        <v/>
      </c>
      <c r="DB1765" t="str">
        <f t="shared" si="1084"/>
        <v/>
      </c>
    </row>
    <row r="1766" spans="1:106">
      <c r="A1766" t="s">
        <v>3090</v>
      </c>
      <c r="B1766" s="9" t="str">
        <f t="shared" si="1087"/>
        <v>atmosphere.tendency_of+content_of.carbon_monoxide.mass.from_forest_fires.due_to_emission</v>
      </c>
      <c r="C1766" s="1" t="s">
        <v>182</v>
      </c>
      <c r="D1766" t="s">
        <v>5231</v>
      </c>
      <c r="E1766" t="e">
        <f>MATCH(A1766,'[1]Original from 20130831'!A:A,0)</f>
        <v>#N/A</v>
      </c>
      <c r="I1766" s="11" t="s">
        <v>157</v>
      </c>
      <c r="J1766" s="11" t="s">
        <v>2992</v>
      </c>
      <c r="P1766" s="11" t="s">
        <v>283</v>
      </c>
      <c r="V1766" s="11" t="s">
        <v>185</v>
      </c>
      <c r="AL1766" s="11" t="s">
        <v>3008</v>
      </c>
      <c r="AV1766" s="11" t="s">
        <v>2874</v>
      </c>
      <c r="BD1766" s="5" t="str">
        <f t="shared" si="1085"/>
        <v>atmosphere.tendency_of+content_of.carbon_monoxide.mass.from_forest_fires.due_to_emission.</v>
      </c>
      <c r="BE1766" t="str">
        <f t="shared" si="1088"/>
        <v/>
      </c>
      <c r="BF1766" t="str">
        <f t="shared" si="1088"/>
        <v/>
      </c>
      <c r="BG1766" t="str">
        <f t="shared" si="1088"/>
        <v/>
      </c>
      <c r="BH1766" t="str">
        <f t="shared" si="1088"/>
        <v>atmosphere.</v>
      </c>
      <c r="BI1766" t="str">
        <f t="shared" si="1088"/>
        <v>tendency_of+content_of.</v>
      </c>
      <c r="BJ1766" t="str">
        <f t="shared" si="1088"/>
        <v/>
      </c>
      <c r="BK1766" t="str">
        <f t="shared" si="1051"/>
        <v/>
      </c>
      <c r="BL1766" t="str">
        <f t="shared" si="1051"/>
        <v/>
      </c>
      <c r="BM1766" t="str">
        <f t="shared" si="1051"/>
        <v/>
      </c>
      <c r="BN1766" t="str">
        <f t="shared" si="1051"/>
        <v/>
      </c>
      <c r="BO1766" t="str">
        <f t="shared" si="1051"/>
        <v>carbon_monoxide.</v>
      </c>
      <c r="BP1766" t="str">
        <f t="shared" si="1051"/>
        <v/>
      </c>
      <c r="BQ1766" t="str">
        <f t="shared" si="1053"/>
        <v/>
      </c>
      <c r="BR1766" t="str">
        <f t="shared" si="1054"/>
        <v/>
      </c>
      <c r="BS1766" t="str">
        <f t="shared" si="1054"/>
        <v/>
      </c>
      <c r="BT1766" t="str">
        <f t="shared" si="1054"/>
        <v/>
      </c>
      <c r="BU1766" t="str">
        <f t="shared" si="1052"/>
        <v>mass.</v>
      </c>
      <c r="BV1766" t="str">
        <f t="shared" si="1055"/>
        <v/>
      </c>
      <c r="BW1766" t="str">
        <f t="shared" si="1056"/>
        <v/>
      </c>
      <c r="BX1766" t="str">
        <f t="shared" si="1086"/>
        <v/>
      </c>
      <c r="BY1766" t="str">
        <f t="shared" si="1057"/>
        <v/>
      </c>
      <c r="BZ1766" t="str">
        <f t="shared" si="1058"/>
        <v/>
      </c>
      <c r="CA1766" t="str">
        <f t="shared" si="1059"/>
        <v/>
      </c>
      <c r="CB1766" t="str">
        <f t="shared" si="1059"/>
        <v/>
      </c>
      <c r="CC1766" t="str">
        <f t="shared" si="1060"/>
        <v/>
      </c>
      <c r="CD1766" t="str">
        <f t="shared" si="1061"/>
        <v/>
      </c>
      <c r="CE1766" t="str">
        <f t="shared" si="1062"/>
        <v/>
      </c>
      <c r="CF1766" t="str">
        <f t="shared" si="1063"/>
        <v/>
      </c>
      <c r="CG1766" t="str">
        <f t="shared" si="1064"/>
        <v/>
      </c>
      <c r="CH1766" t="str">
        <f t="shared" si="1065"/>
        <v/>
      </c>
      <c r="CI1766" t="str">
        <f t="shared" si="1066"/>
        <v/>
      </c>
      <c r="CJ1766" t="str">
        <f t="shared" si="1067"/>
        <v/>
      </c>
      <c r="CK1766" t="str">
        <f t="shared" si="1068"/>
        <v>from_forest_fires.</v>
      </c>
      <c r="CL1766" t="str">
        <f t="shared" si="1069"/>
        <v/>
      </c>
      <c r="CM1766" t="str">
        <f t="shared" si="1070"/>
        <v/>
      </c>
      <c r="CN1766" t="str">
        <f t="shared" si="1071"/>
        <v/>
      </c>
      <c r="CO1766" t="str">
        <f t="shared" si="1072"/>
        <v/>
      </c>
      <c r="CP1766" t="str">
        <f t="shared" si="1073"/>
        <v/>
      </c>
      <c r="CQ1766" t="str">
        <f t="shared" si="1074"/>
        <v/>
      </c>
      <c r="CR1766" t="str">
        <f t="shared" si="1074"/>
        <v/>
      </c>
      <c r="CS1766" t="str">
        <f t="shared" si="1075"/>
        <v/>
      </c>
      <c r="CT1766" t="str">
        <f t="shared" si="1076"/>
        <v/>
      </c>
      <c r="CU1766" t="str">
        <f t="shared" si="1077"/>
        <v>due_to_emission.</v>
      </c>
      <c r="CV1766" t="str">
        <f t="shared" si="1078"/>
        <v/>
      </c>
      <c r="CW1766" t="str">
        <f t="shared" si="1079"/>
        <v/>
      </c>
      <c r="CX1766" t="str">
        <f t="shared" si="1080"/>
        <v/>
      </c>
      <c r="CY1766" t="str">
        <f t="shared" si="1081"/>
        <v/>
      </c>
      <c r="CZ1766" t="str">
        <f t="shared" si="1082"/>
        <v/>
      </c>
      <c r="DA1766" t="str">
        <f t="shared" si="1083"/>
        <v/>
      </c>
      <c r="DB1766" t="str">
        <f t="shared" si="1084"/>
        <v/>
      </c>
    </row>
    <row r="1767" spans="1:106">
      <c r="A1767" t="s">
        <v>3091</v>
      </c>
      <c r="B1767" s="9" t="str">
        <f t="shared" si="1087"/>
        <v>atmosphere.tendency_of+content_of.carbon_monoxide.mass.from_industrial_processes_and_combustion.due_to_emission</v>
      </c>
      <c r="C1767" s="1" t="s">
        <v>182</v>
      </c>
      <c r="D1767" t="s">
        <v>5232</v>
      </c>
      <c r="E1767" t="e">
        <f>MATCH(A1767,'[1]Original from 20130831'!A:A,0)</f>
        <v>#N/A</v>
      </c>
      <c r="I1767" s="11" t="s">
        <v>157</v>
      </c>
      <c r="J1767" s="11" t="s">
        <v>2992</v>
      </c>
      <c r="P1767" s="11" t="s">
        <v>283</v>
      </c>
      <c r="V1767" s="11" t="s">
        <v>185</v>
      </c>
      <c r="AL1767" s="11" t="s">
        <v>3010</v>
      </c>
      <c r="AV1767" s="11" t="s">
        <v>2874</v>
      </c>
      <c r="BD1767" s="5" t="str">
        <f t="shared" si="1085"/>
        <v>atmosphere.tendency_of+content_of.carbon_monoxide.mass.from_industrial_processes_and_combustion.due_to_emission.</v>
      </c>
      <c r="BE1767" t="str">
        <f t="shared" si="1088"/>
        <v/>
      </c>
      <c r="BF1767" t="str">
        <f t="shared" si="1088"/>
        <v/>
      </c>
      <c r="BG1767" t="str">
        <f t="shared" si="1088"/>
        <v/>
      </c>
      <c r="BH1767" t="str">
        <f t="shared" si="1088"/>
        <v>atmosphere.</v>
      </c>
      <c r="BI1767" t="str">
        <f t="shared" si="1088"/>
        <v>tendency_of+content_of.</v>
      </c>
      <c r="BJ1767" t="str">
        <f t="shared" si="1088"/>
        <v/>
      </c>
      <c r="BK1767" t="str">
        <f t="shared" si="1051"/>
        <v/>
      </c>
      <c r="BL1767" t="str">
        <f t="shared" si="1051"/>
        <v/>
      </c>
      <c r="BM1767" t="str">
        <f t="shared" si="1051"/>
        <v/>
      </c>
      <c r="BN1767" t="str">
        <f t="shared" si="1051"/>
        <v/>
      </c>
      <c r="BO1767" t="str">
        <f t="shared" si="1051"/>
        <v>carbon_monoxide.</v>
      </c>
      <c r="BP1767" t="str">
        <f t="shared" si="1051"/>
        <v/>
      </c>
      <c r="BQ1767" t="str">
        <f t="shared" si="1053"/>
        <v/>
      </c>
      <c r="BR1767" t="str">
        <f t="shared" si="1054"/>
        <v/>
      </c>
      <c r="BS1767" t="str">
        <f t="shared" si="1054"/>
        <v/>
      </c>
      <c r="BT1767" t="str">
        <f t="shared" si="1054"/>
        <v/>
      </c>
      <c r="BU1767" t="str">
        <f t="shared" si="1052"/>
        <v>mass.</v>
      </c>
      <c r="BV1767" t="str">
        <f t="shared" si="1055"/>
        <v/>
      </c>
      <c r="BW1767" t="str">
        <f t="shared" si="1056"/>
        <v/>
      </c>
      <c r="BX1767" t="str">
        <f t="shared" si="1086"/>
        <v/>
      </c>
      <c r="BY1767" t="str">
        <f t="shared" si="1057"/>
        <v/>
      </c>
      <c r="BZ1767" t="str">
        <f t="shared" si="1058"/>
        <v/>
      </c>
      <c r="CA1767" t="str">
        <f t="shared" si="1059"/>
        <v/>
      </c>
      <c r="CB1767" t="str">
        <f t="shared" si="1059"/>
        <v/>
      </c>
      <c r="CC1767" t="str">
        <f t="shared" si="1060"/>
        <v/>
      </c>
      <c r="CD1767" t="str">
        <f t="shared" si="1061"/>
        <v/>
      </c>
      <c r="CE1767" t="str">
        <f t="shared" si="1062"/>
        <v/>
      </c>
      <c r="CF1767" t="str">
        <f t="shared" si="1063"/>
        <v/>
      </c>
      <c r="CG1767" t="str">
        <f t="shared" si="1064"/>
        <v/>
      </c>
      <c r="CH1767" t="str">
        <f t="shared" si="1065"/>
        <v/>
      </c>
      <c r="CI1767" t="str">
        <f t="shared" si="1066"/>
        <v/>
      </c>
      <c r="CJ1767" t="str">
        <f t="shared" si="1067"/>
        <v/>
      </c>
      <c r="CK1767" t="str">
        <f t="shared" si="1068"/>
        <v>from_industrial_processes_and_combustion.</v>
      </c>
      <c r="CL1767" t="str">
        <f t="shared" si="1069"/>
        <v/>
      </c>
      <c r="CM1767" t="str">
        <f t="shared" si="1070"/>
        <v/>
      </c>
      <c r="CN1767" t="str">
        <f t="shared" si="1071"/>
        <v/>
      </c>
      <c r="CO1767" t="str">
        <f t="shared" si="1072"/>
        <v/>
      </c>
      <c r="CP1767" t="str">
        <f t="shared" si="1073"/>
        <v/>
      </c>
      <c r="CQ1767" t="str">
        <f t="shared" si="1074"/>
        <v/>
      </c>
      <c r="CR1767" t="str">
        <f t="shared" si="1074"/>
        <v/>
      </c>
      <c r="CS1767" t="str">
        <f t="shared" si="1075"/>
        <v/>
      </c>
      <c r="CT1767" t="str">
        <f t="shared" si="1076"/>
        <v/>
      </c>
      <c r="CU1767" t="str">
        <f t="shared" si="1077"/>
        <v>due_to_emission.</v>
      </c>
      <c r="CV1767" t="str">
        <f t="shared" si="1078"/>
        <v/>
      </c>
      <c r="CW1767" t="str">
        <f t="shared" si="1079"/>
        <v/>
      </c>
      <c r="CX1767" t="str">
        <f t="shared" si="1080"/>
        <v/>
      </c>
      <c r="CY1767" t="str">
        <f t="shared" si="1081"/>
        <v/>
      </c>
      <c r="CZ1767" t="str">
        <f t="shared" si="1082"/>
        <v/>
      </c>
      <c r="DA1767" t="str">
        <f t="shared" si="1083"/>
        <v/>
      </c>
      <c r="DB1767" t="str">
        <f t="shared" si="1084"/>
        <v/>
      </c>
    </row>
    <row r="1768" spans="1:106">
      <c r="A1768" t="s">
        <v>3092</v>
      </c>
      <c r="B1768" s="9" t="str">
        <f t="shared" si="1087"/>
        <v>atmosphere.tendency_of+content_of.carbon_monoxide.mass.from_land_transport.due_to_emission</v>
      </c>
      <c r="C1768" s="1" t="s">
        <v>182</v>
      </c>
      <c r="D1768" t="s">
        <v>5233</v>
      </c>
      <c r="E1768" t="e">
        <f>MATCH(A1768,'[1]Original from 20130831'!A:A,0)</f>
        <v>#N/A</v>
      </c>
      <c r="I1768" s="11" t="s">
        <v>157</v>
      </c>
      <c r="J1768" s="11" t="s">
        <v>2992</v>
      </c>
      <c r="P1768" s="11" t="s">
        <v>283</v>
      </c>
      <c r="V1768" s="11" t="s">
        <v>185</v>
      </c>
      <c r="AL1768" s="11" t="s">
        <v>3033</v>
      </c>
      <c r="AV1768" s="11" t="s">
        <v>2874</v>
      </c>
      <c r="BD1768" s="5" t="str">
        <f t="shared" si="1085"/>
        <v>atmosphere.tendency_of+content_of.carbon_monoxide.mass.from_land_transport.due_to_emission.</v>
      </c>
      <c r="BE1768" t="str">
        <f t="shared" si="1088"/>
        <v/>
      </c>
      <c r="BF1768" t="str">
        <f t="shared" si="1088"/>
        <v/>
      </c>
      <c r="BG1768" t="str">
        <f t="shared" si="1088"/>
        <v/>
      </c>
      <c r="BH1768" t="str">
        <f t="shared" si="1088"/>
        <v>atmosphere.</v>
      </c>
      <c r="BI1768" t="str">
        <f t="shared" si="1088"/>
        <v>tendency_of+content_of.</v>
      </c>
      <c r="BJ1768" t="str">
        <f t="shared" si="1088"/>
        <v/>
      </c>
      <c r="BK1768" t="str">
        <f t="shared" si="1051"/>
        <v/>
      </c>
      <c r="BL1768" t="str">
        <f t="shared" si="1051"/>
        <v/>
      </c>
      <c r="BM1768" t="str">
        <f t="shared" si="1051"/>
        <v/>
      </c>
      <c r="BN1768" t="str">
        <f t="shared" si="1051"/>
        <v/>
      </c>
      <c r="BO1768" t="str">
        <f t="shared" si="1051"/>
        <v>carbon_monoxide.</v>
      </c>
      <c r="BP1768" t="str">
        <f t="shared" si="1051"/>
        <v/>
      </c>
      <c r="BQ1768" t="str">
        <f t="shared" si="1053"/>
        <v/>
      </c>
      <c r="BR1768" t="str">
        <f t="shared" si="1054"/>
        <v/>
      </c>
      <c r="BS1768" t="str">
        <f t="shared" si="1054"/>
        <v/>
      </c>
      <c r="BT1768" t="str">
        <f t="shared" si="1054"/>
        <v/>
      </c>
      <c r="BU1768" t="str">
        <f t="shared" si="1052"/>
        <v>mass.</v>
      </c>
      <c r="BV1768" t="str">
        <f t="shared" si="1055"/>
        <v/>
      </c>
      <c r="BW1768" t="str">
        <f t="shared" si="1056"/>
        <v/>
      </c>
      <c r="BX1768" t="str">
        <f t="shared" si="1086"/>
        <v/>
      </c>
      <c r="BY1768" t="str">
        <f t="shared" si="1057"/>
        <v/>
      </c>
      <c r="BZ1768" t="str">
        <f t="shared" si="1058"/>
        <v/>
      </c>
      <c r="CA1768" t="str">
        <f t="shared" si="1059"/>
        <v/>
      </c>
      <c r="CB1768" t="str">
        <f t="shared" si="1059"/>
        <v/>
      </c>
      <c r="CC1768" t="str">
        <f t="shared" si="1060"/>
        <v/>
      </c>
      <c r="CD1768" t="str">
        <f t="shared" si="1061"/>
        <v/>
      </c>
      <c r="CE1768" t="str">
        <f t="shared" si="1062"/>
        <v/>
      </c>
      <c r="CF1768" t="str">
        <f t="shared" si="1063"/>
        <v/>
      </c>
      <c r="CG1768" t="str">
        <f t="shared" si="1064"/>
        <v/>
      </c>
      <c r="CH1768" t="str">
        <f t="shared" si="1065"/>
        <v/>
      </c>
      <c r="CI1768" t="str">
        <f t="shared" si="1066"/>
        <v/>
      </c>
      <c r="CJ1768" t="str">
        <f t="shared" si="1067"/>
        <v/>
      </c>
      <c r="CK1768" t="str">
        <f t="shared" si="1068"/>
        <v>from_land_transport.</v>
      </c>
      <c r="CL1768" t="str">
        <f t="shared" si="1069"/>
        <v/>
      </c>
      <c r="CM1768" t="str">
        <f t="shared" si="1070"/>
        <v/>
      </c>
      <c r="CN1768" t="str">
        <f t="shared" si="1071"/>
        <v/>
      </c>
      <c r="CO1768" t="str">
        <f t="shared" si="1072"/>
        <v/>
      </c>
      <c r="CP1768" t="str">
        <f t="shared" si="1073"/>
        <v/>
      </c>
      <c r="CQ1768" t="str">
        <f t="shared" si="1074"/>
        <v/>
      </c>
      <c r="CR1768" t="str">
        <f t="shared" si="1074"/>
        <v/>
      </c>
      <c r="CS1768" t="str">
        <f t="shared" si="1075"/>
        <v/>
      </c>
      <c r="CT1768" t="str">
        <f t="shared" si="1076"/>
        <v/>
      </c>
      <c r="CU1768" t="str">
        <f t="shared" si="1077"/>
        <v>due_to_emission.</v>
      </c>
      <c r="CV1768" t="str">
        <f t="shared" si="1078"/>
        <v/>
      </c>
      <c r="CW1768" t="str">
        <f t="shared" si="1079"/>
        <v/>
      </c>
      <c r="CX1768" t="str">
        <f t="shared" si="1080"/>
        <v/>
      </c>
      <c r="CY1768" t="str">
        <f t="shared" si="1081"/>
        <v/>
      </c>
      <c r="CZ1768" t="str">
        <f t="shared" si="1082"/>
        <v/>
      </c>
      <c r="DA1768" t="str">
        <f t="shared" si="1083"/>
        <v/>
      </c>
      <c r="DB1768" t="str">
        <f t="shared" si="1084"/>
        <v/>
      </c>
    </row>
    <row r="1769" spans="1:106">
      <c r="A1769" t="s">
        <v>3093</v>
      </c>
      <c r="B1769" s="9" t="str">
        <f t="shared" si="1087"/>
        <v>atmosphere.tendency_of+content_of.carbon_monoxide.mass.from_martime_transport.due_to_emission</v>
      </c>
      <c r="C1769" s="1" t="s">
        <v>182</v>
      </c>
      <c r="D1769" t="s">
        <v>5234</v>
      </c>
      <c r="E1769" t="e">
        <f>MATCH(A1769,'[1]Original from 20130831'!A:A,0)</f>
        <v>#N/A</v>
      </c>
      <c r="I1769" s="11" t="s">
        <v>157</v>
      </c>
      <c r="J1769" s="11" t="s">
        <v>2992</v>
      </c>
      <c r="P1769" s="11" t="s">
        <v>283</v>
      </c>
      <c r="V1769" s="11" t="s">
        <v>185</v>
      </c>
      <c r="AL1769" s="11" t="s">
        <v>3075</v>
      </c>
      <c r="AV1769" s="11" t="s">
        <v>2874</v>
      </c>
      <c r="BD1769" s="5" t="str">
        <f t="shared" si="1085"/>
        <v>atmosphere.tendency_of+content_of.carbon_monoxide.mass.from_martime_transport.due_to_emission.</v>
      </c>
      <c r="BE1769" t="str">
        <f t="shared" si="1088"/>
        <v/>
      </c>
      <c r="BF1769" t="str">
        <f t="shared" si="1088"/>
        <v/>
      </c>
      <c r="BG1769" t="str">
        <f t="shared" si="1088"/>
        <v/>
      </c>
      <c r="BH1769" t="str">
        <f t="shared" si="1088"/>
        <v>atmosphere.</v>
      </c>
      <c r="BI1769" t="str">
        <f t="shared" si="1088"/>
        <v>tendency_of+content_of.</v>
      </c>
      <c r="BJ1769" t="str">
        <f t="shared" si="1088"/>
        <v/>
      </c>
      <c r="BK1769" t="str">
        <f t="shared" si="1051"/>
        <v/>
      </c>
      <c r="BL1769" t="str">
        <f t="shared" si="1051"/>
        <v/>
      </c>
      <c r="BM1769" t="str">
        <f t="shared" si="1051"/>
        <v/>
      </c>
      <c r="BN1769" t="str">
        <f t="shared" si="1051"/>
        <v/>
      </c>
      <c r="BO1769" t="str">
        <f t="shared" si="1051"/>
        <v>carbon_monoxide.</v>
      </c>
      <c r="BP1769" t="str">
        <f t="shared" si="1051"/>
        <v/>
      </c>
      <c r="BQ1769" t="str">
        <f t="shared" si="1053"/>
        <v/>
      </c>
      <c r="BR1769" t="str">
        <f t="shared" si="1054"/>
        <v/>
      </c>
      <c r="BS1769" t="str">
        <f t="shared" si="1054"/>
        <v/>
      </c>
      <c r="BT1769" t="str">
        <f t="shared" si="1054"/>
        <v/>
      </c>
      <c r="BU1769" t="str">
        <f t="shared" si="1052"/>
        <v>mass.</v>
      </c>
      <c r="BV1769" t="str">
        <f t="shared" si="1055"/>
        <v/>
      </c>
      <c r="BW1769" t="str">
        <f t="shared" si="1056"/>
        <v/>
      </c>
      <c r="BX1769" t="str">
        <f t="shared" si="1086"/>
        <v/>
      </c>
      <c r="BY1769" t="str">
        <f t="shared" si="1057"/>
        <v/>
      </c>
      <c r="BZ1769" t="str">
        <f t="shared" si="1058"/>
        <v/>
      </c>
      <c r="CA1769" t="str">
        <f t="shared" si="1059"/>
        <v/>
      </c>
      <c r="CB1769" t="str">
        <f t="shared" si="1059"/>
        <v/>
      </c>
      <c r="CC1769" t="str">
        <f t="shared" si="1060"/>
        <v/>
      </c>
      <c r="CD1769" t="str">
        <f t="shared" si="1061"/>
        <v/>
      </c>
      <c r="CE1769" t="str">
        <f t="shared" si="1062"/>
        <v/>
      </c>
      <c r="CF1769" t="str">
        <f t="shared" si="1063"/>
        <v/>
      </c>
      <c r="CG1769" t="str">
        <f t="shared" si="1064"/>
        <v/>
      </c>
      <c r="CH1769" t="str">
        <f t="shared" si="1065"/>
        <v/>
      </c>
      <c r="CI1769" t="str">
        <f t="shared" si="1066"/>
        <v/>
      </c>
      <c r="CJ1769" t="str">
        <f t="shared" si="1067"/>
        <v/>
      </c>
      <c r="CK1769" t="str">
        <f t="shared" si="1068"/>
        <v>from_martime_transport.</v>
      </c>
      <c r="CL1769" t="str">
        <f t="shared" si="1069"/>
        <v/>
      </c>
      <c r="CM1769" t="str">
        <f t="shared" si="1070"/>
        <v/>
      </c>
      <c r="CN1769" t="str">
        <f t="shared" si="1071"/>
        <v/>
      </c>
      <c r="CO1769" t="str">
        <f t="shared" si="1072"/>
        <v/>
      </c>
      <c r="CP1769" t="str">
        <f t="shared" si="1073"/>
        <v/>
      </c>
      <c r="CQ1769" t="str">
        <f t="shared" si="1074"/>
        <v/>
      </c>
      <c r="CR1769" t="str">
        <f t="shared" si="1074"/>
        <v/>
      </c>
      <c r="CS1769" t="str">
        <f t="shared" si="1075"/>
        <v/>
      </c>
      <c r="CT1769" t="str">
        <f t="shared" si="1076"/>
        <v/>
      </c>
      <c r="CU1769" t="str">
        <f t="shared" si="1077"/>
        <v>due_to_emission.</v>
      </c>
      <c r="CV1769" t="str">
        <f t="shared" si="1078"/>
        <v/>
      </c>
      <c r="CW1769" t="str">
        <f t="shared" si="1079"/>
        <v/>
      </c>
      <c r="CX1769" t="str">
        <f t="shared" si="1080"/>
        <v/>
      </c>
      <c r="CY1769" t="str">
        <f t="shared" si="1081"/>
        <v/>
      </c>
      <c r="CZ1769" t="str">
        <f t="shared" si="1082"/>
        <v/>
      </c>
      <c r="DA1769" t="str">
        <f t="shared" si="1083"/>
        <v/>
      </c>
      <c r="DB1769" t="str">
        <f t="shared" si="1084"/>
        <v/>
      </c>
    </row>
    <row r="1770" spans="1:106">
      <c r="A1770" t="s">
        <v>3094</v>
      </c>
      <c r="B1770" s="9" t="str">
        <f t="shared" si="1087"/>
        <v>atmosphere.tendency_of+content_of.carbon_monoxide.mass.from_residential_and_commercial_combustion.due_to_emission</v>
      </c>
      <c r="C1770" s="1" t="s">
        <v>182</v>
      </c>
      <c r="D1770" t="s">
        <v>5235</v>
      </c>
      <c r="E1770" t="e">
        <f>MATCH(A1770,'[1]Original from 20130831'!A:A,0)</f>
        <v>#N/A</v>
      </c>
      <c r="I1770" s="11" t="s">
        <v>157</v>
      </c>
      <c r="J1770" s="11" t="s">
        <v>2992</v>
      </c>
      <c r="P1770" s="11" t="s">
        <v>283</v>
      </c>
      <c r="V1770" s="11" t="s">
        <v>185</v>
      </c>
      <c r="AL1770" s="11" t="s">
        <v>3012</v>
      </c>
      <c r="AV1770" s="11" t="s">
        <v>2874</v>
      </c>
      <c r="BD1770" s="5" t="str">
        <f t="shared" si="1085"/>
        <v>atmosphere.tendency_of+content_of.carbon_monoxide.mass.from_residential_and_commercial_combustion.due_to_emission.</v>
      </c>
      <c r="BE1770" t="str">
        <f t="shared" si="1088"/>
        <v/>
      </c>
      <c r="BF1770" t="str">
        <f t="shared" si="1088"/>
        <v/>
      </c>
      <c r="BG1770" t="str">
        <f t="shared" si="1088"/>
        <v/>
      </c>
      <c r="BH1770" t="str">
        <f t="shared" si="1088"/>
        <v>atmosphere.</v>
      </c>
      <c r="BI1770" t="str">
        <f t="shared" si="1088"/>
        <v>tendency_of+content_of.</v>
      </c>
      <c r="BJ1770" t="str">
        <f t="shared" si="1088"/>
        <v/>
      </c>
      <c r="BK1770" t="str">
        <f t="shared" si="1051"/>
        <v/>
      </c>
      <c r="BL1770" t="str">
        <f t="shared" si="1051"/>
        <v/>
      </c>
      <c r="BM1770" t="str">
        <f t="shared" si="1051"/>
        <v/>
      </c>
      <c r="BN1770" t="str">
        <f t="shared" si="1051"/>
        <v/>
      </c>
      <c r="BO1770" t="str">
        <f t="shared" si="1051"/>
        <v>carbon_monoxide.</v>
      </c>
      <c r="BP1770" t="str">
        <f t="shared" si="1051"/>
        <v/>
      </c>
      <c r="BQ1770" t="str">
        <f t="shared" si="1053"/>
        <v/>
      </c>
      <c r="BR1770" t="str">
        <f t="shared" si="1054"/>
        <v/>
      </c>
      <c r="BS1770" t="str">
        <f t="shared" si="1054"/>
        <v/>
      </c>
      <c r="BT1770" t="str">
        <f t="shared" si="1054"/>
        <v/>
      </c>
      <c r="BU1770" t="str">
        <f t="shared" si="1052"/>
        <v>mass.</v>
      </c>
      <c r="BV1770" t="str">
        <f t="shared" si="1055"/>
        <v/>
      </c>
      <c r="BW1770" t="str">
        <f t="shared" si="1056"/>
        <v/>
      </c>
      <c r="BX1770" t="str">
        <f t="shared" si="1086"/>
        <v/>
      </c>
      <c r="BY1770" t="str">
        <f t="shared" si="1057"/>
        <v/>
      </c>
      <c r="BZ1770" t="str">
        <f t="shared" si="1058"/>
        <v/>
      </c>
      <c r="CA1770" t="str">
        <f t="shared" si="1059"/>
        <v/>
      </c>
      <c r="CB1770" t="str">
        <f t="shared" si="1059"/>
        <v/>
      </c>
      <c r="CC1770" t="str">
        <f t="shared" si="1060"/>
        <v/>
      </c>
      <c r="CD1770" t="str">
        <f t="shared" si="1061"/>
        <v/>
      </c>
      <c r="CE1770" t="str">
        <f t="shared" si="1062"/>
        <v/>
      </c>
      <c r="CF1770" t="str">
        <f t="shared" si="1063"/>
        <v/>
      </c>
      <c r="CG1770" t="str">
        <f t="shared" si="1064"/>
        <v/>
      </c>
      <c r="CH1770" t="str">
        <f t="shared" si="1065"/>
        <v/>
      </c>
      <c r="CI1770" t="str">
        <f t="shared" si="1066"/>
        <v/>
      </c>
      <c r="CJ1770" t="str">
        <f t="shared" si="1067"/>
        <v/>
      </c>
      <c r="CK1770" t="str">
        <f t="shared" si="1068"/>
        <v>from_residential_and_commercial_combustion.</v>
      </c>
      <c r="CL1770" t="str">
        <f t="shared" si="1069"/>
        <v/>
      </c>
      <c r="CM1770" t="str">
        <f t="shared" si="1070"/>
        <v/>
      </c>
      <c r="CN1770" t="str">
        <f t="shared" si="1071"/>
        <v/>
      </c>
      <c r="CO1770" t="str">
        <f t="shared" si="1072"/>
        <v/>
      </c>
      <c r="CP1770" t="str">
        <f t="shared" si="1073"/>
        <v/>
      </c>
      <c r="CQ1770" t="str">
        <f t="shared" si="1074"/>
        <v/>
      </c>
      <c r="CR1770" t="str">
        <f t="shared" si="1074"/>
        <v/>
      </c>
      <c r="CS1770" t="str">
        <f t="shared" si="1075"/>
        <v/>
      </c>
      <c r="CT1770" t="str">
        <f t="shared" si="1076"/>
        <v/>
      </c>
      <c r="CU1770" t="str">
        <f t="shared" si="1077"/>
        <v>due_to_emission.</v>
      </c>
      <c r="CV1770" t="str">
        <f t="shared" si="1078"/>
        <v/>
      </c>
      <c r="CW1770" t="str">
        <f t="shared" si="1079"/>
        <v/>
      </c>
      <c r="CX1770" t="str">
        <f t="shared" si="1080"/>
        <v/>
      </c>
      <c r="CY1770" t="str">
        <f t="shared" si="1081"/>
        <v/>
      </c>
      <c r="CZ1770" t="str">
        <f t="shared" si="1082"/>
        <v/>
      </c>
      <c r="DA1770" t="str">
        <f t="shared" si="1083"/>
        <v/>
      </c>
      <c r="DB1770" t="str">
        <f t="shared" si="1084"/>
        <v/>
      </c>
    </row>
    <row r="1771" spans="1:106">
      <c r="A1771" t="s">
        <v>3095</v>
      </c>
      <c r="B1771" s="9" t="str">
        <f t="shared" si="1087"/>
        <v>atmosphere.tendency_of+content_of.carbon_monoxide.mass.from_savanna_and_grassland_fires.due_to_emission</v>
      </c>
      <c r="C1771" s="1" t="s">
        <v>182</v>
      </c>
      <c r="D1771" t="s">
        <v>5236</v>
      </c>
      <c r="E1771" t="e">
        <f>MATCH(A1771,'[1]Original from 20130831'!A:A,0)</f>
        <v>#N/A</v>
      </c>
      <c r="I1771" s="11" t="s">
        <v>157</v>
      </c>
      <c r="J1771" s="11" t="s">
        <v>2992</v>
      </c>
      <c r="P1771" s="11" t="s">
        <v>283</v>
      </c>
      <c r="V1771" s="11" t="s">
        <v>185</v>
      </c>
      <c r="AL1771" s="11" t="s">
        <v>3014</v>
      </c>
      <c r="AV1771" s="11" t="s">
        <v>2874</v>
      </c>
      <c r="BD1771" s="5" t="str">
        <f t="shared" si="1085"/>
        <v>atmosphere.tendency_of+content_of.carbon_monoxide.mass.from_savanna_and_grassland_fires.due_to_emission.</v>
      </c>
      <c r="BE1771" t="str">
        <f t="shared" si="1088"/>
        <v/>
      </c>
      <c r="BF1771" t="str">
        <f t="shared" si="1088"/>
        <v/>
      </c>
      <c r="BG1771" t="str">
        <f t="shared" si="1088"/>
        <v/>
      </c>
      <c r="BH1771" t="str">
        <f t="shared" si="1088"/>
        <v>atmosphere.</v>
      </c>
      <c r="BI1771" t="str">
        <f t="shared" si="1088"/>
        <v>tendency_of+content_of.</v>
      </c>
      <c r="BJ1771" t="str">
        <f t="shared" si="1088"/>
        <v/>
      </c>
      <c r="BK1771" t="str">
        <f t="shared" si="1051"/>
        <v/>
      </c>
      <c r="BL1771" t="str">
        <f t="shared" si="1051"/>
        <v/>
      </c>
      <c r="BM1771" t="str">
        <f t="shared" si="1051"/>
        <v/>
      </c>
      <c r="BN1771" t="str">
        <f t="shared" si="1051"/>
        <v/>
      </c>
      <c r="BO1771" t="str">
        <f t="shared" si="1051"/>
        <v>carbon_monoxide.</v>
      </c>
      <c r="BP1771" t="str">
        <f t="shared" si="1051"/>
        <v/>
      </c>
      <c r="BQ1771" t="str">
        <f t="shared" si="1053"/>
        <v/>
      </c>
      <c r="BR1771" t="str">
        <f t="shared" si="1054"/>
        <v/>
      </c>
      <c r="BS1771" t="str">
        <f t="shared" si="1054"/>
        <v/>
      </c>
      <c r="BT1771" t="str">
        <f t="shared" si="1054"/>
        <v/>
      </c>
      <c r="BU1771" t="str">
        <f t="shared" si="1052"/>
        <v>mass.</v>
      </c>
      <c r="BV1771" t="str">
        <f t="shared" si="1055"/>
        <v/>
      </c>
      <c r="BW1771" t="str">
        <f t="shared" si="1056"/>
        <v/>
      </c>
      <c r="BX1771" t="str">
        <f t="shared" si="1086"/>
        <v/>
      </c>
      <c r="BY1771" t="str">
        <f t="shared" si="1057"/>
        <v/>
      </c>
      <c r="BZ1771" t="str">
        <f t="shared" si="1058"/>
        <v/>
      </c>
      <c r="CA1771" t="str">
        <f t="shared" si="1059"/>
        <v/>
      </c>
      <c r="CB1771" t="str">
        <f t="shared" si="1059"/>
        <v/>
      </c>
      <c r="CC1771" t="str">
        <f t="shared" si="1060"/>
        <v/>
      </c>
      <c r="CD1771" t="str">
        <f t="shared" si="1061"/>
        <v/>
      </c>
      <c r="CE1771" t="str">
        <f t="shared" si="1062"/>
        <v/>
      </c>
      <c r="CF1771" t="str">
        <f t="shared" si="1063"/>
        <v/>
      </c>
      <c r="CG1771" t="str">
        <f t="shared" si="1064"/>
        <v/>
      </c>
      <c r="CH1771" t="str">
        <f t="shared" si="1065"/>
        <v/>
      </c>
      <c r="CI1771" t="str">
        <f t="shared" si="1066"/>
        <v/>
      </c>
      <c r="CJ1771" t="str">
        <f t="shared" si="1067"/>
        <v/>
      </c>
      <c r="CK1771" t="str">
        <f t="shared" si="1068"/>
        <v>from_savanna_and_grassland_fires.</v>
      </c>
      <c r="CL1771" t="str">
        <f t="shared" si="1069"/>
        <v/>
      </c>
      <c r="CM1771" t="str">
        <f t="shared" si="1070"/>
        <v/>
      </c>
      <c r="CN1771" t="str">
        <f t="shared" si="1071"/>
        <v/>
      </c>
      <c r="CO1771" t="str">
        <f t="shared" si="1072"/>
        <v/>
      </c>
      <c r="CP1771" t="str">
        <f t="shared" si="1073"/>
        <v/>
      </c>
      <c r="CQ1771" t="str">
        <f t="shared" si="1074"/>
        <v/>
      </c>
      <c r="CR1771" t="str">
        <f t="shared" si="1074"/>
        <v/>
      </c>
      <c r="CS1771" t="str">
        <f t="shared" si="1075"/>
        <v/>
      </c>
      <c r="CT1771" t="str">
        <f t="shared" si="1076"/>
        <v/>
      </c>
      <c r="CU1771" t="str">
        <f t="shared" si="1077"/>
        <v>due_to_emission.</v>
      </c>
      <c r="CV1771" t="str">
        <f t="shared" si="1078"/>
        <v/>
      </c>
      <c r="CW1771" t="str">
        <f t="shared" si="1079"/>
        <v/>
      </c>
      <c r="CX1771" t="str">
        <f t="shared" si="1080"/>
        <v/>
      </c>
      <c r="CY1771" t="str">
        <f t="shared" si="1081"/>
        <v/>
      </c>
      <c r="CZ1771" t="str">
        <f t="shared" si="1082"/>
        <v/>
      </c>
      <c r="DA1771" t="str">
        <f t="shared" si="1083"/>
        <v/>
      </c>
      <c r="DB1771" t="str">
        <f t="shared" si="1084"/>
        <v/>
      </c>
    </row>
    <row r="1772" spans="1:106">
      <c r="A1772" t="s">
        <v>3096</v>
      </c>
      <c r="B1772" s="9" t="str">
        <f t="shared" si="1087"/>
        <v>atmosphere.tendency_of+content_of.carbon_monoxide.mass.from_solvent_production_and_use.due_to_emission</v>
      </c>
      <c r="C1772" s="1" t="s">
        <v>182</v>
      </c>
      <c r="D1772" t="s">
        <v>5237</v>
      </c>
      <c r="E1772" t="e">
        <f>MATCH(A1772,'[1]Original from 20130831'!A:A,0)</f>
        <v>#N/A</v>
      </c>
      <c r="I1772" s="11" t="s">
        <v>157</v>
      </c>
      <c r="J1772" s="11" t="s">
        <v>2992</v>
      </c>
      <c r="P1772" s="11" t="s">
        <v>283</v>
      </c>
      <c r="V1772" s="11" t="s">
        <v>185</v>
      </c>
      <c r="AL1772" s="11" t="s">
        <v>3016</v>
      </c>
      <c r="AV1772" s="11" t="s">
        <v>2874</v>
      </c>
      <c r="BD1772" s="5" t="str">
        <f t="shared" si="1085"/>
        <v>atmosphere.tendency_of+content_of.carbon_monoxide.mass.from_solvent_production_and_use.due_to_emission.</v>
      </c>
      <c r="BE1772" t="str">
        <f t="shared" si="1088"/>
        <v/>
      </c>
      <c r="BF1772" t="str">
        <f t="shared" si="1088"/>
        <v/>
      </c>
      <c r="BG1772" t="str">
        <f t="shared" si="1088"/>
        <v/>
      </c>
      <c r="BH1772" t="str">
        <f t="shared" si="1088"/>
        <v>atmosphere.</v>
      </c>
      <c r="BI1772" t="str">
        <f t="shared" si="1088"/>
        <v>tendency_of+content_of.</v>
      </c>
      <c r="BJ1772" t="str">
        <f t="shared" si="1088"/>
        <v/>
      </c>
      <c r="BK1772" t="str">
        <f t="shared" si="1051"/>
        <v/>
      </c>
      <c r="BL1772" t="str">
        <f t="shared" si="1051"/>
        <v/>
      </c>
      <c r="BM1772" t="str">
        <f t="shared" si="1051"/>
        <v/>
      </c>
      <c r="BN1772" t="str">
        <f t="shared" si="1051"/>
        <v/>
      </c>
      <c r="BO1772" t="str">
        <f t="shared" si="1051"/>
        <v>carbon_monoxide.</v>
      </c>
      <c r="BP1772" t="str">
        <f t="shared" si="1051"/>
        <v/>
      </c>
      <c r="BQ1772" t="str">
        <f t="shared" si="1053"/>
        <v/>
      </c>
      <c r="BR1772" t="str">
        <f t="shared" si="1054"/>
        <v/>
      </c>
      <c r="BS1772" t="str">
        <f t="shared" si="1054"/>
        <v/>
      </c>
      <c r="BT1772" t="str">
        <f t="shared" si="1054"/>
        <v/>
      </c>
      <c r="BU1772" t="str">
        <f t="shared" si="1052"/>
        <v>mass.</v>
      </c>
      <c r="BV1772" t="str">
        <f t="shared" si="1055"/>
        <v/>
      </c>
      <c r="BW1772" t="str">
        <f t="shared" si="1056"/>
        <v/>
      </c>
      <c r="BX1772" t="str">
        <f t="shared" si="1086"/>
        <v/>
      </c>
      <c r="BY1772" t="str">
        <f t="shared" si="1057"/>
        <v/>
      </c>
      <c r="BZ1772" t="str">
        <f t="shared" si="1058"/>
        <v/>
      </c>
      <c r="CA1772" t="str">
        <f t="shared" si="1059"/>
        <v/>
      </c>
      <c r="CB1772" t="str">
        <f t="shared" si="1059"/>
        <v/>
      </c>
      <c r="CC1772" t="str">
        <f t="shared" si="1060"/>
        <v/>
      </c>
      <c r="CD1772" t="str">
        <f t="shared" si="1061"/>
        <v/>
      </c>
      <c r="CE1772" t="str">
        <f t="shared" si="1062"/>
        <v/>
      </c>
      <c r="CF1772" t="str">
        <f t="shared" si="1063"/>
        <v/>
      </c>
      <c r="CG1772" t="str">
        <f t="shared" si="1064"/>
        <v/>
      </c>
      <c r="CH1772" t="str">
        <f t="shared" si="1065"/>
        <v/>
      </c>
      <c r="CI1772" t="str">
        <f t="shared" si="1066"/>
        <v/>
      </c>
      <c r="CJ1772" t="str">
        <f t="shared" si="1067"/>
        <v/>
      </c>
      <c r="CK1772" t="str">
        <f t="shared" si="1068"/>
        <v>from_solvent_production_and_use.</v>
      </c>
      <c r="CL1772" t="str">
        <f t="shared" si="1069"/>
        <v/>
      </c>
      <c r="CM1772" t="str">
        <f t="shared" si="1070"/>
        <v/>
      </c>
      <c r="CN1772" t="str">
        <f t="shared" si="1071"/>
        <v/>
      </c>
      <c r="CO1772" t="str">
        <f t="shared" si="1072"/>
        <v/>
      </c>
      <c r="CP1772" t="str">
        <f t="shared" si="1073"/>
        <v/>
      </c>
      <c r="CQ1772" t="str">
        <f t="shared" si="1074"/>
        <v/>
      </c>
      <c r="CR1772" t="str">
        <f t="shared" si="1074"/>
        <v/>
      </c>
      <c r="CS1772" t="str">
        <f t="shared" si="1075"/>
        <v/>
      </c>
      <c r="CT1772" t="str">
        <f t="shared" si="1076"/>
        <v/>
      </c>
      <c r="CU1772" t="str">
        <f t="shared" si="1077"/>
        <v>due_to_emission.</v>
      </c>
      <c r="CV1772" t="str">
        <f t="shared" si="1078"/>
        <v/>
      </c>
      <c r="CW1772" t="str">
        <f t="shared" si="1079"/>
        <v/>
      </c>
      <c r="CX1772" t="str">
        <f t="shared" si="1080"/>
        <v/>
      </c>
      <c r="CY1772" t="str">
        <f t="shared" si="1081"/>
        <v/>
      </c>
      <c r="CZ1772" t="str">
        <f t="shared" si="1082"/>
        <v/>
      </c>
      <c r="DA1772" t="str">
        <f t="shared" si="1083"/>
        <v/>
      </c>
      <c r="DB1772" t="str">
        <f t="shared" si="1084"/>
        <v/>
      </c>
    </row>
    <row r="1773" spans="1:106">
      <c r="A1773" t="s">
        <v>3097</v>
      </c>
      <c r="B1773" s="9" t="str">
        <f t="shared" si="1087"/>
        <v>atmosphere.tendency_of+content_of.carbon_monoxide.mass.from_waste_treatment_and_disposal.due_to_emission</v>
      </c>
      <c r="C1773" s="1" t="s">
        <v>182</v>
      </c>
      <c r="D1773" t="s">
        <v>5238</v>
      </c>
      <c r="E1773" t="e">
        <f>MATCH(A1773,'[1]Original from 20130831'!A:A,0)</f>
        <v>#N/A</v>
      </c>
      <c r="I1773" s="11" t="s">
        <v>157</v>
      </c>
      <c r="J1773" s="11" t="s">
        <v>2992</v>
      </c>
      <c r="P1773" s="11" t="s">
        <v>283</v>
      </c>
      <c r="V1773" s="11" t="s">
        <v>185</v>
      </c>
      <c r="AL1773" s="11" t="s">
        <v>3018</v>
      </c>
      <c r="AV1773" s="11" t="s">
        <v>2874</v>
      </c>
      <c r="BD1773" s="5" t="str">
        <f t="shared" si="1085"/>
        <v>atmosphere.tendency_of+content_of.carbon_monoxide.mass.from_waste_treatment_and_disposal.due_to_emission.</v>
      </c>
      <c r="BE1773" t="str">
        <f t="shared" si="1088"/>
        <v/>
      </c>
      <c r="BF1773" t="str">
        <f t="shared" si="1088"/>
        <v/>
      </c>
      <c r="BG1773" t="str">
        <f t="shared" si="1088"/>
        <v/>
      </c>
      <c r="BH1773" t="str">
        <f t="shared" si="1088"/>
        <v>atmosphere.</v>
      </c>
      <c r="BI1773" t="str">
        <f t="shared" si="1088"/>
        <v>tendency_of+content_of.</v>
      </c>
      <c r="BJ1773" t="str">
        <f t="shared" si="1088"/>
        <v/>
      </c>
      <c r="BK1773" t="str">
        <f t="shared" si="1051"/>
        <v/>
      </c>
      <c r="BL1773" t="str">
        <f t="shared" si="1051"/>
        <v/>
      </c>
      <c r="BM1773" t="str">
        <f t="shared" si="1051"/>
        <v/>
      </c>
      <c r="BN1773" t="str">
        <f t="shared" si="1051"/>
        <v/>
      </c>
      <c r="BO1773" t="str">
        <f t="shared" si="1051"/>
        <v>carbon_monoxide.</v>
      </c>
      <c r="BP1773" t="str">
        <f t="shared" si="1051"/>
        <v/>
      </c>
      <c r="BQ1773" t="str">
        <f t="shared" si="1053"/>
        <v/>
      </c>
      <c r="BR1773" t="str">
        <f t="shared" si="1054"/>
        <v/>
      </c>
      <c r="BS1773" t="str">
        <f t="shared" si="1054"/>
        <v/>
      </c>
      <c r="BT1773" t="str">
        <f t="shared" si="1054"/>
        <v/>
      </c>
      <c r="BU1773" t="str">
        <f t="shared" si="1052"/>
        <v>mass.</v>
      </c>
      <c r="BV1773" t="str">
        <f t="shared" si="1055"/>
        <v/>
      </c>
      <c r="BW1773" t="str">
        <f t="shared" si="1056"/>
        <v/>
      </c>
      <c r="BX1773" t="str">
        <f t="shared" si="1086"/>
        <v/>
      </c>
      <c r="BY1773" t="str">
        <f t="shared" si="1057"/>
        <v/>
      </c>
      <c r="BZ1773" t="str">
        <f t="shared" si="1058"/>
        <v/>
      </c>
      <c r="CA1773" t="str">
        <f t="shared" si="1059"/>
        <v/>
      </c>
      <c r="CB1773" t="str">
        <f t="shared" si="1059"/>
        <v/>
      </c>
      <c r="CC1773" t="str">
        <f t="shared" si="1060"/>
        <v/>
      </c>
      <c r="CD1773" t="str">
        <f t="shared" si="1061"/>
        <v/>
      </c>
      <c r="CE1773" t="str">
        <f t="shared" si="1062"/>
        <v/>
      </c>
      <c r="CF1773" t="str">
        <f t="shared" si="1063"/>
        <v/>
      </c>
      <c r="CG1773" t="str">
        <f t="shared" si="1064"/>
        <v/>
      </c>
      <c r="CH1773" t="str">
        <f t="shared" si="1065"/>
        <v/>
      </c>
      <c r="CI1773" t="str">
        <f t="shared" si="1066"/>
        <v/>
      </c>
      <c r="CJ1773" t="str">
        <f t="shared" si="1067"/>
        <v/>
      </c>
      <c r="CK1773" t="str">
        <f t="shared" si="1068"/>
        <v>from_waste_treatment_and_disposal.</v>
      </c>
      <c r="CL1773" t="str">
        <f t="shared" si="1069"/>
        <v/>
      </c>
      <c r="CM1773" t="str">
        <f t="shared" si="1070"/>
        <v/>
      </c>
      <c r="CN1773" t="str">
        <f t="shared" si="1071"/>
        <v/>
      </c>
      <c r="CO1773" t="str">
        <f t="shared" si="1072"/>
        <v/>
      </c>
      <c r="CP1773" t="str">
        <f t="shared" si="1073"/>
        <v/>
      </c>
      <c r="CQ1773" t="str">
        <f t="shared" si="1074"/>
        <v/>
      </c>
      <c r="CR1773" t="str">
        <f t="shared" si="1074"/>
        <v/>
      </c>
      <c r="CS1773" t="str">
        <f t="shared" si="1075"/>
        <v/>
      </c>
      <c r="CT1773" t="str">
        <f t="shared" si="1076"/>
        <v/>
      </c>
      <c r="CU1773" t="str">
        <f t="shared" si="1077"/>
        <v>due_to_emission.</v>
      </c>
      <c r="CV1773" t="str">
        <f t="shared" si="1078"/>
        <v/>
      </c>
      <c r="CW1773" t="str">
        <f t="shared" si="1079"/>
        <v/>
      </c>
      <c r="CX1773" t="str">
        <f t="shared" si="1080"/>
        <v/>
      </c>
      <c r="CY1773" t="str">
        <f t="shared" si="1081"/>
        <v/>
      </c>
      <c r="CZ1773" t="str">
        <f t="shared" si="1082"/>
        <v/>
      </c>
      <c r="DA1773" t="str">
        <f t="shared" si="1083"/>
        <v/>
      </c>
      <c r="DB1773" t="str">
        <f t="shared" si="1084"/>
        <v/>
      </c>
    </row>
    <row r="1774" spans="1:106">
      <c r="A1774" t="s">
        <v>3098</v>
      </c>
      <c r="B1774" s="9" t="str">
        <f t="shared" si="1087"/>
        <v>atmosphere.tendency_of+content_of.carbon_tetrachloride.mass.due_to_emission</v>
      </c>
      <c r="C1774" s="1" t="s">
        <v>182</v>
      </c>
      <c r="D1774" t="s">
        <v>5239</v>
      </c>
      <c r="E1774">
        <f>MATCH(A1774,'[1]Original from 20130831'!A:A,0)</f>
        <v>1622</v>
      </c>
      <c r="I1774" t="s">
        <v>157</v>
      </c>
      <c r="J1774" s="11" t="s">
        <v>2992</v>
      </c>
      <c r="P1774" s="11" t="s">
        <v>285</v>
      </c>
      <c r="V1774" s="11" t="s">
        <v>185</v>
      </c>
      <c r="AV1774" t="s">
        <v>2874</v>
      </c>
      <c r="BD1774" s="5" t="str">
        <f t="shared" si="1085"/>
        <v>atmosphere.tendency_of+content_of.carbon_tetrachloride.mass.due_to_emission.</v>
      </c>
      <c r="BE1774" t="str">
        <f t="shared" si="1088"/>
        <v/>
      </c>
      <c r="BF1774" t="str">
        <f t="shared" si="1088"/>
        <v/>
      </c>
      <c r="BG1774" t="str">
        <f t="shared" si="1088"/>
        <v/>
      </c>
      <c r="BH1774" t="str">
        <f t="shared" si="1088"/>
        <v>atmosphere.</v>
      </c>
      <c r="BI1774" t="str">
        <f t="shared" si="1088"/>
        <v>tendency_of+content_of.</v>
      </c>
      <c r="BJ1774" t="str">
        <f t="shared" si="1088"/>
        <v/>
      </c>
      <c r="BK1774" t="str">
        <f t="shared" si="1051"/>
        <v/>
      </c>
      <c r="BL1774" t="str">
        <f t="shared" si="1051"/>
        <v/>
      </c>
      <c r="BM1774" t="str">
        <f t="shared" si="1051"/>
        <v/>
      </c>
      <c r="BN1774" t="str">
        <f t="shared" si="1051"/>
        <v/>
      </c>
      <c r="BO1774" t="str">
        <f t="shared" si="1051"/>
        <v>carbon_tetrachloride.</v>
      </c>
      <c r="BP1774" t="str">
        <f t="shared" si="1051"/>
        <v/>
      </c>
      <c r="BQ1774" t="str">
        <f t="shared" si="1053"/>
        <v/>
      </c>
      <c r="BR1774" t="str">
        <f t="shared" si="1054"/>
        <v/>
      </c>
      <c r="BS1774" t="str">
        <f t="shared" si="1054"/>
        <v/>
      </c>
      <c r="BT1774" t="str">
        <f t="shared" si="1054"/>
        <v/>
      </c>
      <c r="BU1774" t="str">
        <f t="shared" si="1052"/>
        <v>mass.</v>
      </c>
      <c r="BV1774" t="str">
        <f t="shared" si="1055"/>
        <v/>
      </c>
      <c r="BW1774" t="str">
        <f t="shared" si="1056"/>
        <v/>
      </c>
      <c r="BX1774" t="str">
        <f t="shared" si="1086"/>
        <v/>
      </c>
      <c r="BY1774" t="str">
        <f t="shared" si="1057"/>
        <v/>
      </c>
      <c r="BZ1774" t="str">
        <f t="shared" si="1058"/>
        <v/>
      </c>
      <c r="CA1774" t="str">
        <f t="shared" si="1059"/>
        <v/>
      </c>
      <c r="CB1774" t="str">
        <f t="shared" si="1059"/>
        <v/>
      </c>
      <c r="CC1774" t="str">
        <f t="shared" si="1060"/>
        <v/>
      </c>
      <c r="CD1774" t="str">
        <f t="shared" si="1061"/>
        <v/>
      </c>
      <c r="CE1774" t="str">
        <f t="shared" si="1062"/>
        <v/>
      </c>
      <c r="CF1774" t="str">
        <f t="shared" si="1063"/>
        <v/>
      </c>
      <c r="CG1774" t="str">
        <f t="shared" si="1064"/>
        <v/>
      </c>
      <c r="CH1774" t="str">
        <f t="shared" si="1065"/>
        <v/>
      </c>
      <c r="CI1774" t="str">
        <f t="shared" si="1066"/>
        <v/>
      </c>
      <c r="CJ1774" t="str">
        <f t="shared" si="1067"/>
        <v/>
      </c>
      <c r="CK1774" t="str">
        <f t="shared" si="1068"/>
        <v/>
      </c>
      <c r="CL1774" t="str">
        <f t="shared" si="1069"/>
        <v/>
      </c>
      <c r="CM1774" t="str">
        <f t="shared" si="1070"/>
        <v/>
      </c>
      <c r="CN1774" t="str">
        <f t="shared" si="1071"/>
        <v/>
      </c>
      <c r="CO1774" t="str">
        <f t="shared" si="1072"/>
        <v/>
      </c>
      <c r="CP1774" t="str">
        <f t="shared" si="1073"/>
        <v/>
      </c>
      <c r="CQ1774" t="str">
        <f t="shared" si="1074"/>
        <v/>
      </c>
      <c r="CR1774" t="str">
        <f t="shared" si="1074"/>
        <v/>
      </c>
      <c r="CS1774" t="str">
        <f t="shared" si="1075"/>
        <v/>
      </c>
      <c r="CT1774" t="str">
        <f t="shared" si="1076"/>
        <v/>
      </c>
      <c r="CU1774" t="str">
        <f t="shared" si="1077"/>
        <v>due_to_emission.</v>
      </c>
      <c r="CV1774" t="str">
        <f t="shared" si="1078"/>
        <v/>
      </c>
      <c r="CW1774" t="str">
        <f t="shared" si="1079"/>
        <v/>
      </c>
      <c r="CX1774" t="str">
        <f t="shared" si="1080"/>
        <v/>
      </c>
      <c r="CY1774" t="str">
        <f t="shared" si="1081"/>
        <v/>
      </c>
      <c r="CZ1774" t="str">
        <f t="shared" si="1082"/>
        <v/>
      </c>
      <c r="DA1774" t="str">
        <f t="shared" si="1083"/>
        <v/>
      </c>
      <c r="DB1774" t="str">
        <f t="shared" si="1084"/>
        <v/>
      </c>
    </row>
    <row r="1775" spans="1:106">
      <c r="A1775" t="s">
        <v>3099</v>
      </c>
      <c r="B1775" s="9" t="str">
        <f t="shared" si="1087"/>
        <v>atmosphere.tendency_of+content_of.cfc113a.mass.due_to_emission</v>
      </c>
      <c r="C1775" s="1" t="s">
        <v>182</v>
      </c>
      <c r="D1775" t="s">
        <v>5240</v>
      </c>
      <c r="E1775">
        <f>MATCH(A1775,'[1]Original from 20130831'!A:A,0)</f>
        <v>1625</v>
      </c>
      <c r="I1775" t="s">
        <v>157</v>
      </c>
      <c r="J1775" t="s">
        <v>2992</v>
      </c>
      <c r="P1775" t="s">
        <v>291</v>
      </c>
      <c r="V1775" t="s">
        <v>185</v>
      </c>
      <c r="AV1775" t="s">
        <v>2874</v>
      </c>
      <c r="BD1775" s="5" t="str">
        <f t="shared" si="1085"/>
        <v>atmosphere.tendency_of+content_of.cfc113a.mass.due_to_emission.</v>
      </c>
      <c r="BE1775" t="str">
        <f t="shared" si="1088"/>
        <v/>
      </c>
      <c r="BF1775" t="str">
        <f t="shared" si="1088"/>
        <v/>
      </c>
      <c r="BG1775" t="str">
        <f t="shared" si="1088"/>
        <v/>
      </c>
      <c r="BH1775" t="str">
        <f t="shared" si="1088"/>
        <v>atmosphere.</v>
      </c>
      <c r="BI1775" t="str">
        <f t="shared" si="1088"/>
        <v>tendency_of+content_of.</v>
      </c>
      <c r="BJ1775" t="str">
        <f t="shared" si="1088"/>
        <v/>
      </c>
      <c r="BK1775" t="str">
        <f t="shared" si="1051"/>
        <v/>
      </c>
      <c r="BL1775" t="str">
        <f t="shared" si="1051"/>
        <v/>
      </c>
      <c r="BM1775" t="str">
        <f t="shared" si="1051"/>
        <v/>
      </c>
      <c r="BN1775" t="str">
        <f t="shared" si="1051"/>
        <v/>
      </c>
      <c r="BO1775" t="str">
        <f t="shared" si="1051"/>
        <v>cfc113a.</v>
      </c>
      <c r="BP1775" t="str">
        <f t="shared" si="1051"/>
        <v/>
      </c>
      <c r="BQ1775" t="str">
        <f t="shared" si="1053"/>
        <v/>
      </c>
      <c r="BR1775" t="str">
        <f t="shared" si="1054"/>
        <v/>
      </c>
      <c r="BS1775" t="str">
        <f t="shared" si="1054"/>
        <v/>
      </c>
      <c r="BT1775" t="str">
        <f t="shared" si="1054"/>
        <v/>
      </c>
      <c r="BU1775" t="str">
        <f t="shared" si="1052"/>
        <v>mass.</v>
      </c>
      <c r="BV1775" t="str">
        <f t="shared" si="1055"/>
        <v/>
      </c>
      <c r="BW1775" t="str">
        <f t="shared" si="1056"/>
        <v/>
      </c>
      <c r="BX1775" t="str">
        <f t="shared" si="1086"/>
        <v/>
      </c>
      <c r="BY1775" t="str">
        <f t="shared" si="1057"/>
        <v/>
      </c>
      <c r="BZ1775" t="str">
        <f t="shared" si="1058"/>
        <v/>
      </c>
      <c r="CA1775" t="str">
        <f t="shared" si="1059"/>
        <v/>
      </c>
      <c r="CB1775" t="str">
        <f t="shared" si="1059"/>
        <v/>
      </c>
      <c r="CC1775" t="str">
        <f t="shared" si="1060"/>
        <v/>
      </c>
      <c r="CD1775" t="str">
        <f t="shared" si="1061"/>
        <v/>
      </c>
      <c r="CE1775" t="str">
        <f t="shared" si="1062"/>
        <v/>
      </c>
      <c r="CF1775" t="str">
        <f t="shared" si="1063"/>
        <v/>
      </c>
      <c r="CG1775" t="str">
        <f t="shared" si="1064"/>
        <v/>
      </c>
      <c r="CH1775" t="str">
        <f t="shared" si="1065"/>
        <v/>
      </c>
      <c r="CI1775" t="str">
        <f t="shared" si="1066"/>
        <v/>
      </c>
      <c r="CJ1775" t="str">
        <f t="shared" si="1067"/>
        <v/>
      </c>
      <c r="CK1775" t="str">
        <f t="shared" si="1068"/>
        <v/>
      </c>
      <c r="CL1775" t="str">
        <f t="shared" si="1069"/>
        <v/>
      </c>
      <c r="CM1775" t="str">
        <f t="shared" si="1070"/>
        <v/>
      </c>
      <c r="CN1775" t="str">
        <f t="shared" si="1071"/>
        <v/>
      </c>
      <c r="CO1775" t="str">
        <f t="shared" si="1072"/>
        <v/>
      </c>
      <c r="CP1775" t="str">
        <f t="shared" si="1073"/>
        <v/>
      </c>
      <c r="CQ1775" t="str">
        <f t="shared" si="1074"/>
        <v/>
      </c>
      <c r="CR1775" t="str">
        <f t="shared" si="1074"/>
        <v/>
      </c>
      <c r="CS1775" t="str">
        <f t="shared" si="1075"/>
        <v/>
      </c>
      <c r="CT1775" t="str">
        <f t="shared" si="1076"/>
        <v/>
      </c>
      <c r="CU1775" t="str">
        <f t="shared" si="1077"/>
        <v>due_to_emission.</v>
      </c>
      <c r="CV1775" t="str">
        <f t="shared" si="1078"/>
        <v/>
      </c>
      <c r="CW1775" t="str">
        <f t="shared" si="1079"/>
        <v/>
      </c>
      <c r="CX1775" t="str">
        <f t="shared" si="1080"/>
        <v/>
      </c>
      <c r="CY1775" t="str">
        <f t="shared" si="1081"/>
        <v/>
      </c>
      <c r="CZ1775" t="str">
        <f t="shared" si="1082"/>
        <v/>
      </c>
      <c r="DA1775" t="str">
        <f t="shared" si="1083"/>
        <v/>
      </c>
      <c r="DB1775" t="str">
        <f t="shared" si="1084"/>
        <v/>
      </c>
    </row>
    <row r="1776" spans="1:106">
      <c r="A1776" t="s">
        <v>3100</v>
      </c>
      <c r="B1776" s="9" t="str">
        <f t="shared" si="1087"/>
        <v>atmosphere.tendency_of+content_of.cfc113.mass.due_to_emission</v>
      </c>
      <c r="C1776" s="1" t="s">
        <v>182</v>
      </c>
      <c r="D1776" t="s">
        <v>5241</v>
      </c>
      <c r="E1776">
        <f>MATCH(A1776,'[1]Original from 20130831'!A:A,0)</f>
        <v>1624</v>
      </c>
      <c r="I1776" t="s">
        <v>157</v>
      </c>
      <c r="J1776" t="s">
        <v>2992</v>
      </c>
      <c r="P1776" t="s">
        <v>289</v>
      </c>
      <c r="V1776" t="s">
        <v>185</v>
      </c>
      <c r="AV1776" t="s">
        <v>2874</v>
      </c>
      <c r="BD1776" s="5" t="str">
        <f t="shared" si="1085"/>
        <v>atmosphere.tendency_of+content_of.cfc113.mass.due_to_emission.</v>
      </c>
      <c r="BE1776" t="str">
        <f t="shared" si="1088"/>
        <v/>
      </c>
      <c r="BF1776" t="str">
        <f t="shared" si="1088"/>
        <v/>
      </c>
      <c r="BG1776" t="str">
        <f t="shared" si="1088"/>
        <v/>
      </c>
      <c r="BH1776" t="str">
        <f t="shared" si="1088"/>
        <v>atmosphere.</v>
      </c>
      <c r="BI1776" t="str">
        <f t="shared" si="1088"/>
        <v>tendency_of+content_of.</v>
      </c>
      <c r="BJ1776" t="str">
        <f t="shared" si="1088"/>
        <v/>
      </c>
      <c r="BK1776" t="str">
        <f t="shared" si="1051"/>
        <v/>
      </c>
      <c r="BL1776" t="str">
        <f t="shared" si="1051"/>
        <v/>
      </c>
      <c r="BM1776" t="str">
        <f t="shared" si="1051"/>
        <v/>
      </c>
      <c r="BN1776" t="str">
        <f t="shared" si="1051"/>
        <v/>
      </c>
      <c r="BO1776" t="str">
        <f t="shared" si="1051"/>
        <v>cfc113.</v>
      </c>
      <c r="BP1776" t="str">
        <f t="shared" si="1051"/>
        <v/>
      </c>
      <c r="BQ1776" t="str">
        <f t="shared" si="1053"/>
        <v/>
      </c>
      <c r="BR1776" t="str">
        <f t="shared" si="1054"/>
        <v/>
      </c>
      <c r="BS1776" t="str">
        <f t="shared" si="1054"/>
        <v/>
      </c>
      <c r="BT1776" t="str">
        <f t="shared" si="1054"/>
        <v/>
      </c>
      <c r="BU1776" t="str">
        <f t="shared" si="1052"/>
        <v>mass.</v>
      </c>
      <c r="BV1776" t="str">
        <f t="shared" si="1055"/>
        <v/>
      </c>
      <c r="BW1776" t="str">
        <f t="shared" si="1056"/>
        <v/>
      </c>
      <c r="BX1776" t="str">
        <f t="shared" si="1086"/>
        <v/>
      </c>
      <c r="BY1776" t="str">
        <f t="shared" si="1057"/>
        <v/>
      </c>
      <c r="BZ1776" t="str">
        <f t="shared" si="1058"/>
        <v/>
      </c>
      <c r="CA1776" t="str">
        <f t="shared" si="1059"/>
        <v/>
      </c>
      <c r="CB1776" t="str">
        <f t="shared" si="1059"/>
        <v/>
      </c>
      <c r="CC1776" t="str">
        <f t="shared" si="1060"/>
        <v/>
      </c>
      <c r="CD1776" t="str">
        <f t="shared" si="1061"/>
        <v/>
      </c>
      <c r="CE1776" t="str">
        <f t="shared" si="1062"/>
        <v/>
      </c>
      <c r="CF1776" t="str">
        <f t="shared" si="1063"/>
        <v/>
      </c>
      <c r="CG1776" t="str">
        <f t="shared" si="1064"/>
        <v/>
      </c>
      <c r="CH1776" t="str">
        <f t="shared" si="1065"/>
        <v/>
      </c>
      <c r="CI1776" t="str">
        <f t="shared" si="1066"/>
        <v/>
      </c>
      <c r="CJ1776" t="str">
        <f t="shared" si="1067"/>
        <v/>
      </c>
      <c r="CK1776" t="str">
        <f t="shared" si="1068"/>
        <v/>
      </c>
      <c r="CL1776" t="str">
        <f t="shared" si="1069"/>
        <v/>
      </c>
      <c r="CM1776" t="str">
        <f t="shared" si="1070"/>
        <v/>
      </c>
      <c r="CN1776" t="str">
        <f t="shared" si="1071"/>
        <v/>
      </c>
      <c r="CO1776" t="str">
        <f t="shared" si="1072"/>
        <v/>
      </c>
      <c r="CP1776" t="str">
        <f t="shared" si="1073"/>
        <v/>
      </c>
      <c r="CQ1776" t="str">
        <f t="shared" si="1074"/>
        <v/>
      </c>
      <c r="CR1776" t="str">
        <f t="shared" si="1074"/>
        <v/>
      </c>
      <c r="CS1776" t="str">
        <f t="shared" si="1075"/>
        <v/>
      </c>
      <c r="CT1776" t="str">
        <f t="shared" si="1076"/>
        <v/>
      </c>
      <c r="CU1776" t="str">
        <f t="shared" si="1077"/>
        <v>due_to_emission.</v>
      </c>
      <c r="CV1776" t="str">
        <f t="shared" si="1078"/>
        <v/>
      </c>
      <c r="CW1776" t="str">
        <f t="shared" si="1079"/>
        <v/>
      </c>
      <c r="CX1776" t="str">
        <f t="shared" si="1080"/>
        <v/>
      </c>
      <c r="CY1776" t="str">
        <f t="shared" si="1081"/>
        <v/>
      </c>
      <c r="CZ1776" t="str">
        <f t="shared" si="1082"/>
        <v/>
      </c>
      <c r="DA1776" t="str">
        <f t="shared" si="1083"/>
        <v/>
      </c>
      <c r="DB1776" t="str">
        <f t="shared" si="1084"/>
        <v/>
      </c>
    </row>
    <row r="1777" spans="1:106">
      <c r="A1777" t="s">
        <v>3101</v>
      </c>
      <c r="B1777" s="9" t="str">
        <f t="shared" si="1087"/>
        <v>atmosphere.tendency_of+content_of.cfc114.mass.due_to_emission</v>
      </c>
      <c r="C1777" s="1" t="s">
        <v>182</v>
      </c>
      <c r="D1777" t="s">
        <v>5242</v>
      </c>
      <c r="E1777">
        <f>MATCH(A1777,'[1]Original from 20130831'!A:A,0)</f>
        <v>1626</v>
      </c>
      <c r="I1777" t="s">
        <v>157</v>
      </c>
      <c r="J1777" t="s">
        <v>2992</v>
      </c>
      <c r="P1777" t="s">
        <v>293</v>
      </c>
      <c r="V1777" t="s">
        <v>185</v>
      </c>
      <c r="AV1777" t="s">
        <v>2874</v>
      </c>
      <c r="BD1777" s="5" t="str">
        <f t="shared" si="1085"/>
        <v>atmosphere.tendency_of+content_of.cfc114.mass.due_to_emission.</v>
      </c>
      <c r="BE1777" t="str">
        <f t="shared" si="1088"/>
        <v/>
      </c>
      <c r="BF1777" t="str">
        <f t="shared" si="1088"/>
        <v/>
      </c>
      <c r="BG1777" t="str">
        <f t="shared" si="1088"/>
        <v/>
      </c>
      <c r="BH1777" t="str">
        <f t="shared" si="1088"/>
        <v>atmosphere.</v>
      </c>
      <c r="BI1777" t="str">
        <f t="shared" si="1088"/>
        <v>tendency_of+content_of.</v>
      </c>
      <c r="BJ1777" t="str">
        <f t="shared" si="1088"/>
        <v/>
      </c>
      <c r="BK1777" t="str">
        <f t="shared" si="1051"/>
        <v/>
      </c>
      <c r="BL1777" t="str">
        <f t="shared" si="1051"/>
        <v/>
      </c>
      <c r="BM1777" t="str">
        <f t="shared" si="1051"/>
        <v/>
      </c>
      <c r="BN1777" t="str">
        <f t="shared" si="1051"/>
        <v/>
      </c>
      <c r="BO1777" t="str">
        <f t="shared" si="1051"/>
        <v>cfc114.</v>
      </c>
      <c r="BP1777" t="str">
        <f t="shared" si="1051"/>
        <v/>
      </c>
      <c r="BQ1777" t="str">
        <f t="shared" si="1053"/>
        <v/>
      </c>
      <c r="BR1777" t="str">
        <f t="shared" si="1054"/>
        <v/>
      </c>
      <c r="BS1777" t="str">
        <f t="shared" si="1054"/>
        <v/>
      </c>
      <c r="BT1777" t="str">
        <f t="shared" si="1054"/>
        <v/>
      </c>
      <c r="BU1777" t="str">
        <f t="shared" si="1052"/>
        <v>mass.</v>
      </c>
      <c r="BV1777" t="str">
        <f t="shared" si="1055"/>
        <v/>
      </c>
      <c r="BW1777" t="str">
        <f t="shared" si="1056"/>
        <v/>
      </c>
      <c r="BX1777" t="str">
        <f t="shared" si="1086"/>
        <v/>
      </c>
      <c r="BY1777" t="str">
        <f t="shared" si="1057"/>
        <v/>
      </c>
      <c r="BZ1777" t="str">
        <f t="shared" si="1058"/>
        <v/>
      </c>
      <c r="CA1777" t="str">
        <f t="shared" si="1059"/>
        <v/>
      </c>
      <c r="CB1777" t="str">
        <f t="shared" si="1059"/>
        <v/>
      </c>
      <c r="CC1777" t="str">
        <f t="shared" si="1060"/>
        <v/>
      </c>
      <c r="CD1777" t="str">
        <f t="shared" si="1061"/>
        <v/>
      </c>
      <c r="CE1777" t="str">
        <f t="shared" si="1062"/>
        <v/>
      </c>
      <c r="CF1777" t="str">
        <f t="shared" si="1063"/>
        <v/>
      </c>
      <c r="CG1777" t="str">
        <f t="shared" si="1064"/>
        <v/>
      </c>
      <c r="CH1777" t="str">
        <f t="shared" si="1065"/>
        <v/>
      </c>
      <c r="CI1777" t="str">
        <f t="shared" si="1066"/>
        <v/>
      </c>
      <c r="CJ1777" t="str">
        <f t="shared" si="1067"/>
        <v/>
      </c>
      <c r="CK1777" t="str">
        <f t="shared" si="1068"/>
        <v/>
      </c>
      <c r="CL1777" t="str">
        <f t="shared" si="1069"/>
        <v/>
      </c>
      <c r="CM1777" t="str">
        <f t="shared" si="1070"/>
        <v/>
      </c>
      <c r="CN1777" t="str">
        <f t="shared" si="1071"/>
        <v/>
      </c>
      <c r="CO1777" t="str">
        <f t="shared" si="1072"/>
        <v/>
      </c>
      <c r="CP1777" t="str">
        <f t="shared" si="1073"/>
        <v/>
      </c>
      <c r="CQ1777" t="str">
        <f t="shared" si="1074"/>
        <v/>
      </c>
      <c r="CR1777" t="str">
        <f t="shared" si="1074"/>
        <v/>
      </c>
      <c r="CS1777" t="str">
        <f t="shared" si="1075"/>
        <v/>
      </c>
      <c r="CT1777" t="str">
        <f t="shared" si="1076"/>
        <v/>
      </c>
      <c r="CU1777" t="str">
        <f t="shared" si="1077"/>
        <v>due_to_emission.</v>
      </c>
      <c r="CV1777" t="str">
        <f t="shared" si="1078"/>
        <v/>
      </c>
      <c r="CW1777" t="str">
        <f t="shared" si="1079"/>
        <v/>
      </c>
      <c r="CX1777" t="str">
        <f t="shared" si="1080"/>
        <v/>
      </c>
      <c r="CY1777" t="str">
        <f t="shared" si="1081"/>
        <v/>
      </c>
      <c r="CZ1777" t="str">
        <f t="shared" si="1082"/>
        <v/>
      </c>
      <c r="DA1777" t="str">
        <f t="shared" si="1083"/>
        <v/>
      </c>
      <c r="DB1777" t="str">
        <f t="shared" si="1084"/>
        <v/>
      </c>
    </row>
    <row r="1778" spans="1:106">
      <c r="A1778" t="s">
        <v>3102</v>
      </c>
      <c r="B1778" s="9" t="str">
        <f t="shared" si="1087"/>
        <v>atmosphere.tendency_of+content_of.cfc115.mass.due_to_emission</v>
      </c>
      <c r="C1778" s="1" t="s">
        <v>182</v>
      </c>
      <c r="D1778" t="s">
        <v>5243</v>
      </c>
      <c r="E1778">
        <f>MATCH(A1778,'[1]Original from 20130831'!A:A,0)</f>
        <v>1627</v>
      </c>
      <c r="I1778" t="s">
        <v>157</v>
      </c>
      <c r="J1778" t="s">
        <v>2992</v>
      </c>
      <c r="P1778" t="s">
        <v>295</v>
      </c>
      <c r="V1778" t="s">
        <v>185</v>
      </c>
      <c r="AV1778" t="s">
        <v>2874</v>
      </c>
      <c r="BD1778" s="5" t="str">
        <f t="shared" si="1085"/>
        <v>atmosphere.tendency_of+content_of.cfc115.mass.due_to_emission.</v>
      </c>
      <c r="BE1778" t="str">
        <f t="shared" si="1088"/>
        <v/>
      </c>
      <c r="BF1778" t="str">
        <f t="shared" si="1088"/>
        <v/>
      </c>
      <c r="BG1778" t="str">
        <f t="shared" si="1088"/>
        <v/>
      </c>
      <c r="BH1778" t="str">
        <f t="shared" si="1088"/>
        <v>atmosphere.</v>
      </c>
      <c r="BI1778" t="str">
        <f t="shared" si="1088"/>
        <v>tendency_of+content_of.</v>
      </c>
      <c r="BJ1778" t="str">
        <f t="shared" si="1088"/>
        <v/>
      </c>
      <c r="BK1778" t="str">
        <f t="shared" si="1051"/>
        <v/>
      </c>
      <c r="BL1778" t="str">
        <f t="shared" si="1051"/>
        <v/>
      </c>
      <c r="BM1778" t="str">
        <f t="shared" si="1051"/>
        <v/>
      </c>
      <c r="BN1778" t="str">
        <f t="shared" si="1051"/>
        <v/>
      </c>
      <c r="BO1778" t="str">
        <f t="shared" si="1051"/>
        <v>cfc115.</v>
      </c>
      <c r="BP1778" t="str">
        <f t="shared" si="1051"/>
        <v/>
      </c>
      <c r="BQ1778" t="str">
        <f t="shared" si="1053"/>
        <v/>
      </c>
      <c r="BR1778" t="str">
        <f t="shared" si="1054"/>
        <v/>
      </c>
      <c r="BS1778" t="str">
        <f t="shared" si="1054"/>
        <v/>
      </c>
      <c r="BT1778" t="str">
        <f t="shared" si="1054"/>
        <v/>
      </c>
      <c r="BU1778" t="str">
        <f t="shared" si="1052"/>
        <v>mass.</v>
      </c>
      <c r="BV1778" t="str">
        <f t="shared" si="1055"/>
        <v/>
      </c>
      <c r="BW1778" t="str">
        <f t="shared" si="1056"/>
        <v/>
      </c>
      <c r="BX1778" t="str">
        <f t="shared" si="1086"/>
        <v/>
      </c>
      <c r="BY1778" t="str">
        <f t="shared" si="1057"/>
        <v/>
      </c>
      <c r="BZ1778" t="str">
        <f t="shared" si="1058"/>
        <v/>
      </c>
      <c r="CA1778" t="str">
        <f t="shared" si="1059"/>
        <v/>
      </c>
      <c r="CB1778" t="str">
        <f t="shared" si="1059"/>
        <v/>
      </c>
      <c r="CC1778" t="str">
        <f t="shared" si="1060"/>
        <v/>
      </c>
      <c r="CD1778" t="str">
        <f t="shared" si="1061"/>
        <v/>
      </c>
      <c r="CE1778" t="str">
        <f t="shared" si="1062"/>
        <v/>
      </c>
      <c r="CF1778" t="str">
        <f t="shared" si="1063"/>
        <v/>
      </c>
      <c r="CG1778" t="str">
        <f t="shared" si="1064"/>
        <v/>
      </c>
      <c r="CH1778" t="str">
        <f t="shared" si="1065"/>
        <v/>
      </c>
      <c r="CI1778" t="str">
        <f t="shared" si="1066"/>
        <v/>
      </c>
      <c r="CJ1778" t="str">
        <f t="shared" si="1067"/>
        <v/>
      </c>
      <c r="CK1778" t="str">
        <f t="shared" si="1068"/>
        <v/>
      </c>
      <c r="CL1778" t="str">
        <f t="shared" si="1069"/>
        <v/>
      </c>
      <c r="CM1778" t="str">
        <f t="shared" si="1070"/>
        <v/>
      </c>
      <c r="CN1778" t="str">
        <f t="shared" si="1071"/>
        <v/>
      </c>
      <c r="CO1778" t="str">
        <f t="shared" si="1072"/>
        <v/>
      </c>
      <c r="CP1778" t="str">
        <f t="shared" si="1073"/>
        <v/>
      </c>
      <c r="CQ1778" t="str">
        <f t="shared" si="1074"/>
        <v/>
      </c>
      <c r="CR1778" t="str">
        <f t="shared" si="1074"/>
        <v/>
      </c>
      <c r="CS1778" t="str">
        <f t="shared" si="1075"/>
        <v/>
      </c>
      <c r="CT1778" t="str">
        <f t="shared" si="1076"/>
        <v/>
      </c>
      <c r="CU1778" t="str">
        <f t="shared" si="1077"/>
        <v>due_to_emission.</v>
      </c>
      <c r="CV1778" t="str">
        <f t="shared" si="1078"/>
        <v/>
      </c>
      <c r="CW1778" t="str">
        <f t="shared" si="1079"/>
        <v/>
      </c>
      <c r="CX1778" t="str">
        <f t="shared" si="1080"/>
        <v/>
      </c>
      <c r="CY1778" t="str">
        <f t="shared" si="1081"/>
        <v/>
      </c>
      <c r="CZ1778" t="str">
        <f t="shared" si="1082"/>
        <v/>
      </c>
      <c r="DA1778" t="str">
        <f t="shared" si="1083"/>
        <v/>
      </c>
      <c r="DB1778" t="str">
        <f t="shared" si="1084"/>
        <v/>
      </c>
    </row>
    <row r="1779" spans="1:106">
      <c r="A1779" t="s">
        <v>3103</v>
      </c>
      <c r="B1779" s="9" t="str">
        <f t="shared" si="1087"/>
        <v>atmosphere.tendency_of+content_of.cfc11.mass.due_to_emission</v>
      </c>
      <c r="C1779" s="1" t="s">
        <v>182</v>
      </c>
      <c r="D1779" t="s">
        <v>5244</v>
      </c>
      <c r="E1779">
        <f>MATCH(A1779,'[1]Original from 20130831'!A:A,0)</f>
        <v>1623</v>
      </c>
      <c r="I1779" t="s">
        <v>157</v>
      </c>
      <c r="J1779" t="s">
        <v>2992</v>
      </c>
      <c r="P1779" t="s">
        <v>287</v>
      </c>
      <c r="V1779" t="s">
        <v>185</v>
      </c>
      <c r="AV1779" t="s">
        <v>2874</v>
      </c>
      <c r="BD1779" s="5" t="str">
        <f t="shared" si="1085"/>
        <v>atmosphere.tendency_of+content_of.cfc11.mass.due_to_emission.</v>
      </c>
      <c r="BE1779" t="str">
        <f t="shared" si="1088"/>
        <v/>
      </c>
      <c r="BF1779" t="str">
        <f t="shared" si="1088"/>
        <v/>
      </c>
      <c r="BG1779" t="str">
        <f t="shared" si="1088"/>
        <v/>
      </c>
      <c r="BH1779" t="str">
        <f t="shared" ref="BH1779:BP1842" si="1089">IF(ISBLANK(I1779),"",I1779 &amp; ".")</f>
        <v>atmosphere.</v>
      </c>
      <c r="BI1779" t="str">
        <f t="shared" si="1089"/>
        <v>tendency_of+content_of.</v>
      </c>
      <c r="BJ1779" t="str">
        <f t="shared" si="1089"/>
        <v/>
      </c>
      <c r="BK1779" t="str">
        <f t="shared" si="1089"/>
        <v/>
      </c>
      <c r="BL1779" t="str">
        <f t="shared" si="1089"/>
        <v/>
      </c>
      <c r="BM1779" t="str">
        <f t="shared" si="1089"/>
        <v/>
      </c>
      <c r="BN1779" t="str">
        <f t="shared" si="1089"/>
        <v/>
      </c>
      <c r="BO1779" t="str">
        <f t="shared" si="1089"/>
        <v>cfc11.</v>
      </c>
      <c r="BP1779" t="str">
        <f t="shared" si="1089"/>
        <v/>
      </c>
      <c r="BQ1779" t="str">
        <f t="shared" si="1053"/>
        <v/>
      </c>
      <c r="BR1779" t="str">
        <f t="shared" si="1054"/>
        <v/>
      </c>
      <c r="BS1779" t="str">
        <f t="shared" si="1054"/>
        <v/>
      </c>
      <c r="BT1779" t="str">
        <f t="shared" si="1054"/>
        <v/>
      </c>
      <c r="BU1779" t="str">
        <f t="shared" si="1052"/>
        <v>mass.</v>
      </c>
      <c r="BV1779" t="str">
        <f t="shared" si="1055"/>
        <v/>
      </c>
      <c r="BW1779" t="str">
        <f t="shared" si="1056"/>
        <v/>
      </c>
      <c r="BX1779" t="str">
        <f t="shared" si="1086"/>
        <v/>
      </c>
      <c r="BY1779" t="str">
        <f t="shared" si="1057"/>
        <v/>
      </c>
      <c r="BZ1779" t="str">
        <f t="shared" si="1058"/>
        <v/>
      </c>
      <c r="CA1779" t="str">
        <f t="shared" si="1059"/>
        <v/>
      </c>
      <c r="CB1779" t="str">
        <f t="shared" si="1059"/>
        <v/>
      </c>
      <c r="CC1779" t="str">
        <f t="shared" si="1060"/>
        <v/>
      </c>
      <c r="CD1779" t="str">
        <f t="shared" si="1061"/>
        <v/>
      </c>
      <c r="CE1779" t="str">
        <f t="shared" si="1062"/>
        <v/>
      </c>
      <c r="CF1779" t="str">
        <f t="shared" si="1063"/>
        <v/>
      </c>
      <c r="CG1779" t="str">
        <f t="shared" si="1064"/>
        <v/>
      </c>
      <c r="CH1779" t="str">
        <f t="shared" si="1065"/>
        <v/>
      </c>
      <c r="CI1779" t="str">
        <f t="shared" si="1066"/>
        <v/>
      </c>
      <c r="CJ1779" t="str">
        <f t="shared" si="1067"/>
        <v/>
      </c>
      <c r="CK1779" t="str">
        <f t="shared" si="1068"/>
        <v/>
      </c>
      <c r="CL1779" t="str">
        <f t="shared" si="1069"/>
        <v/>
      </c>
      <c r="CM1779" t="str">
        <f t="shared" si="1070"/>
        <v/>
      </c>
      <c r="CN1779" t="str">
        <f t="shared" si="1071"/>
        <v/>
      </c>
      <c r="CO1779" t="str">
        <f t="shared" si="1072"/>
        <v/>
      </c>
      <c r="CP1779" t="str">
        <f t="shared" si="1073"/>
        <v/>
      </c>
      <c r="CQ1779" t="str">
        <f t="shared" si="1074"/>
        <v/>
      </c>
      <c r="CR1779" t="str">
        <f t="shared" si="1074"/>
        <v/>
      </c>
      <c r="CS1779" t="str">
        <f t="shared" si="1075"/>
        <v/>
      </c>
      <c r="CT1779" t="str">
        <f t="shared" si="1076"/>
        <v/>
      </c>
      <c r="CU1779" t="str">
        <f t="shared" si="1077"/>
        <v>due_to_emission.</v>
      </c>
      <c r="CV1779" t="str">
        <f t="shared" si="1078"/>
        <v/>
      </c>
      <c r="CW1779" t="str">
        <f t="shared" si="1079"/>
        <v/>
      </c>
      <c r="CX1779" t="str">
        <f t="shared" si="1080"/>
        <v/>
      </c>
      <c r="CY1779" t="str">
        <f t="shared" si="1081"/>
        <v/>
      </c>
      <c r="CZ1779" t="str">
        <f t="shared" si="1082"/>
        <v/>
      </c>
      <c r="DA1779" t="str">
        <f t="shared" si="1083"/>
        <v/>
      </c>
      <c r="DB1779" t="str">
        <f t="shared" si="1084"/>
        <v/>
      </c>
    </row>
    <row r="1780" spans="1:106">
      <c r="A1780" t="s">
        <v>3104</v>
      </c>
      <c r="B1780" s="9" t="str">
        <f t="shared" si="1087"/>
        <v>atmosphere.tendency_of+content_of.cfc12.mass.due_to_emission</v>
      </c>
      <c r="C1780" s="1" t="s">
        <v>182</v>
      </c>
      <c r="D1780" t="s">
        <v>5245</v>
      </c>
      <c r="E1780">
        <f>MATCH(A1780,'[1]Original from 20130831'!A:A,0)</f>
        <v>1628</v>
      </c>
      <c r="I1780" t="s">
        <v>157</v>
      </c>
      <c r="J1780" t="s">
        <v>2992</v>
      </c>
      <c r="P1780" t="s">
        <v>297</v>
      </c>
      <c r="V1780" t="s">
        <v>185</v>
      </c>
      <c r="AV1780" t="s">
        <v>2874</v>
      </c>
      <c r="BD1780" s="5" t="str">
        <f t="shared" si="1085"/>
        <v>atmosphere.tendency_of+content_of.cfc12.mass.due_to_emission.</v>
      </c>
      <c r="BE1780" t="str">
        <f t="shared" ref="BE1780:BJ1843" si="1090">IF(ISBLANK(F1780),"",F1780 &amp; ".")</f>
        <v/>
      </c>
      <c r="BF1780" t="str">
        <f t="shared" si="1090"/>
        <v/>
      </c>
      <c r="BG1780" t="str">
        <f t="shared" si="1090"/>
        <v/>
      </c>
      <c r="BH1780" t="str">
        <f t="shared" si="1089"/>
        <v>atmosphere.</v>
      </c>
      <c r="BI1780" t="str">
        <f t="shared" si="1089"/>
        <v>tendency_of+content_of.</v>
      </c>
      <c r="BJ1780" t="str">
        <f t="shared" si="1089"/>
        <v/>
      </c>
      <c r="BK1780" t="str">
        <f t="shared" si="1089"/>
        <v/>
      </c>
      <c r="BL1780" t="str">
        <f t="shared" si="1089"/>
        <v/>
      </c>
      <c r="BM1780" t="str">
        <f t="shared" si="1089"/>
        <v/>
      </c>
      <c r="BN1780" t="str">
        <f t="shared" si="1089"/>
        <v/>
      </c>
      <c r="BO1780" t="str">
        <f t="shared" si="1089"/>
        <v>cfc12.</v>
      </c>
      <c r="BP1780" t="str">
        <f t="shared" si="1089"/>
        <v/>
      </c>
      <c r="BQ1780" t="str">
        <f t="shared" si="1053"/>
        <v/>
      </c>
      <c r="BR1780" t="str">
        <f t="shared" si="1054"/>
        <v/>
      </c>
      <c r="BS1780" t="str">
        <f t="shared" si="1054"/>
        <v/>
      </c>
      <c r="BT1780" t="str">
        <f t="shared" si="1054"/>
        <v/>
      </c>
      <c r="BU1780" t="str">
        <f t="shared" si="1052"/>
        <v>mass.</v>
      </c>
      <c r="BV1780" t="str">
        <f t="shared" si="1055"/>
        <v/>
      </c>
      <c r="BW1780" t="str">
        <f t="shared" si="1056"/>
        <v/>
      </c>
      <c r="BX1780" t="str">
        <f t="shared" si="1086"/>
        <v/>
      </c>
      <c r="BY1780" t="str">
        <f t="shared" si="1057"/>
        <v/>
      </c>
      <c r="BZ1780" t="str">
        <f t="shared" si="1058"/>
        <v/>
      </c>
      <c r="CA1780" t="str">
        <f t="shared" si="1059"/>
        <v/>
      </c>
      <c r="CB1780" t="str">
        <f t="shared" si="1059"/>
        <v/>
      </c>
      <c r="CC1780" t="str">
        <f t="shared" si="1060"/>
        <v/>
      </c>
      <c r="CD1780" t="str">
        <f t="shared" si="1061"/>
        <v/>
      </c>
      <c r="CE1780" t="str">
        <f t="shared" si="1062"/>
        <v/>
      </c>
      <c r="CF1780" t="str">
        <f t="shared" si="1063"/>
        <v/>
      </c>
      <c r="CG1780" t="str">
        <f t="shared" si="1064"/>
        <v/>
      </c>
      <c r="CH1780" t="str">
        <f t="shared" si="1065"/>
        <v/>
      </c>
      <c r="CI1780" t="str">
        <f t="shared" si="1066"/>
        <v/>
      </c>
      <c r="CJ1780" t="str">
        <f t="shared" si="1067"/>
        <v/>
      </c>
      <c r="CK1780" t="str">
        <f t="shared" si="1068"/>
        <v/>
      </c>
      <c r="CL1780" t="str">
        <f t="shared" si="1069"/>
        <v/>
      </c>
      <c r="CM1780" t="str">
        <f t="shared" si="1070"/>
        <v/>
      </c>
      <c r="CN1780" t="str">
        <f t="shared" si="1071"/>
        <v/>
      </c>
      <c r="CO1780" t="str">
        <f t="shared" si="1072"/>
        <v/>
      </c>
      <c r="CP1780" t="str">
        <f t="shared" si="1073"/>
        <v/>
      </c>
      <c r="CQ1780" t="str">
        <f t="shared" si="1074"/>
        <v/>
      </c>
      <c r="CR1780" t="str">
        <f t="shared" si="1074"/>
        <v/>
      </c>
      <c r="CS1780" t="str">
        <f t="shared" si="1075"/>
        <v/>
      </c>
      <c r="CT1780" t="str">
        <f t="shared" si="1076"/>
        <v/>
      </c>
      <c r="CU1780" t="str">
        <f t="shared" si="1077"/>
        <v>due_to_emission.</v>
      </c>
      <c r="CV1780" t="str">
        <f t="shared" si="1078"/>
        <v/>
      </c>
      <c r="CW1780" t="str">
        <f t="shared" si="1079"/>
        <v/>
      </c>
      <c r="CX1780" t="str">
        <f t="shared" si="1080"/>
        <v/>
      </c>
      <c r="CY1780" t="str">
        <f t="shared" si="1081"/>
        <v/>
      </c>
      <c r="CZ1780" t="str">
        <f t="shared" si="1082"/>
        <v/>
      </c>
      <c r="DA1780" t="str">
        <f t="shared" si="1083"/>
        <v/>
      </c>
      <c r="DB1780" t="str">
        <f t="shared" si="1084"/>
        <v/>
      </c>
    </row>
    <row r="1781" spans="1:106">
      <c r="A1781" t="s">
        <v>3105</v>
      </c>
      <c r="B1781" s="9" t="str">
        <f t="shared" si="1087"/>
        <v>atmosphere.tendency_of+content_of.chlorinated_hydrocarbons.mass.from_forest_fires.due_to_emission</v>
      </c>
      <c r="C1781" s="1" t="s">
        <v>182</v>
      </c>
      <c r="D1781" t="s">
        <v>5246</v>
      </c>
      <c r="E1781" t="e">
        <f>MATCH(A1781,'[1]Original from 20130831'!A:A,0)</f>
        <v>#N/A</v>
      </c>
      <c r="I1781" s="11" t="s">
        <v>157</v>
      </c>
      <c r="J1781" t="s">
        <v>2992</v>
      </c>
      <c r="P1781" s="11" t="s">
        <v>3106</v>
      </c>
      <c r="V1781" s="11" t="s">
        <v>185</v>
      </c>
      <c r="AL1781" s="11" t="s">
        <v>3008</v>
      </c>
      <c r="AV1781" s="11" t="s">
        <v>2874</v>
      </c>
      <c r="BD1781" s="5" t="str">
        <f t="shared" si="1085"/>
        <v>atmosphere.tendency_of+content_of.chlorinated_hydrocarbons.mass.from_forest_fires.due_to_emission.</v>
      </c>
      <c r="BE1781" t="str">
        <f t="shared" si="1090"/>
        <v/>
      </c>
      <c r="BF1781" t="str">
        <f t="shared" si="1090"/>
        <v/>
      </c>
      <c r="BG1781" t="str">
        <f t="shared" si="1090"/>
        <v/>
      </c>
      <c r="BH1781" t="str">
        <f t="shared" si="1089"/>
        <v>atmosphere.</v>
      </c>
      <c r="BI1781" t="str">
        <f t="shared" si="1089"/>
        <v>tendency_of+content_of.</v>
      </c>
      <c r="BJ1781" t="str">
        <f t="shared" si="1089"/>
        <v/>
      </c>
      <c r="BK1781" t="str">
        <f t="shared" si="1089"/>
        <v/>
      </c>
      <c r="BL1781" t="str">
        <f t="shared" si="1089"/>
        <v/>
      </c>
      <c r="BM1781" t="str">
        <f t="shared" si="1089"/>
        <v/>
      </c>
      <c r="BN1781" t="str">
        <f t="shared" si="1089"/>
        <v/>
      </c>
      <c r="BO1781" t="str">
        <f t="shared" si="1089"/>
        <v>chlorinated_hydrocarbons.</v>
      </c>
      <c r="BP1781" t="str">
        <f t="shared" si="1089"/>
        <v/>
      </c>
      <c r="BQ1781" t="str">
        <f t="shared" si="1053"/>
        <v/>
      </c>
      <c r="BR1781" t="str">
        <f t="shared" si="1054"/>
        <v/>
      </c>
      <c r="BS1781" t="str">
        <f t="shared" si="1054"/>
        <v/>
      </c>
      <c r="BT1781" t="str">
        <f t="shared" si="1054"/>
        <v/>
      </c>
      <c r="BU1781" t="str">
        <f t="shared" si="1052"/>
        <v>mass.</v>
      </c>
      <c r="BV1781" t="str">
        <f t="shared" si="1055"/>
        <v/>
      </c>
      <c r="BW1781" t="str">
        <f t="shared" si="1056"/>
        <v/>
      </c>
      <c r="BX1781" t="str">
        <f t="shared" si="1086"/>
        <v/>
      </c>
      <c r="BY1781" t="str">
        <f t="shared" si="1057"/>
        <v/>
      </c>
      <c r="BZ1781" t="str">
        <f t="shared" si="1058"/>
        <v/>
      </c>
      <c r="CA1781" t="str">
        <f t="shared" si="1059"/>
        <v/>
      </c>
      <c r="CB1781" t="str">
        <f t="shared" si="1059"/>
        <v/>
      </c>
      <c r="CC1781" t="str">
        <f t="shared" si="1060"/>
        <v/>
      </c>
      <c r="CD1781" t="str">
        <f t="shared" si="1061"/>
        <v/>
      </c>
      <c r="CE1781" t="str">
        <f t="shared" si="1062"/>
        <v/>
      </c>
      <c r="CF1781" t="str">
        <f t="shared" si="1063"/>
        <v/>
      </c>
      <c r="CG1781" t="str">
        <f t="shared" si="1064"/>
        <v/>
      </c>
      <c r="CH1781" t="str">
        <f t="shared" si="1065"/>
        <v/>
      </c>
      <c r="CI1781" t="str">
        <f t="shared" si="1066"/>
        <v/>
      </c>
      <c r="CJ1781" t="str">
        <f t="shared" si="1067"/>
        <v/>
      </c>
      <c r="CK1781" t="str">
        <f t="shared" si="1068"/>
        <v>from_forest_fires.</v>
      </c>
      <c r="CL1781" t="str">
        <f t="shared" si="1069"/>
        <v/>
      </c>
      <c r="CM1781" t="str">
        <f t="shared" si="1070"/>
        <v/>
      </c>
      <c r="CN1781" t="str">
        <f t="shared" si="1071"/>
        <v/>
      </c>
      <c r="CO1781" t="str">
        <f t="shared" si="1072"/>
        <v/>
      </c>
      <c r="CP1781" t="str">
        <f t="shared" si="1073"/>
        <v/>
      </c>
      <c r="CQ1781" t="str">
        <f t="shared" si="1074"/>
        <v/>
      </c>
      <c r="CR1781" t="str">
        <f t="shared" si="1074"/>
        <v/>
      </c>
      <c r="CS1781" t="str">
        <f t="shared" si="1075"/>
        <v/>
      </c>
      <c r="CT1781" t="str">
        <f t="shared" si="1076"/>
        <v/>
      </c>
      <c r="CU1781" t="str">
        <f t="shared" si="1077"/>
        <v>due_to_emission.</v>
      </c>
      <c r="CV1781" t="str">
        <f t="shared" si="1078"/>
        <v/>
      </c>
      <c r="CW1781" t="str">
        <f t="shared" si="1079"/>
        <v/>
      </c>
      <c r="CX1781" t="str">
        <f t="shared" si="1080"/>
        <v/>
      </c>
      <c r="CY1781" t="str">
        <f t="shared" si="1081"/>
        <v/>
      </c>
      <c r="CZ1781" t="str">
        <f t="shared" si="1082"/>
        <v/>
      </c>
      <c r="DA1781" t="str">
        <f t="shared" si="1083"/>
        <v/>
      </c>
      <c r="DB1781" t="str">
        <f t="shared" si="1084"/>
        <v/>
      </c>
    </row>
    <row r="1782" spans="1:106">
      <c r="A1782" t="s">
        <v>3107</v>
      </c>
      <c r="B1782" s="9" t="str">
        <f t="shared" si="1087"/>
        <v>atmosphere.tendency_of+content_of.chlorinated_hydrocarbons.mass.from_land_transport.due_to_emission</v>
      </c>
      <c r="C1782" s="1" t="s">
        <v>182</v>
      </c>
      <c r="D1782" t="s">
        <v>5247</v>
      </c>
      <c r="E1782" t="e">
        <f>MATCH(A1782,'[1]Original from 20130831'!A:A,0)</f>
        <v>#N/A</v>
      </c>
      <c r="I1782" s="11" t="s">
        <v>157</v>
      </c>
      <c r="J1782" t="s">
        <v>2992</v>
      </c>
      <c r="P1782" s="11" t="s">
        <v>3106</v>
      </c>
      <c r="V1782" s="11" t="s">
        <v>185</v>
      </c>
      <c r="AL1782" s="11" t="s">
        <v>3033</v>
      </c>
      <c r="AV1782" s="11" t="s">
        <v>2874</v>
      </c>
      <c r="BD1782" s="5" t="str">
        <f t="shared" si="1085"/>
        <v>atmosphere.tendency_of+content_of.chlorinated_hydrocarbons.mass.from_land_transport.due_to_emission.</v>
      </c>
      <c r="BE1782" t="str">
        <f t="shared" si="1090"/>
        <v/>
      </c>
      <c r="BF1782" t="str">
        <f t="shared" si="1090"/>
        <v/>
      </c>
      <c r="BG1782" t="str">
        <f t="shared" si="1090"/>
        <v/>
      </c>
      <c r="BH1782" t="str">
        <f t="shared" si="1089"/>
        <v>atmosphere.</v>
      </c>
      <c r="BI1782" t="str">
        <f t="shared" si="1089"/>
        <v>tendency_of+content_of.</v>
      </c>
      <c r="BJ1782" t="str">
        <f t="shared" si="1089"/>
        <v/>
      </c>
      <c r="BK1782" t="str">
        <f t="shared" si="1089"/>
        <v/>
      </c>
      <c r="BL1782" t="str">
        <f t="shared" si="1089"/>
        <v/>
      </c>
      <c r="BM1782" t="str">
        <f t="shared" si="1089"/>
        <v/>
      </c>
      <c r="BN1782" t="str">
        <f t="shared" si="1089"/>
        <v/>
      </c>
      <c r="BO1782" t="str">
        <f t="shared" si="1089"/>
        <v>chlorinated_hydrocarbons.</v>
      </c>
      <c r="BP1782" t="str">
        <f t="shared" si="1089"/>
        <v/>
      </c>
      <c r="BQ1782" t="str">
        <f t="shared" si="1053"/>
        <v/>
      </c>
      <c r="BR1782" t="str">
        <f t="shared" si="1054"/>
        <v/>
      </c>
      <c r="BS1782" t="str">
        <f t="shared" si="1054"/>
        <v/>
      </c>
      <c r="BT1782" t="str">
        <f t="shared" si="1054"/>
        <v/>
      </c>
      <c r="BU1782" t="str">
        <f t="shared" si="1052"/>
        <v>mass.</v>
      </c>
      <c r="BV1782" t="str">
        <f t="shared" si="1055"/>
        <v/>
      </c>
      <c r="BW1782" t="str">
        <f t="shared" si="1056"/>
        <v/>
      </c>
      <c r="BX1782" t="str">
        <f t="shared" si="1086"/>
        <v/>
      </c>
      <c r="BY1782" t="str">
        <f t="shared" si="1057"/>
        <v/>
      </c>
      <c r="BZ1782" t="str">
        <f t="shared" si="1058"/>
        <v/>
      </c>
      <c r="CA1782" t="str">
        <f t="shared" si="1059"/>
        <v/>
      </c>
      <c r="CB1782" t="str">
        <f t="shared" si="1059"/>
        <v/>
      </c>
      <c r="CC1782" t="str">
        <f t="shared" si="1060"/>
        <v/>
      </c>
      <c r="CD1782" t="str">
        <f t="shared" si="1061"/>
        <v/>
      </c>
      <c r="CE1782" t="str">
        <f t="shared" si="1062"/>
        <v/>
      </c>
      <c r="CF1782" t="str">
        <f t="shared" si="1063"/>
        <v/>
      </c>
      <c r="CG1782" t="str">
        <f t="shared" si="1064"/>
        <v/>
      </c>
      <c r="CH1782" t="str">
        <f t="shared" si="1065"/>
        <v/>
      </c>
      <c r="CI1782" t="str">
        <f t="shared" si="1066"/>
        <v/>
      </c>
      <c r="CJ1782" t="str">
        <f t="shared" si="1067"/>
        <v/>
      </c>
      <c r="CK1782" t="str">
        <f t="shared" si="1068"/>
        <v>from_land_transport.</v>
      </c>
      <c r="CL1782" t="str">
        <f t="shared" si="1069"/>
        <v/>
      </c>
      <c r="CM1782" t="str">
        <f t="shared" si="1070"/>
        <v/>
      </c>
      <c r="CN1782" t="str">
        <f t="shared" si="1071"/>
        <v/>
      </c>
      <c r="CO1782" t="str">
        <f t="shared" si="1072"/>
        <v/>
      </c>
      <c r="CP1782" t="str">
        <f t="shared" si="1073"/>
        <v/>
      </c>
      <c r="CQ1782" t="str">
        <f t="shared" si="1074"/>
        <v/>
      </c>
      <c r="CR1782" t="str">
        <f t="shared" si="1074"/>
        <v/>
      </c>
      <c r="CS1782" t="str">
        <f t="shared" si="1075"/>
        <v/>
      </c>
      <c r="CT1782" t="str">
        <f t="shared" si="1076"/>
        <v/>
      </c>
      <c r="CU1782" t="str">
        <f t="shared" si="1077"/>
        <v>due_to_emission.</v>
      </c>
      <c r="CV1782" t="str">
        <f t="shared" si="1078"/>
        <v/>
      </c>
      <c r="CW1782" t="str">
        <f t="shared" si="1079"/>
        <v/>
      </c>
      <c r="CX1782" t="str">
        <f t="shared" si="1080"/>
        <v/>
      </c>
      <c r="CY1782" t="str">
        <f t="shared" si="1081"/>
        <v/>
      </c>
      <c r="CZ1782" t="str">
        <f t="shared" si="1082"/>
        <v/>
      </c>
      <c r="DA1782" t="str">
        <f t="shared" si="1083"/>
        <v/>
      </c>
      <c r="DB1782" t="str">
        <f t="shared" si="1084"/>
        <v/>
      </c>
    </row>
    <row r="1783" spans="1:106">
      <c r="A1783" t="s">
        <v>3108</v>
      </c>
      <c r="B1783" s="9" t="str">
        <f t="shared" si="1087"/>
        <v>atmosphere.tendency_of+content_of.chlorinated_hydrocarbons.mass.from_savanna_and_grassland_fires.due_to_emission</v>
      </c>
      <c r="C1783" s="1" t="s">
        <v>182</v>
      </c>
      <c r="D1783" t="s">
        <v>5248</v>
      </c>
      <c r="E1783" t="e">
        <f>MATCH(A1783,'[1]Original from 20130831'!A:A,0)</f>
        <v>#N/A</v>
      </c>
      <c r="I1783" s="11" t="s">
        <v>157</v>
      </c>
      <c r="J1783" t="s">
        <v>2992</v>
      </c>
      <c r="P1783" s="11" t="s">
        <v>3106</v>
      </c>
      <c r="V1783" s="11" t="s">
        <v>185</v>
      </c>
      <c r="AL1783" s="11" t="s">
        <v>3014</v>
      </c>
      <c r="AV1783" s="11" t="s">
        <v>2874</v>
      </c>
      <c r="BD1783" s="5" t="str">
        <f t="shared" si="1085"/>
        <v>atmosphere.tendency_of+content_of.chlorinated_hydrocarbons.mass.from_savanna_and_grassland_fires.due_to_emission.</v>
      </c>
      <c r="BE1783" t="str">
        <f t="shared" si="1090"/>
        <v/>
      </c>
      <c r="BF1783" t="str">
        <f t="shared" si="1090"/>
        <v/>
      </c>
      <c r="BG1783" t="str">
        <f t="shared" si="1090"/>
        <v/>
      </c>
      <c r="BH1783" t="str">
        <f t="shared" si="1089"/>
        <v>atmosphere.</v>
      </c>
      <c r="BI1783" t="str">
        <f t="shared" si="1089"/>
        <v>tendency_of+content_of.</v>
      </c>
      <c r="BJ1783" t="str">
        <f t="shared" si="1089"/>
        <v/>
      </c>
      <c r="BK1783" t="str">
        <f t="shared" si="1089"/>
        <v/>
      </c>
      <c r="BL1783" t="str">
        <f t="shared" si="1089"/>
        <v/>
      </c>
      <c r="BM1783" t="str">
        <f t="shared" si="1089"/>
        <v/>
      </c>
      <c r="BN1783" t="str">
        <f t="shared" si="1089"/>
        <v/>
      </c>
      <c r="BO1783" t="str">
        <f t="shared" si="1089"/>
        <v>chlorinated_hydrocarbons.</v>
      </c>
      <c r="BP1783" t="str">
        <f t="shared" si="1089"/>
        <v/>
      </c>
      <c r="BQ1783" t="str">
        <f t="shared" si="1053"/>
        <v/>
      </c>
      <c r="BR1783" t="str">
        <f t="shared" si="1054"/>
        <v/>
      </c>
      <c r="BS1783" t="str">
        <f t="shared" si="1054"/>
        <v/>
      </c>
      <c r="BT1783" t="str">
        <f t="shared" si="1054"/>
        <v/>
      </c>
      <c r="BU1783" t="str">
        <f t="shared" si="1052"/>
        <v>mass.</v>
      </c>
      <c r="BV1783" t="str">
        <f t="shared" si="1055"/>
        <v/>
      </c>
      <c r="BW1783" t="str">
        <f t="shared" si="1056"/>
        <v/>
      </c>
      <c r="BX1783" t="str">
        <f t="shared" si="1086"/>
        <v/>
      </c>
      <c r="BY1783" t="str">
        <f t="shared" si="1057"/>
        <v/>
      </c>
      <c r="BZ1783" t="str">
        <f t="shared" si="1058"/>
        <v/>
      </c>
      <c r="CA1783" t="str">
        <f t="shared" si="1059"/>
        <v/>
      </c>
      <c r="CB1783" t="str">
        <f t="shared" si="1059"/>
        <v/>
      </c>
      <c r="CC1783" t="str">
        <f t="shared" si="1060"/>
        <v/>
      </c>
      <c r="CD1783" t="str">
        <f t="shared" si="1061"/>
        <v/>
      </c>
      <c r="CE1783" t="str">
        <f t="shared" si="1062"/>
        <v/>
      </c>
      <c r="CF1783" t="str">
        <f t="shared" si="1063"/>
        <v/>
      </c>
      <c r="CG1783" t="str">
        <f t="shared" si="1064"/>
        <v/>
      </c>
      <c r="CH1783" t="str">
        <f t="shared" si="1065"/>
        <v/>
      </c>
      <c r="CI1783" t="str">
        <f t="shared" si="1066"/>
        <v/>
      </c>
      <c r="CJ1783" t="str">
        <f t="shared" si="1067"/>
        <v/>
      </c>
      <c r="CK1783" t="str">
        <f t="shared" si="1068"/>
        <v>from_savanna_and_grassland_fires.</v>
      </c>
      <c r="CL1783" t="str">
        <f t="shared" si="1069"/>
        <v/>
      </c>
      <c r="CM1783" t="str">
        <f t="shared" si="1070"/>
        <v/>
      </c>
      <c r="CN1783" t="str">
        <f t="shared" si="1071"/>
        <v/>
      </c>
      <c r="CO1783" t="str">
        <f t="shared" si="1072"/>
        <v/>
      </c>
      <c r="CP1783" t="str">
        <f t="shared" si="1073"/>
        <v/>
      </c>
      <c r="CQ1783" t="str">
        <f t="shared" si="1074"/>
        <v/>
      </c>
      <c r="CR1783" t="str">
        <f t="shared" si="1074"/>
        <v/>
      </c>
      <c r="CS1783" t="str">
        <f t="shared" si="1075"/>
        <v/>
      </c>
      <c r="CT1783" t="str">
        <f t="shared" si="1076"/>
        <v/>
      </c>
      <c r="CU1783" t="str">
        <f t="shared" si="1077"/>
        <v>due_to_emission.</v>
      </c>
      <c r="CV1783" t="str">
        <f t="shared" si="1078"/>
        <v/>
      </c>
      <c r="CW1783" t="str">
        <f t="shared" si="1079"/>
        <v/>
      </c>
      <c r="CX1783" t="str">
        <f t="shared" si="1080"/>
        <v/>
      </c>
      <c r="CY1783" t="str">
        <f t="shared" si="1081"/>
        <v/>
      </c>
      <c r="CZ1783" t="str">
        <f t="shared" si="1082"/>
        <v/>
      </c>
      <c r="DA1783" t="str">
        <f t="shared" si="1083"/>
        <v/>
      </c>
      <c r="DB1783" t="str">
        <f t="shared" si="1084"/>
        <v/>
      </c>
    </row>
    <row r="1784" spans="1:106">
      <c r="A1784" t="s">
        <v>3109</v>
      </c>
      <c r="B1784" s="9" t="str">
        <f t="shared" si="1087"/>
        <v>atmosphere.tendency_of+content_of.chlorinated_hydrocarbons.mass.from_solvent_production_and_use.due_to_emission</v>
      </c>
      <c r="C1784" s="1" t="s">
        <v>182</v>
      </c>
      <c r="D1784" t="s">
        <v>5249</v>
      </c>
      <c r="E1784" t="e">
        <f>MATCH(A1784,'[1]Original from 20130831'!A:A,0)</f>
        <v>#N/A</v>
      </c>
      <c r="I1784" s="11" t="s">
        <v>157</v>
      </c>
      <c r="J1784" t="s">
        <v>2992</v>
      </c>
      <c r="P1784" s="11" t="s">
        <v>3106</v>
      </c>
      <c r="V1784" s="11" t="s">
        <v>185</v>
      </c>
      <c r="AL1784" s="11" t="s">
        <v>3016</v>
      </c>
      <c r="AV1784" s="11" t="s">
        <v>2874</v>
      </c>
      <c r="BD1784" s="5" t="str">
        <f t="shared" si="1085"/>
        <v>atmosphere.tendency_of+content_of.chlorinated_hydrocarbons.mass.from_solvent_production_and_use.due_to_emission.</v>
      </c>
      <c r="BE1784" t="str">
        <f t="shared" si="1090"/>
        <v/>
      </c>
      <c r="BF1784" t="str">
        <f t="shared" si="1090"/>
        <v/>
      </c>
      <c r="BG1784" t="str">
        <f t="shared" si="1090"/>
        <v/>
      </c>
      <c r="BH1784" t="str">
        <f t="shared" si="1089"/>
        <v>atmosphere.</v>
      </c>
      <c r="BI1784" t="str">
        <f t="shared" si="1089"/>
        <v>tendency_of+content_of.</v>
      </c>
      <c r="BJ1784" t="str">
        <f t="shared" si="1089"/>
        <v/>
      </c>
      <c r="BK1784" t="str">
        <f t="shared" si="1089"/>
        <v/>
      </c>
      <c r="BL1784" t="str">
        <f t="shared" si="1089"/>
        <v/>
      </c>
      <c r="BM1784" t="str">
        <f t="shared" si="1089"/>
        <v/>
      </c>
      <c r="BN1784" t="str">
        <f t="shared" si="1089"/>
        <v/>
      </c>
      <c r="BO1784" t="str">
        <f t="shared" si="1089"/>
        <v>chlorinated_hydrocarbons.</v>
      </c>
      <c r="BP1784" t="str">
        <f t="shared" si="1089"/>
        <v/>
      </c>
      <c r="BQ1784" t="str">
        <f t="shared" si="1053"/>
        <v/>
      </c>
      <c r="BR1784" t="str">
        <f t="shared" si="1054"/>
        <v/>
      </c>
      <c r="BS1784" t="str">
        <f t="shared" si="1054"/>
        <v/>
      </c>
      <c r="BT1784" t="str">
        <f t="shared" si="1054"/>
        <v/>
      </c>
      <c r="BU1784" t="str">
        <f t="shared" si="1052"/>
        <v>mass.</v>
      </c>
      <c r="BV1784" t="str">
        <f t="shared" si="1055"/>
        <v/>
      </c>
      <c r="BW1784" t="str">
        <f t="shared" si="1056"/>
        <v/>
      </c>
      <c r="BX1784" t="str">
        <f t="shared" si="1086"/>
        <v/>
      </c>
      <c r="BY1784" t="str">
        <f t="shared" si="1057"/>
        <v/>
      </c>
      <c r="BZ1784" t="str">
        <f t="shared" si="1058"/>
        <v/>
      </c>
      <c r="CA1784" t="str">
        <f t="shared" si="1059"/>
        <v/>
      </c>
      <c r="CB1784" t="str">
        <f t="shared" si="1059"/>
        <v/>
      </c>
      <c r="CC1784" t="str">
        <f t="shared" si="1060"/>
        <v/>
      </c>
      <c r="CD1784" t="str">
        <f t="shared" si="1061"/>
        <v/>
      </c>
      <c r="CE1784" t="str">
        <f t="shared" si="1062"/>
        <v/>
      </c>
      <c r="CF1784" t="str">
        <f t="shared" si="1063"/>
        <v/>
      </c>
      <c r="CG1784" t="str">
        <f t="shared" si="1064"/>
        <v/>
      </c>
      <c r="CH1784" t="str">
        <f t="shared" si="1065"/>
        <v/>
      </c>
      <c r="CI1784" t="str">
        <f t="shared" si="1066"/>
        <v/>
      </c>
      <c r="CJ1784" t="str">
        <f t="shared" si="1067"/>
        <v/>
      </c>
      <c r="CK1784" t="str">
        <f t="shared" si="1068"/>
        <v>from_solvent_production_and_use.</v>
      </c>
      <c r="CL1784" t="str">
        <f t="shared" si="1069"/>
        <v/>
      </c>
      <c r="CM1784" t="str">
        <f t="shared" si="1070"/>
        <v/>
      </c>
      <c r="CN1784" t="str">
        <f t="shared" si="1071"/>
        <v/>
      </c>
      <c r="CO1784" t="str">
        <f t="shared" si="1072"/>
        <v/>
      </c>
      <c r="CP1784" t="str">
        <f t="shared" si="1073"/>
        <v/>
      </c>
      <c r="CQ1784" t="str">
        <f t="shared" si="1074"/>
        <v/>
      </c>
      <c r="CR1784" t="str">
        <f t="shared" si="1074"/>
        <v/>
      </c>
      <c r="CS1784" t="str">
        <f t="shared" si="1075"/>
        <v/>
      </c>
      <c r="CT1784" t="str">
        <f t="shared" si="1076"/>
        <v/>
      </c>
      <c r="CU1784" t="str">
        <f t="shared" si="1077"/>
        <v>due_to_emission.</v>
      </c>
      <c r="CV1784" t="str">
        <f t="shared" si="1078"/>
        <v/>
      </c>
      <c r="CW1784" t="str">
        <f t="shared" si="1079"/>
        <v/>
      </c>
      <c r="CX1784" t="str">
        <f t="shared" si="1080"/>
        <v/>
      </c>
      <c r="CY1784" t="str">
        <f t="shared" si="1081"/>
        <v/>
      </c>
      <c r="CZ1784" t="str">
        <f t="shared" si="1082"/>
        <v/>
      </c>
      <c r="DA1784" t="str">
        <f t="shared" si="1083"/>
        <v/>
      </c>
      <c r="DB1784" t="str">
        <f t="shared" si="1084"/>
        <v/>
      </c>
    </row>
    <row r="1785" spans="1:106">
      <c r="A1785" t="s">
        <v>3110</v>
      </c>
      <c r="B1785" s="9" t="str">
        <f t="shared" si="1087"/>
        <v>atmosphere.tendency_of+content_of.chlorinated_hydrocarbons.mass.from_waste_treatment_and_disposal.due_to_emission</v>
      </c>
      <c r="C1785" s="1" t="s">
        <v>182</v>
      </c>
      <c r="D1785" t="s">
        <v>5250</v>
      </c>
      <c r="E1785" t="e">
        <f>MATCH(A1785,'[1]Original from 20130831'!A:A,0)</f>
        <v>#N/A</v>
      </c>
      <c r="I1785" s="11" t="s">
        <v>157</v>
      </c>
      <c r="J1785" t="s">
        <v>2992</v>
      </c>
      <c r="P1785" s="11" t="s">
        <v>3106</v>
      </c>
      <c r="V1785" s="11" t="s">
        <v>185</v>
      </c>
      <c r="AL1785" s="11" t="s">
        <v>3018</v>
      </c>
      <c r="AV1785" s="11" t="s">
        <v>2874</v>
      </c>
      <c r="BD1785" s="5" t="str">
        <f t="shared" si="1085"/>
        <v>atmosphere.tendency_of+content_of.chlorinated_hydrocarbons.mass.from_waste_treatment_and_disposal.due_to_emission.</v>
      </c>
      <c r="BE1785" t="str">
        <f t="shared" si="1090"/>
        <v/>
      </c>
      <c r="BF1785" t="str">
        <f t="shared" si="1090"/>
        <v/>
      </c>
      <c r="BG1785" t="str">
        <f t="shared" si="1090"/>
        <v/>
      </c>
      <c r="BH1785" t="str">
        <f t="shared" si="1089"/>
        <v>atmosphere.</v>
      </c>
      <c r="BI1785" t="str">
        <f t="shared" si="1089"/>
        <v>tendency_of+content_of.</v>
      </c>
      <c r="BJ1785" t="str">
        <f t="shared" si="1089"/>
        <v/>
      </c>
      <c r="BK1785" t="str">
        <f t="shared" si="1089"/>
        <v/>
      </c>
      <c r="BL1785" t="str">
        <f t="shared" si="1089"/>
        <v/>
      </c>
      <c r="BM1785" t="str">
        <f t="shared" si="1089"/>
        <v/>
      </c>
      <c r="BN1785" t="str">
        <f t="shared" si="1089"/>
        <v/>
      </c>
      <c r="BO1785" t="str">
        <f t="shared" si="1089"/>
        <v>chlorinated_hydrocarbons.</v>
      </c>
      <c r="BP1785" t="str">
        <f t="shared" si="1089"/>
        <v/>
      </c>
      <c r="BQ1785" t="str">
        <f t="shared" si="1053"/>
        <v/>
      </c>
      <c r="BR1785" t="str">
        <f t="shared" si="1054"/>
        <v/>
      </c>
      <c r="BS1785" t="str">
        <f t="shared" si="1054"/>
        <v/>
      </c>
      <c r="BT1785" t="str">
        <f t="shared" si="1054"/>
        <v/>
      </c>
      <c r="BU1785" t="str">
        <f t="shared" si="1052"/>
        <v>mass.</v>
      </c>
      <c r="BV1785" t="str">
        <f t="shared" si="1055"/>
        <v/>
      </c>
      <c r="BW1785" t="str">
        <f t="shared" si="1056"/>
        <v/>
      </c>
      <c r="BX1785" t="str">
        <f t="shared" si="1086"/>
        <v/>
      </c>
      <c r="BY1785" t="str">
        <f t="shared" si="1057"/>
        <v/>
      </c>
      <c r="BZ1785" t="str">
        <f t="shared" si="1058"/>
        <v/>
      </c>
      <c r="CA1785" t="str">
        <f t="shared" si="1059"/>
        <v/>
      </c>
      <c r="CB1785" t="str">
        <f t="shared" si="1059"/>
        <v/>
      </c>
      <c r="CC1785" t="str">
        <f t="shared" si="1060"/>
        <v/>
      </c>
      <c r="CD1785" t="str">
        <f t="shared" si="1061"/>
        <v/>
      </c>
      <c r="CE1785" t="str">
        <f t="shared" si="1062"/>
        <v/>
      </c>
      <c r="CF1785" t="str">
        <f t="shared" si="1063"/>
        <v/>
      </c>
      <c r="CG1785" t="str">
        <f t="shared" si="1064"/>
        <v/>
      </c>
      <c r="CH1785" t="str">
        <f t="shared" si="1065"/>
        <v/>
      </c>
      <c r="CI1785" t="str">
        <f t="shared" si="1066"/>
        <v/>
      </c>
      <c r="CJ1785" t="str">
        <f t="shared" si="1067"/>
        <v/>
      </c>
      <c r="CK1785" t="str">
        <f t="shared" si="1068"/>
        <v>from_waste_treatment_and_disposal.</v>
      </c>
      <c r="CL1785" t="str">
        <f t="shared" si="1069"/>
        <v/>
      </c>
      <c r="CM1785" t="str">
        <f t="shared" si="1070"/>
        <v/>
      </c>
      <c r="CN1785" t="str">
        <f t="shared" si="1071"/>
        <v/>
      </c>
      <c r="CO1785" t="str">
        <f t="shared" si="1072"/>
        <v/>
      </c>
      <c r="CP1785" t="str">
        <f t="shared" si="1073"/>
        <v/>
      </c>
      <c r="CQ1785" t="str">
        <f t="shared" si="1074"/>
        <v/>
      </c>
      <c r="CR1785" t="str">
        <f t="shared" si="1074"/>
        <v/>
      </c>
      <c r="CS1785" t="str">
        <f t="shared" si="1075"/>
        <v/>
      </c>
      <c r="CT1785" t="str">
        <f t="shared" si="1076"/>
        <v/>
      </c>
      <c r="CU1785" t="str">
        <f t="shared" si="1077"/>
        <v>due_to_emission.</v>
      </c>
      <c r="CV1785" t="str">
        <f t="shared" si="1078"/>
        <v/>
      </c>
      <c r="CW1785" t="str">
        <f t="shared" si="1079"/>
        <v/>
      </c>
      <c r="CX1785" t="str">
        <f t="shared" si="1080"/>
        <v/>
      </c>
      <c r="CY1785" t="str">
        <f t="shared" si="1081"/>
        <v/>
      </c>
      <c r="CZ1785" t="str">
        <f t="shared" si="1082"/>
        <v/>
      </c>
      <c r="DA1785" t="str">
        <f t="shared" si="1083"/>
        <v/>
      </c>
      <c r="DB1785" t="str">
        <f t="shared" si="1084"/>
        <v/>
      </c>
    </row>
    <row r="1786" spans="1:106">
      <c r="A1786" t="s">
        <v>3111</v>
      </c>
      <c r="B1786" s="9" t="str">
        <f t="shared" si="1087"/>
        <v>atmosphere.tendency_of+content_of.dimethyl_sulfide.mass.due_to_dry_deposition</v>
      </c>
      <c r="C1786" s="1" t="s">
        <v>182</v>
      </c>
      <c r="D1786" t="s">
        <v>5173</v>
      </c>
      <c r="E1786">
        <f>MATCH(A1786,'[1]Original from 20130831'!A:A,0)</f>
        <v>1629</v>
      </c>
      <c r="I1786" t="s">
        <v>157</v>
      </c>
      <c r="J1786" t="s">
        <v>2992</v>
      </c>
      <c r="P1786" t="s">
        <v>319</v>
      </c>
      <c r="V1786" t="s">
        <v>185</v>
      </c>
      <c r="AV1786" t="s">
        <v>2996</v>
      </c>
      <c r="BD1786" s="5" t="str">
        <f t="shared" si="1085"/>
        <v>atmosphere.tendency_of+content_of.dimethyl_sulfide.mass.due_to_dry_deposition.</v>
      </c>
      <c r="BE1786" t="str">
        <f t="shared" si="1090"/>
        <v/>
      </c>
      <c r="BF1786" t="str">
        <f t="shared" si="1090"/>
        <v/>
      </c>
      <c r="BG1786" t="str">
        <f t="shared" si="1090"/>
        <v/>
      </c>
      <c r="BH1786" t="str">
        <f t="shared" si="1089"/>
        <v>atmosphere.</v>
      </c>
      <c r="BI1786" t="str">
        <f t="shared" si="1089"/>
        <v>tendency_of+content_of.</v>
      </c>
      <c r="BJ1786" t="str">
        <f t="shared" si="1089"/>
        <v/>
      </c>
      <c r="BK1786" t="str">
        <f t="shared" si="1089"/>
        <v/>
      </c>
      <c r="BL1786" t="str">
        <f t="shared" si="1089"/>
        <v/>
      </c>
      <c r="BM1786" t="str">
        <f t="shared" si="1089"/>
        <v/>
      </c>
      <c r="BN1786" t="str">
        <f t="shared" si="1089"/>
        <v/>
      </c>
      <c r="BO1786" t="str">
        <f t="shared" si="1089"/>
        <v>dimethyl_sulfide.</v>
      </c>
      <c r="BP1786" t="str">
        <f t="shared" si="1089"/>
        <v/>
      </c>
      <c r="BQ1786" t="str">
        <f t="shared" si="1053"/>
        <v/>
      </c>
      <c r="BR1786" t="str">
        <f t="shared" si="1054"/>
        <v/>
      </c>
      <c r="BS1786" t="str">
        <f t="shared" si="1054"/>
        <v/>
      </c>
      <c r="BT1786" t="str">
        <f t="shared" si="1054"/>
        <v/>
      </c>
      <c r="BU1786" t="str">
        <f t="shared" si="1052"/>
        <v>mass.</v>
      </c>
      <c r="BV1786" t="str">
        <f t="shared" si="1055"/>
        <v/>
      </c>
      <c r="BW1786" t="str">
        <f t="shared" si="1056"/>
        <v/>
      </c>
      <c r="BX1786" t="str">
        <f t="shared" si="1086"/>
        <v/>
      </c>
      <c r="BY1786" t="str">
        <f t="shared" si="1057"/>
        <v/>
      </c>
      <c r="BZ1786" t="str">
        <f t="shared" si="1058"/>
        <v/>
      </c>
      <c r="CA1786" t="str">
        <f t="shared" si="1059"/>
        <v/>
      </c>
      <c r="CB1786" t="str">
        <f t="shared" si="1059"/>
        <v/>
      </c>
      <c r="CC1786" t="str">
        <f t="shared" si="1060"/>
        <v/>
      </c>
      <c r="CD1786" t="str">
        <f t="shared" si="1061"/>
        <v/>
      </c>
      <c r="CE1786" t="str">
        <f t="shared" si="1062"/>
        <v/>
      </c>
      <c r="CF1786" t="str">
        <f t="shared" si="1063"/>
        <v/>
      </c>
      <c r="CG1786" t="str">
        <f t="shared" si="1064"/>
        <v/>
      </c>
      <c r="CH1786" t="str">
        <f t="shared" si="1065"/>
        <v/>
      </c>
      <c r="CI1786" t="str">
        <f t="shared" si="1066"/>
        <v/>
      </c>
      <c r="CJ1786" t="str">
        <f t="shared" si="1067"/>
        <v/>
      </c>
      <c r="CK1786" t="str">
        <f t="shared" si="1068"/>
        <v/>
      </c>
      <c r="CL1786" t="str">
        <f t="shared" si="1069"/>
        <v/>
      </c>
      <c r="CM1786" t="str">
        <f t="shared" si="1070"/>
        <v/>
      </c>
      <c r="CN1786" t="str">
        <f t="shared" si="1071"/>
        <v/>
      </c>
      <c r="CO1786" t="str">
        <f t="shared" si="1072"/>
        <v/>
      </c>
      <c r="CP1786" t="str">
        <f t="shared" si="1073"/>
        <v/>
      </c>
      <c r="CQ1786" t="str">
        <f t="shared" si="1074"/>
        <v/>
      </c>
      <c r="CR1786" t="str">
        <f t="shared" si="1074"/>
        <v/>
      </c>
      <c r="CS1786" t="str">
        <f t="shared" si="1075"/>
        <v/>
      </c>
      <c r="CT1786" t="str">
        <f t="shared" si="1076"/>
        <v/>
      </c>
      <c r="CU1786" t="str">
        <f t="shared" si="1077"/>
        <v>due_to_dry_deposition.</v>
      </c>
      <c r="CV1786" t="str">
        <f t="shared" si="1078"/>
        <v/>
      </c>
      <c r="CW1786" t="str">
        <f t="shared" si="1079"/>
        <v/>
      </c>
      <c r="CX1786" t="str">
        <f t="shared" si="1080"/>
        <v/>
      </c>
      <c r="CY1786" t="str">
        <f t="shared" si="1081"/>
        <v/>
      </c>
      <c r="CZ1786" t="str">
        <f t="shared" si="1082"/>
        <v/>
      </c>
      <c r="DA1786" t="str">
        <f t="shared" si="1083"/>
        <v/>
      </c>
      <c r="DB1786" t="str">
        <f t="shared" si="1084"/>
        <v/>
      </c>
    </row>
    <row r="1787" spans="1:106">
      <c r="A1787" t="s">
        <v>3112</v>
      </c>
      <c r="B1787" s="9" t="str">
        <f t="shared" si="1087"/>
        <v>atmosphere.tendency_of+content_of.dimethyl_sulfide.mass.due_to_emission</v>
      </c>
      <c r="C1787" s="1" t="s">
        <v>182</v>
      </c>
      <c r="D1787" t="s">
        <v>5178</v>
      </c>
      <c r="E1787">
        <f>MATCH(A1787,'[1]Original from 20130831'!A:A,0)</f>
        <v>1630</v>
      </c>
      <c r="I1787" t="s">
        <v>157</v>
      </c>
      <c r="J1787" t="s">
        <v>2992</v>
      </c>
      <c r="P1787" t="s">
        <v>319</v>
      </c>
      <c r="V1787" t="s">
        <v>185</v>
      </c>
      <c r="AV1787" t="s">
        <v>2874</v>
      </c>
      <c r="BD1787" s="5" t="str">
        <f t="shared" si="1085"/>
        <v>atmosphere.tendency_of+content_of.dimethyl_sulfide.mass.due_to_emission.</v>
      </c>
      <c r="BE1787" t="str">
        <f t="shared" si="1090"/>
        <v/>
      </c>
      <c r="BF1787" t="str">
        <f t="shared" si="1090"/>
        <v/>
      </c>
      <c r="BG1787" t="str">
        <f t="shared" si="1090"/>
        <v/>
      </c>
      <c r="BH1787" t="str">
        <f t="shared" si="1089"/>
        <v>atmosphere.</v>
      </c>
      <c r="BI1787" t="str">
        <f t="shared" si="1089"/>
        <v>tendency_of+content_of.</v>
      </c>
      <c r="BJ1787" t="str">
        <f t="shared" si="1089"/>
        <v/>
      </c>
      <c r="BK1787" t="str">
        <f t="shared" si="1089"/>
        <v/>
      </c>
      <c r="BL1787" t="str">
        <f t="shared" si="1089"/>
        <v/>
      </c>
      <c r="BM1787" t="str">
        <f t="shared" si="1089"/>
        <v/>
      </c>
      <c r="BN1787" t="str">
        <f t="shared" si="1089"/>
        <v/>
      </c>
      <c r="BO1787" t="str">
        <f t="shared" si="1089"/>
        <v>dimethyl_sulfide.</v>
      </c>
      <c r="BP1787" t="str">
        <f t="shared" si="1089"/>
        <v/>
      </c>
      <c r="BQ1787" t="str">
        <f t="shared" si="1053"/>
        <v/>
      </c>
      <c r="BR1787" t="str">
        <f t="shared" si="1054"/>
        <v/>
      </c>
      <c r="BS1787" t="str">
        <f t="shared" si="1054"/>
        <v/>
      </c>
      <c r="BT1787" t="str">
        <f t="shared" si="1054"/>
        <v/>
      </c>
      <c r="BU1787" t="str">
        <f t="shared" si="1052"/>
        <v>mass.</v>
      </c>
      <c r="BV1787" t="str">
        <f t="shared" si="1055"/>
        <v/>
      </c>
      <c r="BW1787" t="str">
        <f t="shared" si="1056"/>
        <v/>
      </c>
      <c r="BX1787" t="str">
        <f t="shared" si="1086"/>
        <v/>
      </c>
      <c r="BY1787" t="str">
        <f t="shared" si="1057"/>
        <v/>
      </c>
      <c r="BZ1787" t="str">
        <f t="shared" si="1058"/>
        <v/>
      </c>
      <c r="CA1787" t="str">
        <f t="shared" si="1059"/>
        <v/>
      </c>
      <c r="CB1787" t="str">
        <f t="shared" si="1059"/>
        <v/>
      </c>
      <c r="CC1787" t="str">
        <f t="shared" si="1060"/>
        <v/>
      </c>
      <c r="CD1787" t="str">
        <f t="shared" si="1061"/>
        <v/>
      </c>
      <c r="CE1787" t="str">
        <f t="shared" si="1062"/>
        <v/>
      </c>
      <c r="CF1787" t="str">
        <f t="shared" si="1063"/>
        <v/>
      </c>
      <c r="CG1787" t="str">
        <f t="shared" si="1064"/>
        <v/>
      </c>
      <c r="CH1787" t="str">
        <f t="shared" si="1065"/>
        <v/>
      </c>
      <c r="CI1787" t="str">
        <f t="shared" si="1066"/>
        <v/>
      </c>
      <c r="CJ1787" t="str">
        <f t="shared" si="1067"/>
        <v/>
      </c>
      <c r="CK1787" t="str">
        <f t="shared" si="1068"/>
        <v/>
      </c>
      <c r="CL1787" t="str">
        <f t="shared" si="1069"/>
        <v/>
      </c>
      <c r="CM1787" t="str">
        <f t="shared" si="1070"/>
        <v/>
      </c>
      <c r="CN1787" t="str">
        <f t="shared" si="1071"/>
        <v/>
      </c>
      <c r="CO1787" t="str">
        <f t="shared" si="1072"/>
        <v/>
      </c>
      <c r="CP1787" t="str">
        <f t="shared" si="1073"/>
        <v/>
      </c>
      <c r="CQ1787" t="str">
        <f t="shared" si="1074"/>
        <v/>
      </c>
      <c r="CR1787" t="str">
        <f t="shared" si="1074"/>
        <v/>
      </c>
      <c r="CS1787" t="str">
        <f t="shared" si="1075"/>
        <v/>
      </c>
      <c r="CT1787" t="str">
        <f t="shared" si="1076"/>
        <v/>
      </c>
      <c r="CU1787" t="str">
        <f t="shared" si="1077"/>
        <v>due_to_emission.</v>
      </c>
      <c r="CV1787" t="str">
        <f t="shared" si="1078"/>
        <v/>
      </c>
      <c r="CW1787" t="str">
        <f t="shared" si="1079"/>
        <v/>
      </c>
      <c r="CX1787" t="str">
        <f t="shared" si="1080"/>
        <v/>
      </c>
      <c r="CY1787" t="str">
        <f t="shared" si="1081"/>
        <v/>
      </c>
      <c r="CZ1787" t="str">
        <f t="shared" si="1082"/>
        <v/>
      </c>
      <c r="DA1787" t="str">
        <f t="shared" si="1083"/>
        <v/>
      </c>
      <c r="DB1787" t="str">
        <f t="shared" si="1084"/>
        <v/>
      </c>
    </row>
    <row r="1788" spans="1:106">
      <c r="A1788" t="s">
        <v>3113</v>
      </c>
      <c r="B1788" s="9" t="str">
        <f t="shared" si="1087"/>
        <v>atmosphere.tendency_of+content_of.dimethyl_sulfide.mass.from_forest_fires.due_to_emission</v>
      </c>
      <c r="C1788" s="1" t="s">
        <v>182</v>
      </c>
      <c r="D1788" t="s">
        <v>5251</v>
      </c>
      <c r="E1788" t="e">
        <f>MATCH(A1788,'[1]Original from 20130831'!A:A,0)</f>
        <v>#N/A</v>
      </c>
      <c r="I1788" s="11" t="s">
        <v>157</v>
      </c>
      <c r="J1788" s="11" t="s">
        <v>2992</v>
      </c>
      <c r="P1788" s="11" t="s">
        <v>319</v>
      </c>
      <c r="V1788" s="11" t="s">
        <v>185</v>
      </c>
      <c r="AL1788" s="11" t="s">
        <v>3008</v>
      </c>
      <c r="AV1788" s="11" t="s">
        <v>2874</v>
      </c>
      <c r="BD1788" s="5" t="str">
        <f t="shared" si="1085"/>
        <v>atmosphere.tendency_of+content_of.dimethyl_sulfide.mass.from_forest_fires.due_to_emission.</v>
      </c>
      <c r="BE1788" t="str">
        <f t="shared" si="1090"/>
        <v/>
      </c>
      <c r="BF1788" t="str">
        <f t="shared" si="1090"/>
        <v/>
      </c>
      <c r="BG1788" t="str">
        <f t="shared" si="1090"/>
        <v/>
      </c>
      <c r="BH1788" t="str">
        <f t="shared" si="1089"/>
        <v>atmosphere.</v>
      </c>
      <c r="BI1788" t="str">
        <f t="shared" si="1089"/>
        <v>tendency_of+content_of.</v>
      </c>
      <c r="BJ1788" t="str">
        <f t="shared" si="1089"/>
        <v/>
      </c>
      <c r="BK1788" t="str">
        <f t="shared" si="1089"/>
        <v/>
      </c>
      <c r="BL1788" t="str">
        <f t="shared" si="1089"/>
        <v/>
      </c>
      <c r="BM1788" t="str">
        <f t="shared" si="1089"/>
        <v/>
      </c>
      <c r="BN1788" t="str">
        <f t="shared" si="1089"/>
        <v/>
      </c>
      <c r="BO1788" t="str">
        <f t="shared" si="1089"/>
        <v>dimethyl_sulfide.</v>
      </c>
      <c r="BP1788" t="str">
        <f t="shared" si="1089"/>
        <v/>
      </c>
      <c r="BQ1788" t="str">
        <f t="shared" si="1053"/>
        <v/>
      </c>
      <c r="BR1788" t="str">
        <f t="shared" si="1054"/>
        <v/>
      </c>
      <c r="BS1788" t="str">
        <f t="shared" si="1054"/>
        <v/>
      </c>
      <c r="BT1788" t="str">
        <f t="shared" si="1054"/>
        <v/>
      </c>
      <c r="BU1788" t="str">
        <f t="shared" si="1052"/>
        <v>mass.</v>
      </c>
      <c r="BV1788" t="str">
        <f t="shared" si="1055"/>
        <v/>
      </c>
      <c r="BW1788" t="str">
        <f t="shared" si="1056"/>
        <v/>
      </c>
      <c r="BX1788" t="str">
        <f t="shared" si="1086"/>
        <v/>
      </c>
      <c r="BY1788" t="str">
        <f t="shared" si="1057"/>
        <v/>
      </c>
      <c r="BZ1788" t="str">
        <f t="shared" si="1058"/>
        <v/>
      </c>
      <c r="CA1788" t="str">
        <f t="shared" si="1059"/>
        <v/>
      </c>
      <c r="CB1788" t="str">
        <f t="shared" si="1059"/>
        <v/>
      </c>
      <c r="CC1788" t="str">
        <f t="shared" si="1060"/>
        <v/>
      </c>
      <c r="CD1788" t="str">
        <f t="shared" si="1061"/>
        <v/>
      </c>
      <c r="CE1788" t="str">
        <f t="shared" si="1062"/>
        <v/>
      </c>
      <c r="CF1788" t="str">
        <f t="shared" si="1063"/>
        <v/>
      </c>
      <c r="CG1788" t="str">
        <f t="shared" si="1064"/>
        <v/>
      </c>
      <c r="CH1788" t="str">
        <f t="shared" si="1065"/>
        <v/>
      </c>
      <c r="CI1788" t="str">
        <f t="shared" si="1066"/>
        <v/>
      </c>
      <c r="CJ1788" t="str">
        <f t="shared" si="1067"/>
        <v/>
      </c>
      <c r="CK1788" t="str">
        <f t="shared" si="1068"/>
        <v>from_forest_fires.</v>
      </c>
      <c r="CL1788" t="str">
        <f t="shared" si="1069"/>
        <v/>
      </c>
      <c r="CM1788" t="str">
        <f t="shared" si="1070"/>
        <v/>
      </c>
      <c r="CN1788" t="str">
        <f t="shared" si="1071"/>
        <v/>
      </c>
      <c r="CO1788" t="str">
        <f t="shared" si="1072"/>
        <v/>
      </c>
      <c r="CP1788" t="str">
        <f t="shared" si="1073"/>
        <v/>
      </c>
      <c r="CQ1788" t="str">
        <f t="shared" si="1074"/>
        <v/>
      </c>
      <c r="CR1788" t="str">
        <f t="shared" si="1074"/>
        <v/>
      </c>
      <c r="CS1788" t="str">
        <f t="shared" si="1075"/>
        <v/>
      </c>
      <c r="CT1788" t="str">
        <f t="shared" si="1076"/>
        <v/>
      </c>
      <c r="CU1788" t="str">
        <f t="shared" si="1077"/>
        <v>due_to_emission.</v>
      </c>
      <c r="CV1788" t="str">
        <f t="shared" si="1078"/>
        <v/>
      </c>
      <c r="CW1788" t="str">
        <f t="shared" si="1079"/>
        <v/>
      </c>
      <c r="CX1788" t="str">
        <f t="shared" si="1080"/>
        <v/>
      </c>
      <c r="CY1788" t="str">
        <f t="shared" si="1081"/>
        <v/>
      </c>
      <c r="CZ1788" t="str">
        <f t="shared" si="1082"/>
        <v/>
      </c>
      <c r="DA1788" t="str">
        <f t="shared" si="1083"/>
        <v/>
      </c>
      <c r="DB1788" t="str">
        <f t="shared" si="1084"/>
        <v/>
      </c>
    </row>
    <row r="1789" spans="1:106">
      <c r="A1789" t="s">
        <v>3114</v>
      </c>
      <c r="B1789" s="9" t="str">
        <f t="shared" si="1087"/>
        <v>atmosphere.tendency_of+content_of.dimethyl_sulfide.mass.from_savanna_and_grassland_fires.due_to_emission</v>
      </c>
      <c r="C1789" s="1" t="s">
        <v>182</v>
      </c>
      <c r="D1789" t="s">
        <v>5252</v>
      </c>
      <c r="E1789" t="e">
        <f>MATCH(A1789,'[1]Original from 20130831'!A:A,0)</f>
        <v>#N/A</v>
      </c>
      <c r="I1789" s="11" t="s">
        <v>157</v>
      </c>
      <c r="J1789" s="11" t="s">
        <v>2992</v>
      </c>
      <c r="P1789" s="11" t="s">
        <v>319</v>
      </c>
      <c r="V1789" s="11" t="s">
        <v>185</v>
      </c>
      <c r="AL1789" s="11" t="s">
        <v>3014</v>
      </c>
      <c r="AV1789" s="11" t="s">
        <v>2874</v>
      </c>
      <c r="BD1789" s="5" t="str">
        <f t="shared" si="1085"/>
        <v>atmosphere.tendency_of+content_of.dimethyl_sulfide.mass.from_savanna_and_grassland_fires.due_to_emission.</v>
      </c>
      <c r="BE1789" t="str">
        <f t="shared" si="1090"/>
        <v/>
      </c>
      <c r="BF1789" t="str">
        <f t="shared" si="1090"/>
        <v/>
      </c>
      <c r="BG1789" t="str">
        <f t="shared" si="1090"/>
        <v/>
      </c>
      <c r="BH1789" t="str">
        <f t="shared" si="1089"/>
        <v>atmosphere.</v>
      </c>
      <c r="BI1789" t="str">
        <f t="shared" si="1089"/>
        <v>tendency_of+content_of.</v>
      </c>
      <c r="BJ1789" t="str">
        <f t="shared" si="1089"/>
        <v/>
      </c>
      <c r="BK1789" t="str">
        <f t="shared" si="1089"/>
        <v/>
      </c>
      <c r="BL1789" t="str">
        <f t="shared" si="1089"/>
        <v/>
      </c>
      <c r="BM1789" t="str">
        <f t="shared" si="1089"/>
        <v/>
      </c>
      <c r="BN1789" t="str">
        <f t="shared" si="1089"/>
        <v/>
      </c>
      <c r="BO1789" t="str">
        <f t="shared" si="1089"/>
        <v>dimethyl_sulfide.</v>
      </c>
      <c r="BP1789" t="str">
        <f t="shared" si="1089"/>
        <v/>
      </c>
      <c r="BQ1789" t="str">
        <f t="shared" si="1053"/>
        <v/>
      </c>
      <c r="BR1789" t="str">
        <f t="shared" si="1054"/>
        <v/>
      </c>
      <c r="BS1789" t="str">
        <f t="shared" si="1054"/>
        <v/>
      </c>
      <c r="BT1789" t="str">
        <f t="shared" si="1054"/>
        <v/>
      </c>
      <c r="BU1789" t="str">
        <f t="shared" si="1052"/>
        <v>mass.</v>
      </c>
      <c r="BV1789" t="str">
        <f t="shared" si="1055"/>
        <v/>
      </c>
      <c r="BW1789" t="str">
        <f t="shared" si="1056"/>
        <v/>
      </c>
      <c r="BX1789" t="str">
        <f t="shared" si="1086"/>
        <v/>
      </c>
      <c r="BY1789" t="str">
        <f t="shared" si="1057"/>
        <v/>
      </c>
      <c r="BZ1789" t="str">
        <f t="shared" si="1058"/>
        <v/>
      </c>
      <c r="CA1789" t="str">
        <f t="shared" si="1059"/>
        <v/>
      </c>
      <c r="CB1789" t="str">
        <f t="shared" si="1059"/>
        <v/>
      </c>
      <c r="CC1789" t="str">
        <f t="shared" si="1060"/>
        <v/>
      </c>
      <c r="CD1789" t="str">
        <f t="shared" si="1061"/>
        <v/>
      </c>
      <c r="CE1789" t="str">
        <f t="shared" si="1062"/>
        <v/>
      </c>
      <c r="CF1789" t="str">
        <f t="shared" si="1063"/>
        <v/>
      </c>
      <c r="CG1789" t="str">
        <f t="shared" si="1064"/>
        <v/>
      </c>
      <c r="CH1789" t="str">
        <f t="shared" si="1065"/>
        <v/>
      </c>
      <c r="CI1789" t="str">
        <f t="shared" si="1066"/>
        <v/>
      </c>
      <c r="CJ1789" t="str">
        <f t="shared" si="1067"/>
        <v/>
      </c>
      <c r="CK1789" t="str">
        <f t="shared" si="1068"/>
        <v>from_savanna_and_grassland_fires.</v>
      </c>
      <c r="CL1789" t="str">
        <f t="shared" si="1069"/>
        <v/>
      </c>
      <c r="CM1789" t="str">
        <f t="shared" si="1070"/>
        <v/>
      </c>
      <c r="CN1789" t="str">
        <f t="shared" si="1071"/>
        <v/>
      </c>
      <c r="CO1789" t="str">
        <f t="shared" si="1072"/>
        <v/>
      </c>
      <c r="CP1789" t="str">
        <f t="shared" si="1073"/>
        <v/>
      </c>
      <c r="CQ1789" t="str">
        <f t="shared" si="1074"/>
        <v/>
      </c>
      <c r="CR1789" t="str">
        <f t="shared" si="1074"/>
        <v/>
      </c>
      <c r="CS1789" t="str">
        <f t="shared" si="1075"/>
        <v/>
      </c>
      <c r="CT1789" t="str">
        <f t="shared" si="1076"/>
        <v/>
      </c>
      <c r="CU1789" t="str">
        <f t="shared" si="1077"/>
        <v>due_to_emission.</v>
      </c>
      <c r="CV1789" t="str">
        <f t="shared" si="1078"/>
        <v/>
      </c>
      <c r="CW1789" t="str">
        <f t="shared" si="1079"/>
        <v/>
      </c>
      <c r="CX1789" t="str">
        <f t="shared" si="1080"/>
        <v/>
      </c>
      <c r="CY1789" t="str">
        <f t="shared" si="1081"/>
        <v/>
      </c>
      <c r="CZ1789" t="str">
        <f t="shared" si="1082"/>
        <v/>
      </c>
      <c r="DA1789" t="str">
        <f t="shared" si="1083"/>
        <v/>
      </c>
      <c r="DB1789" t="str">
        <f t="shared" si="1084"/>
        <v/>
      </c>
    </row>
    <row r="1790" spans="1:106">
      <c r="A1790" t="s">
        <v>3115</v>
      </c>
      <c r="B1790" s="9" t="str">
        <f t="shared" si="1087"/>
        <v>atmosphere.tendency_of+content_of.dimethyl_sulfide.mass.due_to_wet_deposition</v>
      </c>
      <c r="C1790" s="1" t="s">
        <v>182</v>
      </c>
      <c r="D1790" t="s">
        <v>5176</v>
      </c>
      <c r="E1790">
        <f>MATCH(A1790,'[1]Original from 20130831'!A:A,0)</f>
        <v>1631</v>
      </c>
      <c r="I1790" t="s">
        <v>157</v>
      </c>
      <c r="J1790" t="s">
        <v>2992</v>
      </c>
      <c r="P1790" t="s">
        <v>319</v>
      </c>
      <c r="V1790" t="s">
        <v>185</v>
      </c>
      <c r="AV1790" t="s">
        <v>2998</v>
      </c>
      <c r="BD1790" s="5" t="str">
        <f t="shared" si="1085"/>
        <v>atmosphere.tendency_of+content_of.dimethyl_sulfide.mass.due_to_wet_deposition.</v>
      </c>
      <c r="BE1790" t="str">
        <f t="shared" si="1090"/>
        <v/>
      </c>
      <c r="BF1790" t="str">
        <f t="shared" si="1090"/>
        <v/>
      </c>
      <c r="BG1790" t="str">
        <f t="shared" si="1090"/>
        <v/>
      </c>
      <c r="BH1790" t="str">
        <f t="shared" si="1089"/>
        <v>atmosphere.</v>
      </c>
      <c r="BI1790" t="str">
        <f t="shared" si="1089"/>
        <v>tendency_of+content_of.</v>
      </c>
      <c r="BJ1790" t="str">
        <f t="shared" si="1089"/>
        <v/>
      </c>
      <c r="BK1790" t="str">
        <f t="shared" si="1089"/>
        <v/>
      </c>
      <c r="BL1790" t="str">
        <f t="shared" si="1089"/>
        <v/>
      </c>
      <c r="BM1790" t="str">
        <f t="shared" si="1089"/>
        <v/>
      </c>
      <c r="BN1790" t="str">
        <f t="shared" si="1089"/>
        <v/>
      </c>
      <c r="BO1790" t="str">
        <f t="shared" si="1089"/>
        <v>dimethyl_sulfide.</v>
      </c>
      <c r="BP1790" t="str">
        <f t="shared" si="1089"/>
        <v/>
      </c>
      <c r="BQ1790" t="str">
        <f t="shared" si="1053"/>
        <v/>
      </c>
      <c r="BR1790" t="str">
        <f t="shared" si="1054"/>
        <v/>
      </c>
      <c r="BS1790" t="str">
        <f t="shared" si="1054"/>
        <v/>
      </c>
      <c r="BT1790" t="str">
        <f t="shared" si="1054"/>
        <v/>
      </c>
      <c r="BU1790" t="str">
        <f t="shared" si="1052"/>
        <v>mass.</v>
      </c>
      <c r="BV1790" t="str">
        <f t="shared" si="1055"/>
        <v/>
      </c>
      <c r="BW1790" t="str">
        <f t="shared" si="1056"/>
        <v/>
      </c>
      <c r="BX1790" t="str">
        <f t="shared" si="1086"/>
        <v/>
      </c>
      <c r="BY1790" t="str">
        <f t="shared" si="1057"/>
        <v/>
      </c>
      <c r="BZ1790" t="str">
        <f t="shared" si="1058"/>
        <v/>
      </c>
      <c r="CA1790" t="str">
        <f t="shared" si="1059"/>
        <v/>
      </c>
      <c r="CB1790" t="str">
        <f t="shared" si="1059"/>
        <v/>
      </c>
      <c r="CC1790" t="str">
        <f t="shared" si="1060"/>
        <v/>
      </c>
      <c r="CD1790" t="str">
        <f t="shared" si="1061"/>
        <v/>
      </c>
      <c r="CE1790" t="str">
        <f t="shared" si="1062"/>
        <v/>
      </c>
      <c r="CF1790" t="str">
        <f t="shared" si="1063"/>
        <v/>
      </c>
      <c r="CG1790" t="str">
        <f t="shared" si="1064"/>
        <v/>
      </c>
      <c r="CH1790" t="str">
        <f t="shared" si="1065"/>
        <v/>
      </c>
      <c r="CI1790" t="str">
        <f t="shared" si="1066"/>
        <v/>
      </c>
      <c r="CJ1790" t="str">
        <f t="shared" si="1067"/>
        <v/>
      </c>
      <c r="CK1790" t="str">
        <f t="shared" si="1068"/>
        <v/>
      </c>
      <c r="CL1790" t="str">
        <f t="shared" si="1069"/>
        <v/>
      </c>
      <c r="CM1790" t="str">
        <f t="shared" si="1070"/>
        <v/>
      </c>
      <c r="CN1790" t="str">
        <f t="shared" si="1071"/>
        <v/>
      </c>
      <c r="CO1790" t="str">
        <f t="shared" si="1072"/>
        <v/>
      </c>
      <c r="CP1790" t="str">
        <f t="shared" si="1073"/>
        <v/>
      </c>
      <c r="CQ1790" t="str">
        <f t="shared" si="1074"/>
        <v/>
      </c>
      <c r="CR1790" t="str">
        <f t="shared" si="1074"/>
        <v/>
      </c>
      <c r="CS1790" t="str">
        <f t="shared" si="1075"/>
        <v/>
      </c>
      <c r="CT1790" t="str">
        <f t="shared" si="1076"/>
        <v/>
      </c>
      <c r="CU1790" t="str">
        <f t="shared" si="1077"/>
        <v>due_to_wet_deposition.</v>
      </c>
      <c r="CV1790" t="str">
        <f t="shared" si="1078"/>
        <v/>
      </c>
      <c r="CW1790" t="str">
        <f t="shared" si="1079"/>
        <v/>
      </c>
      <c r="CX1790" t="str">
        <f t="shared" si="1080"/>
        <v/>
      </c>
      <c r="CY1790" t="str">
        <f t="shared" si="1081"/>
        <v/>
      </c>
      <c r="CZ1790" t="str">
        <f t="shared" si="1082"/>
        <v/>
      </c>
      <c r="DA1790" t="str">
        <f t="shared" si="1083"/>
        <v/>
      </c>
      <c r="DB1790" t="str">
        <f t="shared" si="1084"/>
        <v/>
      </c>
    </row>
    <row r="1791" spans="1:106">
      <c r="A1791" t="s">
        <v>3116</v>
      </c>
      <c r="B1791" s="9" t="str">
        <f t="shared" si="1087"/>
        <v>atmosphere.tendency_of+content_of.dust.dry+aerosol.mass.due_to_dry_deposition</v>
      </c>
      <c r="C1791" s="1" t="s">
        <v>182</v>
      </c>
      <c r="D1791" t="s">
        <v>5200</v>
      </c>
      <c r="E1791">
        <f>MATCH(A1791,'[1]Original from 20130831'!A:A,0)</f>
        <v>1632</v>
      </c>
      <c r="I1791" t="s">
        <v>157</v>
      </c>
      <c r="J1791" t="s">
        <v>2992</v>
      </c>
      <c r="P1791" t="s">
        <v>323</v>
      </c>
      <c r="Q1791" t="s">
        <v>247</v>
      </c>
      <c r="V1791" t="s">
        <v>185</v>
      </c>
      <c r="AV1791" t="s">
        <v>2996</v>
      </c>
      <c r="BD1791" s="5" t="str">
        <f t="shared" si="1085"/>
        <v>atmosphere.tendency_of+content_of.dust.dry+aerosol.mass.due_to_dry_deposition.</v>
      </c>
      <c r="BE1791" t="str">
        <f t="shared" si="1090"/>
        <v/>
      </c>
      <c r="BF1791" t="str">
        <f t="shared" si="1090"/>
        <v/>
      </c>
      <c r="BG1791" t="str">
        <f t="shared" si="1090"/>
        <v/>
      </c>
      <c r="BH1791" t="str">
        <f t="shared" si="1089"/>
        <v>atmosphere.</v>
      </c>
      <c r="BI1791" t="str">
        <f t="shared" si="1089"/>
        <v>tendency_of+content_of.</v>
      </c>
      <c r="BJ1791" t="str">
        <f t="shared" si="1089"/>
        <v/>
      </c>
      <c r="BK1791" t="str">
        <f t="shared" si="1089"/>
        <v/>
      </c>
      <c r="BL1791" t="str">
        <f t="shared" si="1089"/>
        <v/>
      </c>
      <c r="BM1791" t="str">
        <f t="shared" si="1089"/>
        <v/>
      </c>
      <c r="BN1791" t="str">
        <f t="shared" si="1089"/>
        <v/>
      </c>
      <c r="BO1791" t="str">
        <f t="shared" si="1089"/>
        <v>dust.</v>
      </c>
      <c r="BP1791" t="str">
        <f t="shared" si="1089"/>
        <v>dry+aerosol.</v>
      </c>
      <c r="BQ1791" t="str">
        <f t="shared" si="1053"/>
        <v/>
      </c>
      <c r="BR1791" t="str">
        <f t="shared" si="1054"/>
        <v/>
      </c>
      <c r="BS1791" t="str">
        <f t="shared" si="1054"/>
        <v/>
      </c>
      <c r="BT1791" t="str">
        <f t="shared" si="1054"/>
        <v/>
      </c>
      <c r="BU1791" t="str">
        <f t="shared" si="1052"/>
        <v>mass.</v>
      </c>
      <c r="BV1791" t="str">
        <f t="shared" si="1055"/>
        <v/>
      </c>
      <c r="BW1791" t="str">
        <f t="shared" si="1056"/>
        <v/>
      </c>
      <c r="BX1791" t="str">
        <f t="shared" si="1086"/>
        <v/>
      </c>
      <c r="BY1791" t="str">
        <f t="shared" si="1057"/>
        <v/>
      </c>
      <c r="BZ1791" t="str">
        <f t="shared" si="1058"/>
        <v/>
      </c>
      <c r="CA1791" t="str">
        <f t="shared" si="1059"/>
        <v/>
      </c>
      <c r="CB1791" t="str">
        <f t="shared" si="1059"/>
        <v/>
      </c>
      <c r="CC1791" t="str">
        <f t="shared" si="1060"/>
        <v/>
      </c>
      <c r="CD1791" t="str">
        <f t="shared" si="1061"/>
        <v/>
      </c>
      <c r="CE1791" t="str">
        <f t="shared" si="1062"/>
        <v/>
      </c>
      <c r="CF1791" t="str">
        <f t="shared" si="1063"/>
        <v/>
      </c>
      <c r="CG1791" t="str">
        <f t="shared" si="1064"/>
        <v/>
      </c>
      <c r="CH1791" t="str">
        <f t="shared" si="1065"/>
        <v/>
      </c>
      <c r="CI1791" t="str">
        <f t="shared" si="1066"/>
        <v/>
      </c>
      <c r="CJ1791" t="str">
        <f t="shared" si="1067"/>
        <v/>
      </c>
      <c r="CK1791" t="str">
        <f t="shared" si="1068"/>
        <v/>
      </c>
      <c r="CL1791" t="str">
        <f t="shared" si="1069"/>
        <v/>
      </c>
      <c r="CM1791" t="str">
        <f t="shared" si="1070"/>
        <v/>
      </c>
      <c r="CN1791" t="str">
        <f t="shared" si="1071"/>
        <v/>
      </c>
      <c r="CO1791" t="str">
        <f t="shared" si="1072"/>
        <v/>
      </c>
      <c r="CP1791" t="str">
        <f t="shared" si="1073"/>
        <v/>
      </c>
      <c r="CQ1791" t="str">
        <f t="shared" si="1074"/>
        <v/>
      </c>
      <c r="CR1791" t="str">
        <f t="shared" si="1074"/>
        <v/>
      </c>
      <c r="CS1791" t="str">
        <f t="shared" si="1075"/>
        <v/>
      </c>
      <c r="CT1791" t="str">
        <f t="shared" si="1076"/>
        <v/>
      </c>
      <c r="CU1791" t="str">
        <f t="shared" si="1077"/>
        <v>due_to_dry_deposition.</v>
      </c>
      <c r="CV1791" t="str">
        <f t="shared" si="1078"/>
        <v/>
      </c>
      <c r="CW1791" t="str">
        <f t="shared" si="1079"/>
        <v/>
      </c>
      <c r="CX1791" t="str">
        <f t="shared" si="1080"/>
        <v/>
      </c>
      <c r="CY1791" t="str">
        <f t="shared" si="1081"/>
        <v/>
      </c>
      <c r="CZ1791" t="str">
        <f t="shared" si="1082"/>
        <v/>
      </c>
      <c r="DA1791" t="str">
        <f t="shared" si="1083"/>
        <v/>
      </c>
      <c r="DB1791" t="str">
        <f t="shared" si="1084"/>
        <v/>
      </c>
    </row>
    <row r="1792" spans="1:106">
      <c r="A1792" t="s">
        <v>3117</v>
      </c>
      <c r="B1792" s="9" t="str">
        <f t="shared" si="1087"/>
        <v>atmosphere.tendency_of+content_of.dust.dry+aerosol.mass.due_to_emission</v>
      </c>
      <c r="C1792" s="1" t="s">
        <v>182</v>
      </c>
      <c r="D1792" t="s">
        <v>5253</v>
      </c>
      <c r="E1792">
        <f>MATCH(A1792,'[1]Original from 20130831'!A:A,0)</f>
        <v>1633</v>
      </c>
      <c r="I1792" t="s">
        <v>157</v>
      </c>
      <c r="J1792" t="s">
        <v>2992</v>
      </c>
      <c r="P1792" t="s">
        <v>323</v>
      </c>
      <c r="Q1792" t="s">
        <v>247</v>
      </c>
      <c r="V1792" t="s">
        <v>185</v>
      </c>
      <c r="AV1792" t="s">
        <v>2874</v>
      </c>
      <c r="BD1792" s="5" t="str">
        <f t="shared" si="1085"/>
        <v>atmosphere.tendency_of+content_of.dust.dry+aerosol.mass.due_to_emission.</v>
      </c>
      <c r="BE1792" t="str">
        <f t="shared" si="1090"/>
        <v/>
      </c>
      <c r="BF1792" t="str">
        <f t="shared" si="1090"/>
        <v/>
      </c>
      <c r="BG1792" t="str">
        <f t="shared" si="1090"/>
        <v/>
      </c>
      <c r="BH1792" t="str">
        <f t="shared" si="1089"/>
        <v>atmosphere.</v>
      </c>
      <c r="BI1792" t="str">
        <f t="shared" si="1089"/>
        <v>tendency_of+content_of.</v>
      </c>
      <c r="BJ1792" t="str">
        <f t="shared" si="1089"/>
        <v/>
      </c>
      <c r="BK1792" t="str">
        <f t="shared" si="1089"/>
        <v/>
      </c>
      <c r="BL1792" t="str">
        <f t="shared" si="1089"/>
        <v/>
      </c>
      <c r="BM1792" t="str">
        <f t="shared" si="1089"/>
        <v/>
      </c>
      <c r="BN1792" t="str">
        <f t="shared" si="1089"/>
        <v/>
      </c>
      <c r="BO1792" t="str">
        <f t="shared" si="1089"/>
        <v>dust.</v>
      </c>
      <c r="BP1792" t="str">
        <f t="shared" si="1089"/>
        <v>dry+aerosol.</v>
      </c>
      <c r="BQ1792" t="str">
        <f t="shared" si="1053"/>
        <v/>
      </c>
      <c r="BR1792" t="str">
        <f t="shared" si="1054"/>
        <v/>
      </c>
      <c r="BS1792" t="str">
        <f t="shared" si="1054"/>
        <v/>
      </c>
      <c r="BT1792" t="str">
        <f t="shared" si="1054"/>
        <v/>
      </c>
      <c r="BU1792" t="str">
        <f t="shared" si="1052"/>
        <v>mass.</v>
      </c>
      <c r="BV1792" t="str">
        <f t="shared" si="1055"/>
        <v/>
      </c>
      <c r="BW1792" t="str">
        <f t="shared" si="1056"/>
        <v/>
      </c>
      <c r="BX1792" t="str">
        <f t="shared" si="1086"/>
        <v/>
      </c>
      <c r="BY1792" t="str">
        <f t="shared" si="1057"/>
        <v/>
      </c>
      <c r="BZ1792" t="str">
        <f t="shared" si="1058"/>
        <v/>
      </c>
      <c r="CA1792" t="str">
        <f t="shared" si="1059"/>
        <v/>
      </c>
      <c r="CB1792" t="str">
        <f t="shared" si="1059"/>
        <v/>
      </c>
      <c r="CC1792" t="str">
        <f t="shared" si="1060"/>
        <v/>
      </c>
      <c r="CD1792" t="str">
        <f t="shared" si="1061"/>
        <v/>
      </c>
      <c r="CE1792" t="str">
        <f t="shared" si="1062"/>
        <v/>
      </c>
      <c r="CF1792" t="str">
        <f t="shared" si="1063"/>
        <v/>
      </c>
      <c r="CG1792" t="str">
        <f t="shared" si="1064"/>
        <v/>
      </c>
      <c r="CH1792" t="str">
        <f t="shared" si="1065"/>
        <v/>
      </c>
      <c r="CI1792" t="str">
        <f t="shared" si="1066"/>
        <v/>
      </c>
      <c r="CJ1792" t="str">
        <f t="shared" si="1067"/>
        <v/>
      </c>
      <c r="CK1792" t="str">
        <f t="shared" si="1068"/>
        <v/>
      </c>
      <c r="CL1792" t="str">
        <f t="shared" si="1069"/>
        <v/>
      </c>
      <c r="CM1792" t="str">
        <f t="shared" si="1070"/>
        <v/>
      </c>
      <c r="CN1792" t="str">
        <f t="shared" si="1071"/>
        <v/>
      </c>
      <c r="CO1792" t="str">
        <f t="shared" si="1072"/>
        <v/>
      </c>
      <c r="CP1792" t="str">
        <f t="shared" si="1073"/>
        <v/>
      </c>
      <c r="CQ1792" t="str">
        <f t="shared" si="1074"/>
        <v/>
      </c>
      <c r="CR1792" t="str">
        <f t="shared" si="1074"/>
        <v/>
      </c>
      <c r="CS1792" t="str">
        <f t="shared" si="1075"/>
        <v/>
      </c>
      <c r="CT1792" t="str">
        <f t="shared" si="1076"/>
        <v/>
      </c>
      <c r="CU1792" t="str">
        <f t="shared" si="1077"/>
        <v>due_to_emission.</v>
      </c>
      <c r="CV1792" t="str">
        <f t="shared" si="1078"/>
        <v/>
      </c>
      <c r="CW1792" t="str">
        <f t="shared" si="1079"/>
        <v/>
      </c>
      <c r="CX1792" t="str">
        <f t="shared" si="1080"/>
        <v/>
      </c>
      <c r="CY1792" t="str">
        <f t="shared" si="1081"/>
        <v/>
      </c>
      <c r="CZ1792" t="str">
        <f t="shared" si="1082"/>
        <v/>
      </c>
      <c r="DA1792" t="str">
        <f t="shared" si="1083"/>
        <v/>
      </c>
      <c r="DB1792" t="str">
        <f t="shared" si="1084"/>
        <v/>
      </c>
    </row>
    <row r="1793" spans="1:126">
      <c r="A1793" t="s">
        <v>3118</v>
      </c>
      <c r="B1793" s="9" t="str">
        <f t="shared" si="1087"/>
        <v>atmosphere.tendency_of+content_of.dust.dry+aerosol.mass.due_to_gravitational_settling</v>
      </c>
      <c r="C1793" s="1" t="s">
        <v>182</v>
      </c>
      <c r="D1793" t="s">
        <v>5211</v>
      </c>
      <c r="E1793">
        <f>MATCH(A1793,'[1]Original from 20130831'!A:A,0)</f>
        <v>1634</v>
      </c>
      <c r="I1793" t="s">
        <v>157</v>
      </c>
      <c r="J1793" t="s">
        <v>2992</v>
      </c>
      <c r="P1793" t="s">
        <v>323</v>
      </c>
      <c r="Q1793" t="s">
        <v>247</v>
      </c>
      <c r="V1793" t="s">
        <v>185</v>
      </c>
      <c r="AV1793" t="s">
        <v>3063</v>
      </c>
      <c r="BD1793" s="5" t="str">
        <f t="shared" si="1085"/>
        <v>atmosphere.tendency_of+content_of.dust.dry+aerosol.mass.due_to_gravitational_settling.</v>
      </c>
      <c r="BE1793" t="str">
        <f t="shared" si="1090"/>
        <v/>
      </c>
      <c r="BF1793" t="str">
        <f t="shared" si="1090"/>
        <v/>
      </c>
      <c r="BG1793" t="str">
        <f t="shared" si="1090"/>
        <v/>
      </c>
      <c r="BH1793" t="str">
        <f t="shared" si="1089"/>
        <v>atmosphere.</v>
      </c>
      <c r="BI1793" t="str">
        <f t="shared" si="1089"/>
        <v>tendency_of+content_of.</v>
      </c>
      <c r="BJ1793" t="str">
        <f t="shared" si="1089"/>
        <v/>
      </c>
      <c r="BK1793" t="str">
        <f t="shared" si="1089"/>
        <v/>
      </c>
      <c r="BL1793" t="str">
        <f t="shared" si="1089"/>
        <v/>
      </c>
      <c r="BM1793" t="str">
        <f t="shared" si="1089"/>
        <v/>
      </c>
      <c r="BN1793" t="str">
        <f t="shared" si="1089"/>
        <v/>
      </c>
      <c r="BO1793" t="str">
        <f t="shared" si="1089"/>
        <v>dust.</v>
      </c>
      <c r="BP1793" t="str">
        <f t="shared" si="1089"/>
        <v>dry+aerosol.</v>
      </c>
      <c r="BQ1793" t="str">
        <f t="shared" si="1053"/>
        <v/>
      </c>
      <c r="BR1793" t="str">
        <f t="shared" si="1054"/>
        <v/>
      </c>
      <c r="BS1793" t="str">
        <f t="shared" si="1054"/>
        <v/>
      </c>
      <c r="BT1793" t="str">
        <f t="shared" si="1054"/>
        <v/>
      </c>
      <c r="BU1793" t="str">
        <f t="shared" si="1052"/>
        <v>mass.</v>
      </c>
      <c r="BV1793" t="str">
        <f t="shared" si="1055"/>
        <v/>
      </c>
      <c r="BW1793" t="str">
        <f t="shared" si="1056"/>
        <v/>
      </c>
      <c r="BX1793" t="str">
        <f t="shared" si="1086"/>
        <v/>
      </c>
      <c r="BY1793" t="str">
        <f t="shared" si="1057"/>
        <v/>
      </c>
      <c r="BZ1793" t="str">
        <f t="shared" si="1058"/>
        <v/>
      </c>
      <c r="CA1793" t="str">
        <f t="shared" si="1059"/>
        <v/>
      </c>
      <c r="CB1793" t="str">
        <f t="shared" si="1059"/>
        <v/>
      </c>
      <c r="CC1793" t="str">
        <f t="shared" si="1060"/>
        <v/>
      </c>
      <c r="CD1793" t="str">
        <f t="shared" si="1061"/>
        <v/>
      </c>
      <c r="CE1793" t="str">
        <f t="shared" si="1062"/>
        <v/>
      </c>
      <c r="CF1793" t="str">
        <f t="shared" si="1063"/>
        <v/>
      </c>
      <c r="CG1793" t="str">
        <f t="shared" si="1064"/>
        <v/>
      </c>
      <c r="CH1793" t="str">
        <f t="shared" si="1065"/>
        <v/>
      </c>
      <c r="CI1793" t="str">
        <f t="shared" si="1066"/>
        <v/>
      </c>
      <c r="CJ1793" t="str">
        <f t="shared" si="1067"/>
        <v/>
      </c>
      <c r="CK1793" t="str">
        <f t="shared" si="1068"/>
        <v/>
      </c>
      <c r="CL1793" t="str">
        <f t="shared" si="1069"/>
        <v/>
      </c>
      <c r="CM1793" t="str">
        <f t="shared" si="1070"/>
        <v/>
      </c>
      <c r="CN1793" t="str">
        <f t="shared" si="1071"/>
        <v/>
      </c>
      <c r="CO1793" t="str">
        <f t="shared" si="1072"/>
        <v/>
      </c>
      <c r="CP1793" t="str">
        <f t="shared" si="1073"/>
        <v/>
      </c>
      <c r="CQ1793" t="str">
        <f t="shared" si="1074"/>
        <v/>
      </c>
      <c r="CR1793" t="str">
        <f t="shared" si="1074"/>
        <v/>
      </c>
      <c r="CS1793" t="str">
        <f t="shared" si="1075"/>
        <v/>
      </c>
      <c r="CT1793" t="str">
        <f t="shared" si="1076"/>
        <v/>
      </c>
      <c r="CU1793" t="str">
        <f t="shared" si="1077"/>
        <v>due_to_gravitational_settling.</v>
      </c>
      <c r="CV1793" t="str">
        <f t="shared" si="1078"/>
        <v/>
      </c>
      <c r="CW1793" t="str">
        <f t="shared" si="1079"/>
        <v/>
      </c>
      <c r="CX1793" t="str">
        <f t="shared" si="1080"/>
        <v/>
      </c>
      <c r="CY1793" t="str">
        <f t="shared" si="1081"/>
        <v/>
      </c>
      <c r="CZ1793" t="str">
        <f t="shared" si="1082"/>
        <v/>
      </c>
      <c r="DA1793" t="str">
        <f t="shared" si="1083"/>
        <v/>
      </c>
      <c r="DB1793" t="str">
        <f t="shared" si="1084"/>
        <v/>
      </c>
    </row>
    <row r="1794" spans="1:126">
      <c r="A1794" t="s">
        <v>3119</v>
      </c>
      <c r="B1794" s="9" t="str">
        <f t="shared" si="1087"/>
        <v>atmosphere.tendency_of+content_of.dust.dry+aerosol.mass.due_to_turbulent_deposition</v>
      </c>
      <c r="C1794" s="1" t="s">
        <v>182</v>
      </c>
      <c r="D1794" t="s">
        <v>5211</v>
      </c>
      <c r="E1794">
        <f>MATCH(A1794,'[1]Original from 20130831'!A:A,0)</f>
        <v>1635</v>
      </c>
      <c r="I1794" t="s">
        <v>157</v>
      </c>
      <c r="J1794" t="s">
        <v>2992</v>
      </c>
      <c r="P1794" t="s">
        <v>323</v>
      </c>
      <c r="Q1794" t="s">
        <v>247</v>
      </c>
      <c r="V1794" t="s">
        <v>185</v>
      </c>
      <c r="AV1794" t="s">
        <v>3065</v>
      </c>
      <c r="BD1794" s="5" t="str">
        <f t="shared" si="1085"/>
        <v>atmosphere.tendency_of+content_of.dust.dry+aerosol.mass.due_to_turbulent_deposition.</v>
      </c>
      <c r="BE1794" t="str">
        <f t="shared" si="1090"/>
        <v/>
      </c>
      <c r="BF1794" t="str">
        <f t="shared" si="1090"/>
        <v/>
      </c>
      <c r="BG1794" t="str">
        <f t="shared" si="1090"/>
        <v/>
      </c>
      <c r="BH1794" t="str">
        <f t="shared" si="1089"/>
        <v>atmosphere.</v>
      </c>
      <c r="BI1794" t="str">
        <f t="shared" si="1089"/>
        <v>tendency_of+content_of.</v>
      </c>
      <c r="BJ1794" t="str">
        <f t="shared" si="1089"/>
        <v/>
      </c>
      <c r="BK1794" t="str">
        <f t="shared" si="1089"/>
        <v/>
      </c>
      <c r="BL1794" t="str">
        <f t="shared" si="1089"/>
        <v/>
      </c>
      <c r="BM1794" t="str">
        <f t="shared" si="1089"/>
        <v/>
      </c>
      <c r="BN1794" t="str">
        <f t="shared" si="1089"/>
        <v/>
      </c>
      <c r="BO1794" t="str">
        <f t="shared" si="1089"/>
        <v>dust.</v>
      </c>
      <c r="BP1794" t="str">
        <f t="shared" si="1089"/>
        <v>dry+aerosol.</v>
      </c>
      <c r="BQ1794" t="str">
        <f t="shared" si="1053"/>
        <v/>
      </c>
      <c r="BR1794" t="str">
        <f t="shared" si="1054"/>
        <v/>
      </c>
      <c r="BS1794" t="str">
        <f t="shared" si="1054"/>
        <v/>
      </c>
      <c r="BT1794" t="str">
        <f t="shared" si="1054"/>
        <v/>
      </c>
      <c r="BU1794" t="str">
        <f t="shared" si="1052"/>
        <v>mass.</v>
      </c>
      <c r="BV1794" t="str">
        <f t="shared" si="1055"/>
        <v/>
      </c>
      <c r="BW1794" t="str">
        <f t="shared" si="1056"/>
        <v/>
      </c>
      <c r="BX1794" t="str">
        <f t="shared" si="1086"/>
        <v/>
      </c>
      <c r="BY1794" t="str">
        <f t="shared" si="1057"/>
        <v/>
      </c>
      <c r="BZ1794" t="str">
        <f t="shared" si="1058"/>
        <v/>
      </c>
      <c r="CA1794" t="str">
        <f t="shared" si="1059"/>
        <v/>
      </c>
      <c r="CB1794" t="str">
        <f t="shared" si="1059"/>
        <v/>
      </c>
      <c r="CC1794" t="str">
        <f t="shared" si="1060"/>
        <v/>
      </c>
      <c r="CD1794" t="str">
        <f t="shared" si="1061"/>
        <v/>
      </c>
      <c r="CE1794" t="str">
        <f t="shared" si="1062"/>
        <v/>
      </c>
      <c r="CF1794" t="str">
        <f t="shared" si="1063"/>
        <v/>
      </c>
      <c r="CG1794" t="str">
        <f t="shared" si="1064"/>
        <v/>
      </c>
      <c r="CH1794" t="str">
        <f t="shared" si="1065"/>
        <v/>
      </c>
      <c r="CI1794" t="str">
        <f t="shared" si="1066"/>
        <v/>
      </c>
      <c r="CJ1794" t="str">
        <f t="shared" si="1067"/>
        <v/>
      </c>
      <c r="CK1794" t="str">
        <f t="shared" si="1068"/>
        <v/>
      </c>
      <c r="CL1794" t="str">
        <f t="shared" si="1069"/>
        <v/>
      </c>
      <c r="CM1794" t="str">
        <f t="shared" si="1070"/>
        <v/>
      </c>
      <c r="CN1794" t="str">
        <f t="shared" si="1071"/>
        <v/>
      </c>
      <c r="CO1794" t="str">
        <f t="shared" si="1072"/>
        <v/>
      </c>
      <c r="CP1794" t="str">
        <f t="shared" si="1073"/>
        <v/>
      </c>
      <c r="CQ1794" t="str">
        <f t="shared" si="1074"/>
        <v/>
      </c>
      <c r="CR1794" t="str">
        <f t="shared" si="1074"/>
        <v/>
      </c>
      <c r="CS1794" t="str">
        <f t="shared" si="1075"/>
        <v/>
      </c>
      <c r="CT1794" t="str">
        <f t="shared" si="1076"/>
        <v/>
      </c>
      <c r="CU1794" t="str">
        <f t="shared" si="1077"/>
        <v>due_to_turbulent_deposition.</v>
      </c>
      <c r="CV1794" t="str">
        <f t="shared" si="1078"/>
        <v/>
      </c>
      <c r="CW1794" t="str">
        <f t="shared" si="1079"/>
        <v/>
      </c>
      <c r="CX1794" t="str">
        <f t="shared" si="1080"/>
        <v/>
      </c>
      <c r="CY1794" t="str">
        <f t="shared" si="1081"/>
        <v/>
      </c>
      <c r="CZ1794" t="str">
        <f t="shared" si="1082"/>
        <v/>
      </c>
      <c r="DA1794" t="str">
        <f t="shared" si="1083"/>
        <v/>
      </c>
      <c r="DB1794" t="str">
        <f t="shared" si="1084"/>
        <v/>
      </c>
    </row>
    <row r="1795" spans="1:126">
      <c r="A1795" t="s">
        <v>3120</v>
      </c>
      <c r="B1795" s="9" t="str">
        <f t="shared" si="1087"/>
        <v>atmosphere.tendency_of+content_of.dust.dry+aerosol.mass.due_to_wet_deposition</v>
      </c>
      <c r="C1795" s="1" t="s">
        <v>182</v>
      </c>
      <c r="D1795" t="s">
        <v>5254</v>
      </c>
      <c r="E1795">
        <f>MATCH(A1795,'[1]Original from 20130831'!A:A,0)</f>
        <v>1636</v>
      </c>
      <c r="I1795" t="s">
        <v>157</v>
      </c>
      <c r="J1795" t="s">
        <v>2992</v>
      </c>
      <c r="P1795" t="s">
        <v>323</v>
      </c>
      <c r="Q1795" t="s">
        <v>247</v>
      </c>
      <c r="V1795" t="s">
        <v>185</v>
      </c>
      <c r="AV1795" t="s">
        <v>2998</v>
      </c>
      <c r="BD1795" s="5" t="str">
        <f t="shared" si="1085"/>
        <v>atmosphere.tendency_of+content_of.dust.dry+aerosol.mass.due_to_wet_deposition.</v>
      </c>
      <c r="BE1795" t="str">
        <f t="shared" si="1090"/>
        <v/>
      </c>
      <c r="BF1795" t="str">
        <f t="shared" si="1090"/>
        <v/>
      </c>
      <c r="BG1795" t="str">
        <f t="shared" si="1090"/>
        <v/>
      </c>
      <c r="BH1795" t="str">
        <f t="shared" si="1089"/>
        <v>atmosphere.</v>
      </c>
      <c r="BI1795" t="str">
        <f t="shared" si="1089"/>
        <v>tendency_of+content_of.</v>
      </c>
      <c r="BJ1795" t="str">
        <f t="shared" si="1089"/>
        <v/>
      </c>
      <c r="BK1795" t="str">
        <f t="shared" si="1089"/>
        <v/>
      </c>
      <c r="BL1795" t="str">
        <f t="shared" si="1089"/>
        <v/>
      </c>
      <c r="BM1795" t="str">
        <f t="shared" si="1089"/>
        <v/>
      </c>
      <c r="BN1795" t="str">
        <f t="shared" si="1089"/>
        <v/>
      </c>
      <c r="BO1795" t="str">
        <f t="shared" si="1089"/>
        <v>dust.</v>
      </c>
      <c r="BP1795" t="str">
        <f t="shared" si="1089"/>
        <v>dry+aerosol.</v>
      </c>
      <c r="BQ1795" t="str">
        <f t="shared" si="1053"/>
        <v/>
      </c>
      <c r="BR1795" t="str">
        <f t="shared" si="1054"/>
        <v/>
      </c>
      <c r="BS1795" t="str">
        <f t="shared" si="1054"/>
        <v/>
      </c>
      <c r="BT1795" t="str">
        <f t="shared" si="1054"/>
        <v/>
      </c>
      <c r="BU1795" t="str">
        <f t="shared" si="1052"/>
        <v>mass.</v>
      </c>
      <c r="BV1795" t="str">
        <f t="shared" si="1055"/>
        <v/>
      </c>
      <c r="BW1795" t="str">
        <f t="shared" si="1056"/>
        <v/>
      </c>
      <c r="BX1795" t="str">
        <f t="shared" si="1086"/>
        <v/>
      </c>
      <c r="BY1795" t="str">
        <f t="shared" si="1057"/>
        <v/>
      </c>
      <c r="BZ1795" t="str">
        <f t="shared" si="1058"/>
        <v/>
      </c>
      <c r="CA1795" t="str">
        <f t="shared" si="1059"/>
        <v/>
      </c>
      <c r="CB1795" t="str">
        <f t="shared" si="1059"/>
        <v/>
      </c>
      <c r="CC1795" t="str">
        <f t="shared" si="1060"/>
        <v/>
      </c>
      <c r="CD1795" t="str">
        <f t="shared" si="1061"/>
        <v/>
      </c>
      <c r="CE1795" t="str">
        <f t="shared" si="1062"/>
        <v/>
      </c>
      <c r="CF1795" t="str">
        <f t="shared" si="1063"/>
        <v/>
      </c>
      <c r="CG1795" t="str">
        <f t="shared" si="1064"/>
        <v/>
      </c>
      <c r="CH1795" t="str">
        <f t="shared" si="1065"/>
        <v/>
      </c>
      <c r="CI1795" t="str">
        <f t="shared" si="1066"/>
        <v/>
      </c>
      <c r="CJ1795" t="str">
        <f t="shared" si="1067"/>
        <v/>
      </c>
      <c r="CK1795" t="str">
        <f t="shared" si="1068"/>
        <v/>
      </c>
      <c r="CL1795" t="str">
        <f t="shared" si="1069"/>
        <v/>
      </c>
      <c r="CM1795" t="str">
        <f t="shared" si="1070"/>
        <v/>
      </c>
      <c r="CN1795" t="str">
        <f t="shared" si="1071"/>
        <v/>
      </c>
      <c r="CO1795" t="str">
        <f t="shared" si="1072"/>
        <v/>
      </c>
      <c r="CP1795" t="str">
        <f t="shared" si="1073"/>
        <v/>
      </c>
      <c r="CQ1795" t="str">
        <f t="shared" si="1074"/>
        <v/>
      </c>
      <c r="CR1795" t="str">
        <f t="shared" si="1074"/>
        <v/>
      </c>
      <c r="CS1795" t="str">
        <f t="shared" si="1075"/>
        <v/>
      </c>
      <c r="CT1795" t="str">
        <f t="shared" si="1076"/>
        <v/>
      </c>
      <c r="CU1795" t="str">
        <f t="shared" si="1077"/>
        <v>due_to_wet_deposition.</v>
      </c>
      <c r="CV1795" t="str">
        <f t="shared" si="1078"/>
        <v/>
      </c>
      <c r="CW1795" t="str">
        <f t="shared" si="1079"/>
        <v/>
      </c>
      <c r="CX1795" t="str">
        <f t="shared" si="1080"/>
        <v/>
      </c>
      <c r="CY1795" t="str">
        <f t="shared" si="1081"/>
        <v/>
      </c>
      <c r="CZ1795" t="str">
        <f t="shared" si="1082"/>
        <v/>
      </c>
      <c r="DA1795" t="str">
        <f t="shared" si="1083"/>
        <v/>
      </c>
      <c r="DB1795" t="str">
        <f t="shared" si="1084"/>
        <v/>
      </c>
    </row>
    <row r="1796" spans="1:126">
      <c r="A1796" t="s">
        <v>3121</v>
      </c>
      <c r="B1796" s="9" t="str">
        <f t="shared" si="1087"/>
        <v>atmosphere.tendency_of+content_of.esters.mass.from_land_transport.due_to_emission</v>
      </c>
      <c r="C1796" s="1" t="s">
        <v>182</v>
      </c>
      <c r="D1796" t="s">
        <v>5255</v>
      </c>
      <c r="E1796" t="e">
        <f>MATCH(A1796,'[1]Original from 20130831'!A:A,0)</f>
        <v>#N/A</v>
      </c>
      <c r="I1796" s="18" t="s">
        <v>157</v>
      </c>
      <c r="J1796" s="18" t="s">
        <v>2992</v>
      </c>
      <c r="K1796" s="14"/>
      <c r="L1796" s="14"/>
      <c r="M1796" s="14"/>
      <c r="N1796" s="14"/>
      <c r="O1796" s="14"/>
      <c r="P1796" s="18" t="s">
        <v>3122</v>
      </c>
      <c r="Q1796" s="14"/>
      <c r="R1796" s="14"/>
      <c r="S1796" s="14"/>
      <c r="T1796" s="14"/>
      <c r="U1796" s="14"/>
      <c r="V1796" s="18" t="s">
        <v>185</v>
      </c>
      <c r="W1796" s="14"/>
      <c r="X1796" s="14"/>
      <c r="Y1796" s="14"/>
      <c r="Z1796" s="14"/>
      <c r="AA1796" s="14"/>
      <c r="AB1796" s="14"/>
      <c r="AC1796" s="14"/>
      <c r="AD1796" s="14"/>
      <c r="AE1796" s="14"/>
      <c r="AF1796" s="14"/>
      <c r="AG1796" s="14"/>
      <c r="AH1796" s="14"/>
      <c r="AI1796" s="14"/>
      <c r="AJ1796" s="14"/>
      <c r="AK1796" s="14"/>
      <c r="AL1796" s="18" t="s">
        <v>3033</v>
      </c>
      <c r="AM1796" s="14"/>
      <c r="AN1796" s="14"/>
      <c r="AO1796" s="14"/>
      <c r="AP1796" s="14"/>
      <c r="AQ1796" s="14"/>
      <c r="AR1796" s="14"/>
      <c r="AS1796" s="14"/>
      <c r="AT1796" s="14"/>
      <c r="AU1796" s="31"/>
      <c r="AV1796" s="18" t="s">
        <v>2874</v>
      </c>
      <c r="BD1796" s="5" t="str">
        <f t="shared" si="1085"/>
        <v>atmosphere.tendency_of+content_of.esters.mass.from_land_transport.due_to_emission.</v>
      </c>
      <c r="BE1796" t="str">
        <f t="shared" si="1090"/>
        <v/>
      </c>
      <c r="BF1796" t="str">
        <f t="shared" si="1090"/>
        <v/>
      </c>
      <c r="BG1796" t="str">
        <f t="shared" si="1090"/>
        <v/>
      </c>
      <c r="BH1796" t="str">
        <f t="shared" si="1089"/>
        <v>atmosphere.</v>
      </c>
      <c r="BI1796" t="str">
        <f t="shared" si="1089"/>
        <v>tendency_of+content_of.</v>
      </c>
      <c r="BJ1796" t="str">
        <f t="shared" si="1089"/>
        <v/>
      </c>
      <c r="BK1796" t="str">
        <f t="shared" si="1089"/>
        <v/>
      </c>
      <c r="BL1796" t="str">
        <f t="shared" si="1089"/>
        <v/>
      </c>
      <c r="BM1796" t="str">
        <f t="shared" si="1089"/>
        <v/>
      </c>
      <c r="BN1796" t="str">
        <f t="shared" si="1089"/>
        <v/>
      </c>
      <c r="BO1796" t="str">
        <f t="shared" si="1089"/>
        <v>esters.</v>
      </c>
      <c r="BP1796" t="str">
        <f t="shared" si="1089"/>
        <v/>
      </c>
      <c r="BQ1796" t="str">
        <f t="shared" si="1053"/>
        <v/>
      </c>
      <c r="BR1796" t="str">
        <f t="shared" si="1054"/>
        <v/>
      </c>
      <c r="BS1796" t="str">
        <f t="shared" si="1054"/>
        <v/>
      </c>
      <c r="BT1796" t="str">
        <f t="shared" si="1054"/>
        <v/>
      </c>
      <c r="BU1796" t="str">
        <f t="shared" si="1052"/>
        <v>mass.</v>
      </c>
      <c r="BV1796" t="str">
        <f t="shared" si="1055"/>
        <v/>
      </c>
      <c r="BW1796" t="str">
        <f t="shared" si="1056"/>
        <v/>
      </c>
      <c r="BX1796" t="str">
        <f t="shared" si="1086"/>
        <v/>
      </c>
      <c r="BY1796" t="str">
        <f t="shared" si="1057"/>
        <v/>
      </c>
      <c r="BZ1796" t="str">
        <f t="shared" si="1058"/>
        <v/>
      </c>
      <c r="CA1796" t="str">
        <f t="shared" si="1059"/>
        <v/>
      </c>
      <c r="CB1796" t="str">
        <f t="shared" si="1059"/>
        <v/>
      </c>
      <c r="CC1796" t="str">
        <f t="shared" si="1060"/>
        <v/>
      </c>
      <c r="CD1796" t="str">
        <f t="shared" si="1061"/>
        <v/>
      </c>
      <c r="CE1796" t="str">
        <f t="shared" si="1062"/>
        <v/>
      </c>
      <c r="CF1796" t="str">
        <f t="shared" si="1063"/>
        <v/>
      </c>
      <c r="CG1796" t="str">
        <f t="shared" si="1064"/>
        <v/>
      </c>
      <c r="CH1796" t="str">
        <f t="shared" si="1065"/>
        <v/>
      </c>
      <c r="CI1796" t="str">
        <f t="shared" si="1066"/>
        <v/>
      </c>
      <c r="CJ1796" t="str">
        <f t="shared" si="1067"/>
        <v/>
      </c>
      <c r="CK1796" t="str">
        <f t="shared" si="1068"/>
        <v>from_land_transport.</v>
      </c>
      <c r="CL1796" t="str">
        <f t="shared" si="1069"/>
        <v/>
      </c>
      <c r="CM1796" t="str">
        <f t="shared" si="1070"/>
        <v/>
      </c>
      <c r="CN1796" t="str">
        <f t="shared" si="1071"/>
        <v/>
      </c>
      <c r="CO1796" t="str">
        <f t="shared" si="1072"/>
        <v/>
      </c>
      <c r="CP1796" t="str">
        <f t="shared" si="1073"/>
        <v/>
      </c>
      <c r="CQ1796" t="str">
        <f t="shared" si="1074"/>
        <v/>
      </c>
      <c r="CR1796" t="str">
        <f t="shared" si="1074"/>
        <v/>
      </c>
      <c r="CS1796" t="str">
        <f t="shared" si="1075"/>
        <v/>
      </c>
      <c r="CT1796" t="str">
        <f t="shared" si="1076"/>
        <v/>
      </c>
      <c r="CU1796" t="str">
        <f t="shared" si="1077"/>
        <v>due_to_emission.</v>
      </c>
      <c r="CV1796" t="str">
        <f t="shared" si="1078"/>
        <v/>
      </c>
      <c r="CW1796" t="str">
        <f t="shared" si="1079"/>
        <v/>
      </c>
      <c r="CX1796" t="str">
        <f t="shared" si="1080"/>
        <v/>
      </c>
      <c r="CY1796" t="str">
        <f t="shared" si="1081"/>
        <v/>
      </c>
      <c r="CZ1796" t="str">
        <f t="shared" si="1082"/>
        <v/>
      </c>
      <c r="DA1796" t="str">
        <f t="shared" si="1083"/>
        <v/>
      </c>
      <c r="DB1796" t="str">
        <f t="shared" si="1084"/>
        <v/>
      </c>
      <c r="DV1796" s="14"/>
    </row>
    <row r="1797" spans="1:126">
      <c r="A1797" t="s">
        <v>3123</v>
      </c>
      <c r="B1797" s="9" t="str">
        <f t="shared" si="1087"/>
        <v>atmosphere.tendency_of+content_of.esters.mass.from_solvent_production_and_use.due_to_emission</v>
      </c>
      <c r="C1797" s="1" t="s">
        <v>182</v>
      </c>
      <c r="D1797" t="s">
        <v>5256</v>
      </c>
      <c r="E1797" t="e">
        <f>MATCH(A1797,'[1]Original from 20130831'!A:A,0)</f>
        <v>#N/A</v>
      </c>
      <c r="I1797" s="11" t="s">
        <v>157</v>
      </c>
      <c r="J1797" s="11" t="s">
        <v>2992</v>
      </c>
      <c r="P1797" s="11" t="s">
        <v>3122</v>
      </c>
      <c r="V1797" s="11" t="s">
        <v>185</v>
      </c>
      <c r="AL1797" s="11" t="s">
        <v>3016</v>
      </c>
      <c r="AV1797" s="18" t="s">
        <v>2874</v>
      </c>
      <c r="BD1797" s="5" t="str">
        <f t="shared" si="1085"/>
        <v>atmosphere.tendency_of+content_of.esters.mass.from_solvent_production_and_use.due_to_emission.</v>
      </c>
      <c r="BE1797" t="str">
        <f t="shared" si="1090"/>
        <v/>
      </c>
      <c r="BF1797" t="str">
        <f t="shared" si="1090"/>
        <v/>
      </c>
      <c r="BG1797" t="str">
        <f t="shared" si="1090"/>
        <v/>
      </c>
      <c r="BH1797" t="str">
        <f t="shared" si="1089"/>
        <v>atmosphere.</v>
      </c>
      <c r="BI1797" t="str">
        <f t="shared" si="1089"/>
        <v>tendency_of+content_of.</v>
      </c>
      <c r="BJ1797" t="str">
        <f t="shared" si="1089"/>
        <v/>
      </c>
      <c r="BK1797" t="str">
        <f t="shared" si="1089"/>
        <v/>
      </c>
      <c r="BL1797" t="str">
        <f t="shared" si="1089"/>
        <v/>
      </c>
      <c r="BM1797" t="str">
        <f t="shared" si="1089"/>
        <v/>
      </c>
      <c r="BN1797" t="str">
        <f t="shared" si="1089"/>
        <v/>
      </c>
      <c r="BO1797" t="str">
        <f t="shared" si="1089"/>
        <v>esters.</v>
      </c>
      <c r="BP1797" t="str">
        <f t="shared" si="1089"/>
        <v/>
      </c>
      <c r="BQ1797" t="str">
        <f t="shared" si="1053"/>
        <v/>
      </c>
      <c r="BR1797" t="str">
        <f t="shared" si="1054"/>
        <v/>
      </c>
      <c r="BS1797" t="str">
        <f t="shared" si="1054"/>
        <v/>
      </c>
      <c r="BT1797" t="str">
        <f t="shared" si="1054"/>
        <v/>
      </c>
      <c r="BU1797" t="str">
        <f t="shared" si="1054"/>
        <v>mass.</v>
      </c>
      <c r="BV1797" t="str">
        <f t="shared" si="1055"/>
        <v/>
      </c>
      <c r="BW1797" t="str">
        <f t="shared" si="1056"/>
        <v/>
      </c>
      <c r="BX1797" t="str">
        <f t="shared" si="1086"/>
        <v/>
      </c>
      <c r="BY1797" t="str">
        <f t="shared" si="1057"/>
        <v/>
      </c>
      <c r="BZ1797" t="str">
        <f t="shared" si="1058"/>
        <v/>
      </c>
      <c r="CA1797" t="str">
        <f t="shared" si="1059"/>
        <v/>
      </c>
      <c r="CB1797" t="str">
        <f t="shared" si="1059"/>
        <v/>
      </c>
      <c r="CC1797" t="str">
        <f t="shared" si="1060"/>
        <v/>
      </c>
      <c r="CD1797" t="str">
        <f t="shared" si="1061"/>
        <v/>
      </c>
      <c r="CE1797" t="str">
        <f t="shared" si="1062"/>
        <v/>
      </c>
      <c r="CF1797" t="str">
        <f t="shared" si="1063"/>
        <v/>
      </c>
      <c r="CG1797" t="str">
        <f t="shared" si="1064"/>
        <v/>
      </c>
      <c r="CH1797" t="str">
        <f t="shared" si="1065"/>
        <v/>
      </c>
      <c r="CI1797" t="str">
        <f t="shared" si="1066"/>
        <v/>
      </c>
      <c r="CJ1797" t="str">
        <f t="shared" si="1067"/>
        <v/>
      </c>
      <c r="CK1797" t="str">
        <f t="shared" si="1068"/>
        <v>from_solvent_production_and_use.</v>
      </c>
      <c r="CL1797" t="str">
        <f t="shared" si="1069"/>
        <v/>
      </c>
      <c r="CM1797" t="str">
        <f t="shared" si="1070"/>
        <v/>
      </c>
      <c r="CN1797" t="str">
        <f t="shared" si="1071"/>
        <v/>
      </c>
      <c r="CO1797" t="str">
        <f t="shared" si="1072"/>
        <v/>
      </c>
      <c r="CP1797" t="str">
        <f t="shared" si="1073"/>
        <v/>
      </c>
      <c r="CQ1797" t="str">
        <f t="shared" si="1074"/>
        <v/>
      </c>
      <c r="CR1797" t="str">
        <f t="shared" si="1074"/>
        <v/>
      </c>
      <c r="CS1797" t="str">
        <f t="shared" si="1075"/>
        <v/>
      </c>
      <c r="CT1797" t="str">
        <f t="shared" si="1076"/>
        <v/>
      </c>
      <c r="CU1797" t="str">
        <f t="shared" si="1077"/>
        <v>due_to_emission.</v>
      </c>
      <c r="CV1797" t="str">
        <f t="shared" si="1078"/>
        <v/>
      </c>
      <c r="CW1797" t="str">
        <f t="shared" si="1079"/>
        <v/>
      </c>
      <c r="CX1797" t="str">
        <f t="shared" si="1080"/>
        <v/>
      </c>
      <c r="CY1797" t="str">
        <f t="shared" si="1081"/>
        <v/>
      </c>
      <c r="CZ1797" t="str">
        <f t="shared" si="1082"/>
        <v/>
      </c>
      <c r="DA1797" t="str">
        <f t="shared" si="1083"/>
        <v/>
      </c>
      <c r="DB1797" t="str">
        <f t="shared" si="1084"/>
        <v/>
      </c>
    </row>
    <row r="1798" spans="1:126">
      <c r="A1798" t="s">
        <v>3124</v>
      </c>
      <c r="B1798" s="9" t="str">
        <f t="shared" si="1087"/>
        <v>atmosphere.tendency_of+content_of.esters.mass.from_waste_treatment_and_disposal.due_to_emission</v>
      </c>
      <c r="C1798" s="1" t="s">
        <v>182</v>
      </c>
      <c r="D1798" t="s">
        <v>5257</v>
      </c>
      <c r="E1798" t="e">
        <f>MATCH(A1798,'[1]Original from 20130831'!A:A,0)</f>
        <v>#N/A</v>
      </c>
      <c r="I1798" s="11" t="s">
        <v>157</v>
      </c>
      <c r="J1798" s="11" t="s">
        <v>2992</v>
      </c>
      <c r="P1798" s="11" t="s">
        <v>3122</v>
      </c>
      <c r="V1798" s="11" t="s">
        <v>185</v>
      </c>
      <c r="AL1798" s="11" t="s">
        <v>3018</v>
      </c>
      <c r="AV1798" s="18" t="s">
        <v>2874</v>
      </c>
      <c r="BD1798" s="5" t="str">
        <f t="shared" si="1085"/>
        <v>atmosphere.tendency_of+content_of.esters.mass.from_waste_treatment_and_disposal.due_to_emission.</v>
      </c>
      <c r="BE1798" t="str">
        <f t="shared" si="1090"/>
        <v/>
      </c>
      <c r="BF1798" t="str">
        <f t="shared" si="1090"/>
        <v/>
      </c>
      <c r="BG1798" t="str">
        <f t="shared" si="1090"/>
        <v/>
      </c>
      <c r="BH1798" t="str">
        <f t="shared" si="1089"/>
        <v>atmosphere.</v>
      </c>
      <c r="BI1798" t="str">
        <f t="shared" si="1089"/>
        <v>tendency_of+content_of.</v>
      </c>
      <c r="BJ1798" t="str">
        <f t="shared" si="1089"/>
        <v/>
      </c>
      <c r="BK1798" t="str">
        <f t="shared" si="1089"/>
        <v/>
      </c>
      <c r="BL1798" t="str">
        <f t="shared" si="1089"/>
        <v/>
      </c>
      <c r="BM1798" t="str">
        <f t="shared" si="1089"/>
        <v/>
      </c>
      <c r="BN1798" t="str">
        <f t="shared" si="1089"/>
        <v/>
      </c>
      <c r="BO1798" t="str">
        <f t="shared" si="1089"/>
        <v>esters.</v>
      </c>
      <c r="BP1798" t="str">
        <f t="shared" si="1089"/>
        <v/>
      </c>
      <c r="BQ1798" t="str">
        <f t="shared" ref="BQ1798:BQ1861" si="1091">IF(ISBLANK(R1798),"","expressed_as_" &amp; R1798 &amp; ".")</f>
        <v/>
      </c>
      <c r="BR1798" t="str">
        <f t="shared" ref="BR1798:BU1861" si="1092">IF(ISBLANK(S1798),"",S1798 &amp; ".")</f>
        <v/>
      </c>
      <c r="BS1798" t="str">
        <f t="shared" si="1092"/>
        <v/>
      </c>
      <c r="BT1798" t="str">
        <f t="shared" si="1092"/>
        <v/>
      </c>
      <c r="BU1798" t="str">
        <f t="shared" si="1092"/>
        <v>mass.</v>
      </c>
      <c r="BV1798" t="str">
        <f t="shared" ref="BV1798:BV1861" si="1093">IF(ISBLANK(W1798),"","wrt_" &amp; W1798 &amp; ".")</f>
        <v/>
      </c>
      <c r="BW1798" t="str">
        <f t="shared" ref="BW1798:BW1861" si="1094">IF(ISBLANK(X1798),"","defined_by_" &amp; X1798 &amp; ".")</f>
        <v/>
      </c>
      <c r="BX1798" t="str">
        <f t="shared" si="1086"/>
        <v/>
      </c>
      <c r="BY1798" t="str">
        <f t="shared" ref="BY1798:BY1861" si="1095">IF(ISBLANK(Z1798),"","to_" &amp; Z1798 &amp; ".")</f>
        <v/>
      </c>
      <c r="BZ1798" t="str">
        <f t="shared" ref="BZ1798:BZ1861" si="1096">IF(ISBLANK(AA1798),"","times_" &amp; AA1798 &amp; ".")</f>
        <v/>
      </c>
      <c r="CA1798" t="str">
        <f t="shared" ref="CA1798:CB1861" si="1097">IF(ISBLANK(AB1798),"",AB1798 &amp; ".")</f>
        <v/>
      </c>
      <c r="CB1798" t="str">
        <f t="shared" si="1097"/>
        <v/>
      </c>
      <c r="CC1798" t="str">
        <f t="shared" ref="CC1798:CC1861" si="1098">IF(ISBLANK(AD1798),"","difference_between_" &amp; AD1798 &amp; ".")</f>
        <v/>
      </c>
      <c r="CD1798" t="str">
        <f t="shared" ref="CD1798:CD1861" si="1099">IF(ISBLANK(AE1798),"","and_" &amp; AE1798 &amp; ".")</f>
        <v/>
      </c>
      <c r="CE1798" t="str">
        <f t="shared" ref="CE1798:CE1861" si="1100">IF(ISBLANK(AF1798),"",AF1798 &amp; ".")</f>
        <v/>
      </c>
      <c r="CF1798" t="str">
        <f t="shared" ref="CF1798:CF1861" si="1101">IF(ISBLANK(AG1798),"","at_" &amp; AG1798 &amp; ".")</f>
        <v/>
      </c>
      <c r="CG1798" t="str">
        <f t="shared" ref="CG1798:CG1861" si="1102">IF(ISBLANK(AH1798),"","in_" &amp; AH1798 &amp; ".")</f>
        <v/>
      </c>
      <c r="CH1798" t="str">
        <f t="shared" ref="CH1798:CH1861" si="1103">IF(ISBLANK(AI1798),"","into_" &amp; AI1798 &amp; ".")</f>
        <v/>
      </c>
      <c r="CI1798" t="str">
        <f t="shared" ref="CI1798:CI1861" si="1104">IF(ISBLANK(AJ1798),"","out_of_" &amp; AJ1798 &amp; ".")</f>
        <v/>
      </c>
      <c r="CJ1798" t="str">
        <f t="shared" ref="CJ1798:CJ1861" si="1105">IF(ISBLANK(AK1798),"","to_" &amp; AK1798 &amp; ".")</f>
        <v/>
      </c>
      <c r="CK1798" t="str">
        <f t="shared" ref="CK1798:CK1861" si="1106">IF(ISBLANK(AL1798),"","from_" &amp; AL1798 &amp; ".")</f>
        <v>from_waste_treatment_and_disposal.</v>
      </c>
      <c r="CL1798" t="str">
        <f t="shared" ref="CL1798:CL1861" si="1107">IF(ISBLANK(AM1798),"","reflected_by_" &amp; AM1798 &amp; ".")</f>
        <v/>
      </c>
      <c r="CM1798" t="str">
        <f t="shared" ref="CM1798:CM1861" si="1108">IF(ISBLANK(AN1798),"","over_" &amp; AN1798 &amp; ".")</f>
        <v/>
      </c>
      <c r="CN1798" t="str">
        <f t="shared" ref="CN1798:CN1861" si="1109">IF(ISBLANK(AO1798),"","above_" &amp; AO1798 &amp; ".")</f>
        <v/>
      </c>
      <c r="CO1798" t="str">
        <f t="shared" ref="CO1798:CO1861" si="1110">IF(ISBLANK(AP1798),"","below_" &amp; AP1798 &amp; ".")</f>
        <v/>
      </c>
      <c r="CP1798" t="str">
        <f t="shared" ref="CP1798:CP1861" si="1111">IF(ISBLANK(AQ1798),"","accumulated_in_" &amp; AQ1798 &amp; ".")</f>
        <v/>
      </c>
      <c r="CQ1798" t="str">
        <f t="shared" ref="CQ1798:CR1861" si="1112">IF(ISBLANK(AR1798),"",AR1798 &amp; ".")</f>
        <v/>
      </c>
      <c r="CR1798" t="str">
        <f t="shared" si="1112"/>
        <v/>
      </c>
      <c r="CS1798" t="str">
        <f t="shared" ref="CS1798:CS1861" si="1113">IF(ISBLANK(AT1798),"","assuming_" &amp; AT1798 &amp; ".")</f>
        <v/>
      </c>
      <c r="CT1798" t="str">
        <f t="shared" ref="CT1798:CT1861" si="1114">IF(ISBLANK(AU1798),"",AU1798 &amp; ".")</f>
        <v/>
      </c>
      <c r="CU1798" t="str">
        <f t="shared" ref="CU1798:CU1861" si="1115">IF(ISBLANK(AV1798),"","due_to_" &amp; AV1798 &amp; ".")</f>
        <v>due_to_emission.</v>
      </c>
      <c r="CV1798" t="str">
        <f t="shared" ref="CV1798:CV1861" si="1116">IF(ISBLANK(AW1798),"","excluding_" &amp; AW1798 &amp; ".")</f>
        <v/>
      </c>
      <c r="CW1798" t="str">
        <f t="shared" ref="CW1798:CW1861" si="1117">IF(ISBLANK(AX1798),"","for_" &amp; AX1798 &amp; ".")</f>
        <v/>
      </c>
      <c r="CX1798" t="str">
        <f t="shared" ref="CX1798:CX1861" si="1118">IF(ISBLANK(AY1798),"","by_" &amp; AY1798 &amp; ".")</f>
        <v/>
      </c>
      <c r="CY1798" t="str">
        <f t="shared" ref="CY1798:CY1861" si="1119">IF(ISBLANK(AZ1798),"","reported_on_" &amp; AZ1798 &amp; ".")</f>
        <v/>
      </c>
      <c r="CZ1798" t="str">
        <f t="shared" ref="CZ1798:CZ1861" si="1120">IF(ISBLANK(BA1798),"",BA1798 &amp; ".")</f>
        <v/>
      </c>
      <c r="DA1798" t="str">
        <f t="shared" ref="DA1798:DA1861" si="1121">IF(ISBLANK(EA1798),"",BB1798 &amp; ".")</f>
        <v/>
      </c>
      <c r="DB1798" t="str">
        <f t="shared" ref="DB1798:DB1861" si="1122">IF(ISBLANK(BB1798),"",BB1798 &amp; ".")</f>
        <v/>
      </c>
    </row>
    <row r="1799" spans="1:126">
      <c r="A1799" t="s">
        <v>3125</v>
      </c>
      <c r="B1799" s="9" t="str">
        <f t="shared" si="1087"/>
        <v>atmosphere.tendency_of+content_of.ethane.mass.due_to_emission</v>
      </c>
      <c r="C1799" s="1" t="s">
        <v>182</v>
      </c>
      <c r="D1799" t="s">
        <v>5258</v>
      </c>
      <c r="E1799">
        <f>MATCH(A1799,'[1]Original from 20130831'!A:A,0)</f>
        <v>1637</v>
      </c>
      <c r="I1799" t="s">
        <v>157</v>
      </c>
      <c r="J1799" t="s">
        <v>2992</v>
      </c>
      <c r="P1799" t="s">
        <v>325</v>
      </c>
      <c r="V1799" t="s">
        <v>185</v>
      </c>
      <c r="AV1799" t="s">
        <v>2874</v>
      </c>
      <c r="BD1799" s="5" t="str">
        <f t="shared" ref="BD1799:BD1862" si="1123">CONCATENATE(BE1799,BF1799,BG1799,BH1799,BI1799,BJ1799,BK1799,BL1799,BM1799,BN1799,BO1799,BP1799,BQ1799,BR1799,BS1799,BT1799,BU1799,BV1799,BW1799,BX1799,BY1799,BZ1799,CA1799,CB1799,CC1799,CD1799,CE1799,CF1799,CG1799,CH1799,CI1799,CJ1799,CK1799,CL1799,CM1799,CN1799,CO1799,CP1799,CQ1799,CR1799,CS1799,CT1799,CU1799,CV1799,CW1799,CX1799,CY1799,CZ1799,DA1799)</f>
        <v>atmosphere.tendency_of+content_of.ethane.mass.due_to_emission.</v>
      </c>
      <c r="BE1799" t="str">
        <f t="shared" si="1090"/>
        <v/>
      </c>
      <c r="BF1799" t="str">
        <f t="shared" si="1090"/>
        <v/>
      </c>
      <c r="BG1799" t="str">
        <f t="shared" si="1090"/>
        <v/>
      </c>
      <c r="BH1799" t="str">
        <f t="shared" si="1089"/>
        <v>atmosphere.</v>
      </c>
      <c r="BI1799" t="str">
        <f t="shared" si="1089"/>
        <v>tendency_of+content_of.</v>
      </c>
      <c r="BJ1799" t="str">
        <f t="shared" si="1089"/>
        <v/>
      </c>
      <c r="BK1799" t="str">
        <f t="shared" si="1089"/>
        <v/>
      </c>
      <c r="BL1799" t="str">
        <f t="shared" si="1089"/>
        <v/>
      </c>
      <c r="BM1799" t="str">
        <f t="shared" si="1089"/>
        <v/>
      </c>
      <c r="BN1799" t="str">
        <f t="shared" si="1089"/>
        <v/>
      </c>
      <c r="BO1799" t="str">
        <f t="shared" si="1089"/>
        <v>ethane.</v>
      </c>
      <c r="BP1799" t="str">
        <f t="shared" si="1089"/>
        <v/>
      </c>
      <c r="BQ1799" t="str">
        <f t="shared" si="1091"/>
        <v/>
      </c>
      <c r="BR1799" t="str">
        <f t="shared" si="1092"/>
        <v/>
      </c>
      <c r="BS1799" t="str">
        <f t="shared" si="1092"/>
        <v/>
      </c>
      <c r="BT1799" t="str">
        <f t="shared" si="1092"/>
        <v/>
      </c>
      <c r="BU1799" t="str">
        <f t="shared" si="1092"/>
        <v>mass.</v>
      </c>
      <c r="BV1799" t="str">
        <f t="shared" si="1093"/>
        <v/>
      </c>
      <c r="BW1799" t="str">
        <f t="shared" si="1094"/>
        <v/>
      </c>
      <c r="BX1799" t="str">
        <f t="shared" ref="BX1799:BX1862" si="1124">IF(ISBLANK(Y1799),"",Y1799 &amp; ".")</f>
        <v/>
      </c>
      <c r="BY1799" t="str">
        <f t="shared" si="1095"/>
        <v/>
      </c>
      <c r="BZ1799" t="str">
        <f t="shared" si="1096"/>
        <v/>
      </c>
      <c r="CA1799" t="str">
        <f t="shared" si="1097"/>
        <v/>
      </c>
      <c r="CB1799" t="str">
        <f t="shared" si="1097"/>
        <v/>
      </c>
      <c r="CC1799" t="str">
        <f t="shared" si="1098"/>
        <v/>
      </c>
      <c r="CD1799" t="str">
        <f t="shared" si="1099"/>
        <v/>
      </c>
      <c r="CE1799" t="str">
        <f t="shared" si="1100"/>
        <v/>
      </c>
      <c r="CF1799" t="str">
        <f t="shared" si="1101"/>
        <v/>
      </c>
      <c r="CG1799" t="str">
        <f t="shared" si="1102"/>
        <v/>
      </c>
      <c r="CH1799" t="str">
        <f t="shared" si="1103"/>
        <v/>
      </c>
      <c r="CI1799" t="str">
        <f t="shared" si="1104"/>
        <v/>
      </c>
      <c r="CJ1799" t="str">
        <f t="shared" si="1105"/>
        <v/>
      </c>
      <c r="CK1799" t="str">
        <f t="shared" si="1106"/>
        <v/>
      </c>
      <c r="CL1799" t="str">
        <f t="shared" si="1107"/>
        <v/>
      </c>
      <c r="CM1799" t="str">
        <f t="shared" si="1108"/>
        <v/>
      </c>
      <c r="CN1799" t="str">
        <f t="shared" si="1109"/>
        <v/>
      </c>
      <c r="CO1799" t="str">
        <f t="shared" si="1110"/>
        <v/>
      </c>
      <c r="CP1799" t="str">
        <f t="shared" si="1111"/>
        <v/>
      </c>
      <c r="CQ1799" t="str">
        <f t="shared" si="1112"/>
        <v/>
      </c>
      <c r="CR1799" t="str">
        <f t="shared" si="1112"/>
        <v/>
      </c>
      <c r="CS1799" t="str">
        <f t="shared" si="1113"/>
        <v/>
      </c>
      <c r="CT1799" t="str">
        <f t="shared" si="1114"/>
        <v/>
      </c>
      <c r="CU1799" t="str">
        <f t="shared" si="1115"/>
        <v>due_to_emission.</v>
      </c>
      <c r="CV1799" t="str">
        <f t="shared" si="1116"/>
        <v/>
      </c>
      <c r="CW1799" t="str">
        <f t="shared" si="1117"/>
        <v/>
      </c>
      <c r="CX1799" t="str">
        <f t="shared" si="1118"/>
        <v/>
      </c>
      <c r="CY1799" t="str">
        <f t="shared" si="1119"/>
        <v/>
      </c>
      <c r="CZ1799" t="str">
        <f t="shared" si="1120"/>
        <v/>
      </c>
      <c r="DA1799" t="str">
        <f t="shared" si="1121"/>
        <v/>
      </c>
      <c r="DB1799" t="str">
        <f t="shared" si="1122"/>
        <v/>
      </c>
    </row>
    <row r="1800" spans="1:126">
      <c r="A1800" t="s">
        <v>3126</v>
      </c>
      <c r="B1800" s="9" t="str">
        <f t="shared" ref="B1800:B1863" si="1125">LEFT(BD1800,LEN(BD1800)-1)</f>
        <v>atmosphere.tendency_of+content_of.ethane.mass.from_agricultural_production.due_to_emission</v>
      </c>
      <c r="C1800" s="1" t="s">
        <v>182</v>
      </c>
      <c r="D1800" t="s">
        <v>5259</v>
      </c>
      <c r="E1800" t="e">
        <f>MATCH(A1800,'[1]Original from 20130831'!A:A,0)</f>
        <v>#N/A</v>
      </c>
      <c r="I1800" s="11" t="s">
        <v>157</v>
      </c>
      <c r="J1800" s="11" t="s">
        <v>2992</v>
      </c>
      <c r="P1800" s="11" t="s">
        <v>325</v>
      </c>
      <c r="V1800" s="11" t="s">
        <v>185</v>
      </c>
      <c r="AL1800" s="11" t="s">
        <v>3002</v>
      </c>
      <c r="AV1800" s="11" t="s">
        <v>2874</v>
      </c>
      <c r="BD1800" s="5" t="str">
        <f t="shared" si="1123"/>
        <v>atmosphere.tendency_of+content_of.ethane.mass.from_agricultural_production.due_to_emission.</v>
      </c>
      <c r="BE1800" t="str">
        <f t="shared" si="1090"/>
        <v/>
      </c>
      <c r="BF1800" t="str">
        <f t="shared" si="1090"/>
        <v/>
      </c>
      <c r="BG1800" t="str">
        <f t="shared" si="1090"/>
        <v/>
      </c>
      <c r="BH1800" t="str">
        <f t="shared" si="1089"/>
        <v>atmosphere.</v>
      </c>
      <c r="BI1800" t="str">
        <f t="shared" si="1089"/>
        <v>tendency_of+content_of.</v>
      </c>
      <c r="BJ1800" t="str">
        <f t="shared" si="1089"/>
        <v/>
      </c>
      <c r="BK1800" t="str">
        <f t="shared" si="1089"/>
        <v/>
      </c>
      <c r="BL1800" t="str">
        <f t="shared" si="1089"/>
        <v/>
      </c>
      <c r="BM1800" t="str">
        <f t="shared" si="1089"/>
        <v/>
      </c>
      <c r="BN1800" t="str">
        <f t="shared" si="1089"/>
        <v/>
      </c>
      <c r="BO1800" t="str">
        <f t="shared" si="1089"/>
        <v>ethane.</v>
      </c>
      <c r="BP1800" t="str">
        <f t="shared" si="1089"/>
        <v/>
      </c>
      <c r="BQ1800" t="str">
        <f t="shared" si="1091"/>
        <v/>
      </c>
      <c r="BR1800" t="str">
        <f t="shared" si="1092"/>
        <v/>
      </c>
      <c r="BS1800" t="str">
        <f t="shared" si="1092"/>
        <v/>
      </c>
      <c r="BT1800" t="str">
        <f t="shared" si="1092"/>
        <v/>
      </c>
      <c r="BU1800" t="str">
        <f t="shared" si="1092"/>
        <v>mass.</v>
      </c>
      <c r="BV1800" t="str">
        <f t="shared" si="1093"/>
        <v/>
      </c>
      <c r="BW1800" t="str">
        <f t="shared" si="1094"/>
        <v/>
      </c>
      <c r="BX1800" t="str">
        <f t="shared" si="1124"/>
        <v/>
      </c>
      <c r="BY1800" t="str">
        <f t="shared" si="1095"/>
        <v/>
      </c>
      <c r="BZ1800" t="str">
        <f t="shared" si="1096"/>
        <v/>
      </c>
      <c r="CA1800" t="str">
        <f t="shared" si="1097"/>
        <v/>
      </c>
      <c r="CB1800" t="str">
        <f t="shared" si="1097"/>
        <v/>
      </c>
      <c r="CC1800" t="str">
        <f t="shared" si="1098"/>
        <v/>
      </c>
      <c r="CD1800" t="str">
        <f t="shared" si="1099"/>
        <v/>
      </c>
      <c r="CE1800" t="str">
        <f t="shared" si="1100"/>
        <v/>
      </c>
      <c r="CF1800" t="str">
        <f t="shared" si="1101"/>
        <v/>
      </c>
      <c r="CG1800" t="str">
        <f t="shared" si="1102"/>
        <v/>
      </c>
      <c r="CH1800" t="str">
        <f t="shared" si="1103"/>
        <v/>
      </c>
      <c r="CI1800" t="str">
        <f t="shared" si="1104"/>
        <v/>
      </c>
      <c r="CJ1800" t="str">
        <f t="shared" si="1105"/>
        <v/>
      </c>
      <c r="CK1800" t="str">
        <f t="shared" si="1106"/>
        <v>from_agricultural_production.</v>
      </c>
      <c r="CL1800" t="str">
        <f t="shared" si="1107"/>
        <v/>
      </c>
      <c r="CM1800" t="str">
        <f t="shared" si="1108"/>
        <v/>
      </c>
      <c r="CN1800" t="str">
        <f t="shared" si="1109"/>
        <v/>
      </c>
      <c r="CO1800" t="str">
        <f t="shared" si="1110"/>
        <v/>
      </c>
      <c r="CP1800" t="str">
        <f t="shared" si="1111"/>
        <v/>
      </c>
      <c r="CQ1800" t="str">
        <f t="shared" si="1112"/>
        <v/>
      </c>
      <c r="CR1800" t="str">
        <f t="shared" si="1112"/>
        <v/>
      </c>
      <c r="CS1800" t="str">
        <f t="shared" si="1113"/>
        <v/>
      </c>
      <c r="CT1800" t="str">
        <f t="shared" si="1114"/>
        <v/>
      </c>
      <c r="CU1800" t="str">
        <f t="shared" si="1115"/>
        <v>due_to_emission.</v>
      </c>
      <c r="CV1800" t="str">
        <f t="shared" si="1116"/>
        <v/>
      </c>
      <c r="CW1800" t="str">
        <f t="shared" si="1117"/>
        <v/>
      </c>
      <c r="CX1800" t="str">
        <f t="shared" si="1118"/>
        <v/>
      </c>
      <c r="CY1800" t="str">
        <f t="shared" si="1119"/>
        <v/>
      </c>
      <c r="CZ1800" t="str">
        <f t="shared" si="1120"/>
        <v/>
      </c>
      <c r="DA1800" t="str">
        <f t="shared" si="1121"/>
        <v/>
      </c>
      <c r="DB1800" t="str">
        <f t="shared" si="1122"/>
        <v/>
      </c>
    </row>
    <row r="1801" spans="1:126">
      <c r="A1801" t="s">
        <v>3127</v>
      </c>
      <c r="B1801" s="9" t="str">
        <f t="shared" si="1125"/>
        <v>atmosphere.tendency_of+content_of.ethane.mass.from_agricultural_waste_burning.due_to_emission</v>
      </c>
      <c r="C1801" s="1" t="s">
        <v>182</v>
      </c>
      <c r="D1801" t="s">
        <v>5260</v>
      </c>
      <c r="E1801" t="e">
        <f>MATCH(A1801,'[1]Original from 20130831'!A:A,0)</f>
        <v>#N/A</v>
      </c>
      <c r="I1801" s="11" t="s">
        <v>157</v>
      </c>
      <c r="J1801" s="11" t="s">
        <v>2992</v>
      </c>
      <c r="P1801" s="11" t="s">
        <v>325</v>
      </c>
      <c r="V1801" s="11" t="s">
        <v>185</v>
      </c>
      <c r="AL1801" s="11" t="s">
        <v>3004</v>
      </c>
      <c r="AV1801" s="11" t="s">
        <v>2874</v>
      </c>
      <c r="BD1801" s="5" t="str">
        <f t="shared" si="1123"/>
        <v>atmosphere.tendency_of+content_of.ethane.mass.from_agricultural_waste_burning.due_to_emission.</v>
      </c>
      <c r="BE1801" t="str">
        <f t="shared" si="1090"/>
        <v/>
      </c>
      <c r="BF1801" t="str">
        <f t="shared" si="1090"/>
        <v/>
      </c>
      <c r="BG1801" t="str">
        <f t="shared" si="1090"/>
        <v/>
      </c>
      <c r="BH1801" t="str">
        <f t="shared" si="1089"/>
        <v>atmosphere.</v>
      </c>
      <c r="BI1801" t="str">
        <f t="shared" si="1089"/>
        <v>tendency_of+content_of.</v>
      </c>
      <c r="BJ1801" t="str">
        <f t="shared" si="1089"/>
        <v/>
      </c>
      <c r="BK1801" t="str">
        <f t="shared" si="1089"/>
        <v/>
      </c>
      <c r="BL1801" t="str">
        <f t="shared" si="1089"/>
        <v/>
      </c>
      <c r="BM1801" t="str">
        <f t="shared" si="1089"/>
        <v/>
      </c>
      <c r="BN1801" t="str">
        <f t="shared" si="1089"/>
        <v/>
      </c>
      <c r="BO1801" t="str">
        <f t="shared" si="1089"/>
        <v>ethane.</v>
      </c>
      <c r="BP1801" t="str">
        <f t="shared" si="1089"/>
        <v/>
      </c>
      <c r="BQ1801" t="str">
        <f t="shared" si="1091"/>
        <v/>
      </c>
      <c r="BR1801" t="str">
        <f t="shared" si="1092"/>
        <v/>
      </c>
      <c r="BS1801" t="str">
        <f t="shared" si="1092"/>
        <v/>
      </c>
      <c r="BT1801" t="str">
        <f t="shared" si="1092"/>
        <v/>
      </c>
      <c r="BU1801" t="str">
        <f t="shared" si="1092"/>
        <v>mass.</v>
      </c>
      <c r="BV1801" t="str">
        <f t="shared" si="1093"/>
        <v/>
      </c>
      <c r="BW1801" t="str">
        <f t="shared" si="1094"/>
        <v/>
      </c>
      <c r="BX1801" t="str">
        <f t="shared" si="1124"/>
        <v/>
      </c>
      <c r="BY1801" t="str">
        <f t="shared" si="1095"/>
        <v/>
      </c>
      <c r="BZ1801" t="str">
        <f t="shared" si="1096"/>
        <v/>
      </c>
      <c r="CA1801" t="str">
        <f t="shared" si="1097"/>
        <v/>
      </c>
      <c r="CB1801" t="str">
        <f t="shared" si="1097"/>
        <v/>
      </c>
      <c r="CC1801" t="str">
        <f t="shared" si="1098"/>
        <v/>
      </c>
      <c r="CD1801" t="str">
        <f t="shared" si="1099"/>
        <v/>
      </c>
      <c r="CE1801" t="str">
        <f t="shared" si="1100"/>
        <v/>
      </c>
      <c r="CF1801" t="str">
        <f t="shared" si="1101"/>
        <v/>
      </c>
      <c r="CG1801" t="str">
        <f t="shared" si="1102"/>
        <v/>
      </c>
      <c r="CH1801" t="str">
        <f t="shared" si="1103"/>
        <v/>
      </c>
      <c r="CI1801" t="str">
        <f t="shared" si="1104"/>
        <v/>
      </c>
      <c r="CJ1801" t="str">
        <f t="shared" si="1105"/>
        <v/>
      </c>
      <c r="CK1801" t="str">
        <f t="shared" si="1106"/>
        <v>from_agricultural_waste_burning.</v>
      </c>
      <c r="CL1801" t="str">
        <f t="shared" si="1107"/>
        <v/>
      </c>
      <c r="CM1801" t="str">
        <f t="shared" si="1108"/>
        <v/>
      </c>
      <c r="CN1801" t="str">
        <f t="shared" si="1109"/>
        <v/>
      </c>
      <c r="CO1801" t="str">
        <f t="shared" si="1110"/>
        <v/>
      </c>
      <c r="CP1801" t="str">
        <f t="shared" si="1111"/>
        <v/>
      </c>
      <c r="CQ1801" t="str">
        <f t="shared" si="1112"/>
        <v/>
      </c>
      <c r="CR1801" t="str">
        <f t="shared" si="1112"/>
        <v/>
      </c>
      <c r="CS1801" t="str">
        <f t="shared" si="1113"/>
        <v/>
      </c>
      <c r="CT1801" t="str">
        <f t="shared" si="1114"/>
        <v/>
      </c>
      <c r="CU1801" t="str">
        <f t="shared" si="1115"/>
        <v>due_to_emission.</v>
      </c>
      <c r="CV1801" t="str">
        <f t="shared" si="1116"/>
        <v/>
      </c>
      <c r="CW1801" t="str">
        <f t="shared" si="1117"/>
        <v/>
      </c>
      <c r="CX1801" t="str">
        <f t="shared" si="1118"/>
        <v/>
      </c>
      <c r="CY1801" t="str">
        <f t="shared" si="1119"/>
        <v/>
      </c>
      <c r="CZ1801" t="str">
        <f t="shared" si="1120"/>
        <v/>
      </c>
      <c r="DA1801" t="str">
        <f t="shared" si="1121"/>
        <v/>
      </c>
      <c r="DB1801" t="str">
        <f t="shared" si="1122"/>
        <v/>
      </c>
    </row>
    <row r="1802" spans="1:126">
      <c r="A1802" t="s">
        <v>3128</v>
      </c>
      <c r="B1802" s="9" t="str">
        <f t="shared" si="1125"/>
        <v>atmosphere.tendency_of+content_of.ethane.mass.from_energy_production_and_distribution.due_to_emission</v>
      </c>
      <c r="C1802" s="1" t="s">
        <v>182</v>
      </c>
      <c r="D1802" t="s">
        <v>5261</v>
      </c>
      <c r="E1802" t="e">
        <f>MATCH(A1802,'[1]Original from 20130831'!A:A,0)</f>
        <v>#N/A</v>
      </c>
      <c r="I1802" s="11" t="s">
        <v>157</v>
      </c>
      <c r="J1802" s="11" t="s">
        <v>2992</v>
      </c>
      <c r="P1802" s="11" t="s">
        <v>325</v>
      </c>
      <c r="V1802" s="11" t="s">
        <v>185</v>
      </c>
      <c r="AL1802" s="11" t="s">
        <v>3006</v>
      </c>
      <c r="AV1802" s="11" t="s">
        <v>2874</v>
      </c>
      <c r="BD1802" s="5" t="str">
        <f t="shared" si="1123"/>
        <v>atmosphere.tendency_of+content_of.ethane.mass.from_energy_production_and_distribution.due_to_emission.</v>
      </c>
      <c r="BE1802" t="str">
        <f t="shared" si="1090"/>
        <v/>
      </c>
      <c r="BF1802" t="str">
        <f t="shared" si="1090"/>
        <v/>
      </c>
      <c r="BG1802" t="str">
        <f t="shared" si="1090"/>
        <v/>
      </c>
      <c r="BH1802" t="str">
        <f t="shared" si="1089"/>
        <v>atmosphere.</v>
      </c>
      <c r="BI1802" t="str">
        <f t="shared" si="1089"/>
        <v>tendency_of+content_of.</v>
      </c>
      <c r="BJ1802" t="str">
        <f t="shared" si="1089"/>
        <v/>
      </c>
      <c r="BK1802" t="str">
        <f t="shared" si="1089"/>
        <v/>
      </c>
      <c r="BL1802" t="str">
        <f t="shared" si="1089"/>
        <v/>
      </c>
      <c r="BM1802" t="str">
        <f t="shared" si="1089"/>
        <v/>
      </c>
      <c r="BN1802" t="str">
        <f t="shared" si="1089"/>
        <v/>
      </c>
      <c r="BO1802" t="str">
        <f t="shared" si="1089"/>
        <v>ethane.</v>
      </c>
      <c r="BP1802" t="str">
        <f t="shared" si="1089"/>
        <v/>
      </c>
      <c r="BQ1802" t="str">
        <f t="shared" si="1091"/>
        <v/>
      </c>
      <c r="BR1802" t="str">
        <f t="shared" si="1092"/>
        <v/>
      </c>
      <c r="BS1802" t="str">
        <f t="shared" si="1092"/>
        <v/>
      </c>
      <c r="BT1802" t="str">
        <f t="shared" si="1092"/>
        <v/>
      </c>
      <c r="BU1802" t="str">
        <f t="shared" si="1092"/>
        <v>mass.</v>
      </c>
      <c r="BV1802" t="str">
        <f t="shared" si="1093"/>
        <v/>
      </c>
      <c r="BW1802" t="str">
        <f t="shared" si="1094"/>
        <v/>
      </c>
      <c r="BX1802" t="str">
        <f t="shared" si="1124"/>
        <v/>
      </c>
      <c r="BY1802" t="str">
        <f t="shared" si="1095"/>
        <v/>
      </c>
      <c r="BZ1802" t="str">
        <f t="shared" si="1096"/>
        <v/>
      </c>
      <c r="CA1802" t="str">
        <f t="shared" si="1097"/>
        <v/>
      </c>
      <c r="CB1802" t="str">
        <f t="shared" si="1097"/>
        <v/>
      </c>
      <c r="CC1802" t="str">
        <f t="shared" si="1098"/>
        <v/>
      </c>
      <c r="CD1802" t="str">
        <f t="shared" si="1099"/>
        <v/>
      </c>
      <c r="CE1802" t="str">
        <f t="shared" si="1100"/>
        <v/>
      </c>
      <c r="CF1802" t="str">
        <f t="shared" si="1101"/>
        <v/>
      </c>
      <c r="CG1802" t="str">
        <f t="shared" si="1102"/>
        <v/>
      </c>
      <c r="CH1802" t="str">
        <f t="shared" si="1103"/>
        <v/>
      </c>
      <c r="CI1802" t="str">
        <f t="shared" si="1104"/>
        <v/>
      </c>
      <c r="CJ1802" t="str">
        <f t="shared" si="1105"/>
        <v/>
      </c>
      <c r="CK1802" t="str">
        <f t="shared" si="1106"/>
        <v>from_energy_production_and_distribution.</v>
      </c>
      <c r="CL1802" t="str">
        <f t="shared" si="1107"/>
        <v/>
      </c>
      <c r="CM1802" t="str">
        <f t="shared" si="1108"/>
        <v/>
      </c>
      <c r="CN1802" t="str">
        <f t="shared" si="1109"/>
        <v/>
      </c>
      <c r="CO1802" t="str">
        <f t="shared" si="1110"/>
        <v/>
      </c>
      <c r="CP1802" t="str">
        <f t="shared" si="1111"/>
        <v/>
      </c>
      <c r="CQ1802" t="str">
        <f t="shared" si="1112"/>
        <v/>
      </c>
      <c r="CR1802" t="str">
        <f t="shared" si="1112"/>
        <v/>
      </c>
      <c r="CS1802" t="str">
        <f t="shared" si="1113"/>
        <v/>
      </c>
      <c r="CT1802" t="str">
        <f t="shared" si="1114"/>
        <v/>
      </c>
      <c r="CU1802" t="str">
        <f t="shared" si="1115"/>
        <v>due_to_emission.</v>
      </c>
      <c r="CV1802" t="str">
        <f t="shared" si="1116"/>
        <v/>
      </c>
      <c r="CW1802" t="str">
        <f t="shared" si="1117"/>
        <v/>
      </c>
      <c r="CX1802" t="str">
        <f t="shared" si="1118"/>
        <v/>
      </c>
      <c r="CY1802" t="str">
        <f t="shared" si="1119"/>
        <v/>
      </c>
      <c r="CZ1802" t="str">
        <f t="shared" si="1120"/>
        <v/>
      </c>
      <c r="DA1802" t="str">
        <f t="shared" si="1121"/>
        <v/>
      </c>
      <c r="DB1802" t="str">
        <f t="shared" si="1122"/>
        <v/>
      </c>
    </row>
    <row r="1803" spans="1:126">
      <c r="A1803" t="s">
        <v>3129</v>
      </c>
      <c r="B1803" s="9" t="str">
        <f t="shared" si="1125"/>
        <v>atmosphere.tendency_of+content_of.ethane.mass.from_forest_fires.due_to_emission</v>
      </c>
      <c r="C1803" s="1" t="s">
        <v>182</v>
      </c>
      <c r="D1803" t="s">
        <v>5262</v>
      </c>
      <c r="E1803" t="e">
        <f>MATCH(A1803,'[1]Original from 20130831'!A:A,0)</f>
        <v>#N/A</v>
      </c>
      <c r="I1803" s="11" t="s">
        <v>157</v>
      </c>
      <c r="J1803" s="11" t="s">
        <v>2992</v>
      </c>
      <c r="P1803" s="11" t="s">
        <v>325</v>
      </c>
      <c r="V1803" s="11" t="s">
        <v>185</v>
      </c>
      <c r="AL1803" s="11" t="s">
        <v>3008</v>
      </c>
      <c r="AV1803" s="11" t="s">
        <v>2874</v>
      </c>
      <c r="BD1803" s="5" t="str">
        <f t="shared" si="1123"/>
        <v>atmosphere.tendency_of+content_of.ethane.mass.from_forest_fires.due_to_emission.</v>
      </c>
      <c r="BE1803" t="str">
        <f t="shared" si="1090"/>
        <v/>
      </c>
      <c r="BF1803" t="str">
        <f t="shared" si="1090"/>
        <v/>
      </c>
      <c r="BG1803" t="str">
        <f t="shared" si="1090"/>
        <v/>
      </c>
      <c r="BH1803" t="str">
        <f t="shared" si="1089"/>
        <v>atmosphere.</v>
      </c>
      <c r="BI1803" t="str">
        <f t="shared" si="1089"/>
        <v>tendency_of+content_of.</v>
      </c>
      <c r="BJ1803" t="str">
        <f t="shared" si="1089"/>
        <v/>
      </c>
      <c r="BK1803" t="str">
        <f t="shared" si="1089"/>
        <v/>
      </c>
      <c r="BL1803" t="str">
        <f t="shared" si="1089"/>
        <v/>
      </c>
      <c r="BM1803" t="str">
        <f t="shared" si="1089"/>
        <v/>
      </c>
      <c r="BN1803" t="str">
        <f t="shared" si="1089"/>
        <v/>
      </c>
      <c r="BO1803" t="str">
        <f t="shared" si="1089"/>
        <v>ethane.</v>
      </c>
      <c r="BP1803" t="str">
        <f t="shared" si="1089"/>
        <v/>
      </c>
      <c r="BQ1803" t="str">
        <f t="shared" si="1091"/>
        <v/>
      </c>
      <c r="BR1803" t="str">
        <f t="shared" si="1092"/>
        <v/>
      </c>
      <c r="BS1803" t="str">
        <f t="shared" si="1092"/>
        <v/>
      </c>
      <c r="BT1803" t="str">
        <f t="shared" si="1092"/>
        <v/>
      </c>
      <c r="BU1803" t="str">
        <f t="shared" si="1092"/>
        <v>mass.</v>
      </c>
      <c r="BV1803" t="str">
        <f t="shared" si="1093"/>
        <v/>
      </c>
      <c r="BW1803" t="str">
        <f t="shared" si="1094"/>
        <v/>
      </c>
      <c r="BX1803" t="str">
        <f t="shared" si="1124"/>
        <v/>
      </c>
      <c r="BY1803" t="str">
        <f t="shared" si="1095"/>
        <v/>
      </c>
      <c r="BZ1803" t="str">
        <f t="shared" si="1096"/>
        <v/>
      </c>
      <c r="CA1803" t="str">
        <f t="shared" si="1097"/>
        <v/>
      </c>
      <c r="CB1803" t="str">
        <f t="shared" si="1097"/>
        <v/>
      </c>
      <c r="CC1803" t="str">
        <f t="shared" si="1098"/>
        <v/>
      </c>
      <c r="CD1803" t="str">
        <f t="shared" si="1099"/>
        <v/>
      </c>
      <c r="CE1803" t="str">
        <f t="shared" si="1100"/>
        <v/>
      </c>
      <c r="CF1803" t="str">
        <f t="shared" si="1101"/>
        <v/>
      </c>
      <c r="CG1803" t="str">
        <f t="shared" si="1102"/>
        <v/>
      </c>
      <c r="CH1803" t="str">
        <f t="shared" si="1103"/>
        <v/>
      </c>
      <c r="CI1803" t="str">
        <f t="shared" si="1104"/>
        <v/>
      </c>
      <c r="CJ1803" t="str">
        <f t="shared" si="1105"/>
        <v/>
      </c>
      <c r="CK1803" t="str">
        <f t="shared" si="1106"/>
        <v>from_forest_fires.</v>
      </c>
      <c r="CL1803" t="str">
        <f t="shared" si="1107"/>
        <v/>
      </c>
      <c r="CM1803" t="str">
        <f t="shared" si="1108"/>
        <v/>
      </c>
      <c r="CN1803" t="str">
        <f t="shared" si="1109"/>
        <v/>
      </c>
      <c r="CO1803" t="str">
        <f t="shared" si="1110"/>
        <v/>
      </c>
      <c r="CP1803" t="str">
        <f t="shared" si="1111"/>
        <v/>
      </c>
      <c r="CQ1803" t="str">
        <f t="shared" si="1112"/>
        <v/>
      </c>
      <c r="CR1803" t="str">
        <f t="shared" si="1112"/>
        <v/>
      </c>
      <c r="CS1803" t="str">
        <f t="shared" si="1113"/>
        <v/>
      </c>
      <c r="CT1803" t="str">
        <f t="shared" si="1114"/>
        <v/>
      </c>
      <c r="CU1803" t="str">
        <f t="shared" si="1115"/>
        <v>due_to_emission.</v>
      </c>
      <c r="CV1803" t="str">
        <f t="shared" si="1116"/>
        <v/>
      </c>
      <c r="CW1803" t="str">
        <f t="shared" si="1117"/>
        <v/>
      </c>
      <c r="CX1803" t="str">
        <f t="shared" si="1118"/>
        <v/>
      </c>
      <c r="CY1803" t="str">
        <f t="shared" si="1119"/>
        <v/>
      </c>
      <c r="CZ1803" t="str">
        <f t="shared" si="1120"/>
        <v/>
      </c>
      <c r="DA1803" t="str">
        <f t="shared" si="1121"/>
        <v/>
      </c>
      <c r="DB1803" t="str">
        <f t="shared" si="1122"/>
        <v/>
      </c>
    </row>
    <row r="1804" spans="1:126">
      <c r="A1804" t="s">
        <v>3130</v>
      </c>
      <c r="B1804" s="9" t="str">
        <f t="shared" si="1125"/>
        <v>atmosphere.tendency_of+content_of.ethane.mass.from_industrial_processes_and_combustion.due_to_emission</v>
      </c>
      <c r="C1804" s="1" t="s">
        <v>182</v>
      </c>
      <c r="D1804" t="s">
        <v>5263</v>
      </c>
      <c r="E1804" t="e">
        <f>MATCH(A1804,'[1]Original from 20130831'!A:A,0)</f>
        <v>#N/A</v>
      </c>
      <c r="I1804" s="11" t="s">
        <v>157</v>
      </c>
      <c r="J1804" s="11" t="s">
        <v>2992</v>
      </c>
      <c r="P1804" s="11" t="s">
        <v>325</v>
      </c>
      <c r="V1804" s="11" t="s">
        <v>185</v>
      </c>
      <c r="AL1804" s="11" t="s">
        <v>3010</v>
      </c>
      <c r="AV1804" s="11" t="s">
        <v>2874</v>
      </c>
      <c r="BD1804" s="5" t="str">
        <f t="shared" si="1123"/>
        <v>atmosphere.tendency_of+content_of.ethane.mass.from_industrial_processes_and_combustion.due_to_emission.</v>
      </c>
      <c r="BE1804" t="str">
        <f t="shared" si="1090"/>
        <v/>
      </c>
      <c r="BF1804" t="str">
        <f t="shared" si="1090"/>
        <v/>
      </c>
      <c r="BG1804" t="str">
        <f t="shared" si="1090"/>
        <v/>
      </c>
      <c r="BH1804" t="str">
        <f t="shared" si="1089"/>
        <v>atmosphere.</v>
      </c>
      <c r="BI1804" t="str">
        <f t="shared" si="1089"/>
        <v>tendency_of+content_of.</v>
      </c>
      <c r="BJ1804" t="str">
        <f t="shared" si="1089"/>
        <v/>
      </c>
      <c r="BK1804" t="str">
        <f t="shared" si="1089"/>
        <v/>
      </c>
      <c r="BL1804" t="str">
        <f t="shared" si="1089"/>
        <v/>
      </c>
      <c r="BM1804" t="str">
        <f t="shared" si="1089"/>
        <v/>
      </c>
      <c r="BN1804" t="str">
        <f t="shared" si="1089"/>
        <v/>
      </c>
      <c r="BO1804" t="str">
        <f t="shared" si="1089"/>
        <v>ethane.</v>
      </c>
      <c r="BP1804" t="str">
        <f t="shared" si="1089"/>
        <v/>
      </c>
      <c r="BQ1804" t="str">
        <f t="shared" si="1091"/>
        <v/>
      </c>
      <c r="BR1804" t="str">
        <f t="shared" si="1092"/>
        <v/>
      </c>
      <c r="BS1804" t="str">
        <f t="shared" si="1092"/>
        <v/>
      </c>
      <c r="BT1804" t="str">
        <f t="shared" si="1092"/>
        <v/>
      </c>
      <c r="BU1804" t="str">
        <f t="shared" si="1092"/>
        <v>mass.</v>
      </c>
      <c r="BV1804" t="str">
        <f t="shared" si="1093"/>
        <v/>
      </c>
      <c r="BW1804" t="str">
        <f t="shared" si="1094"/>
        <v/>
      </c>
      <c r="BX1804" t="str">
        <f t="shared" si="1124"/>
        <v/>
      </c>
      <c r="BY1804" t="str">
        <f t="shared" si="1095"/>
        <v/>
      </c>
      <c r="BZ1804" t="str">
        <f t="shared" si="1096"/>
        <v/>
      </c>
      <c r="CA1804" t="str">
        <f t="shared" si="1097"/>
        <v/>
      </c>
      <c r="CB1804" t="str">
        <f t="shared" si="1097"/>
        <v/>
      </c>
      <c r="CC1804" t="str">
        <f t="shared" si="1098"/>
        <v/>
      </c>
      <c r="CD1804" t="str">
        <f t="shared" si="1099"/>
        <v/>
      </c>
      <c r="CE1804" t="str">
        <f t="shared" si="1100"/>
        <v/>
      </c>
      <c r="CF1804" t="str">
        <f t="shared" si="1101"/>
        <v/>
      </c>
      <c r="CG1804" t="str">
        <f t="shared" si="1102"/>
        <v/>
      </c>
      <c r="CH1804" t="str">
        <f t="shared" si="1103"/>
        <v/>
      </c>
      <c r="CI1804" t="str">
        <f t="shared" si="1104"/>
        <v/>
      </c>
      <c r="CJ1804" t="str">
        <f t="shared" si="1105"/>
        <v/>
      </c>
      <c r="CK1804" t="str">
        <f t="shared" si="1106"/>
        <v>from_industrial_processes_and_combustion.</v>
      </c>
      <c r="CL1804" t="str">
        <f t="shared" si="1107"/>
        <v/>
      </c>
      <c r="CM1804" t="str">
        <f t="shared" si="1108"/>
        <v/>
      </c>
      <c r="CN1804" t="str">
        <f t="shared" si="1109"/>
        <v/>
      </c>
      <c r="CO1804" t="str">
        <f t="shared" si="1110"/>
        <v/>
      </c>
      <c r="CP1804" t="str">
        <f t="shared" si="1111"/>
        <v/>
      </c>
      <c r="CQ1804" t="str">
        <f t="shared" si="1112"/>
        <v/>
      </c>
      <c r="CR1804" t="str">
        <f t="shared" si="1112"/>
        <v/>
      </c>
      <c r="CS1804" t="str">
        <f t="shared" si="1113"/>
        <v/>
      </c>
      <c r="CT1804" t="str">
        <f t="shared" si="1114"/>
        <v/>
      </c>
      <c r="CU1804" t="str">
        <f t="shared" si="1115"/>
        <v>due_to_emission.</v>
      </c>
      <c r="CV1804" t="str">
        <f t="shared" si="1116"/>
        <v/>
      </c>
      <c r="CW1804" t="str">
        <f t="shared" si="1117"/>
        <v/>
      </c>
      <c r="CX1804" t="str">
        <f t="shared" si="1118"/>
        <v/>
      </c>
      <c r="CY1804" t="str">
        <f t="shared" si="1119"/>
        <v/>
      </c>
      <c r="CZ1804" t="str">
        <f t="shared" si="1120"/>
        <v/>
      </c>
      <c r="DA1804" t="str">
        <f t="shared" si="1121"/>
        <v/>
      </c>
      <c r="DB1804" t="str">
        <f t="shared" si="1122"/>
        <v/>
      </c>
    </row>
    <row r="1805" spans="1:126">
      <c r="A1805" t="s">
        <v>3131</v>
      </c>
      <c r="B1805" s="9" t="str">
        <f t="shared" si="1125"/>
        <v>atmosphere.tendency_of+content_of.ethane.mass.from_land_transport.due_to_emission</v>
      </c>
      <c r="C1805" s="1" t="s">
        <v>182</v>
      </c>
      <c r="D1805" t="s">
        <v>5264</v>
      </c>
      <c r="E1805" t="e">
        <f>MATCH(A1805,'[1]Original from 20130831'!A:A,0)</f>
        <v>#N/A</v>
      </c>
      <c r="I1805" s="11" t="s">
        <v>157</v>
      </c>
      <c r="J1805" s="11" t="s">
        <v>2992</v>
      </c>
      <c r="P1805" s="11" t="s">
        <v>325</v>
      </c>
      <c r="V1805" s="11" t="s">
        <v>185</v>
      </c>
      <c r="AL1805" s="11" t="s">
        <v>3033</v>
      </c>
      <c r="AV1805" s="11" t="s">
        <v>2874</v>
      </c>
      <c r="BD1805" s="5" t="str">
        <f t="shared" si="1123"/>
        <v>atmosphere.tendency_of+content_of.ethane.mass.from_land_transport.due_to_emission.</v>
      </c>
      <c r="BE1805" t="str">
        <f t="shared" si="1090"/>
        <v/>
      </c>
      <c r="BF1805" t="str">
        <f t="shared" si="1090"/>
        <v/>
      </c>
      <c r="BG1805" t="str">
        <f t="shared" si="1090"/>
        <v/>
      </c>
      <c r="BH1805" t="str">
        <f t="shared" si="1089"/>
        <v>atmosphere.</v>
      </c>
      <c r="BI1805" t="str">
        <f t="shared" si="1089"/>
        <v>tendency_of+content_of.</v>
      </c>
      <c r="BJ1805" t="str">
        <f t="shared" si="1089"/>
        <v/>
      </c>
      <c r="BK1805" t="str">
        <f t="shared" si="1089"/>
        <v/>
      </c>
      <c r="BL1805" t="str">
        <f t="shared" si="1089"/>
        <v/>
      </c>
      <c r="BM1805" t="str">
        <f t="shared" si="1089"/>
        <v/>
      </c>
      <c r="BN1805" t="str">
        <f t="shared" si="1089"/>
        <v/>
      </c>
      <c r="BO1805" t="str">
        <f t="shared" si="1089"/>
        <v>ethane.</v>
      </c>
      <c r="BP1805" t="str">
        <f t="shared" si="1089"/>
        <v/>
      </c>
      <c r="BQ1805" t="str">
        <f t="shared" si="1091"/>
        <v/>
      </c>
      <c r="BR1805" t="str">
        <f t="shared" si="1092"/>
        <v/>
      </c>
      <c r="BS1805" t="str">
        <f t="shared" si="1092"/>
        <v/>
      </c>
      <c r="BT1805" t="str">
        <f t="shared" si="1092"/>
        <v/>
      </c>
      <c r="BU1805" t="str">
        <f t="shared" si="1092"/>
        <v>mass.</v>
      </c>
      <c r="BV1805" t="str">
        <f t="shared" si="1093"/>
        <v/>
      </c>
      <c r="BW1805" t="str">
        <f t="shared" si="1094"/>
        <v/>
      </c>
      <c r="BX1805" t="str">
        <f t="shared" si="1124"/>
        <v/>
      </c>
      <c r="BY1805" t="str">
        <f t="shared" si="1095"/>
        <v/>
      </c>
      <c r="BZ1805" t="str">
        <f t="shared" si="1096"/>
        <v/>
      </c>
      <c r="CA1805" t="str">
        <f t="shared" si="1097"/>
        <v/>
      </c>
      <c r="CB1805" t="str">
        <f t="shared" si="1097"/>
        <v/>
      </c>
      <c r="CC1805" t="str">
        <f t="shared" si="1098"/>
        <v/>
      </c>
      <c r="CD1805" t="str">
        <f t="shared" si="1099"/>
        <v/>
      </c>
      <c r="CE1805" t="str">
        <f t="shared" si="1100"/>
        <v/>
      </c>
      <c r="CF1805" t="str">
        <f t="shared" si="1101"/>
        <v/>
      </c>
      <c r="CG1805" t="str">
        <f t="shared" si="1102"/>
        <v/>
      </c>
      <c r="CH1805" t="str">
        <f t="shared" si="1103"/>
        <v/>
      </c>
      <c r="CI1805" t="str">
        <f t="shared" si="1104"/>
        <v/>
      </c>
      <c r="CJ1805" t="str">
        <f t="shared" si="1105"/>
        <v/>
      </c>
      <c r="CK1805" t="str">
        <f t="shared" si="1106"/>
        <v>from_land_transport.</v>
      </c>
      <c r="CL1805" t="str">
        <f t="shared" si="1107"/>
        <v/>
      </c>
      <c r="CM1805" t="str">
        <f t="shared" si="1108"/>
        <v/>
      </c>
      <c r="CN1805" t="str">
        <f t="shared" si="1109"/>
        <v/>
      </c>
      <c r="CO1805" t="str">
        <f t="shared" si="1110"/>
        <v/>
      </c>
      <c r="CP1805" t="str">
        <f t="shared" si="1111"/>
        <v/>
      </c>
      <c r="CQ1805" t="str">
        <f t="shared" si="1112"/>
        <v/>
      </c>
      <c r="CR1805" t="str">
        <f t="shared" si="1112"/>
        <v/>
      </c>
      <c r="CS1805" t="str">
        <f t="shared" si="1113"/>
        <v/>
      </c>
      <c r="CT1805" t="str">
        <f t="shared" si="1114"/>
        <v/>
      </c>
      <c r="CU1805" t="str">
        <f t="shared" si="1115"/>
        <v>due_to_emission.</v>
      </c>
      <c r="CV1805" t="str">
        <f t="shared" si="1116"/>
        <v/>
      </c>
      <c r="CW1805" t="str">
        <f t="shared" si="1117"/>
        <v/>
      </c>
      <c r="CX1805" t="str">
        <f t="shared" si="1118"/>
        <v/>
      </c>
      <c r="CY1805" t="str">
        <f t="shared" si="1119"/>
        <v/>
      </c>
      <c r="CZ1805" t="str">
        <f t="shared" si="1120"/>
        <v/>
      </c>
      <c r="DA1805" t="str">
        <f t="shared" si="1121"/>
        <v/>
      </c>
      <c r="DB1805" t="str">
        <f t="shared" si="1122"/>
        <v/>
      </c>
    </row>
    <row r="1806" spans="1:126">
      <c r="A1806" t="s">
        <v>3132</v>
      </c>
      <c r="B1806" s="9" t="str">
        <f t="shared" si="1125"/>
        <v>atmosphere.tendency_of+content_of.ethane.mass.from_martime_transport.due_to_emission</v>
      </c>
      <c r="C1806" s="1" t="s">
        <v>182</v>
      </c>
      <c r="D1806" t="s">
        <v>5265</v>
      </c>
      <c r="E1806" t="e">
        <f>MATCH(A1806,'[1]Original from 20130831'!A:A,0)</f>
        <v>#N/A</v>
      </c>
      <c r="I1806" s="11" t="s">
        <v>157</v>
      </c>
      <c r="J1806" s="11" t="s">
        <v>2992</v>
      </c>
      <c r="P1806" s="11" t="s">
        <v>325</v>
      </c>
      <c r="V1806" s="11" t="s">
        <v>185</v>
      </c>
      <c r="AL1806" s="11" t="s">
        <v>3075</v>
      </c>
      <c r="AV1806" s="11" t="s">
        <v>2874</v>
      </c>
      <c r="BD1806" s="5" t="str">
        <f t="shared" si="1123"/>
        <v>atmosphere.tendency_of+content_of.ethane.mass.from_martime_transport.due_to_emission.</v>
      </c>
      <c r="BE1806" t="str">
        <f t="shared" si="1090"/>
        <v/>
      </c>
      <c r="BF1806" t="str">
        <f t="shared" si="1090"/>
        <v/>
      </c>
      <c r="BG1806" t="str">
        <f t="shared" si="1090"/>
        <v/>
      </c>
      <c r="BH1806" t="str">
        <f t="shared" si="1089"/>
        <v>atmosphere.</v>
      </c>
      <c r="BI1806" t="str">
        <f t="shared" si="1089"/>
        <v>tendency_of+content_of.</v>
      </c>
      <c r="BJ1806" t="str">
        <f t="shared" si="1089"/>
        <v/>
      </c>
      <c r="BK1806" t="str">
        <f t="shared" si="1089"/>
        <v/>
      </c>
      <c r="BL1806" t="str">
        <f t="shared" si="1089"/>
        <v/>
      </c>
      <c r="BM1806" t="str">
        <f t="shared" si="1089"/>
        <v/>
      </c>
      <c r="BN1806" t="str">
        <f t="shared" si="1089"/>
        <v/>
      </c>
      <c r="BO1806" t="str">
        <f t="shared" si="1089"/>
        <v>ethane.</v>
      </c>
      <c r="BP1806" t="str">
        <f t="shared" si="1089"/>
        <v/>
      </c>
      <c r="BQ1806" t="str">
        <f t="shared" si="1091"/>
        <v/>
      </c>
      <c r="BR1806" t="str">
        <f t="shared" si="1092"/>
        <v/>
      </c>
      <c r="BS1806" t="str">
        <f t="shared" si="1092"/>
        <v/>
      </c>
      <c r="BT1806" t="str">
        <f t="shared" si="1092"/>
        <v/>
      </c>
      <c r="BU1806" t="str">
        <f t="shared" si="1092"/>
        <v>mass.</v>
      </c>
      <c r="BV1806" t="str">
        <f t="shared" si="1093"/>
        <v/>
      </c>
      <c r="BW1806" t="str">
        <f t="shared" si="1094"/>
        <v/>
      </c>
      <c r="BX1806" t="str">
        <f t="shared" si="1124"/>
        <v/>
      </c>
      <c r="BY1806" t="str">
        <f t="shared" si="1095"/>
        <v/>
      </c>
      <c r="BZ1806" t="str">
        <f t="shared" si="1096"/>
        <v/>
      </c>
      <c r="CA1806" t="str">
        <f t="shared" si="1097"/>
        <v/>
      </c>
      <c r="CB1806" t="str">
        <f t="shared" si="1097"/>
        <v/>
      </c>
      <c r="CC1806" t="str">
        <f t="shared" si="1098"/>
        <v/>
      </c>
      <c r="CD1806" t="str">
        <f t="shared" si="1099"/>
        <v/>
      </c>
      <c r="CE1806" t="str">
        <f t="shared" si="1100"/>
        <v/>
      </c>
      <c r="CF1806" t="str">
        <f t="shared" si="1101"/>
        <v/>
      </c>
      <c r="CG1806" t="str">
        <f t="shared" si="1102"/>
        <v/>
      </c>
      <c r="CH1806" t="str">
        <f t="shared" si="1103"/>
        <v/>
      </c>
      <c r="CI1806" t="str">
        <f t="shared" si="1104"/>
        <v/>
      </c>
      <c r="CJ1806" t="str">
        <f t="shared" si="1105"/>
        <v/>
      </c>
      <c r="CK1806" t="str">
        <f t="shared" si="1106"/>
        <v>from_martime_transport.</v>
      </c>
      <c r="CL1806" t="str">
        <f t="shared" si="1107"/>
        <v/>
      </c>
      <c r="CM1806" t="str">
        <f t="shared" si="1108"/>
        <v/>
      </c>
      <c r="CN1806" t="str">
        <f t="shared" si="1109"/>
        <v/>
      </c>
      <c r="CO1806" t="str">
        <f t="shared" si="1110"/>
        <v/>
      </c>
      <c r="CP1806" t="str">
        <f t="shared" si="1111"/>
        <v/>
      </c>
      <c r="CQ1806" t="str">
        <f t="shared" si="1112"/>
        <v/>
      </c>
      <c r="CR1806" t="str">
        <f t="shared" si="1112"/>
        <v/>
      </c>
      <c r="CS1806" t="str">
        <f t="shared" si="1113"/>
        <v/>
      </c>
      <c r="CT1806" t="str">
        <f t="shared" si="1114"/>
        <v/>
      </c>
      <c r="CU1806" t="str">
        <f t="shared" si="1115"/>
        <v>due_to_emission.</v>
      </c>
      <c r="CV1806" t="str">
        <f t="shared" si="1116"/>
        <v/>
      </c>
      <c r="CW1806" t="str">
        <f t="shared" si="1117"/>
        <v/>
      </c>
      <c r="CX1806" t="str">
        <f t="shared" si="1118"/>
        <v/>
      </c>
      <c r="CY1806" t="str">
        <f t="shared" si="1119"/>
        <v/>
      </c>
      <c r="CZ1806" t="str">
        <f t="shared" si="1120"/>
        <v/>
      </c>
      <c r="DA1806" t="str">
        <f t="shared" si="1121"/>
        <v/>
      </c>
      <c r="DB1806" t="str">
        <f t="shared" si="1122"/>
        <v/>
      </c>
    </row>
    <row r="1807" spans="1:126">
      <c r="A1807" t="s">
        <v>3133</v>
      </c>
      <c r="B1807" s="9" t="str">
        <f t="shared" si="1125"/>
        <v>atmosphere.tendency_of+content_of.ethane.mass.from_residential_and_commercial_combustion.due_to_emission</v>
      </c>
      <c r="C1807" s="1" t="s">
        <v>182</v>
      </c>
      <c r="D1807" t="s">
        <v>5266</v>
      </c>
      <c r="E1807" t="e">
        <f>MATCH(A1807,'[1]Original from 20130831'!A:A,0)</f>
        <v>#N/A</v>
      </c>
      <c r="I1807" s="11" t="s">
        <v>157</v>
      </c>
      <c r="J1807" s="11" t="s">
        <v>2992</v>
      </c>
      <c r="P1807" s="11" t="s">
        <v>325</v>
      </c>
      <c r="V1807" s="11" t="s">
        <v>185</v>
      </c>
      <c r="AL1807" s="11" t="s">
        <v>3012</v>
      </c>
      <c r="AV1807" s="11" t="s">
        <v>2874</v>
      </c>
      <c r="BD1807" s="5" t="str">
        <f t="shared" si="1123"/>
        <v>atmosphere.tendency_of+content_of.ethane.mass.from_residential_and_commercial_combustion.due_to_emission.</v>
      </c>
      <c r="BE1807" t="str">
        <f t="shared" si="1090"/>
        <v/>
      </c>
      <c r="BF1807" t="str">
        <f t="shared" si="1090"/>
        <v/>
      </c>
      <c r="BG1807" t="str">
        <f t="shared" si="1090"/>
        <v/>
      </c>
      <c r="BH1807" t="str">
        <f t="shared" si="1089"/>
        <v>atmosphere.</v>
      </c>
      <c r="BI1807" t="str">
        <f t="shared" si="1089"/>
        <v>tendency_of+content_of.</v>
      </c>
      <c r="BJ1807" t="str">
        <f t="shared" si="1089"/>
        <v/>
      </c>
      <c r="BK1807" t="str">
        <f t="shared" ref="BK1807:BP1870" si="1126">IF(ISBLANK(L1807),"",L1807 &amp; ".")</f>
        <v/>
      </c>
      <c r="BL1807" t="str">
        <f t="shared" si="1126"/>
        <v/>
      </c>
      <c r="BM1807" t="str">
        <f t="shared" si="1126"/>
        <v/>
      </c>
      <c r="BN1807" t="str">
        <f t="shared" si="1126"/>
        <v/>
      </c>
      <c r="BO1807" t="str">
        <f t="shared" si="1126"/>
        <v>ethane.</v>
      </c>
      <c r="BP1807" t="str">
        <f t="shared" si="1126"/>
        <v/>
      </c>
      <c r="BQ1807" t="str">
        <f t="shared" si="1091"/>
        <v/>
      </c>
      <c r="BR1807" t="str">
        <f t="shared" si="1092"/>
        <v/>
      </c>
      <c r="BS1807" t="str">
        <f t="shared" si="1092"/>
        <v/>
      </c>
      <c r="BT1807" t="str">
        <f t="shared" si="1092"/>
        <v/>
      </c>
      <c r="BU1807" t="str">
        <f t="shared" si="1092"/>
        <v>mass.</v>
      </c>
      <c r="BV1807" t="str">
        <f t="shared" si="1093"/>
        <v/>
      </c>
      <c r="BW1807" t="str">
        <f t="shared" si="1094"/>
        <v/>
      </c>
      <c r="BX1807" t="str">
        <f t="shared" si="1124"/>
        <v/>
      </c>
      <c r="BY1807" t="str">
        <f t="shared" si="1095"/>
        <v/>
      </c>
      <c r="BZ1807" t="str">
        <f t="shared" si="1096"/>
        <v/>
      </c>
      <c r="CA1807" t="str">
        <f t="shared" si="1097"/>
        <v/>
      </c>
      <c r="CB1807" t="str">
        <f t="shared" si="1097"/>
        <v/>
      </c>
      <c r="CC1807" t="str">
        <f t="shared" si="1098"/>
        <v/>
      </c>
      <c r="CD1807" t="str">
        <f t="shared" si="1099"/>
        <v/>
      </c>
      <c r="CE1807" t="str">
        <f t="shared" si="1100"/>
        <v/>
      </c>
      <c r="CF1807" t="str">
        <f t="shared" si="1101"/>
        <v/>
      </c>
      <c r="CG1807" t="str">
        <f t="shared" si="1102"/>
        <v/>
      </c>
      <c r="CH1807" t="str">
        <f t="shared" si="1103"/>
        <v/>
      </c>
      <c r="CI1807" t="str">
        <f t="shared" si="1104"/>
        <v/>
      </c>
      <c r="CJ1807" t="str">
        <f t="shared" si="1105"/>
        <v/>
      </c>
      <c r="CK1807" t="str">
        <f t="shared" si="1106"/>
        <v>from_residential_and_commercial_combustion.</v>
      </c>
      <c r="CL1807" t="str">
        <f t="shared" si="1107"/>
        <v/>
      </c>
      <c r="CM1807" t="str">
        <f t="shared" si="1108"/>
        <v/>
      </c>
      <c r="CN1807" t="str">
        <f t="shared" si="1109"/>
        <v/>
      </c>
      <c r="CO1807" t="str">
        <f t="shared" si="1110"/>
        <v/>
      </c>
      <c r="CP1807" t="str">
        <f t="shared" si="1111"/>
        <v/>
      </c>
      <c r="CQ1807" t="str">
        <f t="shared" si="1112"/>
        <v/>
      </c>
      <c r="CR1807" t="str">
        <f t="shared" si="1112"/>
        <v/>
      </c>
      <c r="CS1807" t="str">
        <f t="shared" si="1113"/>
        <v/>
      </c>
      <c r="CT1807" t="str">
        <f t="shared" si="1114"/>
        <v/>
      </c>
      <c r="CU1807" t="str">
        <f t="shared" si="1115"/>
        <v>due_to_emission.</v>
      </c>
      <c r="CV1807" t="str">
        <f t="shared" si="1116"/>
        <v/>
      </c>
      <c r="CW1807" t="str">
        <f t="shared" si="1117"/>
        <v/>
      </c>
      <c r="CX1807" t="str">
        <f t="shared" si="1118"/>
        <v/>
      </c>
      <c r="CY1807" t="str">
        <f t="shared" si="1119"/>
        <v/>
      </c>
      <c r="CZ1807" t="str">
        <f t="shared" si="1120"/>
        <v/>
      </c>
      <c r="DA1807" t="str">
        <f t="shared" si="1121"/>
        <v/>
      </c>
      <c r="DB1807" t="str">
        <f t="shared" si="1122"/>
        <v/>
      </c>
    </row>
    <row r="1808" spans="1:126">
      <c r="A1808" t="s">
        <v>3134</v>
      </c>
      <c r="B1808" s="9" t="str">
        <f t="shared" si="1125"/>
        <v>atmosphere.tendency_of+content_of.ethane.mass.from_savanna_and_grassland_fires.due_to_emission</v>
      </c>
      <c r="C1808" s="1" t="s">
        <v>182</v>
      </c>
      <c r="D1808" t="s">
        <v>5267</v>
      </c>
      <c r="E1808" t="e">
        <f>MATCH(A1808,'[1]Original from 20130831'!A:A,0)</f>
        <v>#N/A</v>
      </c>
      <c r="I1808" s="11" t="s">
        <v>157</v>
      </c>
      <c r="J1808" s="11" t="s">
        <v>2992</v>
      </c>
      <c r="P1808" s="11" t="s">
        <v>325</v>
      </c>
      <c r="V1808" s="11" t="s">
        <v>185</v>
      </c>
      <c r="AL1808" s="11" t="s">
        <v>3014</v>
      </c>
      <c r="AV1808" s="11" t="s">
        <v>2874</v>
      </c>
      <c r="BD1808" s="5" t="str">
        <f t="shared" si="1123"/>
        <v>atmosphere.tendency_of+content_of.ethane.mass.from_savanna_and_grassland_fires.due_to_emission.</v>
      </c>
      <c r="BE1808" t="str">
        <f t="shared" si="1090"/>
        <v/>
      </c>
      <c r="BF1808" t="str">
        <f t="shared" si="1090"/>
        <v/>
      </c>
      <c r="BG1808" t="str">
        <f t="shared" si="1090"/>
        <v/>
      </c>
      <c r="BH1808" t="str">
        <f t="shared" si="1090"/>
        <v>atmosphere.</v>
      </c>
      <c r="BI1808" t="str">
        <f t="shared" si="1090"/>
        <v>tendency_of+content_of.</v>
      </c>
      <c r="BJ1808" t="str">
        <f t="shared" si="1090"/>
        <v/>
      </c>
      <c r="BK1808" t="str">
        <f t="shared" si="1126"/>
        <v/>
      </c>
      <c r="BL1808" t="str">
        <f t="shared" si="1126"/>
        <v/>
      </c>
      <c r="BM1808" t="str">
        <f t="shared" si="1126"/>
        <v/>
      </c>
      <c r="BN1808" t="str">
        <f t="shared" si="1126"/>
        <v/>
      </c>
      <c r="BO1808" t="str">
        <f t="shared" si="1126"/>
        <v>ethane.</v>
      </c>
      <c r="BP1808" t="str">
        <f t="shared" si="1126"/>
        <v/>
      </c>
      <c r="BQ1808" t="str">
        <f t="shared" si="1091"/>
        <v/>
      </c>
      <c r="BR1808" t="str">
        <f t="shared" si="1092"/>
        <v/>
      </c>
      <c r="BS1808" t="str">
        <f t="shared" si="1092"/>
        <v/>
      </c>
      <c r="BT1808" t="str">
        <f t="shared" si="1092"/>
        <v/>
      </c>
      <c r="BU1808" t="str">
        <f t="shared" si="1092"/>
        <v>mass.</v>
      </c>
      <c r="BV1808" t="str">
        <f t="shared" si="1093"/>
        <v/>
      </c>
      <c r="BW1808" t="str">
        <f t="shared" si="1094"/>
        <v/>
      </c>
      <c r="BX1808" t="str">
        <f t="shared" si="1124"/>
        <v/>
      </c>
      <c r="BY1808" t="str">
        <f t="shared" si="1095"/>
        <v/>
      </c>
      <c r="BZ1808" t="str">
        <f t="shared" si="1096"/>
        <v/>
      </c>
      <c r="CA1808" t="str">
        <f t="shared" si="1097"/>
        <v/>
      </c>
      <c r="CB1808" t="str">
        <f t="shared" si="1097"/>
        <v/>
      </c>
      <c r="CC1808" t="str">
        <f t="shared" si="1098"/>
        <v/>
      </c>
      <c r="CD1808" t="str">
        <f t="shared" si="1099"/>
        <v/>
      </c>
      <c r="CE1808" t="str">
        <f t="shared" si="1100"/>
        <v/>
      </c>
      <c r="CF1808" t="str">
        <f t="shared" si="1101"/>
        <v/>
      </c>
      <c r="CG1808" t="str">
        <f t="shared" si="1102"/>
        <v/>
      </c>
      <c r="CH1808" t="str">
        <f t="shared" si="1103"/>
        <v/>
      </c>
      <c r="CI1808" t="str">
        <f t="shared" si="1104"/>
        <v/>
      </c>
      <c r="CJ1808" t="str">
        <f t="shared" si="1105"/>
        <v/>
      </c>
      <c r="CK1808" t="str">
        <f t="shared" si="1106"/>
        <v>from_savanna_and_grassland_fires.</v>
      </c>
      <c r="CL1808" t="str">
        <f t="shared" si="1107"/>
        <v/>
      </c>
      <c r="CM1808" t="str">
        <f t="shared" si="1108"/>
        <v/>
      </c>
      <c r="CN1808" t="str">
        <f t="shared" si="1109"/>
        <v/>
      </c>
      <c r="CO1808" t="str">
        <f t="shared" si="1110"/>
        <v/>
      </c>
      <c r="CP1808" t="str">
        <f t="shared" si="1111"/>
        <v/>
      </c>
      <c r="CQ1808" t="str">
        <f t="shared" si="1112"/>
        <v/>
      </c>
      <c r="CR1808" t="str">
        <f t="shared" si="1112"/>
        <v/>
      </c>
      <c r="CS1808" t="str">
        <f t="shared" si="1113"/>
        <v/>
      </c>
      <c r="CT1808" t="str">
        <f t="shared" si="1114"/>
        <v/>
      </c>
      <c r="CU1808" t="str">
        <f t="shared" si="1115"/>
        <v>due_to_emission.</v>
      </c>
      <c r="CV1808" t="str">
        <f t="shared" si="1116"/>
        <v/>
      </c>
      <c r="CW1808" t="str">
        <f t="shared" si="1117"/>
        <v/>
      </c>
      <c r="CX1808" t="str">
        <f t="shared" si="1118"/>
        <v/>
      </c>
      <c r="CY1808" t="str">
        <f t="shared" si="1119"/>
        <v/>
      </c>
      <c r="CZ1808" t="str">
        <f t="shared" si="1120"/>
        <v/>
      </c>
      <c r="DA1808" t="str">
        <f t="shared" si="1121"/>
        <v/>
      </c>
      <c r="DB1808" t="str">
        <f t="shared" si="1122"/>
        <v/>
      </c>
    </row>
    <row r="1809" spans="1:106">
      <c r="A1809" t="s">
        <v>3135</v>
      </c>
      <c r="B1809" s="9" t="str">
        <f t="shared" si="1125"/>
        <v>atmosphere.tendency_of+content_of.ethane.mass.from_waste_treatment_and_disposal.due_to_emission</v>
      </c>
      <c r="C1809" s="1" t="s">
        <v>182</v>
      </c>
      <c r="D1809" t="s">
        <v>5268</v>
      </c>
      <c r="E1809" t="e">
        <f>MATCH(A1809,'[1]Original from 20130831'!A:A,0)</f>
        <v>#N/A</v>
      </c>
      <c r="I1809" s="11" t="s">
        <v>157</v>
      </c>
      <c r="J1809" s="11" t="s">
        <v>2992</v>
      </c>
      <c r="P1809" s="11" t="s">
        <v>325</v>
      </c>
      <c r="V1809" s="11" t="s">
        <v>185</v>
      </c>
      <c r="AL1809" s="11" t="s">
        <v>3018</v>
      </c>
      <c r="AV1809" s="11" t="s">
        <v>2874</v>
      </c>
      <c r="BD1809" s="5" t="str">
        <f t="shared" si="1123"/>
        <v>atmosphere.tendency_of+content_of.ethane.mass.from_waste_treatment_and_disposal.due_to_emission.</v>
      </c>
      <c r="BE1809" t="str">
        <f t="shared" si="1090"/>
        <v/>
      </c>
      <c r="BF1809" t="str">
        <f t="shared" si="1090"/>
        <v/>
      </c>
      <c r="BG1809" t="str">
        <f t="shared" si="1090"/>
        <v/>
      </c>
      <c r="BH1809" t="str">
        <f t="shared" si="1090"/>
        <v>atmosphere.</v>
      </c>
      <c r="BI1809" t="str">
        <f t="shared" si="1090"/>
        <v>tendency_of+content_of.</v>
      </c>
      <c r="BJ1809" t="str">
        <f t="shared" si="1090"/>
        <v/>
      </c>
      <c r="BK1809" t="str">
        <f t="shared" si="1126"/>
        <v/>
      </c>
      <c r="BL1809" t="str">
        <f t="shared" si="1126"/>
        <v/>
      </c>
      <c r="BM1809" t="str">
        <f t="shared" si="1126"/>
        <v/>
      </c>
      <c r="BN1809" t="str">
        <f t="shared" si="1126"/>
        <v/>
      </c>
      <c r="BO1809" t="str">
        <f t="shared" si="1126"/>
        <v>ethane.</v>
      </c>
      <c r="BP1809" t="str">
        <f t="shared" si="1126"/>
        <v/>
      </c>
      <c r="BQ1809" t="str">
        <f t="shared" si="1091"/>
        <v/>
      </c>
      <c r="BR1809" t="str">
        <f t="shared" si="1092"/>
        <v/>
      </c>
      <c r="BS1809" t="str">
        <f t="shared" si="1092"/>
        <v/>
      </c>
      <c r="BT1809" t="str">
        <f t="shared" si="1092"/>
        <v/>
      </c>
      <c r="BU1809" t="str">
        <f t="shared" si="1092"/>
        <v>mass.</v>
      </c>
      <c r="BV1809" t="str">
        <f t="shared" si="1093"/>
        <v/>
      </c>
      <c r="BW1809" t="str">
        <f t="shared" si="1094"/>
        <v/>
      </c>
      <c r="BX1809" t="str">
        <f t="shared" si="1124"/>
        <v/>
      </c>
      <c r="BY1809" t="str">
        <f t="shared" si="1095"/>
        <v/>
      </c>
      <c r="BZ1809" t="str">
        <f t="shared" si="1096"/>
        <v/>
      </c>
      <c r="CA1809" t="str">
        <f t="shared" si="1097"/>
        <v/>
      </c>
      <c r="CB1809" t="str">
        <f t="shared" si="1097"/>
        <v/>
      </c>
      <c r="CC1809" t="str">
        <f t="shared" si="1098"/>
        <v/>
      </c>
      <c r="CD1809" t="str">
        <f t="shared" si="1099"/>
        <v/>
      </c>
      <c r="CE1809" t="str">
        <f t="shared" si="1100"/>
        <v/>
      </c>
      <c r="CF1809" t="str">
        <f t="shared" si="1101"/>
        <v/>
      </c>
      <c r="CG1809" t="str">
        <f t="shared" si="1102"/>
        <v/>
      </c>
      <c r="CH1809" t="str">
        <f t="shared" si="1103"/>
        <v/>
      </c>
      <c r="CI1809" t="str">
        <f t="shared" si="1104"/>
        <v/>
      </c>
      <c r="CJ1809" t="str">
        <f t="shared" si="1105"/>
        <v/>
      </c>
      <c r="CK1809" t="str">
        <f t="shared" si="1106"/>
        <v>from_waste_treatment_and_disposal.</v>
      </c>
      <c r="CL1809" t="str">
        <f t="shared" si="1107"/>
        <v/>
      </c>
      <c r="CM1809" t="str">
        <f t="shared" si="1108"/>
        <v/>
      </c>
      <c r="CN1809" t="str">
        <f t="shared" si="1109"/>
        <v/>
      </c>
      <c r="CO1809" t="str">
        <f t="shared" si="1110"/>
        <v/>
      </c>
      <c r="CP1809" t="str">
        <f t="shared" si="1111"/>
        <v/>
      </c>
      <c r="CQ1809" t="str">
        <f t="shared" si="1112"/>
        <v/>
      </c>
      <c r="CR1809" t="str">
        <f t="shared" si="1112"/>
        <v/>
      </c>
      <c r="CS1809" t="str">
        <f t="shared" si="1113"/>
        <v/>
      </c>
      <c r="CT1809" t="str">
        <f t="shared" si="1114"/>
        <v/>
      </c>
      <c r="CU1809" t="str">
        <f t="shared" si="1115"/>
        <v>due_to_emission.</v>
      </c>
      <c r="CV1809" t="str">
        <f t="shared" si="1116"/>
        <v/>
      </c>
      <c r="CW1809" t="str">
        <f t="shared" si="1117"/>
        <v/>
      </c>
      <c r="CX1809" t="str">
        <f t="shared" si="1118"/>
        <v/>
      </c>
      <c r="CY1809" t="str">
        <f t="shared" si="1119"/>
        <v/>
      </c>
      <c r="CZ1809" t="str">
        <f t="shared" si="1120"/>
        <v/>
      </c>
      <c r="DA1809" t="str">
        <f t="shared" si="1121"/>
        <v/>
      </c>
      <c r="DB1809" t="str">
        <f t="shared" si="1122"/>
        <v/>
      </c>
    </row>
    <row r="1810" spans="1:106">
      <c r="A1810" t="s">
        <v>3136</v>
      </c>
      <c r="B1810" s="9" t="str">
        <f t="shared" si="1125"/>
        <v>atmosphere.tendency_of+content_of.ethanol.mass.due_to_emission</v>
      </c>
      <c r="C1810" s="1" t="s">
        <v>182</v>
      </c>
      <c r="D1810" t="s">
        <v>5269</v>
      </c>
      <c r="E1810">
        <f>MATCH(A1810,'[1]Original from 20130831'!A:A,0)</f>
        <v>1638</v>
      </c>
      <c r="I1810" t="s">
        <v>157</v>
      </c>
      <c r="J1810" t="s">
        <v>2992</v>
      </c>
      <c r="P1810" t="s">
        <v>327</v>
      </c>
      <c r="V1810" t="s">
        <v>185</v>
      </c>
      <c r="AV1810" s="11" t="s">
        <v>2874</v>
      </c>
      <c r="BD1810" s="5" t="str">
        <f t="shared" si="1123"/>
        <v>atmosphere.tendency_of+content_of.ethanol.mass.due_to_emission.</v>
      </c>
      <c r="BE1810" t="str">
        <f t="shared" si="1090"/>
        <v/>
      </c>
      <c r="BF1810" t="str">
        <f t="shared" si="1090"/>
        <v/>
      </c>
      <c r="BG1810" t="str">
        <f t="shared" si="1090"/>
        <v/>
      </c>
      <c r="BH1810" t="str">
        <f t="shared" si="1090"/>
        <v>atmosphere.</v>
      </c>
      <c r="BI1810" t="str">
        <f t="shared" si="1090"/>
        <v>tendency_of+content_of.</v>
      </c>
      <c r="BJ1810" t="str">
        <f t="shared" si="1090"/>
        <v/>
      </c>
      <c r="BK1810" t="str">
        <f t="shared" si="1126"/>
        <v/>
      </c>
      <c r="BL1810" t="str">
        <f t="shared" si="1126"/>
        <v/>
      </c>
      <c r="BM1810" t="str">
        <f t="shared" si="1126"/>
        <v/>
      </c>
      <c r="BN1810" t="str">
        <f t="shared" si="1126"/>
        <v/>
      </c>
      <c r="BO1810" t="str">
        <f t="shared" si="1126"/>
        <v>ethanol.</v>
      </c>
      <c r="BP1810" t="str">
        <f t="shared" si="1126"/>
        <v/>
      </c>
      <c r="BQ1810" t="str">
        <f t="shared" si="1091"/>
        <v/>
      </c>
      <c r="BR1810" t="str">
        <f t="shared" si="1092"/>
        <v/>
      </c>
      <c r="BS1810" t="str">
        <f t="shared" si="1092"/>
        <v/>
      </c>
      <c r="BT1810" t="str">
        <f t="shared" si="1092"/>
        <v/>
      </c>
      <c r="BU1810" t="str">
        <f t="shared" si="1092"/>
        <v>mass.</v>
      </c>
      <c r="BV1810" t="str">
        <f t="shared" si="1093"/>
        <v/>
      </c>
      <c r="BW1810" t="str">
        <f t="shared" si="1094"/>
        <v/>
      </c>
      <c r="BX1810" t="str">
        <f t="shared" si="1124"/>
        <v/>
      </c>
      <c r="BY1810" t="str">
        <f t="shared" si="1095"/>
        <v/>
      </c>
      <c r="BZ1810" t="str">
        <f t="shared" si="1096"/>
        <v/>
      </c>
      <c r="CA1810" t="str">
        <f t="shared" si="1097"/>
        <v/>
      </c>
      <c r="CB1810" t="str">
        <f t="shared" si="1097"/>
        <v/>
      </c>
      <c r="CC1810" t="str">
        <f t="shared" si="1098"/>
        <v/>
      </c>
      <c r="CD1810" t="str">
        <f t="shared" si="1099"/>
        <v/>
      </c>
      <c r="CE1810" t="str">
        <f t="shared" si="1100"/>
        <v/>
      </c>
      <c r="CF1810" t="str">
        <f t="shared" si="1101"/>
        <v/>
      </c>
      <c r="CG1810" t="str">
        <f t="shared" si="1102"/>
        <v/>
      </c>
      <c r="CH1810" t="str">
        <f t="shared" si="1103"/>
        <v/>
      </c>
      <c r="CI1810" t="str">
        <f t="shared" si="1104"/>
        <v/>
      </c>
      <c r="CJ1810" t="str">
        <f t="shared" si="1105"/>
        <v/>
      </c>
      <c r="CK1810" t="str">
        <f t="shared" si="1106"/>
        <v/>
      </c>
      <c r="CL1810" t="str">
        <f t="shared" si="1107"/>
        <v/>
      </c>
      <c r="CM1810" t="str">
        <f t="shared" si="1108"/>
        <v/>
      </c>
      <c r="CN1810" t="str">
        <f t="shared" si="1109"/>
        <v/>
      </c>
      <c r="CO1810" t="str">
        <f t="shared" si="1110"/>
        <v/>
      </c>
      <c r="CP1810" t="str">
        <f t="shared" si="1111"/>
        <v/>
      </c>
      <c r="CQ1810" t="str">
        <f t="shared" si="1112"/>
        <v/>
      </c>
      <c r="CR1810" t="str">
        <f t="shared" si="1112"/>
        <v/>
      </c>
      <c r="CS1810" t="str">
        <f t="shared" si="1113"/>
        <v/>
      </c>
      <c r="CT1810" t="str">
        <f t="shared" si="1114"/>
        <v/>
      </c>
      <c r="CU1810" t="str">
        <f t="shared" si="1115"/>
        <v>due_to_emission.</v>
      </c>
      <c r="CV1810" t="str">
        <f t="shared" si="1116"/>
        <v/>
      </c>
      <c r="CW1810" t="str">
        <f t="shared" si="1117"/>
        <v/>
      </c>
      <c r="CX1810" t="str">
        <f t="shared" si="1118"/>
        <v/>
      </c>
      <c r="CY1810" t="str">
        <f t="shared" si="1119"/>
        <v/>
      </c>
      <c r="CZ1810" t="str">
        <f t="shared" si="1120"/>
        <v/>
      </c>
      <c r="DA1810" t="str">
        <f t="shared" si="1121"/>
        <v/>
      </c>
      <c r="DB1810" t="str">
        <f t="shared" si="1122"/>
        <v/>
      </c>
    </row>
    <row r="1811" spans="1:106">
      <c r="A1811" t="s">
        <v>3137</v>
      </c>
      <c r="B1811" s="9" t="str">
        <f t="shared" si="1125"/>
        <v>atmosphere.tendency_of+content_of.ethene.mass.due_to_emission</v>
      </c>
      <c r="C1811" s="1" t="s">
        <v>182</v>
      </c>
      <c r="D1811" t="s">
        <v>5270</v>
      </c>
      <c r="E1811">
        <f>MATCH(A1811,'[1]Original from 20130831'!A:A,0)</f>
        <v>1639</v>
      </c>
      <c r="I1811" s="11" t="s">
        <v>157</v>
      </c>
      <c r="J1811" s="11" t="s">
        <v>2992</v>
      </c>
      <c r="P1811" s="11" t="s">
        <v>329</v>
      </c>
      <c r="V1811" s="11" t="s">
        <v>185</v>
      </c>
      <c r="AV1811" t="s">
        <v>2874</v>
      </c>
      <c r="BD1811" s="5" t="str">
        <f t="shared" si="1123"/>
        <v>atmosphere.tendency_of+content_of.ethene.mass.due_to_emission.</v>
      </c>
      <c r="BE1811" t="str">
        <f t="shared" si="1090"/>
        <v/>
      </c>
      <c r="BF1811" t="str">
        <f t="shared" si="1090"/>
        <v/>
      </c>
      <c r="BG1811" t="str">
        <f t="shared" si="1090"/>
        <v/>
      </c>
      <c r="BH1811" t="str">
        <f t="shared" si="1090"/>
        <v>atmosphere.</v>
      </c>
      <c r="BI1811" t="str">
        <f t="shared" si="1090"/>
        <v>tendency_of+content_of.</v>
      </c>
      <c r="BJ1811" t="str">
        <f t="shared" si="1090"/>
        <v/>
      </c>
      <c r="BK1811" t="str">
        <f t="shared" si="1126"/>
        <v/>
      </c>
      <c r="BL1811" t="str">
        <f t="shared" si="1126"/>
        <v/>
      </c>
      <c r="BM1811" t="str">
        <f t="shared" si="1126"/>
        <v/>
      </c>
      <c r="BN1811" t="str">
        <f t="shared" si="1126"/>
        <v/>
      </c>
      <c r="BO1811" t="str">
        <f t="shared" si="1126"/>
        <v>ethene.</v>
      </c>
      <c r="BP1811" t="str">
        <f t="shared" si="1126"/>
        <v/>
      </c>
      <c r="BQ1811" t="str">
        <f t="shared" si="1091"/>
        <v/>
      </c>
      <c r="BR1811" t="str">
        <f t="shared" si="1092"/>
        <v/>
      </c>
      <c r="BS1811" t="str">
        <f t="shared" si="1092"/>
        <v/>
      </c>
      <c r="BT1811" t="str">
        <f t="shared" si="1092"/>
        <v/>
      </c>
      <c r="BU1811" t="str">
        <f t="shared" si="1092"/>
        <v>mass.</v>
      </c>
      <c r="BV1811" t="str">
        <f t="shared" si="1093"/>
        <v/>
      </c>
      <c r="BW1811" t="str">
        <f t="shared" si="1094"/>
        <v/>
      </c>
      <c r="BX1811" t="str">
        <f t="shared" si="1124"/>
        <v/>
      </c>
      <c r="BY1811" t="str">
        <f t="shared" si="1095"/>
        <v/>
      </c>
      <c r="BZ1811" t="str">
        <f t="shared" si="1096"/>
        <v/>
      </c>
      <c r="CA1811" t="str">
        <f t="shared" si="1097"/>
        <v/>
      </c>
      <c r="CB1811" t="str">
        <f t="shared" si="1097"/>
        <v/>
      </c>
      <c r="CC1811" t="str">
        <f t="shared" si="1098"/>
        <v/>
      </c>
      <c r="CD1811" t="str">
        <f t="shared" si="1099"/>
        <v/>
      </c>
      <c r="CE1811" t="str">
        <f t="shared" si="1100"/>
        <v/>
      </c>
      <c r="CF1811" t="str">
        <f t="shared" si="1101"/>
        <v/>
      </c>
      <c r="CG1811" t="str">
        <f t="shared" si="1102"/>
        <v/>
      </c>
      <c r="CH1811" t="str">
        <f t="shared" si="1103"/>
        <v/>
      </c>
      <c r="CI1811" t="str">
        <f t="shared" si="1104"/>
        <v/>
      </c>
      <c r="CJ1811" t="str">
        <f t="shared" si="1105"/>
        <v/>
      </c>
      <c r="CK1811" t="str">
        <f t="shared" si="1106"/>
        <v/>
      </c>
      <c r="CL1811" t="str">
        <f t="shared" si="1107"/>
        <v/>
      </c>
      <c r="CM1811" t="str">
        <f t="shared" si="1108"/>
        <v/>
      </c>
      <c r="CN1811" t="str">
        <f t="shared" si="1109"/>
        <v/>
      </c>
      <c r="CO1811" t="str">
        <f t="shared" si="1110"/>
        <v/>
      </c>
      <c r="CP1811" t="str">
        <f t="shared" si="1111"/>
        <v/>
      </c>
      <c r="CQ1811" t="str">
        <f t="shared" si="1112"/>
        <v/>
      </c>
      <c r="CR1811" t="str">
        <f t="shared" si="1112"/>
        <v/>
      </c>
      <c r="CS1811" t="str">
        <f t="shared" si="1113"/>
        <v/>
      </c>
      <c r="CT1811" t="str">
        <f t="shared" si="1114"/>
        <v/>
      </c>
      <c r="CU1811" t="str">
        <f t="shared" si="1115"/>
        <v>due_to_emission.</v>
      </c>
      <c r="CV1811" t="str">
        <f t="shared" si="1116"/>
        <v/>
      </c>
      <c r="CW1811" t="str">
        <f t="shared" si="1117"/>
        <v/>
      </c>
      <c r="CX1811" t="str">
        <f t="shared" si="1118"/>
        <v/>
      </c>
      <c r="CY1811" t="str">
        <f t="shared" si="1119"/>
        <v/>
      </c>
      <c r="CZ1811" t="str">
        <f t="shared" si="1120"/>
        <v/>
      </c>
      <c r="DA1811" t="str">
        <f t="shared" si="1121"/>
        <v/>
      </c>
      <c r="DB1811" t="str">
        <f t="shared" si="1122"/>
        <v/>
      </c>
    </row>
    <row r="1812" spans="1:106">
      <c r="A1812" t="s">
        <v>3138</v>
      </c>
      <c r="B1812" s="9" t="str">
        <f t="shared" si="1125"/>
        <v>atmosphere.tendency_of+content_of.ethene.mass.from_agricultural_production.due_to_emission</v>
      </c>
      <c r="C1812" s="1" t="s">
        <v>182</v>
      </c>
      <c r="D1812" t="s">
        <v>5271</v>
      </c>
      <c r="E1812" t="e">
        <f>MATCH(A1812,'[1]Original from 20130831'!A:A,0)</f>
        <v>#N/A</v>
      </c>
      <c r="I1812" s="11" t="s">
        <v>157</v>
      </c>
      <c r="J1812" s="11" t="s">
        <v>2992</v>
      </c>
      <c r="P1812" s="11" t="s">
        <v>329</v>
      </c>
      <c r="V1812" s="11" t="s">
        <v>185</v>
      </c>
      <c r="AL1812" s="11" t="s">
        <v>3002</v>
      </c>
      <c r="AV1812" s="11" t="s">
        <v>2874</v>
      </c>
      <c r="BD1812" s="5" t="str">
        <f t="shared" si="1123"/>
        <v>atmosphere.tendency_of+content_of.ethene.mass.from_agricultural_production.due_to_emission.</v>
      </c>
      <c r="BE1812" t="str">
        <f t="shared" si="1090"/>
        <v/>
      </c>
      <c r="BF1812" t="str">
        <f t="shared" si="1090"/>
        <v/>
      </c>
      <c r="BG1812" t="str">
        <f t="shared" si="1090"/>
        <v/>
      </c>
      <c r="BH1812" t="str">
        <f t="shared" si="1090"/>
        <v>atmosphere.</v>
      </c>
      <c r="BI1812" t="str">
        <f t="shared" si="1090"/>
        <v>tendency_of+content_of.</v>
      </c>
      <c r="BJ1812" t="str">
        <f t="shared" si="1090"/>
        <v/>
      </c>
      <c r="BK1812" t="str">
        <f t="shared" si="1126"/>
        <v/>
      </c>
      <c r="BL1812" t="str">
        <f t="shared" si="1126"/>
        <v/>
      </c>
      <c r="BM1812" t="str">
        <f t="shared" si="1126"/>
        <v/>
      </c>
      <c r="BN1812" t="str">
        <f t="shared" si="1126"/>
        <v/>
      </c>
      <c r="BO1812" t="str">
        <f t="shared" si="1126"/>
        <v>ethene.</v>
      </c>
      <c r="BP1812" t="str">
        <f t="shared" si="1126"/>
        <v/>
      </c>
      <c r="BQ1812" t="str">
        <f t="shared" si="1091"/>
        <v/>
      </c>
      <c r="BR1812" t="str">
        <f t="shared" si="1092"/>
        <v/>
      </c>
      <c r="BS1812" t="str">
        <f t="shared" si="1092"/>
        <v/>
      </c>
      <c r="BT1812" t="str">
        <f t="shared" si="1092"/>
        <v/>
      </c>
      <c r="BU1812" t="str">
        <f t="shared" si="1092"/>
        <v>mass.</v>
      </c>
      <c r="BV1812" t="str">
        <f t="shared" si="1093"/>
        <v/>
      </c>
      <c r="BW1812" t="str">
        <f t="shared" si="1094"/>
        <v/>
      </c>
      <c r="BX1812" t="str">
        <f t="shared" si="1124"/>
        <v/>
      </c>
      <c r="BY1812" t="str">
        <f t="shared" si="1095"/>
        <v/>
      </c>
      <c r="BZ1812" t="str">
        <f t="shared" si="1096"/>
        <v/>
      </c>
      <c r="CA1812" t="str">
        <f t="shared" si="1097"/>
        <v/>
      </c>
      <c r="CB1812" t="str">
        <f t="shared" si="1097"/>
        <v/>
      </c>
      <c r="CC1812" t="str">
        <f t="shared" si="1098"/>
        <v/>
      </c>
      <c r="CD1812" t="str">
        <f t="shared" si="1099"/>
        <v/>
      </c>
      <c r="CE1812" t="str">
        <f t="shared" si="1100"/>
        <v/>
      </c>
      <c r="CF1812" t="str">
        <f t="shared" si="1101"/>
        <v/>
      </c>
      <c r="CG1812" t="str">
        <f t="shared" si="1102"/>
        <v/>
      </c>
      <c r="CH1812" t="str">
        <f t="shared" si="1103"/>
        <v/>
      </c>
      <c r="CI1812" t="str">
        <f t="shared" si="1104"/>
        <v/>
      </c>
      <c r="CJ1812" t="str">
        <f t="shared" si="1105"/>
        <v/>
      </c>
      <c r="CK1812" t="str">
        <f t="shared" si="1106"/>
        <v>from_agricultural_production.</v>
      </c>
      <c r="CL1812" t="str">
        <f t="shared" si="1107"/>
        <v/>
      </c>
      <c r="CM1812" t="str">
        <f t="shared" si="1108"/>
        <v/>
      </c>
      <c r="CN1812" t="str">
        <f t="shared" si="1109"/>
        <v/>
      </c>
      <c r="CO1812" t="str">
        <f t="shared" si="1110"/>
        <v/>
      </c>
      <c r="CP1812" t="str">
        <f t="shared" si="1111"/>
        <v/>
      </c>
      <c r="CQ1812" t="str">
        <f t="shared" si="1112"/>
        <v/>
      </c>
      <c r="CR1812" t="str">
        <f t="shared" si="1112"/>
        <v/>
      </c>
      <c r="CS1812" t="str">
        <f t="shared" si="1113"/>
        <v/>
      </c>
      <c r="CT1812" t="str">
        <f t="shared" si="1114"/>
        <v/>
      </c>
      <c r="CU1812" t="str">
        <f t="shared" si="1115"/>
        <v>due_to_emission.</v>
      </c>
      <c r="CV1812" t="str">
        <f t="shared" si="1116"/>
        <v/>
      </c>
      <c r="CW1812" t="str">
        <f t="shared" si="1117"/>
        <v/>
      </c>
      <c r="CX1812" t="str">
        <f t="shared" si="1118"/>
        <v/>
      </c>
      <c r="CY1812" t="str">
        <f t="shared" si="1119"/>
        <v/>
      </c>
      <c r="CZ1812" t="str">
        <f t="shared" si="1120"/>
        <v/>
      </c>
      <c r="DA1812" t="str">
        <f t="shared" si="1121"/>
        <v/>
      </c>
      <c r="DB1812" t="str">
        <f t="shared" si="1122"/>
        <v/>
      </c>
    </row>
    <row r="1813" spans="1:106">
      <c r="A1813" t="s">
        <v>3139</v>
      </c>
      <c r="B1813" s="9" t="str">
        <f t="shared" si="1125"/>
        <v>atmosphere.tendency_of+content_of.ethene.mass.from_agricultural_waste_burning.due_to_emission</v>
      </c>
      <c r="C1813" s="1" t="s">
        <v>182</v>
      </c>
      <c r="D1813" t="s">
        <v>5272</v>
      </c>
      <c r="E1813" t="e">
        <f>MATCH(A1813,'[1]Original from 20130831'!A:A,0)</f>
        <v>#N/A</v>
      </c>
      <c r="I1813" s="11" t="s">
        <v>157</v>
      </c>
      <c r="J1813" s="11" t="s">
        <v>2992</v>
      </c>
      <c r="P1813" s="11" t="s">
        <v>329</v>
      </c>
      <c r="V1813" s="11" t="s">
        <v>185</v>
      </c>
      <c r="AL1813" s="11" t="s">
        <v>3004</v>
      </c>
      <c r="AV1813" s="11" t="s">
        <v>2874</v>
      </c>
      <c r="BD1813" s="5" t="str">
        <f t="shared" si="1123"/>
        <v>atmosphere.tendency_of+content_of.ethene.mass.from_agricultural_waste_burning.due_to_emission.</v>
      </c>
      <c r="BE1813" t="str">
        <f t="shared" si="1090"/>
        <v/>
      </c>
      <c r="BF1813" t="str">
        <f t="shared" si="1090"/>
        <v/>
      </c>
      <c r="BG1813" t="str">
        <f t="shared" si="1090"/>
        <v/>
      </c>
      <c r="BH1813" t="str">
        <f t="shared" si="1090"/>
        <v>atmosphere.</v>
      </c>
      <c r="BI1813" t="str">
        <f t="shared" si="1090"/>
        <v>tendency_of+content_of.</v>
      </c>
      <c r="BJ1813" t="str">
        <f t="shared" si="1090"/>
        <v/>
      </c>
      <c r="BK1813" t="str">
        <f t="shared" si="1126"/>
        <v/>
      </c>
      <c r="BL1813" t="str">
        <f t="shared" si="1126"/>
        <v/>
      </c>
      <c r="BM1813" t="str">
        <f t="shared" si="1126"/>
        <v/>
      </c>
      <c r="BN1813" t="str">
        <f t="shared" si="1126"/>
        <v/>
      </c>
      <c r="BO1813" t="str">
        <f t="shared" si="1126"/>
        <v>ethene.</v>
      </c>
      <c r="BP1813" t="str">
        <f t="shared" si="1126"/>
        <v/>
      </c>
      <c r="BQ1813" t="str">
        <f t="shared" si="1091"/>
        <v/>
      </c>
      <c r="BR1813" t="str">
        <f t="shared" si="1092"/>
        <v/>
      </c>
      <c r="BS1813" t="str">
        <f t="shared" si="1092"/>
        <v/>
      </c>
      <c r="BT1813" t="str">
        <f t="shared" si="1092"/>
        <v/>
      </c>
      <c r="BU1813" t="str">
        <f t="shared" si="1092"/>
        <v>mass.</v>
      </c>
      <c r="BV1813" t="str">
        <f t="shared" si="1093"/>
        <v/>
      </c>
      <c r="BW1813" t="str">
        <f t="shared" si="1094"/>
        <v/>
      </c>
      <c r="BX1813" t="str">
        <f t="shared" si="1124"/>
        <v/>
      </c>
      <c r="BY1813" t="str">
        <f t="shared" si="1095"/>
        <v/>
      </c>
      <c r="BZ1813" t="str">
        <f t="shared" si="1096"/>
        <v/>
      </c>
      <c r="CA1813" t="str">
        <f t="shared" si="1097"/>
        <v/>
      </c>
      <c r="CB1813" t="str">
        <f t="shared" si="1097"/>
        <v/>
      </c>
      <c r="CC1813" t="str">
        <f t="shared" si="1098"/>
        <v/>
      </c>
      <c r="CD1813" t="str">
        <f t="shared" si="1099"/>
        <v/>
      </c>
      <c r="CE1813" t="str">
        <f t="shared" si="1100"/>
        <v/>
      </c>
      <c r="CF1813" t="str">
        <f t="shared" si="1101"/>
        <v/>
      </c>
      <c r="CG1813" t="str">
        <f t="shared" si="1102"/>
        <v/>
      </c>
      <c r="CH1813" t="str">
        <f t="shared" si="1103"/>
        <v/>
      </c>
      <c r="CI1813" t="str">
        <f t="shared" si="1104"/>
        <v/>
      </c>
      <c r="CJ1813" t="str">
        <f t="shared" si="1105"/>
        <v/>
      </c>
      <c r="CK1813" t="str">
        <f t="shared" si="1106"/>
        <v>from_agricultural_waste_burning.</v>
      </c>
      <c r="CL1813" t="str">
        <f t="shared" si="1107"/>
        <v/>
      </c>
      <c r="CM1813" t="str">
        <f t="shared" si="1108"/>
        <v/>
      </c>
      <c r="CN1813" t="str">
        <f t="shared" si="1109"/>
        <v/>
      </c>
      <c r="CO1813" t="str">
        <f t="shared" si="1110"/>
        <v/>
      </c>
      <c r="CP1813" t="str">
        <f t="shared" si="1111"/>
        <v/>
      </c>
      <c r="CQ1813" t="str">
        <f t="shared" si="1112"/>
        <v/>
      </c>
      <c r="CR1813" t="str">
        <f t="shared" si="1112"/>
        <v/>
      </c>
      <c r="CS1813" t="str">
        <f t="shared" si="1113"/>
        <v/>
      </c>
      <c r="CT1813" t="str">
        <f t="shared" si="1114"/>
        <v/>
      </c>
      <c r="CU1813" t="str">
        <f t="shared" si="1115"/>
        <v>due_to_emission.</v>
      </c>
      <c r="CV1813" t="str">
        <f t="shared" si="1116"/>
        <v/>
      </c>
      <c r="CW1813" t="str">
        <f t="shared" si="1117"/>
        <v/>
      </c>
      <c r="CX1813" t="str">
        <f t="shared" si="1118"/>
        <v/>
      </c>
      <c r="CY1813" t="str">
        <f t="shared" si="1119"/>
        <v/>
      </c>
      <c r="CZ1813" t="str">
        <f t="shared" si="1120"/>
        <v/>
      </c>
      <c r="DA1813" t="str">
        <f t="shared" si="1121"/>
        <v/>
      </c>
      <c r="DB1813" t="str">
        <f t="shared" si="1122"/>
        <v/>
      </c>
    </row>
    <row r="1814" spans="1:106">
      <c r="A1814" t="s">
        <v>3140</v>
      </c>
      <c r="B1814" s="9" t="str">
        <f t="shared" si="1125"/>
        <v>atmosphere.tendency_of+content_of.ethene.mass.from_energy_production_and_distribution.due_to_emission</v>
      </c>
      <c r="C1814" s="1" t="s">
        <v>182</v>
      </c>
      <c r="D1814" t="s">
        <v>5273</v>
      </c>
      <c r="E1814" t="e">
        <f>MATCH(A1814,'[1]Original from 20130831'!A:A,0)</f>
        <v>#N/A</v>
      </c>
      <c r="I1814" s="11" t="s">
        <v>157</v>
      </c>
      <c r="J1814" s="11" t="s">
        <v>2992</v>
      </c>
      <c r="P1814" s="11" t="s">
        <v>329</v>
      </c>
      <c r="V1814" s="11" t="s">
        <v>185</v>
      </c>
      <c r="AL1814" s="11" t="s">
        <v>3006</v>
      </c>
      <c r="AV1814" s="11" t="s">
        <v>2874</v>
      </c>
      <c r="BD1814" s="5" t="str">
        <f t="shared" si="1123"/>
        <v>atmosphere.tendency_of+content_of.ethene.mass.from_energy_production_and_distribution.due_to_emission.</v>
      </c>
      <c r="BE1814" t="str">
        <f t="shared" si="1090"/>
        <v/>
      </c>
      <c r="BF1814" t="str">
        <f t="shared" si="1090"/>
        <v/>
      </c>
      <c r="BG1814" t="str">
        <f t="shared" si="1090"/>
        <v/>
      </c>
      <c r="BH1814" t="str">
        <f t="shared" si="1090"/>
        <v>atmosphere.</v>
      </c>
      <c r="BI1814" t="str">
        <f t="shared" si="1090"/>
        <v>tendency_of+content_of.</v>
      </c>
      <c r="BJ1814" t="str">
        <f t="shared" si="1090"/>
        <v/>
      </c>
      <c r="BK1814" t="str">
        <f t="shared" si="1126"/>
        <v/>
      </c>
      <c r="BL1814" t="str">
        <f t="shared" si="1126"/>
        <v/>
      </c>
      <c r="BM1814" t="str">
        <f t="shared" si="1126"/>
        <v/>
      </c>
      <c r="BN1814" t="str">
        <f t="shared" si="1126"/>
        <v/>
      </c>
      <c r="BO1814" t="str">
        <f t="shared" si="1126"/>
        <v>ethene.</v>
      </c>
      <c r="BP1814" t="str">
        <f t="shared" si="1126"/>
        <v/>
      </c>
      <c r="BQ1814" t="str">
        <f t="shared" si="1091"/>
        <v/>
      </c>
      <c r="BR1814" t="str">
        <f t="shared" si="1092"/>
        <v/>
      </c>
      <c r="BS1814" t="str">
        <f t="shared" si="1092"/>
        <v/>
      </c>
      <c r="BT1814" t="str">
        <f t="shared" si="1092"/>
        <v/>
      </c>
      <c r="BU1814" t="str">
        <f t="shared" si="1092"/>
        <v>mass.</v>
      </c>
      <c r="BV1814" t="str">
        <f t="shared" si="1093"/>
        <v/>
      </c>
      <c r="BW1814" t="str">
        <f t="shared" si="1094"/>
        <v/>
      </c>
      <c r="BX1814" t="str">
        <f t="shared" si="1124"/>
        <v/>
      </c>
      <c r="BY1814" t="str">
        <f t="shared" si="1095"/>
        <v/>
      </c>
      <c r="BZ1814" t="str">
        <f t="shared" si="1096"/>
        <v/>
      </c>
      <c r="CA1814" t="str">
        <f t="shared" si="1097"/>
        <v/>
      </c>
      <c r="CB1814" t="str">
        <f t="shared" si="1097"/>
        <v/>
      </c>
      <c r="CC1814" t="str">
        <f t="shared" si="1098"/>
        <v/>
      </c>
      <c r="CD1814" t="str">
        <f t="shared" si="1099"/>
        <v/>
      </c>
      <c r="CE1814" t="str">
        <f t="shared" si="1100"/>
        <v/>
      </c>
      <c r="CF1814" t="str">
        <f t="shared" si="1101"/>
        <v/>
      </c>
      <c r="CG1814" t="str">
        <f t="shared" si="1102"/>
        <v/>
      </c>
      <c r="CH1814" t="str">
        <f t="shared" si="1103"/>
        <v/>
      </c>
      <c r="CI1814" t="str">
        <f t="shared" si="1104"/>
        <v/>
      </c>
      <c r="CJ1814" t="str">
        <f t="shared" si="1105"/>
        <v/>
      </c>
      <c r="CK1814" t="str">
        <f t="shared" si="1106"/>
        <v>from_energy_production_and_distribution.</v>
      </c>
      <c r="CL1814" t="str">
        <f t="shared" si="1107"/>
        <v/>
      </c>
      <c r="CM1814" t="str">
        <f t="shared" si="1108"/>
        <v/>
      </c>
      <c r="CN1814" t="str">
        <f t="shared" si="1109"/>
        <v/>
      </c>
      <c r="CO1814" t="str">
        <f t="shared" si="1110"/>
        <v/>
      </c>
      <c r="CP1814" t="str">
        <f t="shared" si="1111"/>
        <v/>
      </c>
      <c r="CQ1814" t="str">
        <f t="shared" si="1112"/>
        <v/>
      </c>
      <c r="CR1814" t="str">
        <f t="shared" si="1112"/>
        <v/>
      </c>
      <c r="CS1814" t="str">
        <f t="shared" si="1113"/>
        <v/>
      </c>
      <c r="CT1814" t="str">
        <f t="shared" si="1114"/>
        <v/>
      </c>
      <c r="CU1814" t="str">
        <f t="shared" si="1115"/>
        <v>due_to_emission.</v>
      </c>
      <c r="CV1814" t="str">
        <f t="shared" si="1116"/>
        <v/>
      </c>
      <c r="CW1814" t="str">
        <f t="shared" si="1117"/>
        <v/>
      </c>
      <c r="CX1814" t="str">
        <f t="shared" si="1118"/>
        <v/>
      </c>
      <c r="CY1814" t="str">
        <f t="shared" si="1119"/>
        <v/>
      </c>
      <c r="CZ1814" t="str">
        <f t="shared" si="1120"/>
        <v/>
      </c>
      <c r="DA1814" t="str">
        <f t="shared" si="1121"/>
        <v/>
      </c>
      <c r="DB1814" t="str">
        <f t="shared" si="1122"/>
        <v/>
      </c>
    </row>
    <row r="1815" spans="1:106">
      <c r="A1815" t="s">
        <v>3141</v>
      </c>
      <c r="B1815" s="9" t="str">
        <f t="shared" si="1125"/>
        <v>atmosphere.tendency_of+content_of.ethene.mass.from_forest_fires.due_to_emission</v>
      </c>
      <c r="C1815" s="1" t="s">
        <v>182</v>
      </c>
      <c r="D1815" t="s">
        <v>5274</v>
      </c>
      <c r="E1815" t="e">
        <f>MATCH(A1815,'[1]Original from 20130831'!A:A,0)</f>
        <v>#N/A</v>
      </c>
      <c r="I1815" s="11" t="s">
        <v>157</v>
      </c>
      <c r="J1815" s="11" t="s">
        <v>2992</v>
      </c>
      <c r="P1815" s="11" t="s">
        <v>329</v>
      </c>
      <c r="V1815" s="11" t="s">
        <v>185</v>
      </c>
      <c r="AL1815" s="11" t="s">
        <v>3008</v>
      </c>
      <c r="AV1815" s="11" t="s">
        <v>2874</v>
      </c>
      <c r="BD1815" s="5" t="str">
        <f t="shared" si="1123"/>
        <v>atmosphere.tendency_of+content_of.ethene.mass.from_forest_fires.due_to_emission.</v>
      </c>
      <c r="BE1815" t="str">
        <f t="shared" si="1090"/>
        <v/>
      </c>
      <c r="BF1815" t="str">
        <f t="shared" si="1090"/>
        <v/>
      </c>
      <c r="BG1815" t="str">
        <f t="shared" si="1090"/>
        <v/>
      </c>
      <c r="BH1815" t="str">
        <f t="shared" si="1090"/>
        <v>atmosphere.</v>
      </c>
      <c r="BI1815" t="str">
        <f t="shared" si="1090"/>
        <v>tendency_of+content_of.</v>
      </c>
      <c r="BJ1815" t="str">
        <f t="shared" si="1090"/>
        <v/>
      </c>
      <c r="BK1815" t="str">
        <f t="shared" si="1126"/>
        <v/>
      </c>
      <c r="BL1815" t="str">
        <f t="shared" si="1126"/>
        <v/>
      </c>
      <c r="BM1815" t="str">
        <f t="shared" si="1126"/>
        <v/>
      </c>
      <c r="BN1815" t="str">
        <f t="shared" si="1126"/>
        <v/>
      </c>
      <c r="BO1815" t="str">
        <f t="shared" si="1126"/>
        <v>ethene.</v>
      </c>
      <c r="BP1815" t="str">
        <f t="shared" si="1126"/>
        <v/>
      </c>
      <c r="BQ1815" t="str">
        <f t="shared" si="1091"/>
        <v/>
      </c>
      <c r="BR1815" t="str">
        <f t="shared" si="1092"/>
        <v/>
      </c>
      <c r="BS1815" t="str">
        <f t="shared" si="1092"/>
        <v/>
      </c>
      <c r="BT1815" t="str">
        <f t="shared" si="1092"/>
        <v/>
      </c>
      <c r="BU1815" t="str">
        <f t="shared" si="1092"/>
        <v>mass.</v>
      </c>
      <c r="BV1815" t="str">
        <f t="shared" si="1093"/>
        <v/>
      </c>
      <c r="BW1815" t="str">
        <f t="shared" si="1094"/>
        <v/>
      </c>
      <c r="BX1815" t="str">
        <f t="shared" si="1124"/>
        <v/>
      </c>
      <c r="BY1815" t="str">
        <f t="shared" si="1095"/>
        <v/>
      </c>
      <c r="BZ1815" t="str">
        <f t="shared" si="1096"/>
        <v/>
      </c>
      <c r="CA1815" t="str">
        <f t="shared" si="1097"/>
        <v/>
      </c>
      <c r="CB1815" t="str">
        <f t="shared" si="1097"/>
        <v/>
      </c>
      <c r="CC1815" t="str">
        <f t="shared" si="1098"/>
        <v/>
      </c>
      <c r="CD1815" t="str">
        <f t="shared" si="1099"/>
        <v/>
      </c>
      <c r="CE1815" t="str">
        <f t="shared" si="1100"/>
        <v/>
      </c>
      <c r="CF1815" t="str">
        <f t="shared" si="1101"/>
        <v/>
      </c>
      <c r="CG1815" t="str">
        <f t="shared" si="1102"/>
        <v/>
      </c>
      <c r="CH1815" t="str">
        <f t="shared" si="1103"/>
        <v/>
      </c>
      <c r="CI1815" t="str">
        <f t="shared" si="1104"/>
        <v/>
      </c>
      <c r="CJ1815" t="str">
        <f t="shared" si="1105"/>
        <v/>
      </c>
      <c r="CK1815" t="str">
        <f t="shared" si="1106"/>
        <v>from_forest_fires.</v>
      </c>
      <c r="CL1815" t="str">
        <f t="shared" si="1107"/>
        <v/>
      </c>
      <c r="CM1815" t="str">
        <f t="shared" si="1108"/>
        <v/>
      </c>
      <c r="CN1815" t="str">
        <f t="shared" si="1109"/>
        <v/>
      </c>
      <c r="CO1815" t="str">
        <f t="shared" si="1110"/>
        <v/>
      </c>
      <c r="CP1815" t="str">
        <f t="shared" si="1111"/>
        <v/>
      </c>
      <c r="CQ1815" t="str">
        <f t="shared" si="1112"/>
        <v/>
      </c>
      <c r="CR1815" t="str">
        <f t="shared" si="1112"/>
        <v/>
      </c>
      <c r="CS1815" t="str">
        <f t="shared" si="1113"/>
        <v/>
      </c>
      <c r="CT1815" t="str">
        <f t="shared" si="1114"/>
        <v/>
      </c>
      <c r="CU1815" t="str">
        <f t="shared" si="1115"/>
        <v>due_to_emission.</v>
      </c>
      <c r="CV1815" t="str">
        <f t="shared" si="1116"/>
        <v/>
      </c>
      <c r="CW1815" t="str">
        <f t="shared" si="1117"/>
        <v/>
      </c>
      <c r="CX1815" t="str">
        <f t="shared" si="1118"/>
        <v/>
      </c>
      <c r="CY1815" t="str">
        <f t="shared" si="1119"/>
        <v/>
      </c>
      <c r="CZ1815" t="str">
        <f t="shared" si="1120"/>
        <v/>
      </c>
      <c r="DA1815" t="str">
        <f t="shared" si="1121"/>
        <v/>
      </c>
      <c r="DB1815" t="str">
        <f t="shared" si="1122"/>
        <v/>
      </c>
    </row>
    <row r="1816" spans="1:106">
      <c r="A1816" t="s">
        <v>3142</v>
      </c>
      <c r="B1816" s="9" t="str">
        <f t="shared" si="1125"/>
        <v>atmosphere.tendency_of+content_of.ethene.mass.from_industrial_processes_and_combustion.due_to_emission</v>
      </c>
      <c r="C1816" s="1" t="s">
        <v>182</v>
      </c>
      <c r="D1816" t="s">
        <v>5275</v>
      </c>
      <c r="E1816" t="e">
        <f>MATCH(A1816,'[1]Original from 20130831'!A:A,0)</f>
        <v>#N/A</v>
      </c>
      <c r="I1816" s="11" t="s">
        <v>157</v>
      </c>
      <c r="J1816" s="11" t="s">
        <v>2992</v>
      </c>
      <c r="P1816" s="11" t="s">
        <v>329</v>
      </c>
      <c r="V1816" s="11" t="s">
        <v>185</v>
      </c>
      <c r="AL1816" s="11" t="s">
        <v>3010</v>
      </c>
      <c r="AV1816" s="11" t="s">
        <v>2874</v>
      </c>
      <c r="BD1816" s="5" t="str">
        <f t="shared" si="1123"/>
        <v>atmosphere.tendency_of+content_of.ethene.mass.from_industrial_processes_and_combustion.due_to_emission.</v>
      </c>
      <c r="BE1816" t="str">
        <f t="shared" si="1090"/>
        <v/>
      </c>
      <c r="BF1816" t="str">
        <f t="shared" si="1090"/>
        <v/>
      </c>
      <c r="BG1816" t="str">
        <f t="shared" si="1090"/>
        <v/>
      </c>
      <c r="BH1816" t="str">
        <f t="shared" si="1090"/>
        <v>atmosphere.</v>
      </c>
      <c r="BI1816" t="str">
        <f t="shared" si="1090"/>
        <v>tendency_of+content_of.</v>
      </c>
      <c r="BJ1816" t="str">
        <f t="shared" si="1090"/>
        <v/>
      </c>
      <c r="BK1816" t="str">
        <f t="shared" si="1126"/>
        <v/>
      </c>
      <c r="BL1816" t="str">
        <f t="shared" si="1126"/>
        <v/>
      </c>
      <c r="BM1816" t="str">
        <f t="shared" si="1126"/>
        <v/>
      </c>
      <c r="BN1816" t="str">
        <f t="shared" si="1126"/>
        <v/>
      </c>
      <c r="BO1816" t="str">
        <f t="shared" si="1126"/>
        <v>ethene.</v>
      </c>
      <c r="BP1816" t="str">
        <f t="shared" si="1126"/>
        <v/>
      </c>
      <c r="BQ1816" t="str">
        <f t="shared" si="1091"/>
        <v/>
      </c>
      <c r="BR1816" t="str">
        <f t="shared" si="1092"/>
        <v/>
      </c>
      <c r="BS1816" t="str">
        <f t="shared" si="1092"/>
        <v/>
      </c>
      <c r="BT1816" t="str">
        <f t="shared" si="1092"/>
        <v/>
      </c>
      <c r="BU1816" t="str">
        <f t="shared" si="1092"/>
        <v>mass.</v>
      </c>
      <c r="BV1816" t="str">
        <f t="shared" si="1093"/>
        <v/>
      </c>
      <c r="BW1816" t="str">
        <f t="shared" si="1094"/>
        <v/>
      </c>
      <c r="BX1816" t="str">
        <f t="shared" si="1124"/>
        <v/>
      </c>
      <c r="BY1816" t="str">
        <f t="shared" si="1095"/>
        <v/>
      </c>
      <c r="BZ1816" t="str">
        <f t="shared" si="1096"/>
        <v/>
      </c>
      <c r="CA1816" t="str">
        <f t="shared" si="1097"/>
        <v/>
      </c>
      <c r="CB1816" t="str">
        <f t="shared" si="1097"/>
        <v/>
      </c>
      <c r="CC1816" t="str">
        <f t="shared" si="1098"/>
        <v/>
      </c>
      <c r="CD1816" t="str">
        <f t="shared" si="1099"/>
        <v/>
      </c>
      <c r="CE1816" t="str">
        <f t="shared" si="1100"/>
        <v/>
      </c>
      <c r="CF1816" t="str">
        <f t="shared" si="1101"/>
        <v/>
      </c>
      <c r="CG1816" t="str">
        <f t="shared" si="1102"/>
        <v/>
      </c>
      <c r="CH1816" t="str">
        <f t="shared" si="1103"/>
        <v/>
      </c>
      <c r="CI1816" t="str">
        <f t="shared" si="1104"/>
        <v/>
      </c>
      <c r="CJ1816" t="str">
        <f t="shared" si="1105"/>
        <v/>
      </c>
      <c r="CK1816" t="str">
        <f t="shared" si="1106"/>
        <v>from_industrial_processes_and_combustion.</v>
      </c>
      <c r="CL1816" t="str">
        <f t="shared" si="1107"/>
        <v/>
      </c>
      <c r="CM1816" t="str">
        <f t="shared" si="1108"/>
        <v/>
      </c>
      <c r="CN1816" t="str">
        <f t="shared" si="1109"/>
        <v/>
      </c>
      <c r="CO1816" t="str">
        <f t="shared" si="1110"/>
        <v/>
      </c>
      <c r="CP1816" t="str">
        <f t="shared" si="1111"/>
        <v/>
      </c>
      <c r="CQ1816" t="str">
        <f t="shared" si="1112"/>
        <v/>
      </c>
      <c r="CR1816" t="str">
        <f t="shared" si="1112"/>
        <v/>
      </c>
      <c r="CS1816" t="str">
        <f t="shared" si="1113"/>
        <v/>
      </c>
      <c r="CT1816" t="str">
        <f t="shared" si="1114"/>
        <v/>
      </c>
      <c r="CU1816" t="str">
        <f t="shared" si="1115"/>
        <v>due_to_emission.</v>
      </c>
      <c r="CV1816" t="str">
        <f t="shared" si="1116"/>
        <v/>
      </c>
      <c r="CW1816" t="str">
        <f t="shared" si="1117"/>
        <v/>
      </c>
      <c r="CX1816" t="str">
        <f t="shared" si="1118"/>
        <v/>
      </c>
      <c r="CY1816" t="str">
        <f t="shared" si="1119"/>
        <v/>
      </c>
      <c r="CZ1816" t="str">
        <f t="shared" si="1120"/>
        <v/>
      </c>
      <c r="DA1816" t="str">
        <f t="shared" si="1121"/>
        <v/>
      </c>
      <c r="DB1816" t="str">
        <f t="shared" si="1122"/>
        <v/>
      </c>
    </row>
    <row r="1817" spans="1:106">
      <c r="A1817" t="s">
        <v>3143</v>
      </c>
      <c r="B1817" s="9" t="str">
        <f t="shared" si="1125"/>
        <v>atmosphere.tendency_of+content_of.ethene.mass.from_land_transport.due_to_emission</v>
      </c>
      <c r="C1817" s="1" t="s">
        <v>182</v>
      </c>
      <c r="D1817" t="s">
        <v>5276</v>
      </c>
      <c r="E1817" t="e">
        <f>MATCH(A1817,'[1]Original from 20130831'!A:A,0)</f>
        <v>#N/A</v>
      </c>
      <c r="I1817" s="11" t="s">
        <v>157</v>
      </c>
      <c r="J1817" s="11" t="s">
        <v>2992</v>
      </c>
      <c r="P1817" s="11" t="s">
        <v>329</v>
      </c>
      <c r="V1817" s="11" t="s">
        <v>185</v>
      </c>
      <c r="AL1817" s="11" t="s">
        <v>3033</v>
      </c>
      <c r="AV1817" s="11" t="s">
        <v>2874</v>
      </c>
      <c r="BD1817" s="5" t="str">
        <f t="shared" si="1123"/>
        <v>atmosphere.tendency_of+content_of.ethene.mass.from_land_transport.due_to_emission.</v>
      </c>
      <c r="BE1817" t="str">
        <f t="shared" si="1090"/>
        <v/>
      </c>
      <c r="BF1817" t="str">
        <f t="shared" si="1090"/>
        <v/>
      </c>
      <c r="BG1817" t="str">
        <f t="shared" si="1090"/>
        <v/>
      </c>
      <c r="BH1817" t="str">
        <f t="shared" si="1090"/>
        <v>atmosphere.</v>
      </c>
      <c r="BI1817" t="str">
        <f t="shared" si="1090"/>
        <v>tendency_of+content_of.</v>
      </c>
      <c r="BJ1817" t="str">
        <f t="shared" si="1090"/>
        <v/>
      </c>
      <c r="BK1817" t="str">
        <f t="shared" si="1126"/>
        <v/>
      </c>
      <c r="BL1817" t="str">
        <f t="shared" si="1126"/>
        <v/>
      </c>
      <c r="BM1817" t="str">
        <f t="shared" si="1126"/>
        <v/>
      </c>
      <c r="BN1817" t="str">
        <f t="shared" si="1126"/>
        <v/>
      </c>
      <c r="BO1817" t="str">
        <f t="shared" si="1126"/>
        <v>ethene.</v>
      </c>
      <c r="BP1817" t="str">
        <f t="shared" si="1126"/>
        <v/>
      </c>
      <c r="BQ1817" t="str">
        <f t="shared" si="1091"/>
        <v/>
      </c>
      <c r="BR1817" t="str">
        <f t="shared" si="1092"/>
        <v/>
      </c>
      <c r="BS1817" t="str">
        <f t="shared" si="1092"/>
        <v/>
      </c>
      <c r="BT1817" t="str">
        <f t="shared" si="1092"/>
        <v/>
      </c>
      <c r="BU1817" t="str">
        <f t="shared" si="1092"/>
        <v>mass.</v>
      </c>
      <c r="BV1817" t="str">
        <f t="shared" si="1093"/>
        <v/>
      </c>
      <c r="BW1817" t="str">
        <f t="shared" si="1094"/>
        <v/>
      </c>
      <c r="BX1817" t="str">
        <f t="shared" si="1124"/>
        <v/>
      </c>
      <c r="BY1817" t="str">
        <f t="shared" si="1095"/>
        <v/>
      </c>
      <c r="BZ1817" t="str">
        <f t="shared" si="1096"/>
        <v/>
      </c>
      <c r="CA1817" t="str">
        <f t="shared" si="1097"/>
        <v/>
      </c>
      <c r="CB1817" t="str">
        <f t="shared" si="1097"/>
        <v/>
      </c>
      <c r="CC1817" t="str">
        <f t="shared" si="1098"/>
        <v/>
      </c>
      <c r="CD1817" t="str">
        <f t="shared" si="1099"/>
        <v/>
      </c>
      <c r="CE1817" t="str">
        <f t="shared" si="1100"/>
        <v/>
      </c>
      <c r="CF1817" t="str">
        <f t="shared" si="1101"/>
        <v/>
      </c>
      <c r="CG1817" t="str">
        <f t="shared" si="1102"/>
        <v/>
      </c>
      <c r="CH1817" t="str">
        <f t="shared" si="1103"/>
        <v/>
      </c>
      <c r="CI1817" t="str">
        <f t="shared" si="1104"/>
        <v/>
      </c>
      <c r="CJ1817" t="str">
        <f t="shared" si="1105"/>
        <v/>
      </c>
      <c r="CK1817" t="str">
        <f t="shared" si="1106"/>
        <v>from_land_transport.</v>
      </c>
      <c r="CL1817" t="str">
        <f t="shared" si="1107"/>
        <v/>
      </c>
      <c r="CM1817" t="str">
        <f t="shared" si="1108"/>
        <v/>
      </c>
      <c r="CN1817" t="str">
        <f t="shared" si="1109"/>
        <v/>
      </c>
      <c r="CO1817" t="str">
        <f t="shared" si="1110"/>
        <v/>
      </c>
      <c r="CP1817" t="str">
        <f t="shared" si="1111"/>
        <v/>
      </c>
      <c r="CQ1817" t="str">
        <f t="shared" si="1112"/>
        <v/>
      </c>
      <c r="CR1817" t="str">
        <f t="shared" si="1112"/>
        <v/>
      </c>
      <c r="CS1817" t="str">
        <f t="shared" si="1113"/>
        <v/>
      </c>
      <c r="CT1817" t="str">
        <f t="shared" si="1114"/>
        <v/>
      </c>
      <c r="CU1817" t="str">
        <f t="shared" si="1115"/>
        <v>due_to_emission.</v>
      </c>
      <c r="CV1817" t="str">
        <f t="shared" si="1116"/>
        <v/>
      </c>
      <c r="CW1817" t="str">
        <f t="shared" si="1117"/>
        <v/>
      </c>
      <c r="CX1817" t="str">
        <f t="shared" si="1118"/>
        <v/>
      </c>
      <c r="CY1817" t="str">
        <f t="shared" si="1119"/>
        <v/>
      </c>
      <c r="CZ1817" t="str">
        <f t="shared" si="1120"/>
        <v/>
      </c>
      <c r="DA1817" t="str">
        <f t="shared" si="1121"/>
        <v/>
      </c>
      <c r="DB1817" t="str">
        <f t="shared" si="1122"/>
        <v/>
      </c>
    </row>
    <row r="1818" spans="1:106">
      <c r="A1818" t="s">
        <v>3144</v>
      </c>
      <c r="B1818" s="9" t="str">
        <f t="shared" si="1125"/>
        <v>atmosphere.tendency_of+content_of.ethene.mass.from_martime_transport.due_to_emission</v>
      </c>
      <c r="C1818" s="1" t="s">
        <v>182</v>
      </c>
      <c r="D1818" t="s">
        <v>5277</v>
      </c>
      <c r="E1818" t="e">
        <f>MATCH(A1818,'[1]Original from 20130831'!A:A,0)</f>
        <v>#N/A</v>
      </c>
      <c r="I1818" s="11" t="s">
        <v>157</v>
      </c>
      <c r="J1818" s="11" t="s">
        <v>2992</v>
      </c>
      <c r="P1818" s="11" t="s">
        <v>329</v>
      </c>
      <c r="V1818" s="11" t="s">
        <v>185</v>
      </c>
      <c r="AL1818" s="11" t="s">
        <v>3075</v>
      </c>
      <c r="AV1818" s="11" t="s">
        <v>2874</v>
      </c>
      <c r="BD1818" s="5" t="str">
        <f t="shared" si="1123"/>
        <v>atmosphere.tendency_of+content_of.ethene.mass.from_martime_transport.due_to_emission.</v>
      </c>
      <c r="BE1818" t="str">
        <f t="shared" si="1090"/>
        <v/>
      </c>
      <c r="BF1818" t="str">
        <f t="shared" si="1090"/>
        <v/>
      </c>
      <c r="BG1818" t="str">
        <f t="shared" si="1090"/>
        <v/>
      </c>
      <c r="BH1818" t="str">
        <f t="shared" si="1090"/>
        <v>atmosphere.</v>
      </c>
      <c r="BI1818" t="str">
        <f t="shared" si="1090"/>
        <v>tendency_of+content_of.</v>
      </c>
      <c r="BJ1818" t="str">
        <f t="shared" si="1090"/>
        <v/>
      </c>
      <c r="BK1818" t="str">
        <f t="shared" si="1126"/>
        <v/>
      </c>
      <c r="BL1818" t="str">
        <f t="shared" si="1126"/>
        <v/>
      </c>
      <c r="BM1818" t="str">
        <f t="shared" si="1126"/>
        <v/>
      </c>
      <c r="BN1818" t="str">
        <f t="shared" si="1126"/>
        <v/>
      </c>
      <c r="BO1818" t="str">
        <f t="shared" si="1126"/>
        <v>ethene.</v>
      </c>
      <c r="BP1818" t="str">
        <f t="shared" si="1126"/>
        <v/>
      </c>
      <c r="BQ1818" t="str">
        <f t="shared" si="1091"/>
        <v/>
      </c>
      <c r="BR1818" t="str">
        <f t="shared" si="1092"/>
        <v/>
      </c>
      <c r="BS1818" t="str">
        <f t="shared" si="1092"/>
        <v/>
      </c>
      <c r="BT1818" t="str">
        <f t="shared" si="1092"/>
        <v/>
      </c>
      <c r="BU1818" t="str">
        <f t="shared" si="1092"/>
        <v>mass.</v>
      </c>
      <c r="BV1818" t="str">
        <f t="shared" si="1093"/>
        <v/>
      </c>
      <c r="BW1818" t="str">
        <f t="shared" si="1094"/>
        <v/>
      </c>
      <c r="BX1818" t="str">
        <f t="shared" si="1124"/>
        <v/>
      </c>
      <c r="BY1818" t="str">
        <f t="shared" si="1095"/>
        <v/>
      </c>
      <c r="BZ1818" t="str">
        <f t="shared" si="1096"/>
        <v/>
      </c>
      <c r="CA1818" t="str">
        <f t="shared" si="1097"/>
        <v/>
      </c>
      <c r="CB1818" t="str">
        <f t="shared" si="1097"/>
        <v/>
      </c>
      <c r="CC1818" t="str">
        <f t="shared" si="1098"/>
        <v/>
      </c>
      <c r="CD1818" t="str">
        <f t="shared" si="1099"/>
        <v/>
      </c>
      <c r="CE1818" t="str">
        <f t="shared" si="1100"/>
        <v/>
      </c>
      <c r="CF1818" t="str">
        <f t="shared" si="1101"/>
        <v/>
      </c>
      <c r="CG1818" t="str">
        <f t="shared" si="1102"/>
        <v/>
      </c>
      <c r="CH1818" t="str">
        <f t="shared" si="1103"/>
        <v/>
      </c>
      <c r="CI1818" t="str">
        <f t="shared" si="1104"/>
        <v/>
      </c>
      <c r="CJ1818" t="str">
        <f t="shared" si="1105"/>
        <v/>
      </c>
      <c r="CK1818" t="str">
        <f t="shared" si="1106"/>
        <v>from_martime_transport.</v>
      </c>
      <c r="CL1818" t="str">
        <f t="shared" si="1107"/>
        <v/>
      </c>
      <c r="CM1818" t="str">
        <f t="shared" si="1108"/>
        <v/>
      </c>
      <c r="CN1818" t="str">
        <f t="shared" si="1109"/>
        <v/>
      </c>
      <c r="CO1818" t="str">
        <f t="shared" si="1110"/>
        <v/>
      </c>
      <c r="CP1818" t="str">
        <f t="shared" si="1111"/>
        <v/>
      </c>
      <c r="CQ1818" t="str">
        <f t="shared" si="1112"/>
        <v/>
      </c>
      <c r="CR1818" t="str">
        <f t="shared" si="1112"/>
        <v/>
      </c>
      <c r="CS1818" t="str">
        <f t="shared" si="1113"/>
        <v/>
      </c>
      <c r="CT1818" t="str">
        <f t="shared" si="1114"/>
        <v/>
      </c>
      <c r="CU1818" t="str">
        <f t="shared" si="1115"/>
        <v>due_to_emission.</v>
      </c>
      <c r="CV1818" t="str">
        <f t="shared" si="1116"/>
        <v/>
      </c>
      <c r="CW1818" t="str">
        <f t="shared" si="1117"/>
        <v/>
      </c>
      <c r="CX1818" t="str">
        <f t="shared" si="1118"/>
        <v/>
      </c>
      <c r="CY1818" t="str">
        <f t="shared" si="1119"/>
        <v/>
      </c>
      <c r="CZ1818" t="str">
        <f t="shared" si="1120"/>
        <v/>
      </c>
      <c r="DA1818" t="str">
        <f t="shared" si="1121"/>
        <v/>
      </c>
      <c r="DB1818" t="str">
        <f t="shared" si="1122"/>
        <v/>
      </c>
    </row>
    <row r="1819" spans="1:106">
      <c r="A1819" t="s">
        <v>3145</v>
      </c>
      <c r="B1819" s="9" t="str">
        <f t="shared" si="1125"/>
        <v>atmosphere.tendency_of+content_of.ethene.mass.from_residential_and_commercial_combustion.due_to_emission</v>
      </c>
      <c r="C1819" s="1" t="s">
        <v>182</v>
      </c>
      <c r="D1819" t="s">
        <v>5278</v>
      </c>
      <c r="E1819" t="e">
        <f>MATCH(A1819,'[1]Original from 20130831'!A:A,0)</f>
        <v>#N/A</v>
      </c>
      <c r="I1819" s="11" t="s">
        <v>157</v>
      </c>
      <c r="J1819" s="11" t="s">
        <v>2992</v>
      </c>
      <c r="P1819" s="11" t="s">
        <v>329</v>
      </c>
      <c r="V1819" s="11" t="s">
        <v>185</v>
      </c>
      <c r="AL1819" s="11" t="s">
        <v>3012</v>
      </c>
      <c r="AV1819" s="11" t="s">
        <v>2874</v>
      </c>
      <c r="BD1819" s="5" t="str">
        <f t="shared" si="1123"/>
        <v>atmosphere.tendency_of+content_of.ethene.mass.from_residential_and_commercial_combustion.due_to_emission.</v>
      </c>
      <c r="BE1819" t="str">
        <f t="shared" si="1090"/>
        <v/>
      </c>
      <c r="BF1819" t="str">
        <f t="shared" si="1090"/>
        <v/>
      </c>
      <c r="BG1819" t="str">
        <f t="shared" si="1090"/>
        <v/>
      </c>
      <c r="BH1819" t="str">
        <f t="shared" si="1090"/>
        <v>atmosphere.</v>
      </c>
      <c r="BI1819" t="str">
        <f t="shared" si="1090"/>
        <v>tendency_of+content_of.</v>
      </c>
      <c r="BJ1819" t="str">
        <f t="shared" si="1090"/>
        <v/>
      </c>
      <c r="BK1819" t="str">
        <f t="shared" si="1126"/>
        <v/>
      </c>
      <c r="BL1819" t="str">
        <f t="shared" si="1126"/>
        <v/>
      </c>
      <c r="BM1819" t="str">
        <f t="shared" si="1126"/>
        <v/>
      </c>
      <c r="BN1819" t="str">
        <f t="shared" si="1126"/>
        <v/>
      </c>
      <c r="BO1819" t="str">
        <f t="shared" si="1126"/>
        <v>ethene.</v>
      </c>
      <c r="BP1819" t="str">
        <f t="shared" si="1126"/>
        <v/>
      </c>
      <c r="BQ1819" t="str">
        <f t="shared" si="1091"/>
        <v/>
      </c>
      <c r="BR1819" t="str">
        <f t="shared" si="1092"/>
        <v/>
      </c>
      <c r="BS1819" t="str">
        <f t="shared" si="1092"/>
        <v/>
      </c>
      <c r="BT1819" t="str">
        <f t="shared" si="1092"/>
        <v/>
      </c>
      <c r="BU1819" t="str">
        <f t="shared" si="1092"/>
        <v>mass.</v>
      </c>
      <c r="BV1819" t="str">
        <f t="shared" si="1093"/>
        <v/>
      </c>
      <c r="BW1819" t="str">
        <f t="shared" si="1094"/>
        <v/>
      </c>
      <c r="BX1819" t="str">
        <f t="shared" si="1124"/>
        <v/>
      </c>
      <c r="BY1819" t="str">
        <f t="shared" si="1095"/>
        <v/>
      </c>
      <c r="BZ1819" t="str">
        <f t="shared" si="1096"/>
        <v/>
      </c>
      <c r="CA1819" t="str">
        <f t="shared" si="1097"/>
        <v/>
      </c>
      <c r="CB1819" t="str">
        <f t="shared" si="1097"/>
        <v/>
      </c>
      <c r="CC1819" t="str">
        <f t="shared" si="1098"/>
        <v/>
      </c>
      <c r="CD1819" t="str">
        <f t="shared" si="1099"/>
        <v/>
      </c>
      <c r="CE1819" t="str">
        <f t="shared" si="1100"/>
        <v/>
      </c>
      <c r="CF1819" t="str">
        <f t="shared" si="1101"/>
        <v/>
      </c>
      <c r="CG1819" t="str">
        <f t="shared" si="1102"/>
        <v/>
      </c>
      <c r="CH1819" t="str">
        <f t="shared" si="1103"/>
        <v/>
      </c>
      <c r="CI1819" t="str">
        <f t="shared" si="1104"/>
        <v/>
      </c>
      <c r="CJ1819" t="str">
        <f t="shared" si="1105"/>
        <v/>
      </c>
      <c r="CK1819" t="str">
        <f t="shared" si="1106"/>
        <v>from_residential_and_commercial_combustion.</v>
      </c>
      <c r="CL1819" t="str">
        <f t="shared" si="1107"/>
        <v/>
      </c>
      <c r="CM1819" t="str">
        <f t="shared" si="1108"/>
        <v/>
      </c>
      <c r="CN1819" t="str">
        <f t="shared" si="1109"/>
        <v/>
      </c>
      <c r="CO1819" t="str">
        <f t="shared" si="1110"/>
        <v/>
      </c>
      <c r="CP1819" t="str">
        <f t="shared" si="1111"/>
        <v/>
      </c>
      <c r="CQ1819" t="str">
        <f t="shared" si="1112"/>
        <v/>
      </c>
      <c r="CR1819" t="str">
        <f t="shared" si="1112"/>
        <v/>
      </c>
      <c r="CS1819" t="str">
        <f t="shared" si="1113"/>
        <v/>
      </c>
      <c r="CT1819" t="str">
        <f t="shared" si="1114"/>
        <v/>
      </c>
      <c r="CU1819" t="str">
        <f t="shared" si="1115"/>
        <v>due_to_emission.</v>
      </c>
      <c r="CV1819" t="str">
        <f t="shared" si="1116"/>
        <v/>
      </c>
      <c r="CW1819" t="str">
        <f t="shared" si="1117"/>
        <v/>
      </c>
      <c r="CX1819" t="str">
        <f t="shared" si="1118"/>
        <v/>
      </c>
      <c r="CY1819" t="str">
        <f t="shared" si="1119"/>
        <v/>
      </c>
      <c r="CZ1819" t="str">
        <f t="shared" si="1120"/>
        <v/>
      </c>
      <c r="DA1819" t="str">
        <f t="shared" si="1121"/>
        <v/>
      </c>
      <c r="DB1819" t="str">
        <f t="shared" si="1122"/>
        <v/>
      </c>
    </row>
    <row r="1820" spans="1:106">
      <c r="A1820" t="s">
        <v>3146</v>
      </c>
      <c r="B1820" s="9" t="str">
        <f t="shared" si="1125"/>
        <v>atmosphere.tendency_of+content_of.ethene.mass.from_savanna_and_grassland_fires.due_to_emission</v>
      </c>
      <c r="C1820" s="1" t="s">
        <v>182</v>
      </c>
      <c r="D1820" t="s">
        <v>5279</v>
      </c>
      <c r="E1820" t="e">
        <f>MATCH(A1820,'[1]Original from 20130831'!A:A,0)</f>
        <v>#N/A</v>
      </c>
      <c r="I1820" s="11" t="s">
        <v>157</v>
      </c>
      <c r="J1820" s="11" t="s">
        <v>2992</v>
      </c>
      <c r="P1820" s="11" t="s">
        <v>329</v>
      </c>
      <c r="V1820" s="11" t="s">
        <v>185</v>
      </c>
      <c r="AL1820" s="11" t="s">
        <v>3014</v>
      </c>
      <c r="AV1820" s="11" t="s">
        <v>2874</v>
      </c>
      <c r="BD1820" s="5" t="str">
        <f t="shared" si="1123"/>
        <v>atmosphere.tendency_of+content_of.ethene.mass.from_savanna_and_grassland_fires.due_to_emission.</v>
      </c>
      <c r="BE1820" t="str">
        <f t="shared" si="1090"/>
        <v/>
      </c>
      <c r="BF1820" t="str">
        <f t="shared" si="1090"/>
        <v/>
      </c>
      <c r="BG1820" t="str">
        <f t="shared" si="1090"/>
        <v/>
      </c>
      <c r="BH1820" t="str">
        <f t="shared" si="1090"/>
        <v>atmosphere.</v>
      </c>
      <c r="BI1820" t="str">
        <f t="shared" si="1090"/>
        <v>tendency_of+content_of.</v>
      </c>
      <c r="BJ1820" t="str">
        <f t="shared" si="1090"/>
        <v/>
      </c>
      <c r="BK1820" t="str">
        <f t="shared" si="1126"/>
        <v/>
      </c>
      <c r="BL1820" t="str">
        <f t="shared" si="1126"/>
        <v/>
      </c>
      <c r="BM1820" t="str">
        <f t="shared" si="1126"/>
        <v/>
      </c>
      <c r="BN1820" t="str">
        <f t="shared" si="1126"/>
        <v/>
      </c>
      <c r="BO1820" t="str">
        <f t="shared" si="1126"/>
        <v>ethene.</v>
      </c>
      <c r="BP1820" t="str">
        <f t="shared" si="1126"/>
        <v/>
      </c>
      <c r="BQ1820" t="str">
        <f t="shared" si="1091"/>
        <v/>
      </c>
      <c r="BR1820" t="str">
        <f t="shared" si="1092"/>
        <v/>
      </c>
      <c r="BS1820" t="str">
        <f t="shared" si="1092"/>
        <v/>
      </c>
      <c r="BT1820" t="str">
        <f t="shared" si="1092"/>
        <v/>
      </c>
      <c r="BU1820" t="str">
        <f t="shared" si="1092"/>
        <v>mass.</v>
      </c>
      <c r="BV1820" t="str">
        <f t="shared" si="1093"/>
        <v/>
      </c>
      <c r="BW1820" t="str">
        <f t="shared" si="1094"/>
        <v/>
      </c>
      <c r="BX1820" t="str">
        <f t="shared" si="1124"/>
        <v/>
      </c>
      <c r="BY1820" t="str">
        <f t="shared" si="1095"/>
        <v/>
      </c>
      <c r="BZ1820" t="str">
        <f t="shared" si="1096"/>
        <v/>
      </c>
      <c r="CA1820" t="str">
        <f t="shared" si="1097"/>
        <v/>
      </c>
      <c r="CB1820" t="str">
        <f t="shared" si="1097"/>
        <v/>
      </c>
      <c r="CC1820" t="str">
        <f t="shared" si="1098"/>
        <v/>
      </c>
      <c r="CD1820" t="str">
        <f t="shared" si="1099"/>
        <v/>
      </c>
      <c r="CE1820" t="str">
        <f t="shared" si="1100"/>
        <v/>
      </c>
      <c r="CF1820" t="str">
        <f t="shared" si="1101"/>
        <v/>
      </c>
      <c r="CG1820" t="str">
        <f t="shared" si="1102"/>
        <v/>
      </c>
      <c r="CH1820" t="str">
        <f t="shared" si="1103"/>
        <v/>
      </c>
      <c r="CI1820" t="str">
        <f t="shared" si="1104"/>
        <v/>
      </c>
      <c r="CJ1820" t="str">
        <f t="shared" si="1105"/>
        <v/>
      </c>
      <c r="CK1820" t="str">
        <f t="shared" si="1106"/>
        <v>from_savanna_and_grassland_fires.</v>
      </c>
      <c r="CL1820" t="str">
        <f t="shared" si="1107"/>
        <v/>
      </c>
      <c r="CM1820" t="str">
        <f t="shared" si="1108"/>
        <v/>
      </c>
      <c r="CN1820" t="str">
        <f t="shared" si="1109"/>
        <v/>
      </c>
      <c r="CO1820" t="str">
        <f t="shared" si="1110"/>
        <v/>
      </c>
      <c r="CP1820" t="str">
        <f t="shared" si="1111"/>
        <v/>
      </c>
      <c r="CQ1820" t="str">
        <f t="shared" si="1112"/>
        <v/>
      </c>
      <c r="CR1820" t="str">
        <f t="shared" si="1112"/>
        <v/>
      </c>
      <c r="CS1820" t="str">
        <f t="shared" si="1113"/>
        <v/>
      </c>
      <c r="CT1820" t="str">
        <f t="shared" si="1114"/>
        <v/>
      </c>
      <c r="CU1820" t="str">
        <f t="shared" si="1115"/>
        <v>due_to_emission.</v>
      </c>
      <c r="CV1820" t="str">
        <f t="shared" si="1116"/>
        <v/>
      </c>
      <c r="CW1820" t="str">
        <f t="shared" si="1117"/>
        <v/>
      </c>
      <c r="CX1820" t="str">
        <f t="shared" si="1118"/>
        <v/>
      </c>
      <c r="CY1820" t="str">
        <f t="shared" si="1119"/>
        <v/>
      </c>
      <c r="CZ1820" t="str">
        <f t="shared" si="1120"/>
        <v/>
      </c>
      <c r="DA1820" t="str">
        <f t="shared" si="1121"/>
        <v/>
      </c>
      <c r="DB1820" t="str">
        <f t="shared" si="1122"/>
        <v/>
      </c>
    </row>
    <row r="1821" spans="1:106">
      <c r="A1821" t="s">
        <v>3147</v>
      </c>
      <c r="B1821" s="9" t="str">
        <f t="shared" si="1125"/>
        <v>atmosphere.tendency_of+content_of.ethene.mass.from_waste_treatment_and_disposal.due_to_emission</v>
      </c>
      <c r="C1821" s="1" t="s">
        <v>182</v>
      </c>
      <c r="D1821" t="s">
        <v>5280</v>
      </c>
      <c r="E1821" t="e">
        <f>MATCH(A1821,'[1]Original from 20130831'!A:A,0)</f>
        <v>#N/A</v>
      </c>
      <c r="I1821" s="11" t="s">
        <v>157</v>
      </c>
      <c r="J1821" s="11" t="s">
        <v>2992</v>
      </c>
      <c r="P1821" s="11" t="s">
        <v>329</v>
      </c>
      <c r="V1821" s="11" t="s">
        <v>185</v>
      </c>
      <c r="AL1821" s="11" t="s">
        <v>3018</v>
      </c>
      <c r="AV1821" s="11" t="s">
        <v>2874</v>
      </c>
      <c r="BD1821" s="5" t="str">
        <f t="shared" si="1123"/>
        <v>atmosphere.tendency_of+content_of.ethene.mass.from_waste_treatment_and_disposal.due_to_emission.</v>
      </c>
      <c r="BE1821" t="str">
        <f t="shared" si="1090"/>
        <v/>
      </c>
      <c r="BF1821" t="str">
        <f t="shared" si="1090"/>
        <v/>
      </c>
      <c r="BG1821" t="str">
        <f t="shared" si="1090"/>
        <v/>
      </c>
      <c r="BH1821" t="str">
        <f t="shared" si="1090"/>
        <v>atmosphere.</v>
      </c>
      <c r="BI1821" t="str">
        <f t="shared" si="1090"/>
        <v>tendency_of+content_of.</v>
      </c>
      <c r="BJ1821" t="str">
        <f t="shared" si="1090"/>
        <v/>
      </c>
      <c r="BK1821" t="str">
        <f t="shared" si="1126"/>
        <v/>
      </c>
      <c r="BL1821" t="str">
        <f t="shared" si="1126"/>
        <v/>
      </c>
      <c r="BM1821" t="str">
        <f t="shared" si="1126"/>
        <v/>
      </c>
      <c r="BN1821" t="str">
        <f t="shared" si="1126"/>
        <v/>
      </c>
      <c r="BO1821" t="str">
        <f t="shared" si="1126"/>
        <v>ethene.</v>
      </c>
      <c r="BP1821" t="str">
        <f t="shared" si="1126"/>
        <v/>
      </c>
      <c r="BQ1821" t="str">
        <f t="shared" si="1091"/>
        <v/>
      </c>
      <c r="BR1821" t="str">
        <f t="shared" si="1092"/>
        <v/>
      </c>
      <c r="BS1821" t="str">
        <f t="shared" si="1092"/>
        <v/>
      </c>
      <c r="BT1821" t="str">
        <f t="shared" si="1092"/>
        <v/>
      </c>
      <c r="BU1821" t="str">
        <f t="shared" si="1092"/>
        <v>mass.</v>
      </c>
      <c r="BV1821" t="str">
        <f t="shared" si="1093"/>
        <v/>
      </c>
      <c r="BW1821" t="str">
        <f t="shared" si="1094"/>
        <v/>
      </c>
      <c r="BX1821" t="str">
        <f t="shared" si="1124"/>
        <v/>
      </c>
      <c r="BY1821" t="str">
        <f t="shared" si="1095"/>
        <v/>
      </c>
      <c r="BZ1821" t="str">
        <f t="shared" si="1096"/>
        <v/>
      </c>
      <c r="CA1821" t="str">
        <f t="shared" si="1097"/>
        <v/>
      </c>
      <c r="CB1821" t="str">
        <f t="shared" si="1097"/>
        <v/>
      </c>
      <c r="CC1821" t="str">
        <f t="shared" si="1098"/>
        <v/>
      </c>
      <c r="CD1821" t="str">
        <f t="shared" si="1099"/>
        <v/>
      </c>
      <c r="CE1821" t="str">
        <f t="shared" si="1100"/>
        <v/>
      </c>
      <c r="CF1821" t="str">
        <f t="shared" si="1101"/>
        <v/>
      </c>
      <c r="CG1821" t="str">
        <f t="shared" si="1102"/>
        <v/>
      </c>
      <c r="CH1821" t="str">
        <f t="shared" si="1103"/>
        <v/>
      </c>
      <c r="CI1821" t="str">
        <f t="shared" si="1104"/>
        <v/>
      </c>
      <c r="CJ1821" t="str">
        <f t="shared" si="1105"/>
        <v/>
      </c>
      <c r="CK1821" t="str">
        <f t="shared" si="1106"/>
        <v>from_waste_treatment_and_disposal.</v>
      </c>
      <c r="CL1821" t="str">
        <f t="shared" si="1107"/>
        <v/>
      </c>
      <c r="CM1821" t="str">
        <f t="shared" si="1108"/>
        <v/>
      </c>
      <c r="CN1821" t="str">
        <f t="shared" si="1109"/>
        <v/>
      </c>
      <c r="CO1821" t="str">
        <f t="shared" si="1110"/>
        <v/>
      </c>
      <c r="CP1821" t="str">
        <f t="shared" si="1111"/>
        <v/>
      </c>
      <c r="CQ1821" t="str">
        <f t="shared" si="1112"/>
        <v/>
      </c>
      <c r="CR1821" t="str">
        <f t="shared" si="1112"/>
        <v/>
      </c>
      <c r="CS1821" t="str">
        <f t="shared" si="1113"/>
        <v/>
      </c>
      <c r="CT1821" t="str">
        <f t="shared" si="1114"/>
        <v/>
      </c>
      <c r="CU1821" t="str">
        <f t="shared" si="1115"/>
        <v>due_to_emission.</v>
      </c>
      <c r="CV1821" t="str">
        <f t="shared" si="1116"/>
        <v/>
      </c>
      <c r="CW1821" t="str">
        <f t="shared" si="1117"/>
        <v/>
      </c>
      <c r="CX1821" t="str">
        <f t="shared" si="1118"/>
        <v/>
      </c>
      <c r="CY1821" t="str">
        <f t="shared" si="1119"/>
        <v/>
      </c>
      <c r="CZ1821" t="str">
        <f t="shared" si="1120"/>
        <v/>
      </c>
      <c r="DA1821" t="str">
        <f t="shared" si="1121"/>
        <v/>
      </c>
      <c r="DB1821" t="str">
        <f t="shared" si="1122"/>
        <v/>
      </c>
    </row>
    <row r="1822" spans="1:106">
      <c r="A1822" t="s">
        <v>3148</v>
      </c>
      <c r="B1822" s="9" t="str">
        <f t="shared" si="1125"/>
        <v>atmosphere.tendency_of+content_of.ethers.mass.from_agricultural_production.due_to_emission</v>
      </c>
      <c r="C1822" s="1" t="s">
        <v>182</v>
      </c>
      <c r="D1822" t="s">
        <v>5281</v>
      </c>
      <c r="E1822" t="e">
        <f>MATCH(A1822,'[1]Original from 20130831'!A:A,0)</f>
        <v>#N/A</v>
      </c>
      <c r="I1822" s="11" t="s">
        <v>157</v>
      </c>
      <c r="J1822" s="11" t="s">
        <v>2992</v>
      </c>
      <c r="P1822" s="11" t="s">
        <v>3149</v>
      </c>
      <c r="V1822" s="11" t="s">
        <v>185</v>
      </c>
      <c r="AL1822" s="11" t="s">
        <v>3002</v>
      </c>
      <c r="AV1822" s="11" t="s">
        <v>2874</v>
      </c>
      <c r="BD1822" s="5" t="str">
        <f t="shared" si="1123"/>
        <v>atmosphere.tendency_of+content_of.ethers.mass.from_agricultural_production.due_to_emission.</v>
      </c>
      <c r="BE1822" t="str">
        <f t="shared" si="1090"/>
        <v/>
      </c>
      <c r="BF1822" t="str">
        <f t="shared" si="1090"/>
        <v/>
      </c>
      <c r="BG1822" t="str">
        <f t="shared" si="1090"/>
        <v/>
      </c>
      <c r="BH1822" t="str">
        <f t="shared" si="1090"/>
        <v>atmosphere.</v>
      </c>
      <c r="BI1822" t="str">
        <f t="shared" si="1090"/>
        <v>tendency_of+content_of.</v>
      </c>
      <c r="BJ1822" t="str">
        <f t="shared" si="1090"/>
        <v/>
      </c>
      <c r="BK1822" t="str">
        <f t="shared" si="1126"/>
        <v/>
      </c>
      <c r="BL1822" t="str">
        <f t="shared" si="1126"/>
        <v/>
      </c>
      <c r="BM1822" t="str">
        <f t="shared" si="1126"/>
        <v/>
      </c>
      <c r="BN1822" t="str">
        <f t="shared" si="1126"/>
        <v/>
      </c>
      <c r="BO1822" t="str">
        <f t="shared" si="1126"/>
        <v>ethers.</v>
      </c>
      <c r="BP1822" t="str">
        <f t="shared" si="1126"/>
        <v/>
      </c>
      <c r="BQ1822" t="str">
        <f t="shared" si="1091"/>
        <v/>
      </c>
      <c r="BR1822" t="str">
        <f t="shared" si="1092"/>
        <v/>
      </c>
      <c r="BS1822" t="str">
        <f t="shared" si="1092"/>
        <v/>
      </c>
      <c r="BT1822" t="str">
        <f t="shared" si="1092"/>
        <v/>
      </c>
      <c r="BU1822" t="str">
        <f t="shared" si="1092"/>
        <v>mass.</v>
      </c>
      <c r="BV1822" t="str">
        <f t="shared" si="1093"/>
        <v/>
      </c>
      <c r="BW1822" t="str">
        <f t="shared" si="1094"/>
        <v/>
      </c>
      <c r="BX1822" t="str">
        <f t="shared" si="1124"/>
        <v/>
      </c>
      <c r="BY1822" t="str">
        <f t="shared" si="1095"/>
        <v/>
      </c>
      <c r="BZ1822" t="str">
        <f t="shared" si="1096"/>
        <v/>
      </c>
      <c r="CA1822" t="str">
        <f t="shared" si="1097"/>
        <v/>
      </c>
      <c r="CB1822" t="str">
        <f t="shared" si="1097"/>
        <v/>
      </c>
      <c r="CC1822" t="str">
        <f t="shared" si="1098"/>
        <v/>
      </c>
      <c r="CD1822" t="str">
        <f t="shared" si="1099"/>
        <v/>
      </c>
      <c r="CE1822" t="str">
        <f t="shared" si="1100"/>
        <v/>
      </c>
      <c r="CF1822" t="str">
        <f t="shared" si="1101"/>
        <v/>
      </c>
      <c r="CG1822" t="str">
        <f t="shared" si="1102"/>
        <v/>
      </c>
      <c r="CH1822" t="str">
        <f t="shared" si="1103"/>
        <v/>
      </c>
      <c r="CI1822" t="str">
        <f t="shared" si="1104"/>
        <v/>
      </c>
      <c r="CJ1822" t="str">
        <f t="shared" si="1105"/>
        <v/>
      </c>
      <c r="CK1822" t="str">
        <f t="shared" si="1106"/>
        <v>from_agricultural_production.</v>
      </c>
      <c r="CL1822" t="str">
        <f t="shared" si="1107"/>
        <v/>
      </c>
      <c r="CM1822" t="str">
        <f t="shared" si="1108"/>
        <v/>
      </c>
      <c r="CN1822" t="str">
        <f t="shared" si="1109"/>
        <v/>
      </c>
      <c r="CO1822" t="str">
        <f t="shared" si="1110"/>
        <v/>
      </c>
      <c r="CP1822" t="str">
        <f t="shared" si="1111"/>
        <v/>
      </c>
      <c r="CQ1822" t="str">
        <f t="shared" si="1112"/>
        <v/>
      </c>
      <c r="CR1822" t="str">
        <f t="shared" si="1112"/>
        <v/>
      </c>
      <c r="CS1822" t="str">
        <f t="shared" si="1113"/>
        <v/>
      </c>
      <c r="CT1822" t="str">
        <f t="shared" si="1114"/>
        <v/>
      </c>
      <c r="CU1822" t="str">
        <f t="shared" si="1115"/>
        <v>due_to_emission.</v>
      </c>
      <c r="CV1822" t="str">
        <f t="shared" si="1116"/>
        <v/>
      </c>
      <c r="CW1822" t="str">
        <f t="shared" si="1117"/>
        <v/>
      </c>
      <c r="CX1822" t="str">
        <f t="shared" si="1118"/>
        <v/>
      </c>
      <c r="CY1822" t="str">
        <f t="shared" si="1119"/>
        <v/>
      </c>
      <c r="CZ1822" t="str">
        <f t="shared" si="1120"/>
        <v/>
      </c>
      <c r="DA1822" t="str">
        <f t="shared" si="1121"/>
        <v/>
      </c>
      <c r="DB1822" t="str">
        <f t="shared" si="1122"/>
        <v/>
      </c>
    </row>
    <row r="1823" spans="1:106">
      <c r="A1823" t="s">
        <v>3150</v>
      </c>
      <c r="B1823" s="9" t="str">
        <f t="shared" si="1125"/>
        <v>atmosphere.tendency_of+content_of.ethers.mass.from_forest_fires.due_to_emission</v>
      </c>
      <c r="C1823" s="1" t="s">
        <v>182</v>
      </c>
      <c r="D1823" t="s">
        <v>5282</v>
      </c>
      <c r="E1823" t="e">
        <f>MATCH(A1823,'[1]Original from 20130831'!A:A,0)</f>
        <v>#N/A</v>
      </c>
      <c r="I1823" s="11" t="s">
        <v>157</v>
      </c>
      <c r="J1823" s="11" t="s">
        <v>2992</v>
      </c>
      <c r="P1823" s="11" t="s">
        <v>3149</v>
      </c>
      <c r="V1823" s="11" t="s">
        <v>185</v>
      </c>
      <c r="AL1823" s="11" t="s">
        <v>3008</v>
      </c>
      <c r="AV1823" s="11" t="s">
        <v>2874</v>
      </c>
      <c r="BD1823" s="5" t="str">
        <f t="shared" si="1123"/>
        <v>atmosphere.tendency_of+content_of.ethers.mass.from_forest_fires.due_to_emission.</v>
      </c>
      <c r="BE1823" t="str">
        <f t="shared" si="1090"/>
        <v/>
      </c>
      <c r="BF1823" t="str">
        <f t="shared" si="1090"/>
        <v/>
      </c>
      <c r="BG1823" t="str">
        <f t="shared" si="1090"/>
        <v/>
      </c>
      <c r="BH1823" t="str">
        <f t="shared" si="1090"/>
        <v>atmosphere.</v>
      </c>
      <c r="BI1823" t="str">
        <f t="shared" si="1090"/>
        <v>tendency_of+content_of.</v>
      </c>
      <c r="BJ1823" t="str">
        <f t="shared" si="1090"/>
        <v/>
      </c>
      <c r="BK1823" t="str">
        <f t="shared" si="1126"/>
        <v/>
      </c>
      <c r="BL1823" t="str">
        <f t="shared" si="1126"/>
        <v/>
      </c>
      <c r="BM1823" t="str">
        <f t="shared" si="1126"/>
        <v/>
      </c>
      <c r="BN1823" t="str">
        <f t="shared" si="1126"/>
        <v/>
      </c>
      <c r="BO1823" t="str">
        <f t="shared" si="1126"/>
        <v>ethers.</v>
      </c>
      <c r="BP1823" t="str">
        <f t="shared" si="1126"/>
        <v/>
      </c>
      <c r="BQ1823" t="str">
        <f t="shared" si="1091"/>
        <v/>
      </c>
      <c r="BR1823" t="str">
        <f t="shared" si="1092"/>
        <v/>
      </c>
      <c r="BS1823" t="str">
        <f t="shared" si="1092"/>
        <v/>
      </c>
      <c r="BT1823" t="str">
        <f t="shared" si="1092"/>
        <v/>
      </c>
      <c r="BU1823" t="str">
        <f t="shared" si="1092"/>
        <v>mass.</v>
      </c>
      <c r="BV1823" t="str">
        <f t="shared" si="1093"/>
        <v/>
      </c>
      <c r="BW1823" t="str">
        <f t="shared" si="1094"/>
        <v/>
      </c>
      <c r="BX1823" t="str">
        <f t="shared" si="1124"/>
        <v/>
      </c>
      <c r="BY1823" t="str">
        <f t="shared" si="1095"/>
        <v/>
      </c>
      <c r="BZ1823" t="str">
        <f t="shared" si="1096"/>
        <v/>
      </c>
      <c r="CA1823" t="str">
        <f t="shared" si="1097"/>
        <v/>
      </c>
      <c r="CB1823" t="str">
        <f t="shared" si="1097"/>
        <v/>
      </c>
      <c r="CC1823" t="str">
        <f t="shared" si="1098"/>
        <v/>
      </c>
      <c r="CD1823" t="str">
        <f t="shared" si="1099"/>
        <v/>
      </c>
      <c r="CE1823" t="str">
        <f t="shared" si="1100"/>
        <v/>
      </c>
      <c r="CF1823" t="str">
        <f t="shared" si="1101"/>
        <v/>
      </c>
      <c r="CG1823" t="str">
        <f t="shared" si="1102"/>
        <v/>
      </c>
      <c r="CH1823" t="str">
        <f t="shared" si="1103"/>
        <v/>
      </c>
      <c r="CI1823" t="str">
        <f t="shared" si="1104"/>
        <v/>
      </c>
      <c r="CJ1823" t="str">
        <f t="shared" si="1105"/>
        <v/>
      </c>
      <c r="CK1823" t="str">
        <f t="shared" si="1106"/>
        <v>from_forest_fires.</v>
      </c>
      <c r="CL1823" t="str">
        <f t="shared" si="1107"/>
        <v/>
      </c>
      <c r="CM1823" t="str">
        <f t="shared" si="1108"/>
        <v/>
      </c>
      <c r="CN1823" t="str">
        <f t="shared" si="1109"/>
        <v/>
      </c>
      <c r="CO1823" t="str">
        <f t="shared" si="1110"/>
        <v/>
      </c>
      <c r="CP1823" t="str">
        <f t="shared" si="1111"/>
        <v/>
      </c>
      <c r="CQ1823" t="str">
        <f t="shared" si="1112"/>
        <v/>
      </c>
      <c r="CR1823" t="str">
        <f t="shared" si="1112"/>
        <v/>
      </c>
      <c r="CS1823" t="str">
        <f t="shared" si="1113"/>
        <v/>
      </c>
      <c r="CT1823" t="str">
        <f t="shared" si="1114"/>
        <v/>
      </c>
      <c r="CU1823" t="str">
        <f t="shared" si="1115"/>
        <v>due_to_emission.</v>
      </c>
      <c r="CV1823" t="str">
        <f t="shared" si="1116"/>
        <v/>
      </c>
      <c r="CW1823" t="str">
        <f t="shared" si="1117"/>
        <v/>
      </c>
      <c r="CX1823" t="str">
        <f t="shared" si="1118"/>
        <v/>
      </c>
      <c r="CY1823" t="str">
        <f t="shared" si="1119"/>
        <v/>
      </c>
      <c r="CZ1823" t="str">
        <f t="shared" si="1120"/>
        <v/>
      </c>
      <c r="DA1823" t="str">
        <f t="shared" si="1121"/>
        <v/>
      </c>
      <c r="DB1823" t="str">
        <f t="shared" si="1122"/>
        <v/>
      </c>
    </row>
    <row r="1824" spans="1:106">
      <c r="A1824" t="s">
        <v>3151</v>
      </c>
      <c r="B1824" s="9" t="str">
        <f t="shared" si="1125"/>
        <v>atmosphere.tendency_of+content_of.ethers.mass.from_land_transport.due_to_emission</v>
      </c>
      <c r="C1824" s="1" t="s">
        <v>182</v>
      </c>
      <c r="D1824" t="s">
        <v>5283</v>
      </c>
      <c r="E1824" t="e">
        <f>MATCH(A1824,'[1]Original from 20130831'!A:A,0)</f>
        <v>#N/A</v>
      </c>
      <c r="I1824" s="11" t="s">
        <v>157</v>
      </c>
      <c r="J1824" s="11" t="s">
        <v>2992</v>
      </c>
      <c r="P1824" s="11" t="s">
        <v>3149</v>
      </c>
      <c r="V1824" s="11" t="s">
        <v>185</v>
      </c>
      <c r="AL1824" s="11" t="s">
        <v>3033</v>
      </c>
      <c r="AV1824" s="11" t="s">
        <v>2874</v>
      </c>
      <c r="BD1824" s="5" t="str">
        <f t="shared" si="1123"/>
        <v>atmosphere.tendency_of+content_of.ethers.mass.from_land_transport.due_to_emission.</v>
      </c>
      <c r="BE1824" t="str">
        <f t="shared" si="1090"/>
        <v/>
      </c>
      <c r="BF1824" t="str">
        <f t="shared" si="1090"/>
        <v/>
      </c>
      <c r="BG1824" t="str">
        <f t="shared" si="1090"/>
        <v/>
      </c>
      <c r="BH1824" t="str">
        <f t="shared" si="1090"/>
        <v>atmosphere.</v>
      </c>
      <c r="BI1824" t="str">
        <f t="shared" si="1090"/>
        <v>tendency_of+content_of.</v>
      </c>
      <c r="BJ1824" t="str">
        <f t="shared" si="1090"/>
        <v/>
      </c>
      <c r="BK1824" t="str">
        <f t="shared" si="1126"/>
        <v/>
      </c>
      <c r="BL1824" t="str">
        <f t="shared" si="1126"/>
        <v/>
      </c>
      <c r="BM1824" t="str">
        <f t="shared" si="1126"/>
        <v/>
      </c>
      <c r="BN1824" t="str">
        <f t="shared" si="1126"/>
        <v/>
      </c>
      <c r="BO1824" t="str">
        <f t="shared" si="1126"/>
        <v>ethers.</v>
      </c>
      <c r="BP1824" t="str">
        <f t="shared" si="1126"/>
        <v/>
      </c>
      <c r="BQ1824" t="str">
        <f t="shared" si="1091"/>
        <v/>
      </c>
      <c r="BR1824" t="str">
        <f t="shared" si="1092"/>
        <v/>
      </c>
      <c r="BS1824" t="str">
        <f t="shared" si="1092"/>
        <v/>
      </c>
      <c r="BT1824" t="str">
        <f t="shared" si="1092"/>
        <v/>
      </c>
      <c r="BU1824" t="str">
        <f t="shared" si="1092"/>
        <v>mass.</v>
      </c>
      <c r="BV1824" t="str">
        <f t="shared" si="1093"/>
        <v/>
      </c>
      <c r="BW1824" t="str">
        <f t="shared" si="1094"/>
        <v/>
      </c>
      <c r="BX1824" t="str">
        <f t="shared" si="1124"/>
        <v/>
      </c>
      <c r="BY1824" t="str">
        <f t="shared" si="1095"/>
        <v/>
      </c>
      <c r="BZ1824" t="str">
        <f t="shared" si="1096"/>
        <v/>
      </c>
      <c r="CA1824" t="str">
        <f t="shared" si="1097"/>
        <v/>
      </c>
      <c r="CB1824" t="str">
        <f t="shared" si="1097"/>
        <v/>
      </c>
      <c r="CC1824" t="str">
        <f t="shared" si="1098"/>
        <v/>
      </c>
      <c r="CD1824" t="str">
        <f t="shared" si="1099"/>
        <v/>
      </c>
      <c r="CE1824" t="str">
        <f t="shared" si="1100"/>
        <v/>
      </c>
      <c r="CF1824" t="str">
        <f t="shared" si="1101"/>
        <v/>
      </c>
      <c r="CG1824" t="str">
        <f t="shared" si="1102"/>
        <v/>
      </c>
      <c r="CH1824" t="str">
        <f t="shared" si="1103"/>
        <v/>
      </c>
      <c r="CI1824" t="str">
        <f t="shared" si="1104"/>
        <v/>
      </c>
      <c r="CJ1824" t="str">
        <f t="shared" si="1105"/>
        <v/>
      </c>
      <c r="CK1824" t="str">
        <f t="shared" si="1106"/>
        <v>from_land_transport.</v>
      </c>
      <c r="CL1824" t="str">
        <f t="shared" si="1107"/>
        <v/>
      </c>
      <c r="CM1824" t="str">
        <f t="shared" si="1108"/>
        <v/>
      </c>
      <c r="CN1824" t="str">
        <f t="shared" si="1109"/>
        <v/>
      </c>
      <c r="CO1824" t="str">
        <f t="shared" si="1110"/>
        <v/>
      </c>
      <c r="CP1824" t="str">
        <f t="shared" si="1111"/>
        <v/>
      </c>
      <c r="CQ1824" t="str">
        <f t="shared" si="1112"/>
        <v/>
      </c>
      <c r="CR1824" t="str">
        <f t="shared" si="1112"/>
        <v/>
      </c>
      <c r="CS1824" t="str">
        <f t="shared" si="1113"/>
        <v/>
      </c>
      <c r="CT1824" t="str">
        <f t="shared" si="1114"/>
        <v/>
      </c>
      <c r="CU1824" t="str">
        <f t="shared" si="1115"/>
        <v>due_to_emission.</v>
      </c>
      <c r="CV1824" t="str">
        <f t="shared" si="1116"/>
        <v/>
      </c>
      <c r="CW1824" t="str">
        <f t="shared" si="1117"/>
        <v/>
      </c>
      <c r="CX1824" t="str">
        <f t="shared" si="1118"/>
        <v/>
      </c>
      <c r="CY1824" t="str">
        <f t="shared" si="1119"/>
        <v/>
      </c>
      <c r="CZ1824" t="str">
        <f t="shared" si="1120"/>
        <v/>
      </c>
      <c r="DA1824" t="str">
        <f t="shared" si="1121"/>
        <v/>
      </c>
      <c r="DB1824" t="str">
        <f t="shared" si="1122"/>
        <v/>
      </c>
    </row>
    <row r="1825" spans="1:106">
      <c r="A1825" t="s">
        <v>3152</v>
      </c>
      <c r="B1825" s="9" t="str">
        <f t="shared" si="1125"/>
        <v>atmosphere.tendency_of+content_of.ethers.mass.from_residential_and_commercial_combustion.due_to_emission</v>
      </c>
      <c r="C1825" s="1" t="s">
        <v>182</v>
      </c>
      <c r="D1825" t="s">
        <v>5284</v>
      </c>
      <c r="E1825" t="e">
        <f>MATCH(A1825,'[1]Original from 20130831'!A:A,0)</f>
        <v>#N/A</v>
      </c>
      <c r="I1825" s="11" t="s">
        <v>157</v>
      </c>
      <c r="J1825" s="11" t="s">
        <v>2992</v>
      </c>
      <c r="P1825" s="11" t="s">
        <v>3149</v>
      </c>
      <c r="V1825" s="11" t="s">
        <v>185</v>
      </c>
      <c r="AL1825" s="11" t="s">
        <v>3012</v>
      </c>
      <c r="AV1825" s="11" t="s">
        <v>2874</v>
      </c>
      <c r="BD1825" s="5" t="str">
        <f t="shared" si="1123"/>
        <v>atmosphere.tendency_of+content_of.ethers.mass.from_residential_and_commercial_combustion.due_to_emission.</v>
      </c>
      <c r="BE1825" t="str">
        <f t="shared" si="1090"/>
        <v/>
      </c>
      <c r="BF1825" t="str">
        <f t="shared" si="1090"/>
        <v/>
      </c>
      <c r="BG1825" t="str">
        <f t="shared" si="1090"/>
        <v/>
      </c>
      <c r="BH1825" t="str">
        <f t="shared" si="1090"/>
        <v>atmosphere.</v>
      </c>
      <c r="BI1825" t="str">
        <f t="shared" si="1090"/>
        <v>tendency_of+content_of.</v>
      </c>
      <c r="BJ1825" t="str">
        <f t="shared" si="1090"/>
        <v/>
      </c>
      <c r="BK1825" t="str">
        <f t="shared" si="1126"/>
        <v/>
      </c>
      <c r="BL1825" t="str">
        <f t="shared" si="1126"/>
        <v/>
      </c>
      <c r="BM1825" t="str">
        <f t="shared" si="1126"/>
        <v/>
      </c>
      <c r="BN1825" t="str">
        <f t="shared" si="1126"/>
        <v/>
      </c>
      <c r="BO1825" t="str">
        <f t="shared" si="1126"/>
        <v>ethers.</v>
      </c>
      <c r="BP1825" t="str">
        <f t="shared" si="1126"/>
        <v/>
      </c>
      <c r="BQ1825" t="str">
        <f t="shared" si="1091"/>
        <v/>
      </c>
      <c r="BR1825" t="str">
        <f t="shared" si="1092"/>
        <v/>
      </c>
      <c r="BS1825" t="str">
        <f t="shared" si="1092"/>
        <v/>
      </c>
      <c r="BT1825" t="str">
        <f t="shared" si="1092"/>
        <v/>
      </c>
      <c r="BU1825" t="str">
        <f t="shared" si="1092"/>
        <v>mass.</v>
      </c>
      <c r="BV1825" t="str">
        <f t="shared" si="1093"/>
        <v/>
      </c>
      <c r="BW1825" t="str">
        <f t="shared" si="1094"/>
        <v/>
      </c>
      <c r="BX1825" t="str">
        <f t="shared" si="1124"/>
        <v/>
      </c>
      <c r="BY1825" t="str">
        <f t="shared" si="1095"/>
        <v/>
      </c>
      <c r="BZ1825" t="str">
        <f t="shared" si="1096"/>
        <v/>
      </c>
      <c r="CA1825" t="str">
        <f t="shared" si="1097"/>
        <v/>
      </c>
      <c r="CB1825" t="str">
        <f t="shared" si="1097"/>
        <v/>
      </c>
      <c r="CC1825" t="str">
        <f t="shared" si="1098"/>
        <v/>
      </c>
      <c r="CD1825" t="str">
        <f t="shared" si="1099"/>
        <v/>
      </c>
      <c r="CE1825" t="str">
        <f t="shared" si="1100"/>
        <v/>
      </c>
      <c r="CF1825" t="str">
        <f t="shared" si="1101"/>
        <v/>
      </c>
      <c r="CG1825" t="str">
        <f t="shared" si="1102"/>
        <v/>
      </c>
      <c r="CH1825" t="str">
        <f t="shared" si="1103"/>
        <v/>
      </c>
      <c r="CI1825" t="str">
        <f t="shared" si="1104"/>
        <v/>
      </c>
      <c r="CJ1825" t="str">
        <f t="shared" si="1105"/>
        <v/>
      </c>
      <c r="CK1825" t="str">
        <f t="shared" si="1106"/>
        <v>from_residential_and_commercial_combustion.</v>
      </c>
      <c r="CL1825" t="str">
        <f t="shared" si="1107"/>
        <v/>
      </c>
      <c r="CM1825" t="str">
        <f t="shared" si="1108"/>
        <v/>
      </c>
      <c r="CN1825" t="str">
        <f t="shared" si="1109"/>
        <v/>
      </c>
      <c r="CO1825" t="str">
        <f t="shared" si="1110"/>
        <v/>
      </c>
      <c r="CP1825" t="str">
        <f t="shared" si="1111"/>
        <v/>
      </c>
      <c r="CQ1825" t="str">
        <f t="shared" si="1112"/>
        <v/>
      </c>
      <c r="CR1825" t="str">
        <f t="shared" si="1112"/>
        <v/>
      </c>
      <c r="CS1825" t="str">
        <f t="shared" si="1113"/>
        <v/>
      </c>
      <c r="CT1825" t="str">
        <f t="shared" si="1114"/>
        <v/>
      </c>
      <c r="CU1825" t="str">
        <f t="shared" si="1115"/>
        <v>due_to_emission.</v>
      </c>
      <c r="CV1825" t="str">
        <f t="shared" si="1116"/>
        <v/>
      </c>
      <c r="CW1825" t="str">
        <f t="shared" si="1117"/>
        <v/>
      </c>
      <c r="CX1825" t="str">
        <f t="shared" si="1118"/>
        <v/>
      </c>
      <c r="CY1825" t="str">
        <f t="shared" si="1119"/>
        <v/>
      </c>
      <c r="CZ1825" t="str">
        <f t="shared" si="1120"/>
        <v/>
      </c>
      <c r="DA1825" t="str">
        <f t="shared" si="1121"/>
        <v/>
      </c>
      <c r="DB1825" t="str">
        <f t="shared" si="1122"/>
        <v/>
      </c>
    </row>
    <row r="1826" spans="1:106">
      <c r="A1826" t="s">
        <v>3153</v>
      </c>
      <c r="B1826" s="9" t="str">
        <f t="shared" si="1125"/>
        <v>atmosphere.tendency_of+content_of.ethers.mass.from_savanna_and_grassland_fires.due_to_emission</v>
      </c>
      <c r="C1826" s="1" t="s">
        <v>182</v>
      </c>
      <c r="D1826" t="s">
        <v>5285</v>
      </c>
      <c r="E1826" t="e">
        <f>MATCH(A1826,'[1]Original from 20130831'!A:A,0)</f>
        <v>#N/A</v>
      </c>
      <c r="I1826" s="11" t="s">
        <v>157</v>
      </c>
      <c r="J1826" s="11" t="s">
        <v>2992</v>
      </c>
      <c r="P1826" s="11" t="s">
        <v>3149</v>
      </c>
      <c r="V1826" s="11" t="s">
        <v>185</v>
      </c>
      <c r="AL1826" s="11" t="s">
        <v>3014</v>
      </c>
      <c r="AV1826" s="11" t="s">
        <v>2874</v>
      </c>
      <c r="BD1826" s="5" t="str">
        <f t="shared" si="1123"/>
        <v>atmosphere.tendency_of+content_of.ethers.mass.from_savanna_and_grassland_fires.due_to_emission.</v>
      </c>
      <c r="BE1826" t="str">
        <f t="shared" si="1090"/>
        <v/>
      </c>
      <c r="BF1826" t="str">
        <f t="shared" si="1090"/>
        <v/>
      </c>
      <c r="BG1826" t="str">
        <f t="shared" si="1090"/>
        <v/>
      </c>
      <c r="BH1826" t="str">
        <f t="shared" si="1090"/>
        <v>atmosphere.</v>
      </c>
      <c r="BI1826" t="str">
        <f t="shared" si="1090"/>
        <v>tendency_of+content_of.</v>
      </c>
      <c r="BJ1826" t="str">
        <f t="shared" si="1090"/>
        <v/>
      </c>
      <c r="BK1826" t="str">
        <f t="shared" si="1126"/>
        <v/>
      </c>
      <c r="BL1826" t="str">
        <f t="shared" si="1126"/>
        <v/>
      </c>
      <c r="BM1826" t="str">
        <f t="shared" si="1126"/>
        <v/>
      </c>
      <c r="BN1826" t="str">
        <f t="shared" si="1126"/>
        <v/>
      </c>
      <c r="BO1826" t="str">
        <f t="shared" si="1126"/>
        <v>ethers.</v>
      </c>
      <c r="BP1826" t="str">
        <f t="shared" si="1126"/>
        <v/>
      </c>
      <c r="BQ1826" t="str">
        <f t="shared" si="1091"/>
        <v/>
      </c>
      <c r="BR1826" t="str">
        <f t="shared" si="1092"/>
        <v/>
      </c>
      <c r="BS1826" t="str">
        <f t="shared" si="1092"/>
        <v/>
      </c>
      <c r="BT1826" t="str">
        <f t="shared" si="1092"/>
        <v/>
      </c>
      <c r="BU1826" t="str">
        <f t="shared" si="1092"/>
        <v>mass.</v>
      </c>
      <c r="BV1826" t="str">
        <f t="shared" si="1093"/>
        <v/>
      </c>
      <c r="BW1826" t="str">
        <f t="shared" si="1094"/>
        <v/>
      </c>
      <c r="BX1826" t="str">
        <f t="shared" si="1124"/>
        <v/>
      </c>
      <c r="BY1826" t="str">
        <f t="shared" si="1095"/>
        <v/>
      </c>
      <c r="BZ1826" t="str">
        <f t="shared" si="1096"/>
        <v/>
      </c>
      <c r="CA1826" t="str">
        <f t="shared" si="1097"/>
        <v/>
      </c>
      <c r="CB1826" t="str">
        <f t="shared" si="1097"/>
        <v/>
      </c>
      <c r="CC1826" t="str">
        <f t="shared" si="1098"/>
        <v/>
      </c>
      <c r="CD1826" t="str">
        <f t="shared" si="1099"/>
        <v/>
      </c>
      <c r="CE1826" t="str">
        <f t="shared" si="1100"/>
        <v/>
      </c>
      <c r="CF1826" t="str">
        <f t="shared" si="1101"/>
        <v/>
      </c>
      <c r="CG1826" t="str">
        <f t="shared" si="1102"/>
        <v/>
      </c>
      <c r="CH1826" t="str">
        <f t="shared" si="1103"/>
        <v/>
      </c>
      <c r="CI1826" t="str">
        <f t="shared" si="1104"/>
        <v/>
      </c>
      <c r="CJ1826" t="str">
        <f t="shared" si="1105"/>
        <v/>
      </c>
      <c r="CK1826" t="str">
        <f t="shared" si="1106"/>
        <v>from_savanna_and_grassland_fires.</v>
      </c>
      <c r="CL1826" t="str">
        <f t="shared" si="1107"/>
        <v/>
      </c>
      <c r="CM1826" t="str">
        <f t="shared" si="1108"/>
        <v/>
      </c>
      <c r="CN1826" t="str">
        <f t="shared" si="1109"/>
        <v/>
      </c>
      <c r="CO1826" t="str">
        <f t="shared" si="1110"/>
        <v/>
      </c>
      <c r="CP1826" t="str">
        <f t="shared" si="1111"/>
        <v/>
      </c>
      <c r="CQ1826" t="str">
        <f t="shared" si="1112"/>
        <v/>
      </c>
      <c r="CR1826" t="str">
        <f t="shared" si="1112"/>
        <v/>
      </c>
      <c r="CS1826" t="str">
        <f t="shared" si="1113"/>
        <v/>
      </c>
      <c r="CT1826" t="str">
        <f t="shared" si="1114"/>
        <v/>
      </c>
      <c r="CU1826" t="str">
        <f t="shared" si="1115"/>
        <v>due_to_emission.</v>
      </c>
      <c r="CV1826" t="str">
        <f t="shared" si="1116"/>
        <v/>
      </c>
      <c r="CW1826" t="str">
        <f t="shared" si="1117"/>
        <v/>
      </c>
      <c r="CX1826" t="str">
        <f t="shared" si="1118"/>
        <v/>
      </c>
      <c r="CY1826" t="str">
        <f t="shared" si="1119"/>
        <v/>
      </c>
      <c r="CZ1826" t="str">
        <f t="shared" si="1120"/>
        <v/>
      </c>
      <c r="DA1826" t="str">
        <f t="shared" si="1121"/>
        <v/>
      </c>
      <c r="DB1826" t="str">
        <f t="shared" si="1122"/>
        <v/>
      </c>
    </row>
    <row r="1827" spans="1:106">
      <c r="A1827" t="s">
        <v>3154</v>
      </c>
      <c r="B1827" s="9" t="str">
        <f t="shared" si="1125"/>
        <v>atmosphere.tendency_of+content_of.ethers.mass.from_solvent_production_and_use.due_to_emission</v>
      </c>
      <c r="C1827" s="1" t="s">
        <v>182</v>
      </c>
      <c r="D1827" t="s">
        <v>5286</v>
      </c>
      <c r="E1827" t="e">
        <f>MATCH(A1827,'[1]Original from 20130831'!A:A,0)</f>
        <v>#N/A</v>
      </c>
      <c r="I1827" s="11" t="s">
        <v>157</v>
      </c>
      <c r="J1827" s="11" t="s">
        <v>2992</v>
      </c>
      <c r="P1827" s="11" t="s">
        <v>3149</v>
      </c>
      <c r="V1827" s="11" t="s">
        <v>185</v>
      </c>
      <c r="AL1827" s="11" t="s">
        <v>3016</v>
      </c>
      <c r="AV1827" s="11" t="s">
        <v>2874</v>
      </c>
      <c r="BD1827" s="5" t="str">
        <f t="shared" si="1123"/>
        <v>atmosphere.tendency_of+content_of.ethers.mass.from_solvent_production_and_use.due_to_emission.</v>
      </c>
      <c r="BE1827" t="str">
        <f t="shared" si="1090"/>
        <v/>
      </c>
      <c r="BF1827" t="str">
        <f t="shared" si="1090"/>
        <v/>
      </c>
      <c r="BG1827" t="str">
        <f t="shared" si="1090"/>
        <v/>
      </c>
      <c r="BH1827" t="str">
        <f t="shared" si="1090"/>
        <v>atmosphere.</v>
      </c>
      <c r="BI1827" t="str">
        <f t="shared" si="1090"/>
        <v>tendency_of+content_of.</v>
      </c>
      <c r="BJ1827" t="str">
        <f t="shared" si="1090"/>
        <v/>
      </c>
      <c r="BK1827" t="str">
        <f t="shared" si="1126"/>
        <v/>
      </c>
      <c r="BL1827" t="str">
        <f t="shared" si="1126"/>
        <v/>
      </c>
      <c r="BM1827" t="str">
        <f t="shared" si="1126"/>
        <v/>
      </c>
      <c r="BN1827" t="str">
        <f t="shared" si="1126"/>
        <v/>
      </c>
      <c r="BO1827" t="str">
        <f t="shared" si="1126"/>
        <v>ethers.</v>
      </c>
      <c r="BP1827" t="str">
        <f t="shared" si="1126"/>
        <v/>
      </c>
      <c r="BQ1827" t="str">
        <f t="shared" si="1091"/>
        <v/>
      </c>
      <c r="BR1827" t="str">
        <f t="shared" si="1092"/>
        <v/>
      </c>
      <c r="BS1827" t="str">
        <f t="shared" si="1092"/>
        <v/>
      </c>
      <c r="BT1827" t="str">
        <f t="shared" si="1092"/>
        <v/>
      </c>
      <c r="BU1827" t="str">
        <f t="shared" si="1092"/>
        <v>mass.</v>
      </c>
      <c r="BV1827" t="str">
        <f t="shared" si="1093"/>
        <v/>
      </c>
      <c r="BW1827" t="str">
        <f t="shared" si="1094"/>
        <v/>
      </c>
      <c r="BX1827" t="str">
        <f t="shared" si="1124"/>
        <v/>
      </c>
      <c r="BY1827" t="str">
        <f t="shared" si="1095"/>
        <v/>
      </c>
      <c r="BZ1827" t="str">
        <f t="shared" si="1096"/>
        <v/>
      </c>
      <c r="CA1827" t="str">
        <f t="shared" si="1097"/>
        <v/>
      </c>
      <c r="CB1827" t="str">
        <f t="shared" si="1097"/>
        <v/>
      </c>
      <c r="CC1827" t="str">
        <f t="shared" si="1098"/>
        <v/>
      </c>
      <c r="CD1827" t="str">
        <f t="shared" si="1099"/>
        <v/>
      </c>
      <c r="CE1827" t="str">
        <f t="shared" si="1100"/>
        <v/>
      </c>
      <c r="CF1827" t="str">
        <f t="shared" si="1101"/>
        <v/>
      </c>
      <c r="CG1827" t="str">
        <f t="shared" si="1102"/>
        <v/>
      </c>
      <c r="CH1827" t="str">
        <f t="shared" si="1103"/>
        <v/>
      </c>
      <c r="CI1827" t="str">
        <f t="shared" si="1104"/>
        <v/>
      </c>
      <c r="CJ1827" t="str">
        <f t="shared" si="1105"/>
        <v/>
      </c>
      <c r="CK1827" t="str">
        <f t="shared" si="1106"/>
        <v>from_solvent_production_and_use.</v>
      </c>
      <c r="CL1827" t="str">
        <f t="shared" si="1107"/>
        <v/>
      </c>
      <c r="CM1827" t="str">
        <f t="shared" si="1108"/>
        <v/>
      </c>
      <c r="CN1827" t="str">
        <f t="shared" si="1109"/>
        <v/>
      </c>
      <c r="CO1827" t="str">
        <f t="shared" si="1110"/>
        <v/>
      </c>
      <c r="CP1827" t="str">
        <f t="shared" si="1111"/>
        <v/>
      </c>
      <c r="CQ1827" t="str">
        <f t="shared" si="1112"/>
        <v/>
      </c>
      <c r="CR1827" t="str">
        <f t="shared" si="1112"/>
        <v/>
      </c>
      <c r="CS1827" t="str">
        <f t="shared" si="1113"/>
        <v/>
      </c>
      <c r="CT1827" t="str">
        <f t="shared" si="1114"/>
        <v/>
      </c>
      <c r="CU1827" t="str">
        <f t="shared" si="1115"/>
        <v>due_to_emission.</v>
      </c>
      <c r="CV1827" t="str">
        <f t="shared" si="1116"/>
        <v/>
      </c>
      <c r="CW1827" t="str">
        <f t="shared" si="1117"/>
        <v/>
      </c>
      <c r="CX1827" t="str">
        <f t="shared" si="1118"/>
        <v/>
      </c>
      <c r="CY1827" t="str">
        <f t="shared" si="1119"/>
        <v/>
      </c>
      <c r="CZ1827" t="str">
        <f t="shared" si="1120"/>
        <v/>
      </c>
      <c r="DA1827" t="str">
        <f t="shared" si="1121"/>
        <v/>
      </c>
      <c r="DB1827" t="str">
        <f t="shared" si="1122"/>
        <v/>
      </c>
    </row>
    <row r="1828" spans="1:106">
      <c r="A1828" t="s">
        <v>3155</v>
      </c>
      <c r="B1828" s="9" t="str">
        <f t="shared" si="1125"/>
        <v>atmosphere.tendency_of+content_of.ethers.mass.from_waste_treatment_and_disposal.due_to_emission</v>
      </c>
      <c r="C1828" s="1" t="s">
        <v>182</v>
      </c>
      <c r="D1828" t="s">
        <v>5287</v>
      </c>
      <c r="E1828" t="e">
        <f>MATCH(A1828,'[1]Original from 20130831'!A:A,0)</f>
        <v>#N/A</v>
      </c>
      <c r="I1828" s="11" t="s">
        <v>157</v>
      </c>
      <c r="J1828" s="11" t="s">
        <v>2992</v>
      </c>
      <c r="P1828" s="11" t="s">
        <v>3149</v>
      </c>
      <c r="V1828" s="11" t="s">
        <v>185</v>
      </c>
      <c r="AL1828" s="11" t="s">
        <v>3018</v>
      </c>
      <c r="AV1828" s="11" t="s">
        <v>2874</v>
      </c>
      <c r="BD1828" s="5" t="str">
        <f t="shared" si="1123"/>
        <v>atmosphere.tendency_of+content_of.ethers.mass.from_waste_treatment_and_disposal.due_to_emission.</v>
      </c>
      <c r="BE1828" t="str">
        <f t="shared" si="1090"/>
        <v/>
      </c>
      <c r="BF1828" t="str">
        <f t="shared" si="1090"/>
        <v/>
      </c>
      <c r="BG1828" t="str">
        <f t="shared" si="1090"/>
        <v/>
      </c>
      <c r="BH1828" t="str">
        <f t="shared" si="1090"/>
        <v>atmosphere.</v>
      </c>
      <c r="BI1828" t="str">
        <f t="shared" si="1090"/>
        <v>tendency_of+content_of.</v>
      </c>
      <c r="BJ1828" t="str">
        <f t="shared" si="1090"/>
        <v/>
      </c>
      <c r="BK1828" t="str">
        <f t="shared" si="1126"/>
        <v/>
      </c>
      <c r="BL1828" t="str">
        <f t="shared" si="1126"/>
        <v/>
      </c>
      <c r="BM1828" t="str">
        <f t="shared" si="1126"/>
        <v/>
      </c>
      <c r="BN1828" t="str">
        <f t="shared" si="1126"/>
        <v/>
      </c>
      <c r="BO1828" t="str">
        <f t="shared" si="1126"/>
        <v>ethers.</v>
      </c>
      <c r="BP1828" t="str">
        <f t="shared" si="1126"/>
        <v/>
      </c>
      <c r="BQ1828" t="str">
        <f t="shared" si="1091"/>
        <v/>
      </c>
      <c r="BR1828" t="str">
        <f t="shared" si="1092"/>
        <v/>
      </c>
      <c r="BS1828" t="str">
        <f t="shared" si="1092"/>
        <v/>
      </c>
      <c r="BT1828" t="str">
        <f t="shared" si="1092"/>
        <v/>
      </c>
      <c r="BU1828" t="str">
        <f t="shared" si="1092"/>
        <v>mass.</v>
      </c>
      <c r="BV1828" t="str">
        <f t="shared" si="1093"/>
        <v/>
      </c>
      <c r="BW1828" t="str">
        <f t="shared" si="1094"/>
        <v/>
      </c>
      <c r="BX1828" t="str">
        <f t="shared" si="1124"/>
        <v/>
      </c>
      <c r="BY1828" t="str">
        <f t="shared" si="1095"/>
        <v/>
      </c>
      <c r="BZ1828" t="str">
        <f t="shared" si="1096"/>
        <v/>
      </c>
      <c r="CA1828" t="str">
        <f t="shared" si="1097"/>
        <v/>
      </c>
      <c r="CB1828" t="str">
        <f t="shared" si="1097"/>
        <v/>
      </c>
      <c r="CC1828" t="str">
        <f t="shared" si="1098"/>
        <v/>
      </c>
      <c r="CD1828" t="str">
        <f t="shared" si="1099"/>
        <v/>
      </c>
      <c r="CE1828" t="str">
        <f t="shared" si="1100"/>
        <v/>
      </c>
      <c r="CF1828" t="str">
        <f t="shared" si="1101"/>
        <v/>
      </c>
      <c r="CG1828" t="str">
        <f t="shared" si="1102"/>
        <v/>
      </c>
      <c r="CH1828" t="str">
        <f t="shared" si="1103"/>
        <v/>
      </c>
      <c r="CI1828" t="str">
        <f t="shared" si="1104"/>
        <v/>
      </c>
      <c r="CJ1828" t="str">
        <f t="shared" si="1105"/>
        <v/>
      </c>
      <c r="CK1828" t="str">
        <f t="shared" si="1106"/>
        <v>from_waste_treatment_and_disposal.</v>
      </c>
      <c r="CL1828" t="str">
        <f t="shared" si="1107"/>
        <v/>
      </c>
      <c r="CM1828" t="str">
        <f t="shared" si="1108"/>
        <v/>
      </c>
      <c r="CN1828" t="str">
        <f t="shared" si="1109"/>
        <v/>
      </c>
      <c r="CO1828" t="str">
        <f t="shared" si="1110"/>
        <v/>
      </c>
      <c r="CP1828" t="str">
        <f t="shared" si="1111"/>
        <v/>
      </c>
      <c r="CQ1828" t="str">
        <f t="shared" si="1112"/>
        <v/>
      </c>
      <c r="CR1828" t="str">
        <f t="shared" si="1112"/>
        <v/>
      </c>
      <c r="CS1828" t="str">
        <f t="shared" si="1113"/>
        <v/>
      </c>
      <c r="CT1828" t="str">
        <f t="shared" si="1114"/>
        <v/>
      </c>
      <c r="CU1828" t="str">
        <f t="shared" si="1115"/>
        <v>due_to_emission.</v>
      </c>
      <c r="CV1828" t="str">
        <f t="shared" si="1116"/>
        <v/>
      </c>
      <c r="CW1828" t="str">
        <f t="shared" si="1117"/>
        <v/>
      </c>
      <c r="CX1828" t="str">
        <f t="shared" si="1118"/>
        <v/>
      </c>
      <c r="CY1828" t="str">
        <f t="shared" si="1119"/>
        <v/>
      </c>
      <c r="CZ1828" t="str">
        <f t="shared" si="1120"/>
        <v/>
      </c>
      <c r="DA1828" t="str">
        <f t="shared" si="1121"/>
        <v/>
      </c>
      <c r="DB1828" t="str">
        <f t="shared" si="1122"/>
        <v/>
      </c>
    </row>
    <row r="1829" spans="1:106">
      <c r="A1829" t="s">
        <v>3156</v>
      </c>
      <c r="B1829" s="9" t="str">
        <f t="shared" si="1125"/>
        <v>atmosphere.tendency_of+content_of.ethyne.mass.due_to_emission</v>
      </c>
      <c r="C1829" s="1" t="s">
        <v>182</v>
      </c>
      <c r="D1829" t="s">
        <v>5288</v>
      </c>
      <c r="E1829">
        <f>MATCH(A1829,'[1]Original from 20130831'!A:A,0)</f>
        <v>1640</v>
      </c>
      <c r="I1829" s="4" t="s">
        <v>157</v>
      </c>
      <c r="J1829" t="s">
        <v>2992</v>
      </c>
      <c r="P1829" t="s">
        <v>331</v>
      </c>
      <c r="V1829" t="s">
        <v>185</v>
      </c>
      <c r="AV1829" t="s">
        <v>2874</v>
      </c>
      <c r="BD1829" s="5" t="str">
        <f t="shared" si="1123"/>
        <v>atmosphere.tendency_of+content_of.ethyne.mass.due_to_emission.</v>
      </c>
      <c r="BE1829" t="str">
        <f t="shared" si="1090"/>
        <v/>
      </c>
      <c r="BF1829" t="str">
        <f t="shared" si="1090"/>
        <v/>
      </c>
      <c r="BG1829" t="str">
        <f t="shared" si="1090"/>
        <v/>
      </c>
      <c r="BH1829" t="str">
        <f t="shared" si="1090"/>
        <v>atmosphere.</v>
      </c>
      <c r="BI1829" t="str">
        <f t="shared" si="1090"/>
        <v>tendency_of+content_of.</v>
      </c>
      <c r="BJ1829" t="str">
        <f t="shared" si="1090"/>
        <v/>
      </c>
      <c r="BK1829" t="str">
        <f t="shared" si="1126"/>
        <v/>
      </c>
      <c r="BL1829" t="str">
        <f t="shared" si="1126"/>
        <v/>
      </c>
      <c r="BM1829" t="str">
        <f t="shared" si="1126"/>
        <v/>
      </c>
      <c r="BN1829" t="str">
        <f t="shared" si="1126"/>
        <v/>
      </c>
      <c r="BO1829" t="str">
        <f t="shared" si="1126"/>
        <v>ethyne.</v>
      </c>
      <c r="BP1829" t="str">
        <f t="shared" si="1126"/>
        <v/>
      </c>
      <c r="BQ1829" t="str">
        <f t="shared" si="1091"/>
        <v/>
      </c>
      <c r="BR1829" t="str">
        <f t="shared" si="1092"/>
        <v/>
      </c>
      <c r="BS1829" t="str">
        <f t="shared" si="1092"/>
        <v/>
      </c>
      <c r="BT1829" t="str">
        <f t="shared" si="1092"/>
        <v/>
      </c>
      <c r="BU1829" t="str">
        <f t="shared" si="1092"/>
        <v>mass.</v>
      </c>
      <c r="BV1829" t="str">
        <f t="shared" si="1093"/>
        <v/>
      </c>
      <c r="BW1829" t="str">
        <f t="shared" si="1094"/>
        <v/>
      </c>
      <c r="BX1829" t="str">
        <f t="shared" si="1124"/>
        <v/>
      </c>
      <c r="BY1829" t="str">
        <f t="shared" si="1095"/>
        <v/>
      </c>
      <c r="BZ1829" t="str">
        <f t="shared" si="1096"/>
        <v/>
      </c>
      <c r="CA1829" t="str">
        <f t="shared" si="1097"/>
        <v/>
      </c>
      <c r="CB1829" t="str">
        <f t="shared" si="1097"/>
        <v/>
      </c>
      <c r="CC1829" t="str">
        <f t="shared" si="1098"/>
        <v/>
      </c>
      <c r="CD1829" t="str">
        <f t="shared" si="1099"/>
        <v/>
      </c>
      <c r="CE1829" t="str">
        <f t="shared" si="1100"/>
        <v/>
      </c>
      <c r="CF1829" t="str">
        <f t="shared" si="1101"/>
        <v/>
      </c>
      <c r="CG1829" t="str">
        <f t="shared" si="1102"/>
        <v/>
      </c>
      <c r="CH1829" t="str">
        <f t="shared" si="1103"/>
        <v/>
      </c>
      <c r="CI1829" t="str">
        <f t="shared" si="1104"/>
        <v/>
      </c>
      <c r="CJ1829" t="str">
        <f t="shared" si="1105"/>
        <v/>
      </c>
      <c r="CK1829" t="str">
        <f t="shared" si="1106"/>
        <v/>
      </c>
      <c r="CL1829" t="str">
        <f t="shared" si="1107"/>
        <v/>
      </c>
      <c r="CM1829" t="str">
        <f t="shared" si="1108"/>
        <v/>
      </c>
      <c r="CN1829" t="str">
        <f t="shared" si="1109"/>
        <v/>
      </c>
      <c r="CO1829" t="str">
        <f t="shared" si="1110"/>
        <v/>
      </c>
      <c r="CP1829" t="str">
        <f t="shared" si="1111"/>
        <v/>
      </c>
      <c r="CQ1829" t="str">
        <f t="shared" si="1112"/>
        <v/>
      </c>
      <c r="CR1829" t="str">
        <f t="shared" si="1112"/>
        <v/>
      </c>
      <c r="CS1829" t="str">
        <f t="shared" si="1113"/>
        <v/>
      </c>
      <c r="CT1829" t="str">
        <f t="shared" si="1114"/>
        <v/>
      </c>
      <c r="CU1829" t="str">
        <f t="shared" si="1115"/>
        <v>due_to_emission.</v>
      </c>
      <c r="CV1829" t="str">
        <f t="shared" si="1116"/>
        <v/>
      </c>
      <c r="CW1829" t="str">
        <f t="shared" si="1117"/>
        <v/>
      </c>
      <c r="CX1829" t="str">
        <f t="shared" si="1118"/>
        <v/>
      </c>
      <c r="CY1829" t="str">
        <f t="shared" si="1119"/>
        <v/>
      </c>
      <c r="CZ1829" t="str">
        <f t="shared" si="1120"/>
        <v/>
      </c>
      <c r="DA1829" t="str">
        <f t="shared" si="1121"/>
        <v/>
      </c>
      <c r="DB1829" t="str">
        <f t="shared" si="1122"/>
        <v/>
      </c>
    </row>
    <row r="1830" spans="1:106">
      <c r="A1830" t="s">
        <v>3157</v>
      </c>
      <c r="B1830" s="9" t="str">
        <f t="shared" si="1125"/>
        <v>atmosphere.tendency_of+content_of.ethyne.mass.from_agricultural_production.due_to_emission</v>
      </c>
      <c r="C1830" s="1" t="s">
        <v>182</v>
      </c>
      <c r="D1830" t="s">
        <v>5289</v>
      </c>
      <c r="E1830" t="e">
        <f>MATCH(A1830,'[1]Original from 20130831'!A:A,0)</f>
        <v>#N/A</v>
      </c>
      <c r="I1830" s="11" t="s">
        <v>157</v>
      </c>
      <c r="J1830" s="11" t="s">
        <v>2992</v>
      </c>
      <c r="P1830" s="11" t="s">
        <v>331</v>
      </c>
      <c r="V1830" s="11" t="s">
        <v>185</v>
      </c>
      <c r="AL1830" s="11" t="s">
        <v>3002</v>
      </c>
      <c r="AV1830" s="11" t="s">
        <v>2874</v>
      </c>
      <c r="BD1830" s="5" t="str">
        <f t="shared" si="1123"/>
        <v>atmosphere.tendency_of+content_of.ethyne.mass.from_agricultural_production.due_to_emission.</v>
      </c>
      <c r="BE1830" t="str">
        <f t="shared" si="1090"/>
        <v/>
      </c>
      <c r="BF1830" t="str">
        <f t="shared" si="1090"/>
        <v/>
      </c>
      <c r="BG1830" t="str">
        <f t="shared" si="1090"/>
        <v/>
      </c>
      <c r="BH1830" t="str">
        <f t="shared" si="1090"/>
        <v>atmosphere.</v>
      </c>
      <c r="BI1830" t="str">
        <f t="shared" si="1090"/>
        <v>tendency_of+content_of.</v>
      </c>
      <c r="BJ1830" t="str">
        <f t="shared" si="1090"/>
        <v/>
      </c>
      <c r="BK1830" t="str">
        <f t="shared" si="1126"/>
        <v/>
      </c>
      <c r="BL1830" t="str">
        <f t="shared" si="1126"/>
        <v/>
      </c>
      <c r="BM1830" t="str">
        <f t="shared" si="1126"/>
        <v/>
      </c>
      <c r="BN1830" t="str">
        <f t="shared" si="1126"/>
        <v/>
      </c>
      <c r="BO1830" t="str">
        <f t="shared" si="1126"/>
        <v>ethyne.</v>
      </c>
      <c r="BP1830" t="str">
        <f t="shared" si="1126"/>
        <v/>
      </c>
      <c r="BQ1830" t="str">
        <f t="shared" si="1091"/>
        <v/>
      </c>
      <c r="BR1830" t="str">
        <f t="shared" si="1092"/>
        <v/>
      </c>
      <c r="BS1830" t="str">
        <f t="shared" si="1092"/>
        <v/>
      </c>
      <c r="BT1830" t="str">
        <f t="shared" si="1092"/>
        <v/>
      </c>
      <c r="BU1830" t="str">
        <f t="shared" si="1092"/>
        <v>mass.</v>
      </c>
      <c r="BV1830" t="str">
        <f t="shared" si="1093"/>
        <v/>
      </c>
      <c r="BW1830" t="str">
        <f t="shared" si="1094"/>
        <v/>
      </c>
      <c r="BX1830" t="str">
        <f t="shared" si="1124"/>
        <v/>
      </c>
      <c r="BY1830" t="str">
        <f t="shared" si="1095"/>
        <v/>
      </c>
      <c r="BZ1830" t="str">
        <f t="shared" si="1096"/>
        <v/>
      </c>
      <c r="CA1830" t="str">
        <f t="shared" si="1097"/>
        <v/>
      </c>
      <c r="CB1830" t="str">
        <f t="shared" si="1097"/>
        <v/>
      </c>
      <c r="CC1830" t="str">
        <f t="shared" si="1098"/>
        <v/>
      </c>
      <c r="CD1830" t="str">
        <f t="shared" si="1099"/>
        <v/>
      </c>
      <c r="CE1830" t="str">
        <f t="shared" si="1100"/>
        <v/>
      </c>
      <c r="CF1830" t="str">
        <f t="shared" si="1101"/>
        <v/>
      </c>
      <c r="CG1830" t="str">
        <f t="shared" si="1102"/>
        <v/>
      </c>
      <c r="CH1830" t="str">
        <f t="shared" si="1103"/>
        <v/>
      </c>
      <c r="CI1830" t="str">
        <f t="shared" si="1104"/>
        <v/>
      </c>
      <c r="CJ1830" t="str">
        <f t="shared" si="1105"/>
        <v/>
      </c>
      <c r="CK1830" t="str">
        <f t="shared" si="1106"/>
        <v>from_agricultural_production.</v>
      </c>
      <c r="CL1830" t="str">
        <f t="shared" si="1107"/>
        <v/>
      </c>
      <c r="CM1830" t="str">
        <f t="shared" si="1108"/>
        <v/>
      </c>
      <c r="CN1830" t="str">
        <f t="shared" si="1109"/>
        <v/>
      </c>
      <c r="CO1830" t="str">
        <f t="shared" si="1110"/>
        <v/>
      </c>
      <c r="CP1830" t="str">
        <f t="shared" si="1111"/>
        <v/>
      </c>
      <c r="CQ1830" t="str">
        <f t="shared" si="1112"/>
        <v/>
      </c>
      <c r="CR1830" t="str">
        <f t="shared" si="1112"/>
        <v/>
      </c>
      <c r="CS1830" t="str">
        <f t="shared" si="1113"/>
        <v/>
      </c>
      <c r="CT1830" t="str">
        <f t="shared" si="1114"/>
        <v/>
      </c>
      <c r="CU1830" t="str">
        <f t="shared" si="1115"/>
        <v>due_to_emission.</v>
      </c>
      <c r="CV1830" t="str">
        <f t="shared" si="1116"/>
        <v/>
      </c>
      <c r="CW1830" t="str">
        <f t="shared" si="1117"/>
        <v/>
      </c>
      <c r="CX1830" t="str">
        <f t="shared" si="1118"/>
        <v/>
      </c>
      <c r="CY1830" t="str">
        <f t="shared" si="1119"/>
        <v/>
      </c>
      <c r="CZ1830" t="str">
        <f t="shared" si="1120"/>
        <v/>
      </c>
      <c r="DA1830" t="str">
        <f t="shared" si="1121"/>
        <v/>
      </c>
      <c r="DB1830" t="str">
        <f t="shared" si="1122"/>
        <v/>
      </c>
    </row>
    <row r="1831" spans="1:106">
      <c r="A1831" t="s">
        <v>3158</v>
      </c>
      <c r="B1831" s="9" t="str">
        <f t="shared" si="1125"/>
        <v>atmosphere.tendency_of+content_of.ethyne.mass.from_agricultural_waste_burning.due_to_emission</v>
      </c>
      <c r="C1831" s="1" t="s">
        <v>182</v>
      </c>
      <c r="D1831" t="s">
        <v>5290</v>
      </c>
      <c r="E1831" t="e">
        <f>MATCH(A1831,'[1]Original from 20130831'!A:A,0)</f>
        <v>#N/A</v>
      </c>
      <c r="I1831" s="11" t="s">
        <v>157</v>
      </c>
      <c r="J1831" s="11" t="s">
        <v>2992</v>
      </c>
      <c r="P1831" s="11" t="s">
        <v>331</v>
      </c>
      <c r="V1831" s="11" t="s">
        <v>185</v>
      </c>
      <c r="AL1831" s="11" t="s">
        <v>3004</v>
      </c>
      <c r="AV1831" s="11" t="s">
        <v>2874</v>
      </c>
      <c r="BD1831" s="5" t="str">
        <f t="shared" si="1123"/>
        <v>atmosphere.tendency_of+content_of.ethyne.mass.from_agricultural_waste_burning.due_to_emission.</v>
      </c>
      <c r="BE1831" t="str">
        <f t="shared" si="1090"/>
        <v/>
      </c>
      <c r="BF1831" t="str">
        <f t="shared" si="1090"/>
        <v/>
      </c>
      <c r="BG1831" t="str">
        <f t="shared" si="1090"/>
        <v/>
      </c>
      <c r="BH1831" t="str">
        <f t="shared" si="1090"/>
        <v>atmosphere.</v>
      </c>
      <c r="BI1831" t="str">
        <f t="shared" si="1090"/>
        <v>tendency_of+content_of.</v>
      </c>
      <c r="BJ1831" t="str">
        <f t="shared" si="1090"/>
        <v/>
      </c>
      <c r="BK1831" t="str">
        <f t="shared" si="1126"/>
        <v/>
      </c>
      <c r="BL1831" t="str">
        <f t="shared" si="1126"/>
        <v/>
      </c>
      <c r="BM1831" t="str">
        <f t="shared" si="1126"/>
        <v/>
      </c>
      <c r="BN1831" t="str">
        <f t="shared" si="1126"/>
        <v/>
      </c>
      <c r="BO1831" t="str">
        <f t="shared" si="1126"/>
        <v>ethyne.</v>
      </c>
      <c r="BP1831" t="str">
        <f t="shared" si="1126"/>
        <v/>
      </c>
      <c r="BQ1831" t="str">
        <f t="shared" si="1091"/>
        <v/>
      </c>
      <c r="BR1831" t="str">
        <f t="shared" si="1092"/>
        <v/>
      </c>
      <c r="BS1831" t="str">
        <f t="shared" si="1092"/>
        <v/>
      </c>
      <c r="BT1831" t="str">
        <f t="shared" si="1092"/>
        <v/>
      </c>
      <c r="BU1831" t="str">
        <f t="shared" si="1092"/>
        <v>mass.</v>
      </c>
      <c r="BV1831" t="str">
        <f t="shared" si="1093"/>
        <v/>
      </c>
      <c r="BW1831" t="str">
        <f t="shared" si="1094"/>
        <v/>
      </c>
      <c r="BX1831" t="str">
        <f t="shared" si="1124"/>
        <v/>
      </c>
      <c r="BY1831" t="str">
        <f t="shared" si="1095"/>
        <v/>
      </c>
      <c r="BZ1831" t="str">
        <f t="shared" si="1096"/>
        <v/>
      </c>
      <c r="CA1831" t="str">
        <f t="shared" si="1097"/>
        <v/>
      </c>
      <c r="CB1831" t="str">
        <f t="shared" si="1097"/>
        <v/>
      </c>
      <c r="CC1831" t="str">
        <f t="shared" si="1098"/>
        <v/>
      </c>
      <c r="CD1831" t="str">
        <f t="shared" si="1099"/>
        <v/>
      </c>
      <c r="CE1831" t="str">
        <f t="shared" si="1100"/>
        <v/>
      </c>
      <c r="CF1831" t="str">
        <f t="shared" si="1101"/>
        <v/>
      </c>
      <c r="CG1831" t="str">
        <f t="shared" si="1102"/>
        <v/>
      </c>
      <c r="CH1831" t="str">
        <f t="shared" si="1103"/>
        <v/>
      </c>
      <c r="CI1831" t="str">
        <f t="shared" si="1104"/>
        <v/>
      </c>
      <c r="CJ1831" t="str">
        <f t="shared" si="1105"/>
        <v/>
      </c>
      <c r="CK1831" t="str">
        <f t="shared" si="1106"/>
        <v>from_agricultural_waste_burning.</v>
      </c>
      <c r="CL1831" t="str">
        <f t="shared" si="1107"/>
        <v/>
      </c>
      <c r="CM1831" t="str">
        <f t="shared" si="1108"/>
        <v/>
      </c>
      <c r="CN1831" t="str">
        <f t="shared" si="1109"/>
        <v/>
      </c>
      <c r="CO1831" t="str">
        <f t="shared" si="1110"/>
        <v/>
      </c>
      <c r="CP1831" t="str">
        <f t="shared" si="1111"/>
        <v/>
      </c>
      <c r="CQ1831" t="str">
        <f t="shared" si="1112"/>
        <v/>
      </c>
      <c r="CR1831" t="str">
        <f t="shared" si="1112"/>
        <v/>
      </c>
      <c r="CS1831" t="str">
        <f t="shared" si="1113"/>
        <v/>
      </c>
      <c r="CT1831" t="str">
        <f t="shared" si="1114"/>
        <v/>
      </c>
      <c r="CU1831" t="str">
        <f t="shared" si="1115"/>
        <v>due_to_emission.</v>
      </c>
      <c r="CV1831" t="str">
        <f t="shared" si="1116"/>
        <v/>
      </c>
      <c r="CW1831" t="str">
        <f t="shared" si="1117"/>
        <v/>
      </c>
      <c r="CX1831" t="str">
        <f t="shared" si="1118"/>
        <v/>
      </c>
      <c r="CY1831" t="str">
        <f t="shared" si="1119"/>
        <v/>
      </c>
      <c r="CZ1831" t="str">
        <f t="shared" si="1120"/>
        <v/>
      </c>
      <c r="DA1831" t="str">
        <f t="shared" si="1121"/>
        <v/>
      </c>
      <c r="DB1831" t="str">
        <f t="shared" si="1122"/>
        <v/>
      </c>
    </row>
    <row r="1832" spans="1:106">
      <c r="A1832" t="s">
        <v>3159</v>
      </c>
      <c r="B1832" s="9" t="str">
        <f t="shared" si="1125"/>
        <v>atmosphere.tendency_of+content_of.ethyne.mass.from_energy_production_and_distribution.due_to_emission</v>
      </c>
      <c r="C1832" s="1" t="s">
        <v>182</v>
      </c>
      <c r="D1832" t="s">
        <v>5291</v>
      </c>
      <c r="E1832" t="e">
        <f>MATCH(A1832,'[1]Original from 20130831'!A:A,0)</f>
        <v>#N/A</v>
      </c>
      <c r="I1832" s="11" t="s">
        <v>157</v>
      </c>
      <c r="J1832" s="11" t="s">
        <v>2992</v>
      </c>
      <c r="P1832" s="11" t="s">
        <v>331</v>
      </c>
      <c r="V1832" s="11" t="s">
        <v>185</v>
      </c>
      <c r="AL1832" s="11" t="s">
        <v>3006</v>
      </c>
      <c r="AV1832" s="11" t="s">
        <v>2874</v>
      </c>
      <c r="BD1832" s="5" t="str">
        <f t="shared" si="1123"/>
        <v>atmosphere.tendency_of+content_of.ethyne.mass.from_energy_production_and_distribution.due_to_emission.</v>
      </c>
      <c r="BE1832" t="str">
        <f t="shared" si="1090"/>
        <v/>
      </c>
      <c r="BF1832" t="str">
        <f t="shared" si="1090"/>
        <v/>
      </c>
      <c r="BG1832" t="str">
        <f t="shared" si="1090"/>
        <v/>
      </c>
      <c r="BH1832" t="str">
        <f t="shared" si="1090"/>
        <v>atmosphere.</v>
      </c>
      <c r="BI1832" t="str">
        <f t="shared" si="1090"/>
        <v>tendency_of+content_of.</v>
      </c>
      <c r="BJ1832" t="str">
        <f t="shared" si="1090"/>
        <v/>
      </c>
      <c r="BK1832" t="str">
        <f t="shared" si="1126"/>
        <v/>
      </c>
      <c r="BL1832" t="str">
        <f t="shared" si="1126"/>
        <v/>
      </c>
      <c r="BM1832" t="str">
        <f t="shared" si="1126"/>
        <v/>
      </c>
      <c r="BN1832" t="str">
        <f t="shared" si="1126"/>
        <v/>
      </c>
      <c r="BO1832" t="str">
        <f t="shared" si="1126"/>
        <v>ethyne.</v>
      </c>
      <c r="BP1832" t="str">
        <f t="shared" si="1126"/>
        <v/>
      </c>
      <c r="BQ1832" t="str">
        <f t="shared" si="1091"/>
        <v/>
      </c>
      <c r="BR1832" t="str">
        <f t="shared" si="1092"/>
        <v/>
      </c>
      <c r="BS1832" t="str">
        <f t="shared" si="1092"/>
        <v/>
      </c>
      <c r="BT1832" t="str">
        <f t="shared" si="1092"/>
        <v/>
      </c>
      <c r="BU1832" t="str">
        <f t="shared" si="1092"/>
        <v>mass.</v>
      </c>
      <c r="BV1832" t="str">
        <f t="shared" si="1093"/>
        <v/>
      </c>
      <c r="BW1832" t="str">
        <f t="shared" si="1094"/>
        <v/>
      </c>
      <c r="BX1832" t="str">
        <f t="shared" si="1124"/>
        <v/>
      </c>
      <c r="BY1832" t="str">
        <f t="shared" si="1095"/>
        <v/>
      </c>
      <c r="BZ1832" t="str">
        <f t="shared" si="1096"/>
        <v/>
      </c>
      <c r="CA1832" t="str">
        <f t="shared" si="1097"/>
        <v/>
      </c>
      <c r="CB1832" t="str">
        <f t="shared" si="1097"/>
        <v/>
      </c>
      <c r="CC1832" t="str">
        <f t="shared" si="1098"/>
        <v/>
      </c>
      <c r="CD1832" t="str">
        <f t="shared" si="1099"/>
        <v/>
      </c>
      <c r="CE1832" t="str">
        <f t="shared" si="1100"/>
        <v/>
      </c>
      <c r="CF1832" t="str">
        <f t="shared" si="1101"/>
        <v/>
      </c>
      <c r="CG1832" t="str">
        <f t="shared" si="1102"/>
        <v/>
      </c>
      <c r="CH1832" t="str">
        <f t="shared" si="1103"/>
        <v/>
      </c>
      <c r="CI1832" t="str">
        <f t="shared" si="1104"/>
        <v/>
      </c>
      <c r="CJ1832" t="str">
        <f t="shared" si="1105"/>
        <v/>
      </c>
      <c r="CK1832" t="str">
        <f t="shared" si="1106"/>
        <v>from_energy_production_and_distribution.</v>
      </c>
      <c r="CL1832" t="str">
        <f t="shared" si="1107"/>
        <v/>
      </c>
      <c r="CM1832" t="str">
        <f t="shared" si="1108"/>
        <v/>
      </c>
      <c r="CN1832" t="str">
        <f t="shared" si="1109"/>
        <v/>
      </c>
      <c r="CO1832" t="str">
        <f t="shared" si="1110"/>
        <v/>
      </c>
      <c r="CP1832" t="str">
        <f t="shared" si="1111"/>
        <v/>
      </c>
      <c r="CQ1832" t="str">
        <f t="shared" si="1112"/>
        <v/>
      </c>
      <c r="CR1832" t="str">
        <f t="shared" si="1112"/>
        <v/>
      </c>
      <c r="CS1832" t="str">
        <f t="shared" si="1113"/>
        <v/>
      </c>
      <c r="CT1832" t="str">
        <f t="shared" si="1114"/>
        <v/>
      </c>
      <c r="CU1832" t="str">
        <f t="shared" si="1115"/>
        <v>due_to_emission.</v>
      </c>
      <c r="CV1832" t="str">
        <f t="shared" si="1116"/>
        <v/>
      </c>
      <c r="CW1832" t="str">
        <f t="shared" si="1117"/>
        <v/>
      </c>
      <c r="CX1832" t="str">
        <f t="shared" si="1118"/>
        <v/>
      </c>
      <c r="CY1832" t="str">
        <f t="shared" si="1119"/>
        <v/>
      </c>
      <c r="CZ1832" t="str">
        <f t="shared" si="1120"/>
        <v/>
      </c>
      <c r="DA1832" t="str">
        <f t="shared" si="1121"/>
        <v/>
      </c>
      <c r="DB1832" t="str">
        <f t="shared" si="1122"/>
        <v/>
      </c>
    </row>
    <row r="1833" spans="1:106">
      <c r="A1833" t="s">
        <v>3160</v>
      </c>
      <c r="B1833" s="9" t="str">
        <f t="shared" si="1125"/>
        <v>atmosphere.tendency_of+content_of.ethyne.mass.from_forest_fires.due_to_emission</v>
      </c>
      <c r="C1833" s="1" t="s">
        <v>182</v>
      </c>
      <c r="D1833" t="s">
        <v>5292</v>
      </c>
      <c r="E1833" t="e">
        <f>MATCH(A1833,'[1]Original from 20130831'!A:A,0)</f>
        <v>#N/A</v>
      </c>
      <c r="I1833" s="11" t="s">
        <v>157</v>
      </c>
      <c r="J1833" s="11" t="s">
        <v>2992</v>
      </c>
      <c r="P1833" s="11" t="s">
        <v>331</v>
      </c>
      <c r="V1833" s="11" t="s">
        <v>185</v>
      </c>
      <c r="AL1833" s="11" t="s">
        <v>3008</v>
      </c>
      <c r="AV1833" s="11" t="s">
        <v>2874</v>
      </c>
      <c r="BD1833" s="5" t="str">
        <f t="shared" si="1123"/>
        <v>atmosphere.tendency_of+content_of.ethyne.mass.from_forest_fires.due_to_emission.</v>
      </c>
      <c r="BE1833" t="str">
        <f t="shared" si="1090"/>
        <v/>
      </c>
      <c r="BF1833" t="str">
        <f t="shared" si="1090"/>
        <v/>
      </c>
      <c r="BG1833" t="str">
        <f t="shared" si="1090"/>
        <v/>
      </c>
      <c r="BH1833" t="str">
        <f t="shared" si="1090"/>
        <v>atmosphere.</v>
      </c>
      <c r="BI1833" t="str">
        <f t="shared" si="1090"/>
        <v>tendency_of+content_of.</v>
      </c>
      <c r="BJ1833" t="str">
        <f t="shared" si="1090"/>
        <v/>
      </c>
      <c r="BK1833" t="str">
        <f t="shared" si="1126"/>
        <v/>
      </c>
      <c r="BL1833" t="str">
        <f t="shared" si="1126"/>
        <v/>
      </c>
      <c r="BM1833" t="str">
        <f t="shared" si="1126"/>
        <v/>
      </c>
      <c r="BN1833" t="str">
        <f t="shared" si="1126"/>
        <v/>
      </c>
      <c r="BO1833" t="str">
        <f t="shared" si="1126"/>
        <v>ethyne.</v>
      </c>
      <c r="BP1833" t="str">
        <f t="shared" si="1126"/>
        <v/>
      </c>
      <c r="BQ1833" t="str">
        <f t="shared" si="1091"/>
        <v/>
      </c>
      <c r="BR1833" t="str">
        <f t="shared" si="1092"/>
        <v/>
      </c>
      <c r="BS1833" t="str">
        <f t="shared" si="1092"/>
        <v/>
      </c>
      <c r="BT1833" t="str">
        <f t="shared" si="1092"/>
        <v/>
      </c>
      <c r="BU1833" t="str">
        <f t="shared" si="1092"/>
        <v>mass.</v>
      </c>
      <c r="BV1833" t="str">
        <f t="shared" si="1093"/>
        <v/>
      </c>
      <c r="BW1833" t="str">
        <f t="shared" si="1094"/>
        <v/>
      </c>
      <c r="BX1833" t="str">
        <f t="shared" si="1124"/>
        <v/>
      </c>
      <c r="BY1833" t="str">
        <f t="shared" si="1095"/>
        <v/>
      </c>
      <c r="BZ1833" t="str">
        <f t="shared" si="1096"/>
        <v/>
      </c>
      <c r="CA1833" t="str">
        <f t="shared" si="1097"/>
        <v/>
      </c>
      <c r="CB1833" t="str">
        <f t="shared" si="1097"/>
        <v/>
      </c>
      <c r="CC1833" t="str">
        <f t="shared" si="1098"/>
        <v/>
      </c>
      <c r="CD1833" t="str">
        <f t="shared" si="1099"/>
        <v/>
      </c>
      <c r="CE1833" t="str">
        <f t="shared" si="1100"/>
        <v/>
      </c>
      <c r="CF1833" t="str">
        <f t="shared" si="1101"/>
        <v/>
      </c>
      <c r="CG1833" t="str">
        <f t="shared" si="1102"/>
        <v/>
      </c>
      <c r="CH1833" t="str">
        <f t="shared" si="1103"/>
        <v/>
      </c>
      <c r="CI1833" t="str">
        <f t="shared" si="1104"/>
        <v/>
      </c>
      <c r="CJ1833" t="str">
        <f t="shared" si="1105"/>
        <v/>
      </c>
      <c r="CK1833" t="str">
        <f t="shared" si="1106"/>
        <v>from_forest_fires.</v>
      </c>
      <c r="CL1833" t="str">
        <f t="shared" si="1107"/>
        <v/>
      </c>
      <c r="CM1833" t="str">
        <f t="shared" si="1108"/>
        <v/>
      </c>
      <c r="CN1833" t="str">
        <f t="shared" si="1109"/>
        <v/>
      </c>
      <c r="CO1833" t="str">
        <f t="shared" si="1110"/>
        <v/>
      </c>
      <c r="CP1833" t="str">
        <f t="shared" si="1111"/>
        <v/>
      </c>
      <c r="CQ1833" t="str">
        <f t="shared" si="1112"/>
        <v/>
      </c>
      <c r="CR1833" t="str">
        <f t="shared" si="1112"/>
        <v/>
      </c>
      <c r="CS1833" t="str">
        <f t="shared" si="1113"/>
        <v/>
      </c>
      <c r="CT1833" t="str">
        <f t="shared" si="1114"/>
        <v/>
      </c>
      <c r="CU1833" t="str">
        <f t="shared" si="1115"/>
        <v>due_to_emission.</v>
      </c>
      <c r="CV1833" t="str">
        <f t="shared" si="1116"/>
        <v/>
      </c>
      <c r="CW1833" t="str">
        <f t="shared" si="1117"/>
        <v/>
      </c>
      <c r="CX1833" t="str">
        <f t="shared" si="1118"/>
        <v/>
      </c>
      <c r="CY1833" t="str">
        <f t="shared" si="1119"/>
        <v/>
      </c>
      <c r="CZ1833" t="str">
        <f t="shared" si="1120"/>
        <v/>
      </c>
      <c r="DA1833" t="str">
        <f t="shared" si="1121"/>
        <v/>
      </c>
      <c r="DB1833" t="str">
        <f t="shared" si="1122"/>
        <v/>
      </c>
    </row>
    <row r="1834" spans="1:106">
      <c r="A1834" t="s">
        <v>3161</v>
      </c>
      <c r="B1834" s="9" t="str">
        <f t="shared" si="1125"/>
        <v>atmosphere.tendency_of+content_of.ethyne.mass.from_industrial_processes_and_combustion.due_to_emission</v>
      </c>
      <c r="C1834" s="1" t="s">
        <v>182</v>
      </c>
      <c r="D1834" t="s">
        <v>5293</v>
      </c>
      <c r="E1834" t="e">
        <f>MATCH(A1834,'[1]Original from 20130831'!A:A,0)</f>
        <v>#N/A</v>
      </c>
      <c r="I1834" s="11" t="s">
        <v>157</v>
      </c>
      <c r="J1834" s="11" t="s">
        <v>2992</v>
      </c>
      <c r="P1834" s="11" t="s">
        <v>331</v>
      </c>
      <c r="V1834" s="11" t="s">
        <v>185</v>
      </c>
      <c r="AL1834" s="11" t="s">
        <v>3010</v>
      </c>
      <c r="AV1834" s="11" t="s">
        <v>2874</v>
      </c>
      <c r="BD1834" s="5" t="str">
        <f t="shared" si="1123"/>
        <v>atmosphere.tendency_of+content_of.ethyne.mass.from_industrial_processes_and_combustion.due_to_emission.</v>
      </c>
      <c r="BE1834" t="str">
        <f t="shared" si="1090"/>
        <v/>
      </c>
      <c r="BF1834" t="str">
        <f t="shared" si="1090"/>
        <v/>
      </c>
      <c r="BG1834" t="str">
        <f t="shared" si="1090"/>
        <v/>
      </c>
      <c r="BH1834" t="str">
        <f t="shared" si="1090"/>
        <v>atmosphere.</v>
      </c>
      <c r="BI1834" t="str">
        <f t="shared" si="1090"/>
        <v>tendency_of+content_of.</v>
      </c>
      <c r="BJ1834" t="str">
        <f t="shared" si="1090"/>
        <v/>
      </c>
      <c r="BK1834" t="str">
        <f t="shared" si="1126"/>
        <v/>
      </c>
      <c r="BL1834" t="str">
        <f t="shared" si="1126"/>
        <v/>
      </c>
      <c r="BM1834" t="str">
        <f t="shared" si="1126"/>
        <v/>
      </c>
      <c r="BN1834" t="str">
        <f t="shared" si="1126"/>
        <v/>
      </c>
      <c r="BO1834" t="str">
        <f t="shared" si="1126"/>
        <v>ethyne.</v>
      </c>
      <c r="BP1834" t="str">
        <f t="shared" si="1126"/>
        <v/>
      </c>
      <c r="BQ1834" t="str">
        <f t="shared" si="1091"/>
        <v/>
      </c>
      <c r="BR1834" t="str">
        <f t="shared" si="1092"/>
        <v/>
      </c>
      <c r="BS1834" t="str">
        <f t="shared" si="1092"/>
        <v/>
      </c>
      <c r="BT1834" t="str">
        <f t="shared" si="1092"/>
        <v/>
      </c>
      <c r="BU1834" t="str">
        <f t="shared" si="1092"/>
        <v>mass.</v>
      </c>
      <c r="BV1834" t="str">
        <f t="shared" si="1093"/>
        <v/>
      </c>
      <c r="BW1834" t="str">
        <f t="shared" si="1094"/>
        <v/>
      </c>
      <c r="BX1834" t="str">
        <f t="shared" si="1124"/>
        <v/>
      </c>
      <c r="BY1834" t="str">
        <f t="shared" si="1095"/>
        <v/>
      </c>
      <c r="BZ1834" t="str">
        <f t="shared" si="1096"/>
        <v/>
      </c>
      <c r="CA1834" t="str">
        <f t="shared" si="1097"/>
        <v/>
      </c>
      <c r="CB1834" t="str">
        <f t="shared" si="1097"/>
        <v/>
      </c>
      <c r="CC1834" t="str">
        <f t="shared" si="1098"/>
        <v/>
      </c>
      <c r="CD1834" t="str">
        <f t="shared" si="1099"/>
        <v/>
      </c>
      <c r="CE1834" t="str">
        <f t="shared" si="1100"/>
        <v/>
      </c>
      <c r="CF1834" t="str">
        <f t="shared" si="1101"/>
        <v/>
      </c>
      <c r="CG1834" t="str">
        <f t="shared" si="1102"/>
        <v/>
      </c>
      <c r="CH1834" t="str">
        <f t="shared" si="1103"/>
        <v/>
      </c>
      <c r="CI1834" t="str">
        <f t="shared" si="1104"/>
        <v/>
      </c>
      <c r="CJ1834" t="str">
        <f t="shared" si="1105"/>
        <v/>
      </c>
      <c r="CK1834" t="str">
        <f t="shared" si="1106"/>
        <v>from_industrial_processes_and_combustion.</v>
      </c>
      <c r="CL1834" t="str">
        <f t="shared" si="1107"/>
        <v/>
      </c>
      <c r="CM1834" t="str">
        <f t="shared" si="1108"/>
        <v/>
      </c>
      <c r="CN1834" t="str">
        <f t="shared" si="1109"/>
        <v/>
      </c>
      <c r="CO1834" t="str">
        <f t="shared" si="1110"/>
        <v/>
      </c>
      <c r="CP1834" t="str">
        <f t="shared" si="1111"/>
        <v/>
      </c>
      <c r="CQ1834" t="str">
        <f t="shared" si="1112"/>
        <v/>
      </c>
      <c r="CR1834" t="str">
        <f t="shared" si="1112"/>
        <v/>
      </c>
      <c r="CS1834" t="str">
        <f t="shared" si="1113"/>
        <v/>
      </c>
      <c r="CT1834" t="str">
        <f t="shared" si="1114"/>
        <v/>
      </c>
      <c r="CU1834" t="str">
        <f t="shared" si="1115"/>
        <v>due_to_emission.</v>
      </c>
      <c r="CV1834" t="str">
        <f t="shared" si="1116"/>
        <v/>
      </c>
      <c r="CW1834" t="str">
        <f t="shared" si="1117"/>
        <v/>
      </c>
      <c r="CX1834" t="str">
        <f t="shared" si="1118"/>
        <v/>
      </c>
      <c r="CY1834" t="str">
        <f t="shared" si="1119"/>
        <v/>
      </c>
      <c r="CZ1834" t="str">
        <f t="shared" si="1120"/>
        <v/>
      </c>
      <c r="DA1834" t="str">
        <f t="shared" si="1121"/>
        <v/>
      </c>
      <c r="DB1834" t="str">
        <f t="shared" si="1122"/>
        <v/>
      </c>
    </row>
    <row r="1835" spans="1:106">
      <c r="A1835" t="s">
        <v>3162</v>
      </c>
      <c r="B1835" s="9" t="str">
        <f t="shared" si="1125"/>
        <v>atmosphere.tendency_of+content_of.ethyne.mass.from_land_transport.due_to_emission</v>
      </c>
      <c r="C1835" s="1" t="s">
        <v>182</v>
      </c>
      <c r="D1835" t="s">
        <v>5294</v>
      </c>
      <c r="E1835" t="e">
        <f>MATCH(A1835,'[1]Original from 20130831'!A:A,0)</f>
        <v>#N/A</v>
      </c>
      <c r="I1835" s="11" t="s">
        <v>157</v>
      </c>
      <c r="J1835" s="11" t="s">
        <v>2992</v>
      </c>
      <c r="P1835" s="11" t="s">
        <v>331</v>
      </c>
      <c r="V1835" s="11" t="s">
        <v>185</v>
      </c>
      <c r="AL1835" s="11" t="s">
        <v>3033</v>
      </c>
      <c r="AV1835" s="11" t="s">
        <v>2874</v>
      </c>
      <c r="BD1835" s="5" t="str">
        <f t="shared" si="1123"/>
        <v>atmosphere.tendency_of+content_of.ethyne.mass.from_land_transport.due_to_emission.</v>
      </c>
      <c r="BE1835" t="str">
        <f t="shared" si="1090"/>
        <v/>
      </c>
      <c r="BF1835" t="str">
        <f t="shared" si="1090"/>
        <v/>
      </c>
      <c r="BG1835" t="str">
        <f t="shared" si="1090"/>
        <v/>
      </c>
      <c r="BH1835" t="str">
        <f t="shared" si="1090"/>
        <v>atmosphere.</v>
      </c>
      <c r="BI1835" t="str">
        <f t="shared" si="1090"/>
        <v>tendency_of+content_of.</v>
      </c>
      <c r="BJ1835" t="str">
        <f t="shared" si="1090"/>
        <v/>
      </c>
      <c r="BK1835" t="str">
        <f t="shared" si="1126"/>
        <v/>
      </c>
      <c r="BL1835" t="str">
        <f t="shared" si="1126"/>
        <v/>
      </c>
      <c r="BM1835" t="str">
        <f t="shared" si="1126"/>
        <v/>
      </c>
      <c r="BN1835" t="str">
        <f t="shared" si="1126"/>
        <v/>
      </c>
      <c r="BO1835" t="str">
        <f t="shared" si="1126"/>
        <v>ethyne.</v>
      </c>
      <c r="BP1835" t="str">
        <f t="shared" si="1126"/>
        <v/>
      </c>
      <c r="BQ1835" t="str">
        <f t="shared" si="1091"/>
        <v/>
      </c>
      <c r="BR1835" t="str">
        <f t="shared" si="1092"/>
        <v/>
      </c>
      <c r="BS1835" t="str">
        <f t="shared" si="1092"/>
        <v/>
      </c>
      <c r="BT1835" t="str">
        <f t="shared" si="1092"/>
        <v/>
      </c>
      <c r="BU1835" t="str">
        <f t="shared" si="1092"/>
        <v>mass.</v>
      </c>
      <c r="BV1835" t="str">
        <f t="shared" si="1093"/>
        <v/>
      </c>
      <c r="BW1835" t="str">
        <f t="shared" si="1094"/>
        <v/>
      </c>
      <c r="BX1835" t="str">
        <f t="shared" si="1124"/>
        <v/>
      </c>
      <c r="BY1835" t="str">
        <f t="shared" si="1095"/>
        <v/>
      </c>
      <c r="BZ1835" t="str">
        <f t="shared" si="1096"/>
        <v/>
      </c>
      <c r="CA1835" t="str">
        <f t="shared" si="1097"/>
        <v/>
      </c>
      <c r="CB1835" t="str">
        <f t="shared" si="1097"/>
        <v/>
      </c>
      <c r="CC1835" t="str">
        <f t="shared" si="1098"/>
        <v/>
      </c>
      <c r="CD1835" t="str">
        <f t="shared" si="1099"/>
        <v/>
      </c>
      <c r="CE1835" t="str">
        <f t="shared" si="1100"/>
        <v/>
      </c>
      <c r="CF1835" t="str">
        <f t="shared" si="1101"/>
        <v/>
      </c>
      <c r="CG1835" t="str">
        <f t="shared" si="1102"/>
        <v/>
      </c>
      <c r="CH1835" t="str">
        <f t="shared" si="1103"/>
        <v/>
      </c>
      <c r="CI1835" t="str">
        <f t="shared" si="1104"/>
        <v/>
      </c>
      <c r="CJ1835" t="str">
        <f t="shared" si="1105"/>
        <v/>
      </c>
      <c r="CK1835" t="str">
        <f t="shared" si="1106"/>
        <v>from_land_transport.</v>
      </c>
      <c r="CL1835" t="str">
        <f t="shared" si="1107"/>
        <v/>
      </c>
      <c r="CM1835" t="str">
        <f t="shared" si="1108"/>
        <v/>
      </c>
      <c r="CN1835" t="str">
        <f t="shared" si="1109"/>
        <v/>
      </c>
      <c r="CO1835" t="str">
        <f t="shared" si="1110"/>
        <v/>
      </c>
      <c r="CP1835" t="str">
        <f t="shared" si="1111"/>
        <v/>
      </c>
      <c r="CQ1835" t="str">
        <f t="shared" si="1112"/>
        <v/>
      </c>
      <c r="CR1835" t="str">
        <f t="shared" si="1112"/>
        <v/>
      </c>
      <c r="CS1835" t="str">
        <f t="shared" si="1113"/>
        <v/>
      </c>
      <c r="CT1835" t="str">
        <f t="shared" si="1114"/>
        <v/>
      </c>
      <c r="CU1835" t="str">
        <f t="shared" si="1115"/>
        <v>due_to_emission.</v>
      </c>
      <c r="CV1835" t="str">
        <f t="shared" si="1116"/>
        <v/>
      </c>
      <c r="CW1835" t="str">
        <f t="shared" si="1117"/>
        <v/>
      </c>
      <c r="CX1835" t="str">
        <f t="shared" si="1118"/>
        <v/>
      </c>
      <c r="CY1835" t="str">
        <f t="shared" si="1119"/>
        <v/>
      </c>
      <c r="CZ1835" t="str">
        <f t="shared" si="1120"/>
        <v/>
      </c>
      <c r="DA1835" t="str">
        <f t="shared" si="1121"/>
        <v/>
      </c>
      <c r="DB1835" t="str">
        <f t="shared" si="1122"/>
        <v/>
      </c>
    </row>
    <row r="1836" spans="1:106">
      <c r="A1836" t="s">
        <v>3163</v>
      </c>
      <c r="B1836" s="9" t="str">
        <f t="shared" si="1125"/>
        <v>atmosphere.tendency_of+content_of.ethyne.mass.from_martime_transport.due_to_emission</v>
      </c>
      <c r="C1836" s="1" t="s">
        <v>182</v>
      </c>
      <c r="D1836" t="s">
        <v>5295</v>
      </c>
      <c r="E1836" t="e">
        <f>MATCH(A1836,'[1]Original from 20130831'!A:A,0)</f>
        <v>#N/A</v>
      </c>
      <c r="I1836" s="11" t="s">
        <v>157</v>
      </c>
      <c r="J1836" s="11" t="s">
        <v>2992</v>
      </c>
      <c r="P1836" s="11" t="s">
        <v>331</v>
      </c>
      <c r="V1836" s="11" t="s">
        <v>185</v>
      </c>
      <c r="AL1836" s="11" t="s">
        <v>3075</v>
      </c>
      <c r="AV1836" s="11" t="s">
        <v>2874</v>
      </c>
      <c r="BD1836" s="5" t="str">
        <f t="shared" si="1123"/>
        <v>atmosphere.tendency_of+content_of.ethyne.mass.from_martime_transport.due_to_emission.</v>
      </c>
      <c r="BE1836" t="str">
        <f t="shared" si="1090"/>
        <v/>
      </c>
      <c r="BF1836" t="str">
        <f t="shared" si="1090"/>
        <v/>
      </c>
      <c r="BG1836" t="str">
        <f t="shared" si="1090"/>
        <v/>
      </c>
      <c r="BH1836" t="str">
        <f t="shared" ref="BH1836:BM1899" si="1127">IF(ISBLANK(I1836),"",I1836 &amp; ".")</f>
        <v>atmosphere.</v>
      </c>
      <c r="BI1836" t="str">
        <f t="shared" si="1127"/>
        <v>tendency_of+content_of.</v>
      </c>
      <c r="BJ1836" t="str">
        <f t="shared" si="1127"/>
        <v/>
      </c>
      <c r="BK1836" t="str">
        <f t="shared" si="1126"/>
        <v/>
      </c>
      <c r="BL1836" t="str">
        <f t="shared" si="1126"/>
        <v/>
      </c>
      <c r="BM1836" t="str">
        <f t="shared" si="1126"/>
        <v/>
      </c>
      <c r="BN1836" t="str">
        <f t="shared" si="1126"/>
        <v/>
      </c>
      <c r="BO1836" t="str">
        <f t="shared" si="1126"/>
        <v>ethyne.</v>
      </c>
      <c r="BP1836" t="str">
        <f t="shared" si="1126"/>
        <v/>
      </c>
      <c r="BQ1836" t="str">
        <f t="shared" si="1091"/>
        <v/>
      </c>
      <c r="BR1836" t="str">
        <f t="shared" si="1092"/>
        <v/>
      </c>
      <c r="BS1836" t="str">
        <f t="shared" si="1092"/>
        <v/>
      </c>
      <c r="BT1836" t="str">
        <f t="shared" si="1092"/>
        <v/>
      </c>
      <c r="BU1836" t="str">
        <f t="shared" si="1092"/>
        <v>mass.</v>
      </c>
      <c r="BV1836" t="str">
        <f t="shared" si="1093"/>
        <v/>
      </c>
      <c r="BW1836" t="str">
        <f t="shared" si="1094"/>
        <v/>
      </c>
      <c r="BX1836" t="str">
        <f t="shared" si="1124"/>
        <v/>
      </c>
      <c r="BY1836" t="str">
        <f t="shared" si="1095"/>
        <v/>
      </c>
      <c r="BZ1836" t="str">
        <f t="shared" si="1096"/>
        <v/>
      </c>
      <c r="CA1836" t="str">
        <f t="shared" si="1097"/>
        <v/>
      </c>
      <c r="CB1836" t="str">
        <f t="shared" si="1097"/>
        <v/>
      </c>
      <c r="CC1836" t="str">
        <f t="shared" si="1098"/>
        <v/>
      </c>
      <c r="CD1836" t="str">
        <f t="shared" si="1099"/>
        <v/>
      </c>
      <c r="CE1836" t="str">
        <f t="shared" si="1100"/>
        <v/>
      </c>
      <c r="CF1836" t="str">
        <f t="shared" si="1101"/>
        <v/>
      </c>
      <c r="CG1836" t="str">
        <f t="shared" si="1102"/>
        <v/>
      </c>
      <c r="CH1836" t="str">
        <f t="shared" si="1103"/>
        <v/>
      </c>
      <c r="CI1836" t="str">
        <f t="shared" si="1104"/>
        <v/>
      </c>
      <c r="CJ1836" t="str">
        <f t="shared" si="1105"/>
        <v/>
      </c>
      <c r="CK1836" t="str">
        <f t="shared" si="1106"/>
        <v>from_martime_transport.</v>
      </c>
      <c r="CL1836" t="str">
        <f t="shared" si="1107"/>
        <v/>
      </c>
      <c r="CM1836" t="str">
        <f t="shared" si="1108"/>
        <v/>
      </c>
      <c r="CN1836" t="str">
        <f t="shared" si="1109"/>
        <v/>
      </c>
      <c r="CO1836" t="str">
        <f t="shared" si="1110"/>
        <v/>
      </c>
      <c r="CP1836" t="str">
        <f t="shared" si="1111"/>
        <v/>
      </c>
      <c r="CQ1836" t="str">
        <f t="shared" si="1112"/>
        <v/>
      </c>
      <c r="CR1836" t="str">
        <f t="shared" si="1112"/>
        <v/>
      </c>
      <c r="CS1836" t="str">
        <f t="shared" si="1113"/>
        <v/>
      </c>
      <c r="CT1836" t="str">
        <f t="shared" si="1114"/>
        <v/>
      </c>
      <c r="CU1836" t="str">
        <f t="shared" si="1115"/>
        <v>due_to_emission.</v>
      </c>
      <c r="CV1836" t="str">
        <f t="shared" si="1116"/>
        <v/>
      </c>
      <c r="CW1836" t="str">
        <f t="shared" si="1117"/>
        <v/>
      </c>
      <c r="CX1836" t="str">
        <f t="shared" si="1118"/>
        <v/>
      </c>
      <c r="CY1836" t="str">
        <f t="shared" si="1119"/>
        <v/>
      </c>
      <c r="CZ1836" t="str">
        <f t="shared" si="1120"/>
        <v/>
      </c>
      <c r="DA1836" t="str">
        <f t="shared" si="1121"/>
        <v/>
      </c>
      <c r="DB1836" t="str">
        <f t="shared" si="1122"/>
        <v/>
      </c>
    </row>
    <row r="1837" spans="1:106">
      <c r="A1837" t="s">
        <v>3164</v>
      </c>
      <c r="B1837" s="9" t="str">
        <f t="shared" si="1125"/>
        <v>atmosphere.tendency_of+content_of.ethyne.mass.from_residential_and_commercial_combustion.due_to_emission</v>
      </c>
      <c r="C1837" s="1" t="s">
        <v>182</v>
      </c>
      <c r="D1837" t="s">
        <v>5296</v>
      </c>
      <c r="E1837" t="e">
        <f>MATCH(A1837,'[1]Original from 20130831'!A:A,0)</f>
        <v>#N/A</v>
      </c>
      <c r="I1837" s="11" t="s">
        <v>157</v>
      </c>
      <c r="J1837" s="11" t="s">
        <v>2992</v>
      </c>
      <c r="P1837" s="11" t="s">
        <v>331</v>
      </c>
      <c r="V1837" s="11" t="s">
        <v>185</v>
      </c>
      <c r="AL1837" s="11" t="s">
        <v>3012</v>
      </c>
      <c r="AV1837" s="11" t="s">
        <v>2874</v>
      </c>
      <c r="BD1837" s="5" t="str">
        <f t="shared" si="1123"/>
        <v>atmosphere.tendency_of+content_of.ethyne.mass.from_residential_and_commercial_combustion.due_to_emission.</v>
      </c>
      <c r="BE1837" t="str">
        <f t="shared" ref="BE1837:BJ1900" si="1128">IF(ISBLANK(F1837),"",F1837 &amp; ".")</f>
        <v/>
      </c>
      <c r="BF1837" t="str">
        <f t="shared" si="1128"/>
        <v/>
      </c>
      <c r="BG1837" t="str">
        <f t="shared" si="1128"/>
        <v/>
      </c>
      <c r="BH1837" t="str">
        <f t="shared" si="1127"/>
        <v>atmosphere.</v>
      </c>
      <c r="BI1837" t="str">
        <f t="shared" si="1127"/>
        <v>tendency_of+content_of.</v>
      </c>
      <c r="BJ1837" t="str">
        <f t="shared" si="1127"/>
        <v/>
      </c>
      <c r="BK1837" t="str">
        <f t="shared" si="1126"/>
        <v/>
      </c>
      <c r="BL1837" t="str">
        <f t="shared" si="1126"/>
        <v/>
      </c>
      <c r="BM1837" t="str">
        <f t="shared" si="1126"/>
        <v/>
      </c>
      <c r="BN1837" t="str">
        <f t="shared" si="1126"/>
        <v/>
      </c>
      <c r="BO1837" t="str">
        <f t="shared" si="1126"/>
        <v>ethyne.</v>
      </c>
      <c r="BP1837" t="str">
        <f t="shared" si="1126"/>
        <v/>
      </c>
      <c r="BQ1837" t="str">
        <f t="shared" si="1091"/>
        <v/>
      </c>
      <c r="BR1837" t="str">
        <f t="shared" si="1092"/>
        <v/>
      </c>
      <c r="BS1837" t="str">
        <f t="shared" si="1092"/>
        <v/>
      </c>
      <c r="BT1837" t="str">
        <f t="shared" si="1092"/>
        <v/>
      </c>
      <c r="BU1837" t="str">
        <f t="shared" si="1092"/>
        <v>mass.</v>
      </c>
      <c r="BV1837" t="str">
        <f t="shared" si="1093"/>
        <v/>
      </c>
      <c r="BW1837" t="str">
        <f t="shared" si="1094"/>
        <v/>
      </c>
      <c r="BX1837" t="str">
        <f t="shared" si="1124"/>
        <v/>
      </c>
      <c r="BY1837" t="str">
        <f t="shared" si="1095"/>
        <v/>
      </c>
      <c r="BZ1837" t="str">
        <f t="shared" si="1096"/>
        <v/>
      </c>
      <c r="CA1837" t="str">
        <f t="shared" si="1097"/>
        <v/>
      </c>
      <c r="CB1837" t="str">
        <f t="shared" si="1097"/>
        <v/>
      </c>
      <c r="CC1837" t="str">
        <f t="shared" si="1098"/>
        <v/>
      </c>
      <c r="CD1837" t="str">
        <f t="shared" si="1099"/>
        <v/>
      </c>
      <c r="CE1837" t="str">
        <f t="shared" si="1100"/>
        <v/>
      </c>
      <c r="CF1837" t="str">
        <f t="shared" si="1101"/>
        <v/>
      </c>
      <c r="CG1837" t="str">
        <f t="shared" si="1102"/>
        <v/>
      </c>
      <c r="CH1837" t="str">
        <f t="shared" si="1103"/>
        <v/>
      </c>
      <c r="CI1837" t="str">
        <f t="shared" si="1104"/>
        <v/>
      </c>
      <c r="CJ1837" t="str">
        <f t="shared" si="1105"/>
        <v/>
      </c>
      <c r="CK1837" t="str">
        <f t="shared" si="1106"/>
        <v>from_residential_and_commercial_combustion.</v>
      </c>
      <c r="CL1837" t="str">
        <f t="shared" si="1107"/>
        <v/>
      </c>
      <c r="CM1837" t="str">
        <f t="shared" si="1108"/>
        <v/>
      </c>
      <c r="CN1837" t="str">
        <f t="shared" si="1109"/>
        <v/>
      </c>
      <c r="CO1837" t="str">
        <f t="shared" si="1110"/>
        <v/>
      </c>
      <c r="CP1837" t="str">
        <f t="shared" si="1111"/>
        <v/>
      </c>
      <c r="CQ1837" t="str">
        <f t="shared" si="1112"/>
        <v/>
      </c>
      <c r="CR1837" t="str">
        <f t="shared" si="1112"/>
        <v/>
      </c>
      <c r="CS1837" t="str">
        <f t="shared" si="1113"/>
        <v/>
      </c>
      <c r="CT1837" t="str">
        <f t="shared" si="1114"/>
        <v/>
      </c>
      <c r="CU1837" t="str">
        <f t="shared" si="1115"/>
        <v>due_to_emission.</v>
      </c>
      <c r="CV1837" t="str">
        <f t="shared" si="1116"/>
        <v/>
      </c>
      <c r="CW1837" t="str">
        <f t="shared" si="1117"/>
        <v/>
      </c>
      <c r="CX1837" t="str">
        <f t="shared" si="1118"/>
        <v/>
      </c>
      <c r="CY1837" t="str">
        <f t="shared" si="1119"/>
        <v/>
      </c>
      <c r="CZ1837" t="str">
        <f t="shared" si="1120"/>
        <v/>
      </c>
      <c r="DA1837" t="str">
        <f t="shared" si="1121"/>
        <v/>
      </c>
      <c r="DB1837" t="str">
        <f t="shared" si="1122"/>
        <v/>
      </c>
    </row>
    <row r="1838" spans="1:106">
      <c r="A1838" t="s">
        <v>3165</v>
      </c>
      <c r="B1838" s="9" t="str">
        <f t="shared" si="1125"/>
        <v>atmosphere.tendency_of+content_of.ethyne.mass.from_savanna_and_grassland_fires.due_to_emission</v>
      </c>
      <c r="C1838" s="1" t="s">
        <v>182</v>
      </c>
      <c r="D1838" t="s">
        <v>5297</v>
      </c>
      <c r="E1838" t="e">
        <f>MATCH(A1838,'[1]Original from 20130831'!A:A,0)</f>
        <v>#N/A</v>
      </c>
      <c r="I1838" s="11" t="s">
        <v>157</v>
      </c>
      <c r="J1838" s="11" t="s">
        <v>2992</v>
      </c>
      <c r="P1838" s="11" t="s">
        <v>331</v>
      </c>
      <c r="V1838" s="11" t="s">
        <v>185</v>
      </c>
      <c r="AL1838" s="11" t="s">
        <v>3014</v>
      </c>
      <c r="AV1838" s="11" t="s">
        <v>2874</v>
      </c>
      <c r="BD1838" s="5" t="str">
        <f t="shared" si="1123"/>
        <v>atmosphere.tendency_of+content_of.ethyne.mass.from_savanna_and_grassland_fires.due_to_emission.</v>
      </c>
      <c r="BE1838" t="str">
        <f t="shared" si="1128"/>
        <v/>
      </c>
      <c r="BF1838" t="str">
        <f t="shared" si="1128"/>
        <v/>
      </c>
      <c r="BG1838" t="str">
        <f t="shared" si="1128"/>
        <v/>
      </c>
      <c r="BH1838" t="str">
        <f t="shared" si="1127"/>
        <v>atmosphere.</v>
      </c>
      <c r="BI1838" t="str">
        <f t="shared" si="1127"/>
        <v>tendency_of+content_of.</v>
      </c>
      <c r="BJ1838" t="str">
        <f t="shared" si="1127"/>
        <v/>
      </c>
      <c r="BK1838" t="str">
        <f t="shared" si="1126"/>
        <v/>
      </c>
      <c r="BL1838" t="str">
        <f t="shared" si="1126"/>
        <v/>
      </c>
      <c r="BM1838" t="str">
        <f t="shared" si="1126"/>
        <v/>
      </c>
      <c r="BN1838" t="str">
        <f t="shared" si="1126"/>
        <v/>
      </c>
      <c r="BO1838" t="str">
        <f t="shared" si="1126"/>
        <v>ethyne.</v>
      </c>
      <c r="BP1838" t="str">
        <f t="shared" si="1126"/>
        <v/>
      </c>
      <c r="BQ1838" t="str">
        <f t="shared" si="1091"/>
        <v/>
      </c>
      <c r="BR1838" t="str">
        <f t="shared" si="1092"/>
        <v/>
      </c>
      <c r="BS1838" t="str">
        <f t="shared" si="1092"/>
        <v/>
      </c>
      <c r="BT1838" t="str">
        <f t="shared" si="1092"/>
        <v/>
      </c>
      <c r="BU1838" t="str">
        <f t="shared" si="1092"/>
        <v>mass.</v>
      </c>
      <c r="BV1838" t="str">
        <f t="shared" si="1093"/>
        <v/>
      </c>
      <c r="BW1838" t="str">
        <f t="shared" si="1094"/>
        <v/>
      </c>
      <c r="BX1838" t="str">
        <f t="shared" si="1124"/>
        <v/>
      </c>
      <c r="BY1838" t="str">
        <f t="shared" si="1095"/>
        <v/>
      </c>
      <c r="BZ1838" t="str">
        <f t="shared" si="1096"/>
        <v/>
      </c>
      <c r="CA1838" t="str">
        <f t="shared" si="1097"/>
        <v/>
      </c>
      <c r="CB1838" t="str">
        <f t="shared" si="1097"/>
        <v/>
      </c>
      <c r="CC1838" t="str">
        <f t="shared" si="1098"/>
        <v/>
      </c>
      <c r="CD1838" t="str">
        <f t="shared" si="1099"/>
        <v/>
      </c>
      <c r="CE1838" t="str">
        <f t="shared" si="1100"/>
        <v/>
      </c>
      <c r="CF1838" t="str">
        <f t="shared" si="1101"/>
        <v/>
      </c>
      <c r="CG1838" t="str">
        <f t="shared" si="1102"/>
        <v/>
      </c>
      <c r="CH1838" t="str">
        <f t="shared" si="1103"/>
        <v/>
      </c>
      <c r="CI1838" t="str">
        <f t="shared" si="1104"/>
        <v/>
      </c>
      <c r="CJ1838" t="str">
        <f t="shared" si="1105"/>
        <v/>
      </c>
      <c r="CK1838" t="str">
        <f t="shared" si="1106"/>
        <v>from_savanna_and_grassland_fires.</v>
      </c>
      <c r="CL1838" t="str">
        <f t="shared" si="1107"/>
        <v/>
      </c>
      <c r="CM1838" t="str">
        <f t="shared" si="1108"/>
        <v/>
      </c>
      <c r="CN1838" t="str">
        <f t="shared" si="1109"/>
        <v/>
      </c>
      <c r="CO1838" t="str">
        <f t="shared" si="1110"/>
        <v/>
      </c>
      <c r="CP1838" t="str">
        <f t="shared" si="1111"/>
        <v/>
      </c>
      <c r="CQ1838" t="str">
        <f t="shared" si="1112"/>
        <v/>
      </c>
      <c r="CR1838" t="str">
        <f t="shared" si="1112"/>
        <v/>
      </c>
      <c r="CS1838" t="str">
        <f t="shared" si="1113"/>
        <v/>
      </c>
      <c r="CT1838" t="str">
        <f t="shared" si="1114"/>
        <v/>
      </c>
      <c r="CU1838" t="str">
        <f t="shared" si="1115"/>
        <v>due_to_emission.</v>
      </c>
      <c r="CV1838" t="str">
        <f t="shared" si="1116"/>
        <v/>
      </c>
      <c r="CW1838" t="str">
        <f t="shared" si="1117"/>
        <v/>
      </c>
      <c r="CX1838" t="str">
        <f t="shared" si="1118"/>
        <v/>
      </c>
      <c r="CY1838" t="str">
        <f t="shared" si="1119"/>
        <v/>
      </c>
      <c r="CZ1838" t="str">
        <f t="shared" si="1120"/>
        <v/>
      </c>
      <c r="DA1838" t="str">
        <f t="shared" si="1121"/>
        <v/>
      </c>
      <c r="DB1838" t="str">
        <f t="shared" si="1122"/>
        <v/>
      </c>
    </row>
    <row r="1839" spans="1:106">
      <c r="A1839" t="s">
        <v>3166</v>
      </c>
      <c r="B1839" s="9" t="str">
        <f t="shared" si="1125"/>
        <v>atmosphere.tendency_of+content_of.ethyne.mass.from_waste_treatment_and_disposal.due_to_emission</v>
      </c>
      <c r="C1839" s="1" t="s">
        <v>182</v>
      </c>
      <c r="D1839" t="s">
        <v>5298</v>
      </c>
      <c r="E1839" t="e">
        <f>MATCH(A1839,'[1]Original from 20130831'!A:A,0)</f>
        <v>#N/A</v>
      </c>
      <c r="I1839" s="11" t="s">
        <v>157</v>
      </c>
      <c r="J1839" s="11" t="s">
        <v>2992</v>
      </c>
      <c r="P1839" s="11" t="s">
        <v>331</v>
      </c>
      <c r="V1839" s="11" t="s">
        <v>185</v>
      </c>
      <c r="AL1839" s="11" t="s">
        <v>3018</v>
      </c>
      <c r="AV1839" s="11" t="s">
        <v>2874</v>
      </c>
      <c r="BD1839" s="5" t="str">
        <f t="shared" si="1123"/>
        <v>atmosphere.tendency_of+content_of.ethyne.mass.from_waste_treatment_and_disposal.due_to_emission.</v>
      </c>
      <c r="BE1839" t="str">
        <f t="shared" si="1128"/>
        <v/>
      </c>
      <c r="BF1839" t="str">
        <f t="shared" si="1128"/>
        <v/>
      </c>
      <c r="BG1839" t="str">
        <f t="shared" si="1128"/>
        <v/>
      </c>
      <c r="BH1839" t="str">
        <f t="shared" si="1127"/>
        <v>atmosphere.</v>
      </c>
      <c r="BI1839" t="str">
        <f t="shared" si="1127"/>
        <v>tendency_of+content_of.</v>
      </c>
      <c r="BJ1839" t="str">
        <f t="shared" si="1127"/>
        <v/>
      </c>
      <c r="BK1839" t="str">
        <f t="shared" si="1126"/>
        <v/>
      </c>
      <c r="BL1839" t="str">
        <f t="shared" si="1126"/>
        <v/>
      </c>
      <c r="BM1839" t="str">
        <f t="shared" si="1126"/>
        <v/>
      </c>
      <c r="BN1839" t="str">
        <f t="shared" si="1126"/>
        <v/>
      </c>
      <c r="BO1839" t="str">
        <f t="shared" si="1126"/>
        <v>ethyne.</v>
      </c>
      <c r="BP1839" t="str">
        <f t="shared" si="1126"/>
        <v/>
      </c>
      <c r="BQ1839" t="str">
        <f t="shared" si="1091"/>
        <v/>
      </c>
      <c r="BR1839" t="str">
        <f t="shared" si="1092"/>
        <v/>
      </c>
      <c r="BS1839" t="str">
        <f t="shared" si="1092"/>
        <v/>
      </c>
      <c r="BT1839" t="str">
        <f t="shared" si="1092"/>
        <v/>
      </c>
      <c r="BU1839" t="str">
        <f t="shared" si="1092"/>
        <v>mass.</v>
      </c>
      <c r="BV1839" t="str">
        <f t="shared" si="1093"/>
        <v/>
      </c>
      <c r="BW1839" t="str">
        <f t="shared" si="1094"/>
        <v/>
      </c>
      <c r="BX1839" t="str">
        <f t="shared" si="1124"/>
        <v/>
      </c>
      <c r="BY1839" t="str">
        <f t="shared" si="1095"/>
        <v/>
      </c>
      <c r="BZ1839" t="str">
        <f t="shared" si="1096"/>
        <v/>
      </c>
      <c r="CA1839" t="str">
        <f t="shared" si="1097"/>
        <v/>
      </c>
      <c r="CB1839" t="str">
        <f t="shared" si="1097"/>
        <v/>
      </c>
      <c r="CC1839" t="str">
        <f t="shared" si="1098"/>
        <v/>
      </c>
      <c r="CD1839" t="str">
        <f t="shared" si="1099"/>
        <v/>
      </c>
      <c r="CE1839" t="str">
        <f t="shared" si="1100"/>
        <v/>
      </c>
      <c r="CF1839" t="str">
        <f t="shared" si="1101"/>
        <v/>
      </c>
      <c r="CG1839" t="str">
        <f t="shared" si="1102"/>
        <v/>
      </c>
      <c r="CH1839" t="str">
        <f t="shared" si="1103"/>
        <v/>
      </c>
      <c r="CI1839" t="str">
        <f t="shared" si="1104"/>
        <v/>
      </c>
      <c r="CJ1839" t="str">
        <f t="shared" si="1105"/>
        <v/>
      </c>
      <c r="CK1839" t="str">
        <f t="shared" si="1106"/>
        <v>from_waste_treatment_and_disposal.</v>
      </c>
      <c r="CL1839" t="str">
        <f t="shared" si="1107"/>
        <v/>
      </c>
      <c r="CM1839" t="str">
        <f t="shared" si="1108"/>
        <v/>
      </c>
      <c r="CN1839" t="str">
        <f t="shared" si="1109"/>
        <v/>
      </c>
      <c r="CO1839" t="str">
        <f t="shared" si="1110"/>
        <v/>
      </c>
      <c r="CP1839" t="str">
        <f t="shared" si="1111"/>
        <v/>
      </c>
      <c r="CQ1839" t="str">
        <f t="shared" si="1112"/>
        <v/>
      </c>
      <c r="CR1839" t="str">
        <f t="shared" si="1112"/>
        <v/>
      </c>
      <c r="CS1839" t="str">
        <f t="shared" si="1113"/>
        <v/>
      </c>
      <c r="CT1839" t="str">
        <f t="shared" si="1114"/>
        <v/>
      </c>
      <c r="CU1839" t="str">
        <f t="shared" si="1115"/>
        <v>due_to_emission.</v>
      </c>
      <c r="CV1839" t="str">
        <f t="shared" si="1116"/>
        <v/>
      </c>
      <c r="CW1839" t="str">
        <f t="shared" si="1117"/>
        <v/>
      </c>
      <c r="CX1839" t="str">
        <f t="shared" si="1118"/>
        <v/>
      </c>
      <c r="CY1839" t="str">
        <f t="shared" si="1119"/>
        <v/>
      </c>
      <c r="CZ1839" t="str">
        <f t="shared" si="1120"/>
        <v/>
      </c>
      <c r="DA1839" t="str">
        <f t="shared" si="1121"/>
        <v/>
      </c>
      <c r="DB1839" t="str">
        <f t="shared" si="1122"/>
        <v/>
      </c>
    </row>
    <row r="1840" spans="1:106">
      <c r="A1840" t="s">
        <v>3167</v>
      </c>
      <c r="B1840" s="9" t="str">
        <f t="shared" si="1125"/>
        <v>atmosphere.tendency_of+content_of.formaldehyde.mass.due_to_dry_deposition</v>
      </c>
      <c r="C1840" s="1" t="s">
        <v>182</v>
      </c>
      <c r="D1840" t="s">
        <v>5299</v>
      </c>
      <c r="E1840">
        <f>MATCH(A1840,'[1]Original from 20130831'!A:A,0)</f>
        <v>1641</v>
      </c>
      <c r="I1840" t="s">
        <v>157</v>
      </c>
      <c r="J1840" t="s">
        <v>2992</v>
      </c>
      <c r="P1840" t="s">
        <v>333</v>
      </c>
      <c r="V1840" t="s">
        <v>185</v>
      </c>
      <c r="AV1840" t="s">
        <v>2996</v>
      </c>
      <c r="BD1840" s="5" t="str">
        <f t="shared" si="1123"/>
        <v>atmosphere.tendency_of+content_of.formaldehyde.mass.due_to_dry_deposition.</v>
      </c>
      <c r="BE1840" t="str">
        <f t="shared" si="1128"/>
        <v/>
      </c>
      <c r="BF1840" t="str">
        <f t="shared" si="1128"/>
        <v/>
      </c>
      <c r="BG1840" t="str">
        <f t="shared" si="1128"/>
        <v/>
      </c>
      <c r="BH1840" t="str">
        <f t="shared" si="1127"/>
        <v>atmosphere.</v>
      </c>
      <c r="BI1840" t="str">
        <f t="shared" si="1127"/>
        <v>tendency_of+content_of.</v>
      </c>
      <c r="BJ1840" t="str">
        <f t="shared" si="1127"/>
        <v/>
      </c>
      <c r="BK1840" t="str">
        <f t="shared" si="1126"/>
        <v/>
      </c>
      <c r="BL1840" t="str">
        <f t="shared" si="1126"/>
        <v/>
      </c>
      <c r="BM1840" t="str">
        <f t="shared" si="1126"/>
        <v/>
      </c>
      <c r="BN1840" t="str">
        <f t="shared" si="1126"/>
        <v/>
      </c>
      <c r="BO1840" t="str">
        <f t="shared" si="1126"/>
        <v>formaldehyde.</v>
      </c>
      <c r="BP1840" t="str">
        <f t="shared" si="1126"/>
        <v/>
      </c>
      <c r="BQ1840" t="str">
        <f t="shared" si="1091"/>
        <v/>
      </c>
      <c r="BR1840" t="str">
        <f t="shared" si="1092"/>
        <v/>
      </c>
      <c r="BS1840" t="str">
        <f t="shared" si="1092"/>
        <v/>
      </c>
      <c r="BT1840" t="str">
        <f t="shared" si="1092"/>
        <v/>
      </c>
      <c r="BU1840" t="str">
        <f t="shared" si="1092"/>
        <v>mass.</v>
      </c>
      <c r="BV1840" t="str">
        <f t="shared" si="1093"/>
        <v/>
      </c>
      <c r="BW1840" t="str">
        <f t="shared" si="1094"/>
        <v/>
      </c>
      <c r="BX1840" t="str">
        <f t="shared" si="1124"/>
        <v/>
      </c>
      <c r="BY1840" t="str">
        <f t="shared" si="1095"/>
        <v/>
      </c>
      <c r="BZ1840" t="str">
        <f t="shared" si="1096"/>
        <v/>
      </c>
      <c r="CA1840" t="str">
        <f t="shared" si="1097"/>
        <v/>
      </c>
      <c r="CB1840" t="str">
        <f t="shared" si="1097"/>
        <v/>
      </c>
      <c r="CC1840" t="str">
        <f t="shared" si="1098"/>
        <v/>
      </c>
      <c r="CD1840" t="str">
        <f t="shared" si="1099"/>
        <v/>
      </c>
      <c r="CE1840" t="str">
        <f t="shared" si="1100"/>
        <v/>
      </c>
      <c r="CF1840" t="str">
        <f t="shared" si="1101"/>
        <v/>
      </c>
      <c r="CG1840" t="str">
        <f t="shared" si="1102"/>
        <v/>
      </c>
      <c r="CH1840" t="str">
        <f t="shared" si="1103"/>
        <v/>
      </c>
      <c r="CI1840" t="str">
        <f t="shared" si="1104"/>
        <v/>
      </c>
      <c r="CJ1840" t="str">
        <f t="shared" si="1105"/>
        <v/>
      </c>
      <c r="CK1840" t="str">
        <f t="shared" si="1106"/>
        <v/>
      </c>
      <c r="CL1840" t="str">
        <f t="shared" si="1107"/>
        <v/>
      </c>
      <c r="CM1840" t="str">
        <f t="shared" si="1108"/>
        <v/>
      </c>
      <c r="CN1840" t="str">
        <f t="shared" si="1109"/>
        <v/>
      </c>
      <c r="CO1840" t="str">
        <f t="shared" si="1110"/>
        <v/>
      </c>
      <c r="CP1840" t="str">
        <f t="shared" si="1111"/>
        <v/>
      </c>
      <c r="CQ1840" t="str">
        <f t="shared" si="1112"/>
        <v/>
      </c>
      <c r="CR1840" t="str">
        <f t="shared" si="1112"/>
        <v/>
      </c>
      <c r="CS1840" t="str">
        <f t="shared" si="1113"/>
        <v/>
      </c>
      <c r="CT1840" t="str">
        <f t="shared" si="1114"/>
        <v/>
      </c>
      <c r="CU1840" t="str">
        <f t="shared" si="1115"/>
        <v>due_to_dry_deposition.</v>
      </c>
      <c r="CV1840" t="str">
        <f t="shared" si="1116"/>
        <v/>
      </c>
      <c r="CW1840" t="str">
        <f t="shared" si="1117"/>
        <v/>
      </c>
      <c r="CX1840" t="str">
        <f t="shared" si="1118"/>
        <v/>
      </c>
      <c r="CY1840" t="str">
        <f t="shared" si="1119"/>
        <v/>
      </c>
      <c r="CZ1840" t="str">
        <f t="shared" si="1120"/>
        <v/>
      </c>
      <c r="DA1840" t="str">
        <f t="shared" si="1121"/>
        <v/>
      </c>
      <c r="DB1840" t="str">
        <f t="shared" si="1122"/>
        <v/>
      </c>
    </row>
    <row r="1841" spans="1:106">
      <c r="A1841" t="s">
        <v>3168</v>
      </c>
      <c r="B1841" s="9" t="str">
        <f t="shared" si="1125"/>
        <v>atmosphere.tendency_of+content_of.formaldehyde.mass.due_to_emission</v>
      </c>
      <c r="C1841" s="1" t="s">
        <v>182</v>
      </c>
      <c r="D1841" t="s">
        <v>5300</v>
      </c>
      <c r="E1841">
        <f>MATCH(A1841,'[1]Original from 20130831'!A:A,0)</f>
        <v>1642</v>
      </c>
      <c r="I1841" t="s">
        <v>157</v>
      </c>
      <c r="J1841" t="s">
        <v>2992</v>
      </c>
      <c r="P1841" t="s">
        <v>333</v>
      </c>
      <c r="V1841" t="s">
        <v>185</v>
      </c>
      <c r="AV1841" t="s">
        <v>2874</v>
      </c>
      <c r="BD1841" s="5" t="str">
        <f t="shared" si="1123"/>
        <v>atmosphere.tendency_of+content_of.formaldehyde.mass.due_to_emission.</v>
      </c>
      <c r="BE1841" t="str">
        <f t="shared" si="1128"/>
        <v/>
      </c>
      <c r="BF1841" t="str">
        <f t="shared" si="1128"/>
        <v/>
      </c>
      <c r="BG1841" t="str">
        <f t="shared" si="1128"/>
        <v/>
      </c>
      <c r="BH1841" t="str">
        <f t="shared" si="1127"/>
        <v>atmosphere.</v>
      </c>
      <c r="BI1841" t="str">
        <f t="shared" si="1127"/>
        <v>tendency_of+content_of.</v>
      </c>
      <c r="BJ1841" t="str">
        <f t="shared" si="1127"/>
        <v/>
      </c>
      <c r="BK1841" t="str">
        <f t="shared" si="1126"/>
        <v/>
      </c>
      <c r="BL1841" t="str">
        <f t="shared" si="1126"/>
        <v/>
      </c>
      <c r="BM1841" t="str">
        <f t="shared" si="1126"/>
        <v/>
      </c>
      <c r="BN1841" t="str">
        <f t="shared" si="1126"/>
        <v/>
      </c>
      <c r="BO1841" t="str">
        <f t="shared" si="1126"/>
        <v>formaldehyde.</v>
      </c>
      <c r="BP1841" t="str">
        <f t="shared" si="1126"/>
        <v/>
      </c>
      <c r="BQ1841" t="str">
        <f t="shared" si="1091"/>
        <v/>
      </c>
      <c r="BR1841" t="str">
        <f t="shared" si="1092"/>
        <v/>
      </c>
      <c r="BS1841" t="str">
        <f t="shared" si="1092"/>
        <v/>
      </c>
      <c r="BT1841" t="str">
        <f t="shared" si="1092"/>
        <v/>
      </c>
      <c r="BU1841" t="str">
        <f t="shared" si="1092"/>
        <v>mass.</v>
      </c>
      <c r="BV1841" t="str">
        <f t="shared" si="1093"/>
        <v/>
      </c>
      <c r="BW1841" t="str">
        <f t="shared" si="1094"/>
        <v/>
      </c>
      <c r="BX1841" t="str">
        <f t="shared" si="1124"/>
        <v/>
      </c>
      <c r="BY1841" t="str">
        <f t="shared" si="1095"/>
        <v/>
      </c>
      <c r="BZ1841" t="str">
        <f t="shared" si="1096"/>
        <v/>
      </c>
      <c r="CA1841" t="str">
        <f t="shared" si="1097"/>
        <v/>
      </c>
      <c r="CB1841" t="str">
        <f t="shared" si="1097"/>
        <v/>
      </c>
      <c r="CC1841" t="str">
        <f t="shared" si="1098"/>
        <v/>
      </c>
      <c r="CD1841" t="str">
        <f t="shared" si="1099"/>
        <v/>
      </c>
      <c r="CE1841" t="str">
        <f t="shared" si="1100"/>
        <v/>
      </c>
      <c r="CF1841" t="str">
        <f t="shared" si="1101"/>
        <v/>
      </c>
      <c r="CG1841" t="str">
        <f t="shared" si="1102"/>
        <v/>
      </c>
      <c r="CH1841" t="str">
        <f t="shared" si="1103"/>
        <v/>
      </c>
      <c r="CI1841" t="str">
        <f t="shared" si="1104"/>
        <v/>
      </c>
      <c r="CJ1841" t="str">
        <f t="shared" si="1105"/>
        <v/>
      </c>
      <c r="CK1841" t="str">
        <f t="shared" si="1106"/>
        <v/>
      </c>
      <c r="CL1841" t="str">
        <f t="shared" si="1107"/>
        <v/>
      </c>
      <c r="CM1841" t="str">
        <f t="shared" si="1108"/>
        <v/>
      </c>
      <c r="CN1841" t="str">
        <f t="shared" si="1109"/>
        <v/>
      </c>
      <c r="CO1841" t="str">
        <f t="shared" si="1110"/>
        <v/>
      </c>
      <c r="CP1841" t="str">
        <f t="shared" si="1111"/>
        <v/>
      </c>
      <c r="CQ1841" t="str">
        <f t="shared" si="1112"/>
        <v/>
      </c>
      <c r="CR1841" t="str">
        <f t="shared" si="1112"/>
        <v/>
      </c>
      <c r="CS1841" t="str">
        <f t="shared" si="1113"/>
        <v/>
      </c>
      <c r="CT1841" t="str">
        <f t="shared" si="1114"/>
        <v/>
      </c>
      <c r="CU1841" t="str">
        <f t="shared" si="1115"/>
        <v>due_to_emission.</v>
      </c>
      <c r="CV1841" t="str">
        <f t="shared" si="1116"/>
        <v/>
      </c>
      <c r="CW1841" t="str">
        <f t="shared" si="1117"/>
        <v/>
      </c>
      <c r="CX1841" t="str">
        <f t="shared" si="1118"/>
        <v/>
      </c>
      <c r="CY1841" t="str">
        <f t="shared" si="1119"/>
        <v/>
      </c>
      <c r="CZ1841" t="str">
        <f t="shared" si="1120"/>
        <v/>
      </c>
      <c r="DA1841" t="str">
        <f t="shared" si="1121"/>
        <v/>
      </c>
      <c r="DB1841" t="str">
        <f t="shared" si="1122"/>
        <v/>
      </c>
    </row>
    <row r="1842" spans="1:106">
      <c r="A1842" t="s">
        <v>3169</v>
      </c>
      <c r="B1842" s="9" t="str">
        <f t="shared" si="1125"/>
        <v>atmosphere.tendency_of+content_of.formaldehyde.mass.from_agricultural_production.due_to_emission</v>
      </c>
      <c r="C1842" s="1" t="s">
        <v>182</v>
      </c>
      <c r="D1842" t="s">
        <v>5301</v>
      </c>
      <c r="E1842" t="e">
        <f>MATCH(A1842,'[1]Original from 20130831'!A:A,0)</f>
        <v>#N/A</v>
      </c>
      <c r="I1842" s="11" t="s">
        <v>157</v>
      </c>
      <c r="J1842" s="11" t="s">
        <v>2992</v>
      </c>
      <c r="P1842" s="11" t="s">
        <v>333</v>
      </c>
      <c r="V1842" s="11" t="s">
        <v>185</v>
      </c>
      <c r="AL1842" s="11" t="s">
        <v>3002</v>
      </c>
      <c r="AV1842" t="s">
        <v>2874</v>
      </c>
      <c r="BD1842" s="5" t="str">
        <f t="shared" si="1123"/>
        <v>atmosphere.tendency_of+content_of.formaldehyde.mass.from_agricultural_production.due_to_emission.</v>
      </c>
      <c r="BE1842" t="str">
        <f t="shared" si="1128"/>
        <v/>
      </c>
      <c r="BF1842" t="str">
        <f t="shared" si="1128"/>
        <v/>
      </c>
      <c r="BG1842" t="str">
        <f t="shared" si="1128"/>
        <v/>
      </c>
      <c r="BH1842" t="str">
        <f t="shared" si="1127"/>
        <v>atmosphere.</v>
      </c>
      <c r="BI1842" t="str">
        <f t="shared" si="1127"/>
        <v>tendency_of+content_of.</v>
      </c>
      <c r="BJ1842" t="str">
        <f t="shared" si="1127"/>
        <v/>
      </c>
      <c r="BK1842" t="str">
        <f t="shared" si="1126"/>
        <v/>
      </c>
      <c r="BL1842" t="str">
        <f t="shared" si="1126"/>
        <v/>
      </c>
      <c r="BM1842" t="str">
        <f t="shared" si="1126"/>
        <v/>
      </c>
      <c r="BN1842" t="str">
        <f t="shared" si="1126"/>
        <v/>
      </c>
      <c r="BO1842" t="str">
        <f t="shared" si="1126"/>
        <v>formaldehyde.</v>
      </c>
      <c r="BP1842" t="str">
        <f t="shared" si="1126"/>
        <v/>
      </c>
      <c r="BQ1842" t="str">
        <f t="shared" si="1091"/>
        <v/>
      </c>
      <c r="BR1842" t="str">
        <f t="shared" si="1092"/>
        <v/>
      </c>
      <c r="BS1842" t="str">
        <f t="shared" si="1092"/>
        <v/>
      </c>
      <c r="BT1842" t="str">
        <f t="shared" si="1092"/>
        <v/>
      </c>
      <c r="BU1842" t="str">
        <f t="shared" si="1092"/>
        <v>mass.</v>
      </c>
      <c r="BV1842" t="str">
        <f t="shared" si="1093"/>
        <v/>
      </c>
      <c r="BW1842" t="str">
        <f t="shared" si="1094"/>
        <v/>
      </c>
      <c r="BX1842" t="str">
        <f t="shared" si="1124"/>
        <v/>
      </c>
      <c r="BY1842" t="str">
        <f t="shared" si="1095"/>
        <v/>
      </c>
      <c r="BZ1842" t="str">
        <f t="shared" si="1096"/>
        <v/>
      </c>
      <c r="CA1842" t="str">
        <f t="shared" si="1097"/>
        <v/>
      </c>
      <c r="CB1842" t="str">
        <f t="shared" si="1097"/>
        <v/>
      </c>
      <c r="CC1842" t="str">
        <f t="shared" si="1098"/>
        <v/>
      </c>
      <c r="CD1842" t="str">
        <f t="shared" si="1099"/>
        <v/>
      </c>
      <c r="CE1842" t="str">
        <f t="shared" si="1100"/>
        <v/>
      </c>
      <c r="CF1842" t="str">
        <f t="shared" si="1101"/>
        <v/>
      </c>
      <c r="CG1842" t="str">
        <f t="shared" si="1102"/>
        <v/>
      </c>
      <c r="CH1842" t="str">
        <f t="shared" si="1103"/>
        <v/>
      </c>
      <c r="CI1842" t="str">
        <f t="shared" si="1104"/>
        <v/>
      </c>
      <c r="CJ1842" t="str">
        <f t="shared" si="1105"/>
        <v/>
      </c>
      <c r="CK1842" t="str">
        <f t="shared" si="1106"/>
        <v>from_agricultural_production.</v>
      </c>
      <c r="CL1842" t="str">
        <f t="shared" si="1107"/>
        <v/>
      </c>
      <c r="CM1842" t="str">
        <f t="shared" si="1108"/>
        <v/>
      </c>
      <c r="CN1842" t="str">
        <f t="shared" si="1109"/>
        <v/>
      </c>
      <c r="CO1842" t="str">
        <f t="shared" si="1110"/>
        <v/>
      </c>
      <c r="CP1842" t="str">
        <f t="shared" si="1111"/>
        <v/>
      </c>
      <c r="CQ1842" t="str">
        <f t="shared" si="1112"/>
        <v/>
      </c>
      <c r="CR1842" t="str">
        <f t="shared" si="1112"/>
        <v/>
      </c>
      <c r="CS1842" t="str">
        <f t="shared" si="1113"/>
        <v/>
      </c>
      <c r="CT1842" t="str">
        <f t="shared" si="1114"/>
        <v/>
      </c>
      <c r="CU1842" t="str">
        <f t="shared" si="1115"/>
        <v>due_to_emission.</v>
      </c>
      <c r="CV1842" t="str">
        <f t="shared" si="1116"/>
        <v/>
      </c>
      <c r="CW1842" t="str">
        <f t="shared" si="1117"/>
        <v/>
      </c>
      <c r="CX1842" t="str">
        <f t="shared" si="1118"/>
        <v/>
      </c>
      <c r="CY1842" t="str">
        <f t="shared" si="1119"/>
        <v/>
      </c>
      <c r="CZ1842" t="str">
        <f t="shared" si="1120"/>
        <v/>
      </c>
      <c r="DA1842" t="str">
        <f t="shared" si="1121"/>
        <v/>
      </c>
      <c r="DB1842" t="str">
        <f t="shared" si="1122"/>
        <v/>
      </c>
    </row>
    <row r="1843" spans="1:106">
      <c r="A1843" t="s">
        <v>3170</v>
      </c>
      <c r="B1843" s="9" t="str">
        <f t="shared" si="1125"/>
        <v>atmosphere.tendency_of+content_of.formaldehyde.mass.from_agricultural_waste_burning.due_to_emission</v>
      </c>
      <c r="C1843" s="1" t="s">
        <v>182</v>
      </c>
      <c r="D1843" t="s">
        <v>5302</v>
      </c>
      <c r="E1843" t="e">
        <f>MATCH(A1843,'[1]Original from 20130831'!A:A,0)</f>
        <v>#N/A</v>
      </c>
      <c r="I1843" s="11" t="s">
        <v>157</v>
      </c>
      <c r="J1843" s="11" t="s">
        <v>2992</v>
      </c>
      <c r="P1843" s="11" t="s">
        <v>333</v>
      </c>
      <c r="V1843" s="11" t="s">
        <v>185</v>
      </c>
      <c r="AL1843" s="11" t="s">
        <v>3004</v>
      </c>
      <c r="AV1843" t="s">
        <v>2874</v>
      </c>
      <c r="BD1843" s="5" t="str">
        <f t="shared" si="1123"/>
        <v>atmosphere.tendency_of+content_of.formaldehyde.mass.from_agricultural_waste_burning.due_to_emission.</v>
      </c>
      <c r="BE1843" t="str">
        <f t="shared" si="1128"/>
        <v/>
      </c>
      <c r="BF1843" t="str">
        <f t="shared" si="1128"/>
        <v/>
      </c>
      <c r="BG1843" t="str">
        <f t="shared" si="1128"/>
        <v/>
      </c>
      <c r="BH1843" t="str">
        <f t="shared" si="1127"/>
        <v>atmosphere.</v>
      </c>
      <c r="BI1843" t="str">
        <f t="shared" si="1127"/>
        <v>tendency_of+content_of.</v>
      </c>
      <c r="BJ1843" t="str">
        <f t="shared" si="1127"/>
        <v/>
      </c>
      <c r="BK1843" t="str">
        <f t="shared" si="1126"/>
        <v/>
      </c>
      <c r="BL1843" t="str">
        <f t="shared" si="1126"/>
        <v/>
      </c>
      <c r="BM1843" t="str">
        <f t="shared" si="1126"/>
        <v/>
      </c>
      <c r="BN1843" t="str">
        <f t="shared" si="1126"/>
        <v/>
      </c>
      <c r="BO1843" t="str">
        <f t="shared" si="1126"/>
        <v>formaldehyde.</v>
      </c>
      <c r="BP1843" t="str">
        <f t="shared" si="1126"/>
        <v/>
      </c>
      <c r="BQ1843" t="str">
        <f t="shared" si="1091"/>
        <v/>
      </c>
      <c r="BR1843" t="str">
        <f t="shared" si="1092"/>
        <v/>
      </c>
      <c r="BS1843" t="str">
        <f t="shared" si="1092"/>
        <v/>
      </c>
      <c r="BT1843" t="str">
        <f t="shared" si="1092"/>
        <v/>
      </c>
      <c r="BU1843" t="str">
        <f t="shared" si="1092"/>
        <v>mass.</v>
      </c>
      <c r="BV1843" t="str">
        <f t="shared" si="1093"/>
        <v/>
      </c>
      <c r="BW1843" t="str">
        <f t="shared" si="1094"/>
        <v/>
      </c>
      <c r="BX1843" t="str">
        <f t="shared" si="1124"/>
        <v/>
      </c>
      <c r="BY1843" t="str">
        <f t="shared" si="1095"/>
        <v/>
      </c>
      <c r="BZ1843" t="str">
        <f t="shared" si="1096"/>
        <v/>
      </c>
      <c r="CA1843" t="str">
        <f t="shared" si="1097"/>
        <v/>
      </c>
      <c r="CB1843" t="str">
        <f t="shared" si="1097"/>
        <v/>
      </c>
      <c r="CC1843" t="str">
        <f t="shared" si="1098"/>
        <v/>
      </c>
      <c r="CD1843" t="str">
        <f t="shared" si="1099"/>
        <v/>
      </c>
      <c r="CE1843" t="str">
        <f t="shared" si="1100"/>
        <v/>
      </c>
      <c r="CF1843" t="str">
        <f t="shared" si="1101"/>
        <v/>
      </c>
      <c r="CG1843" t="str">
        <f t="shared" si="1102"/>
        <v/>
      </c>
      <c r="CH1843" t="str">
        <f t="shared" si="1103"/>
        <v/>
      </c>
      <c r="CI1843" t="str">
        <f t="shared" si="1104"/>
        <v/>
      </c>
      <c r="CJ1843" t="str">
        <f t="shared" si="1105"/>
        <v/>
      </c>
      <c r="CK1843" t="str">
        <f t="shared" si="1106"/>
        <v>from_agricultural_waste_burning.</v>
      </c>
      <c r="CL1843" t="str">
        <f t="shared" si="1107"/>
        <v/>
      </c>
      <c r="CM1843" t="str">
        <f t="shared" si="1108"/>
        <v/>
      </c>
      <c r="CN1843" t="str">
        <f t="shared" si="1109"/>
        <v/>
      </c>
      <c r="CO1843" t="str">
        <f t="shared" si="1110"/>
        <v/>
      </c>
      <c r="CP1843" t="str">
        <f t="shared" si="1111"/>
        <v/>
      </c>
      <c r="CQ1843" t="str">
        <f t="shared" si="1112"/>
        <v/>
      </c>
      <c r="CR1843" t="str">
        <f t="shared" si="1112"/>
        <v/>
      </c>
      <c r="CS1843" t="str">
        <f t="shared" si="1113"/>
        <v/>
      </c>
      <c r="CT1843" t="str">
        <f t="shared" si="1114"/>
        <v/>
      </c>
      <c r="CU1843" t="str">
        <f t="shared" si="1115"/>
        <v>due_to_emission.</v>
      </c>
      <c r="CV1843" t="str">
        <f t="shared" si="1116"/>
        <v/>
      </c>
      <c r="CW1843" t="str">
        <f t="shared" si="1117"/>
        <v/>
      </c>
      <c r="CX1843" t="str">
        <f t="shared" si="1118"/>
        <v/>
      </c>
      <c r="CY1843" t="str">
        <f t="shared" si="1119"/>
        <v/>
      </c>
      <c r="CZ1843" t="str">
        <f t="shared" si="1120"/>
        <v/>
      </c>
      <c r="DA1843" t="str">
        <f t="shared" si="1121"/>
        <v/>
      </c>
      <c r="DB1843" t="str">
        <f t="shared" si="1122"/>
        <v/>
      </c>
    </row>
    <row r="1844" spans="1:106">
      <c r="A1844" t="s">
        <v>3171</v>
      </c>
      <c r="B1844" s="9" t="str">
        <f t="shared" si="1125"/>
        <v>atmosphere.tendency_of+content_of.formaldehyde.mass.from_energy_production_and_distribution.due_to_emission</v>
      </c>
      <c r="C1844" s="1" t="s">
        <v>182</v>
      </c>
      <c r="D1844" t="s">
        <v>5303</v>
      </c>
      <c r="E1844" t="e">
        <f>MATCH(A1844,'[1]Original from 20130831'!A:A,0)</f>
        <v>#N/A</v>
      </c>
      <c r="I1844" s="11" t="s">
        <v>157</v>
      </c>
      <c r="J1844" s="11" t="s">
        <v>2992</v>
      </c>
      <c r="P1844" s="11" t="s">
        <v>333</v>
      </c>
      <c r="V1844" s="11" t="s">
        <v>185</v>
      </c>
      <c r="AL1844" s="11" t="s">
        <v>3006</v>
      </c>
      <c r="AV1844" t="s">
        <v>2874</v>
      </c>
      <c r="BD1844" s="5" t="str">
        <f t="shared" si="1123"/>
        <v>atmosphere.tendency_of+content_of.formaldehyde.mass.from_energy_production_and_distribution.due_to_emission.</v>
      </c>
      <c r="BE1844" t="str">
        <f t="shared" si="1128"/>
        <v/>
      </c>
      <c r="BF1844" t="str">
        <f t="shared" si="1128"/>
        <v/>
      </c>
      <c r="BG1844" t="str">
        <f t="shared" si="1128"/>
        <v/>
      </c>
      <c r="BH1844" t="str">
        <f t="shared" si="1127"/>
        <v>atmosphere.</v>
      </c>
      <c r="BI1844" t="str">
        <f t="shared" si="1127"/>
        <v>tendency_of+content_of.</v>
      </c>
      <c r="BJ1844" t="str">
        <f t="shared" si="1127"/>
        <v/>
      </c>
      <c r="BK1844" t="str">
        <f t="shared" si="1126"/>
        <v/>
      </c>
      <c r="BL1844" t="str">
        <f t="shared" si="1126"/>
        <v/>
      </c>
      <c r="BM1844" t="str">
        <f t="shared" si="1126"/>
        <v/>
      </c>
      <c r="BN1844" t="str">
        <f t="shared" si="1126"/>
        <v/>
      </c>
      <c r="BO1844" t="str">
        <f t="shared" si="1126"/>
        <v>formaldehyde.</v>
      </c>
      <c r="BP1844" t="str">
        <f t="shared" si="1126"/>
        <v/>
      </c>
      <c r="BQ1844" t="str">
        <f t="shared" si="1091"/>
        <v/>
      </c>
      <c r="BR1844" t="str">
        <f t="shared" si="1092"/>
        <v/>
      </c>
      <c r="BS1844" t="str">
        <f t="shared" si="1092"/>
        <v/>
      </c>
      <c r="BT1844" t="str">
        <f t="shared" si="1092"/>
        <v/>
      </c>
      <c r="BU1844" t="str">
        <f t="shared" si="1092"/>
        <v>mass.</v>
      </c>
      <c r="BV1844" t="str">
        <f t="shared" si="1093"/>
        <v/>
      </c>
      <c r="BW1844" t="str">
        <f t="shared" si="1094"/>
        <v/>
      </c>
      <c r="BX1844" t="str">
        <f t="shared" si="1124"/>
        <v/>
      </c>
      <c r="BY1844" t="str">
        <f t="shared" si="1095"/>
        <v/>
      </c>
      <c r="BZ1844" t="str">
        <f t="shared" si="1096"/>
        <v/>
      </c>
      <c r="CA1844" t="str">
        <f t="shared" si="1097"/>
        <v/>
      </c>
      <c r="CB1844" t="str">
        <f t="shared" si="1097"/>
        <v/>
      </c>
      <c r="CC1844" t="str">
        <f t="shared" si="1098"/>
        <v/>
      </c>
      <c r="CD1844" t="str">
        <f t="shared" si="1099"/>
        <v/>
      </c>
      <c r="CE1844" t="str">
        <f t="shared" si="1100"/>
        <v/>
      </c>
      <c r="CF1844" t="str">
        <f t="shared" si="1101"/>
        <v/>
      </c>
      <c r="CG1844" t="str">
        <f t="shared" si="1102"/>
        <v/>
      </c>
      <c r="CH1844" t="str">
        <f t="shared" si="1103"/>
        <v/>
      </c>
      <c r="CI1844" t="str">
        <f t="shared" si="1104"/>
        <v/>
      </c>
      <c r="CJ1844" t="str">
        <f t="shared" si="1105"/>
        <v/>
      </c>
      <c r="CK1844" t="str">
        <f t="shared" si="1106"/>
        <v>from_energy_production_and_distribution.</v>
      </c>
      <c r="CL1844" t="str">
        <f t="shared" si="1107"/>
        <v/>
      </c>
      <c r="CM1844" t="str">
        <f t="shared" si="1108"/>
        <v/>
      </c>
      <c r="CN1844" t="str">
        <f t="shared" si="1109"/>
        <v/>
      </c>
      <c r="CO1844" t="str">
        <f t="shared" si="1110"/>
        <v/>
      </c>
      <c r="CP1844" t="str">
        <f t="shared" si="1111"/>
        <v/>
      </c>
      <c r="CQ1844" t="str">
        <f t="shared" si="1112"/>
        <v/>
      </c>
      <c r="CR1844" t="str">
        <f t="shared" si="1112"/>
        <v/>
      </c>
      <c r="CS1844" t="str">
        <f t="shared" si="1113"/>
        <v/>
      </c>
      <c r="CT1844" t="str">
        <f t="shared" si="1114"/>
        <v/>
      </c>
      <c r="CU1844" t="str">
        <f t="shared" si="1115"/>
        <v>due_to_emission.</v>
      </c>
      <c r="CV1844" t="str">
        <f t="shared" si="1116"/>
        <v/>
      </c>
      <c r="CW1844" t="str">
        <f t="shared" si="1117"/>
        <v/>
      </c>
      <c r="CX1844" t="str">
        <f t="shared" si="1118"/>
        <v/>
      </c>
      <c r="CY1844" t="str">
        <f t="shared" si="1119"/>
        <v/>
      </c>
      <c r="CZ1844" t="str">
        <f t="shared" si="1120"/>
        <v/>
      </c>
      <c r="DA1844" t="str">
        <f t="shared" si="1121"/>
        <v/>
      </c>
      <c r="DB1844" t="str">
        <f t="shared" si="1122"/>
        <v/>
      </c>
    </row>
    <row r="1845" spans="1:106">
      <c r="A1845" t="s">
        <v>3172</v>
      </c>
      <c r="B1845" s="9" t="str">
        <f t="shared" si="1125"/>
        <v>atmosphere.tendency_of+content_of.formaldehyde.mass.from_forest_fires.due_to_emission</v>
      </c>
      <c r="C1845" s="1" t="s">
        <v>182</v>
      </c>
      <c r="D1845" t="s">
        <v>5304</v>
      </c>
      <c r="E1845" t="e">
        <f>MATCH(A1845,'[1]Original from 20130831'!A:A,0)</f>
        <v>#N/A</v>
      </c>
      <c r="I1845" s="11" t="s">
        <v>157</v>
      </c>
      <c r="J1845" s="11" t="s">
        <v>2992</v>
      </c>
      <c r="P1845" s="11" t="s">
        <v>333</v>
      </c>
      <c r="V1845" s="11" t="s">
        <v>185</v>
      </c>
      <c r="AL1845" s="11" t="s">
        <v>3008</v>
      </c>
      <c r="AV1845" t="s">
        <v>2874</v>
      </c>
      <c r="BD1845" s="5" t="str">
        <f t="shared" si="1123"/>
        <v>atmosphere.tendency_of+content_of.formaldehyde.mass.from_forest_fires.due_to_emission.</v>
      </c>
      <c r="BE1845" t="str">
        <f t="shared" si="1128"/>
        <v/>
      </c>
      <c r="BF1845" t="str">
        <f t="shared" si="1128"/>
        <v/>
      </c>
      <c r="BG1845" t="str">
        <f t="shared" si="1128"/>
        <v/>
      </c>
      <c r="BH1845" t="str">
        <f t="shared" si="1127"/>
        <v>atmosphere.</v>
      </c>
      <c r="BI1845" t="str">
        <f t="shared" si="1127"/>
        <v>tendency_of+content_of.</v>
      </c>
      <c r="BJ1845" t="str">
        <f t="shared" si="1127"/>
        <v/>
      </c>
      <c r="BK1845" t="str">
        <f t="shared" si="1126"/>
        <v/>
      </c>
      <c r="BL1845" t="str">
        <f t="shared" si="1126"/>
        <v/>
      </c>
      <c r="BM1845" t="str">
        <f t="shared" si="1126"/>
        <v/>
      </c>
      <c r="BN1845" t="str">
        <f t="shared" si="1126"/>
        <v/>
      </c>
      <c r="BO1845" t="str">
        <f t="shared" si="1126"/>
        <v>formaldehyde.</v>
      </c>
      <c r="BP1845" t="str">
        <f t="shared" si="1126"/>
        <v/>
      </c>
      <c r="BQ1845" t="str">
        <f t="shared" si="1091"/>
        <v/>
      </c>
      <c r="BR1845" t="str">
        <f t="shared" si="1092"/>
        <v/>
      </c>
      <c r="BS1845" t="str">
        <f t="shared" si="1092"/>
        <v/>
      </c>
      <c r="BT1845" t="str">
        <f t="shared" si="1092"/>
        <v/>
      </c>
      <c r="BU1845" t="str">
        <f t="shared" si="1092"/>
        <v>mass.</v>
      </c>
      <c r="BV1845" t="str">
        <f t="shared" si="1093"/>
        <v/>
      </c>
      <c r="BW1845" t="str">
        <f t="shared" si="1094"/>
        <v/>
      </c>
      <c r="BX1845" t="str">
        <f t="shared" si="1124"/>
        <v/>
      </c>
      <c r="BY1845" t="str">
        <f t="shared" si="1095"/>
        <v/>
      </c>
      <c r="BZ1845" t="str">
        <f t="shared" si="1096"/>
        <v/>
      </c>
      <c r="CA1845" t="str">
        <f t="shared" si="1097"/>
        <v/>
      </c>
      <c r="CB1845" t="str">
        <f t="shared" si="1097"/>
        <v/>
      </c>
      <c r="CC1845" t="str">
        <f t="shared" si="1098"/>
        <v/>
      </c>
      <c r="CD1845" t="str">
        <f t="shared" si="1099"/>
        <v/>
      </c>
      <c r="CE1845" t="str">
        <f t="shared" si="1100"/>
        <v/>
      </c>
      <c r="CF1845" t="str">
        <f t="shared" si="1101"/>
        <v/>
      </c>
      <c r="CG1845" t="str">
        <f t="shared" si="1102"/>
        <v/>
      </c>
      <c r="CH1845" t="str">
        <f t="shared" si="1103"/>
        <v/>
      </c>
      <c r="CI1845" t="str">
        <f t="shared" si="1104"/>
        <v/>
      </c>
      <c r="CJ1845" t="str">
        <f t="shared" si="1105"/>
        <v/>
      </c>
      <c r="CK1845" t="str">
        <f t="shared" si="1106"/>
        <v>from_forest_fires.</v>
      </c>
      <c r="CL1845" t="str">
        <f t="shared" si="1107"/>
        <v/>
      </c>
      <c r="CM1845" t="str">
        <f t="shared" si="1108"/>
        <v/>
      </c>
      <c r="CN1845" t="str">
        <f t="shared" si="1109"/>
        <v/>
      </c>
      <c r="CO1845" t="str">
        <f t="shared" si="1110"/>
        <v/>
      </c>
      <c r="CP1845" t="str">
        <f t="shared" si="1111"/>
        <v/>
      </c>
      <c r="CQ1845" t="str">
        <f t="shared" si="1112"/>
        <v/>
      </c>
      <c r="CR1845" t="str">
        <f t="shared" si="1112"/>
        <v/>
      </c>
      <c r="CS1845" t="str">
        <f t="shared" si="1113"/>
        <v/>
      </c>
      <c r="CT1845" t="str">
        <f t="shared" si="1114"/>
        <v/>
      </c>
      <c r="CU1845" t="str">
        <f t="shared" si="1115"/>
        <v>due_to_emission.</v>
      </c>
      <c r="CV1845" t="str">
        <f t="shared" si="1116"/>
        <v/>
      </c>
      <c r="CW1845" t="str">
        <f t="shared" si="1117"/>
        <v/>
      </c>
      <c r="CX1845" t="str">
        <f t="shared" si="1118"/>
        <v/>
      </c>
      <c r="CY1845" t="str">
        <f t="shared" si="1119"/>
        <v/>
      </c>
      <c r="CZ1845" t="str">
        <f t="shared" si="1120"/>
        <v/>
      </c>
      <c r="DA1845" t="str">
        <f t="shared" si="1121"/>
        <v/>
      </c>
      <c r="DB1845" t="str">
        <f t="shared" si="1122"/>
        <v/>
      </c>
    </row>
    <row r="1846" spans="1:106">
      <c r="A1846" t="s">
        <v>3173</v>
      </c>
      <c r="B1846" s="9" t="str">
        <f t="shared" si="1125"/>
        <v>atmosphere.tendency_of+content_of.formaldehyde.mass.from_industrial_processes_and_combustion.due_to_emission</v>
      </c>
      <c r="C1846" s="1" t="s">
        <v>182</v>
      </c>
      <c r="D1846" t="s">
        <v>5305</v>
      </c>
      <c r="E1846" t="e">
        <f>MATCH(A1846,'[1]Original from 20130831'!A:A,0)</f>
        <v>#N/A</v>
      </c>
      <c r="I1846" s="11" t="s">
        <v>157</v>
      </c>
      <c r="J1846" s="11" t="s">
        <v>2992</v>
      </c>
      <c r="P1846" s="11" t="s">
        <v>333</v>
      </c>
      <c r="V1846" s="11" t="s">
        <v>185</v>
      </c>
      <c r="AL1846" s="11" t="s">
        <v>3010</v>
      </c>
      <c r="AV1846" t="s">
        <v>2874</v>
      </c>
      <c r="BD1846" s="5" t="str">
        <f t="shared" si="1123"/>
        <v>atmosphere.tendency_of+content_of.formaldehyde.mass.from_industrial_processes_and_combustion.due_to_emission.</v>
      </c>
      <c r="BE1846" t="str">
        <f t="shared" si="1128"/>
        <v/>
      </c>
      <c r="BF1846" t="str">
        <f t="shared" si="1128"/>
        <v/>
      </c>
      <c r="BG1846" t="str">
        <f t="shared" si="1128"/>
        <v/>
      </c>
      <c r="BH1846" t="str">
        <f t="shared" si="1127"/>
        <v>atmosphere.</v>
      </c>
      <c r="BI1846" t="str">
        <f t="shared" si="1127"/>
        <v>tendency_of+content_of.</v>
      </c>
      <c r="BJ1846" t="str">
        <f t="shared" si="1127"/>
        <v/>
      </c>
      <c r="BK1846" t="str">
        <f t="shared" si="1126"/>
        <v/>
      </c>
      <c r="BL1846" t="str">
        <f t="shared" si="1126"/>
        <v/>
      </c>
      <c r="BM1846" t="str">
        <f t="shared" si="1126"/>
        <v/>
      </c>
      <c r="BN1846" t="str">
        <f t="shared" si="1126"/>
        <v/>
      </c>
      <c r="BO1846" t="str">
        <f t="shared" si="1126"/>
        <v>formaldehyde.</v>
      </c>
      <c r="BP1846" t="str">
        <f t="shared" si="1126"/>
        <v/>
      </c>
      <c r="BQ1846" t="str">
        <f t="shared" si="1091"/>
        <v/>
      </c>
      <c r="BR1846" t="str">
        <f t="shared" si="1092"/>
        <v/>
      </c>
      <c r="BS1846" t="str">
        <f t="shared" si="1092"/>
        <v/>
      </c>
      <c r="BT1846" t="str">
        <f t="shared" si="1092"/>
        <v/>
      </c>
      <c r="BU1846" t="str">
        <f t="shared" si="1092"/>
        <v>mass.</v>
      </c>
      <c r="BV1846" t="str">
        <f t="shared" si="1093"/>
        <v/>
      </c>
      <c r="BW1846" t="str">
        <f t="shared" si="1094"/>
        <v/>
      </c>
      <c r="BX1846" t="str">
        <f t="shared" si="1124"/>
        <v/>
      </c>
      <c r="BY1846" t="str">
        <f t="shared" si="1095"/>
        <v/>
      </c>
      <c r="BZ1846" t="str">
        <f t="shared" si="1096"/>
        <v/>
      </c>
      <c r="CA1846" t="str">
        <f t="shared" si="1097"/>
        <v/>
      </c>
      <c r="CB1846" t="str">
        <f t="shared" si="1097"/>
        <v/>
      </c>
      <c r="CC1846" t="str">
        <f t="shared" si="1098"/>
        <v/>
      </c>
      <c r="CD1846" t="str">
        <f t="shared" si="1099"/>
        <v/>
      </c>
      <c r="CE1846" t="str">
        <f t="shared" si="1100"/>
        <v/>
      </c>
      <c r="CF1846" t="str">
        <f t="shared" si="1101"/>
        <v/>
      </c>
      <c r="CG1846" t="str">
        <f t="shared" si="1102"/>
        <v/>
      </c>
      <c r="CH1846" t="str">
        <f t="shared" si="1103"/>
        <v/>
      </c>
      <c r="CI1846" t="str">
        <f t="shared" si="1104"/>
        <v/>
      </c>
      <c r="CJ1846" t="str">
        <f t="shared" si="1105"/>
        <v/>
      </c>
      <c r="CK1846" t="str">
        <f t="shared" si="1106"/>
        <v>from_industrial_processes_and_combustion.</v>
      </c>
      <c r="CL1846" t="str">
        <f t="shared" si="1107"/>
        <v/>
      </c>
      <c r="CM1846" t="str">
        <f t="shared" si="1108"/>
        <v/>
      </c>
      <c r="CN1846" t="str">
        <f t="shared" si="1109"/>
        <v/>
      </c>
      <c r="CO1846" t="str">
        <f t="shared" si="1110"/>
        <v/>
      </c>
      <c r="CP1846" t="str">
        <f t="shared" si="1111"/>
        <v/>
      </c>
      <c r="CQ1846" t="str">
        <f t="shared" si="1112"/>
        <v/>
      </c>
      <c r="CR1846" t="str">
        <f t="shared" si="1112"/>
        <v/>
      </c>
      <c r="CS1846" t="str">
        <f t="shared" si="1113"/>
        <v/>
      </c>
      <c r="CT1846" t="str">
        <f t="shared" si="1114"/>
        <v/>
      </c>
      <c r="CU1846" t="str">
        <f t="shared" si="1115"/>
        <v>due_to_emission.</v>
      </c>
      <c r="CV1846" t="str">
        <f t="shared" si="1116"/>
        <v/>
      </c>
      <c r="CW1846" t="str">
        <f t="shared" si="1117"/>
        <v/>
      </c>
      <c r="CX1846" t="str">
        <f t="shared" si="1118"/>
        <v/>
      </c>
      <c r="CY1846" t="str">
        <f t="shared" si="1119"/>
        <v/>
      </c>
      <c r="CZ1846" t="str">
        <f t="shared" si="1120"/>
        <v/>
      </c>
      <c r="DA1846" t="str">
        <f t="shared" si="1121"/>
        <v/>
      </c>
      <c r="DB1846" t="str">
        <f t="shared" si="1122"/>
        <v/>
      </c>
    </row>
    <row r="1847" spans="1:106">
      <c r="A1847" t="s">
        <v>3174</v>
      </c>
      <c r="B1847" s="9" t="str">
        <f t="shared" si="1125"/>
        <v>atmosphere.tendency_of+content_of.formaldehyde.mass.from_land_transport.due_to_emission</v>
      </c>
      <c r="C1847" s="1" t="s">
        <v>182</v>
      </c>
      <c r="D1847" t="s">
        <v>5306</v>
      </c>
      <c r="E1847" t="e">
        <f>MATCH(A1847,'[1]Original from 20130831'!A:A,0)</f>
        <v>#N/A</v>
      </c>
      <c r="I1847" s="11" t="s">
        <v>157</v>
      </c>
      <c r="J1847" s="11" t="s">
        <v>2992</v>
      </c>
      <c r="P1847" s="11" t="s">
        <v>333</v>
      </c>
      <c r="V1847" s="11" t="s">
        <v>185</v>
      </c>
      <c r="AL1847" s="11" t="s">
        <v>3033</v>
      </c>
      <c r="AV1847" t="s">
        <v>2874</v>
      </c>
      <c r="BD1847" s="5" t="str">
        <f t="shared" si="1123"/>
        <v>atmosphere.tendency_of+content_of.formaldehyde.mass.from_land_transport.due_to_emission.</v>
      </c>
      <c r="BE1847" t="str">
        <f t="shared" si="1128"/>
        <v/>
      </c>
      <c r="BF1847" t="str">
        <f t="shared" si="1128"/>
        <v/>
      </c>
      <c r="BG1847" t="str">
        <f t="shared" si="1128"/>
        <v/>
      </c>
      <c r="BH1847" t="str">
        <f t="shared" si="1127"/>
        <v>atmosphere.</v>
      </c>
      <c r="BI1847" t="str">
        <f t="shared" si="1127"/>
        <v>tendency_of+content_of.</v>
      </c>
      <c r="BJ1847" t="str">
        <f t="shared" si="1127"/>
        <v/>
      </c>
      <c r="BK1847" t="str">
        <f t="shared" si="1126"/>
        <v/>
      </c>
      <c r="BL1847" t="str">
        <f t="shared" si="1126"/>
        <v/>
      </c>
      <c r="BM1847" t="str">
        <f t="shared" si="1126"/>
        <v/>
      </c>
      <c r="BN1847" t="str">
        <f t="shared" si="1126"/>
        <v/>
      </c>
      <c r="BO1847" t="str">
        <f t="shared" si="1126"/>
        <v>formaldehyde.</v>
      </c>
      <c r="BP1847" t="str">
        <f t="shared" si="1126"/>
        <v/>
      </c>
      <c r="BQ1847" t="str">
        <f t="shared" si="1091"/>
        <v/>
      </c>
      <c r="BR1847" t="str">
        <f t="shared" si="1092"/>
        <v/>
      </c>
      <c r="BS1847" t="str">
        <f t="shared" si="1092"/>
        <v/>
      </c>
      <c r="BT1847" t="str">
        <f t="shared" si="1092"/>
        <v/>
      </c>
      <c r="BU1847" t="str">
        <f t="shared" si="1092"/>
        <v>mass.</v>
      </c>
      <c r="BV1847" t="str">
        <f t="shared" si="1093"/>
        <v/>
      </c>
      <c r="BW1847" t="str">
        <f t="shared" si="1094"/>
        <v/>
      </c>
      <c r="BX1847" t="str">
        <f t="shared" si="1124"/>
        <v/>
      </c>
      <c r="BY1847" t="str">
        <f t="shared" si="1095"/>
        <v/>
      </c>
      <c r="BZ1847" t="str">
        <f t="shared" si="1096"/>
        <v/>
      </c>
      <c r="CA1847" t="str">
        <f t="shared" si="1097"/>
        <v/>
      </c>
      <c r="CB1847" t="str">
        <f t="shared" si="1097"/>
        <v/>
      </c>
      <c r="CC1847" t="str">
        <f t="shared" si="1098"/>
        <v/>
      </c>
      <c r="CD1847" t="str">
        <f t="shared" si="1099"/>
        <v/>
      </c>
      <c r="CE1847" t="str">
        <f t="shared" si="1100"/>
        <v/>
      </c>
      <c r="CF1847" t="str">
        <f t="shared" si="1101"/>
        <v/>
      </c>
      <c r="CG1847" t="str">
        <f t="shared" si="1102"/>
        <v/>
      </c>
      <c r="CH1847" t="str">
        <f t="shared" si="1103"/>
        <v/>
      </c>
      <c r="CI1847" t="str">
        <f t="shared" si="1104"/>
        <v/>
      </c>
      <c r="CJ1847" t="str">
        <f t="shared" si="1105"/>
        <v/>
      </c>
      <c r="CK1847" t="str">
        <f t="shared" si="1106"/>
        <v>from_land_transport.</v>
      </c>
      <c r="CL1847" t="str">
        <f t="shared" si="1107"/>
        <v/>
      </c>
      <c r="CM1847" t="str">
        <f t="shared" si="1108"/>
        <v/>
      </c>
      <c r="CN1847" t="str">
        <f t="shared" si="1109"/>
        <v/>
      </c>
      <c r="CO1847" t="str">
        <f t="shared" si="1110"/>
        <v/>
      </c>
      <c r="CP1847" t="str">
        <f t="shared" si="1111"/>
        <v/>
      </c>
      <c r="CQ1847" t="str">
        <f t="shared" si="1112"/>
        <v/>
      </c>
      <c r="CR1847" t="str">
        <f t="shared" si="1112"/>
        <v/>
      </c>
      <c r="CS1847" t="str">
        <f t="shared" si="1113"/>
        <v/>
      </c>
      <c r="CT1847" t="str">
        <f t="shared" si="1114"/>
        <v/>
      </c>
      <c r="CU1847" t="str">
        <f t="shared" si="1115"/>
        <v>due_to_emission.</v>
      </c>
      <c r="CV1847" t="str">
        <f t="shared" si="1116"/>
        <v/>
      </c>
      <c r="CW1847" t="str">
        <f t="shared" si="1117"/>
        <v/>
      </c>
      <c r="CX1847" t="str">
        <f t="shared" si="1118"/>
        <v/>
      </c>
      <c r="CY1847" t="str">
        <f t="shared" si="1119"/>
        <v/>
      </c>
      <c r="CZ1847" t="str">
        <f t="shared" si="1120"/>
        <v/>
      </c>
      <c r="DA1847" t="str">
        <f t="shared" si="1121"/>
        <v/>
      </c>
      <c r="DB1847" t="str">
        <f t="shared" si="1122"/>
        <v/>
      </c>
    </row>
    <row r="1848" spans="1:106">
      <c r="A1848" t="s">
        <v>3175</v>
      </c>
      <c r="B1848" s="9" t="str">
        <f t="shared" si="1125"/>
        <v>atmosphere.tendency_of+content_of.formaldehyde.mass.from_residential_and_commercial_combustion.due_to_emission</v>
      </c>
      <c r="C1848" s="1" t="s">
        <v>182</v>
      </c>
      <c r="D1848" t="s">
        <v>5307</v>
      </c>
      <c r="E1848" t="e">
        <f>MATCH(A1848,'[1]Original from 20130831'!A:A,0)</f>
        <v>#N/A</v>
      </c>
      <c r="I1848" s="11" t="s">
        <v>157</v>
      </c>
      <c r="J1848" s="11" t="s">
        <v>2992</v>
      </c>
      <c r="P1848" s="11" t="s">
        <v>333</v>
      </c>
      <c r="V1848" s="11" t="s">
        <v>185</v>
      </c>
      <c r="AL1848" s="11" t="s">
        <v>3012</v>
      </c>
      <c r="AV1848" t="s">
        <v>2874</v>
      </c>
      <c r="BD1848" s="5" t="str">
        <f t="shared" si="1123"/>
        <v>atmosphere.tendency_of+content_of.formaldehyde.mass.from_residential_and_commercial_combustion.due_to_emission.</v>
      </c>
      <c r="BE1848" t="str">
        <f t="shared" si="1128"/>
        <v/>
      </c>
      <c r="BF1848" t="str">
        <f t="shared" si="1128"/>
        <v/>
      </c>
      <c r="BG1848" t="str">
        <f t="shared" si="1128"/>
        <v/>
      </c>
      <c r="BH1848" t="str">
        <f t="shared" si="1127"/>
        <v>atmosphere.</v>
      </c>
      <c r="BI1848" t="str">
        <f t="shared" si="1127"/>
        <v>tendency_of+content_of.</v>
      </c>
      <c r="BJ1848" t="str">
        <f t="shared" si="1127"/>
        <v/>
      </c>
      <c r="BK1848" t="str">
        <f t="shared" si="1126"/>
        <v/>
      </c>
      <c r="BL1848" t="str">
        <f t="shared" si="1126"/>
        <v/>
      </c>
      <c r="BM1848" t="str">
        <f t="shared" si="1126"/>
        <v/>
      </c>
      <c r="BN1848" t="str">
        <f t="shared" si="1126"/>
        <v/>
      </c>
      <c r="BO1848" t="str">
        <f t="shared" si="1126"/>
        <v>formaldehyde.</v>
      </c>
      <c r="BP1848" t="str">
        <f t="shared" si="1126"/>
        <v/>
      </c>
      <c r="BQ1848" t="str">
        <f t="shared" si="1091"/>
        <v/>
      </c>
      <c r="BR1848" t="str">
        <f t="shared" si="1092"/>
        <v/>
      </c>
      <c r="BS1848" t="str">
        <f t="shared" si="1092"/>
        <v/>
      </c>
      <c r="BT1848" t="str">
        <f t="shared" si="1092"/>
        <v/>
      </c>
      <c r="BU1848" t="str">
        <f t="shared" si="1092"/>
        <v>mass.</v>
      </c>
      <c r="BV1848" t="str">
        <f t="shared" si="1093"/>
        <v/>
      </c>
      <c r="BW1848" t="str">
        <f t="shared" si="1094"/>
        <v/>
      </c>
      <c r="BX1848" t="str">
        <f t="shared" si="1124"/>
        <v/>
      </c>
      <c r="BY1848" t="str">
        <f t="shared" si="1095"/>
        <v/>
      </c>
      <c r="BZ1848" t="str">
        <f t="shared" si="1096"/>
        <v/>
      </c>
      <c r="CA1848" t="str">
        <f t="shared" si="1097"/>
        <v/>
      </c>
      <c r="CB1848" t="str">
        <f t="shared" si="1097"/>
        <v/>
      </c>
      <c r="CC1848" t="str">
        <f t="shared" si="1098"/>
        <v/>
      </c>
      <c r="CD1848" t="str">
        <f t="shared" si="1099"/>
        <v/>
      </c>
      <c r="CE1848" t="str">
        <f t="shared" si="1100"/>
        <v/>
      </c>
      <c r="CF1848" t="str">
        <f t="shared" si="1101"/>
        <v/>
      </c>
      <c r="CG1848" t="str">
        <f t="shared" si="1102"/>
        <v/>
      </c>
      <c r="CH1848" t="str">
        <f t="shared" si="1103"/>
        <v/>
      </c>
      <c r="CI1848" t="str">
        <f t="shared" si="1104"/>
        <v/>
      </c>
      <c r="CJ1848" t="str">
        <f t="shared" si="1105"/>
        <v/>
      </c>
      <c r="CK1848" t="str">
        <f t="shared" si="1106"/>
        <v>from_residential_and_commercial_combustion.</v>
      </c>
      <c r="CL1848" t="str">
        <f t="shared" si="1107"/>
        <v/>
      </c>
      <c r="CM1848" t="str">
        <f t="shared" si="1108"/>
        <v/>
      </c>
      <c r="CN1848" t="str">
        <f t="shared" si="1109"/>
        <v/>
      </c>
      <c r="CO1848" t="str">
        <f t="shared" si="1110"/>
        <v/>
      </c>
      <c r="CP1848" t="str">
        <f t="shared" si="1111"/>
        <v/>
      </c>
      <c r="CQ1848" t="str">
        <f t="shared" si="1112"/>
        <v/>
      </c>
      <c r="CR1848" t="str">
        <f t="shared" si="1112"/>
        <v/>
      </c>
      <c r="CS1848" t="str">
        <f t="shared" si="1113"/>
        <v/>
      </c>
      <c r="CT1848" t="str">
        <f t="shared" si="1114"/>
        <v/>
      </c>
      <c r="CU1848" t="str">
        <f t="shared" si="1115"/>
        <v>due_to_emission.</v>
      </c>
      <c r="CV1848" t="str">
        <f t="shared" si="1116"/>
        <v/>
      </c>
      <c r="CW1848" t="str">
        <f t="shared" si="1117"/>
        <v/>
      </c>
      <c r="CX1848" t="str">
        <f t="shared" si="1118"/>
        <v/>
      </c>
      <c r="CY1848" t="str">
        <f t="shared" si="1119"/>
        <v/>
      </c>
      <c r="CZ1848" t="str">
        <f t="shared" si="1120"/>
        <v/>
      </c>
      <c r="DA1848" t="str">
        <f t="shared" si="1121"/>
        <v/>
      </c>
      <c r="DB1848" t="str">
        <f t="shared" si="1122"/>
        <v/>
      </c>
    </row>
    <row r="1849" spans="1:106">
      <c r="A1849" t="s">
        <v>3176</v>
      </c>
      <c r="B1849" s="9" t="str">
        <f t="shared" si="1125"/>
        <v>atmosphere.tendency_of+content_of.formaldehyde.mass.from_savanna_and_grassland_fires.due_to_emission</v>
      </c>
      <c r="C1849" s="1" t="s">
        <v>182</v>
      </c>
      <c r="D1849" t="s">
        <v>5308</v>
      </c>
      <c r="E1849" t="e">
        <f>MATCH(A1849,'[1]Original from 20130831'!A:A,0)</f>
        <v>#N/A</v>
      </c>
      <c r="I1849" s="11" t="s">
        <v>157</v>
      </c>
      <c r="J1849" s="11" t="s">
        <v>2992</v>
      </c>
      <c r="P1849" s="11" t="s">
        <v>333</v>
      </c>
      <c r="V1849" s="11" t="s">
        <v>185</v>
      </c>
      <c r="AL1849" s="11" t="s">
        <v>3014</v>
      </c>
      <c r="AV1849" t="s">
        <v>2874</v>
      </c>
      <c r="BD1849" s="5" t="str">
        <f t="shared" si="1123"/>
        <v>atmosphere.tendency_of+content_of.formaldehyde.mass.from_savanna_and_grassland_fires.due_to_emission.</v>
      </c>
      <c r="BE1849" t="str">
        <f t="shared" si="1128"/>
        <v/>
      </c>
      <c r="BF1849" t="str">
        <f t="shared" si="1128"/>
        <v/>
      </c>
      <c r="BG1849" t="str">
        <f t="shared" si="1128"/>
        <v/>
      </c>
      <c r="BH1849" t="str">
        <f t="shared" si="1127"/>
        <v>atmosphere.</v>
      </c>
      <c r="BI1849" t="str">
        <f t="shared" si="1127"/>
        <v>tendency_of+content_of.</v>
      </c>
      <c r="BJ1849" t="str">
        <f t="shared" si="1127"/>
        <v/>
      </c>
      <c r="BK1849" t="str">
        <f t="shared" si="1126"/>
        <v/>
      </c>
      <c r="BL1849" t="str">
        <f t="shared" si="1126"/>
        <v/>
      </c>
      <c r="BM1849" t="str">
        <f t="shared" si="1126"/>
        <v/>
      </c>
      <c r="BN1849" t="str">
        <f t="shared" ref="BN1849:BP1912" si="1129">IF(ISBLANK(O1849),"",O1849 &amp; ".")</f>
        <v/>
      </c>
      <c r="BO1849" t="str">
        <f t="shared" si="1129"/>
        <v>formaldehyde.</v>
      </c>
      <c r="BP1849" t="str">
        <f t="shared" si="1129"/>
        <v/>
      </c>
      <c r="BQ1849" t="str">
        <f t="shared" si="1091"/>
        <v/>
      </c>
      <c r="BR1849" t="str">
        <f t="shared" si="1092"/>
        <v/>
      </c>
      <c r="BS1849" t="str">
        <f t="shared" si="1092"/>
        <v/>
      </c>
      <c r="BT1849" t="str">
        <f t="shared" si="1092"/>
        <v/>
      </c>
      <c r="BU1849" t="str">
        <f t="shared" si="1092"/>
        <v>mass.</v>
      </c>
      <c r="BV1849" t="str">
        <f t="shared" si="1093"/>
        <v/>
      </c>
      <c r="BW1849" t="str">
        <f t="shared" si="1094"/>
        <v/>
      </c>
      <c r="BX1849" t="str">
        <f t="shared" si="1124"/>
        <v/>
      </c>
      <c r="BY1849" t="str">
        <f t="shared" si="1095"/>
        <v/>
      </c>
      <c r="BZ1849" t="str">
        <f t="shared" si="1096"/>
        <v/>
      </c>
      <c r="CA1849" t="str">
        <f t="shared" si="1097"/>
        <v/>
      </c>
      <c r="CB1849" t="str">
        <f t="shared" si="1097"/>
        <v/>
      </c>
      <c r="CC1849" t="str">
        <f t="shared" si="1098"/>
        <v/>
      </c>
      <c r="CD1849" t="str">
        <f t="shared" si="1099"/>
        <v/>
      </c>
      <c r="CE1849" t="str">
        <f t="shared" si="1100"/>
        <v/>
      </c>
      <c r="CF1849" t="str">
        <f t="shared" si="1101"/>
        <v/>
      </c>
      <c r="CG1849" t="str">
        <f t="shared" si="1102"/>
        <v/>
      </c>
      <c r="CH1849" t="str">
        <f t="shared" si="1103"/>
        <v/>
      </c>
      <c r="CI1849" t="str">
        <f t="shared" si="1104"/>
        <v/>
      </c>
      <c r="CJ1849" t="str">
        <f t="shared" si="1105"/>
        <v/>
      </c>
      <c r="CK1849" t="str">
        <f t="shared" si="1106"/>
        <v>from_savanna_and_grassland_fires.</v>
      </c>
      <c r="CL1849" t="str">
        <f t="shared" si="1107"/>
        <v/>
      </c>
      <c r="CM1849" t="str">
        <f t="shared" si="1108"/>
        <v/>
      </c>
      <c r="CN1849" t="str">
        <f t="shared" si="1109"/>
        <v/>
      </c>
      <c r="CO1849" t="str">
        <f t="shared" si="1110"/>
        <v/>
      </c>
      <c r="CP1849" t="str">
        <f t="shared" si="1111"/>
        <v/>
      </c>
      <c r="CQ1849" t="str">
        <f t="shared" si="1112"/>
        <v/>
      </c>
      <c r="CR1849" t="str">
        <f t="shared" si="1112"/>
        <v/>
      </c>
      <c r="CS1849" t="str">
        <f t="shared" si="1113"/>
        <v/>
      </c>
      <c r="CT1849" t="str">
        <f t="shared" si="1114"/>
        <v/>
      </c>
      <c r="CU1849" t="str">
        <f t="shared" si="1115"/>
        <v>due_to_emission.</v>
      </c>
      <c r="CV1849" t="str">
        <f t="shared" si="1116"/>
        <v/>
      </c>
      <c r="CW1849" t="str">
        <f t="shared" si="1117"/>
        <v/>
      </c>
      <c r="CX1849" t="str">
        <f t="shared" si="1118"/>
        <v/>
      </c>
      <c r="CY1849" t="str">
        <f t="shared" si="1119"/>
        <v/>
      </c>
      <c r="CZ1849" t="str">
        <f t="shared" si="1120"/>
        <v/>
      </c>
      <c r="DA1849" t="str">
        <f t="shared" si="1121"/>
        <v/>
      </c>
      <c r="DB1849" t="str">
        <f t="shared" si="1122"/>
        <v/>
      </c>
    </row>
    <row r="1850" spans="1:106">
      <c r="A1850" t="s">
        <v>3177</v>
      </c>
      <c r="B1850" s="9" t="str">
        <f t="shared" si="1125"/>
        <v>atmosphere.tendency_of+content_of.formaldehyde.mass.from_waste_treatment_and_disposal.due_to_emission</v>
      </c>
      <c r="C1850" s="1" t="s">
        <v>182</v>
      </c>
      <c r="D1850" t="s">
        <v>5309</v>
      </c>
      <c r="E1850" t="e">
        <f>MATCH(A1850,'[1]Original from 20130831'!A:A,0)</f>
        <v>#N/A</v>
      </c>
      <c r="I1850" s="11" t="s">
        <v>157</v>
      </c>
      <c r="J1850" s="11" t="s">
        <v>2992</v>
      </c>
      <c r="P1850" s="11" t="s">
        <v>333</v>
      </c>
      <c r="V1850" s="11" t="s">
        <v>185</v>
      </c>
      <c r="AL1850" s="11" t="s">
        <v>3018</v>
      </c>
      <c r="AV1850" t="s">
        <v>2874</v>
      </c>
      <c r="BD1850" s="5" t="str">
        <f t="shared" si="1123"/>
        <v>atmosphere.tendency_of+content_of.formaldehyde.mass.from_waste_treatment_and_disposal.due_to_emission.</v>
      </c>
      <c r="BE1850" t="str">
        <f t="shared" si="1128"/>
        <v/>
      </c>
      <c r="BF1850" t="str">
        <f t="shared" si="1128"/>
        <v/>
      </c>
      <c r="BG1850" t="str">
        <f t="shared" si="1128"/>
        <v/>
      </c>
      <c r="BH1850" t="str">
        <f t="shared" si="1127"/>
        <v>atmosphere.</v>
      </c>
      <c r="BI1850" t="str">
        <f t="shared" si="1127"/>
        <v>tendency_of+content_of.</v>
      </c>
      <c r="BJ1850" t="str">
        <f t="shared" si="1127"/>
        <v/>
      </c>
      <c r="BK1850" t="str">
        <f t="shared" si="1127"/>
        <v/>
      </c>
      <c r="BL1850" t="str">
        <f t="shared" si="1127"/>
        <v/>
      </c>
      <c r="BM1850" t="str">
        <f t="shared" si="1127"/>
        <v/>
      </c>
      <c r="BN1850" t="str">
        <f t="shared" si="1129"/>
        <v/>
      </c>
      <c r="BO1850" t="str">
        <f t="shared" si="1129"/>
        <v>formaldehyde.</v>
      </c>
      <c r="BP1850" t="str">
        <f t="shared" si="1129"/>
        <v/>
      </c>
      <c r="BQ1850" t="str">
        <f t="shared" si="1091"/>
        <v/>
      </c>
      <c r="BR1850" t="str">
        <f t="shared" si="1092"/>
        <v/>
      </c>
      <c r="BS1850" t="str">
        <f t="shared" si="1092"/>
        <v/>
      </c>
      <c r="BT1850" t="str">
        <f t="shared" si="1092"/>
        <v/>
      </c>
      <c r="BU1850" t="str">
        <f t="shared" si="1092"/>
        <v>mass.</v>
      </c>
      <c r="BV1850" t="str">
        <f t="shared" si="1093"/>
        <v/>
      </c>
      <c r="BW1850" t="str">
        <f t="shared" si="1094"/>
        <v/>
      </c>
      <c r="BX1850" t="str">
        <f t="shared" si="1124"/>
        <v/>
      </c>
      <c r="BY1850" t="str">
        <f t="shared" si="1095"/>
        <v/>
      </c>
      <c r="BZ1850" t="str">
        <f t="shared" si="1096"/>
        <v/>
      </c>
      <c r="CA1850" t="str">
        <f t="shared" si="1097"/>
        <v/>
      </c>
      <c r="CB1850" t="str">
        <f t="shared" si="1097"/>
        <v/>
      </c>
      <c r="CC1850" t="str">
        <f t="shared" si="1098"/>
        <v/>
      </c>
      <c r="CD1850" t="str">
        <f t="shared" si="1099"/>
        <v/>
      </c>
      <c r="CE1850" t="str">
        <f t="shared" si="1100"/>
        <v/>
      </c>
      <c r="CF1850" t="str">
        <f t="shared" si="1101"/>
        <v/>
      </c>
      <c r="CG1850" t="str">
        <f t="shared" si="1102"/>
        <v/>
      </c>
      <c r="CH1850" t="str">
        <f t="shared" si="1103"/>
        <v/>
      </c>
      <c r="CI1850" t="str">
        <f t="shared" si="1104"/>
        <v/>
      </c>
      <c r="CJ1850" t="str">
        <f t="shared" si="1105"/>
        <v/>
      </c>
      <c r="CK1850" t="str">
        <f t="shared" si="1106"/>
        <v>from_waste_treatment_and_disposal.</v>
      </c>
      <c r="CL1850" t="str">
        <f t="shared" si="1107"/>
        <v/>
      </c>
      <c r="CM1850" t="str">
        <f t="shared" si="1108"/>
        <v/>
      </c>
      <c r="CN1850" t="str">
        <f t="shared" si="1109"/>
        <v/>
      </c>
      <c r="CO1850" t="str">
        <f t="shared" si="1110"/>
        <v/>
      </c>
      <c r="CP1850" t="str">
        <f t="shared" si="1111"/>
        <v/>
      </c>
      <c r="CQ1850" t="str">
        <f t="shared" si="1112"/>
        <v/>
      </c>
      <c r="CR1850" t="str">
        <f t="shared" si="1112"/>
        <v/>
      </c>
      <c r="CS1850" t="str">
        <f t="shared" si="1113"/>
        <v/>
      </c>
      <c r="CT1850" t="str">
        <f t="shared" si="1114"/>
        <v/>
      </c>
      <c r="CU1850" t="str">
        <f t="shared" si="1115"/>
        <v>due_to_emission.</v>
      </c>
      <c r="CV1850" t="str">
        <f t="shared" si="1116"/>
        <v/>
      </c>
      <c r="CW1850" t="str">
        <f t="shared" si="1117"/>
        <v/>
      </c>
      <c r="CX1850" t="str">
        <f t="shared" si="1118"/>
        <v/>
      </c>
      <c r="CY1850" t="str">
        <f t="shared" si="1119"/>
        <v/>
      </c>
      <c r="CZ1850" t="str">
        <f t="shared" si="1120"/>
        <v/>
      </c>
      <c r="DA1850" t="str">
        <f t="shared" si="1121"/>
        <v/>
      </c>
      <c r="DB1850" t="str">
        <f t="shared" si="1122"/>
        <v/>
      </c>
    </row>
    <row r="1851" spans="1:106">
      <c r="A1851" t="s">
        <v>3178</v>
      </c>
      <c r="B1851" s="9" t="str">
        <f t="shared" si="1125"/>
        <v>atmosphere.tendency_of+content_of.formic_acid.mass.due_to_dry_deposition</v>
      </c>
      <c r="C1851" s="1" t="s">
        <v>182</v>
      </c>
      <c r="D1851" t="s">
        <v>5310</v>
      </c>
      <c r="E1851">
        <f>MATCH(A1851,'[1]Original from 20130831'!A:A,0)</f>
        <v>1643</v>
      </c>
      <c r="I1851" t="s">
        <v>157</v>
      </c>
      <c r="J1851" t="s">
        <v>2992</v>
      </c>
      <c r="P1851" t="s">
        <v>335</v>
      </c>
      <c r="V1851" t="s">
        <v>185</v>
      </c>
      <c r="AV1851" t="s">
        <v>2996</v>
      </c>
      <c r="BD1851" s="5" t="str">
        <f t="shared" si="1123"/>
        <v>atmosphere.tendency_of+content_of.formic_acid.mass.due_to_dry_deposition.</v>
      </c>
      <c r="BE1851" t="str">
        <f t="shared" si="1128"/>
        <v/>
      </c>
      <c r="BF1851" t="str">
        <f t="shared" si="1128"/>
        <v/>
      </c>
      <c r="BG1851" t="str">
        <f t="shared" si="1128"/>
        <v/>
      </c>
      <c r="BH1851" t="str">
        <f t="shared" si="1127"/>
        <v>atmosphere.</v>
      </c>
      <c r="BI1851" t="str">
        <f t="shared" si="1127"/>
        <v>tendency_of+content_of.</v>
      </c>
      <c r="BJ1851" t="str">
        <f t="shared" si="1127"/>
        <v/>
      </c>
      <c r="BK1851" t="str">
        <f t="shared" si="1127"/>
        <v/>
      </c>
      <c r="BL1851" t="str">
        <f t="shared" si="1127"/>
        <v/>
      </c>
      <c r="BM1851" t="str">
        <f t="shared" si="1127"/>
        <v/>
      </c>
      <c r="BN1851" t="str">
        <f t="shared" si="1129"/>
        <v/>
      </c>
      <c r="BO1851" t="str">
        <f t="shared" si="1129"/>
        <v>formic_acid.</v>
      </c>
      <c r="BP1851" t="str">
        <f t="shared" si="1129"/>
        <v/>
      </c>
      <c r="BQ1851" t="str">
        <f t="shared" si="1091"/>
        <v/>
      </c>
      <c r="BR1851" t="str">
        <f t="shared" si="1092"/>
        <v/>
      </c>
      <c r="BS1851" t="str">
        <f t="shared" si="1092"/>
        <v/>
      </c>
      <c r="BT1851" t="str">
        <f t="shared" si="1092"/>
        <v/>
      </c>
      <c r="BU1851" t="str">
        <f t="shared" si="1092"/>
        <v>mass.</v>
      </c>
      <c r="BV1851" t="str">
        <f t="shared" si="1093"/>
        <v/>
      </c>
      <c r="BW1851" t="str">
        <f t="shared" si="1094"/>
        <v/>
      </c>
      <c r="BX1851" t="str">
        <f t="shared" si="1124"/>
        <v/>
      </c>
      <c r="BY1851" t="str">
        <f t="shared" si="1095"/>
        <v/>
      </c>
      <c r="BZ1851" t="str">
        <f t="shared" si="1096"/>
        <v/>
      </c>
      <c r="CA1851" t="str">
        <f t="shared" si="1097"/>
        <v/>
      </c>
      <c r="CB1851" t="str">
        <f t="shared" si="1097"/>
        <v/>
      </c>
      <c r="CC1851" t="str">
        <f t="shared" si="1098"/>
        <v/>
      </c>
      <c r="CD1851" t="str">
        <f t="shared" si="1099"/>
        <v/>
      </c>
      <c r="CE1851" t="str">
        <f t="shared" si="1100"/>
        <v/>
      </c>
      <c r="CF1851" t="str">
        <f t="shared" si="1101"/>
        <v/>
      </c>
      <c r="CG1851" t="str">
        <f t="shared" si="1102"/>
        <v/>
      </c>
      <c r="CH1851" t="str">
        <f t="shared" si="1103"/>
        <v/>
      </c>
      <c r="CI1851" t="str">
        <f t="shared" si="1104"/>
        <v/>
      </c>
      <c r="CJ1851" t="str">
        <f t="shared" si="1105"/>
        <v/>
      </c>
      <c r="CK1851" t="str">
        <f t="shared" si="1106"/>
        <v/>
      </c>
      <c r="CL1851" t="str">
        <f t="shared" si="1107"/>
        <v/>
      </c>
      <c r="CM1851" t="str">
        <f t="shared" si="1108"/>
        <v/>
      </c>
      <c r="CN1851" t="str">
        <f t="shared" si="1109"/>
        <v/>
      </c>
      <c r="CO1851" t="str">
        <f t="shared" si="1110"/>
        <v/>
      </c>
      <c r="CP1851" t="str">
        <f t="shared" si="1111"/>
        <v/>
      </c>
      <c r="CQ1851" t="str">
        <f t="shared" si="1112"/>
        <v/>
      </c>
      <c r="CR1851" t="str">
        <f t="shared" si="1112"/>
        <v/>
      </c>
      <c r="CS1851" t="str">
        <f t="shared" si="1113"/>
        <v/>
      </c>
      <c r="CT1851" t="str">
        <f t="shared" si="1114"/>
        <v/>
      </c>
      <c r="CU1851" t="str">
        <f t="shared" si="1115"/>
        <v>due_to_dry_deposition.</v>
      </c>
      <c r="CV1851" t="str">
        <f t="shared" si="1116"/>
        <v/>
      </c>
      <c r="CW1851" t="str">
        <f t="shared" si="1117"/>
        <v/>
      </c>
      <c r="CX1851" t="str">
        <f t="shared" si="1118"/>
        <v/>
      </c>
      <c r="CY1851" t="str">
        <f t="shared" si="1119"/>
        <v/>
      </c>
      <c r="CZ1851" t="str">
        <f t="shared" si="1120"/>
        <v/>
      </c>
      <c r="DA1851" t="str">
        <f t="shared" si="1121"/>
        <v/>
      </c>
      <c r="DB1851" t="str">
        <f t="shared" si="1122"/>
        <v/>
      </c>
    </row>
    <row r="1852" spans="1:106">
      <c r="A1852" t="s">
        <v>3179</v>
      </c>
      <c r="B1852" s="9" t="str">
        <f t="shared" si="1125"/>
        <v>atmosphere.tendency_of+content_of.formic_acid.gaseous+divalent.mass.due_to_wet_deposition</v>
      </c>
      <c r="C1852" s="1" t="s">
        <v>182</v>
      </c>
      <c r="D1852" t="s">
        <v>5311</v>
      </c>
      <c r="E1852">
        <f>MATCH(A1852,'[1]Original from 20130831'!A:A,0)</f>
        <v>1644</v>
      </c>
      <c r="I1852" t="s">
        <v>157</v>
      </c>
      <c r="J1852" t="s">
        <v>2992</v>
      </c>
      <c r="P1852" t="s">
        <v>335</v>
      </c>
      <c r="Q1852" t="s">
        <v>338</v>
      </c>
      <c r="V1852" t="s">
        <v>185</v>
      </c>
      <c r="AV1852" t="s">
        <v>2998</v>
      </c>
      <c r="BD1852" s="5" t="str">
        <f t="shared" si="1123"/>
        <v>atmosphere.tendency_of+content_of.formic_acid.gaseous+divalent.mass.due_to_wet_deposition.</v>
      </c>
      <c r="BE1852" t="str">
        <f t="shared" si="1128"/>
        <v/>
      </c>
      <c r="BF1852" t="str">
        <f t="shared" si="1128"/>
        <v/>
      </c>
      <c r="BG1852" t="str">
        <f t="shared" si="1128"/>
        <v/>
      </c>
      <c r="BH1852" t="str">
        <f t="shared" si="1127"/>
        <v>atmosphere.</v>
      </c>
      <c r="BI1852" t="str">
        <f t="shared" si="1127"/>
        <v>tendency_of+content_of.</v>
      </c>
      <c r="BJ1852" t="str">
        <f t="shared" si="1127"/>
        <v/>
      </c>
      <c r="BK1852" t="str">
        <f t="shared" si="1127"/>
        <v/>
      </c>
      <c r="BL1852" t="str">
        <f t="shared" si="1127"/>
        <v/>
      </c>
      <c r="BM1852" t="str">
        <f t="shared" si="1127"/>
        <v/>
      </c>
      <c r="BN1852" t="str">
        <f t="shared" si="1129"/>
        <v/>
      </c>
      <c r="BO1852" t="str">
        <f t="shared" si="1129"/>
        <v>formic_acid.</v>
      </c>
      <c r="BP1852" t="str">
        <f t="shared" si="1129"/>
        <v>gaseous+divalent.</v>
      </c>
      <c r="BQ1852" t="str">
        <f t="shared" si="1091"/>
        <v/>
      </c>
      <c r="BR1852" t="str">
        <f t="shared" si="1092"/>
        <v/>
      </c>
      <c r="BS1852" t="str">
        <f t="shared" si="1092"/>
        <v/>
      </c>
      <c r="BT1852" t="str">
        <f t="shared" si="1092"/>
        <v/>
      </c>
      <c r="BU1852" t="str">
        <f t="shared" si="1092"/>
        <v>mass.</v>
      </c>
      <c r="BV1852" t="str">
        <f t="shared" si="1093"/>
        <v/>
      </c>
      <c r="BW1852" t="str">
        <f t="shared" si="1094"/>
        <v/>
      </c>
      <c r="BX1852" t="str">
        <f t="shared" si="1124"/>
        <v/>
      </c>
      <c r="BY1852" t="str">
        <f t="shared" si="1095"/>
        <v/>
      </c>
      <c r="BZ1852" t="str">
        <f t="shared" si="1096"/>
        <v/>
      </c>
      <c r="CA1852" t="str">
        <f t="shared" si="1097"/>
        <v/>
      </c>
      <c r="CB1852" t="str">
        <f t="shared" si="1097"/>
        <v/>
      </c>
      <c r="CC1852" t="str">
        <f t="shared" si="1098"/>
        <v/>
      </c>
      <c r="CD1852" t="str">
        <f t="shared" si="1099"/>
        <v/>
      </c>
      <c r="CE1852" t="str">
        <f t="shared" si="1100"/>
        <v/>
      </c>
      <c r="CF1852" t="str">
        <f t="shared" si="1101"/>
        <v/>
      </c>
      <c r="CG1852" t="str">
        <f t="shared" si="1102"/>
        <v/>
      </c>
      <c r="CH1852" t="str">
        <f t="shared" si="1103"/>
        <v/>
      </c>
      <c r="CI1852" t="str">
        <f t="shared" si="1104"/>
        <v/>
      </c>
      <c r="CJ1852" t="str">
        <f t="shared" si="1105"/>
        <v/>
      </c>
      <c r="CK1852" t="str">
        <f t="shared" si="1106"/>
        <v/>
      </c>
      <c r="CL1852" t="str">
        <f t="shared" si="1107"/>
        <v/>
      </c>
      <c r="CM1852" t="str">
        <f t="shared" si="1108"/>
        <v/>
      </c>
      <c r="CN1852" t="str">
        <f t="shared" si="1109"/>
        <v/>
      </c>
      <c r="CO1852" t="str">
        <f t="shared" si="1110"/>
        <v/>
      </c>
      <c r="CP1852" t="str">
        <f t="shared" si="1111"/>
        <v/>
      </c>
      <c r="CQ1852" t="str">
        <f t="shared" si="1112"/>
        <v/>
      </c>
      <c r="CR1852" t="str">
        <f t="shared" si="1112"/>
        <v/>
      </c>
      <c r="CS1852" t="str">
        <f t="shared" si="1113"/>
        <v/>
      </c>
      <c r="CT1852" t="str">
        <f t="shared" si="1114"/>
        <v/>
      </c>
      <c r="CU1852" t="str">
        <f t="shared" si="1115"/>
        <v>due_to_wet_deposition.</v>
      </c>
      <c r="CV1852" t="str">
        <f t="shared" si="1116"/>
        <v/>
      </c>
      <c r="CW1852" t="str">
        <f t="shared" si="1117"/>
        <v/>
      </c>
      <c r="CX1852" t="str">
        <f t="shared" si="1118"/>
        <v/>
      </c>
      <c r="CY1852" t="str">
        <f t="shared" si="1119"/>
        <v/>
      </c>
      <c r="CZ1852" t="str">
        <f t="shared" si="1120"/>
        <v/>
      </c>
      <c r="DA1852" t="str">
        <f t="shared" si="1121"/>
        <v/>
      </c>
      <c r="DB1852" t="str">
        <f t="shared" si="1122"/>
        <v/>
      </c>
    </row>
    <row r="1853" spans="1:106">
      <c r="A1853" t="s">
        <v>3180</v>
      </c>
      <c r="B1853" s="9" t="str">
        <f t="shared" si="1125"/>
        <v>atmosphere.tendency_of+content_of.mercury.gaseous+divalent.mass.due_to_dry_deposition</v>
      </c>
      <c r="C1853" s="1" t="s">
        <v>182</v>
      </c>
      <c r="D1853" t="s">
        <v>5312</v>
      </c>
      <c r="E1853">
        <f>MATCH(A1853,'[1]Original from 20130831'!A:A,0)</f>
        <v>1645</v>
      </c>
      <c r="I1853" t="s">
        <v>157</v>
      </c>
      <c r="J1853" t="s">
        <v>2992</v>
      </c>
      <c r="P1853" t="s">
        <v>337</v>
      </c>
      <c r="Q1853" t="s">
        <v>338</v>
      </c>
      <c r="V1853" t="s">
        <v>185</v>
      </c>
      <c r="AV1853" t="s">
        <v>2996</v>
      </c>
      <c r="BD1853" s="5" t="str">
        <f t="shared" si="1123"/>
        <v>atmosphere.tendency_of+content_of.mercury.gaseous+divalent.mass.due_to_dry_deposition.</v>
      </c>
      <c r="BE1853" t="str">
        <f t="shared" si="1128"/>
        <v/>
      </c>
      <c r="BF1853" t="str">
        <f t="shared" si="1128"/>
        <v/>
      </c>
      <c r="BG1853" t="str">
        <f t="shared" si="1128"/>
        <v/>
      </c>
      <c r="BH1853" t="str">
        <f t="shared" si="1127"/>
        <v>atmosphere.</v>
      </c>
      <c r="BI1853" t="str">
        <f t="shared" si="1127"/>
        <v>tendency_of+content_of.</v>
      </c>
      <c r="BJ1853" t="str">
        <f t="shared" si="1127"/>
        <v/>
      </c>
      <c r="BK1853" t="str">
        <f t="shared" si="1127"/>
        <v/>
      </c>
      <c r="BL1853" t="str">
        <f t="shared" si="1127"/>
        <v/>
      </c>
      <c r="BM1853" t="str">
        <f t="shared" si="1127"/>
        <v/>
      </c>
      <c r="BN1853" t="str">
        <f t="shared" si="1129"/>
        <v/>
      </c>
      <c r="BO1853" t="str">
        <f t="shared" si="1129"/>
        <v>mercury.</v>
      </c>
      <c r="BP1853" t="str">
        <f t="shared" si="1129"/>
        <v>gaseous+divalent.</v>
      </c>
      <c r="BQ1853" t="str">
        <f t="shared" si="1091"/>
        <v/>
      </c>
      <c r="BR1853" t="str">
        <f t="shared" si="1092"/>
        <v/>
      </c>
      <c r="BS1853" t="str">
        <f t="shared" si="1092"/>
        <v/>
      </c>
      <c r="BT1853" t="str">
        <f t="shared" si="1092"/>
        <v/>
      </c>
      <c r="BU1853" t="str">
        <f t="shared" si="1092"/>
        <v>mass.</v>
      </c>
      <c r="BV1853" t="str">
        <f t="shared" si="1093"/>
        <v/>
      </c>
      <c r="BW1853" t="str">
        <f t="shared" si="1094"/>
        <v/>
      </c>
      <c r="BX1853" t="str">
        <f t="shared" si="1124"/>
        <v/>
      </c>
      <c r="BY1853" t="str">
        <f t="shared" si="1095"/>
        <v/>
      </c>
      <c r="BZ1853" t="str">
        <f t="shared" si="1096"/>
        <v/>
      </c>
      <c r="CA1853" t="str">
        <f t="shared" si="1097"/>
        <v/>
      </c>
      <c r="CB1853" t="str">
        <f t="shared" si="1097"/>
        <v/>
      </c>
      <c r="CC1853" t="str">
        <f t="shared" si="1098"/>
        <v/>
      </c>
      <c r="CD1853" t="str">
        <f t="shared" si="1099"/>
        <v/>
      </c>
      <c r="CE1853" t="str">
        <f t="shared" si="1100"/>
        <v/>
      </c>
      <c r="CF1853" t="str">
        <f t="shared" si="1101"/>
        <v/>
      </c>
      <c r="CG1853" t="str">
        <f t="shared" si="1102"/>
        <v/>
      </c>
      <c r="CH1853" t="str">
        <f t="shared" si="1103"/>
        <v/>
      </c>
      <c r="CI1853" t="str">
        <f t="shared" si="1104"/>
        <v/>
      </c>
      <c r="CJ1853" t="str">
        <f t="shared" si="1105"/>
        <v/>
      </c>
      <c r="CK1853" t="str">
        <f t="shared" si="1106"/>
        <v/>
      </c>
      <c r="CL1853" t="str">
        <f t="shared" si="1107"/>
        <v/>
      </c>
      <c r="CM1853" t="str">
        <f t="shared" si="1108"/>
        <v/>
      </c>
      <c r="CN1853" t="str">
        <f t="shared" si="1109"/>
        <v/>
      </c>
      <c r="CO1853" t="str">
        <f t="shared" si="1110"/>
        <v/>
      </c>
      <c r="CP1853" t="str">
        <f t="shared" si="1111"/>
        <v/>
      </c>
      <c r="CQ1853" t="str">
        <f t="shared" si="1112"/>
        <v/>
      </c>
      <c r="CR1853" t="str">
        <f t="shared" si="1112"/>
        <v/>
      </c>
      <c r="CS1853" t="str">
        <f t="shared" si="1113"/>
        <v/>
      </c>
      <c r="CT1853" t="str">
        <f t="shared" si="1114"/>
        <v/>
      </c>
      <c r="CU1853" t="str">
        <f t="shared" si="1115"/>
        <v>due_to_dry_deposition.</v>
      </c>
      <c r="CV1853" t="str">
        <f t="shared" si="1116"/>
        <v/>
      </c>
      <c r="CW1853" t="str">
        <f t="shared" si="1117"/>
        <v/>
      </c>
      <c r="CX1853" t="str">
        <f t="shared" si="1118"/>
        <v/>
      </c>
      <c r="CY1853" t="str">
        <f t="shared" si="1119"/>
        <v/>
      </c>
      <c r="CZ1853" t="str">
        <f t="shared" si="1120"/>
        <v/>
      </c>
      <c r="DA1853" t="str">
        <f t="shared" si="1121"/>
        <v/>
      </c>
      <c r="DB1853" t="str">
        <f t="shared" si="1122"/>
        <v/>
      </c>
    </row>
    <row r="1854" spans="1:106">
      <c r="A1854" t="s">
        <v>3181</v>
      </c>
      <c r="B1854" s="9" t="str">
        <f t="shared" si="1125"/>
        <v>atmosphere.tendency_of+content_of.mercury.gaseous+divalent.mass.due_to_emission</v>
      </c>
      <c r="C1854" s="1" t="s">
        <v>182</v>
      </c>
      <c r="D1854" t="s">
        <v>5313</v>
      </c>
      <c r="E1854">
        <f>MATCH(A1854,'[1]Original from 20130831'!A:A,0)</f>
        <v>1646</v>
      </c>
      <c r="I1854" t="s">
        <v>157</v>
      </c>
      <c r="J1854" t="s">
        <v>2992</v>
      </c>
      <c r="P1854" t="s">
        <v>337</v>
      </c>
      <c r="Q1854" t="s">
        <v>338</v>
      </c>
      <c r="V1854" t="s">
        <v>185</v>
      </c>
      <c r="AV1854" t="s">
        <v>2874</v>
      </c>
      <c r="BD1854" s="5" t="str">
        <f t="shared" si="1123"/>
        <v>atmosphere.tendency_of+content_of.mercury.gaseous+divalent.mass.due_to_emission.</v>
      </c>
      <c r="BE1854" t="str">
        <f t="shared" si="1128"/>
        <v/>
      </c>
      <c r="BF1854" t="str">
        <f t="shared" si="1128"/>
        <v/>
      </c>
      <c r="BG1854" t="str">
        <f t="shared" si="1128"/>
        <v/>
      </c>
      <c r="BH1854" t="str">
        <f t="shared" si="1127"/>
        <v>atmosphere.</v>
      </c>
      <c r="BI1854" t="str">
        <f t="shared" si="1127"/>
        <v>tendency_of+content_of.</v>
      </c>
      <c r="BJ1854" t="str">
        <f t="shared" si="1127"/>
        <v/>
      </c>
      <c r="BK1854" t="str">
        <f t="shared" si="1127"/>
        <v/>
      </c>
      <c r="BL1854" t="str">
        <f t="shared" si="1127"/>
        <v/>
      </c>
      <c r="BM1854" t="str">
        <f t="shared" si="1127"/>
        <v/>
      </c>
      <c r="BN1854" t="str">
        <f t="shared" si="1129"/>
        <v/>
      </c>
      <c r="BO1854" t="str">
        <f t="shared" si="1129"/>
        <v>mercury.</v>
      </c>
      <c r="BP1854" t="str">
        <f t="shared" si="1129"/>
        <v>gaseous+divalent.</v>
      </c>
      <c r="BQ1854" t="str">
        <f t="shared" si="1091"/>
        <v/>
      </c>
      <c r="BR1854" t="str">
        <f t="shared" si="1092"/>
        <v/>
      </c>
      <c r="BS1854" t="str">
        <f t="shared" si="1092"/>
        <v/>
      </c>
      <c r="BT1854" t="str">
        <f t="shared" si="1092"/>
        <v/>
      </c>
      <c r="BU1854" t="str">
        <f t="shared" si="1092"/>
        <v>mass.</v>
      </c>
      <c r="BV1854" t="str">
        <f t="shared" si="1093"/>
        <v/>
      </c>
      <c r="BW1854" t="str">
        <f t="shared" si="1094"/>
        <v/>
      </c>
      <c r="BX1854" t="str">
        <f t="shared" si="1124"/>
        <v/>
      </c>
      <c r="BY1854" t="str">
        <f t="shared" si="1095"/>
        <v/>
      </c>
      <c r="BZ1854" t="str">
        <f t="shared" si="1096"/>
        <v/>
      </c>
      <c r="CA1854" t="str">
        <f t="shared" si="1097"/>
        <v/>
      </c>
      <c r="CB1854" t="str">
        <f t="shared" si="1097"/>
        <v/>
      </c>
      <c r="CC1854" t="str">
        <f t="shared" si="1098"/>
        <v/>
      </c>
      <c r="CD1854" t="str">
        <f t="shared" si="1099"/>
        <v/>
      </c>
      <c r="CE1854" t="str">
        <f t="shared" si="1100"/>
        <v/>
      </c>
      <c r="CF1854" t="str">
        <f t="shared" si="1101"/>
        <v/>
      </c>
      <c r="CG1854" t="str">
        <f t="shared" si="1102"/>
        <v/>
      </c>
      <c r="CH1854" t="str">
        <f t="shared" si="1103"/>
        <v/>
      </c>
      <c r="CI1854" t="str">
        <f t="shared" si="1104"/>
        <v/>
      </c>
      <c r="CJ1854" t="str">
        <f t="shared" si="1105"/>
        <v/>
      </c>
      <c r="CK1854" t="str">
        <f t="shared" si="1106"/>
        <v/>
      </c>
      <c r="CL1854" t="str">
        <f t="shared" si="1107"/>
        <v/>
      </c>
      <c r="CM1854" t="str">
        <f t="shared" si="1108"/>
        <v/>
      </c>
      <c r="CN1854" t="str">
        <f t="shared" si="1109"/>
        <v/>
      </c>
      <c r="CO1854" t="str">
        <f t="shared" si="1110"/>
        <v/>
      </c>
      <c r="CP1854" t="str">
        <f t="shared" si="1111"/>
        <v/>
      </c>
      <c r="CQ1854" t="str">
        <f t="shared" si="1112"/>
        <v/>
      </c>
      <c r="CR1854" t="str">
        <f t="shared" si="1112"/>
        <v/>
      </c>
      <c r="CS1854" t="str">
        <f t="shared" si="1113"/>
        <v/>
      </c>
      <c r="CT1854" t="str">
        <f t="shared" si="1114"/>
        <v/>
      </c>
      <c r="CU1854" t="str">
        <f t="shared" si="1115"/>
        <v>due_to_emission.</v>
      </c>
      <c r="CV1854" t="str">
        <f t="shared" si="1116"/>
        <v/>
      </c>
      <c r="CW1854" t="str">
        <f t="shared" si="1117"/>
        <v/>
      </c>
      <c r="CX1854" t="str">
        <f t="shared" si="1118"/>
        <v/>
      </c>
      <c r="CY1854" t="str">
        <f t="shared" si="1119"/>
        <v/>
      </c>
      <c r="CZ1854" t="str">
        <f t="shared" si="1120"/>
        <v/>
      </c>
      <c r="DA1854" t="str">
        <f t="shared" si="1121"/>
        <v/>
      </c>
      <c r="DB1854" t="str">
        <f t="shared" si="1122"/>
        <v/>
      </c>
    </row>
    <row r="1855" spans="1:106">
      <c r="A1855" t="s">
        <v>3182</v>
      </c>
      <c r="B1855" s="9" t="str">
        <f t="shared" si="1125"/>
        <v>atmosphere.tendency_of+content_of.mercury.gaseous+divalent.mass.due_to_wet_deposition</v>
      </c>
      <c r="C1855" s="1" t="s">
        <v>182</v>
      </c>
      <c r="D1855" t="s">
        <v>5314</v>
      </c>
      <c r="E1855">
        <f>MATCH(A1855,'[1]Original from 20130831'!A:A,0)</f>
        <v>1647</v>
      </c>
      <c r="I1855" t="s">
        <v>157</v>
      </c>
      <c r="J1855" t="s">
        <v>2992</v>
      </c>
      <c r="P1855" t="s">
        <v>337</v>
      </c>
      <c r="Q1855" s="15" t="s">
        <v>338</v>
      </c>
      <c r="V1855" t="s">
        <v>185</v>
      </c>
      <c r="AV1855" t="s">
        <v>2998</v>
      </c>
      <c r="BD1855" s="5" t="str">
        <f t="shared" si="1123"/>
        <v>atmosphere.tendency_of+content_of.mercury.gaseous+divalent.mass.due_to_wet_deposition.</v>
      </c>
      <c r="BE1855" t="str">
        <f t="shared" si="1128"/>
        <v/>
      </c>
      <c r="BF1855" t="str">
        <f t="shared" si="1128"/>
        <v/>
      </c>
      <c r="BG1855" t="str">
        <f t="shared" si="1128"/>
        <v/>
      </c>
      <c r="BH1855" t="str">
        <f t="shared" si="1127"/>
        <v>atmosphere.</v>
      </c>
      <c r="BI1855" t="str">
        <f t="shared" si="1127"/>
        <v>tendency_of+content_of.</v>
      </c>
      <c r="BJ1855" t="str">
        <f t="shared" si="1127"/>
        <v/>
      </c>
      <c r="BK1855" t="str">
        <f t="shared" si="1127"/>
        <v/>
      </c>
      <c r="BL1855" t="str">
        <f t="shared" si="1127"/>
        <v/>
      </c>
      <c r="BM1855" t="str">
        <f t="shared" si="1127"/>
        <v/>
      </c>
      <c r="BN1855" t="str">
        <f t="shared" si="1129"/>
        <v/>
      </c>
      <c r="BO1855" t="str">
        <f t="shared" si="1129"/>
        <v>mercury.</v>
      </c>
      <c r="BP1855" t="str">
        <f t="shared" si="1129"/>
        <v>gaseous+divalent.</v>
      </c>
      <c r="BQ1855" t="str">
        <f t="shared" si="1091"/>
        <v/>
      </c>
      <c r="BR1855" t="str">
        <f t="shared" si="1092"/>
        <v/>
      </c>
      <c r="BS1855" t="str">
        <f t="shared" si="1092"/>
        <v/>
      </c>
      <c r="BT1855" t="str">
        <f t="shared" si="1092"/>
        <v/>
      </c>
      <c r="BU1855" t="str">
        <f t="shared" si="1092"/>
        <v>mass.</v>
      </c>
      <c r="BV1855" t="str">
        <f t="shared" si="1093"/>
        <v/>
      </c>
      <c r="BW1855" t="str">
        <f t="shared" si="1094"/>
        <v/>
      </c>
      <c r="BX1855" t="str">
        <f t="shared" si="1124"/>
        <v/>
      </c>
      <c r="BY1855" t="str">
        <f t="shared" si="1095"/>
        <v/>
      </c>
      <c r="BZ1855" t="str">
        <f t="shared" si="1096"/>
        <v/>
      </c>
      <c r="CA1855" t="str">
        <f t="shared" si="1097"/>
        <v/>
      </c>
      <c r="CB1855" t="str">
        <f t="shared" si="1097"/>
        <v/>
      </c>
      <c r="CC1855" t="str">
        <f t="shared" si="1098"/>
        <v/>
      </c>
      <c r="CD1855" t="str">
        <f t="shared" si="1099"/>
        <v/>
      </c>
      <c r="CE1855" t="str">
        <f t="shared" si="1100"/>
        <v/>
      </c>
      <c r="CF1855" t="str">
        <f t="shared" si="1101"/>
        <v/>
      </c>
      <c r="CG1855" t="str">
        <f t="shared" si="1102"/>
        <v/>
      </c>
      <c r="CH1855" t="str">
        <f t="shared" si="1103"/>
        <v/>
      </c>
      <c r="CI1855" t="str">
        <f t="shared" si="1104"/>
        <v/>
      </c>
      <c r="CJ1855" t="str">
        <f t="shared" si="1105"/>
        <v/>
      </c>
      <c r="CK1855" t="str">
        <f t="shared" si="1106"/>
        <v/>
      </c>
      <c r="CL1855" t="str">
        <f t="shared" si="1107"/>
        <v/>
      </c>
      <c r="CM1855" t="str">
        <f t="shared" si="1108"/>
        <v/>
      </c>
      <c r="CN1855" t="str">
        <f t="shared" si="1109"/>
        <v/>
      </c>
      <c r="CO1855" t="str">
        <f t="shared" si="1110"/>
        <v/>
      </c>
      <c r="CP1855" t="str">
        <f t="shared" si="1111"/>
        <v/>
      </c>
      <c r="CQ1855" t="str">
        <f t="shared" si="1112"/>
        <v/>
      </c>
      <c r="CR1855" t="str">
        <f t="shared" si="1112"/>
        <v/>
      </c>
      <c r="CS1855" t="str">
        <f t="shared" si="1113"/>
        <v/>
      </c>
      <c r="CT1855" t="str">
        <f t="shared" si="1114"/>
        <v/>
      </c>
      <c r="CU1855" t="str">
        <f t="shared" si="1115"/>
        <v>due_to_wet_deposition.</v>
      </c>
      <c r="CV1855" t="str">
        <f t="shared" si="1116"/>
        <v/>
      </c>
      <c r="CW1855" t="str">
        <f t="shared" si="1117"/>
        <v/>
      </c>
      <c r="CX1855" t="str">
        <f t="shared" si="1118"/>
        <v/>
      </c>
      <c r="CY1855" t="str">
        <f t="shared" si="1119"/>
        <v/>
      </c>
      <c r="CZ1855" t="str">
        <f t="shared" si="1120"/>
        <v/>
      </c>
      <c r="DA1855" t="str">
        <f t="shared" si="1121"/>
        <v/>
      </c>
      <c r="DB1855" t="str">
        <f t="shared" si="1122"/>
        <v/>
      </c>
    </row>
    <row r="1856" spans="1:106">
      <c r="A1856" t="s">
        <v>3183</v>
      </c>
      <c r="B1856" s="9" t="str">
        <f t="shared" si="1125"/>
        <v>atmosphere.tendency_of+content_of.mercury.gaseous+elemental.mass.due_to_dry_deposition</v>
      </c>
      <c r="C1856" s="1" t="s">
        <v>182</v>
      </c>
      <c r="D1856" t="s">
        <v>5173</v>
      </c>
      <c r="E1856">
        <f>MATCH(A1856,'[1]Original from 20130831'!A:A,0)</f>
        <v>1648</v>
      </c>
      <c r="I1856" t="s">
        <v>157</v>
      </c>
      <c r="J1856" t="s">
        <v>2992</v>
      </c>
      <c r="P1856" t="s">
        <v>337</v>
      </c>
      <c r="Q1856" t="s">
        <v>340</v>
      </c>
      <c r="V1856" t="s">
        <v>185</v>
      </c>
      <c r="AV1856" t="s">
        <v>2996</v>
      </c>
      <c r="BD1856" s="5" t="str">
        <f t="shared" si="1123"/>
        <v>atmosphere.tendency_of+content_of.mercury.gaseous+elemental.mass.due_to_dry_deposition.</v>
      </c>
      <c r="BE1856" t="str">
        <f t="shared" si="1128"/>
        <v/>
      </c>
      <c r="BF1856" t="str">
        <f t="shared" si="1128"/>
        <v/>
      </c>
      <c r="BG1856" t="str">
        <f t="shared" si="1128"/>
        <v/>
      </c>
      <c r="BH1856" t="str">
        <f t="shared" si="1127"/>
        <v>atmosphere.</v>
      </c>
      <c r="BI1856" t="str">
        <f t="shared" si="1127"/>
        <v>tendency_of+content_of.</v>
      </c>
      <c r="BJ1856" t="str">
        <f t="shared" si="1127"/>
        <v/>
      </c>
      <c r="BK1856" t="str">
        <f t="shared" si="1127"/>
        <v/>
      </c>
      <c r="BL1856" t="str">
        <f t="shared" si="1127"/>
        <v/>
      </c>
      <c r="BM1856" t="str">
        <f t="shared" si="1127"/>
        <v/>
      </c>
      <c r="BN1856" t="str">
        <f t="shared" si="1129"/>
        <v/>
      </c>
      <c r="BO1856" t="str">
        <f t="shared" si="1129"/>
        <v>mercury.</v>
      </c>
      <c r="BP1856" t="str">
        <f t="shared" si="1129"/>
        <v>gaseous+elemental.</v>
      </c>
      <c r="BQ1856" t="str">
        <f t="shared" si="1091"/>
        <v/>
      </c>
      <c r="BR1856" t="str">
        <f t="shared" si="1092"/>
        <v/>
      </c>
      <c r="BS1856" t="str">
        <f t="shared" si="1092"/>
        <v/>
      </c>
      <c r="BT1856" t="str">
        <f t="shared" si="1092"/>
        <v/>
      </c>
      <c r="BU1856" t="str">
        <f t="shared" si="1092"/>
        <v>mass.</v>
      </c>
      <c r="BV1856" t="str">
        <f t="shared" si="1093"/>
        <v/>
      </c>
      <c r="BW1856" t="str">
        <f t="shared" si="1094"/>
        <v/>
      </c>
      <c r="BX1856" t="str">
        <f t="shared" si="1124"/>
        <v/>
      </c>
      <c r="BY1856" t="str">
        <f t="shared" si="1095"/>
        <v/>
      </c>
      <c r="BZ1856" t="str">
        <f t="shared" si="1096"/>
        <v/>
      </c>
      <c r="CA1856" t="str">
        <f t="shared" si="1097"/>
        <v/>
      </c>
      <c r="CB1856" t="str">
        <f t="shared" si="1097"/>
        <v/>
      </c>
      <c r="CC1856" t="str">
        <f t="shared" si="1098"/>
        <v/>
      </c>
      <c r="CD1856" t="str">
        <f t="shared" si="1099"/>
        <v/>
      </c>
      <c r="CE1856" t="str">
        <f t="shared" si="1100"/>
        <v/>
      </c>
      <c r="CF1856" t="str">
        <f t="shared" si="1101"/>
        <v/>
      </c>
      <c r="CG1856" t="str">
        <f t="shared" si="1102"/>
        <v/>
      </c>
      <c r="CH1856" t="str">
        <f t="shared" si="1103"/>
        <v/>
      </c>
      <c r="CI1856" t="str">
        <f t="shared" si="1104"/>
        <v/>
      </c>
      <c r="CJ1856" t="str">
        <f t="shared" si="1105"/>
        <v/>
      </c>
      <c r="CK1856" t="str">
        <f t="shared" si="1106"/>
        <v/>
      </c>
      <c r="CL1856" t="str">
        <f t="shared" si="1107"/>
        <v/>
      </c>
      <c r="CM1856" t="str">
        <f t="shared" si="1108"/>
        <v/>
      </c>
      <c r="CN1856" t="str">
        <f t="shared" si="1109"/>
        <v/>
      </c>
      <c r="CO1856" t="str">
        <f t="shared" si="1110"/>
        <v/>
      </c>
      <c r="CP1856" t="str">
        <f t="shared" si="1111"/>
        <v/>
      </c>
      <c r="CQ1856" t="str">
        <f t="shared" si="1112"/>
        <v/>
      </c>
      <c r="CR1856" t="str">
        <f t="shared" si="1112"/>
        <v/>
      </c>
      <c r="CS1856" t="str">
        <f t="shared" si="1113"/>
        <v/>
      </c>
      <c r="CT1856" t="str">
        <f t="shared" si="1114"/>
        <v/>
      </c>
      <c r="CU1856" t="str">
        <f t="shared" si="1115"/>
        <v>due_to_dry_deposition.</v>
      </c>
      <c r="CV1856" t="str">
        <f t="shared" si="1116"/>
        <v/>
      </c>
      <c r="CW1856" t="str">
        <f t="shared" si="1117"/>
        <v/>
      </c>
      <c r="CX1856" t="str">
        <f t="shared" si="1118"/>
        <v/>
      </c>
      <c r="CY1856" t="str">
        <f t="shared" si="1119"/>
        <v/>
      </c>
      <c r="CZ1856" t="str">
        <f t="shared" si="1120"/>
        <v/>
      </c>
      <c r="DA1856" t="str">
        <f t="shared" si="1121"/>
        <v/>
      </c>
      <c r="DB1856" t="str">
        <f t="shared" si="1122"/>
        <v/>
      </c>
    </row>
    <row r="1857" spans="1:106">
      <c r="A1857" t="s">
        <v>3184</v>
      </c>
      <c r="B1857" s="9" t="str">
        <f t="shared" si="1125"/>
        <v>atmosphere.tendency_of+content_of.mercury.gaseous+elemental.mass.due_to_emission</v>
      </c>
      <c r="C1857" s="1" t="s">
        <v>182</v>
      </c>
      <c r="D1857" t="s">
        <v>5178</v>
      </c>
      <c r="E1857">
        <f>MATCH(A1857,'[1]Original from 20130831'!A:A,0)</f>
        <v>1649</v>
      </c>
      <c r="I1857" t="s">
        <v>157</v>
      </c>
      <c r="J1857" t="s">
        <v>2992</v>
      </c>
      <c r="P1857" t="s">
        <v>337</v>
      </c>
      <c r="Q1857" t="s">
        <v>340</v>
      </c>
      <c r="V1857" t="s">
        <v>185</v>
      </c>
      <c r="AV1857" t="s">
        <v>2874</v>
      </c>
      <c r="BD1857" s="5" t="str">
        <f t="shared" si="1123"/>
        <v>atmosphere.tendency_of+content_of.mercury.gaseous+elemental.mass.due_to_emission.</v>
      </c>
      <c r="BE1857" t="str">
        <f t="shared" si="1128"/>
        <v/>
      </c>
      <c r="BF1857" t="str">
        <f t="shared" si="1128"/>
        <v/>
      </c>
      <c r="BG1857" t="str">
        <f t="shared" si="1128"/>
        <v/>
      </c>
      <c r="BH1857" t="str">
        <f t="shared" si="1127"/>
        <v>atmosphere.</v>
      </c>
      <c r="BI1857" t="str">
        <f t="shared" si="1127"/>
        <v>tendency_of+content_of.</v>
      </c>
      <c r="BJ1857" t="str">
        <f t="shared" si="1127"/>
        <v/>
      </c>
      <c r="BK1857" t="str">
        <f t="shared" si="1127"/>
        <v/>
      </c>
      <c r="BL1857" t="str">
        <f t="shared" si="1127"/>
        <v/>
      </c>
      <c r="BM1857" t="str">
        <f t="shared" si="1127"/>
        <v/>
      </c>
      <c r="BN1857" t="str">
        <f t="shared" si="1129"/>
        <v/>
      </c>
      <c r="BO1857" t="str">
        <f t="shared" si="1129"/>
        <v>mercury.</v>
      </c>
      <c r="BP1857" t="str">
        <f t="shared" si="1129"/>
        <v>gaseous+elemental.</v>
      </c>
      <c r="BQ1857" t="str">
        <f t="shared" si="1091"/>
        <v/>
      </c>
      <c r="BR1857" t="str">
        <f t="shared" si="1092"/>
        <v/>
      </c>
      <c r="BS1857" t="str">
        <f t="shared" si="1092"/>
        <v/>
      </c>
      <c r="BT1857" t="str">
        <f t="shared" si="1092"/>
        <v/>
      </c>
      <c r="BU1857" t="str">
        <f t="shared" si="1092"/>
        <v>mass.</v>
      </c>
      <c r="BV1857" t="str">
        <f t="shared" si="1093"/>
        <v/>
      </c>
      <c r="BW1857" t="str">
        <f t="shared" si="1094"/>
        <v/>
      </c>
      <c r="BX1857" t="str">
        <f t="shared" si="1124"/>
        <v/>
      </c>
      <c r="BY1857" t="str">
        <f t="shared" si="1095"/>
        <v/>
      </c>
      <c r="BZ1857" t="str">
        <f t="shared" si="1096"/>
        <v/>
      </c>
      <c r="CA1857" t="str">
        <f t="shared" si="1097"/>
        <v/>
      </c>
      <c r="CB1857" t="str">
        <f t="shared" si="1097"/>
        <v/>
      </c>
      <c r="CC1857" t="str">
        <f t="shared" si="1098"/>
        <v/>
      </c>
      <c r="CD1857" t="str">
        <f t="shared" si="1099"/>
        <v/>
      </c>
      <c r="CE1857" t="str">
        <f t="shared" si="1100"/>
        <v/>
      </c>
      <c r="CF1857" t="str">
        <f t="shared" si="1101"/>
        <v/>
      </c>
      <c r="CG1857" t="str">
        <f t="shared" si="1102"/>
        <v/>
      </c>
      <c r="CH1857" t="str">
        <f t="shared" si="1103"/>
        <v/>
      </c>
      <c r="CI1857" t="str">
        <f t="shared" si="1104"/>
        <v/>
      </c>
      <c r="CJ1857" t="str">
        <f t="shared" si="1105"/>
        <v/>
      </c>
      <c r="CK1857" t="str">
        <f t="shared" si="1106"/>
        <v/>
      </c>
      <c r="CL1857" t="str">
        <f t="shared" si="1107"/>
        <v/>
      </c>
      <c r="CM1857" t="str">
        <f t="shared" si="1108"/>
        <v/>
      </c>
      <c r="CN1857" t="str">
        <f t="shared" si="1109"/>
        <v/>
      </c>
      <c r="CO1857" t="str">
        <f t="shared" si="1110"/>
        <v/>
      </c>
      <c r="CP1857" t="str">
        <f t="shared" si="1111"/>
        <v/>
      </c>
      <c r="CQ1857" t="str">
        <f t="shared" si="1112"/>
        <v/>
      </c>
      <c r="CR1857" t="str">
        <f t="shared" si="1112"/>
        <v/>
      </c>
      <c r="CS1857" t="str">
        <f t="shared" si="1113"/>
        <v/>
      </c>
      <c r="CT1857" t="str">
        <f t="shared" si="1114"/>
        <v/>
      </c>
      <c r="CU1857" t="str">
        <f t="shared" si="1115"/>
        <v>due_to_emission.</v>
      </c>
      <c r="CV1857" t="str">
        <f t="shared" si="1116"/>
        <v/>
      </c>
      <c r="CW1857" t="str">
        <f t="shared" si="1117"/>
        <v/>
      </c>
      <c r="CX1857" t="str">
        <f t="shared" si="1118"/>
        <v/>
      </c>
      <c r="CY1857" t="str">
        <f t="shared" si="1119"/>
        <v/>
      </c>
      <c r="CZ1857" t="str">
        <f t="shared" si="1120"/>
        <v/>
      </c>
      <c r="DA1857" t="str">
        <f t="shared" si="1121"/>
        <v/>
      </c>
      <c r="DB1857" t="str">
        <f t="shared" si="1122"/>
        <v/>
      </c>
    </row>
    <row r="1858" spans="1:106">
      <c r="A1858" t="s">
        <v>3185</v>
      </c>
      <c r="B1858" s="9" t="str">
        <f t="shared" si="1125"/>
        <v>atmosphere.tendency_of+content_of.mercury.gaseous+elemental.mass.due_to_wet_deposition</v>
      </c>
      <c r="C1858" s="1" t="s">
        <v>182</v>
      </c>
      <c r="D1858" t="s">
        <v>5176</v>
      </c>
      <c r="E1858">
        <f>MATCH(A1858,'[1]Original from 20130831'!A:A,0)</f>
        <v>1650</v>
      </c>
      <c r="I1858" t="s">
        <v>157</v>
      </c>
      <c r="J1858" t="s">
        <v>2992</v>
      </c>
      <c r="P1858" t="s">
        <v>337</v>
      </c>
      <c r="Q1858" t="s">
        <v>340</v>
      </c>
      <c r="V1858" t="s">
        <v>185</v>
      </c>
      <c r="AV1858" t="s">
        <v>2998</v>
      </c>
      <c r="BD1858" s="5" t="str">
        <f t="shared" si="1123"/>
        <v>atmosphere.tendency_of+content_of.mercury.gaseous+elemental.mass.due_to_wet_deposition.</v>
      </c>
      <c r="BE1858" t="str">
        <f t="shared" si="1128"/>
        <v/>
      </c>
      <c r="BF1858" t="str">
        <f t="shared" si="1128"/>
        <v/>
      </c>
      <c r="BG1858" t="str">
        <f t="shared" si="1128"/>
        <v/>
      </c>
      <c r="BH1858" t="str">
        <f t="shared" si="1127"/>
        <v>atmosphere.</v>
      </c>
      <c r="BI1858" t="str">
        <f t="shared" si="1127"/>
        <v>tendency_of+content_of.</v>
      </c>
      <c r="BJ1858" t="str">
        <f t="shared" si="1127"/>
        <v/>
      </c>
      <c r="BK1858" t="str">
        <f t="shared" si="1127"/>
        <v/>
      </c>
      <c r="BL1858" t="str">
        <f t="shared" si="1127"/>
        <v/>
      </c>
      <c r="BM1858" t="str">
        <f t="shared" si="1127"/>
        <v/>
      </c>
      <c r="BN1858" t="str">
        <f t="shared" si="1129"/>
        <v/>
      </c>
      <c r="BO1858" t="str">
        <f t="shared" si="1129"/>
        <v>mercury.</v>
      </c>
      <c r="BP1858" t="str">
        <f t="shared" si="1129"/>
        <v>gaseous+elemental.</v>
      </c>
      <c r="BQ1858" t="str">
        <f t="shared" si="1091"/>
        <v/>
      </c>
      <c r="BR1858" t="str">
        <f t="shared" si="1092"/>
        <v/>
      </c>
      <c r="BS1858" t="str">
        <f t="shared" si="1092"/>
        <v/>
      </c>
      <c r="BT1858" t="str">
        <f t="shared" si="1092"/>
        <v/>
      </c>
      <c r="BU1858" t="str">
        <f t="shared" si="1092"/>
        <v>mass.</v>
      </c>
      <c r="BV1858" t="str">
        <f t="shared" si="1093"/>
        <v/>
      </c>
      <c r="BW1858" t="str">
        <f t="shared" si="1094"/>
        <v/>
      </c>
      <c r="BX1858" t="str">
        <f t="shared" si="1124"/>
        <v/>
      </c>
      <c r="BY1858" t="str">
        <f t="shared" si="1095"/>
        <v/>
      </c>
      <c r="BZ1858" t="str">
        <f t="shared" si="1096"/>
        <v/>
      </c>
      <c r="CA1858" t="str">
        <f t="shared" si="1097"/>
        <v/>
      </c>
      <c r="CB1858" t="str">
        <f t="shared" si="1097"/>
        <v/>
      </c>
      <c r="CC1858" t="str">
        <f t="shared" si="1098"/>
        <v/>
      </c>
      <c r="CD1858" t="str">
        <f t="shared" si="1099"/>
        <v/>
      </c>
      <c r="CE1858" t="str">
        <f t="shared" si="1100"/>
        <v/>
      </c>
      <c r="CF1858" t="str">
        <f t="shared" si="1101"/>
        <v/>
      </c>
      <c r="CG1858" t="str">
        <f t="shared" si="1102"/>
        <v/>
      </c>
      <c r="CH1858" t="str">
        <f t="shared" si="1103"/>
        <v/>
      </c>
      <c r="CI1858" t="str">
        <f t="shared" si="1104"/>
        <v/>
      </c>
      <c r="CJ1858" t="str">
        <f t="shared" si="1105"/>
        <v/>
      </c>
      <c r="CK1858" t="str">
        <f t="shared" si="1106"/>
        <v/>
      </c>
      <c r="CL1858" t="str">
        <f t="shared" si="1107"/>
        <v/>
      </c>
      <c r="CM1858" t="str">
        <f t="shared" si="1108"/>
        <v/>
      </c>
      <c r="CN1858" t="str">
        <f t="shared" si="1109"/>
        <v/>
      </c>
      <c r="CO1858" t="str">
        <f t="shared" si="1110"/>
        <v/>
      </c>
      <c r="CP1858" t="str">
        <f t="shared" si="1111"/>
        <v/>
      </c>
      <c r="CQ1858" t="str">
        <f t="shared" si="1112"/>
        <v/>
      </c>
      <c r="CR1858" t="str">
        <f t="shared" si="1112"/>
        <v/>
      </c>
      <c r="CS1858" t="str">
        <f t="shared" si="1113"/>
        <v/>
      </c>
      <c r="CT1858" t="str">
        <f t="shared" si="1114"/>
        <v/>
      </c>
      <c r="CU1858" t="str">
        <f t="shared" si="1115"/>
        <v>due_to_wet_deposition.</v>
      </c>
      <c r="CV1858" t="str">
        <f t="shared" si="1116"/>
        <v/>
      </c>
      <c r="CW1858" t="str">
        <f t="shared" si="1117"/>
        <v/>
      </c>
      <c r="CX1858" t="str">
        <f t="shared" si="1118"/>
        <v/>
      </c>
      <c r="CY1858" t="str">
        <f t="shared" si="1119"/>
        <v/>
      </c>
      <c r="CZ1858" t="str">
        <f t="shared" si="1120"/>
        <v/>
      </c>
      <c r="DA1858" t="str">
        <f t="shared" si="1121"/>
        <v/>
      </c>
      <c r="DB1858" t="str">
        <f t="shared" si="1122"/>
        <v/>
      </c>
    </row>
    <row r="1859" spans="1:106">
      <c r="A1859" t="s">
        <v>3186</v>
      </c>
      <c r="B1859" s="9" t="str">
        <f t="shared" si="1125"/>
        <v>atmosphere.tendency_of+content_of.halon1202.mass.due_to_emission</v>
      </c>
      <c r="C1859" s="1" t="s">
        <v>182</v>
      </c>
      <c r="D1859" t="s">
        <v>5315</v>
      </c>
      <c r="E1859">
        <f>MATCH(A1859,'[1]Original from 20130831'!A:A,0)</f>
        <v>1651</v>
      </c>
      <c r="I1859" t="s">
        <v>157</v>
      </c>
      <c r="J1859" t="s">
        <v>2992</v>
      </c>
      <c r="P1859" t="s">
        <v>342</v>
      </c>
      <c r="V1859" t="s">
        <v>185</v>
      </c>
      <c r="AV1859" t="s">
        <v>2874</v>
      </c>
      <c r="BD1859" s="5" t="str">
        <f t="shared" si="1123"/>
        <v>atmosphere.tendency_of+content_of.halon1202.mass.due_to_emission.</v>
      </c>
      <c r="BE1859" t="str">
        <f t="shared" si="1128"/>
        <v/>
      </c>
      <c r="BF1859" t="str">
        <f t="shared" si="1128"/>
        <v/>
      </c>
      <c r="BG1859" t="str">
        <f t="shared" si="1128"/>
        <v/>
      </c>
      <c r="BH1859" t="str">
        <f t="shared" si="1127"/>
        <v>atmosphere.</v>
      </c>
      <c r="BI1859" t="str">
        <f t="shared" si="1127"/>
        <v>tendency_of+content_of.</v>
      </c>
      <c r="BJ1859" t="str">
        <f t="shared" si="1127"/>
        <v/>
      </c>
      <c r="BK1859" t="str">
        <f t="shared" si="1127"/>
        <v/>
      </c>
      <c r="BL1859" t="str">
        <f t="shared" si="1127"/>
        <v/>
      </c>
      <c r="BM1859" t="str">
        <f t="shared" si="1127"/>
        <v/>
      </c>
      <c r="BN1859" t="str">
        <f t="shared" si="1129"/>
        <v/>
      </c>
      <c r="BO1859" t="str">
        <f t="shared" si="1129"/>
        <v>halon1202.</v>
      </c>
      <c r="BP1859" t="str">
        <f t="shared" si="1129"/>
        <v/>
      </c>
      <c r="BQ1859" t="str">
        <f t="shared" si="1091"/>
        <v/>
      </c>
      <c r="BR1859" t="str">
        <f t="shared" si="1092"/>
        <v/>
      </c>
      <c r="BS1859" t="str">
        <f t="shared" si="1092"/>
        <v/>
      </c>
      <c r="BT1859" t="str">
        <f t="shared" si="1092"/>
        <v/>
      </c>
      <c r="BU1859" t="str">
        <f t="shared" si="1092"/>
        <v>mass.</v>
      </c>
      <c r="BV1859" t="str">
        <f t="shared" si="1093"/>
        <v/>
      </c>
      <c r="BW1859" t="str">
        <f t="shared" si="1094"/>
        <v/>
      </c>
      <c r="BX1859" t="str">
        <f t="shared" si="1124"/>
        <v/>
      </c>
      <c r="BY1859" t="str">
        <f t="shared" si="1095"/>
        <v/>
      </c>
      <c r="BZ1859" t="str">
        <f t="shared" si="1096"/>
        <v/>
      </c>
      <c r="CA1859" t="str">
        <f t="shared" si="1097"/>
        <v/>
      </c>
      <c r="CB1859" t="str">
        <f t="shared" si="1097"/>
        <v/>
      </c>
      <c r="CC1859" t="str">
        <f t="shared" si="1098"/>
        <v/>
      </c>
      <c r="CD1859" t="str">
        <f t="shared" si="1099"/>
        <v/>
      </c>
      <c r="CE1859" t="str">
        <f t="shared" si="1100"/>
        <v/>
      </c>
      <c r="CF1859" t="str">
        <f t="shared" si="1101"/>
        <v/>
      </c>
      <c r="CG1859" t="str">
        <f t="shared" si="1102"/>
        <v/>
      </c>
      <c r="CH1859" t="str">
        <f t="shared" si="1103"/>
        <v/>
      </c>
      <c r="CI1859" t="str">
        <f t="shared" si="1104"/>
        <v/>
      </c>
      <c r="CJ1859" t="str">
        <f t="shared" si="1105"/>
        <v/>
      </c>
      <c r="CK1859" t="str">
        <f t="shared" si="1106"/>
        <v/>
      </c>
      <c r="CL1859" t="str">
        <f t="shared" si="1107"/>
        <v/>
      </c>
      <c r="CM1859" t="str">
        <f t="shared" si="1108"/>
        <v/>
      </c>
      <c r="CN1859" t="str">
        <f t="shared" si="1109"/>
        <v/>
      </c>
      <c r="CO1859" t="str">
        <f t="shared" si="1110"/>
        <v/>
      </c>
      <c r="CP1859" t="str">
        <f t="shared" si="1111"/>
        <v/>
      </c>
      <c r="CQ1859" t="str">
        <f t="shared" si="1112"/>
        <v/>
      </c>
      <c r="CR1859" t="str">
        <f t="shared" si="1112"/>
        <v/>
      </c>
      <c r="CS1859" t="str">
        <f t="shared" si="1113"/>
        <v/>
      </c>
      <c r="CT1859" t="str">
        <f t="shared" si="1114"/>
        <v/>
      </c>
      <c r="CU1859" t="str">
        <f t="shared" si="1115"/>
        <v>due_to_emission.</v>
      </c>
      <c r="CV1859" t="str">
        <f t="shared" si="1116"/>
        <v/>
      </c>
      <c r="CW1859" t="str">
        <f t="shared" si="1117"/>
        <v/>
      </c>
      <c r="CX1859" t="str">
        <f t="shared" si="1118"/>
        <v/>
      </c>
      <c r="CY1859" t="str">
        <f t="shared" si="1119"/>
        <v/>
      </c>
      <c r="CZ1859" t="str">
        <f t="shared" si="1120"/>
        <v/>
      </c>
      <c r="DA1859" t="str">
        <f t="shared" si="1121"/>
        <v/>
      </c>
      <c r="DB1859" t="str">
        <f t="shared" si="1122"/>
        <v/>
      </c>
    </row>
    <row r="1860" spans="1:106">
      <c r="A1860" t="s">
        <v>3187</v>
      </c>
      <c r="B1860" s="9" t="str">
        <f t="shared" si="1125"/>
        <v>atmosphere.tendency_of+content_of.halon1211.mass.due_to_emission</v>
      </c>
      <c r="C1860" s="1" t="s">
        <v>182</v>
      </c>
      <c r="D1860" t="s">
        <v>5316</v>
      </c>
      <c r="E1860">
        <f>MATCH(A1860,'[1]Original from 20130831'!A:A,0)</f>
        <v>1652</v>
      </c>
      <c r="I1860" t="s">
        <v>157</v>
      </c>
      <c r="J1860" t="s">
        <v>2992</v>
      </c>
      <c r="P1860" t="s">
        <v>344</v>
      </c>
      <c r="V1860" t="s">
        <v>185</v>
      </c>
      <c r="AV1860" t="s">
        <v>2874</v>
      </c>
      <c r="BD1860" s="5" t="str">
        <f t="shared" si="1123"/>
        <v>atmosphere.tendency_of+content_of.halon1211.mass.due_to_emission.</v>
      </c>
      <c r="BE1860" t="str">
        <f t="shared" si="1128"/>
        <v/>
      </c>
      <c r="BF1860" t="str">
        <f t="shared" si="1128"/>
        <v/>
      </c>
      <c r="BG1860" t="str">
        <f t="shared" si="1128"/>
        <v/>
      </c>
      <c r="BH1860" t="str">
        <f t="shared" si="1127"/>
        <v>atmosphere.</v>
      </c>
      <c r="BI1860" t="str">
        <f t="shared" si="1127"/>
        <v>tendency_of+content_of.</v>
      </c>
      <c r="BJ1860" t="str">
        <f t="shared" si="1127"/>
        <v/>
      </c>
      <c r="BK1860" t="str">
        <f t="shared" si="1127"/>
        <v/>
      </c>
      <c r="BL1860" t="str">
        <f t="shared" si="1127"/>
        <v/>
      </c>
      <c r="BM1860" t="str">
        <f t="shared" si="1127"/>
        <v/>
      </c>
      <c r="BN1860" t="str">
        <f t="shared" si="1129"/>
        <v/>
      </c>
      <c r="BO1860" t="str">
        <f t="shared" si="1129"/>
        <v>halon1211.</v>
      </c>
      <c r="BP1860" t="str">
        <f t="shared" si="1129"/>
        <v/>
      </c>
      <c r="BQ1860" t="str">
        <f t="shared" si="1091"/>
        <v/>
      </c>
      <c r="BR1860" t="str">
        <f t="shared" si="1092"/>
        <v/>
      </c>
      <c r="BS1860" t="str">
        <f t="shared" si="1092"/>
        <v/>
      </c>
      <c r="BT1860" t="str">
        <f t="shared" si="1092"/>
        <v/>
      </c>
      <c r="BU1860" t="str">
        <f t="shared" si="1092"/>
        <v>mass.</v>
      </c>
      <c r="BV1860" t="str">
        <f t="shared" si="1093"/>
        <v/>
      </c>
      <c r="BW1860" t="str">
        <f t="shared" si="1094"/>
        <v/>
      </c>
      <c r="BX1860" t="str">
        <f t="shared" si="1124"/>
        <v/>
      </c>
      <c r="BY1860" t="str">
        <f t="shared" si="1095"/>
        <v/>
      </c>
      <c r="BZ1860" t="str">
        <f t="shared" si="1096"/>
        <v/>
      </c>
      <c r="CA1860" t="str">
        <f t="shared" si="1097"/>
        <v/>
      </c>
      <c r="CB1860" t="str">
        <f t="shared" si="1097"/>
        <v/>
      </c>
      <c r="CC1860" t="str">
        <f t="shared" si="1098"/>
        <v/>
      </c>
      <c r="CD1860" t="str">
        <f t="shared" si="1099"/>
        <v/>
      </c>
      <c r="CE1860" t="str">
        <f t="shared" si="1100"/>
        <v/>
      </c>
      <c r="CF1860" t="str">
        <f t="shared" si="1101"/>
        <v/>
      </c>
      <c r="CG1860" t="str">
        <f t="shared" si="1102"/>
        <v/>
      </c>
      <c r="CH1860" t="str">
        <f t="shared" si="1103"/>
        <v/>
      </c>
      <c r="CI1860" t="str">
        <f t="shared" si="1104"/>
        <v/>
      </c>
      <c r="CJ1860" t="str">
        <f t="shared" si="1105"/>
        <v/>
      </c>
      <c r="CK1860" t="str">
        <f t="shared" si="1106"/>
        <v/>
      </c>
      <c r="CL1860" t="str">
        <f t="shared" si="1107"/>
        <v/>
      </c>
      <c r="CM1860" t="str">
        <f t="shared" si="1108"/>
        <v/>
      </c>
      <c r="CN1860" t="str">
        <f t="shared" si="1109"/>
        <v/>
      </c>
      <c r="CO1860" t="str">
        <f t="shared" si="1110"/>
        <v/>
      </c>
      <c r="CP1860" t="str">
        <f t="shared" si="1111"/>
        <v/>
      </c>
      <c r="CQ1860" t="str">
        <f t="shared" si="1112"/>
        <v/>
      </c>
      <c r="CR1860" t="str">
        <f t="shared" si="1112"/>
        <v/>
      </c>
      <c r="CS1860" t="str">
        <f t="shared" si="1113"/>
        <v/>
      </c>
      <c r="CT1860" t="str">
        <f t="shared" si="1114"/>
        <v/>
      </c>
      <c r="CU1860" t="str">
        <f t="shared" si="1115"/>
        <v>due_to_emission.</v>
      </c>
      <c r="CV1860" t="str">
        <f t="shared" si="1116"/>
        <v/>
      </c>
      <c r="CW1860" t="str">
        <f t="shared" si="1117"/>
        <v/>
      </c>
      <c r="CX1860" t="str">
        <f t="shared" si="1118"/>
        <v/>
      </c>
      <c r="CY1860" t="str">
        <f t="shared" si="1119"/>
        <v/>
      </c>
      <c r="CZ1860" t="str">
        <f t="shared" si="1120"/>
        <v/>
      </c>
      <c r="DA1860" t="str">
        <f t="shared" si="1121"/>
        <v/>
      </c>
      <c r="DB1860" t="str">
        <f t="shared" si="1122"/>
        <v/>
      </c>
    </row>
    <row r="1861" spans="1:106">
      <c r="A1861" t="s">
        <v>3188</v>
      </c>
      <c r="B1861" s="9" t="str">
        <f t="shared" si="1125"/>
        <v>atmosphere.tendency_of+content_of.halon1301.mass.due_to_emission</v>
      </c>
      <c r="C1861" s="1" t="s">
        <v>182</v>
      </c>
      <c r="D1861" t="s">
        <v>5317</v>
      </c>
      <c r="E1861">
        <f>MATCH(A1861,'[1]Original from 20130831'!A:A,0)</f>
        <v>1653</v>
      </c>
      <c r="I1861" t="s">
        <v>157</v>
      </c>
      <c r="J1861" t="s">
        <v>2992</v>
      </c>
      <c r="P1861" t="s">
        <v>346</v>
      </c>
      <c r="V1861" t="s">
        <v>185</v>
      </c>
      <c r="AV1861" t="s">
        <v>2874</v>
      </c>
      <c r="BD1861" s="5" t="str">
        <f t="shared" si="1123"/>
        <v>atmosphere.tendency_of+content_of.halon1301.mass.due_to_emission.</v>
      </c>
      <c r="BE1861" t="str">
        <f t="shared" si="1128"/>
        <v/>
      </c>
      <c r="BF1861" t="str">
        <f t="shared" si="1128"/>
        <v/>
      </c>
      <c r="BG1861" t="str">
        <f t="shared" si="1128"/>
        <v/>
      </c>
      <c r="BH1861" t="str">
        <f t="shared" si="1127"/>
        <v>atmosphere.</v>
      </c>
      <c r="BI1861" t="str">
        <f t="shared" si="1127"/>
        <v>tendency_of+content_of.</v>
      </c>
      <c r="BJ1861" t="str">
        <f t="shared" si="1127"/>
        <v/>
      </c>
      <c r="BK1861" t="str">
        <f t="shared" si="1127"/>
        <v/>
      </c>
      <c r="BL1861" t="str">
        <f t="shared" si="1127"/>
        <v/>
      </c>
      <c r="BM1861" t="str">
        <f t="shared" si="1127"/>
        <v/>
      </c>
      <c r="BN1861" t="str">
        <f t="shared" si="1129"/>
        <v/>
      </c>
      <c r="BO1861" t="str">
        <f t="shared" si="1129"/>
        <v>halon1301.</v>
      </c>
      <c r="BP1861" t="str">
        <f t="shared" si="1129"/>
        <v/>
      </c>
      <c r="BQ1861" t="str">
        <f t="shared" si="1091"/>
        <v/>
      </c>
      <c r="BR1861" t="str">
        <f t="shared" si="1092"/>
        <v/>
      </c>
      <c r="BS1861" t="str">
        <f t="shared" si="1092"/>
        <v/>
      </c>
      <c r="BT1861" t="str">
        <f t="shared" si="1092"/>
        <v/>
      </c>
      <c r="BU1861" t="str">
        <f t="shared" ref="BU1861:BU1924" si="1130">IF(ISBLANK(V1861),"",V1861 &amp; ".")</f>
        <v>mass.</v>
      </c>
      <c r="BV1861" t="str">
        <f t="shared" si="1093"/>
        <v/>
      </c>
      <c r="BW1861" t="str">
        <f t="shared" si="1094"/>
        <v/>
      </c>
      <c r="BX1861" t="str">
        <f t="shared" si="1124"/>
        <v/>
      </c>
      <c r="BY1861" t="str">
        <f t="shared" si="1095"/>
        <v/>
      </c>
      <c r="BZ1861" t="str">
        <f t="shared" si="1096"/>
        <v/>
      </c>
      <c r="CA1861" t="str">
        <f t="shared" si="1097"/>
        <v/>
      </c>
      <c r="CB1861" t="str">
        <f t="shared" si="1097"/>
        <v/>
      </c>
      <c r="CC1861" t="str">
        <f t="shared" si="1098"/>
        <v/>
      </c>
      <c r="CD1861" t="str">
        <f t="shared" si="1099"/>
        <v/>
      </c>
      <c r="CE1861" t="str">
        <f t="shared" si="1100"/>
        <v/>
      </c>
      <c r="CF1861" t="str">
        <f t="shared" si="1101"/>
        <v/>
      </c>
      <c r="CG1861" t="str">
        <f t="shared" si="1102"/>
        <v/>
      </c>
      <c r="CH1861" t="str">
        <f t="shared" si="1103"/>
        <v/>
      </c>
      <c r="CI1861" t="str">
        <f t="shared" si="1104"/>
        <v/>
      </c>
      <c r="CJ1861" t="str">
        <f t="shared" si="1105"/>
        <v/>
      </c>
      <c r="CK1861" t="str">
        <f t="shared" si="1106"/>
        <v/>
      </c>
      <c r="CL1861" t="str">
        <f t="shared" si="1107"/>
        <v/>
      </c>
      <c r="CM1861" t="str">
        <f t="shared" si="1108"/>
        <v/>
      </c>
      <c r="CN1861" t="str">
        <f t="shared" si="1109"/>
        <v/>
      </c>
      <c r="CO1861" t="str">
        <f t="shared" si="1110"/>
        <v/>
      </c>
      <c r="CP1861" t="str">
        <f t="shared" si="1111"/>
        <v/>
      </c>
      <c r="CQ1861" t="str">
        <f t="shared" si="1112"/>
        <v/>
      </c>
      <c r="CR1861" t="str">
        <f t="shared" si="1112"/>
        <v/>
      </c>
      <c r="CS1861" t="str">
        <f t="shared" si="1113"/>
        <v/>
      </c>
      <c r="CT1861" t="str">
        <f t="shared" si="1114"/>
        <v/>
      </c>
      <c r="CU1861" t="str">
        <f t="shared" si="1115"/>
        <v>due_to_emission.</v>
      </c>
      <c r="CV1861" t="str">
        <f t="shared" si="1116"/>
        <v/>
      </c>
      <c r="CW1861" t="str">
        <f t="shared" si="1117"/>
        <v/>
      </c>
      <c r="CX1861" t="str">
        <f t="shared" si="1118"/>
        <v/>
      </c>
      <c r="CY1861" t="str">
        <f t="shared" si="1119"/>
        <v/>
      </c>
      <c r="CZ1861" t="str">
        <f t="shared" si="1120"/>
        <v/>
      </c>
      <c r="DA1861" t="str">
        <f t="shared" si="1121"/>
        <v/>
      </c>
      <c r="DB1861" t="str">
        <f t="shared" si="1122"/>
        <v/>
      </c>
    </row>
    <row r="1862" spans="1:106">
      <c r="A1862" t="s">
        <v>3189</v>
      </c>
      <c r="B1862" s="9" t="str">
        <f t="shared" si="1125"/>
        <v>atmosphere.tendency_of+content_of.halon2402.mass.due_to_emission</v>
      </c>
      <c r="C1862" s="1" t="s">
        <v>182</v>
      </c>
      <c r="D1862" t="s">
        <v>5318</v>
      </c>
      <c r="E1862">
        <f>MATCH(A1862,'[1]Original from 20130831'!A:A,0)</f>
        <v>1654</v>
      </c>
      <c r="I1862" t="s">
        <v>157</v>
      </c>
      <c r="J1862" t="s">
        <v>2992</v>
      </c>
      <c r="P1862" t="s">
        <v>348</v>
      </c>
      <c r="V1862" t="s">
        <v>185</v>
      </c>
      <c r="AV1862" t="s">
        <v>2874</v>
      </c>
      <c r="BD1862" s="5" t="str">
        <f t="shared" si="1123"/>
        <v>atmosphere.tendency_of+content_of.halon2402.mass.due_to_emission.</v>
      </c>
      <c r="BE1862" t="str">
        <f t="shared" si="1128"/>
        <v/>
      </c>
      <c r="BF1862" t="str">
        <f t="shared" si="1128"/>
        <v/>
      </c>
      <c r="BG1862" t="str">
        <f t="shared" si="1128"/>
        <v/>
      </c>
      <c r="BH1862" t="str">
        <f t="shared" si="1127"/>
        <v>atmosphere.</v>
      </c>
      <c r="BI1862" t="str">
        <f t="shared" si="1127"/>
        <v>tendency_of+content_of.</v>
      </c>
      <c r="BJ1862" t="str">
        <f t="shared" si="1127"/>
        <v/>
      </c>
      <c r="BK1862" t="str">
        <f t="shared" si="1127"/>
        <v/>
      </c>
      <c r="BL1862" t="str">
        <f t="shared" si="1127"/>
        <v/>
      </c>
      <c r="BM1862" t="str">
        <f t="shared" si="1127"/>
        <v/>
      </c>
      <c r="BN1862" t="str">
        <f t="shared" si="1129"/>
        <v/>
      </c>
      <c r="BO1862" t="str">
        <f t="shared" si="1129"/>
        <v>halon2402.</v>
      </c>
      <c r="BP1862" t="str">
        <f t="shared" si="1129"/>
        <v/>
      </c>
      <c r="BQ1862" t="str">
        <f t="shared" ref="BQ1862:BQ1925" si="1131">IF(ISBLANK(R1862),"","expressed_as_" &amp; R1862 &amp; ".")</f>
        <v/>
      </c>
      <c r="BR1862" t="str">
        <f t="shared" ref="BR1862:BU1925" si="1132">IF(ISBLANK(S1862),"",S1862 &amp; ".")</f>
        <v/>
      </c>
      <c r="BS1862" t="str">
        <f t="shared" si="1132"/>
        <v/>
      </c>
      <c r="BT1862" t="str">
        <f t="shared" si="1132"/>
        <v/>
      </c>
      <c r="BU1862" t="str">
        <f t="shared" si="1130"/>
        <v>mass.</v>
      </c>
      <c r="BV1862" t="str">
        <f t="shared" ref="BV1862:BV1925" si="1133">IF(ISBLANK(W1862),"","wrt_" &amp; W1862 &amp; ".")</f>
        <v/>
      </c>
      <c r="BW1862" t="str">
        <f t="shared" ref="BW1862:BW1925" si="1134">IF(ISBLANK(X1862),"","defined_by_" &amp; X1862 &amp; ".")</f>
        <v/>
      </c>
      <c r="BX1862" t="str">
        <f t="shared" si="1124"/>
        <v/>
      </c>
      <c r="BY1862" t="str">
        <f t="shared" ref="BY1862:BY1925" si="1135">IF(ISBLANK(Z1862),"","to_" &amp; Z1862 &amp; ".")</f>
        <v/>
      </c>
      <c r="BZ1862" t="str">
        <f t="shared" ref="BZ1862:BZ1925" si="1136">IF(ISBLANK(AA1862),"","times_" &amp; AA1862 &amp; ".")</f>
        <v/>
      </c>
      <c r="CA1862" t="str">
        <f t="shared" ref="CA1862:CB1925" si="1137">IF(ISBLANK(AB1862),"",AB1862 &amp; ".")</f>
        <v/>
      </c>
      <c r="CB1862" t="str">
        <f t="shared" si="1137"/>
        <v/>
      </c>
      <c r="CC1862" t="str">
        <f t="shared" ref="CC1862:CC1925" si="1138">IF(ISBLANK(AD1862),"","difference_between_" &amp; AD1862 &amp; ".")</f>
        <v/>
      </c>
      <c r="CD1862" t="str">
        <f t="shared" ref="CD1862:CD1925" si="1139">IF(ISBLANK(AE1862),"","and_" &amp; AE1862 &amp; ".")</f>
        <v/>
      </c>
      <c r="CE1862" t="str">
        <f t="shared" ref="CE1862:CE1925" si="1140">IF(ISBLANK(AF1862),"",AF1862 &amp; ".")</f>
        <v/>
      </c>
      <c r="CF1862" t="str">
        <f t="shared" ref="CF1862:CF1925" si="1141">IF(ISBLANK(AG1862),"","at_" &amp; AG1862 &amp; ".")</f>
        <v/>
      </c>
      <c r="CG1862" t="str">
        <f t="shared" ref="CG1862:CG1925" si="1142">IF(ISBLANK(AH1862),"","in_" &amp; AH1862 &amp; ".")</f>
        <v/>
      </c>
      <c r="CH1862" t="str">
        <f t="shared" ref="CH1862:CH1925" si="1143">IF(ISBLANK(AI1862),"","into_" &amp; AI1862 &amp; ".")</f>
        <v/>
      </c>
      <c r="CI1862" t="str">
        <f t="shared" ref="CI1862:CI1925" si="1144">IF(ISBLANK(AJ1862),"","out_of_" &amp; AJ1862 &amp; ".")</f>
        <v/>
      </c>
      <c r="CJ1862" t="str">
        <f t="shared" ref="CJ1862:CJ1925" si="1145">IF(ISBLANK(AK1862),"","to_" &amp; AK1862 &amp; ".")</f>
        <v/>
      </c>
      <c r="CK1862" t="str">
        <f t="shared" ref="CK1862:CK1925" si="1146">IF(ISBLANK(AL1862),"","from_" &amp; AL1862 &amp; ".")</f>
        <v/>
      </c>
      <c r="CL1862" t="str">
        <f t="shared" ref="CL1862:CL1925" si="1147">IF(ISBLANK(AM1862),"","reflected_by_" &amp; AM1862 &amp; ".")</f>
        <v/>
      </c>
      <c r="CM1862" t="str">
        <f t="shared" ref="CM1862:CM1925" si="1148">IF(ISBLANK(AN1862),"","over_" &amp; AN1862 &amp; ".")</f>
        <v/>
      </c>
      <c r="CN1862" t="str">
        <f t="shared" ref="CN1862:CN1925" si="1149">IF(ISBLANK(AO1862),"","above_" &amp; AO1862 &amp; ".")</f>
        <v/>
      </c>
      <c r="CO1862" t="str">
        <f t="shared" ref="CO1862:CO1925" si="1150">IF(ISBLANK(AP1862),"","below_" &amp; AP1862 &amp; ".")</f>
        <v/>
      </c>
      <c r="CP1862" t="str">
        <f t="shared" ref="CP1862:CP1925" si="1151">IF(ISBLANK(AQ1862),"","accumulated_in_" &amp; AQ1862 &amp; ".")</f>
        <v/>
      </c>
      <c r="CQ1862" t="str">
        <f t="shared" ref="CQ1862:CR1925" si="1152">IF(ISBLANK(AR1862),"",AR1862 &amp; ".")</f>
        <v/>
      </c>
      <c r="CR1862" t="str">
        <f t="shared" si="1152"/>
        <v/>
      </c>
      <c r="CS1862" t="str">
        <f t="shared" ref="CS1862:CS1925" si="1153">IF(ISBLANK(AT1862),"","assuming_" &amp; AT1862 &amp; ".")</f>
        <v/>
      </c>
      <c r="CT1862" t="str">
        <f t="shared" ref="CT1862:CT1925" si="1154">IF(ISBLANK(AU1862),"",AU1862 &amp; ".")</f>
        <v/>
      </c>
      <c r="CU1862" t="str">
        <f t="shared" ref="CU1862:CU1925" si="1155">IF(ISBLANK(AV1862),"","due_to_" &amp; AV1862 &amp; ".")</f>
        <v>due_to_emission.</v>
      </c>
      <c r="CV1862" t="str">
        <f t="shared" ref="CV1862:CV1925" si="1156">IF(ISBLANK(AW1862),"","excluding_" &amp; AW1862 &amp; ".")</f>
        <v/>
      </c>
      <c r="CW1862" t="str">
        <f t="shared" ref="CW1862:CW1925" si="1157">IF(ISBLANK(AX1862),"","for_" &amp; AX1862 &amp; ".")</f>
        <v/>
      </c>
      <c r="CX1862" t="str">
        <f t="shared" ref="CX1862:CX1925" si="1158">IF(ISBLANK(AY1862),"","by_" &amp; AY1862 &amp; ".")</f>
        <v/>
      </c>
      <c r="CY1862" t="str">
        <f t="shared" ref="CY1862:CY1925" si="1159">IF(ISBLANK(AZ1862),"","reported_on_" &amp; AZ1862 &amp; ".")</f>
        <v/>
      </c>
      <c r="CZ1862" t="str">
        <f t="shared" ref="CZ1862:CZ1925" si="1160">IF(ISBLANK(BA1862),"",BA1862 &amp; ".")</f>
        <v/>
      </c>
      <c r="DA1862" t="str">
        <f t="shared" ref="DA1862:DA1925" si="1161">IF(ISBLANK(EA1862),"",BB1862 &amp; ".")</f>
        <v/>
      </c>
      <c r="DB1862" t="str">
        <f t="shared" ref="DB1862:DB1925" si="1162">IF(ISBLANK(BB1862),"",BB1862 &amp; ".")</f>
        <v/>
      </c>
    </row>
    <row r="1863" spans="1:106">
      <c r="A1863" t="s">
        <v>3190</v>
      </c>
      <c r="B1863" s="9" t="str">
        <f t="shared" si="1125"/>
        <v>atmosphere.tendency_of+content_of.hcfc140a.mass.due_to_emission</v>
      </c>
      <c r="C1863" s="1" t="s">
        <v>182</v>
      </c>
      <c r="D1863" t="s">
        <v>5319</v>
      </c>
      <c r="E1863">
        <f>MATCH(A1863,'[1]Original from 20130831'!A:A,0)</f>
        <v>1655</v>
      </c>
      <c r="I1863" t="s">
        <v>157</v>
      </c>
      <c r="J1863" t="s">
        <v>2992</v>
      </c>
      <c r="P1863" t="s">
        <v>350</v>
      </c>
      <c r="V1863" t="s">
        <v>185</v>
      </c>
      <c r="AV1863" t="s">
        <v>2874</v>
      </c>
      <c r="BD1863" s="5" t="str">
        <f t="shared" ref="BD1863:BD1926" si="1163">CONCATENATE(BE1863,BF1863,BG1863,BH1863,BI1863,BJ1863,BK1863,BL1863,BM1863,BN1863,BO1863,BP1863,BQ1863,BR1863,BS1863,BT1863,BU1863,BV1863,BW1863,BX1863,BY1863,BZ1863,CA1863,CB1863,CC1863,CD1863,CE1863,CF1863,CG1863,CH1863,CI1863,CJ1863,CK1863,CL1863,CM1863,CN1863,CO1863,CP1863,CQ1863,CR1863,CS1863,CT1863,CU1863,CV1863,CW1863,CX1863,CY1863,CZ1863,DA1863)</f>
        <v>atmosphere.tendency_of+content_of.hcfc140a.mass.due_to_emission.</v>
      </c>
      <c r="BE1863" t="str">
        <f t="shared" si="1128"/>
        <v/>
      </c>
      <c r="BF1863" t="str">
        <f t="shared" si="1128"/>
        <v/>
      </c>
      <c r="BG1863" t="str">
        <f t="shared" si="1128"/>
        <v/>
      </c>
      <c r="BH1863" t="str">
        <f t="shared" si="1127"/>
        <v>atmosphere.</v>
      </c>
      <c r="BI1863" t="str">
        <f t="shared" si="1127"/>
        <v>tendency_of+content_of.</v>
      </c>
      <c r="BJ1863" t="str">
        <f t="shared" si="1127"/>
        <v/>
      </c>
      <c r="BK1863" t="str">
        <f t="shared" si="1127"/>
        <v/>
      </c>
      <c r="BL1863" t="str">
        <f t="shared" si="1127"/>
        <v/>
      </c>
      <c r="BM1863" t="str">
        <f t="shared" si="1127"/>
        <v/>
      </c>
      <c r="BN1863" t="str">
        <f t="shared" si="1129"/>
        <v/>
      </c>
      <c r="BO1863" t="str">
        <f t="shared" si="1129"/>
        <v>hcfc140a.</v>
      </c>
      <c r="BP1863" t="str">
        <f t="shared" si="1129"/>
        <v/>
      </c>
      <c r="BQ1863" t="str">
        <f t="shared" si="1131"/>
        <v/>
      </c>
      <c r="BR1863" t="str">
        <f t="shared" si="1132"/>
        <v/>
      </c>
      <c r="BS1863" t="str">
        <f t="shared" si="1132"/>
        <v/>
      </c>
      <c r="BT1863" t="str">
        <f t="shared" si="1132"/>
        <v/>
      </c>
      <c r="BU1863" t="str">
        <f t="shared" si="1130"/>
        <v>mass.</v>
      </c>
      <c r="BV1863" t="str">
        <f t="shared" si="1133"/>
        <v/>
      </c>
      <c r="BW1863" t="str">
        <f t="shared" si="1134"/>
        <v/>
      </c>
      <c r="BX1863" t="str">
        <f t="shared" ref="BX1863:BX1926" si="1164">IF(ISBLANK(Y1863),"",Y1863 &amp; ".")</f>
        <v/>
      </c>
      <c r="BY1863" t="str">
        <f t="shared" si="1135"/>
        <v/>
      </c>
      <c r="BZ1863" t="str">
        <f t="shared" si="1136"/>
        <v/>
      </c>
      <c r="CA1863" t="str">
        <f t="shared" si="1137"/>
        <v/>
      </c>
      <c r="CB1863" t="str">
        <f t="shared" si="1137"/>
        <v/>
      </c>
      <c r="CC1863" t="str">
        <f t="shared" si="1138"/>
        <v/>
      </c>
      <c r="CD1863" t="str">
        <f t="shared" si="1139"/>
        <v/>
      </c>
      <c r="CE1863" t="str">
        <f t="shared" si="1140"/>
        <v/>
      </c>
      <c r="CF1863" t="str">
        <f t="shared" si="1141"/>
        <v/>
      </c>
      <c r="CG1863" t="str">
        <f t="shared" si="1142"/>
        <v/>
      </c>
      <c r="CH1863" t="str">
        <f t="shared" si="1143"/>
        <v/>
      </c>
      <c r="CI1863" t="str">
        <f t="shared" si="1144"/>
        <v/>
      </c>
      <c r="CJ1863" t="str">
        <f t="shared" si="1145"/>
        <v/>
      </c>
      <c r="CK1863" t="str">
        <f t="shared" si="1146"/>
        <v/>
      </c>
      <c r="CL1863" t="str">
        <f t="shared" si="1147"/>
        <v/>
      </c>
      <c r="CM1863" t="str">
        <f t="shared" si="1148"/>
        <v/>
      </c>
      <c r="CN1863" t="str">
        <f t="shared" si="1149"/>
        <v/>
      </c>
      <c r="CO1863" t="str">
        <f t="shared" si="1150"/>
        <v/>
      </c>
      <c r="CP1863" t="str">
        <f t="shared" si="1151"/>
        <v/>
      </c>
      <c r="CQ1863" t="str">
        <f t="shared" si="1152"/>
        <v/>
      </c>
      <c r="CR1863" t="str">
        <f t="shared" si="1152"/>
        <v/>
      </c>
      <c r="CS1863" t="str">
        <f t="shared" si="1153"/>
        <v/>
      </c>
      <c r="CT1863" t="str">
        <f t="shared" si="1154"/>
        <v/>
      </c>
      <c r="CU1863" t="str">
        <f t="shared" si="1155"/>
        <v>due_to_emission.</v>
      </c>
      <c r="CV1863" t="str">
        <f t="shared" si="1156"/>
        <v/>
      </c>
      <c r="CW1863" t="str">
        <f t="shared" si="1157"/>
        <v/>
      </c>
      <c r="CX1863" t="str">
        <f t="shared" si="1158"/>
        <v/>
      </c>
      <c r="CY1863" t="str">
        <f t="shared" si="1159"/>
        <v/>
      </c>
      <c r="CZ1863" t="str">
        <f t="shared" si="1160"/>
        <v/>
      </c>
      <c r="DA1863" t="str">
        <f t="shared" si="1161"/>
        <v/>
      </c>
      <c r="DB1863" t="str">
        <f t="shared" si="1162"/>
        <v/>
      </c>
    </row>
    <row r="1864" spans="1:106">
      <c r="A1864" t="s">
        <v>3191</v>
      </c>
      <c r="B1864" s="9" t="str">
        <f t="shared" ref="B1864:B1927" si="1165">LEFT(BD1864,LEN(BD1864)-1)</f>
        <v>atmosphere.tendency_of+content_of.hcfc141b.mass.due_to_emission</v>
      </c>
      <c r="C1864" s="1" t="s">
        <v>182</v>
      </c>
      <c r="D1864" t="s">
        <v>5320</v>
      </c>
      <c r="E1864">
        <f>MATCH(A1864,'[1]Original from 20130831'!A:A,0)</f>
        <v>1656</v>
      </c>
      <c r="I1864" t="s">
        <v>157</v>
      </c>
      <c r="J1864" t="s">
        <v>2992</v>
      </c>
      <c r="P1864" t="s">
        <v>352</v>
      </c>
      <c r="V1864" t="s">
        <v>185</v>
      </c>
      <c r="AV1864" t="s">
        <v>2874</v>
      </c>
      <c r="BD1864" s="5" t="str">
        <f t="shared" si="1163"/>
        <v>atmosphere.tendency_of+content_of.hcfc141b.mass.due_to_emission.</v>
      </c>
      <c r="BE1864" t="str">
        <f t="shared" si="1128"/>
        <v/>
      </c>
      <c r="BF1864" t="str">
        <f t="shared" si="1128"/>
        <v/>
      </c>
      <c r="BG1864" t="str">
        <f t="shared" si="1128"/>
        <v/>
      </c>
      <c r="BH1864" t="str">
        <f t="shared" si="1127"/>
        <v>atmosphere.</v>
      </c>
      <c r="BI1864" t="str">
        <f t="shared" si="1127"/>
        <v>tendency_of+content_of.</v>
      </c>
      <c r="BJ1864" t="str">
        <f t="shared" si="1127"/>
        <v/>
      </c>
      <c r="BK1864" t="str">
        <f t="shared" si="1127"/>
        <v/>
      </c>
      <c r="BL1864" t="str">
        <f t="shared" si="1127"/>
        <v/>
      </c>
      <c r="BM1864" t="str">
        <f t="shared" si="1127"/>
        <v/>
      </c>
      <c r="BN1864" t="str">
        <f t="shared" si="1129"/>
        <v/>
      </c>
      <c r="BO1864" t="str">
        <f t="shared" si="1129"/>
        <v>hcfc141b.</v>
      </c>
      <c r="BP1864" t="str">
        <f t="shared" si="1129"/>
        <v/>
      </c>
      <c r="BQ1864" t="str">
        <f t="shared" si="1131"/>
        <v/>
      </c>
      <c r="BR1864" t="str">
        <f t="shared" si="1132"/>
        <v/>
      </c>
      <c r="BS1864" t="str">
        <f t="shared" si="1132"/>
        <v/>
      </c>
      <c r="BT1864" t="str">
        <f t="shared" si="1132"/>
        <v/>
      </c>
      <c r="BU1864" t="str">
        <f t="shared" si="1130"/>
        <v>mass.</v>
      </c>
      <c r="BV1864" t="str">
        <f t="shared" si="1133"/>
        <v/>
      </c>
      <c r="BW1864" t="str">
        <f t="shared" si="1134"/>
        <v/>
      </c>
      <c r="BX1864" t="str">
        <f t="shared" si="1164"/>
        <v/>
      </c>
      <c r="BY1864" t="str">
        <f t="shared" si="1135"/>
        <v/>
      </c>
      <c r="BZ1864" t="str">
        <f t="shared" si="1136"/>
        <v/>
      </c>
      <c r="CA1864" t="str">
        <f t="shared" si="1137"/>
        <v/>
      </c>
      <c r="CB1864" t="str">
        <f t="shared" si="1137"/>
        <v/>
      </c>
      <c r="CC1864" t="str">
        <f t="shared" si="1138"/>
        <v/>
      </c>
      <c r="CD1864" t="str">
        <f t="shared" si="1139"/>
        <v/>
      </c>
      <c r="CE1864" t="str">
        <f t="shared" si="1140"/>
        <v/>
      </c>
      <c r="CF1864" t="str">
        <f t="shared" si="1141"/>
        <v/>
      </c>
      <c r="CG1864" t="str">
        <f t="shared" si="1142"/>
        <v/>
      </c>
      <c r="CH1864" t="str">
        <f t="shared" si="1143"/>
        <v/>
      </c>
      <c r="CI1864" t="str">
        <f t="shared" si="1144"/>
        <v/>
      </c>
      <c r="CJ1864" t="str">
        <f t="shared" si="1145"/>
        <v/>
      </c>
      <c r="CK1864" t="str">
        <f t="shared" si="1146"/>
        <v/>
      </c>
      <c r="CL1864" t="str">
        <f t="shared" si="1147"/>
        <v/>
      </c>
      <c r="CM1864" t="str">
        <f t="shared" si="1148"/>
        <v/>
      </c>
      <c r="CN1864" t="str">
        <f t="shared" si="1149"/>
        <v/>
      </c>
      <c r="CO1864" t="str">
        <f t="shared" si="1150"/>
        <v/>
      </c>
      <c r="CP1864" t="str">
        <f t="shared" si="1151"/>
        <v/>
      </c>
      <c r="CQ1864" t="str">
        <f t="shared" si="1152"/>
        <v/>
      </c>
      <c r="CR1864" t="str">
        <f t="shared" si="1152"/>
        <v/>
      </c>
      <c r="CS1864" t="str">
        <f t="shared" si="1153"/>
        <v/>
      </c>
      <c r="CT1864" t="str">
        <f t="shared" si="1154"/>
        <v/>
      </c>
      <c r="CU1864" t="str">
        <f t="shared" si="1155"/>
        <v>due_to_emission.</v>
      </c>
      <c r="CV1864" t="str">
        <f t="shared" si="1156"/>
        <v/>
      </c>
      <c r="CW1864" t="str">
        <f t="shared" si="1157"/>
        <v/>
      </c>
      <c r="CX1864" t="str">
        <f t="shared" si="1158"/>
        <v/>
      </c>
      <c r="CY1864" t="str">
        <f t="shared" si="1159"/>
        <v/>
      </c>
      <c r="CZ1864" t="str">
        <f t="shared" si="1160"/>
        <v/>
      </c>
      <c r="DA1864" t="str">
        <f t="shared" si="1161"/>
        <v/>
      </c>
      <c r="DB1864" t="str">
        <f t="shared" si="1162"/>
        <v/>
      </c>
    </row>
    <row r="1865" spans="1:106">
      <c r="A1865" t="s">
        <v>3192</v>
      </c>
      <c r="B1865" s="9" t="str">
        <f t="shared" si="1165"/>
        <v>atmosphere.tendency_of+content_of.hcfc142b.mass.due_to_emission</v>
      </c>
      <c r="C1865" s="1" t="s">
        <v>182</v>
      </c>
      <c r="D1865" t="s">
        <v>5321</v>
      </c>
      <c r="E1865">
        <f>MATCH(A1865,'[1]Original from 20130831'!A:A,0)</f>
        <v>1657</v>
      </c>
      <c r="I1865" t="s">
        <v>157</v>
      </c>
      <c r="J1865" t="s">
        <v>2992</v>
      </c>
      <c r="P1865" t="s">
        <v>354</v>
      </c>
      <c r="V1865" t="s">
        <v>185</v>
      </c>
      <c r="AV1865" t="s">
        <v>2874</v>
      </c>
      <c r="BD1865" s="5" t="str">
        <f t="shared" si="1163"/>
        <v>atmosphere.tendency_of+content_of.hcfc142b.mass.due_to_emission.</v>
      </c>
      <c r="BE1865" t="str">
        <f t="shared" si="1128"/>
        <v/>
      </c>
      <c r="BF1865" t="str">
        <f t="shared" si="1128"/>
        <v/>
      </c>
      <c r="BG1865" t="str">
        <f t="shared" si="1128"/>
        <v/>
      </c>
      <c r="BH1865" t="str">
        <f t="shared" si="1127"/>
        <v>atmosphere.</v>
      </c>
      <c r="BI1865" t="str">
        <f t="shared" si="1127"/>
        <v>tendency_of+content_of.</v>
      </c>
      <c r="BJ1865" t="str">
        <f t="shared" si="1127"/>
        <v/>
      </c>
      <c r="BK1865" t="str">
        <f t="shared" si="1127"/>
        <v/>
      </c>
      <c r="BL1865" t="str">
        <f t="shared" si="1127"/>
        <v/>
      </c>
      <c r="BM1865" t="str">
        <f t="shared" si="1127"/>
        <v/>
      </c>
      <c r="BN1865" t="str">
        <f t="shared" si="1129"/>
        <v/>
      </c>
      <c r="BO1865" t="str">
        <f t="shared" si="1129"/>
        <v>hcfc142b.</v>
      </c>
      <c r="BP1865" t="str">
        <f t="shared" si="1129"/>
        <v/>
      </c>
      <c r="BQ1865" t="str">
        <f t="shared" si="1131"/>
        <v/>
      </c>
      <c r="BR1865" t="str">
        <f t="shared" si="1132"/>
        <v/>
      </c>
      <c r="BS1865" t="str">
        <f t="shared" si="1132"/>
        <v/>
      </c>
      <c r="BT1865" t="str">
        <f t="shared" si="1132"/>
        <v/>
      </c>
      <c r="BU1865" t="str">
        <f t="shared" si="1130"/>
        <v>mass.</v>
      </c>
      <c r="BV1865" t="str">
        <f t="shared" si="1133"/>
        <v/>
      </c>
      <c r="BW1865" t="str">
        <f t="shared" si="1134"/>
        <v/>
      </c>
      <c r="BX1865" t="str">
        <f t="shared" si="1164"/>
        <v/>
      </c>
      <c r="BY1865" t="str">
        <f t="shared" si="1135"/>
        <v/>
      </c>
      <c r="BZ1865" t="str">
        <f t="shared" si="1136"/>
        <v/>
      </c>
      <c r="CA1865" t="str">
        <f t="shared" si="1137"/>
        <v/>
      </c>
      <c r="CB1865" t="str">
        <f t="shared" si="1137"/>
        <v/>
      </c>
      <c r="CC1865" t="str">
        <f t="shared" si="1138"/>
        <v/>
      </c>
      <c r="CD1865" t="str">
        <f t="shared" si="1139"/>
        <v/>
      </c>
      <c r="CE1865" t="str">
        <f t="shared" si="1140"/>
        <v/>
      </c>
      <c r="CF1865" t="str">
        <f t="shared" si="1141"/>
        <v/>
      </c>
      <c r="CG1865" t="str">
        <f t="shared" si="1142"/>
        <v/>
      </c>
      <c r="CH1865" t="str">
        <f t="shared" si="1143"/>
        <v/>
      </c>
      <c r="CI1865" t="str">
        <f t="shared" si="1144"/>
        <v/>
      </c>
      <c r="CJ1865" t="str">
        <f t="shared" si="1145"/>
        <v/>
      </c>
      <c r="CK1865" t="str">
        <f t="shared" si="1146"/>
        <v/>
      </c>
      <c r="CL1865" t="str">
        <f t="shared" si="1147"/>
        <v/>
      </c>
      <c r="CM1865" t="str">
        <f t="shared" si="1148"/>
        <v/>
      </c>
      <c r="CN1865" t="str">
        <f t="shared" si="1149"/>
        <v/>
      </c>
      <c r="CO1865" t="str">
        <f t="shared" si="1150"/>
        <v/>
      </c>
      <c r="CP1865" t="str">
        <f t="shared" si="1151"/>
        <v/>
      </c>
      <c r="CQ1865" t="str">
        <f t="shared" si="1152"/>
        <v/>
      </c>
      <c r="CR1865" t="str">
        <f t="shared" si="1152"/>
        <v/>
      </c>
      <c r="CS1865" t="str">
        <f t="shared" si="1153"/>
        <v/>
      </c>
      <c r="CT1865" t="str">
        <f t="shared" si="1154"/>
        <v/>
      </c>
      <c r="CU1865" t="str">
        <f t="shared" si="1155"/>
        <v>due_to_emission.</v>
      </c>
      <c r="CV1865" t="str">
        <f t="shared" si="1156"/>
        <v/>
      </c>
      <c r="CW1865" t="str">
        <f t="shared" si="1157"/>
        <v/>
      </c>
      <c r="CX1865" t="str">
        <f t="shared" si="1158"/>
        <v/>
      </c>
      <c r="CY1865" t="str">
        <f t="shared" si="1159"/>
        <v/>
      </c>
      <c r="CZ1865" t="str">
        <f t="shared" si="1160"/>
        <v/>
      </c>
      <c r="DA1865" t="str">
        <f t="shared" si="1161"/>
        <v/>
      </c>
      <c r="DB1865" t="str">
        <f t="shared" si="1162"/>
        <v/>
      </c>
    </row>
    <row r="1866" spans="1:106">
      <c r="A1866" t="s">
        <v>3193</v>
      </c>
      <c r="B1866" s="9" t="str">
        <f t="shared" si="1165"/>
        <v>atmosphere.tendency_of+content_of.hcfc22.mass.due_to_emission</v>
      </c>
      <c r="C1866" s="1" t="s">
        <v>182</v>
      </c>
      <c r="D1866" t="s">
        <v>5322</v>
      </c>
      <c r="E1866">
        <f>MATCH(A1866,'[1]Original from 20130831'!A:A,0)</f>
        <v>1658</v>
      </c>
      <c r="I1866" t="s">
        <v>157</v>
      </c>
      <c r="J1866" t="s">
        <v>2992</v>
      </c>
      <c r="P1866" t="s">
        <v>356</v>
      </c>
      <c r="V1866" t="s">
        <v>185</v>
      </c>
      <c r="AV1866" t="s">
        <v>2874</v>
      </c>
      <c r="BD1866" s="5" t="str">
        <f t="shared" si="1163"/>
        <v>atmosphere.tendency_of+content_of.hcfc22.mass.due_to_emission.</v>
      </c>
      <c r="BE1866" t="str">
        <f t="shared" si="1128"/>
        <v/>
      </c>
      <c r="BF1866" t="str">
        <f t="shared" si="1128"/>
        <v/>
      </c>
      <c r="BG1866" t="str">
        <f t="shared" si="1128"/>
        <v/>
      </c>
      <c r="BH1866" t="str">
        <f t="shared" si="1127"/>
        <v>atmosphere.</v>
      </c>
      <c r="BI1866" t="str">
        <f t="shared" si="1127"/>
        <v>tendency_of+content_of.</v>
      </c>
      <c r="BJ1866" t="str">
        <f t="shared" si="1127"/>
        <v/>
      </c>
      <c r="BK1866" t="str">
        <f t="shared" si="1127"/>
        <v/>
      </c>
      <c r="BL1866" t="str">
        <f t="shared" si="1127"/>
        <v/>
      </c>
      <c r="BM1866" t="str">
        <f t="shared" si="1127"/>
        <v/>
      </c>
      <c r="BN1866" t="str">
        <f t="shared" si="1129"/>
        <v/>
      </c>
      <c r="BO1866" t="str">
        <f t="shared" si="1129"/>
        <v>hcfc22.</v>
      </c>
      <c r="BP1866" t="str">
        <f t="shared" si="1129"/>
        <v/>
      </c>
      <c r="BQ1866" t="str">
        <f t="shared" si="1131"/>
        <v/>
      </c>
      <c r="BR1866" t="str">
        <f t="shared" si="1132"/>
        <v/>
      </c>
      <c r="BS1866" t="str">
        <f t="shared" si="1132"/>
        <v/>
      </c>
      <c r="BT1866" t="str">
        <f t="shared" si="1132"/>
        <v/>
      </c>
      <c r="BU1866" t="str">
        <f t="shared" si="1130"/>
        <v>mass.</v>
      </c>
      <c r="BV1866" t="str">
        <f t="shared" si="1133"/>
        <v/>
      </c>
      <c r="BW1866" t="str">
        <f t="shared" si="1134"/>
        <v/>
      </c>
      <c r="BX1866" t="str">
        <f t="shared" si="1164"/>
        <v/>
      </c>
      <c r="BY1866" t="str">
        <f t="shared" si="1135"/>
        <v/>
      </c>
      <c r="BZ1866" t="str">
        <f t="shared" si="1136"/>
        <v/>
      </c>
      <c r="CA1866" t="str">
        <f t="shared" si="1137"/>
        <v/>
      </c>
      <c r="CB1866" t="str">
        <f t="shared" si="1137"/>
        <v/>
      </c>
      <c r="CC1866" t="str">
        <f t="shared" si="1138"/>
        <v/>
      </c>
      <c r="CD1866" t="str">
        <f t="shared" si="1139"/>
        <v/>
      </c>
      <c r="CE1866" t="str">
        <f t="shared" si="1140"/>
        <v/>
      </c>
      <c r="CF1866" t="str">
        <f t="shared" si="1141"/>
        <v/>
      </c>
      <c r="CG1866" t="str">
        <f t="shared" si="1142"/>
        <v/>
      </c>
      <c r="CH1866" t="str">
        <f t="shared" si="1143"/>
        <v/>
      </c>
      <c r="CI1866" t="str">
        <f t="shared" si="1144"/>
        <v/>
      </c>
      <c r="CJ1866" t="str">
        <f t="shared" si="1145"/>
        <v/>
      </c>
      <c r="CK1866" t="str">
        <f t="shared" si="1146"/>
        <v/>
      </c>
      <c r="CL1866" t="str">
        <f t="shared" si="1147"/>
        <v/>
      </c>
      <c r="CM1866" t="str">
        <f t="shared" si="1148"/>
        <v/>
      </c>
      <c r="CN1866" t="str">
        <f t="shared" si="1149"/>
        <v/>
      </c>
      <c r="CO1866" t="str">
        <f t="shared" si="1150"/>
        <v/>
      </c>
      <c r="CP1866" t="str">
        <f t="shared" si="1151"/>
        <v/>
      </c>
      <c r="CQ1866" t="str">
        <f t="shared" si="1152"/>
        <v/>
      </c>
      <c r="CR1866" t="str">
        <f t="shared" si="1152"/>
        <v/>
      </c>
      <c r="CS1866" t="str">
        <f t="shared" si="1153"/>
        <v/>
      </c>
      <c r="CT1866" t="str">
        <f t="shared" si="1154"/>
        <v/>
      </c>
      <c r="CU1866" t="str">
        <f t="shared" si="1155"/>
        <v>due_to_emission.</v>
      </c>
      <c r="CV1866" t="str">
        <f t="shared" si="1156"/>
        <v/>
      </c>
      <c r="CW1866" t="str">
        <f t="shared" si="1157"/>
        <v/>
      </c>
      <c r="CX1866" t="str">
        <f t="shared" si="1158"/>
        <v/>
      </c>
      <c r="CY1866" t="str">
        <f t="shared" si="1159"/>
        <v/>
      </c>
      <c r="CZ1866" t="str">
        <f t="shared" si="1160"/>
        <v/>
      </c>
      <c r="DA1866" t="str">
        <f t="shared" si="1161"/>
        <v/>
      </c>
      <c r="DB1866" t="str">
        <f t="shared" si="1162"/>
        <v/>
      </c>
    </row>
    <row r="1867" spans="1:106">
      <c r="A1867" t="s">
        <v>3194</v>
      </c>
      <c r="B1867" s="9" t="str">
        <f t="shared" si="1165"/>
        <v>atmosphere.tendency_of+content_of.hexachlorobiphenyl.mass.due_to_dry_deposition</v>
      </c>
      <c r="C1867" s="1" t="s">
        <v>182</v>
      </c>
      <c r="D1867" t="s">
        <v>5173</v>
      </c>
      <c r="E1867">
        <f>MATCH(A1867,'[1]Original from 20130831'!A:A,0)</f>
        <v>1659</v>
      </c>
      <c r="I1867" t="s">
        <v>157</v>
      </c>
      <c r="J1867" t="s">
        <v>2992</v>
      </c>
      <c r="P1867" t="s">
        <v>358</v>
      </c>
      <c r="V1867" t="s">
        <v>185</v>
      </c>
      <c r="AV1867" t="s">
        <v>2996</v>
      </c>
      <c r="BD1867" s="5" t="str">
        <f t="shared" si="1163"/>
        <v>atmosphere.tendency_of+content_of.hexachlorobiphenyl.mass.due_to_dry_deposition.</v>
      </c>
      <c r="BE1867" t="str">
        <f t="shared" si="1128"/>
        <v/>
      </c>
      <c r="BF1867" t="str">
        <f t="shared" si="1128"/>
        <v/>
      </c>
      <c r="BG1867" t="str">
        <f t="shared" si="1128"/>
        <v/>
      </c>
      <c r="BH1867" t="str">
        <f t="shared" si="1127"/>
        <v>atmosphere.</v>
      </c>
      <c r="BI1867" t="str">
        <f t="shared" si="1127"/>
        <v>tendency_of+content_of.</v>
      </c>
      <c r="BJ1867" t="str">
        <f t="shared" si="1127"/>
        <v/>
      </c>
      <c r="BK1867" t="str">
        <f t="shared" si="1127"/>
        <v/>
      </c>
      <c r="BL1867" t="str">
        <f t="shared" si="1127"/>
        <v/>
      </c>
      <c r="BM1867" t="str">
        <f t="shared" si="1127"/>
        <v/>
      </c>
      <c r="BN1867" t="str">
        <f t="shared" si="1129"/>
        <v/>
      </c>
      <c r="BO1867" t="str">
        <f t="shared" si="1129"/>
        <v>hexachlorobiphenyl.</v>
      </c>
      <c r="BP1867" t="str">
        <f t="shared" si="1129"/>
        <v/>
      </c>
      <c r="BQ1867" t="str">
        <f t="shared" si="1131"/>
        <v/>
      </c>
      <c r="BR1867" t="str">
        <f t="shared" si="1132"/>
        <v/>
      </c>
      <c r="BS1867" t="str">
        <f t="shared" si="1132"/>
        <v/>
      </c>
      <c r="BT1867" t="str">
        <f t="shared" si="1132"/>
        <v/>
      </c>
      <c r="BU1867" t="str">
        <f t="shared" si="1130"/>
        <v>mass.</v>
      </c>
      <c r="BV1867" t="str">
        <f t="shared" si="1133"/>
        <v/>
      </c>
      <c r="BW1867" t="str">
        <f t="shared" si="1134"/>
        <v/>
      </c>
      <c r="BX1867" t="str">
        <f t="shared" si="1164"/>
        <v/>
      </c>
      <c r="BY1867" t="str">
        <f t="shared" si="1135"/>
        <v/>
      </c>
      <c r="BZ1867" t="str">
        <f t="shared" si="1136"/>
        <v/>
      </c>
      <c r="CA1867" t="str">
        <f t="shared" si="1137"/>
        <v/>
      </c>
      <c r="CB1867" t="str">
        <f t="shared" si="1137"/>
        <v/>
      </c>
      <c r="CC1867" t="str">
        <f t="shared" si="1138"/>
        <v/>
      </c>
      <c r="CD1867" t="str">
        <f t="shared" si="1139"/>
        <v/>
      </c>
      <c r="CE1867" t="str">
        <f t="shared" si="1140"/>
        <v/>
      </c>
      <c r="CF1867" t="str">
        <f t="shared" si="1141"/>
        <v/>
      </c>
      <c r="CG1867" t="str">
        <f t="shared" si="1142"/>
        <v/>
      </c>
      <c r="CH1867" t="str">
        <f t="shared" si="1143"/>
        <v/>
      </c>
      <c r="CI1867" t="str">
        <f t="shared" si="1144"/>
        <v/>
      </c>
      <c r="CJ1867" t="str">
        <f t="shared" si="1145"/>
        <v/>
      </c>
      <c r="CK1867" t="str">
        <f t="shared" si="1146"/>
        <v/>
      </c>
      <c r="CL1867" t="str">
        <f t="shared" si="1147"/>
        <v/>
      </c>
      <c r="CM1867" t="str">
        <f t="shared" si="1148"/>
        <v/>
      </c>
      <c r="CN1867" t="str">
        <f t="shared" si="1149"/>
        <v/>
      </c>
      <c r="CO1867" t="str">
        <f t="shared" si="1150"/>
        <v/>
      </c>
      <c r="CP1867" t="str">
        <f t="shared" si="1151"/>
        <v/>
      </c>
      <c r="CQ1867" t="str">
        <f t="shared" si="1152"/>
        <v/>
      </c>
      <c r="CR1867" t="str">
        <f t="shared" si="1152"/>
        <v/>
      </c>
      <c r="CS1867" t="str">
        <f t="shared" si="1153"/>
        <v/>
      </c>
      <c r="CT1867" t="str">
        <f t="shared" si="1154"/>
        <v/>
      </c>
      <c r="CU1867" t="str">
        <f t="shared" si="1155"/>
        <v>due_to_dry_deposition.</v>
      </c>
      <c r="CV1867" t="str">
        <f t="shared" si="1156"/>
        <v/>
      </c>
      <c r="CW1867" t="str">
        <f t="shared" si="1157"/>
        <v/>
      </c>
      <c r="CX1867" t="str">
        <f t="shared" si="1158"/>
        <v/>
      </c>
      <c r="CY1867" t="str">
        <f t="shared" si="1159"/>
        <v/>
      </c>
      <c r="CZ1867" t="str">
        <f t="shared" si="1160"/>
        <v/>
      </c>
      <c r="DA1867" t="str">
        <f t="shared" si="1161"/>
        <v/>
      </c>
      <c r="DB1867" t="str">
        <f t="shared" si="1162"/>
        <v/>
      </c>
    </row>
    <row r="1868" spans="1:106">
      <c r="A1868" t="s">
        <v>3195</v>
      </c>
      <c r="B1868" s="9" t="str">
        <f t="shared" si="1165"/>
        <v>atmosphere.tendency_of+content_of.hexachlorobiphenyl.mass.due_to_emission</v>
      </c>
      <c r="C1868" s="1" t="s">
        <v>182</v>
      </c>
      <c r="D1868" t="s">
        <v>5178</v>
      </c>
      <c r="E1868">
        <f>MATCH(A1868,'[1]Original from 20130831'!A:A,0)</f>
        <v>1660</v>
      </c>
      <c r="I1868" t="s">
        <v>157</v>
      </c>
      <c r="J1868" t="s">
        <v>2992</v>
      </c>
      <c r="P1868" t="s">
        <v>358</v>
      </c>
      <c r="V1868" t="s">
        <v>185</v>
      </c>
      <c r="AV1868" t="s">
        <v>2874</v>
      </c>
      <c r="BD1868" s="5" t="str">
        <f t="shared" si="1163"/>
        <v>atmosphere.tendency_of+content_of.hexachlorobiphenyl.mass.due_to_emission.</v>
      </c>
      <c r="BE1868" t="str">
        <f t="shared" si="1128"/>
        <v/>
      </c>
      <c r="BF1868" t="str">
        <f t="shared" si="1128"/>
        <v/>
      </c>
      <c r="BG1868" t="str">
        <f t="shared" si="1128"/>
        <v/>
      </c>
      <c r="BH1868" t="str">
        <f t="shared" si="1127"/>
        <v>atmosphere.</v>
      </c>
      <c r="BI1868" t="str">
        <f t="shared" si="1127"/>
        <v>tendency_of+content_of.</v>
      </c>
      <c r="BJ1868" t="str">
        <f t="shared" si="1127"/>
        <v/>
      </c>
      <c r="BK1868" t="str">
        <f t="shared" si="1127"/>
        <v/>
      </c>
      <c r="BL1868" t="str">
        <f t="shared" si="1127"/>
        <v/>
      </c>
      <c r="BM1868" t="str">
        <f t="shared" si="1127"/>
        <v/>
      </c>
      <c r="BN1868" t="str">
        <f t="shared" si="1129"/>
        <v/>
      </c>
      <c r="BO1868" t="str">
        <f t="shared" si="1129"/>
        <v>hexachlorobiphenyl.</v>
      </c>
      <c r="BP1868" t="str">
        <f t="shared" si="1129"/>
        <v/>
      </c>
      <c r="BQ1868" t="str">
        <f t="shared" si="1131"/>
        <v/>
      </c>
      <c r="BR1868" t="str">
        <f t="shared" si="1132"/>
        <v/>
      </c>
      <c r="BS1868" t="str">
        <f t="shared" si="1132"/>
        <v/>
      </c>
      <c r="BT1868" t="str">
        <f t="shared" si="1132"/>
        <v/>
      </c>
      <c r="BU1868" t="str">
        <f t="shared" si="1130"/>
        <v>mass.</v>
      </c>
      <c r="BV1868" t="str">
        <f t="shared" si="1133"/>
        <v/>
      </c>
      <c r="BW1868" t="str">
        <f t="shared" si="1134"/>
        <v/>
      </c>
      <c r="BX1868" t="str">
        <f t="shared" si="1164"/>
        <v/>
      </c>
      <c r="BY1868" t="str">
        <f t="shared" si="1135"/>
        <v/>
      </c>
      <c r="BZ1868" t="str">
        <f t="shared" si="1136"/>
        <v/>
      </c>
      <c r="CA1868" t="str">
        <f t="shared" si="1137"/>
        <v/>
      </c>
      <c r="CB1868" t="str">
        <f t="shared" si="1137"/>
        <v/>
      </c>
      <c r="CC1868" t="str">
        <f t="shared" si="1138"/>
        <v/>
      </c>
      <c r="CD1868" t="str">
        <f t="shared" si="1139"/>
        <v/>
      </c>
      <c r="CE1868" t="str">
        <f t="shared" si="1140"/>
        <v/>
      </c>
      <c r="CF1868" t="str">
        <f t="shared" si="1141"/>
        <v/>
      </c>
      <c r="CG1868" t="str">
        <f t="shared" si="1142"/>
        <v/>
      </c>
      <c r="CH1868" t="str">
        <f t="shared" si="1143"/>
        <v/>
      </c>
      <c r="CI1868" t="str">
        <f t="shared" si="1144"/>
        <v/>
      </c>
      <c r="CJ1868" t="str">
        <f t="shared" si="1145"/>
        <v/>
      </c>
      <c r="CK1868" t="str">
        <f t="shared" si="1146"/>
        <v/>
      </c>
      <c r="CL1868" t="str">
        <f t="shared" si="1147"/>
        <v/>
      </c>
      <c r="CM1868" t="str">
        <f t="shared" si="1148"/>
        <v/>
      </c>
      <c r="CN1868" t="str">
        <f t="shared" si="1149"/>
        <v/>
      </c>
      <c r="CO1868" t="str">
        <f t="shared" si="1150"/>
        <v/>
      </c>
      <c r="CP1868" t="str">
        <f t="shared" si="1151"/>
        <v/>
      </c>
      <c r="CQ1868" t="str">
        <f t="shared" si="1152"/>
        <v/>
      </c>
      <c r="CR1868" t="str">
        <f t="shared" si="1152"/>
        <v/>
      </c>
      <c r="CS1868" t="str">
        <f t="shared" si="1153"/>
        <v/>
      </c>
      <c r="CT1868" t="str">
        <f t="shared" si="1154"/>
        <v/>
      </c>
      <c r="CU1868" t="str">
        <f t="shared" si="1155"/>
        <v>due_to_emission.</v>
      </c>
      <c r="CV1868" t="str">
        <f t="shared" si="1156"/>
        <v/>
      </c>
      <c r="CW1868" t="str">
        <f t="shared" si="1157"/>
        <v/>
      </c>
      <c r="CX1868" t="str">
        <f t="shared" si="1158"/>
        <v/>
      </c>
      <c r="CY1868" t="str">
        <f t="shared" si="1159"/>
        <v/>
      </c>
      <c r="CZ1868" t="str">
        <f t="shared" si="1160"/>
        <v/>
      </c>
      <c r="DA1868" t="str">
        <f t="shared" si="1161"/>
        <v/>
      </c>
      <c r="DB1868" t="str">
        <f t="shared" si="1162"/>
        <v/>
      </c>
    </row>
    <row r="1869" spans="1:106">
      <c r="A1869" t="s">
        <v>3196</v>
      </c>
      <c r="B1869" s="9" t="str">
        <f t="shared" si="1165"/>
        <v>atmosphere.tendency_of+content_of.hexachlorobiphenyl.mass.due_to_re_emission</v>
      </c>
      <c r="C1869" s="1" t="s">
        <v>182</v>
      </c>
      <c r="D1869" t="s">
        <v>5175</v>
      </c>
      <c r="E1869">
        <f>MATCH(A1869,'[1]Original from 20130831'!A:A,0)</f>
        <v>1661</v>
      </c>
      <c r="I1869" t="s">
        <v>157</v>
      </c>
      <c r="J1869" t="s">
        <v>2992</v>
      </c>
      <c r="P1869" t="s">
        <v>358</v>
      </c>
      <c r="V1869" t="s">
        <v>185</v>
      </c>
      <c r="AV1869" t="s">
        <v>3022</v>
      </c>
      <c r="BD1869" s="5" t="str">
        <f t="shared" si="1163"/>
        <v>atmosphere.tendency_of+content_of.hexachlorobiphenyl.mass.due_to_re_emission.</v>
      </c>
      <c r="BE1869" t="str">
        <f t="shared" si="1128"/>
        <v/>
      </c>
      <c r="BF1869" t="str">
        <f t="shared" si="1128"/>
        <v/>
      </c>
      <c r="BG1869" t="str">
        <f t="shared" si="1128"/>
        <v/>
      </c>
      <c r="BH1869" t="str">
        <f t="shared" si="1127"/>
        <v>atmosphere.</v>
      </c>
      <c r="BI1869" t="str">
        <f t="shared" si="1127"/>
        <v>tendency_of+content_of.</v>
      </c>
      <c r="BJ1869" t="str">
        <f t="shared" si="1127"/>
        <v/>
      </c>
      <c r="BK1869" t="str">
        <f t="shared" si="1127"/>
        <v/>
      </c>
      <c r="BL1869" t="str">
        <f t="shared" si="1127"/>
        <v/>
      </c>
      <c r="BM1869" t="str">
        <f t="shared" si="1127"/>
        <v/>
      </c>
      <c r="BN1869" t="str">
        <f t="shared" si="1129"/>
        <v/>
      </c>
      <c r="BO1869" t="str">
        <f t="shared" si="1129"/>
        <v>hexachlorobiphenyl.</v>
      </c>
      <c r="BP1869" t="str">
        <f t="shared" si="1129"/>
        <v/>
      </c>
      <c r="BQ1869" t="str">
        <f t="shared" si="1131"/>
        <v/>
      </c>
      <c r="BR1869" t="str">
        <f t="shared" si="1132"/>
        <v/>
      </c>
      <c r="BS1869" t="str">
        <f t="shared" si="1132"/>
        <v/>
      </c>
      <c r="BT1869" t="str">
        <f t="shared" si="1132"/>
        <v/>
      </c>
      <c r="BU1869" t="str">
        <f t="shared" si="1130"/>
        <v>mass.</v>
      </c>
      <c r="BV1869" t="str">
        <f t="shared" si="1133"/>
        <v/>
      </c>
      <c r="BW1869" t="str">
        <f t="shared" si="1134"/>
        <v/>
      </c>
      <c r="BX1869" t="str">
        <f t="shared" si="1164"/>
        <v/>
      </c>
      <c r="BY1869" t="str">
        <f t="shared" si="1135"/>
        <v/>
      </c>
      <c r="BZ1869" t="str">
        <f t="shared" si="1136"/>
        <v/>
      </c>
      <c r="CA1869" t="str">
        <f t="shared" si="1137"/>
        <v/>
      </c>
      <c r="CB1869" t="str">
        <f t="shared" si="1137"/>
        <v/>
      </c>
      <c r="CC1869" t="str">
        <f t="shared" si="1138"/>
        <v/>
      </c>
      <c r="CD1869" t="str">
        <f t="shared" si="1139"/>
        <v/>
      </c>
      <c r="CE1869" t="str">
        <f t="shared" si="1140"/>
        <v/>
      </c>
      <c r="CF1869" t="str">
        <f t="shared" si="1141"/>
        <v/>
      </c>
      <c r="CG1869" t="str">
        <f t="shared" si="1142"/>
        <v/>
      </c>
      <c r="CH1869" t="str">
        <f t="shared" si="1143"/>
        <v/>
      </c>
      <c r="CI1869" t="str">
        <f t="shared" si="1144"/>
        <v/>
      </c>
      <c r="CJ1869" t="str">
        <f t="shared" si="1145"/>
        <v/>
      </c>
      <c r="CK1869" t="str">
        <f t="shared" si="1146"/>
        <v/>
      </c>
      <c r="CL1869" t="str">
        <f t="shared" si="1147"/>
        <v/>
      </c>
      <c r="CM1869" t="str">
        <f t="shared" si="1148"/>
        <v/>
      </c>
      <c r="CN1869" t="str">
        <f t="shared" si="1149"/>
        <v/>
      </c>
      <c r="CO1869" t="str">
        <f t="shared" si="1150"/>
        <v/>
      </c>
      <c r="CP1869" t="str">
        <f t="shared" si="1151"/>
        <v/>
      </c>
      <c r="CQ1869" t="str">
        <f t="shared" si="1152"/>
        <v/>
      </c>
      <c r="CR1869" t="str">
        <f t="shared" si="1152"/>
        <v/>
      </c>
      <c r="CS1869" t="str">
        <f t="shared" si="1153"/>
        <v/>
      </c>
      <c r="CT1869" t="str">
        <f t="shared" si="1154"/>
        <v/>
      </c>
      <c r="CU1869" t="str">
        <f t="shared" si="1155"/>
        <v>due_to_re_emission.</v>
      </c>
      <c r="CV1869" t="str">
        <f t="shared" si="1156"/>
        <v/>
      </c>
      <c r="CW1869" t="str">
        <f t="shared" si="1157"/>
        <v/>
      </c>
      <c r="CX1869" t="str">
        <f t="shared" si="1158"/>
        <v/>
      </c>
      <c r="CY1869" t="str">
        <f t="shared" si="1159"/>
        <v/>
      </c>
      <c r="CZ1869" t="str">
        <f t="shared" si="1160"/>
        <v/>
      </c>
      <c r="DA1869" t="str">
        <f t="shared" si="1161"/>
        <v/>
      </c>
      <c r="DB1869" t="str">
        <f t="shared" si="1162"/>
        <v/>
      </c>
    </row>
    <row r="1870" spans="1:106">
      <c r="A1870" t="s">
        <v>3197</v>
      </c>
      <c r="B1870" s="9" t="str">
        <f t="shared" si="1165"/>
        <v>atmosphere.tendency_of+content_of.hexachlorobiphenyl.mass.due_to_wet_deposition</v>
      </c>
      <c r="C1870" s="1" t="s">
        <v>182</v>
      </c>
      <c r="D1870" t="s">
        <v>5176</v>
      </c>
      <c r="E1870">
        <f>MATCH(A1870,'[1]Original from 20130831'!A:A,0)</f>
        <v>1662</v>
      </c>
      <c r="I1870" t="s">
        <v>157</v>
      </c>
      <c r="J1870" t="s">
        <v>2992</v>
      </c>
      <c r="P1870" t="s">
        <v>358</v>
      </c>
      <c r="V1870" t="s">
        <v>185</v>
      </c>
      <c r="AV1870" t="s">
        <v>2998</v>
      </c>
      <c r="BD1870" s="5" t="str">
        <f t="shared" si="1163"/>
        <v>atmosphere.tendency_of+content_of.hexachlorobiphenyl.mass.due_to_wet_deposition.</v>
      </c>
      <c r="BE1870" t="str">
        <f t="shared" si="1128"/>
        <v/>
      </c>
      <c r="BF1870" t="str">
        <f t="shared" si="1128"/>
        <v/>
      </c>
      <c r="BG1870" t="str">
        <f t="shared" si="1128"/>
        <v/>
      </c>
      <c r="BH1870" t="str">
        <f t="shared" si="1127"/>
        <v>atmosphere.</v>
      </c>
      <c r="BI1870" t="str">
        <f t="shared" si="1127"/>
        <v>tendency_of+content_of.</v>
      </c>
      <c r="BJ1870" t="str">
        <f t="shared" si="1127"/>
        <v/>
      </c>
      <c r="BK1870" t="str">
        <f t="shared" si="1127"/>
        <v/>
      </c>
      <c r="BL1870" t="str">
        <f t="shared" si="1127"/>
        <v/>
      </c>
      <c r="BM1870" t="str">
        <f t="shared" si="1127"/>
        <v/>
      </c>
      <c r="BN1870" t="str">
        <f t="shared" si="1129"/>
        <v/>
      </c>
      <c r="BO1870" t="str">
        <f t="shared" si="1129"/>
        <v>hexachlorobiphenyl.</v>
      </c>
      <c r="BP1870" t="str">
        <f t="shared" si="1129"/>
        <v/>
      </c>
      <c r="BQ1870" t="str">
        <f t="shared" si="1131"/>
        <v/>
      </c>
      <c r="BR1870" t="str">
        <f t="shared" si="1132"/>
        <v/>
      </c>
      <c r="BS1870" t="str">
        <f t="shared" si="1132"/>
        <v/>
      </c>
      <c r="BT1870" t="str">
        <f t="shared" si="1132"/>
        <v/>
      </c>
      <c r="BU1870" t="str">
        <f t="shared" si="1130"/>
        <v>mass.</v>
      </c>
      <c r="BV1870" t="str">
        <f t="shared" si="1133"/>
        <v/>
      </c>
      <c r="BW1870" t="str">
        <f t="shared" si="1134"/>
        <v/>
      </c>
      <c r="BX1870" t="str">
        <f t="shared" si="1164"/>
        <v/>
      </c>
      <c r="BY1870" t="str">
        <f t="shared" si="1135"/>
        <v/>
      </c>
      <c r="BZ1870" t="str">
        <f t="shared" si="1136"/>
        <v/>
      </c>
      <c r="CA1870" t="str">
        <f t="shared" si="1137"/>
        <v/>
      </c>
      <c r="CB1870" t="str">
        <f t="shared" si="1137"/>
        <v/>
      </c>
      <c r="CC1870" t="str">
        <f t="shared" si="1138"/>
        <v/>
      </c>
      <c r="CD1870" t="str">
        <f t="shared" si="1139"/>
        <v/>
      </c>
      <c r="CE1870" t="str">
        <f t="shared" si="1140"/>
        <v/>
      </c>
      <c r="CF1870" t="str">
        <f t="shared" si="1141"/>
        <v/>
      </c>
      <c r="CG1870" t="str">
        <f t="shared" si="1142"/>
        <v/>
      </c>
      <c r="CH1870" t="str">
        <f t="shared" si="1143"/>
        <v/>
      </c>
      <c r="CI1870" t="str">
        <f t="shared" si="1144"/>
        <v/>
      </c>
      <c r="CJ1870" t="str">
        <f t="shared" si="1145"/>
        <v/>
      </c>
      <c r="CK1870" t="str">
        <f t="shared" si="1146"/>
        <v/>
      </c>
      <c r="CL1870" t="str">
        <f t="shared" si="1147"/>
        <v/>
      </c>
      <c r="CM1870" t="str">
        <f t="shared" si="1148"/>
        <v/>
      </c>
      <c r="CN1870" t="str">
        <f t="shared" si="1149"/>
        <v/>
      </c>
      <c r="CO1870" t="str">
        <f t="shared" si="1150"/>
        <v/>
      </c>
      <c r="CP1870" t="str">
        <f t="shared" si="1151"/>
        <v/>
      </c>
      <c r="CQ1870" t="str">
        <f t="shared" si="1152"/>
        <v/>
      </c>
      <c r="CR1870" t="str">
        <f t="shared" si="1152"/>
        <v/>
      </c>
      <c r="CS1870" t="str">
        <f t="shared" si="1153"/>
        <v/>
      </c>
      <c r="CT1870" t="str">
        <f t="shared" si="1154"/>
        <v/>
      </c>
      <c r="CU1870" t="str">
        <f t="shared" si="1155"/>
        <v>due_to_wet_deposition.</v>
      </c>
      <c r="CV1870" t="str">
        <f t="shared" si="1156"/>
        <v/>
      </c>
      <c r="CW1870" t="str">
        <f t="shared" si="1157"/>
        <v/>
      </c>
      <c r="CX1870" t="str">
        <f t="shared" si="1158"/>
        <v/>
      </c>
      <c r="CY1870" t="str">
        <f t="shared" si="1159"/>
        <v/>
      </c>
      <c r="CZ1870" t="str">
        <f t="shared" si="1160"/>
        <v/>
      </c>
      <c r="DA1870" t="str">
        <f t="shared" si="1161"/>
        <v/>
      </c>
      <c r="DB1870" t="str">
        <f t="shared" si="1162"/>
        <v/>
      </c>
    </row>
    <row r="1871" spans="1:106">
      <c r="A1871" t="s">
        <v>3198</v>
      </c>
      <c r="B1871" s="9" t="str">
        <f t="shared" si="1165"/>
        <v>atmosphere.tendency_of+content_of.hydrogen_cyanide.mass.due_to_dry_deposition</v>
      </c>
      <c r="C1871" s="1" t="s">
        <v>182</v>
      </c>
      <c r="D1871" t="s">
        <v>5323</v>
      </c>
      <c r="E1871">
        <f>MATCH(A1871,'[1]Original from 20130831'!A:A,0)</f>
        <v>1663</v>
      </c>
      <c r="I1871" t="s">
        <v>157</v>
      </c>
      <c r="J1871" t="s">
        <v>2992</v>
      </c>
      <c r="P1871" t="s">
        <v>367</v>
      </c>
      <c r="V1871" t="s">
        <v>185</v>
      </c>
      <c r="AV1871" t="s">
        <v>2996</v>
      </c>
      <c r="BD1871" s="5" t="str">
        <f t="shared" si="1163"/>
        <v>atmosphere.tendency_of+content_of.hydrogen_cyanide.mass.due_to_dry_deposition.</v>
      </c>
      <c r="BE1871" t="str">
        <f t="shared" si="1128"/>
        <v/>
      </c>
      <c r="BF1871" t="str">
        <f t="shared" si="1128"/>
        <v/>
      </c>
      <c r="BG1871" t="str">
        <f t="shared" si="1128"/>
        <v/>
      </c>
      <c r="BH1871" t="str">
        <f t="shared" si="1127"/>
        <v>atmosphere.</v>
      </c>
      <c r="BI1871" t="str">
        <f t="shared" si="1127"/>
        <v>tendency_of+content_of.</v>
      </c>
      <c r="BJ1871" t="str">
        <f t="shared" si="1127"/>
        <v/>
      </c>
      <c r="BK1871" t="str">
        <f t="shared" si="1127"/>
        <v/>
      </c>
      <c r="BL1871" t="str">
        <f t="shared" si="1127"/>
        <v/>
      </c>
      <c r="BM1871" t="str">
        <f t="shared" si="1127"/>
        <v/>
      </c>
      <c r="BN1871" t="str">
        <f t="shared" si="1129"/>
        <v/>
      </c>
      <c r="BO1871" t="str">
        <f t="shared" si="1129"/>
        <v>hydrogen_cyanide.</v>
      </c>
      <c r="BP1871" t="str">
        <f t="shared" si="1129"/>
        <v/>
      </c>
      <c r="BQ1871" t="str">
        <f t="shared" si="1131"/>
        <v/>
      </c>
      <c r="BR1871" t="str">
        <f t="shared" si="1132"/>
        <v/>
      </c>
      <c r="BS1871" t="str">
        <f t="shared" si="1132"/>
        <v/>
      </c>
      <c r="BT1871" t="str">
        <f t="shared" si="1132"/>
        <v/>
      </c>
      <c r="BU1871" t="str">
        <f t="shared" si="1130"/>
        <v>mass.</v>
      </c>
      <c r="BV1871" t="str">
        <f t="shared" si="1133"/>
        <v/>
      </c>
      <c r="BW1871" t="str">
        <f t="shared" si="1134"/>
        <v/>
      </c>
      <c r="BX1871" t="str">
        <f t="shared" si="1164"/>
        <v/>
      </c>
      <c r="BY1871" t="str">
        <f t="shared" si="1135"/>
        <v/>
      </c>
      <c r="BZ1871" t="str">
        <f t="shared" si="1136"/>
        <v/>
      </c>
      <c r="CA1871" t="str">
        <f t="shared" si="1137"/>
        <v/>
      </c>
      <c r="CB1871" t="str">
        <f t="shared" si="1137"/>
        <v/>
      </c>
      <c r="CC1871" t="str">
        <f t="shared" si="1138"/>
        <v/>
      </c>
      <c r="CD1871" t="str">
        <f t="shared" si="1139"/>
        <v/>
      </c>
      <c r="CE1871" t="str">
        <f t="shared" si="1140"/>
        <v/>
      </c>
      <c r="CF1871" t="str">
        <f t="shared" si="1141"/>
        <v/>
      </c>
      <c r="CG1871" t="str">
        <f t="shared" si="1142"/>
        <v/>
      </c>
      <c r="CH1871" t="str">
        <f t="shared" si="1143"/>
        <v/>
      </c>
      <c r="CI1871" t="str">
        <f t="shared" si="1144"/>
        <v/>
      </c>
      <c r="CJ1871" t="str">
        <f t="shared" si="1145"/>
        <v/>
      </c>
      <c r="CK1871" t="str">
        <f t="shared" si="1146"/>
        <v/>
      </c>
      <c r="CL1871" t="str">
        <f t="shared" si="1147"/>
        <v/>
      </c>
      <c r="CM1871" t="str">
        <f t="shared" si="1148"/>
        <v/>
      </c>
      <c r="CN1871" t="str">
        <f t="shared" si="1149"/>
        <v/>
      </c>
      <c r="CO1871" t="str">
        <f t="shared" si="1150"/>
        <v/>
      </c>
      <c r="CP1871" t="str">
        <f t="shared" si="1151"/>
        <v/>
      </c>
      <c r="CQ1871" t="str">
        <f t="shared" si="1152"/>
        <v/>
      </c>
      <c r="CR1871" t="str">
        <f t="shared" si="1152"/>
        <v/>
      </c>
      <c r="CS1871" t="str">
        <f t="shared" si="1153"/>
        <v/>
      </c>
      <c r="CT1871" t="str">
        <f t="shared" si="1154"/>
        <v/>
      </c>
      <c r="CU1871" t="str">
        <f t="shared" si="1155"/>
        <v>due_to_dry_deposition.</v>
      </c>
      <c r="CV1871" t="str">
        <f t="shared" si="1156"/>
        <v/>
      </c>
      <c r="CW1871" t="str">
        <f t="shared" si="1157"/>
        <v/>
      </c>
      <c r="CX1871" t="str">
        <f t="shared" si="1158"/>
        <v/>
      </c>
      <c r="CY1871" t="str">
        <f t="shared" si="1159"/>
        <v/>
      </c>
      <c r="CZ1871" t="str">
        <f t="shared" si="1160"/>
        <v/>
      </c>
      <c r="DA1871" t="str">
        <f t="shared" si="1161"/>
        <v/>
      </c>
      <c r="DB1871" t="str">
        <f t="shared" si="1162"/>
        <v/>
      </c>
    </row>
    <row r="1872" spans="1:106">
      <c r="A1872" t="s">
        <v>3199</v>
      </c>
      <c r="B1872" s="9" t="str">
        <f t="shared" si="1165"/>
        <v>atmosphere.tendency_of+content_of.hydrogen_cyanide.mass.due_to_emission</v>
      </c>
      <c r="C1872" s="1" t="s">
        <v>182</v>
      </c>
      <c r="D1872" t="s">
        <v>5324</v>
      </c>
      <c r="E1872">
        <f>MATCH(A1872,'[1]Original from 20130831'!A:A,0)</f>
        <v>1664</v>
      </c>
      <c r="I1872" t="s">
        <v>157</v>
      </c>
      <c r="J1872" t="s">
        <v>2992</v>
      </c>
      <c r="P1872" t="s">
        <v>367</v>
      </c>
      <c r="V1872" t="s">
        <v>185</v>
      </c>
      <c r="AV1872" t="s">
        <v>2874</v>
      </c>
      <c r="BD1872" s="5" t="str">
        <f t="shared" si="1163"/>
        <v>atmosphere.tendency_of+content_of.hydrogen_cyanide.mass.due_to_emission.</v>
      </c>
      <c r="BE1872" t="str">
        <f t="shared" si="1128"/>
        <v/>
      </c>
      <c r="BF1872" t="str">
        <f t="shared" si="1128"/>
        <v/>
      </c>
      <c r="BG1872" t="str">
        <f t="shared" si="1128"/>
        <v/>
      </c>
      <c r="BH1872" t="str">
        <f t="shared" si="1127"/>
        <v>atmosphere.</v>
      </c>
      <c r="BI1872" t="str">
        <f t="shared" si="1127"/>
        <v>tendency_of+content_of.</v>
      </c>
      <c r="BJ1872" t="str">
        <f t="shared" si="1127"/>
        <v/>
      </c>
      <c r="BK1872" t="str">
        <f t="shared" si="1127"/>
        <v/>
      </c>
      <c r="BL1872" t="str">
        <f t="shared" si="1127"/>
        <v/>
      </c>
      <c r="BM1872" t="str">
        <f t="shared" si="1127"/>
        <v/>
      </c>
      <c r="BN1872" t="str">
        <f t="shared" si="1129"/>
        <v/>
      </c>
      <c r="BO1872" t="str">
        <f t="shared" si="1129"/>
        <v>hydrogen_cyanide.</v>
      </c>
      <c r="BP1872" t="str">
        <f t="shared" si="1129"/>
        <v/>
      </c>
      <c r="BQ1872" t="str">
        <f t="shared" si="1131"/>
        <v/>
      </c>
      <c r="BR1872" t="str">
        <f t="shared" si="1132"/>
        <v/>
      </c>
      <c r="BS1872" t="str">
        <f t="shared" si="1132"/>
        <v/>
      </c>
      <c r="BT1872" t="str">
        <f t="shared" si="1132"/>
        <v/>
      </c>
      <c r="BU1872" t="str">
        <f t="shared" si="1130"/>
        <v>mass.</v>
      </c>
      <c r="BV1872" t="str">
        <f t="shared" si="1133"/>
        <v/>
      </c>
      <c r="BW1872" t="str">
        <f t="shared" si="1134"/>
        <v/>
      </c>
      <c r="BX1872" t="str">
        <f t="shared" si="1164"/>
        <v/>
      </c>
      <c r="BY1872" t="str">
        <f t="shared" si="1135"/>
        <v/>
      </c>
      <c r="BZ1872" t="str">
        <f t="shared" si="1136"/>
        <v/>
      </c>
      <c r="CA1872" t="str">
        <f t="shared" si="1137"/>
        <v/>
      </c>
      <c r="CB1872" t="str">
        <f t="shared" si="1137"/>
        <v/>
      </c>
      <c r="CC1872" t="str">
        <f t="shared" si="1138"/>
        <v/>
      </c>
      <c r="CD1872" t="str">
        <f t="shared" si="1139"/>
        <v/>
      </c>
      <c r="CE1872" t="str">
        <f t="shared" si="1140"/>
        <v/>
      </c>
      <c r="CF1872" t="str">
        <f t="shared" si="1141"/>
        <v/>
      </c>
      <c r="CG1872" t="str">
        <f t="shared" si="1142"/>
        <v/>
      </c>
      <c r="CH1872" t="str">
        <f t="shared" si="1143"/>
        <v/>
      </c>
      <c r="CI1872" t="str">
        <f t="shared" si="1144"/>
        <v/>
      </c>
      <c r="CJ1872" t="str">
        <f t="shared" si="1145"/>
        <v/>
      </c>
      <c r="CK1872" t="str">
        <f t="shared" si="1146"/>
        <v/>
      </c>
      <c r="CL1872" t="str">
        <f t="shared" si="1147"/>
        <v/>
      </c>
      <c r="CM1872" t="str">
        <f t="shared" si="1148"/>
        <v/>
      </c>
      <c r="CN1872" t="str">
        <f t="shared" si="1149"/>
        <v/>
      </c>
      <c r="CO1872" t="str">
        <f t="shared" si="1150"/>
        <v/>
      </c>
      <c r="CP1872" t="str">
        <f t="shared" si="1151"/>
        <v/>
      </c>
      <c r="CQ1872" t="str">
        <f t="shared" si="1152"/>
        <v/>
      </c>
      <c r="CR1872" t="str">
        <f t="shared" si="1152"/>
        <v/>
      </c>
      <c r="CS1872" t="str">
        <f t="shared" si="1153"/>
        <v/>
      </c>
      <c r="CT1872" t="str">
        <f t="shared" si="1154"/>
        <v/>
      </c>
      <c r="CU1872" t="str">
        <f t="shared" si="1155"/>
        <v>due_to_emission.</v>
      </c>
      <c r="CV1872" t="str">
        <f t="shared" si="1156"/>
        <v/>
      </c>
      <c r="CW1872" t="str">
        <f t="shared" si="1157"/>
        <v/>
      </c>
      <c r="CX1872" t="str">
        <f t="shared" si="1158"/>
        <v/>
      </c>
      <c r="CY1872" t="str">
        <f t="shared" si="1159"/>
        <v/>
      </c>
      <c r="CZ1872" t="str">
        <f t="shared" si="1160"/>
        <v/>
      </c>
      <c r="DA1872" t="str">
        <f t="shared" si="1161"/>
        <v/>
      </c>
      <c r="DB1872" t="str">
        <f t="shared" si="1162"/>
        <v/>
      </c>
    </row>
    <row r="1873" spans="1:106">
      <c r="A1873" t="s">
        <v>3200</v>
      </c>
      <c r="B1873" s="9" t="str">
        <f t="shared" si="1165"/>
        <v>atmosphere.tendency_of+content_of.hydrogen_peroxide.mass.due_to_dry_deposition</v>
      </c>
      <c r="C1873" s="1" t="s">
        <v>182</v>
      </c>
      <c r="D1873" t="s">
        <v>5325</v>
      </c>
      <c r="E1873">
        <f>MATCH(A1873,'[1]Original from 20130831'!A:A,0)</f>
        <v>1665</v>
      </c>
      <c r="I1873" t="s">
        <v>157</v>
      </c>
      <c r="J1873" t="s">
        <v>2992</v>
      </c>
      <c r="P1873" t="s">
        <v>369</v>
      </c>
      <c r="V1873" t="s">
        <v>185</v>
      </c>
      <c r="AV1873" t="s">
        <v>2996</v>
      </c>
      <c r="BD1873" s="5" t="str">
        <f t="shared" si="1163"/>
        <v>atmosphere.tendency_of+content_of.hydrogen_peroxide.mass.due_to_dry_deposition.</v>
      </c>
      <c r="BE1873" t="str">
        <f t="shared" si="1128"/>
        <v/>
      </c>
      <c r="BF1873" t="str">
        <f t="shared" si="1128"/>
        <v/>
      </c>
      <c r="BG1873" t="str">
        <f t="shared" si="1128"/>
        <v/>
      </c>
      <c r="BH1873" t="str">
        <f t="shared" si="1127"/>
        <v>atmosphere.</v>
      </c>
      <c r="BI1873" t="str">
        <f t="shared" si="1127"/>
        <v>tendency_of+content_of.</v>
      </c>
      <c r="BJ1873" t="str">
        <f t="shared" si="1127"/>
        <v/>
      </c>
      <c r="BK1873" t="str">
        <f t="shared" si="1127"/>
        <v/>
      </c>
      <c r="BL1873" t="str">
        <f t="shared" si="1127"/>
        <v/>
      </c>
      <c r="BM1873" t="str">
        <f t="shared" si="1127"/>
        <v/>
      </c>
      <c r="BN1873" t="str">
        <f t="shared" si="1129"/>
        <v/>
      </c>
      <c r="BO1873" t="str">
        <f t="shared" si="1129"/>
        <v>hydrogen_peroxide.</v>
      </c>
      <c r="BP1873" t="str">
        <f t="shared" si="1129"/>
        <v/>
      </c>
      <c r="BQ1873" t="str">
        <f t="shared" si="1131"/>
        <v/>
      </c>
      <c r="BR1873" t="str">
        <f t="shared" si="1132"/>
        <v/>
      </c>
      <c r="BS1873" t="str">
        <f t="shared" si="1132"/>
        <v/>
      </c>
      <c r="BT1873" t="str">
        <f t="shared" si="1132"/>
        <v/>
      </c>
      <c r="BU1873" t="str">
        <f t="shared" si="1130"/>
        <v>mass.</v>
      </c>
      <c r="BV1873" t="str">
        <f t="shared" si="1133"/>
        <v/>
      </c>
      <c r="BW1873" t="str">
        <f t="shared" si="1134"/>
        <v/>
      </c>
      <c r="BX1873" t="str">
        <f t="shared" si="1164"/>
        <v/>
      </c>
      <c r="BY1873" t="str">
        <f t="shared" si="1135"/>
        <v/>
      </c>
      <c r="BZ1873" t="str">
        <f t="shared" si="1136"/>
        <v/>
      </c>
      <c r="CA1873" t="str">
        <f t="shared" si="1137"/>
        <v/>
      </c>
      <c r="CB1873" t="str">
        <f t="shared" si="1137"/>
        <v/>
      </c>
      <c r="CC1873" t="str">
        <f t="shared" si="1138"/>
        <v/>
      </c>
      <c r="CD1873" t="str">
        <f t="shared" si="1139"/>
        <v/>
      </c>
      <c r="CE1873" t="str">
        <f t="shared" si="1140"/>
        <v/>
      </c>
      <c r="CF1873" t="str">
        <f t="shared" si="1141"/>
        <v/>
      </c>
      <c r="CG1873" t="str">
        <f t="shared" si="1142"/>
        <v/>
      </c>
      <c r="CH1873" t="str">
        <f t="shared" si="1143"/>
        <v/>
      </c>
      <c r="CI1873" t="str">
        <f t="shared" si="1144"/>
        <v/>
      </c>
      <c r="CJ1873" t="str">
        <f t="shared" si="1145"/>
        <v/>
      </c>
      <c r="CK1873" t="str">
        <f t="shared" si="1146"/>
        <v/>
      </c>
      <c r="CL1873" t="str">
        <f t="shared" si="1147"/>
        <v/>
      </c>
      <c r="CM1873" t="str">
        <f t="shared" si="1148"/>
        <v/>
      </c>
      <c r="CN1873" t="str">
        <f t="shared" si="1149"/>
        <v/>
      </c>
      <c r="CO1873" t="str">
        <f t="shared" si="1150"/>
        <v/>
      </c>
      <c r="CP1873" t="str">
        <f t="shared" si="1151"/>
        <v/>
      </c>
      <c r="CQ1873" t="str">
        <f t="shared" si="1152"/>
        <v/>
      </c>
      <c r="CR1873" t="str">
        <f t="shared" si="1152"/>
        <v/>
      </c>
      <c r="CS1873" t="str">
        <f t="shared" si="1153"/>
        <v/>
      </c>
      <c r="CT1873" t="str">
        <f t="shared" si="1154"/>
        <v/>
      </c>
      <c r="CU1873" t="str">
        <f t="shared" si="1155"/>
        <v>due_to_dry_deposition.</v>
      </c>
      <c r="CV1873" t="str">
        <f t="shared" si="1156"/>
        <v/>
      </c>
      <c r="CW1873" t="str">
        <f t="shared" si="1157"/>
        <v/>
      </c>
      <c r="CX1873" t="str">
        <f t="shared" si="1158"/>
        <v/>
      </c>
      <c r="CY1873" t="str">
        <f t="shared" si="1159"/>
        <v/>
      </c>
      <c r="CZ1873" t="str">
        <f t="shared" si="1160"/>
        <v/>
      </c>
      <c r="DA1873" t="str">
        <f t="shared" si="1161"/>
        <v/>
      </c>
      <c r="DB1873" t="str">
        <f t="shared" si="1162"/>
        <v/>
      </c>
    </row>
    <row r="1874" spans="1:106">
      <c r="A1874" t="s">
        <v>3201</v>
      </c>
      <c r="B1874" s="9" t="str">
        <f t="shared" si="1165"/>
        <v>atmosphere.tendency_of+content_of.isoprene.mass.due_to_emission</v>
      </c>
      <c r="C1874" s="1" t="s">
        <v>182</v>
      </c>
      <c r="D1874" t="s">
        <v>5326</v>
      </c>
      <c r="E1874">
        <f>MATCH(A1874,'[1]Original from 20130831'!A:A,0)</f>
        <v>1666</v>
      </c>
      <c r="I1874" t="s">
        <v>157</v>
      </c>
      <c r="J1874" t="s">
        <v>2992</v>
      </c>
      <c r="P1874" t="s">
        <v>382</v>
      </c>
      <c r="V1874" t="s">
        <v>185</v>
      </c>
      <c r="AV1874" t="s">
        <v>2874</v>
      </c>
      <c r="BD1874" s="5" t="str">
        <f t="shared" si="1163"/>
        <v>atmosphere.tendency_of+content_of.isoprene.mass.due_to_emission.</v>
      </c>
      <c r="BE1874" t="str">
        <f t="shared" si="1128"/>
        <v/>
      </c>
      <c r="BF1874" t="str">
        <f t="shared" si="1128"/>
        <v/>
      </c>
      <c r="BG1874" t="str">
        <f t="shared" si="1128"/>
        <v/>
      </c>
      <c r="BH1874" t="str">
        <f t="shared" si="1127"/>
        <v>atmosphere.</v>
      </c>
      <c r="BI1874" t="str">
        <f t="shared" si="1127"/>
        <v>tendency_of+content_of.</v>
      </c>
      <c r="BJ1874" t="str">
        <f t="shared" si="1127"/>
        <v/>
      </c>
      <c r="BK1874" t="str">
        <f t="shared" si="1127"/>
        <v/>
      </c>
      <c r="BL1874" t="str">
        <f t="shared" si="1127"/>
        <v/>
      </c>
      <c r="BM1874" t="str">
        <f t="shared" si="1127"/>
        <v/>
      </c>
      <c r="BN1874" t="str">
        <f t="shared" si="1129"/>
        <v/>
      </c>
      <c r="BO1874" t="str">
        <f t="shared" si="1129"/>
        <v>isoprene.</v>
      </c>
      <c r="BP1874" t="str">
        <f t="shared" si="1129"/>
        <v/>
      </c>
      <c r="BQ1874" t="str">
        <f t="shared" si="1131"/>
        <v/>
      </c>
      <c r="BR1874" t="str">
        <f t="shared" si="1132"/>
        <v/>
      </c>
      <c r="BS1874" t="str">
        <f t="shared" si="1132"/>
        <v/>
      </c>
      <c r="BT1874" t="str">
        <f t="shared" si="1132"/>
        <v/>
      </c>
      <c r="BU1874" t="str">
        <f t="shared" si="1130"/>
        <v>mass.</v>
      </c>
      <c r="BV1874" t="str">
        <f t="shared" si="1133"/>
        <v/>
      </c>
      <c r="BW1874" t="str">
        <f t="shared" si="1134"/>
        <v/>
      </c>
      <c r="BX1874" t="str">
        <f t="shared" si="1164"/>
        <v/>
      </c>
      <c r="BY1874" t="str">
        <f t="shared" si="1135"/>
        <v/>
      </c>
      <c r="BZ1874" t="str">
        <f t="shared" si="1136"/>
        <v/>
      </c>
      <c r="CA1874" t="str">
        <f t="shared" si="1137"/>
        <v/>
      </c>
      <c r="CB1874" t="str">
        <f t="shared" si="1137"/>
        <v/>
      </c>
      <c r="CC1874" t="str">
        <f t="shared" si="1138"/>
        <v/>
      </c>
      <c r="CD1874" t="str">
        <f t="shared" si="1139"/>
        <v/>
      </c>
      <c r="CE1874" t="str">
        <f t="shared" si="1140"/>
        <v/>
      </c>
      <c r="CF1874" t="str">
        <f t="shared" si="1141"/>
        <v/>
      </c>
      <c r="CG1874" t="str">
        <f t="shared" si="1142"/>
        <v/>
      </c>
      <c r="CH1874" t="str">
        <f t="shared" si="1143"/>
        <v/>
      </c>
      <c r="CI1874" t="str">
        <f t="shared" si="1144"/>
        <v/>
      </c>
      <c r="CJ1874" t="str">
        <f t="shared" si="1145"/>
        <v/>
      </c>
      <c r="CK1874" t="str">
        <f t="shared" si="1146"/>
        <v/>
      </c>
      <c r="CL1874" t="str">
        <f t="shared" si="1147"/>
        <v/>
      </c>
      <c r="CM1874" t="str">
        <f t="shared" si="1148"/>
        <v/>
      </c>
      <c r="CN1874" t="str">
        <f t="shared" si="1149"/>
        <v/>
      </c>
      <c r="CO1874" t="str">
        <f t="shared" si="1150"/>
        <v/>
      </c>
      <c r="CP1874" t="str">
        <f t="shared" si="1151"/>
        <v/>
      </c>
      <c r="CQ1874" t="str">
        <f t="shared" si="1152"/>
        <v/>
      </c>
      <c r="CR1874" t="str">
        <f t="shared" si="1152"/>
        <v/>
      </c>
      <c r="CS1874" t="str">
        <f t="shared" si="1153"/>
        <v/>
      </c>
      <c r="CT1874" t="str">
        <f t="shared" si="1154"/>
        <v/>
      </c>
      <c r="CU1874" t="str">
        <f t="shared" si="1155"/>
        <v>due_to_emission.</v>
      </c>
      <c r="CV1874" t="str">
        <f t="shared" si="1156"/>
        <v/>
      </c>
      <c r="CW1874" t="str">
        <f t="shared" si="1157"/>
        <v/>
      </c>
      <c r="CX1874" t="str">
        <f t="shared" si="1158"/>
        <v/>
      </c>
      <c r="CY1874" t="str">
        <f t="shared" si="1159"/>
        <v/>
      </c>
      <c r="CZ1874" t="str">
        <f t="shared" si="1160"/>
        <v/>
      </c>
      <c r="DA1874" t="str">
        <f t="shared" si="1161"/>
        <v/>
      </c>
      <c r="DB1874" t="str">
        <f t="shared" si="1162"/>
        <v/>
      </c>
    </row>
    <row r="1875" spans="1:106">
      <c r="A1875" t="s">
        <v>3202</v>
      </c>
      <c r="B1875" s="9" t="str">
        <f t="shared" si="1165"/>
        <v>atmosphere.tendency_of+content_of.isoprene.mass.from_forest_fires.due_to_emission</v>
      </c>
      <c r="C1875" s="1" t="s">
        <v>182</v>
      </c>
      <c r="D1875" t="s">
        <v>5327</v>
      </c>
      <c r="E1875" t="e">
        <f>MATCH(A1875,'[1]Original from 20130831'!A:A,0)</f>
        <v>#N/A</v>
      </c>
      <c r="I1875" s="11" t="s">
        <v>157</v>
      </c>
      <c r="J1875" s="11" t="s">
        <v>2992</v>
      </c>
      <c r="P1875" s="11" t="s">
        <v>382</v>
      </c>
      <c r="V1875" s="11" t="s">
        <v>185</v>
      </c>
      <c r="AL1875" s="11" t="s">
        <v>3008</v>
      </c>
      <c r="AV1875" s="11" t="s">
        <v>2874</v>
      </c>
      <c r="BD1875" s="5" t="str">
        <f t="shared" si="1163"/>
        <v>atmosphere.tendency_of+content_of.isoprene.mass.from_forest_fires.due_to_emission.</v>
      </c>
      <c r="BE1875" t="str">
        <f t="shared" si="1128"/>
        <v/>
      </c>
      <c r="BF1875" t="str">
        <f t="shared" si="1128"/>
        <v/>
      </c>
      <c r="BG1875" t="str">
        <f t="shared" si="1128"/>
        <v/>
      </c>
      <c r="BH1875" t="str">
        <f t="shared" si="1127"/>
        <v>atmosphere.</v>
      </c>
      <c r="BI1875" t="str">
        <f t="shared" si="1127"/>
        <v>tendency_of+content_of.</v>
      </c>
      <c r="BJ1875" t="str">
        <f t="shared" si="1127"/>
        <v/>
      </c>
      <c r="BK1875" t="str">
        <f t="shared" si="1127"/>
        <v/>
      </c>
      <c r="BL1875" t="str">
        <f t="shared" si="1127"/>
        <v/>
      </c>
      <c r="BM1875" t="str">
        <f t="shared" si="1127"/>
        <v/>
      </c>
      <c r="BN1875" t="str">
        <f t="shared" si="1129"/>
        <v/>
      </c>
      <c r="BO1875" t="str">
        <f t="shared" si="1129"/>
        <v>isoprene.</v>
      </c>
      <c r="BP1875" t="str">
        <f t="shared" si="1129"/>
        <v/>
      </c>
      <c r="BQ1875" t="str">
        <f t="shared" si="1131"/>
        <v/>
      </c>
      <c r="BR1875" t="str">
        <f t="shared" si="1132"/>
        <v/>
      </c>
      <c r="BS1875" t="str">
        <f t="shared" si="1132"/>
        <v/>
      </c>
      <c r="BT1875" t="str">
        <f t="shared" si="1132"/>
        <v/>
      </c>
      <c r="BU1875" t="str">
        <f t="shared" si="1130"/>
        <v>mass.</v>
      </c>
      <c r="BV1875" t="str">
        <f t="shared" si="1133"/>
        <v/>
      </c>
      <c r="BW1875" t="str">
        <f t="shared" si="1134"/>
        <v/>
      </c>
      <c r="BX1875" t="str">
        <f t="shared" si="1164"/>
        <v/>
      </c>
      <c r="BY1875" t="str">
        <f t="shared" si="1135"/>
        <v/>
      </c>
      <c r="BZ1875" t="str">
        <f t="shared" si="1136"/>
        <v/>
      </c>
      <c r="CA1875" t="str">
        <f t="shared" si="1137"/>
        <v/>
      </c>
      <c r="CB1875" t="str">
        <f t="shared" si="1137"/>
        <v/>
      </c>
      <c r="CC1875" t="str">
        <f t="shared" si="1138"/>
        <v/>
      </c>
      <c r="CD1875" t="str">
        <f t="shared" si="1139"/>
        <v/>
      </c>
      <c r="CE1875" t="str">
        <f t="shared" si="1140"/>
        <v/>
      </c>
      <c r="CF1875" t="str">
        <f t="shared" si="1141"/>
        <v/>
      </c>
      <c r="CG1875" t="str">
        <f t="shared" si="1142"/>
        <v/>
      </c>
      <c r="CH1875" t="str">
        <f t="shared" si="1143"/>
        <v/>
      </c>
      <c r="CI1875" t="str">
        <f t="shared" si="1144"/>
        <v/>
      </c>
      <c r="CJ1875" t="str">
        <f t="shared" si="1145"/>
        <v/>
      </c>
      <c r="CK1875" t="str">
        <f t="shared" si="1146"/>
        <v>from_forest_fires.</v>
      </c>
      <c r="CL1875" t="str">
        <f t="shared" si="1147"/>
        <v/>
      </c>
      <c r="CM1875" t="str">
        <f t="shared" si="1148"/>
        <v/>
      </c>
      <c r="CN1875" t="str">
        <f t="shared" si="1149"/>
        <v/>
      </c>
      <c r="CO1875" t="str">
        <f t="shared" si="1150"/>
        <v/>
      </c>
      <c r="CP1875" t="str">
        <f t="shared" si="1151"/>
        <v/>
      </c>
      <c r="CQ1875" t="str">
        <f t="shared" si="1152"/>
        <v/>
      </c>
      <c r="CR1875" t="str">
        <f t="shared" si="1152"/>
        <v/>
      </c>
      <c r="CS1875" t="str">
        <f t="shared" si="1153"/>
        <v/>
      </c>
      <c r="CT1875" t="str">
        <f t="shared" si="1154"/>
        <v/>
      </c>
      <c r="CU1875" t="str">
        <f t="shared" si="1155"/>
        <v>due_to_emission.</v>
      </c>
      <c r="CV1875" t="str">
        <f t="shared" si="1156"/>
        <v/>
      </c>
      <c r="CW1875" t="str">
        <f t="shared" si="1157"/>
        <v/>
      </c>
      <c r="CX1875" t="str">
        <f t="shared" si="1158"/>
        <v/>
      </c>
      <c r="CY1875" t="str">
        <f t="shared" si="1159"/>
        <v/>
      </c>
      <c r="CZ1875" t="str">
        <f t="shared" si="1160"/>
        <v/>
      </c>
      <c r="DA1875" t="str">
        <f t="shared" si="1161"/>
        <v/>
      </c>
      <c r="DB1875" t="str">
        <f t="shared" si="1162"/>
        <v/>
      </c>
    </row>
    <row r="1876" spans="1:106">
      <c r="A1876" t="s">
        <v>3203</v>
      </c>
      <c r="B1876" s="9" t="str">
        <f t="shared" si="1165"/>
        <v>atmosphere.tendency_of+content_of.isoprene.mass.from_savanna_and_grassland_fires.due_to_emission</v>
      </c>
      <c r="C1876" s="1" t="s">
        <v>182</v>
      </c>
      <c r="D1876" t="s">
        <v>5328</v>
      </c>
      <c r="E1876" t="e">
        <f>MATCH(A1876,'[1]Original from 20130831'!A:A,0)</f>
        <v>#N/A</v>
      </c>
      <c r="I1876" s="11" t="s">
        <v>157</v>
      </c>
      <c r="J1876" s="11" t="s">
        <v>2992</v>
      </c>
      <c r="P1876" s="11" t="s">
        <v>382</v>
      </c>
      <c r="V1876" s="11" t="s">
        <v>185</v>
      </c>
      <c r="AL1876" s="11" t="s">
        <v>3014</v>
      </c>
      <c r="AV1876" s="11" t="s">
        <v>2874</v>
      </c>
      <c r="BD1876" s="5" t="str">
        <f t="shared" si="1163"/>
        <v>atmosphere.tendency_of+content_of.isoprene.mass.from_savanna_and_grassland_fires.due_to_emission.</v>
      </c>
      <c r="BE1876" t="str">
        <f t="shared" si="1128"/>
        <v/>
      </c>
      <c r="BF1876" t="str">
        <f t="shared" si="1128"/>
        <v/>
      </c>
      <c r="BG1876" t="str">
        <f t="shared" si="1128"/>
        <v/>
      </c>
      <c r="BH1876" t="str">
        <f t="shared" si="1127"/>
        <v>atmosphere.</v>
      </c>
      <c r="BI1876" t="str">
        <f t="shared" si="1127"/>
        <v>tendency_of+content_of.</v>
      </c>
      <c r="BJ1876" t="str">
        <f t="shared" si="1127"/>
        <v/>
      </c>
      <c r="BK1876" t="str">
        <f t="shared" si="1127"/>
        <v/>
      </c>
      <c r="BL1876" t="str">
        <f t="shared" si="1127"/>
        <v/>
      </c>
      <c r="BM1876" t="str">
        <f t="shared" si="1127"/>
        <v/>
      </c>
      <c r="BN1876" t="str">
        <f t="shared" si="1129"/>
        <v/>
      </c>
      <c r="BO1876" t="str">
        <f t="shared" si="1129"/>
        <v>isoprene.</v>
      </c>
      <c r="BP1876" t="str">
        <f t="shared" si="1129"/>
        <v/>
      </c>
      <c r="BQ1876" t="str">
        <f t="shared" si="1131"/>
        <v/>
      </c>
      <c r="BR1876" t="str">
        <f t="shared" si="1132"/>
        <v/>
      </c>
      <c r="BS1876" t="str">
        <f t="shared" si="1132"/>
        <v/>
      </c>
      <c r="BT1876" t="str">
        <f t="shared" si="1132"/>
        <v/>
      </c>
      <c r="BU1876" t="str">
        <f t="shared" si="1130"/>
        <v>mass.</v>
      </c>
      <c r="BV1876" t="str">
        <f t="shared" si="1133"/>
        <v/>
      </c>
      <c r="BW1876" t="str">
        <f t="shared" si="1134"/>
        <v/>
      </c>
      <c r="BX1876" t="str">
        <f t="shared" si="1164"/>
        <v/>
      </c>
      <c r="BY1876" t="str">
        <f t="shared" si="1135"/>
        <v/>
      </c>
      <c r="BZ1876" t="str">
        <f t="shared" si="1136"/>
        <v/>
      </c>
      <c r="CA1876" t="str">
        <f t="shared" si="1137"/>
        <v/>
      </c>
      <c r="CB1876" t="str">
        <f t="shared" si="1137"/>
        <v/>
      </c>
      <c r="CC1876" t="str">
        <f t="shared" si="1138"/>
        <v/>
      </c>
      <c r="CD1876" t="str">
        <f t="shared" si="1139"/>
        <v/>
      </c>
      <c r="CE1876" t="str">
        <f t="shared" si="1140"/>
        <v/>
      </c>
      <c r="CF1876" t="str">
        <f t="shared" si="1141"/>
        <v/>
      </c>
      <c r="CG1876" t="str">
        <f t="shared" si="1142"/>
        <v/>
      </c>
      <c r="CH1876" t="str">
        <f t="shared" si="1143"/>
        <v/>
      </c>
      <c r="CI1876" t="str">
        <f t="shared" si="1144"/>
        <v/>
      </c>
      <c r="CJ1876" t="str">
        <f t="shared" si="1145"/>
        <v/>
      </c>
      <c r="CK1876" t="str">
        <f t="shared" si="1146"/>
        <v>from_savanna_and_grassland_fires.</v>
      </c>
      <c r="CL1876" t="str">
        <f t="shared" si="1147"/>
        <v/>
      </c>
      <c r="CM1876" t="str">
        <f t="shared" si="1148"/>
        <v/>
      </c>
      <c r="CN1876" t="str">
        <f t="shared" si="1149"/>
        <v/>
      </c>
      <c r="CO1876" t="str">
        <f t="shared" si="1150"/>
        <v/>
      </c>
      <c r="CP1876" t="str">
        <f t="shared" si="1151"/>
        <v/>
      </c>
      <c r="CQ1876" t="str">
        <f t="shared" si="1152"/>
        <v/>
      </c>
      <c r="CR1876" t="str">
        <f t="shared" si="1152"/>
        <v/>
      </c>
      <c r="CS1876" t="str">
        <f t="shared" si="1153"/>
        <v/>
      </c>
      <c r="CT1876" t="str">
        <f t="shared" si="1154"/>
        <v/>
      </c>
      <c r="CU1876" t="str">
        <f t="shared" si="1155"/>
        <v>due_to_emission.</v>
      </c>
      <c r="CV1876" t="str">
        <f t="shared" si="1156"/>
        <v/>
      </c>
      <c r="CW1876" t="str">
        <f t="shared" si="1157"/>
        <v/>
      </c>
      <c r="CX1876" t="str">
        <f t="shared" si="1158"/>
        <v/>
      </c>
      <c r="CY1876" t="str">
        <f t="shared" si="1159"/>
        <v/>
      </c>
      <c r="CZ1876" t="str">
        <f t="shared" si="1160"/>
        <v/>
      </c>
      <c r="DA1876" t="str">
        <f t="shared" si="1161"/>
        <v/>
      </c>
      <c r="DB1876" t="str">
        <f t="shared" si="1162"/>
        <v/>
      </c>
    </row>
    <row r="1877" spans="1:106">
      <c r="A1877" t="s">
        <v>3204</v>
      </c>
      <c r="B1877" s="9" t="str">
        <f t="shared" si="1165"/>
        <v>atmosphere.tendency_of+content_of.ketones.mass.from_agricultural_production.due_to_emission</v>
      </c>
      <c r="C1877" s="1" t="s">
        <v>182</v>
      </c>
      <c r="D1877" t="s">
        <v>5329</v>
      </c>
      <c r="E1877" t="e">
        <f>MATCH(A1877,'[1]Original from 20130831'!A:A,0)</f>
        <v>#N/A</v>
      </c>
      <c r="I1877" s="11" t="s">
        <v>157</v>
      </c>
      <c r="J1877" s="11" t="s">
        <v>2992</v>
      </c>
      <c r="P1877" s="11" t="s">
        <v>3205</v>
      </c>
      <c r="V1877" s="11" t="s">
        <v>185</v>
      </c>
      <c r="AL1877" s="11" t="s">
        <v>3002</v>
      </c>
      <c r="AV1877" s="11" t="s">
        <v>2874</v>
      </c>
      <c r="BD1877" s="5" t="str">
        <f t="shared" si="1163"/>
        <v>atmosphere.tendency_of+content_of.ketones.mass.from_agricultural_production.due_to_emission.</v>
      </c>
      <c r="BE1877" t="str">
        <f t="shared" si="1128"/>
        <v/>
      </c>
      <c r="BF1877" t="str">
        <f t="shared" si="1128"/>
        <v/>
      </c>
      <c r="BG1877" t="str">
        <f t="shared" si="1128"/>
        <v/>
      </c>
      <c r="BH1877" t="str">
        <f t="shared" si="1127"/>
        <v>atmosphere.</v>
      </c>
      <c r="BI1877" t="str">
        <f t="shared" si="1127"/>
        <v>tendency_of+content_of.</v>
      </c>
      <c r="BJ1877" t="str">
        <f t="shared" si="1127"/>
        <v/>
      </c>
      <c r="BK1877" t="str">
        <f t="shared" si="1127"/>
        <v/>
      </c>
      <c r="BL1877" t="str">
        <f t="shared" si="1127"/>
        <v/>
      </c>
      <c r="BM1877" t="str">
        <f t="shared" si="1127"/>
        <v/>
      </c>
      <c r="BN1877" t="str">
        <f t="shared" si="1129"/>
        <v/>
      </c>
      <c r="BO1877" t="str">
        <f t="shared" si="1129"/>
        <v>ketones.</v>
      </c>
      <c r="BP1877" t="str">
        <f t="shared" si="1129"/>
        <v/>
      </c>
      <c r="BQ1877" t="str">
        <f t="shared" si="1131"/>
        <v/>
      </c>
      <c r="BR1877" t="str">
        <f t="shared" si="1132"/>
        <v/>
      </c>
      <c r="BS1877" t="str">
        <f t="shared" si="1132"/>
        <v/>
      </c>
      <c r="BT1877" t="str">
        <f t="shared" si="1132"/>
        <v/>
      </c>
      <c r="BU1877" t="str">
        <f t="shared" si="1130"/>
        <v>mass.</v>
      </c>
      <c r="BV1877" t="str">
        <f t="shared" si="1133"/>
        <v/>
      </c>
      <c r="BW1877" t="str">
        <f t="shared" si="1134"/>
        <v/>
      </c>
      <c r="BX1877" t="str">
        <f t="shared" si="1164"/>
        <v/>
      </c>
      <c r="BY1877" t="str">
        <f t="shared" si="1135"/>
        <v/>
      </c>
      <c r="BZ1877" t="str">
        <f t="shared" si="1136"/>
        <v/>
      </c>
      <c r="CA1877" t="str">
        <f t="shared" si="1137"/>
        <v/>
      </c>
      <c r="CB1877" t="str">
        <f t="shared" si="1137"/>
        <v/>
      </c>
      <c r="CC1877" t="str">
        <f t="shared" si="1138"/>
        <v/>
      </c>
      <c r="CD1877" t="str">
        <f t="shared" si="1139"/>
        <v/>
      </c>
      <c r="CE1877" t="str">
        <f t="shared" si="1140"/>
        <v/>
      </c>
      <c r="CF1877" t="str">
        <f t="shared" si="1141"/>
        <v/>
      </c>
      <c r="CG1877" t="str">
        <f t="shared" si="1142"/>
        <v/>
      </c>
      <c r="CH1877" t="str">
        <f t="shared" si="1143"/>
        <v/>
      </c>
      <c r="CI1877" t="str">
        <f t="shared" si="1144"/>
        <v/>
      </c>
      <c r="CJ1877" t="str">
        <f t="shared" si="1145"/>
        <v/>
      </c>
      <c r="CK1877" t="str">
        <f t="shared" si="1146"/>
        <v>from_agricultural_production.</v>
      </c>
      <c r="CL1877" t="str">
        <f t="shared" si="1147"/>
        <v/>
      </c>
      <c r="CM1877" t="str">
        <f t="shared" si="1148"/>
        <v/>
      </c>
      <c r="CN1877" t="str">
        <f t="shared" si="1149"/>
        <v/>
      </c>
      <c r="CO1877" t="str">
        <f t="shared" si="1150"/>
        <v/>
      </c>
      <c r="CP1877" t="str">
        <f t="shared" si="1151"/>
        <v/>
      </c>
      <c r="CQ1877" t="str">
        <f t="shared" si="1152"/>
        <v/>
      </c>
      <c r="CR1877" t="str">
        <f t="shared" si="1152"/>
        <v/>
      </c>
      <c r="CS1877" t="str">
        <f t="shared" si="1153"/>
        <v/>
      </c>
      <c r="CT1877" t="str">
        <f t="shared" si="1154"/>
        <v/>
      </c>
      <c r="CU1877" t="str">
        <f t="shared" si="1155"/>
        <v>due_to_emission.</v>
      </c>
      <c r="CV1877" t="str">
        <f t="shared" si="1156"/>
        <v/>
      </c>
      <c r="CW1877" t="str">
        <f t="shared" si="1157"/>
        <v/>
      </c>
      <c r="CX1877" t="str">
        <f t="shared" si="1158"/>
        <v/>
      </c>
      <c r="CY1877" t="str">
        <f t="shared" si="1159"/>
        <v/>
      </c>
      <c r="CZ1877" t="str">
        <f t="shared" si="1160"/>
        <v/>
      </c>
      <c r="DA1877" t="str">
        <f t="shared" si="1161"/>
        <v/>
      </c>
      <c r="DB1877" t="str">
        <f t="shared" si="1162"/>
        <v/>
      </c>
    </row>
    <row r="1878" spans="1:106">
      <c r="A1878" t="s">
        <v>3206</v>
      </c>
      <c r="B1878" s="9" t="str">
        <f t="shared" si="1165"/>
        <v>atmosphere.tendency_of+content_of.ketones.mass.from_agricultural_waste_burning.due_to_emission</v>
      </c>
      <c r="C1878" s="1" t="s">
        <v>182</v>
      </c>
      <c r="D1878" t="s">
        <v>5330</v>
      </c>
      <c r="E1878" t="e">
        <f>MATCH(A1878,'[1]Original from 20130831'!A:A,0)</f>
        <v>#N/A</v>
      </c>
      <c r="I1878" s="11" t="s">
        <v>157</v>
      </c>
      <c r="J1878" s="11" t="s">
        <v>2992</v>
      </c>
      <c r="P1878" s="11" t="s">
        <v>3205</v>
      </c>
      <c r="V1878" s="11" t="s">
        <v>185</v>
      </c>
      <c r="AL1878" s="11" t="s">
        <v>3004</v>
      </c>
      <c r="AV1878" s="11" t="s">
        <v>2874</v>
      </c>
      <c r="BD1878" s="5" t="str">
        <f t="shared" si="1163"/>
        <v>atmosphere.tendency_of+content_of.ketones.mass.from_agricultural_waste_burning.due_to_emission.</v>
      </c>
      <c r="BE1878" t="str">
        <f t="shared" si="1128"/>
        <v/>
      </c>
      <c r="BF1878" t="str">
        <f t="shared" si="1128"/>
        <v/>
      </c>
      <c r="BG1878" t="str">
        <f t="shared" si="1128"/>
        <v/>
      </c>
      <c r="BH1878" t="str">
        <f t="shared" si="1127"/>
        <v>atmosphere.</v>
      </c>
      <c r="BI1878" t="str">
        <f t="shared" si="1127"/>
        <v>tendency_of+content_of.</v>
      </c>
      <c r="BJ1878" t="str">
        <f t="shared" si="1127"/>
        <v/>
      </c>
      <c r="BK1878" t="str">
        <f t="shared" si="1127"/>
        <v/>
      </c>
      <c r="BL1878" t="str">
        <f t="shared" si="1127"/>
        <v/>
      </c>
      <c r="BM1878" t="str">
        <f t="shared" si="1127"/>
        <v/>
      </c>
      <c r="BN1878" t="str">
        <f t="shared" si="1129"/>
        <v/>
      </c>
      <c r="BO1878" t="str">
        <f t="shared" si="1129"/>
        <v>ketones.</v>
      </c>
      <c r="BP1878" t="str">
        <f t="shared" si="1129"/>
        <v/>
      </c>
      <c r="BQ1878" t="str">
        <f t="shared" si="1131"/>
        <v/>
      </c>
      <c r="BR1878" t="str">
        <f t="shared" si="1132"/>
        <v/>
      </c>
      <c r="BS1878" t="str">
        <f t="shared" si="1132"/>
        <v/>
      </c>
      <c r="BT1878" t="str">
        <f t="shared" si="1132"/>
        <v/>
      </c>
      <c r="BU1878" t="str">
        <f t="shared" si="1130"/>
        <v>mass.</v>
      </c>
      <c r="BV1878" t="str">
        <f t="shared" si="1133"/>
        <v/>
      </c>
      <c r="BW1878" t="str">
        <f t="shared" si="1134"/>
        <v/>
      </c>
      <c r="BX1878" t="str">
        <f t="shared" si="1164"/>
        <v/>
      </c>
      <c r="BY1878" t="str">
        <f t="shared" si="1135"/>
        <v/>
      </c>
      <c r="BZ1878" t="str">
        <f t="shared" si="1136"/>
        <v/>
      </c>
      <c r="CA1878" t="str">
        <f t="shared" si="1137"/>
        <v/>
      </c>
      <c r="CB1878" t="str">
        <f t="shared" si="1137"/>
        <v/>
      </c>
      <c r="CC1878" t="str">
        <f t="shared" si="1138"/>
        <v/>
      </c>
      <c r="CD1878" t="str">
        <f t="shared" si="1139"/>
        <v/>
      </c>
      <c r="CE1878" t="str">
        <f t="shared" si="1140"/>
        <v/>
      </c>
      <c r="CF1878" t="str">
        <f t="shared" si="1141"/>
        <v/>
      </c>
      <c r="CG1878" t="str">
        <f t="shared" si="1142"/>
        <v/>
      </c>
      <c r="CH1878" t="str">
        <f t="shared" si="1143"/>
        <v/>
      </c>
      <c r="CI1878" t="str">
        <f t="shared" si="1144"/>
        <v/>
      </c>
      <c r="CJ1878" t="str">
        <f t="shared" si="1145"/>
        <v/>
      </c>
      <c r="CK1878" t="str">
        <f t="shared" si="1146"/>
        <v>from_agricultural_waste_burning.</v>
      </c>
      <c r="CL1878" t="str">
        <f t="shared" si="1147"/>
        <v/>
      </c>
      <c r="CM1878" t="str">
        <f t="shared" si="1148"/>
        <v/>
      </c>
      <c r="CN1878" t="str">
        <f t="shared" si="1149"/>
        <v/>
      </c>
      <c r="CO1878" t="str">
        <f t="shared" si="1150"/>
        <v/>
      </c>
      <c r="CP1878" t="str">
        <f t="shared" si="1151"/>
        <v/>
      </c>
      <c r="CQ1878" t="str">
        <f t="shared" si="1152"/>
        <v/>
      </c>
      <c r="CR1878" t="str">
        <f t="shared" si="1152"/>
        <v/>
      </c>
      <c r="CS1878" t="str">
        <f t="shared" si="1153"/>
        <v/>
      </c>
      <c r="CT1878" t="str">
        <f t="shared" si="1154"/>
        <v/>
      </c>
      <c r="CU1878" t="str">
        <f t="shared" si="1155"/>
        <v>due_to_emission.</v>
      </c>
      <c r="CV1878" t="str">
        <f t="shared" si="1156"/>
        <v/>
      </c>
      <c r="CW1878" t="str">
        <f t="shared" si="1157"/>
        <v/>
      </c>
      <c r="CX1878" t="str">
        <f t="shared" si="1158"/>
        <v/>
      </c>
      <c r="CY1878" t="str">
        <f t="shared" si="1159"/>
        <v/>
      </c>
      <c r="CZ1878" t="str">
        <f t="shared" si="1160"/>
        <v/>
      </c>
      <c r="DA1878" t="str">
        <f t="shared" si="1161"/>
        <v/>
      </c>
      <c r="DB1878" t="str">
        <f t="shared" si="1162"/>
        <v/>
      </c>
    </row>
    <row r="1879" spans="1:106">
      <c r="A1879" t="s">
        <v>3207</v>
      </c>
      <c r="B1879" s="9" t="str">
        <f t="shared" si="1165"/>
        <v>atmosphere.tendency_of+content_of.ketones.mass.from_energy_production_and_distribution.due_to_emission</v>
      </c>
      <c r="C1879" s="1" t="s">
        <v>182</v>
      </c>
      <c r="D1879" t="s">
        <v>5331</v>
      </c>
      <c r="E1879" t="e">
        <f>MATCH(A1879,'[1]Original from 20130831'!A:A,0)</f>
        <v>#N/A</v>
      </c>
      <c r="I1879" s="11" t="s">
        <v>157</v>
      </c>
      <c r="J1879" s="11" t="s">
        <v>2992</v>
      </c>
      <c r="P1879" s="11" t="s">
        <v>3205</v>
      </c>
      <c r="V1879" s="11" t="s">
        <v>185</v>
      </c>
      <c r="AL1879" s="11" t="s">
        <v>3006</v>
      </c>
      <c r="AV1879" s="11" t="s">
        <v>2874</v>
      </c>
      <c r="BD1879" s="5" t="str">
        <f t="shared" si="1163"/>
        <v>atmosphere.tendency_of+content_of.ketones.mass.from_energy_production_and_distribution.due_to_emission.</v>
      </c>
      <c r="BE1879" t="str">
        <f t="shared" si="1128"/>
        <v/>
      </c>
      <c r="BF1879" t="str">
        <f t="shared" si="1128"/>
        <v/>
      </c>
      <c r="BG1879" t="str">
        <f t="shared" si="1128"/>
        <v/>
      </c>
      <c r="BH1879" t="str">
        <f t="shared" si="1127"/>
        <v>atmosphere.</v>
      </c>
      <c r="BI1879" t="str">
        <f t="shared" si="1127"/>
        <v>tendency_of+content_of.</v>
      </c>
      <c r="BJ1879" t="str">
        <f t="shared" si="1127"/>
        <v/>
      </c>
      <c r="BK1879" t="str">
        <f t="shared" si="1127"/>
        <v/>
      </c>
      <c r="BL1879" t="str">
        <f t="shared" si="1127"/>
        <v/>
      </c>
      <c r="BM1879" t="str">
        <f t="shared" si="1127"/>
        <v/>
      </c>
      <c r="BN1879" t="str">
        <f t="shared" si="1129"/>
        <v/>
      </c>
      <c r="BO1879" t="str">
        <f t="shared" si="1129"/>
        <v>ketones.</v>
      </c>
      <c r="BP1879" t="str">
        <f t="shared" si="1129"/>
        <v/>
      </c>
      <c r="BQ1879" t="str">
        <f t="shared" si="1131"/>
        <v/>
      </c>
      <c r="BR1879" t="str">
        <f t="shared" si="1132"/>
        <v/>
      </c>
      <c r="BS1879" t="str">
        <f t="shared" si="1132"/>
        <v/>
      </c>
      <c r="BT1879" t="str">
        <f t="shared" si="1132"/>
        <v/>
      </c>
      <c r="BU1879" t="str">
        <f t="shared" si="1130"/>
        <v>mass.</v>
      </c>
      <c r="BV1879" t="str">
        <f t="shared" si="1133"/>
        <v/>
      </c>
      <c r="BW1879" t="str">
        <f t="shared" si="1134"/>
        <v/>
      </c>
      <c r="BX1879" t="str">
        <f t="shared" si="1164"/>
        <v/>
      </c>
      <c r="BY1879" t="str">
        <f t="shared" si="1135"/>
        <v/>
      </c>
      <c r="BZ1879" t="str">
        <f t="shared" si="1136"/>
        <v/>
      </c>
      <c r="CA1879" t="str">
        <f t="shared" si="1137"/>
        <v/>
      </c>
      <c r="CB1879" t="str">
        <f t="shared" si="1137"/>
        <v/>
      </c>
      <c r="CC1879" t="str">
        <f t="shared" si="1138"/>
        <v/>
      </c>
      <c r="CD1879" t="str">
        <f t="shared" si="1139"/>
        <v/>
      </c>
      <c r="CE1879" t="str">
        <f t="shared" si="1140"/>
        <v/>
      </c>
      <c r="CF1879" t="str">
        <f t="shared" si="1141"/>
        <v/>
      </c>
      <c r="CG1879" t="str">
        <f t="shared" si="1142"/>
        <v/>
      </c>
      <c r="CH1879" t="str">
        <f t="shared" si="1143"/>
        <v/>
      </c>
      <c r="CI1879" t="str">
        <f t="shared" si="1144"/>
        <v/>
      </c>
      <c r="CJ1879" t="str">
        <f t="shared" si="1145"/>
        <v/>
      </c>
      <c r="CK1879" t="str">
        <f t="shared" si="1146"/>
        <v>from_energy_production_and_distribution.</v>
      </c>
      <c r="CL1879" t="str">
        <f t="shared" si="1147"/>
        <v/>
      </c>
      <c r="CM1879" t="str">
        <f t="shared" si="1148"/>
        <v/>
      </c>
      <c r="CN1879" t="str">
        <f t="shared" si="1149"/>
        <v/>
      </c>
      <c r="CO1879" t="str">
        <f t="shared" si="1150"/>
        <v/>
      </c>
      <c r="CP1879" t="str">
        <f t="shared" si="1151"/>
        <v/>
      </c>
      <c r="CQ1879" t="str">
        <f t="shared" si="1152"/>
        <v/>
      </c>
      <c r="CR1879" t="str">
        <f t="shared" si="1152"/>
        <v/>
      </c>
      <c r="CS1879" t="str">
        <f t="shared" si="1153"/>
        <v/>
      </c>
      <c r="CT1879" t="str">
        <f t="shared" si="1154"/>
        <v/>
      </c>
      <c r="CU1879" t="str">
        <f t="shared" si="1155"/>
        <v>due_to_emission.</v>
      </c>
      <c r="CV1879" t="str">
        <f t="shared" si="1156"/>
        <v/>
      </c>
      <c r="CW1879" t="str">
        <f t="shared" si="1157"/>
        <v/>
      </c>
      <c r="CX1879" t="str">
        <f t="shared" si="1158"/>
        <v/>
      </c>
      <c r="CY1879" t="str">
        <f t="shared" si="1159"/>
        <v/>
      </c>
      <c r="CZ1879" t="str">
        <f t="shared" si="1160"/>
        <v/>
      </c>
      <c r="DA1879" t="str">
        <f t="shared" si="1161"/>
        <v/>
      </c>
      <c r="DB1879" t="str">
        <f t="shared" si="1162"/>
        <v/>
      </c>
    </row>
    <row r="1880" spans="1:106">
      <c r="A1880" t="s">
        <v>3208</v>
      </c>
      <c r="B1880" s="9" t="str">
        <f t="shared" si="1165"/>
        <v>atmosphere.tendency_of+content_of.ketones.mass.from_forest_fires.due_to_emission</v>
      </c>
      <c r="C1880" s="1" t="s">
        <v>182</v>
      </c>
      <c r="D1880" t="s">
        <v>5332</v>
      </c>
      <c r="E1880" t="e">
        <f>MATCH(A1880,'[1]Original from 20130831'!A:A,0)</f>
        <v>#N/A</v>
      </c>
      <c r="I1880" s="11" t="s">
        <v>157</v>
      </c>
      <c r="J1880" s="11" t="s">
        <v>2992</v>
      </c>
      <c r="P1880" s="11" t="s">
        <v>3205</v>
      </c>
      <c r="V1880" s="11" t="s">
        <v>185</v>
      </c>
      <c r="AL1880" s="11" t="s">
        <v>3008</v>
      </c>
      <c r="AV1880" s="11" t="s">
        <v>2874</v>
      </c>
      <c r="BD1880" s="5" t="str">
        <f t="shared" si="1163"/>
        <v>atmosphere.tendency_of+content_of.ketones.mass.from_forest_fires.due_to_emission.</v>
      </c>
      <c r="BE1880" t="str">
        <f t="shared" si="1128"/>
        <v/>
      </c>
      <c r="BF1880" t="str">
        <f t="shared" si="1128"/>
        <v/>
      </c>
      <c r="BG1880" t="str">
        <f t="shared" si="1128"/>
        <v/>
      </c>
      <c r="BH1880" t="str">
        <f t="shared" si="1127"/>
        <v>atmosphere.</v>
      </c>
      <c r="BI1880" t="str">
        <f t="shared" si="1127"/>
        <v>tendency_of+content_of.</v>
      </c>
      <c r="BJ1880" t="str">
        <f t="shared" si="1127"/>
        <v/>
      </c>
      <c r="BK1880" t="str">
        <f t="shared" si="1127"/>
        <v/>
      </c>
      <c r="BL1880" t="str">
        <f t="shared" si="1127"/>
        <v/>
      </c>
      <c r="BM1880" t="str">
        <f t="shared" si="1127"/>
        <v/>
      </c>
      <c r="BN1880" t="str">
        <f t="shared" si="1129"/>
        <v/>
      </c>
      <c r="BO1880" t="str">
        <f t="shared" si="1129"/>
        <v>ketones.</v>
      </c>
      <c r="BP1880" t="str">
        <f t="shared" si="1129"/>
        <v/>
      </c>
      <c r="BQ1880" t="str">
        <f t="shared" si="1131"/>
        <v/>
      </c>
      <c r="BR1880" t="str">
        <f t="shared" si="1132"/>
        <v/>
      </c>
      <c r="BS1880" t="str">
        <f t="shared" si="1132"/>
        <v/>
      </c>
      <c r="BT1880" t="str">
        <f t="shared" si="1132"/>
        <v/>
      </c>
      <c r="BU1880" t="str">
        <f t="shared" si="1130"/>
        <v>mass.</v>
      </c>
      <c r="BV1880" t="str">
        <f t="shared" si="1133"/>
        <v/>
      </c>
      <c r="BW1880" t="str">
        <f t="shared" si="1134"/>
        <v/>
      </c>
      <c r="BX1880" t="str">
        <f t="shared" si="1164"/>
        <v/>
      </c>
      <c r="BY1880" t="str">
        <f t="shared" si="1135"/>
        <v/>
      </c>
      <c r="BZ1880" t="str">
        <f t="shared" si="1136"/>
        <v/>
      </c>
      <c r="CA1880" t="str">
        <f t="shared" si="1137"/>
        <v/>
      </c>
      <c r="CB1880" t="str">
        <f t="shared" si="1137"/>
        <v/>
      </c>
      <c r="CC1880" t="str">
        <f t="shared" si="1138"/>
        <v/>
      </c>
      <c r="CD1880" t="str">
        <f t="shared" si="1139"/>
        <v/>
      </c>
      <c r="CE1880" t="str">
        <f t="shared" si="1140"/>
        <v/>
      </c>
      <c r="CF1880" t="str">
        <f t="shared" si="1141"/>
        <v/>
      </c>
      <c r="CG1880" t="str">
        <f t="shared" si="1142"/>
        <v/>
      </c>
      <c r="CH1880" t="str">
        <f t="shared" si="1143"/>
        <v/>
      </c>
      <c r="CI1880" t="str">
        <f t="shared" si="1144"/>
        <v/>
      </c>
      <c r="CJ1880" t="str">
        <f t="shared" si="1145"/>
        <v/>
      </c>
      <c r="CK1880" t="str">
        <f t="shared" si="1146"/>
        <v>from_forest_fires.</v>
      </c>
      <c r="CL1880" t="str">
        <f t="shared" si="1147"/>
        <v/>
      </c>
      <c r="CM1880" t="str">
        <f t="shared" si="1148"/>
        <v/>
      </c>
      <c r="CN1880" t="str">
        <f t="shared" si="1149"/>
        <v/>
      </c>
      <c r="CO1880" t="str">
        <f t="shared" si="1150"/>
        <v/>
      </c>
      <c r="CP1880" t="str">
        <f t="shared" si="1151"/>
        <v/>
      </c>
      <c r="CQ1880" t="str">
        <f t="shared" si="1152"/>
        <v/>
      </c>
      <c r="CR1880" t="str">
        <f t="shared" si="1152"/>
        <v/>
      </c>
      <c r="CS1880" t="str">
        <f t="shared" si="1153"/>
        <v/>
      </c>
      <c r="CT1880" t="str">
        <f t="shared" si="1154"/>
        <v/>
      </c>
      <c r="CU1880" t="str">
        <f t="shared" si="1155"/>
        <v>due_to_emission.</v>
      </c>
      <c r="CV1880" t="str">
        <f t="shared" si="1156"/>
        <v/>
      </c>
      <c r="CW1880" t="str">
        <f t="shared" si="1157"/>
        <v/>
      </c>
      <c r="CX1880" t="str">
        <f t="shared" si="1158"/>
        <v/>
      </c>
      <c r="CY1880" t="str">
        <f t="shared" si="1159"/>
        <v/>
      </c>
      <c r="CZ1880" t="str">
        <f t="shared" si="1160"/>
        <v/>
      </c>
      <c r="DA1880" t="str">
        <f t="shared" si="1161"/>
        <v/>
      </c>
      <c r="DB1880" t="str">
        <f t="shared" si="1162"/>
        <v/>
      </c>
    </row>
    <row r="1881" spans="1:106">
      <c r="A1881" t="s">
        <v>3209</v>
      </c>
      <c r="B1881" s="9" t="str">
        <f t="shared" si="1165"/>
        <v>atmosphere.tendency_of+content_of.ketones.mass.from_industrial_processes_and_combustion.due_to_emission</v>
      </c>
      <c r="C1881" s="1" t="s">
        <v>182</v>
      </c>
      <c r="D1881" t="s">
        <v>5333</v>
      </c>
      <c r="E1881" t="e">
        <f>MATCH(A1881,'[1]Original from 20130831'!A:A,0)</f>
        <v>#N/A</v>
      </c>
      <c r="I1881" s="11" t="s">
        <v>157</v>
      </c>
      <c r="J1881" s="11" t="s">
        <v>2992</v>
      </c>
      <c r="P1881" s="11" t="s">
        <v>3205</v>
      </c>
      <c r="V1881" s="11" t="s">
        <v>185</v>
      </c>
      <c r="AL1881" s="11" t="s">
        <v>3010</v>
      </c>
      <c r="AV1881" s="11" t="s">
        <v>2874</v>
      </c>
      <c r="BD1881" s="5" t="str">
        <f t="shared" si="1163"/>
        <v>atmosphere.tendency_of+content_of.ketones.mass.from_industrial_processes_and_combustion.due_to_emission.</v>
      </c>
      <c r="BE1881" t="str">
        <f t="shared" si="1128"/>
        <v/>
      </c>
      <c r="BF1881" t="str">
        <f t="shared" si="1128"/>
        <v/>
      </c>
      <c r="BG1881" t="str">
        <f t="shared" si="1128"/>
        <v/>
      </c>
      <c r="BH1881" t="str">
        <f t="shared" si="1127"/>
        <v>atmosphere.</v>
      </c>
      <c r="BI1881" t="str">
        <f t="shared" si="1127"/>
        <v>tendency_of+content_of.</v>
      </c>
      <c r="BJ1881" t="str">
        <f t="shared" si="1127"/>
        <v/>
      </c>
      <c r="BK1881" t="str">
        <f t="shared" si="1127"/>
        <v/>
      </c>
      <c r="BL1881" t="str">
        <f t="shared" si="1127"/>
        <v/>
      </c>
      <c r="BM1881" t="str">
        <f t="shared" si="1127"/>
        <v/>
      </c>
      <c r="BN1881" t="str">
        <f t="shared" si="1129"/>
        <v/>
      </c>
      <c r="BO1881" t="str">
        <f t="shared" si="1129"/>
        <v>ketones.</v>
      </c>
      <c r="BP1881" t="str">
        <f t="shared" si="1129"/>
        <v/>
      </c>
      <c r="BQ1881" t="str">
        <f t="shared" si="1131"/>
        <v/>
      </c>
      <c r="BR1881" t="str">
        <f t="shared" si="1132"/>
        <v/>
      </c>
      <c r="BS1881" t="str">
        <f t="shared" si="1132"/>
        <v/>
      </c>
      <c r="BT1881" t="str">
        <f t="shared" si="1132"/>
        <v/>
      </c>
      <c r="BU1881" t="str">
        <f t="shared" si="1130"/>
        <v>mass.</v>
      </c>
      <c r="BV1881" t="str">
        <f t="shared" si="1133"/>
        <v/>
      </c>
      <c r="BW1881" t="str">
        <f t="shared" si="1134"/>
        <v/>
      </c>
      <c r="BX1881" t="str">
        <f t="shared" si="1164"/>
        <v/>
      </c>
      <c r="BY1881" t="str">
        <f t="shared" si="1135"/>
        <v/>
      </c>
      <c r="BZ1881" t="str">
        <f t="shared" si="1136"/>
        <v/>
      </c>
      <c r="CA1881" t="str">
        <f t="shared" si="1137"/>
        <v/>
      </c>
      <c r="CB1881" t="str">
        <f t="shared" si="1137"/>
        <v/>
      </c>
      <c r="CC1881" t="str">
        <f t="shared" si="1138"/>
        <v/>
      </c>
      <c r="CD1881" t="str">
        <f t="shared" si="1139"/>
        <v/>
      </c>
      <c r="CE1881" t="str">
        <f t="shared" si="1140"/>
        <v/>
      </c>
      <c r="CF1881" t="str">
        <f t="shared" si="1141"/>
        <v/>
      </c>
      <c r="CG1881" t="str">
        <f t="shared" si="1142"/>
        <v/>
      </c>
      <c r="CH1881" t="str">
        <f t="shared" si="1143"/>
        <v/>
      </c>
      <c r="CI1881" t="str">
        <f t="shared" si="1144"/>
        <v/>
      </c>
      <c r="CJ1881" t="str">
        <f t="shared" si="1145"/>
        <v/>
      </c>
      <c r="CK1881" t="str">
        <f t="shared" si="1146"/>
        <v>from_industrial_processes_and_combustion.</v>
      </c>
      <c r="CL1881" t="str">
        <f t="shared" si="1147"/>
        <v/>
      </c>
      <c r="CM1881" t="str">
        <f t="shared" si="1148"/>
        <v/>
      </c>
      <c r="CN1881" t="str">
        <f t="shared" si="1149"/>
        <v/>
      </c>
      <c r="CO1881" t="str">
        <f t="shared" si="1150"/>
        <v/>
      </c>
      <c r="CP1881" t="str">
        <f t="shared" si="1151"/>
        <v/>
      </c>
      <c r="CQ1881" t="str">
        <f t="shared" si="1152"/>
        <v/>
      </c>
      <c r="CR1881" t="str">
        <f t="shared" si="1152"/>
        <v/>
      </c>
      <c r="CS1881" t="str">
        <f t="shared" si="1153"/>
        <v/>
      </c>
      <c r="CT1881" t="str">
        <f t="shared" si="1154"/>
        <v/>
      </c>
      <c r="CU1881" t="str">
        <f t="shared" si="1155"/>
        <v>due_to_emission.</v>
      </c>
      <c r="CV1881" t="str">
        <f t="shared" si="1156"/>
        <v/>
      </c>
      <c r="CW1881" t="str">
        <f t="shared" si="1157"/>
        <v/>
      </c>
      <c r="CX1881" t="str">
        <f t="shared" si="1158"/>
        <v/>
      </c>
      <c r="CY1881" t="str">
        <f t="shared" si="1159"/>
        <v/>
      </c>
      <c r="CZ1881" t="str">
        <f t="shared" si="1160"/>
        <v/>
      </c>
      <c r="DA1881" t="str">
        <f t="shared" si="1161"/>
        <v/>
      </c>
      <c r="DB1881" t="str">
        <f t="shared" si="1162"/>
        <v/>
      </c>
    </row>
    <row r="1882" spans="1:106">
      <c r="A1882" t="s">
        <v>3210</v>
      </c>
      <c r="B1882" s="9" t="str">
        <f t="shared" si="1165"/>
        <v>atmosphere.tendency_of+content_of.ketones.mass.from_land_transport.due_to_emission</v>
      </c>
      <c r="C1882" s="1" t="s">
        <v>182</v>
      </c>
      <c r="D1882" t="s">
        <v>5334</v>
      </c>
      <c r="E1882" t="e">
        <f>MATCH(A1882,'[1]Original from 20130831'!A:A,0)</f>
        <v>#N/A</v>
      </c>
      <c r="I1882" s="11" t="s">
        <v>157</v>
      </c>
      <c r="J1882" s="11" t="s">
        <v>2992</v>
      </c>
      <c r="P1882" s="11" t="s">
        <v>3205</v>
      </c>
      <c r="V1882" s="11" t="s">
        <v>185</v>
      </c>
      <c r="AL1882" s="11" t="s">
        <v>3033</v>
      </c>
      <c r="AV1882" s="11" t="s">
        <v>2874</v>
      </c>
      <c r="BD1882" s="5" t="str">
        <f t="shared" si="1163"/>
        <v>atmosphere.tendency_of+content_of.ketones.mass.from_land_transport.due_to_emission.</v>
      </c>
      <c r="BE1882" t="str">
        <f t="shared" si="1128"/>
        <v/>
      </c>
      <c r="BF1882" t="str">
        <f t="shared" si="1128"/>
        <v/>
      </c>
      <c r="BG1882" t="str">
        <f t="shared" si="1128"/>
        <v/>
      </c>
      <c r="BH1882" t="str">
        <f t="shared" si="1127"/>
        <v>atmosphere.</v>
      </c>
      <c r="BI1882" t="str">
        <f t="shared" si="1127"/>
        <v>tendency_of+content_of.</v>
      </c>
      <c r="BJ1882" t="str">
        <f t="shared" si="1127"/>
        <v/>
      </c>
      <c r="BK1882" t="str">
        <f t="shared" si="1127"/>
        <v/>
      </c>
      <c r="BL1882" t="str">
        <f t="shared" si="1127"/>
        <v/>
      </c>
      <c r="BM1882" t="str">
        <f t="shared" si="1127"/>
        <v/>
      </c>
      <c r="BN1882" t="str">
        <f t="shared" si="1129"/>
        <v/>
      </c>
      <c r="BO1882" t="str">
        <f t="shared" si="1129"/>
        <v>ketones.</v>
      </c>
      <c r="BP1882" t="str">
        <f t="shared" si="1129"/>
        <v/>
      </c>
      <c r="BQ1882" t="str">
        <f t="shared" si="1131"/>
        <v/>
      </c>
      <c r="BR1882" t="str">
        <f t="shared" si="1132"/>
        <v/>
      </c>
      <c r="BS1882" t="str">
        <f t="shared" si="1132"/>
        <v/>
      </c>
      <c r="BT1882" t="str">
        <f t="shared" si="1132"/>
        <v/>
      </c>
      <c r="BU1882" t="str">
        <f t="shared" si="1130"/>
        <v>mass.</v>
      </c>
      <c r="BV1882" t="str">
        <f t="shared" si="1133"/>
        <v/>
      </c>
      <c r="BW1882" t="str">
        <f t="shared" si="1134"/>
        <v/>
      </c>
      <c r="BX1882" t="str">
        <f t="shared" si="1164"/>
        <v/>
      </c>
      <c r="BY1882" t="str">
        <f t="shared" si="1135"/>
        <v/>
      </c>
      <c r="BZ1882" t="str">
        <f t="shared" si="1136"/>
        <v/>
      </c>
      <c r="CA1882" t="str">
        <f t="shared" si="1137"/>
        <v/>
      </c>
      <c r="CB1882" t="str">
        <f t="shared" si="1137"/>
        <v/>
      </c>
      <c r="CC1882" t="str">
        <f t="shared" si="1138"/>
        <v/>
      </c>
      <c r="CD1882" t="str">
        <f t="shared" si="1139"/>
        <v/>
      </c>
      <c r="CE1882" t="str">
        <f t="shared" si="1140"/>
        <v/>
      </c>
      <c r="CF1882" t="str">
        <f t="shared" si="1141"/>
        <v/>
      </c>
      <c r="CG1882" t="str">
        <f t="shared" si="1142"/>
        <v/>
      </c>
      <c r="CH1882" t="str">
        <f t="shared" si="1143"/>
        <v/>
      </c>
      <c r="CI1882" t="str">
        <f t="shared" si="1144"/>
        <v/>
      </c>
      <c r="CJ1882" t="str">
        <f t="shared" si="1145"/>
        <v/>
      </c>
      <c r="CK1882" t="str">
        <f t="shared" si="1146"/>
        <v>from_land_transport.</v>
      </c>
      <c r="CL1882" t="str">
        <f t="shared" si="1147"/>
        <v/>
      </c>
      <c r="CM1882" t="str">
        <f t="shared" si="1148"/>
        <v/>
      </c>
      <c r="CN1882" t="str">
        <f t="shared" si="1149"/>
        <v/>
      </c>
      <c r="CO1882" t="str">
        <f t="shared" si="1150"/>
        <v/>
      </c>
      <c r="CP1882" t="str">
        <f t="shared" si="1151"/>
        <v/>
      </c>
      <c r="CQ1882" t="str">
        <f t="shared" si="1152"/>
        <v/>
      </c>
      <c r="CR1882" t="str">
        <f t="shared" si="1152"/>
        <v/>
      </c>
      <c r="CS1882" t="str">
        <f t="shared" si="1153"/>
        <v/>
      </c>
      <c r="CT1882" t="str">
        <f t="shared" si="1154"/>
        <v/>
      </c>
      <c r="CU1882" t="str">
        <f t="shared" si="1155"/>
        <v>due_to_emission.</v>
      </c>
      <c r="CV1882" t="str">
        <f t="shared" si="1156"/>
        <v/>
      </c>
      <c r="CW1882" t="str">
        <f t="shared" si="1157"/>
        <v/>
      </c>
      <c r="CX1882" t="str">
        <f t="shared" si="1158"/>
        <v/>
      </c>
      <c r="CY1882" t="str">
        <f t="shared" si="1159"/>
        <v/>
      </c>
      <c r="CZ1882" t="str">
        <f t="shared" si="1160"/>
        <v/>
      </c>
      <c r="DA1882" t="str">
        <f t="shared" si="1161"/>
        <v/>
      </c>
      <c r="DB1882" t="str">
        <f t="shared" si="1162"/>
        <v/>
      </c>
    </row>
    <row r="1883" spans="1:106">
      <c r="A1883" t="s">
        <v>3211</v>
      </c>
      <c r="B1883" s="9" t="str">
        <f t="shared" si="1165"/>
        <v>atmosphere.tendency_of+content_of.ketones.mass.from_residential_and_commercial_combustion.due_to_emission</v>
      </c>
      <c r="C1883" s="1" t="s">
        <v>182</v>
      </c>
      <c r="D1883" t="s">
        <v>5335</v>
      </c>
      <c r="E1883" t="e">
        <f>MATCH(A1883,'[1]Original from 20130831'!A:A,0)</f>
        <v>#N/A</v>
      </c>
      <c r="I1883" s="11" t="s">
        <v>157</v>
      </c>
      <c r="J1883" s="11" t="s">
        <v>2992</v>
      </c>
      <c r="P1883" s="11" t="s">
        <v>3205</v>
      </c>
      <c r="V1883" s="11" t="s">
        <v>185</v>
      </c>
      <c r="AL1883" s="11" t="s">
        <v>3012</v>
      </c>
      <c r="AV1883" s="11" t="s">
        <v>2874</v>
      </c>
      <c r="BD1883" s="5" t="str">
        <f t="shared" si="1163"/>
        <v>atmosphere.tendency_of+content_of.ketones.mass.from_residential_and_commercial_combustion.due_to_emission.</v>
      </c>
      <c r="BE1883" t="str">
        <f t="shared" si="1128"/>
        <v/>
      </c>
      <c r="BF1883" t="str">
        <f t="shared" si="1128"/>
        <v/>
      </c>
      <c r="BG1883" t="str">
        <f t="shared" si="1128"/>
        <v/>
      </c>
      <c r="BH1883" t="str">
        <f t="shared" si="1127"/>
        <v>atmosphere.</v>
      </c>
      <c r="BI1883" t="str">
        <f t="shared" si="1127"/>
        <v>tendency_of+content_of.</v>
      </c>
      <c r="BJ1883" t="str">
        <f t="shared" si="1127"/>
        <v/>
      </c>
      <c r="BK1883" t="str">
        <f t="shared" si="1127"/>
        <v/>
      </c>
      <c r="BL1883" t="str">
        <f t="shared" si="1127"/>
        <v/>
      </c>
      <c r="BM1883" t="str">
        <f t="shared" si="1127"/>
        <v/>
      </c>
      <c r="BN1883" t="str">
        <f t="shared" si="1129"/>
        <v/>
      </c>
      <c r="BO1883" t="str">
        <f t="shared" si="1129"/>
        <v>ketones.</v>
      </c>
      <c r="BP1883" t="str">
        <f t="shared" si="1129"/>
        <v/>
      </c>
      <c r="BQ1883" t="str">
        <f t="shared" si="1131"/>
        <v/>
      </c>
      <c r="BR1883" t="str">
        <f t="shared" si="1132"/>
        <v/>
      </c>
      <c r="BS1883" t="str">
        <f t="shared" si="1132"/>
        <v/>
      </c>
      <c r="BT1883" t="str">
        <f t="shared" si="1132"/>
        <v/>
      </c>
      <c r="BU1883" t="str">
        <f t="shared" si="1130"/>
        <v>mass.</v>
      </c>
      <c r="BV1883" t="str">
        <f t="shared" si="1133"/>
        <v/>
      </c>
      <c r="BW1883" t="str">
        <f t="shared" si="1134"/>
        <v/>
      </c>
      <c r="BX1883" t="str">
        <f t="shared" si="1164"/>
        <v/>
      </c>
      <c r="BY1883" t="str">
        <f t="shared" si="1135"/>
        <v/>
      </c>
      <c r="BZ1883" t="str">
        <f t="shared" si="1136"/>
        <v/>
      </c>
      <c r="CA1883" t="str">
        <f t="shared" si="1137"/>
        <v/>
      </c>
      <c r="CB1883" t="str">
        <f t="shared" si="1137"/>
        <v/>
      </c>
      <c r="CC1883" t="str">
        <f t="shared" si="1138"/>
        <v/>
      </c>
      <c r="CD1883" t="str">
        <f t="shared" si="1139"/>
        <v/>
      </c>
      <c r="CE1883" t="str">
        <f t="shared" si="1140"/>
        <v/>
      </c>
      <c r="CF1883" t="str">
        <f t="shared" si="1141"/>
        <v/>
      </c>
      <c r="CG1883" t="str">
        <f t="shared" si="1142"/>
        <v/>
      </c>
      <c r="CH1883" t="str">
        <f t="shared" si="1143"/>
        <v/>
      </c>
      <c r="CI1883" t="str">
        <f t="shared" si="1144"/>
        <v/>
      </c>
      <c r="CJ1883" t="str">
        <f t="shared" si="1145"/>
        <v/>
      </c>
      <c r="CK1883" t="str">
        <f t="shared" si="1146"/>
        <v>from_residential_and_commercial_combustion.</v>
      </c>
      <c r="CL1883" t="str">
        <f t="shared" si="1147"/>
        <v/>
      </c>
      <c r="CM1883" t="str">
        <f t="shared" si="1148"/>
        <v/>
      </c>
      <c r="CN1883" t="str">
        <f t="shared" si="1149"/>
        <v/>
      </c>
      <c r="CO1883" t="str">
        <f t="shared" si="1150"/>
        <v/>
      </c>
      <c r="CP1883" t="str">
        <f t="shared" si="1151"/>
        <v/>
      </c>
      <c r="CQ1883" t="str">
        <f t="shared" si="1152"/>
        <v/>
      </c>
      <c r="CR1883" t="str">
        <f t="shared" si="1152"/>
        <v/>
      </c>
      <c r="CS1883" t="str">
        <f t="shared" si="1153"/>
        <v/>
      </c>
      <c r="CT1883" t="str">
        <f t="shared" si="1154"/>
        <v/>
      </c>
      <c r="CU1883" t="str">
        <f t="shared" si="1155"/>
        <v>due_to_emission.</v>
      </c>
      <c r="CV1883" t="str">
        <f t="shared" si="1156"/>
        <v/>
      </c>
      <c r="CW1883" t="str">
        <f t="shared" si="1157"/>
        <v/>
      </c>
      <c r="CX1883" t="str">
        <f t="shared" si="1158"/>
        <v/>
      </c>
      <c r="CY1883" t="str">
        <f t="shared" si="1159"/>
        <v/>
      </c>
      <c r="CZ1883" t="str">
        <f t="shared" si="1160"/>
        <v/>
      </c>
      <c r="DA1883" t="str">
        <f t="shared" si="1161"/>
        <v/>
      </c>
      <c r="DB1883" t="str">
        <f t="shared" si="1162"/>
        <v/>
      </c>
    </row>
    <row r="1884" spans="1:106">
      <c r="A1884" t="s">
        <v>3212</v>
      </c>
      <c r="B1884" s="9" t="str">
        <f t="shared" si="1165"/>
        <v>atmosphere.tendency_of+content_of.ketones.mass.from_savanna_and_grassland_fires.due_to_emission</v>
      </c>
      <c r="C1884" s="1" t="s">
        <v>182</v>
      </c>
      <c r="D1884" t="s">
        <v>5336</v>
      </c>
      <c r="E1884" t="e">
        <f>MATCH(A1884,'[1]Original from 20130831'!A:A,0)</f>
        <v>#N/A</v>
      </c>
      <c r="I1884" s="11" t="s">
        <v>157</v>
      </c>
      <c r="J1884" s="11" t="s">
        <v>2992</v>
      </c>
      <c r="P1884" s="11" t="s">
        <v>3205</v>
      </c>
      <c r="V1884" s="11" t="s">
        <v>185</v>
      </c>
      <c r="AL1884" s="11" t="s">
        <v>3014</v>
      </c>
      <c r="AV1884" s="11" t="s">
        <v>2874</v>
      </c>
      <c r="BD1884" s="5" t="str">
        <f t="shared" si="1163"/>
        <v>atmosphere.tendency_of+content_of.ketones.mass.from_savanna_and_grassland_fires.due_to_emission.</v>
      </c>
      <c r="BE1884" t="str">
        <f t="shared" si="1128"/>
        <v/>
      </c>
      <c r="BF1884" t="str">
        <f t="shared" si="1128"/>
        <v/>
      </c>
      <c r="BG1884" t="str">
        <f t="shared" si="1128"/>
        <v/>
      </c>
      <c r="BH1884" t="str">
        <f t="shared" si="1127"/>
        <v>atmosphere.</v>
      </c>
      <c r="BI1884" t="str">
        <f t="shared" si="1127"/>
        <v>tendency_of+content_of.</v>
      </c>
      <c r="BJ1884" t="str">
        <f t="shared" si="1127"/>
        <v/>
      </c>
      <c r="BK1884" t="str">
        <f t="shared" si="1127"/>
        <v/>
      </c>
      <c r="BL1884" t="str">
        <f t="shared" si="1127"/>
        <v/>
      </c>
      <c r="BM1884" t="str">
        <f t="shared" si="1127"/>
        <v/>
      </c>
      <c r="BN1884" t="str">
        <f t="shared" si="1129"/>
        <v/>
      </c>
      <c r="BO1884" t="str">
        <f t="shared" si="1129"/>
        <v>ketones.</v>
      </c>
      <c r="BP1884" t="str">
        <f t="shared" si="1129"/>
        <v/>
      </c>
      <c r="BQ1884" t="str">
        <f t="shared" si="1131"/>
        <v/>
      </c>
      <c r="BR1884" t="str">
        <f t="shared" si="1132"/>
        <v/>
      </c>
      <c r="BS1884" t="str">
        <f t="shared" si="1132"/>
        <v/>
      </c>
      <c r="BT1884" t="str">
        <f t="shared" si="1132"/>
        <v/>
      </c>
      <c r="BU1884" t="str">
        <f t="shared" si="1130"/>
        <v>mass.</v>
      </c>
      <c r="BV1884" t="str">
        <f t="shared" si="1133"/>
        <v/>
      </c>
      <c r="BW1884" t="str">
        <f t="shared" si="1134"/>
        <v/>
      </c>
      <c r="BX1884" t="str">
        <f t="shared" si="1164"/>
        <v/>
      </c>
      <c r="BY1884" t="str">
        <f t="shared" si="1135"/>
        <v/>
      </c>
      <c r="BZ1884" t="str">
        <f t="shared" si="1136"/>
        <v/>
      </c>
      <c r="CA1884" t="str">
        <f t="shared" si="1137"/>
        <v/>
      </c>
      <c r="CB1884" t="str">
        <f t="shared" si="1137"/>
        <v/>
      </c>
      <c r="CC1884" t="str">
        <f t="shared" si="1138"/>
        <v/>
      </c>
      <c r="CD1884" t="str">
        <f t="shared" si="1139"/>
        <v/>
      </c>
      <c r="CE1884" t="str">
        <f t="shared" si="1140"/>
        <v/>
      </c>
      <c r="CF1884" t="str">
        <f t="shared" si="1141"/>
        <v/>
      </c>
      <c r="CG1884" t="str">
        <f t="shared" si="1142"/>
        <v/>
      </c>
      <c r="CH1884" t="str">
        <f t="shared" si="1143"/>
        <v/>
      </c>
      <c r="CI1884" t="str">
        <f t="shared" si="1144"/>
        <v/>
      </c>
      <c r="CJ1884" t="str">
        <f t="shared" si="1145"/>
        <v/>
      </c>
      <c r="CK1884" t="str">
        <f t="shared" si="1146"/>
        <v>from_savanna_and_grassland_fires.</v>
      </c>
      <c r="CL1884" t="str">
        <f t="shared" si="1147"/>
        <v/>
      </c>
      <c r="CM1884" t="str">
        <f t="shared" si="1148"/>
        <v/>
      </c>
      <c r="CN1884" t="str">
        <f t="shared" si="1149"/>
        <v/>
      </c>
      <c r="CO1884" t="str">
        <f t="shared" si="1150"/>
        <v/>
      </c>
      <c r="CP1884" t="str">
        <f t="shared" si="1151"/>
        <v/>
      </c>
      <c r="CQ1884" t="str">
        <f t="shared" si="1152"/>
        <v/>
      </c>
      <c r="CR1884" t="str">
        <f t="shared" si="1152"/>
        <v/>
      </c>
      <c r="CS1884" t="str">
        <f t="shared" si="1153"/>
        <v/>
      </c>
      <c r="CT1884" t="str">
        <f t="shared" si="1154"/>
        <v/>
      </c>
      <c r="CU1884" t="str">
        <f t="shared" si="1155"/>
        <v>due_to_emission.</v>
      </c>
      <c r="CV1884" t="str">
        <f t="shared" si="1156"/>
        <v/>
      </c>
      <c r="CW1884" t="str">
        <f t="shared" si="1157"/>
        <v/>
      </c>
      <c r="CX1884" t="str">
        <f t="shared" si="1158"/>
        <v/>
      </c>
      <c r="CY1884" t="str">
        <f t="shared" si="1159"/>
        <v/>
      </c>
      <c r="CZ1884" t="str">
        <f t="shared" si="1160"/>
        <v/>
      </c>
      <c r="DA1884" t="str">
        <f t="shared" si="1161"/>
        <v/>
      </c>
      <c r="DB1884" t="str">
        <f t="shared" si="1162"/>
        <v/>
      </c>
    </row>
    <row r="1885" spans="1:106">
      <c r="A1885" t="s">
        <v>3213</v>
      </c>
      <c r="B1885" s="9" t="str">
        <f t="shared" si="1165"/>
        <v>atmosphere.tendency_of+content_of.ketones.mass.from_solvent_production_and_use.due_to_emission</v>
      </c>
      <c r="C1885" s="1" t="s">
        <v>182</v>
      </c>
      <c r="D1885" t="s">
        <v>5337</v>
      </c>
      <c r="E1885" t="e">
        <f>MATCH(A1885,'[1]Original from 20130831'!A:A,0)</f>
        <v>#N/A</v>
      </c>
      <c r="I1885" s="11" t="s">
        <v>157</v>
      </c>
      <c r="J1885" s="11" t="s">
        <v>2992</v>
      </c>
      <c r="P1885" s="11" t="s">
        <v>3205</v>
      </c>
      <c r="V1885" s="11" t="s">
        <v>185</v>
      </c>
      <c r="AL1885" s="11" t="s">
        <v>3016</v>
      </c>
      <c r="AV1885" s="11" t="s">
        <v>2874</v>
      </c>
      <c r="BD1885" s="5" t="str">
        <f t="shared" si="1163"/>
        <v>atmosphere.tendency_of+content_of.ketones.mass.from_solvent_production_and_use.due_to_emission.</v>
      </c>
      <c r="BE1885" t="str">
        <f t="shared" si="1128"/>
        <v/>
      </c>
      <c r="BF1885" t="str">
        <f t="shared" si="1128"/>
        <v/>
      </c>
      <c r="BG1885" t="str">
        <f t="shared" si="1128"/>
        <v/>
      </c>
      <c r="BH1885" t="str">
        <f t="shared" si="1127"/>
        <v>atmosphere.</v>
      </c>
      <c r="BI1885" t="str">
        <f t="shared" si="1127"/>
        <v>tendency_of+content_of.</v>
      </c>
      <c r="BJ1885" t="str">
        <f t="shared" si="1127"/>
        <v/>
      </c>
      <c r="BK1885" t="str">
        <f t="shared" ref="BK1885:BP1948" si="1166">IF(ISBLANK(L1885),"",L1885 &amp; ".")</f>
        <v/>
      </c>
      <c r="BL1885" t="str">
        <f t="shared" si="1166"/>
        <v/>
      </c>
      <c r="BM1885" t="str">
        <f t="shared" si="1166"/>
        <v/>
      </c>
      <c r="BN1885" t="str">
        <f t="shared" si="1129"/>
        <v/>
      </c>
      <c r="BO1885" t="str">
        <f t="shared" si="1129"/>
        <v>ketones.</v>
      </c>
      <c r="BP1885" t="str">
        <f t="shared" si="1129"/>
        <v/>
      </c>
      <c r="BQ1885" t="str">
        <f t="shared" si="1131"/>
        <v/>
      </c>
      <c r="BR1885" t="str">
        <f t="shared" si="1132"/>
        <v/>
      </c>
      <c r="BS1885" t="str">
        <f t="shared" si="1132"/>
        <v/>
      </c>
      <c r="BT1885" t="str">
        <f t="shared" si="1132"/>
        <v/>
      </c>
      <c r="BU1885" t="str">
        <f t="shared" si="1130"/>
        <v>mass.</v>
      </c>
      <c r="BV1885" t="str">
        <f t="shared" si="1133"/>
        <v/>
      </c>
      <c r="BW1885" t="str">
        <f t="shared" si="1134"/>
        <v/>
      </c>
      <c r="BX1885" t="str">
        <f t="shared" si="1164"/>
        <v/>
      </c>
      <c r="BY1885" t="str">
        <f t="shared" si="1135"/>
        <v/>
      </c>
      <c r="BZ1885" t="str">
        <f t="shared" si="1136"/>
        <v/>
      </c>
      <c r="CA1885" t="str">
        <f t="shared" si="1137"/>
        <v/>
      </c>
      <c r="CB1885" t="str">
        <f t="shared" si="1137"/>
        <v/>
      </c>
      <c r="CC1885" t="str">
        <f t="shared" si="1138"/>
        <v/>
      </c>
      <c r="CD1885" t="str">
        <f t="shared" si="1139"/>
        <v/>
      </c>
      <c r="CE1885" t="str">
        <f t="shared" si="1140"/>
        <v/>
      </c>
      <c r="CF1885" t="str">
        <f t="shared" si="1141"/>
        <v/>
      </c>
      <c r="CG1885" t="str">
        <f t="shared" si="1142"/>
        <v/>
      </c>
      <c r="CH1885" t="str">
        <f t="shared" si="1143"/>
        <v/>
      </c>
      <c r="CI1885" t="str">
        <f t="shared" si="1144"/>
        <v/>
      </c>
      <c r="CJ1885" t="str">
        <f t="shared" si="1145"/>
        <v/>
      </c>
      <c r="CK1885" t="str">
        <f t="shared" si="1146"/>
        <v>from_solvent_production_and_use.</v>
      </c>
      <c r="CL1885" t="str">
        <f t="shared" si="1147"/>
        <v/>
      </c>
      <c r="CM1885" t="str">
        <f t="shared" si="1148"/>
        <v/>
      </c>
      <c r="CN1885" t="str">
        <f t="shared" si="1149"/>
        <v/>
      </c>
      <c r="CO1885" t="str">
        <f t="shared" si="1150"/>
        <v/>
      </c>
      <c r="CP1885" t="str">
        <f t="shared" si="1151"/>
        <v/>
      </c>
      <c r="CQ1885" t="str">
        <f t="shared" si="1152"/>
        <v/>
      </c>
      <c r="CR1885" t="str">
        <f t="shared" si="1152"/>
        <v/>
      </c>
      <c r="CS1885" t="str">
        <f t="shared" si="1153"/>
        <v/>
      </c>
      <c r="CT1885" t="str">
        <f t="shared" si="1154"/>
        <v/>
      </c>
      <c r="CU1885" t="str">
        <f t="shared" si="1155"/>
        <v>due_to_emission.</v>
      </c>
      <c r="CV1885" t="str">
        <f t="shared" si="1156"/>
        <v/>
      </c>
      <c r="CW1885" t="str">
        <f t="shared" si="1157"/>
        <v/>
      </c>
      <c r="CX1885" t="str">
        <f t="shared" si="1158"/>
        <v/>
      </c>
      <c r="CY1885" t="str">
        <f t="shared" si="1159"/>
        <v/>
      </c>
      <c r="CZ1885" t="str">
        <f t="shared" si="1160"/>
        <v/>
      </c>
      <c r="DA1885" t="str">
        <f t="shared" si="1161"/>
        <v/>
      </c>
      <c r="DB1885" t="str">
        <f t="shared" si="1162"/>
        <v/>
      </c>
    </row>
    <row r="1886" spans="1:106">
      <c r="A1886" t="s">
        <v>3214</v>
      </c>
      <c r="B1886" s="9" t="str">
        <f t="shared" si="1165"/>
        <v>atmosphere.tendency_of+content_of.ketones.mass.from_waste_treatment_and_disposal.due_to_emission</v>
      </c>
      <c r="C1886" s="1" t="s">
        <v>182</v>
      </c>
      <c r="D1886" t="s">
        <v>5338</v>
      </c>
      <c r="E1886" t="e">
        <f>MATCH(A1886,'[1]Original from 20130831'!A:A,0)</f>
        <v>#N/A</v>
      </c>
      <c r="I1886" s="11" t="s">
        <v>157</v>
      </c>
      <c r="J1886" s="11" t="s">
        <v>2992</v>
      </c>
      <c r="P1886" s="11" t="s">
        <v>3205</v>
      </c>
      <c r="V1886" s="11" t="s">
        <v>185</v>
      </c>
      <c r="AL1886" s="11" t="s">
        <v>3018</v>
      </c>
      <c r="AV1886" s="11" t="s">
        <v>2874</v>
      </c>
      <c r="BD1886" s="5" t="str">
        <f t="shared" si="1163"/>
        <v>atmosphere.tendency_of+content_of.ketones.mass.from_waste_treatment_and_disposal.due_to_emission.</v>
      </c>
      <c r="BE1886" t="str">
        <f t="shared" si="1128"/>
        <v/>
      </c>
      <c r="BF1886" t="str">
        <f t="shared" si="1128"/>
        <v/>
      </c>
      <c r="BG1886" t="str">
        <f t="shared" si="1128"/>
        <v/>
      </c>
      <c r="BH1886" t="str">
        <f t="shared" si="1128"/>
        <v>atmosphere.</v>
      </c>
      <c r="BI1886" t="str">
        <f t="shared" si="1128"/>
        <v>tendency_of+content_of.</v>
      </c>
      <c r="BJ1886" t="str">
        <f t="shared" si="1128"/>
        <v/>
      </c>
      <c r="BK1886" t="str">
        <f t="shared" si="1166"/>
        <v/>
      </c>
      <c r="BL1886" t="str">
        <f t="shared" si="1166"/>
        <v/>
      </c>
      <c r="BM1886" t="str">
        <f t="shared" si="1166"/>
        <v/>
      </c>
      <c r="BN1886" t="str">
        <f t="shared" si="1129"/>
        <v/>
      </c>
      <c r="BO1886" t="str">
        <f t="shared" si="1129"/>
        <v>ketones.</v>
      </c>
      <c r="BP1886" t="str">
        <f t="shared" si="1129"/>
        <v/>
      </c>
      <c r="BQ1886" t="str">
        <f t="shared" si="1131"/>
        <v/>
      </c>
      <c r="BR1886" t="str">
        <f t="shared" si="1132"/>
        <v/>
      </c>
      <c r="BS1886" t="str">
        <f t="shared" si="1132"/>
        <v/>
      </c>
      <c r="BT1886" t="str">
        <f t="shared" si="1132"/>
        <v/>
      </c>
      <c r="BU1886" t="str">
        <f t="shared" si="1130"/>
        <v>mass.</v>
      </c>
      <c r="BV1886" t="str">
        <f t="shared" si="1133"/>
        <v/>
      </c>
      <c r="BW1886" t="str">
        <f t="shared" si="1134"/>
        <v/>
      </c>
      <c r="BX1886" t="str">
        <f t="shared" si="1164"/>
        <v/>
      </c>
      <c r="BY1886" t="str">
        <f t="shared" si="1135"/>
        <v/>
      </c>
      <c r="BZ1886" t="str">
        <f t="shared" si="1136"/>
        <v/>
      </c>
      <c r="CA1886" t="str">
        <f t="shared" si="1137"/>
        <v/>
      </c>
      <c r="CB1886" t="str">
        <f t="shared" si="1137"/>
        <v/>
      </c>
      <c r="CC1886" t="str">
        <f t="shared" si="1138"/>
        <v/>
      </c>
      <c r="CD1886" t="str">
        <f t="shared" si="1139"/>
        <v/>
      </c>
      <c r="CE1886" t="str">
        <f t="shared" si="1140"/>
        <v/>
      </c>
      <c r="CF1886" t="str">
        <f t="shared" si="1141"/>
        <v/>
      </c>
      <c r="CG1886" t="str">
        <f t="shared" si="1142"/>
        <v/>
      </c>
      <c r="CH1886" t="str">
        <f t="shared" si="1143"/>
        <v/>
      </c>
      <c r="CI1886" t="str">
        <f t="shared" si="1144"/>
        <v/>
      </c>
      <c r="CJ1886" t="str">
        <f t="shared" si="1145"/>
        <v/>
      </c>
      <c r="CK1886" t="str">
        <f t="shared" si="1146"/>
        <v>from_waste_treatment_and_disposal.</v>
      </c>
      <c r="CL1886" t="str">
        <f t="shared" si="1147"/>
        <v/>
      </c>
      <c r="CM1886" t="str">
        <f t="shared" si="1148"/>
        <v/>
      </c>
      <c r="CN1886" t="str">
        <f t="shared" si="1149"/>
        <v/>
      </c>
      <c r="CO1886" t="str">
        <f t="shared" si="1150"/>
        <v/>
      </c>
      <c r="CP1886" t="str">
        <f t="shared" si="1151"/>
        <v/>
      </c>
      <c r="CQ1886" t="str">
        <f t="shared" si="1152"/>
        <v/>
      </c>
      <c r="CR1886" t="str">
        <f t="shared" si="1152"/>
        <v/>
      </c>
      <c r="CS1886" t="str">
        <f t="shared" si="1153"/>
        <v/>
      </c>
      <c r="CT1886" t="str">
        <f t="shared" si="1154"/>
        <v/>
      </c>
      <c r="CU1886" t="str">
        <f t="shared" si="1155"/>
        <v>due_to_emission.</v>
      </c>
      <c r="CV1886" t="str">
        <f t="shared" si="1156"/>
        <v/>
      </c>
      <c r="CW1886" t="str">
        <f t="shared" si="1157"/>
        <v/>
      </c>
      <c r="CX1886" t="str">
        <f t="shared" si="1158"/>
        <v/>
      </c>
      <c r="CY1886" t="str">
        <f t="shared" si="1159"/>
        <v/>
      </c>
      <c r="CZ1886" t="str">
        <f t="shared" si="1160"/>
        <v/>
      </c>
      <c r="DA1886" t="str">
        <f t="shared" si="1161"/>
        <v/>
      </c>
      <c r="DB1886" t="str">
        <f t="shared" si="1162"/>
        <v/>
      </c>
    </row>
    <row r="1887" spans="1:106">
      <c r="A1887" t="s">
        <v>3215</v>
      </c>
      <c r="B1887" s="9" t="str">
        <f t="shared" si="1165"/>
        <v>atmosphere.tendency_of+content_of.limonene.mass.due_to_emission</v>
      </c>
      <c r="C1887" s="1" t="s">
        <v>182</v>
      </c>
      <c r="D1887" t="s">
        <v>5339</v>
      </c>
      <c r="E1887">
        <f>MATCH(A1887,'[1]Original from 20130831'!A:A,0)</f>
        <v>1667</v>
      </c>
      <c r="I1887" t="s">
        <v>157</v>
      </c>
      <c r="J1887" t="s">
        <v>2992</v>
      </c>
      <c r="P1887" t="s">
        <v>384</v>
      </c>
      <c r="V1887" t="s">
        <v>185</v>
      </c>
      <c r="AV1887" t="s">
        <v>2874</v>
      </c>
      <c r="BD1887" s="5" t="str">
        <f t="shared" si="1163"/>
        <v>atmosphere.tendency_of+content_of.limonene.mass.due_to_emission.</v>
      </c>
      <c r="BE1887" t="str">
        <f t="shared" si="1128"/>
        <v/>
      </c>
      <c r="BF1887" t="str">
        <f t="shared" si="1128"/>
        <v/>
      </c>
      <c r="BG1887" t="str">
        <f t="shared" si="1128"/>
        <v/>
      </c>
      <c r="BH1887" t="str">
        <f t="shared" si="1128"/>
        <v>atmosphere.</v>
      </c>
      <c r="BI1887" t="str">
        <f t="shared" si="1128"/>
        <v>tendency_of+content_of.</v>
      </c>
      <c r="BJ1887" t="str">
        <f t="shared" si="1128"/>
        <v/>
      </c>
      <c r="BK1887" t="str">
        <f t="shared" si="1166"/>
        <v/>
      </c>
      <c r="BL1887" t="str">
        <f t="shared" si="1166"/>
        <v/>
      </c>
      <c r="BM1887" t="str">
        <f t="shared" si="1166"/>
        <v/>
      </c>
      <c r="BN1887" t="str">
        <f t="shared" si="1129"/>
        <v/>
      </c>
      <c r="BO1887" t="str">
        <f t="shared" si="1129"/>
        <v>limonene.</v>
      </c>
      <c r="BP1887" t="str">
        <f t="shared" si="1129"/>
        <v/>
      </c>
      <c r="BQ1887" t="str">
        <f t="shared" si="1131"/>
        <v/>
      </c>
      <c r="BR1887" t="str">
        <f t="shared" si="1132"/>
        <v/>
      </c>
      <c r="BS1887" t="str">
        <f t="shared" si="1132"/>
        <v/>
      </c>
      <c r="BT1887" t="str">
        <f t="shared" si="1132"/>
        <v/>
      </c>
      <c r="BU1887" t="str">
        <f t="shared" si="1130"/>
        <v>mass.</v>
      </c>
      <c r="BV1887" t="str">
        <f t="shared" si="1133"/>
        <v/>
      </c>
      <c r="BW1887" t="str">
        <f t="shared" si="1134"/>
        <v/>
      </c>
      <c r="BX1887" t="str">
        <f t="shared" si="1164"/>
        <v/>
      </c>
      <c r="BY1887" t="str">
        <f t="shared" si="1135"/>
        <v/>
      </c>
      <c r="BZ1887" t="str">
        <f t="shared" si="1136"/>
        <v/>
      </c>
      <c r="CA1887" t="str">
        <f t="shared" si="1137"/>
        <v/>
      </c>
      <c r="CB1887" t="str">
        <f t="shared" si="1137"/>
        <v/>
      </c>
      <c r="CC1887" t="str">
        <f t="shared" si="1138"/>
        <v/>
      </c>
      <c r="CD1887" t="str">
        <f t="shared" si="1139"/>
        <v/>
      </c>
      <c r="CE1887" t="str">
        <f t="shared" si="1140"/>
        <v/>
      </c>
      <c r="CF1887" t="str">
        <f t="shared" si="1141"/>
        <v/>
      </c>
      <c r="CG1887" t="str">
        <f t="shared" si="1142"/>
        <v/>
      </c>
      <c r="CH1887" t="str">
        <f t="shared" si="1143"/>
        <v/>
      </c>
      <c r="CI1887" t="str">
        <f t="shared" si="1144"/>
        <v/>
      </c>
      <c r="CJ1887" t="str">
        <f t="shared" si="1145"/>
        <v/>
      </c>
      <c r="CK1887" t="str">
        <f t="shared" si="1146"/>
        <v/>
      </c>
      <c r="CL1887" t="str">
        <f t="shared" si="1147"/>
        <v/>
      </c>
      <c r="CM1887" t="str">
        <f t="shared" si="1148"/>
        <v/>
      </c>
      <c r="CN1887" t="str">
        <f t="shared" si="1149"/>
        <v/>
      </c>
      <c r="CO1887" t="str">
        <f t="shared" si="1150"/>
        <v/>
      </c>
      <c r="CP1887" t="str">
        <f t="shared" si="1151"/>
        <v/>
      </c>
      <c r="CQ1887" t="str">
        <f t="shared" si="1152"/>
        <v/>
      </c>
      <c r="CR1887" t="str">
        <f t="shared" si="1152"/>
        <v/>
      </c>
      <c r="CS1887" t="str">
        <f t="shared" si="1153"/>
        <v/>
      </c>
      <c r="CT1887" t="str">
        <f t="shared" si="1154"/>
        <v/>
      </c>
      <c r="CU1887" t="str">
        <f t="shared" si="1155"/>
        <v>due_to_emission.</v>
      </c>
      <c r="CV1887" t="str">
        <f t="shared" si="1156"/>
        <v/>
      </c>
      <c r="CW1887" t="str">
        <f t="shared" si="1157"/>
        <v/>
      </c>
      <c r="CX1887" t="str">
        <f t="shared" si="1158"/>
        <v/>
      </c>
      <c r="CY1887" t="str">
        <f t="shared" si="1159"/>
        <v/>
      </c>
      <c r="CZ1887" t="str">
        <f t="shared" si="1160"/>
        <v/>
      </c>
      <c r="DA1887" t="str">
        <f t="shared" si="1161"/>
        <v/>
      </c>
      <c r="DB1887" t="str">
        <f t="shared" si="1162"/>
        <v/>
      </c>
    </row>
    <row r="1888" spans="1:106">
      <c r="A1888" t="s">
        <v>3216</v>
      </c>
      <c r="B1888" s="9" t="str">
        <f t="shared" si="1165"/>
        <v>atmosphere.tendency_of+content_of.mercury.dry+aerosol.mass.due_to_dry_deposition</v>
      </c>
      <c r="C1888" s="1" t="s">
        <v>182</v>
      </c>
      <c r="D1888" t="s">
        <v>5200</v>
      </c>
      <c r="E1888">
        <f>MATCH(A1888,'[1]Original from 20130831'!A:A,0)</f>
        <v>1668</v>
      </c>
      <c r="I1888" t="s">
        <v>157</v>
      </c>
      <c r="J1888" t="s">
        <v>2992</v>
      </c>
      <c r="P1888" t="s">
        <v>337</v>
      </c>
      <c r="Q1888" t="s">
        <v>247</v>
      </c>
      <c r="V1888" t="s">
        <v>185</v>
      </c>
      <c r="AV1888" t="s">
        <v>2996</v>
      </c>
      <c r="BD1888" s="5" t="str">
        <f t="shared" si="1163"/>
        <v>atmosphere.tendency_of+content_of.mercury.dry+aerosol.mass.due_to_dry_deposition.</v>
      </c>
      <c r="BE1888" t="str">
        <f t="shared" si="1128"/>
        <v/>
      </c>
      <c r="BF1888" t="str">
        <f t="shared" si="1128"/>
        <v/>
      </c>
      <c r="BG1888" t="str">
        <f t="shared" si="1128"/>
        <v/>
      </c>
      <c r="BH1888" t="str">
        <f t="shared" si="1128"/>
        <v>atmosphere.</v>
      </c>
      <c r="BI1888" t="str">
        <f t="shared" si="1128"/>
        <v>tendency_of+content_of.</v>
      </c>
      <c r="BJ1888" t="str">
        <f t="shared" si="1128"/>
        <v/>
      </c>
      <c r="BK1888" t="str">
        <f t="shared" si="1166"/>
        <v/>
      </c>
      <c r="BL1888" t="str">
        <f t="shared" si="1166"/>
        <v/>
      </c>
      <c r="BM1888" t="str">
        <f t="shared" si="1166"/>
        <v/>
      </c>
      <c r="BN1888" t="str">
        <f t="shared" si="1129"/>
        <v/>
      </c>
      <c r="BO1888" t="str">
        <f t="shared" si="1129"/>
        <v>mercury.</v>
      </c>
      <c r="BP1888" t="str">
        <f t="shared" si="1129"/>
        <v>dry+aerosol.</v>
      </c>
      <c r="BQ1888" t="str">
        <f t="shared" si="1131"/>
        <v/>
      </c>
      <c r="BR1888" t="str">
        <f t="shared" si="1132"/>
        <v/>
      </c>
      <c r="BS1888" t="str">
        <f t="shared" si="1132"/>
        <v/>
      </c>
      <c r="BT1888" t="str">
        <f t="shared" si="1132"/>
        <v/>
      </c>
      <c r="BU1888" t="str">
        <f t="shared" si="1130"/>
        <v>mass.</v>
      </c>
      <c r="BV1888" t="str">
        <f t="shared" si="1133"/>
        <v/>
      </c>
      <c r="BW1888" t="str">
        <f t="shared" si="1134"/>
        <v/>
      </c>
      <c r="BX1888" t="str">
        <f t="shared" si="1164"/>
        <v/>
      </c>
      <c r="BY1888" t="str">
        <f t="shared" si="1135"/>
        <v/>
      </c>
      <c r="BZ1888" t="str">
        <f t="shared" si="1136"/>
        <v/>
      </c>
      <c r="CA1888" t="str">
        <f t="shared" si="1137"/>
        <v/>
      </c>
      <c r="CB1888" t="str">
        <f t="shared" si="1137"/>
        <v/>
      </c>
      <c r="CC1888" t="str">
        <f t="shared" si="1138"/>
        <v/>
      </c>
      <c r="CD1888" t="str">
        <f t="shared" si="1139"/>
        <v/>
      </c>
      <c r="CE1888" t="str">
        <f t="shared" si="1140"/>
        <v/>
      </c>
      <c r="CF1888" t="str">
        <f t="shared" si="1141"/>
        <v/>
      </c>
      <c r="CG1888" t="str">
        <f t="shared" si="1142"/>
        <v/>
      </c>
      <c r="CH1888" t="str">
        <f t="shared" si="1143"/>
        <v/>
      </c>
      <c r="CI1888" t="str">
        <f t="shared" si="1144"/>
        <v/>
      </c>
      <c r="CJ1888" t="str">
        <f t="shared" si="1145"/>
        <v/>
      </c>
      <c r="CK1888" t="str">
        <f t="shared" si="1146"/>
        <v/>
      </c>
      <c r="CL1888" t="str">
        <f t="shared" si="1147"/>
        <v/>
      </c>
      <c r="CM1888" t="str">
        <f t="shared" si="1148"/>
        <v/>
      </c>
      <c r="CN1888" t="str">
        <f t="shared" si="1149"/>
        <v/>
      </c>
      <c r="CO1888" t="str">
        <f t="shared" si="1150"/>
        <v/>
      </c>
      <c r="CP1888" t="str">
        <f t="shared" si="1151"/>
        <v/>
      </c>
      <c r="CQ1888" t="str">
        <f t="shared" si="1152"/>
        <v/>
      </c>
      <c r="CR1888" t="str">
        <f t="shared" si="1152"/>
        <v/>
      </c>
      <c r="CS1888" t="str">
        <f t="shared" si="1153"/>
        <v/>
      </c>
      <c r="CT1888" t="str">
        <f t="shared" si="1154"/>
        <v/>
      </c>
      <c r="CU1888" t="str">
        <f t="shared" si="1155"/>
        <v>due_to_dry_deposition.</v>
      </c>
      <c r="CV1888" t="str">
        <f t="shared" si="1156"/>
        <v/>
      </c>
      <c r="CW1888" t="str">
        <f t="shared" si="1157"/>
        <v/>
      </c>
      <c r="CX1888" t="str">
        <f t="shared" si="1158"/>
        <v/>
      </c>
      <c r="CY1888" t="str">
        <f t="shared" si="1159"/>
        <v/>
      </c>
      <c r="CZ1888" t="str">
        <f t="shared" si="1160"/>
        <v/>
      </c>
      <c r="DA1888" t="str">
        <f t="shared" si="1161"/>
        <v/>
      </c>
      <c r="DB1888" t="str">
        <f t="shared" si="1162"/>
        <v/>
      </c>
    </row>
    <row r="1889" spans="1:106">
      <c r="A1889" t="s">
        <v>3217</v>
      </c>
      <c r="B1889" s="9" t="str">
        <f t="shared" si="1165"/>
        <v>atmosphere.tendency_of+content_of.mercury.dry+aerosol.mass.due_to_emission</v>
      </c>
      <c r="C1889" s="1" t="s">
        <v>182</v>
      </c>
      <c r="D1889" t="s">
        <v>5340</v>
      </c>
      <c r="E1889">
        <f>MATCH(A1889,'[1]Original from 20130831'!A:A,0)</f>
        <v>1669</v>
      </c>
      <c r="I1889" t="s">
        <v>157</v>
      </c>
      <c r="J1889" t="s">
        <v>2992</v>
      </c>
      <c r="P1889" t="s">
        <v>337</v>
      </c>
      <c r="Q1889" t="s">
        <v>247</v>
      </c>
      <c r="V1889" t="s">
        <v>185</v>
      </c>
      <c r="AV1889" t="s">
        <v>2874</v>
      </c>
      <c r="BD1889" s="5" t="str">
        <f t="shared" si="1163"/>
        <v>atmosphere.tendency_of+content_of.mercury.dry+aerosol.mass.due_to_emission.</v>
      </c>
      <c r="BE1889" t="str">
        <f t="shared" si="1128"/>
        <v/>
      </c>
      <c r="BF1889" t="str">
        <f t="shared" si="1128"/>
        <v/>
      </c>
      <c r="BG1889" t="str">
        <f t="shared" si="1128"/>
        <v/>
      </c>
      <c r="BH1889" t="str">
        <f t="shared" si="1128"/>
        <v>atmosphere.</v>
      </c>
      <c r="BI1889" t="str">
        <f t="shared" si="1128"/>
        <v>tendency_of+content_of.</v>
      </c>
      <c r="BJ1889" t="str">
        <f t="shared" si="1128"/>
        <v/>
      </c>
      <c r="BK1889" t="str">
        <f t="shared" si="1166"/>
        <v/>
      </c>
      <c r="BL1889" t="str">
        <f t="shared" si="1166"/>
        <v/>
      </c>
      <c r="BM1889" t="str">
        <f t="shared" si="1166"/>
        <v/>
      </c>
      <c r="BN1889" t="str">
        <f t="shared" si="1129"/>
        <v/>
      </c>
      <c r="BO1889" t="str">
        <f t="shared" si="1129"/>
        <v>mercury.</v>
      </c>
      <c r="BP1889" t="str">
        <f t="shared" si="1129"/>
        <v>dry+aerosol.</v>
      </c>
      <c r="BQ1889" t="str">
        <f t="shared" si="1131"/>
        <v/>
      </c>
      <c r="BR1889" t="str">
        <f t="shared" si="1132"/>
        <v/>
      </c>
      <c r="BS1889" t="str">
        <f t="shared" si="1132"/>
        <v/>
      </c>
      <c r="BT1889" t="str">
        <f t="shared" si="1132"/>
        <v/>
      </c>
      <c r="BU1889" t="str">
        <f t="shared" si="1130"/>
        <v>mass.</v>
      </c>
      <c r="BV1889" t="str">
        <f t="shared" si="1133"/>
        <v/>
      </c>
      <c r="BW1889" t="str">
        <f t="shared" si="1134"/>
        <v/>
      </c>
      <c r="BX1889" t="str">
        <f t="shared" si="1164"/>
        <v/>
      </c>
      <c r="BY1889" t="str">
        <f t="shared" si="1135"/>
        <v/>
      </c>
      <c r="BZ1889" t="str">
        <f t="shared" si="1136"/>
        <v/>
      </c>
      <c r="CA1889" t="str">
        <f t="shared" si="1137"/>
        <v/>
      </c>
      <c r="CB1889" t="str">
        <f t="shared" si="1137"/>
        <v/>
      </c>
      <c r="CC1889" t="str">
        <f t="shared" si="1138"/>
        <v/>
      </c>
      <c r="CD1889" t="str">
        <f t="shared" si="1139"/>
        <v/>
      </c>
      <c r="CE1889" t="str">
        <f t="shared" si="1140"/>
        <v/>
      </c>
      <c r="CF1889" t="str">
        <f t="shared" si="1141"/>
        <v/>
      </c>
      <c r="CG1889" t="str">
        <f t="shared" si="1142"/>
        <v/>
      </c>
      <c r="CH1889" t="str">
        <f t="shared" si="1143"/>
        <v/>
      </c>
      <c r="CI1889" t="str">
        <f t="shared" si="1144"/>
        <v/>
      </c>
      <c r="CJ1889" t="str">
        <f t="shared" si="1145"/>
        <v/>
      </c>
      <c r="CK1889" t="str">
        <f t="shared" si="1146"/>
        <v/>
      </c>
      <c r="CL1889" t="str">
        <f t="shared" si="1147"/>
        <v/>
      </c>
      <c r="CM1889" t="str">
        <f t="shared" si="1148"/>
        <v/>
      </c>
      <c r="CN1889" t="str">
        <f t="shared" si="1149"/>
        <v/>
      </c>
      <c r="CO1889" t="str">
        <f t="shared" si="1150"/>
        <v/>
      </c>
      <c r="CP1889" t="str">
        <f t="shared" si="1151"/>
        <v/>
      </c>
      <c r="CQ1889" t="str">
        <f t="shared" si="1152"/>
        <v/>
      </c>
      <c r="CR1889" t="str">
        <f t="shared" si="1152"/>
        <v/>
      </c>
      <c r="CS1889" t="str">
        <f t="shared" si="1153"/>
        <v/>
      </c>
      <c r="CT1889" t="str">
        <f t="shared" si="1154"/>
        <v/>
      </c>
      <c r="CU1889" t="str">
        <f t="shared" si="1155"/>
        <v>due_to_emission.</v>
      </c>
      <c r="CV1889" t="str">
        <f t="shared" si="1156"/>
        <v/>
      </c>
      <c r="CW1889" t="str">
        <f t="shared" si="1157"/>
        <v/>
      </c>
      <c r="CX1889" t="str">
        <f t="shared" si="1158"/>
        <v/>
      </c>
      <c r="CY1889" t="str">
        <f t="shared" si="1159"/>
        <v/>
      </c>
      <c r="CZ1889" t="str">
        <f t="shared" si="1160"/>
        <v/>
      </c>
      <c r="DA1889" t="str">
        <f t="shared" si="1161"/>
        <v/>
      </c>
      <c r="DB1889" t="str">
        <f t="shared" si="1162"/>
        <v/>
      </c>
    </row>
    <row r="1890" spans="1:106">
      <c r="A1890" t="s">
        <v>3218</v>
      </c>
      <c r="B1890" s="9" t="str">
        <f t="shared" si="1165"/>
        <v>atmosphere.tendency_of+content_of.mercury.dry+aerosol.mass.due_to_wet_deposition</v>
      </c>
      <c r="C1890" s="1" t="s">
        <v>182</v>
      </c>
      <c r="D1890" t="s">
        <v>5254</v>
      </c>
      <c r="E1890">
        <f>MATCH(A1890,'[1]Original from 20130831'!A:A,0)</f>
        <v>1670</v>
      </c>
      <c r="I1890" t="s">
        <v>157</v>
      </c>
      <c r="J1890" t="s">
        <v>2992</v>
      </c>
      <c r="P1890" t="s">
        <v>337</v>
      </c>
      <c r="Q1890" t="s">
        <v>247</v>
      </c>
      <c r="V1890" t="s">
        <v>185</v>
      </c>
      <c r="AV1890" t="s">
        <v>2998</v>
      </c>
      <c r="BD1890" s="5" t="str">
        <f t="shared" si="1163"/>
        <v>atmosphere.tendency_of+content_of.mercury.dry+aerosol.mass.due_to_wet_deposition.</v>
      </c>
      <c r="BE1890" t="str">
        <f t="shared" si="1128"/>
        <v/>
      </c>
      <c r="BF1890" t="str">
        <f t="shared" si="1128"/>
        <v/>
      </c>
      <c r="BG1890" t="str">
        <f t="shared" si="1128"/>
        <v/>
      </c>
      <c r="BH1890" t="str">
        <f t="shared" si="1128"/>
        <v>atmosphere.</v>
      </c>
      <c r="BI1890" t="str">
        <f t="shared" si="1128"/>
        <v>tendency_of+content_of.</v>
      </c>
      <c r="BJ1890" t="str">
        <f t="shared" si="1128"/>
        <v/>
      </c>
      <c r="BK1890" t="str">
        <f t="shared" si="1166"/>
        <v/>
      </c>
      <c r="BL1890" t="str">
        <f t="shared" si="1166"/>
        <v/>
      </c>
      <c r="BM1890" t="str">
        <f t="shared" si="1166"/>
        <v/>
      </c>
      <c r="BN1890" t="str">
        <f t="shared" si="1129"/>
        <v/>
      </c>
      <c r="BO1890" t="str">
        <f t="shared" si="1129"/>
        <v>mercury.</v>
      </c>
      <c r="BP1890" t="str">
        <f t="shared" si="1129"/>
        <v>dry+aerosol.</v>
      </c>
      <c r="BQ1890" t="str">
        <f t="shared" si="1131"/>
        <v/>
      </c>
      <c r="BR1890" t="str">
        <f t="shared" si="1132"/>
        <v/>
      </c>
      <c r="BS1890" t="str">
        <f t="shared" si="1132"/>
        <v/>
      </c>
      <c r="BT1890" t="str">
        <f t="shared" si="1132"/>
        <v/>
      </c>
      <c r="BU1890" t="str">
        <f t="shared" si="1130"/>
        <v>mass.</v>
      </c>
      <c r="BV1890" t="str">
        <f t="shared" si="1133"/>
        <v/>
      </c>
      <c r="BW1890" t="str">
        <f t="shared" si="1134"/>
        <v/>
      </c>
      <c r="BX1890" t="str">
        <f t="shared" si="1164"/>
        <v/>
      </c>
      <c r="BY1890" t="str">
        <f t="shared" si="1135"/>
        <v/>
      </c>
      <c r="BZ1890" t="str">
        <f t="shared" si="1136"/>
        <v/>
      </c>
      <c r="CA1890" t="str">
        <f t="shared" si="1137"/>
        <v/>
      </c>
      <c r="CB1890" t="str">
        <f t="shared" si="1137"/>
        <v/>
      </c>
      <c r="CC1890" t="str">
        <f t="shared" si="1138"/>
        <v/>
      </c>
      <c r="CD1890" t="str">
        <f t="shared" si="1139"/>
        <v/>
      </c>
      <c r="CE1890" t="str">
        <f t="shared" si="1140"/>
        <v/>
      </c>
      <c r="CF1890" t="str">
        <f t="shared" si="1141"/>
        <v/>
      </c>
      <c r="CG1890" t="str">
        <f t="shared" si="1142"/>
        <v/>
      </c>
      <c r="CH1890" t="str">
        <f t="shared" si="1143"/>
        <v/>
      </c>
      <c r="CI1890" t="str">
        <f t="shared" si="1144"/>
        <v/>
      </c>
      <c r="CJ1890" t="str">
        <f t="shared" si="1145"/>
        <v/>
      </c>
      <c r="CK1890" t="str">
        <f t="shared" si="1146"/>
        <v/>
      </c>
      <c r="CL1890" t="str">
        <f t="shared" si="1147"/>
        <v/>
      </c>
      <c r="CM1890" t="str">
        <f t="shared" si="1148"/>
        <v/>
      </c>
      <c r="CN1890" t="str">
        <f t="shared" si="1149"/>
        <v/>
      </c>
      <c r="CO1890" t="str">
        <f t="shared" si="1150"/>
        <v/>
      </c>
      <c r="CP1890" t="str">
        <f t="shared" si="1151"/>
        <v/>
      </c>
      <c r="CQ1890" t="str">
        <f t="shared" si="1152"/>
        <v/>
      </c>
      <c r="CR1890" t="str">
        <f t="shared" si="1152"/>
        <v/>
      </c>
      <c r="CS1890" t="str">
        <f t="shared" si="1153"/>
        <v/>
      </c>
      <c r="CT1890" t="str">
        <f t="shared" si="1154"/>
        <v/>
      </c>
      <c r="CU1890" t="str">
        <f t="shared" si="1155"/>
        <v>due_to_wet_deposition.</v>
      </c>
      <c r="CV1890" t="str">
        <f t="shared" si="1156"/>
        <v/>
      </c>
      <c r="CW1890" t="str">
        <f t="shared" si="1157"/>
        <v/>
      </c>
      <c r="CX1890" t="str">
        <f t="shared" si="1158"/>
        <v/>
      </c>
      <c r="CY1890" t="str">
        <f t="shared" si="1159"/>
        <v/>
      </c>
      <c r="CZ1890" t="str">
        <f t="shared" si="1160"/>
        <v/>
      </c>
      <c r="DA1890" t="str">
        <f t="shared" si="1161"/>
        <v/>
      </c>
      <c r="DB1890" t="str">
        <f t="shared" si="1162"/>
        <v/>
      </c>
    </row>
    <row r="1891" spans="1:106">
      <c r="A1891" t="s">
        <v>3219</v>
      </c>
      <c r="B1891" s="9" t="str">
        <f t="shared" si="1165"/>
        <v>atmosphere.tendency_of+content_of.methane.mass.due_to_emission</v>
      </c>
      <c r="C1891" s="1" t="s">
        <v>182</v>
      </c>
      <c r="D1891" t="s">
        <v>5341</v>
      </c>
      <c r="E1891">
        <f>MATCH(A1891,'[1]Original from 20130831'!A:A,0)</f>
        <v>1671</v>
      </c>
      <c r="I1891" t="s">
        <v>157</v>
      </c>
      <c r="J1891" t="s">
        <v>2992</v>
      </c>
      <c r="P1891" t="s">
        <v>387</v>
      </c>
      <c r="V1891" t="s">
        <v>185</v>
      </c>
      <c r="AV1891" t="s">
        <v>2874</v>
      </c>
      <c r="BD1891" s="5" t="str">
        <f t="shared" si="1163"/>
        <v>atmosphere.tendency_of+content_of.methane.mass.due_to_emission.</v>
      </c>
      <c r="BE1891" t="str">
        <f t="shared" si="1128"/>
        <v/>
      </c>
      <c r="BF1891" t="str">
        <f t="shared" si="1128"/>
        <v/>
      </c>
      <c r="BG1891" t="str">
        <f t="shared" si="1128"/>
        <v/>
      </c>
      <c r="BH1891" t="str">
        <f t="shared" si="1128"/>
        <v>atmosphere.</v>
      </c>
      <c r="BI1891" t="str">
        <f t="shared" si="1128"/>
        <v>tendency_of+content_of.</v>
      </c>
      <c r="BJ1891" t="str">
        <f t="shared" si="1128"/>
        <v/>
      </c>
      <c r="BK1891" t="str">
        <f t="shared" si="1166"/>
        <v/>
      </c>
      <c r="BL1891" t="str">
        <f t="shared" si="1166"/>
        <v/>
      </c>
      <c r="BM1891" t="str">
        <f t="shared" si="1166"/>
        <v/>
      </c>
      <c r="BN1891" t="str">
        <f t="shared" si="1129"/>
        <v/>
      </c>
      <c r="BO1891" t="str">
        <f t="shared" si="1129"/>
        <v>methane.</v>
      </c>
      <c r="BP1891" t="str">
        <f t="shared" si="1129"/>
        <v/>
      </c>
      <c r="BQ1891" t="str">
        <f t="shared" si="1131"/>
        <v/>
      </c>
      <c r="BR1891" t="str">
        <f t="shared" si="1132"/>
        <v/>
      </c>
      <c r="BS1891" t="str">
        <f t="shared" si="1132"/>
        <v/>
      </c>
      <c r="BT1891" t="str">
        <f t="shared" si="1132"/>
        <v/>
      </c>
      <c r="BU1891" t="str">
        <f t="shared" si="1130"/>
        <v>mass.</v>
      </c>
      <c r="BV1891" t="str">
        <f t="shared" si="1133"/>
        <v/>
      </c>
      <c r="BW1891" t="str">
        <f t="shared" si="1134"/>
        <v/>
      </c>
      <c r="BX1891" t="str">
        <f t="shared" si="1164"/>
        <v/>
      </c>
      <c r="BY1891" t="str">
        <f t="shared" si="1135"/>
        <v/>
      </c>
      <c r="BZ1891" t="str">
        <f t="shared" si="1136"/>
        <v/>
      </c>
      <c r="CA1891" t="str">
        <f t="shared" si="1137"/>
        <v/>
      </c>
      <c r="CB1891" t="str">
        <f t="shared" si="1137"/>
        <v/>
      </c>
      <c r="CC1891" t="str">
        <f t="shared" si="1138"/>
        <v/>
      </c>
      <c r="CD1891" t="str">
        <f t="shared" si="1139"/>
        <v/>
      </c>
      <c r="CE1891" t="str">
        <f t="shared" si="1140"/>
        <v/>
      </c>
      <c r="CF1891" t="str">
        <f t="shared" si="1141"/>
        <v/>
      </c>
      <c r="CG1891" t="str">
        <f t="shared" si="1142"/>
        <v/>
      </c>
      <c r="CH1891" t="str">
        <f t="shared" si="1143"/>
        <v/>
      </c>
      <c r="CI1891" t="str">
        <f t="shared" si="1144"/>
        <v/>
      </c>
      <c r="CJ1891" t="str">
        <f t="shared" si="1145"/>
        <v/>
      </c>
      <c r="CK1891" t="str">
        <f t="shared" si="1146"/>
        <v/>
      </c>
      <c r="CL1891" t="str">
        <f t="shared" si="1147"/>
        <v/>
      </c>
      <c r="CM1891" t="str">
        <f t="shared" si="1148"/>
        <v/>
      </c>
      <c r="CN1891" t="str">
        <f t="shared" si="1149"/>
        <v/>
      </c>
      <c r="CO1891" t="str">
        <f t="shared" si="1150"/>
        <v/>
      </c>
      <c r="CP1891" t="str">
        <f t="shared" si="1151"/>
        <v/>
      </c>
      <c r="CQ1891" t="str">
        <f t="shared" si="1152"/>
        <v/>
      </c>
      <c r="CR1891" t="str">
        <f t="shared" si="1152"/>
        <v/>
      </c>
      <c r="CS1891" t="str">
        <f t="shared" si="1153"/>
        <v/>
      </c>
      <c r="CT1891" t="str">
        <f t="shared" si="1154"/>
        <v/>
      </c>
      <c r="CU1891" t="str">
        <f t="shared" si="1155"/>
        <v>due_to_emission.</v>
      </c>
      <c r="CV1891" t="str">
        <f t="shared" si="1156"/>
        <v/>
      </c>
      <c r="CW1891" t="str">
        <f t="shared" si="1157"/>
        <v/>
      </c>
      <c r="CX1891" t="str">
        <f t="shared" si="1158"/>
        <v/>
      </c>
      <c r="CY1891" t="str">
        <f t="shared" si="1159"/>
        <v/>
      </c>
      <c r="CZ1891" t="str">
        <f t="shared" si="1160"/>
        <v/>
      </c>
      <c r="DA1891" t="str">
        <f t="shared" si="1161"/>
        <v/>
      </c>
      <c r="DB1891" t="str">
        <f t="shared" si="1162"/>
        <v/>
      </c>
    </row>
    <row r="1892" spans="1:106">
      <c r="A1892" t="s">
        <v>3220</v>
      </c>
      <c r="B1892" s="9" t="str">
        <f t="shared" si="1165"/>
        <v>atmosphere.tendency_of+content_of.methane.mass.from_agricultural_production.due_to_emission</v>
      </c>
      <c r="C1892" s="1" t="s">
        <v>182</v>
      </c>
      <c r="D1892" t="s">
        <v>5342</v>
      </c>
      <c r="E1892" t="e">
        <f>MATCH(A1892,'[1]Original from 20130831'!A:A,0)</f>
        <v>#N/A</v>
      </c>
      <c r="I1892" s="11" t="s">
        <v>157</v>
      </c>
      <c r="J1892" s="11" t="s">
        <v>2992</v>
      </c>
      <c r="P1892" s="11" t="s">
        <v>387</v>
      </c>
      <c r="V1892" s="11" t="s">
        <v>185</v>
      </c>
      <c r="AL1892" s="11" t="s">
        <v>3002</v>
      </c>
      <c r="AV1892" s="11" t="s">
        <v>2874</v>
      </c>
      <c r="BD1892" s="5" t="str">
        <f t="shared" si="1163"/>
        <v>atmosphere.tendency_of+content_of.methane.mass.from_agricultural_production.due_to_emission.</v>
      </c>
      <c r="BE1892" t="str">
        <f t="shared" si="1128"/>
        <v/>
      </c>
      <c r="BF1892" t="str">
        <f t="shared" si="1128"/>
        <v/>
      </c>
      <c r="BG1892" t="str">
        <f t="shared" si="1128"/>
        <v/>
      </c>
      <c r="BH1892" t="str">
        <f t="shared" si="1128"/>
        <v>atmosphere.</v>
      </c>
      <c r="BI1892" t="str">
        <f t="shared" si="1128"/>
        <v>tendency_of+content_of.</v>
      </c>
      <c r="BJ1892" t="str">
        <f t="shared" si="1128"/>
        <v/>
      </c>
      <c r="BK1892" t="str">
        <f t="shared" si="1166"/>
        <v/>
      </c>
      <c r="BL1892" t="str">
        <f t="shared" si="1166"/>
        <v/>
      </c>
      <c r="BM1892" t="str">
        <f t="shared" si="1166"/>
        <v/>
      </c>
      <c r="BN1892" t="str">
        <f t="shared" si="1129"/>
        <v/>
      </c>
      <c r="BO1892" t="str">
        <f t="shared" si="1129"/>
        <v>methane.</v>
      </c>
      <c r="BP1892" t="str">
        <f t="shared" si="1129"/>
        <v/>
      </c>
      <c r="BQ1892" t="str">
        <f t="shared" si="1131"/>
        <v/>
      </c>
      <c r="BR1892" t="str">
        <f t="shared" si="1132"/>
        <v/>
      </c>
      <c r="BS1892" t="str">
        <f t="shared" si="1132"/>
        <v/>
      </c>
      <c r="BT1892" t="str">
        <f t="shared" si="1132"/>
        <v/>
      </c>
      <c r="BU1892" t="str">
        <f t="shared" si="1130"/>
        <v>mass.</v>
      </c>
      <c r="BV1892" t="str">
        <f t="shared" si="1133"/>
        <v/>
      </c>
      <c r="BW1892" t="str">
        <f t="shared" si="1134"/>
        <v/>
      </c>
      <c r="BX1892" t="str">
        <f t="shared" si="1164"/>
        <v/>
      </c>
      <c r="BY1892" t="str">
        <f t="shared" si="1135"/>
        <v/>
      </c>
      <c r="BZ1892" t="str">
        <f t="shared" si="1136"/>
        <v/>
      </c>
      <c r="CA1892" t="str">
        <f t="shared" si="1137"/>
        <v/>
      </c>
      <c r="CB1892" t="str">
        <f t="shared" si="1137"/>
        <v/>
      </c>
      <c r="CC1892" t="str">
        <f t="shared" si="1138"/>
        <v/>
      </c>
      <c r="CD1892" t="str">
        <f t="shared" si="1139"/>
        <v/>
      </c>
      <c r="CE1892" t="str">
        <f t="shared" si="1140"/>
        <v/>
      </c>
      <c r="CF1892" t="str">
        <f t="shared" si="1141"/>
        <v/>
      </c>
      <c r="CG1892" t="str">
        <f t="shared" si="1142"/>
        <v/>
      </c>
      <c r="CH1892" t="str">
        <f t="shared" si="1143"/>
        <v/>
      </c>
      <c r="CI1892" t="str">
        <f t="shared" si="1144"/>
        <v/>
      </c>
      <c r="CJ1892" t="str">
        <f t="shared" si="1145"/>
        <v/>
      </c>
      <c r="CK1892" t="str">
        <f t="shared" si="1146"/>
        <v>from_agricultural_production.</v>
      </c>
      <c r="CL1892" t="str">
        <f t="shared" si="1147"/>
        <v/>
      </c>
      <c r="CM1892" t="str">
        <f t="shared" si="1148"/>
        <v/>
      </c>
      <c r="CN1892" t="str">
        <f t="shared" si="1149"/>
        <v/>
      </c>
      <c r="CO1892" t="str">
        <f t="shared" si="1150"/>
        <v/>
      </c>
      <c r="CP1892" t="str">
        <f t="shared" si="1151"/>
        <v/>
      </c>
      <c r="CQ1892" t="str">
        <f t="shared" si="1152"/>
        <v/>
      </c>
      <c r="CR1892" t="str">
        <f t="shared" si="1152"/>
        <v/>
      </c>
      <c r="CS1892" t="str">
        <f t="shared" si="1153"/>
        <v/>
      </c>
      <c r="CT1892" t="str">
        <f t="shared" si="1154"/>
        <v/>
      </c>
      <c r="CU1892" t="str">
        <f t="shared" si="1155"/>
        <v>due_to_emission.</v>
      </c>
      <c r="CV1892" t="str">
        <f t="shared" si="1156"/>
        <v/>
      </c>
      <c r="CW1892" t="str">
        <f t="shared" si="1157"/>
        <v/>
      </c>
      <c r="CX1892" t="str">
        <f t="shared" si="1158"/>
        <v/>
      </c>
      <c r="CY1892" t="str">
        <f t="shared" si="1159"/>
        <v/>
      </c>
      <c r="CZ1892" t="str">
        <f t="shared" si="1160"/>
        <v/>
      </c>
      <c r="DA1892" t="str">
        <f t="shared" si="1161"/>
        <v/>
      </c>
      <c r="DB1892" t="str">
        <f t="shared" si="1162"/>
        <v/>
      </c>
    </row>
    <row r="1893" spans="1:106">
      <c r="A1893" t="s">
        <v>3221</v>
      </c>
      <c r="B1893" s="9" t="str">
        <f t="shared" si="1165"/>
        <v>atmosphere.tendency_of+content_of.methane.mass.from_agricultural_waste_burning.due_to_emission</v>
      </c>
      <c r="C1893" s="1" t="s">
        <v>182</v>
      </c>
      <c r="D1893" t="s">
        <v>5343</v>
      </c>
      <c r="E1893" t="e">
        <f>MATCH(A1893,'[1]Original from 20130831'!A:A,0)</f>
        <v>#N/A</v>
      </c>
      <c r="I1893" s="11" t="s">
        <v>157</v>
      </c>
      <c r="J1893" s="11" t="s">
        <v>2992</v>
      </c>
      <c r="P1893" s="11" t="s">
        <v>387</v>
      </c>
      <c r="V1893" s="11" t="s">
        <v>185</v>
      </c>
      <c r="AL1893" s="11" t="s">
        <v>3004</v>
      </c>
      <c r="AV1893" s="11" t="s">
        <v>2874</v>
      </c>
      <c r="BD1893" s="5" t="str">
        <f t="shared" si="1163"/>
        <v>atmosphere.tendency_of+content_of.methane.mass.from_agricultural_waste_burning.due_to_emission.</v>
      </c>
      <c r="BE1893" t="str">
        <f t="shared" si="1128"/>
        <v/>
      </c>
      <c r="BF1893" t="str">
        <f t="shared" si="1128"/>
        <v/>
      </c>
      <c r="BG1893" t="str">
        <f t="shared" si="1128"/>
        <v/>
      </c>
      <c r="BH1893" t="str">
        <f t="shared" si="1128"/>
        <v>atmosphere.</v>
      </c>
      <c r="BI1893" t="str">
        <f t="shared" si="1128"/>
        <v>tendency_of+content_of.</v>
      </c>
      <c r="BJ1893" t="str">
        <f t="shared" si="1128"/>
        <v/>
      </c>
      <c r="BK1893" t="str">
        <f t="shared" si="1166"/>
        <v/>
      </c>
      <c r="BL1893" t="str">
        <f t="shared" si="1166"/>
        <v/>
      </c>
      <c r="BM1893" t="str">
        <f t="shared" si="1166"/>
        <v/>
      </c>
      <c r="BN1893" t="str">
        <f t="shared" si="1129"/>
        <v/>
      </c>
      <c r="BO1893" t="str">
        <f t="shared" si="1129"/>
        <v>methane.</v>
      </c>
      <c r="BP1893" t="str">
        <f t="shared" si="1129"/>
        <v/>
      </c>
      <c r="BQ1893" t="str">
        <f t="shared" si="1131"/>
        <v/>
      </c>
      <c r="BR1893" t="str">
        <f t="shared" si="1132"/>
        <v/>
      </c>
      <c r="BS1893" t="str">
        <f t="shared" si="1132"/>
        <v/>
      </c>
      <c r="BT1893" t="str">
        <f t="shared" si="1132"/>
        <v/>
      </c>
      <c r="BU1893" t="str">
        <f t="shared" si="1130"/>
        <v>mass.</v>
      </c>
      <c r="BV1893" t="str">
        <f t="shared" si="1133"/>
        <v/>
      </c>
      <c r="BW1893" t="str">
        <f t="shared" si="1134"/>
        <v/>
      </c>
      <c r="BX1893" t="str">
        <f t="shared" si="1164"/>
        <v/>
      </c>
      <c r="BY1893" t="str">
        <f t="shared" si="1135"/>
        <v/>
      </c>
      <c r="BZ1893" t="str">
        <f t="shared" si="1136"/>
        <v/>
      </c>
      <c r="CA1893" t="str">
        <f t="shared" si="1137"/>
        <v/>
      </c>
      <c r="CB1893" t="str">
        <f t="shared" si="1137"/>
        <v/>
      </c>
      <c r="CC1893" t="str">
        <f t="shared" si="1138"/>
        <v/>
      </c>
      <c r="CD1893" t="str">
        <f t="shared" si="1139"/>
        <v/>
      </c>
      <c r="CE1893" t="str">
        <f t="shared" si="1140"/>
        <v/>
      </c>
      <c r="CF1893" t="str">
        <f t="shared" si="1141"/>
        <v/>
      </c>
      <c r="CG1893" t="str">
        <f t="shared" si="1142"/>
        <v/>
      </c>
      <c r="CH1893" t="str">
        <f t="shared" si="1143"/>
        <v/>
      </c>
      <c r="CI1893" t="str">
        <f t="shared" si="1144"/>
        <v/>
      </c>
      <c r="CJ1893" t="str">
        <f t="shared" si="1145"/>
        <v/>
      </c>
      <c r="CK1893" t="str">
        <f t="shared" si="1146"/>
        <v>from_agricultural_waste_burning.</v>
      </c>
      <c r="CL1893" t="str">
        <f t="shared" si="1147"/>
        <v/>
      </c>
      <c r="CM1893" t="str">
        <f t="shared" si="1148"/>
        <v/>
      </c>
      <c r="CN1893" t="str">
        <f t="shared" si="1149"/>
        <v/>
      </c>
      <c r="CO1893" t="str">
        <f t="shared" si="1150"/>
        <v/>
      </c>
      <c r="CP1893" t="str">
        <f t="shared" si="1151"/>
        <v/>
      </c>
      <c r="CQ1893" t="str">
        <f t="shared" si="1152"/>
        <v/>
      </c>
      <c r="CR1893" t="str">
        <f t="shared" si="1152"/>
        <v/>
      </c>
      <c r="CS1893" t="str">
        <f t="shared" si="1153"/>
        <v/>
      </c>
      <c r="CT1893" t="str">
        <f t="shared" si="1154"/>
        <v/>
      </c>
      <c r="CU1893" t="str">
        <f t="shared" si="1155"/>
        <v>due_to_emission.</v>
      </c>
      <c r="CV1893" t="str">
        <f t="shared" si="1156"/>
        <v/>
      </c>
      <c r="CW1893" t="str">
        <f t="shared" si="1157"/>
        <v/>
      </c>
      <c r="CX1893" t="str">
        <f t="shared" si="1158"/>
        <v/>
      </c>
      <c r="CY1893" t="str">
        <f t="shared" si="1159"/>
        <v/>
      </c>
      <c r="CZ1893" t="str">
        <f t="shared" si="1160"/>
        <v/>
      </c>
      <c r="DA1893" t="str">
        <f t="shared" si="1161"/>
        <v/>
      </c>
      <c r="DB1893" t="str">
        <f t="shared" si="1162"/>
        <v/>
      </c>
    </row>
    <row r="1894" spans="1:106">
      <c r="A1894" t="s">
        <v>3222</v>
      </c>
      <c r="B1894" s="9" t="str">
        <f t="shared" si="1165"/>
        <v>atmosphere.tendency_of+content_of.methane.mass.from_energy_production_and_distribution.due_to_emission</v>
      </c>
      <c r="C1894" s="1" t="s">
        <v>182</v>
      </c>
      <c r="D1894" t="s">
        <v>5344</v>
      </c>
      <c r="E1894" t="e">
        <f>MATCH(A1894,'[1]Original from 20130831'!A:A,0)</f>
        <v>#N/A</v>
      </c>
      <c r="I1894" s="11" t="s">
        <v>157</v>
      </c>
      <c r="J1894" s="11" t="s">
        <v>2992</v>
      </c>
      <c r="P1894" s="11" t="s">
        <v>387</v>
      </c>
      <c r="V1894" s="11" t="s">
        <v>185</v>
      </c>
      <c r="AL1894" s="11" t="s">
        <v>3006</v>
      </c>
      <c r="AV1894" s="11" t="s">
        <v>2874</v>
      </c>
      <c r="BD1894" s="5" t="str">
        <f t="shared" si="1163"/>
        <v>atmosphere.tendency_of+content_of.methane.mass.from_energy_production_and_distribution.due_to_emission.</v>
      </c>
      <c r="BE1894" t="str">
        <f t="shared" si="1128"/>
        <v/>
      </c>
      <c r="BF1894" t="str">
        <f t="shared" si="1128"/>
        <v/>
      </c>
      <c r="BG1894" t="str">
        <f t="shared" si="1128"/>
        <v/>
      </c>
      <c r="BH1894" t="str">
        <f t="shared" si="1128"/>
        <v>atmosphere.</v>
      </c>
      <c r="BI1894" t="str">
        <f t="shared" si="1128"/>
        <v>tendency_of+content_of.</v>
      </c>
      <c r="BJ1894" t="str">
        <f t="shared" si="1128"/>
        <v/>
      </c>
      <c r="BK1894" t="str">
        <f t="shared" si="1166"/>
        <v/>
      </c>
      <c r="BL1894" t="str">
        <f t="shared" si="1166"/>
        <v/>
      </c>
      <c r="BM1894" t="str">
        <f t="shared" si="1166"/>
        <v/>
      </c>
      <c r="BN1894" t="str">
        <f t="shared" si="1129"/>
        <v/>
      </c>
      <c r="BO1894" t="str">
        <f t="shared" si="1129"/>
        <v>methane.</v>
      </c>
      <c r="BP1894" t="str">
        <f t="shared" si="1129"/>
        <v/>
      </c>
      <c r="BQ1894" t="str">
        <f t="shared" si="1131"/>
        <v/>
      </c>
      <c r="BR1894" t="str">
        <f t="shared" si="1132"/>
        <v/>
      </c>
      <c r="BS1894" t="str">
        <f t="shared" si="1132"/>
        <v/>
      </c>
      <c r="BT1894" t="str">
        <f t="shared" si="1132"/>
        <v/>
      </c>
      <c r="BU1894" t="str">
        <f t="shared" si="1130"/>
        <v>mass.</v>
      </c>
      <c r="BV1894" t="str">
        <f t="shared" si="1133"/>
        <v/>
      </c>
      <c r="BW1894" t="str">
        <f t="shared" si="1134"/>
        <v/>
      </c>
      <c r="BX1894" t="str">
        <f t="shared" si="1164"/>
        <v/>
      </c>
      <c r="BY1894" t="str">
        <f t="shared" si="1135"/>
        <v/>
      </c>
      <c r="BZ1894" t="str">
        <f t="shared" si="1136"/>
        <v/>
      </c>
      <c r="CA1894" t="str">
        <f t="shared" si="1137"/>
        <v/>
      </c>
      <c r="CB1894" t="str">
        <f t="shared" si="1137"/>
        <v/>
      </c>
      <c r="CC1894" t="str">
        <f t="shared" si="1138"/>
        <v/>
      </c>
      <c r="CD1894" t="str">
        <f t="shared" si="1139"/>
        <v/>
      </c>
      <c r="CE1894" t="str">
        <f t="shared" si="1140"/>
        <v/>
      </c>
      <c r="CF1894" t="str">
        <f t="shared" si="1141"/>
        <v/>
      </c>
      <c r="CG1894" t="str">
        <f t="shared" si="1142"/>
        <v/>
      </c>
      <c r="CH1894" t="str">
        <f t="shared" si="1143"/>
        <v/>
      </c>
      <c r="CI1894" t="str">
        <f t="shared" si="1144"/>
        <v/>
      </c>
      <c r="CJ1894" t="str">
        <f t="shared" si="1145"/>
        <v/>
      </c>
      <c r="CK1894" t="str">
        <f t="shared" si="1146"/>
        <v>from_energy_production_and_distribution.</v>
      </c>
      <c r="CL1894" t="str">
        <f t="shared" si="1147"/>
        <v/>
      </c>
      <c r="CM1894" t="str">
        <f t="shared" si="1148"/>
        <v/>
      </c>
      <c r="CN1894" t="str">
        <f t="shared" si="1149"/>
        <v/>
      </c>
      <c r="CO1894" t="str">
        <f t="shared" si="1150"/>
        <v/>
      </c>
      <c r="CP1894" t="str">
        <f t="shared" si="1151"/>
        <v/>
      </c>
      <c r="CQ1894" t="str">
        <f t="shared" si="1152"/>
        <v/>
      </c>
      <c r="CR1894" t="str">
        <f t="shared" si="1152"/>
        <v/>
      </c>
      <c r="CS1894" t="str">
        <f t="shared" si="1153"/>
        <v/>
      </c>
      <c r="CT1894" t="str">
        <f t="shared" si="1154"/>
        <v/>
      </c>
      <c r="CU1894" t="str">
        <f t="shared" si="1155"/>
        <v>due_to_emission.</v>
      </c>
      <c r="CV1894" t="str">
        <f t="shared" si="1156"/>
        <v/>
      </c>
      <c r="CW1894" t="str">
        <f t="shared" si="1157"/>
        <v/>
      </c>
      <c r="CX1894" t="str">
        <f t="shared" si="1158"/>
        <v/>
      </c>
      <c r="CY1894" t="str">
        <f t="shared" si="1159"/>
        <v/>
      </c>
      <c r="CZ1894" t="str">
        <f t="shared" si="1160"/>
        <v/>
      </c>
      <c r="DA1894" t="str">
        <f t="shared" si="1161"/>
        <v/>
      </c>
      <c r="DB1894" t="str">
        <f t="shared" si="1162"/>
        <v/>
      </c>
    </row>
    <row r="1895" spans="1:106">
      <c r="A1895" t="s">
        <v>3223</v>
      </c>
      <c r="B1895" s="9" t="str">
        <f t="shared" si="1165"/>
        <v>atmosphere.tendency_of+content_of.methane.mass.from_forest_fires.due_to_emission</v>
      </c>
      <c r="C1895" s="1" t="s">
        <v>182</v>
      </c>
      <c r="D1895" t="s">
        <v>5345</v>
      </c>
      <c r="E1895" t="e">
        <f>MATCH(A1895,'[1]Original from 20130831'!A:A,0)</f>
        <v>#N/A</v>
      </c>
      <c r="I1895" s="11" t="s">
        <v>157</v>
      </c>
      <c r="J1895" s="11" t="s">
        <v>2992</v>
      </c>
      <c r="P1895" s="11" t="s">
        <v>387</v>
      </c>
      <c r="V1895" s="11" t="s">
        <v>185</v>
      </c>
      <c r="AL1895" s="11" t="s">
        <v>3008</v>
      </c>
      <c r="AV1895" s="11" t="s">
        <v>2874</v>
      </c>
      <c r="BD1895" s="5" t="str">
        <f t="shared" si="1163"/>
        <v>atmosphere.tendency_of+content_of.methane.mass.from_forest_fires.due_to_emission.</v>
      </c>
      <c r="BE1895" t="str">
        <f t="shared" si="1128"/>
        <v/>
      </c>
      <c r="BF1895" t="str">
        <f t="shared" si="1128"/>
        <v/>
      </c>
      <c r="BG1895" t="str">
        <f t="shared" si="1128"/>
        <v/>
      </c>
      <c r="BH1895" t="str">
        <f t="shared" si="1128"/>
        <v>atmosphere.</v>
      </c>
      <c r="BI1895" t="str">
        <f t="shared" si="1128"/>
        <v>tendency_of+content_of.</v>
      </c>
      <c r="BJ1895" t="str">
        <f t="shared" si="1128"/>
        <v/>
      </c>
      <c r="BK1895" t="str">
        <f t="shared" si="1166"/>
        <v/>
      </c>
      <c r="BL1895" t="str">
        <f t="shared" si="1166"/>
        <v/>
      </c>
      <c r="BM1895" t="str">
        <f t="shared" si="1166"/>
        <v/>
      </c>
      <c r="BN1895" t="str">
        <f t="shared" si="1129"/>
        <v/>
      </c>
      <c r="BO1895" t="str">
        <f t="shared" si="1129"/>
        <v>methane.</v>
      </c>
      <c r="BP1895" t="str">
        <f t="shared" si="1129"/>
        <v/>
      </c>
      <c r="BQ1895" t="str">
        <f t="shared" si="1131"/>
        <v/>
      </c>
      <c r="BR1895" t="str">
        <f t="shared" si="1132"/>
        <v/>
      </c>
      <c r="BS1895" t="str">
        <f t="shared" si="1132"/>
        <v/>
      </c>
      <c r="BT1895" t="str">
        <f t="shared" si="1132"/>
        <v/>
      </c>
      <c r="BU1895" t="str">
        <f t="shared" si="1130"/>
        <v>mass.</v>
      </c>
      <c r="BV1895" t="str">
        <f t="shared" si="1133"/>
        <v/>
      </c>
      <c r="BW1895" t="str">
        <f t="shared" si="1134"/>
        <v/>
      </c>
      <c r="BX1895" t="str">
        <f t="shared" si="1164"/>
        <v/>
      </c>
      <c r="BY1895" t="str">
        <f t="shared" si="1135"/>
        <v/>
      </c>
      <c r="BZ1895" t="str">
        <f t="shared" si="1136"/>
        <v/>
      </c>
      <c r="CA1895" t="str">
        <f t="shared" si="1137"/>
        <v/>
      </c>
      <c r="CB1895" t="str">
        <f t="shared" si="1137"/>
        <v/>
      </c>
      <c r="CC1895" t="str">
        <f t="shared" si="1138"/>
        <v/>
      </c>
      <c r="CD1895" t="str">
        <f t="shared" si="1139"/>
        <v/>
      </c>
      <c r="CE1895" t="str">
        <f t="shared" si="1140"/>
        <v/>
      </c>
      <c r="CF1895" t="str">
        <f t="shared" si="1141"/>
        <v/>
      </c>
      <c r="CG1895" t="str">
        <f t="shared" si="1142"/>
        <v/>
      </c>
      <c r="CH1895" t="str">
        <f t="shared" si="1143"/>
        <v/>
      </c>
      <c r="CI1895" t="str">
        <f t="shared" si="1144"/>
        <v/>
      </c>
      <c r="CJ1895" t="str">
        <f t="shared" si="1145"/>
        <v/>
      </c>
      <c r="CK1895" t="str">
        <f t="shared" si="1146"/>
        <v>from_forest_fires.</v>
      </c>
      <c r="CL1895" t="str">
        <f t="shared" si="1147"/>
        <v/>
      </c>
      <c r="CM1895" t="str">
        <f t="shared" si="1148"/>
        <v/>
      </c>
      <c r="CN1895" t="str">
        <f t="shared" si="1149"/>
        <v/>
      </c>
      <c r="CO1895" t="str">
        <f t="shared" si="1150"/>
        <v/>
      </c>
      <c r="CP1895" t="str">
        <f t="shared" si="1151"/>
        <v/>
      </c>
      <c r="CQ1895" t="str">
        <f t="shared" si="1152"/>
        <v/>
      </c>
      <c r="CR1895" t="str">
        <f t="shared" si="1152"/>
        <v/>
      </c>
      <c r="CS1895" t="str">
        <f t="shared" si="1153"/>
        <v/>
      </c>
      <c r="CT1895" t="str">
        <f t="shared" si="1154"/>
        <v/>
      </c>
      <c r="CU1895" t="str">
        <f t="shared" si="1155"/>
        <v>due_to_emission.</v>
      </c>
      <c r="CV1895" t="str">
        <f t="shared" si="1156"/>
        <v/>
      </c>
      <c r="CW1895" t="str">
        <f t="shared" si="1157"/>
        <v/>
      </c>
      <c r="CX1895" t="str">
        <f t="shared" si="1158"/>
        <v/>
      </c>
      <c r="CY1895" t="str">
        <f t="shared" si="1159"/>
        <v/>
      </c>
      <c r="CZ1895" t="str">
        <f t="shared" si="1160"/>
        <v/>
      </c>
      <c r="DA1895" t="str">
        <f t="shared" si="1161"/>
        <v/>
      </c>
      <c r="DB1895" t="str">
        <f t="shared" si="1162"/>
        <v/>
      </c>
    </row>
    <row r="1896" spans="1:106">
      <c r="A1896" t="s">
        <v>3224</v>
      </c>
      <c r="B1896" s="9" t="str">
        <f t="shared" si="1165"/>
        <v>atmosphere.tendency_of+content_of.methane.mass.from_industrial_processes_and_combustion.due_to_emission</v>
      </c>
      <c r="C1896" s="1" t="s">
        <v>182</v>
      </c>
      <c r="D1896" t="s">
        <v>5346</v>
      </c>
      <c r="E1896" t="e">
        <f>MATCH(A1896,'[1]Original from 20130831'!A:A,0)</f>
        <v>#N/A</v>
      </c>
      <c r="I1896" s="11" t="s">
        <v>157</v>
      </c>
      <c r="J1896" s="11" t="s">
        <v>2992</v>
      </c>
      <c r="P1896" s="11" t="s">
        <v>387</v>
      </c>
      <c r="V1896" s="11" t="s">
        <v>185</v>
      </c>
      <c r="AL1896" s="11" t="s">
        <v>3010</v>
      </c>
      <c r="AV1896" s="11" t="s">
        <v>2874</v>
      </c>
      <c r="BD1896" s="5" t="str">
        <f t="shared" si="1163"/>
        <v>atmosphere.tendency_of+content_of.methane.mass.from_industrial_processes_and_combustion.due_to_emission.</v>
      </c>
      <c r="BE1896" t="str">
        <f t="shared" si="1128"/>
        <v/>
      </c>
      <c r="BF1896" t="str">
        <f t="shared" si="1128"/>
        <v/>
      </c>
      <c r="BG1896" t="str">
        <f t="shared" si="1128"/>
        <v/>
      </c>
      <c r="BH1896" t="str">
        <f t="shared" si="1128"/>
        <v>atmosphere.</v>
      </c>
      <c r="BI1896" t="str">
        <f t="shared" si="1128"/>
        <v>tendency_of+content_of.</v>
      </c>
      <c r="BJ1896" t="str">
        <f t="shared" si="1128"/>
        <v/>
      </c>
      <c r="BK1896" t="str">
        <f t="shared" si="1166"/>
        <v/>
      </c>
      <c r="BL1896" t="str">
        <f t="shared" si="1166"/>
        <v/>
      </c>
      <c r="BM1896" t="str">
        <f t="shared" si="1166"/>
        <v/>
      </c>
      <c r="BN1896" t="str">
        <f t="shared" si="1129"/>
        <v/>
      </c>
      <c r="BO1896" t="str">
        <f t="shared" si="1129"/>
        <v>methane.</v>
      </c>
      <c r="BP1896" t="str">
        <f t="shared" si="1129"/>
        <v/>
      </c>
      <c r="BQ1896" t="str">
        <f t="shared" si="1131"/>
        <v/>
      </c>
      <c r="BR1896" t="str">
        <f t="shared" si="1132"/>
        <v/>
      </c>
      <c r="BS1896" t="str">
        <f t="shared" si="1132"/>
        <v/>
      </c>
      <c r="BT1896" t="str">
        <f t="shared" si="1132"/>
        <v/>
      </c>
      <c r="BU1896" t="str">
        <f t="shared" si="1130"/>
        <v>mass.</v>
      </c>
      <c r="BV1896" t="str">
        <f t="shared" si="1133"/>
        <v/>
      </c>
      <c r="BW1896" t="str">
        <f t="shared" si="1134"/>
        <v/>
      </c>
      <c r="BX1896" t="str">
        <f t="shared" si="1164"/>
        <v/>
      </c>
      <c r="BY1896" t="str">
        <f t="shared" si="1135"/>
        <v/>
      </c>
      <c r="BZ1896" t="str">
        <f t="shared" si="1136"/>
        <v/>
      </c>
      <c r="CA1896" t="str">
        <f t="shared" si="1137"/>
        <v/>
      </c>
      <c r="CB1896" t="str">
        <f t="shared" si="1137"/>
        <v/>
      </c>
      <c r="CC1896" t="str">
        <f t="shared" si="1138"/>
        <v/>
      </c>
      <c r="CD1896" t="str">
        <f t="shared" si="1139"/>
        <v/>
      </c>
      <c r="CE1896" t="str">
        <f t="shared" si="1140"/>
        <v/>
      </c>
      <c r="CF1896" t="str">
        <f t="shared" si="1141"/>
        <v/>
      </c>
      <c r="CG1896" t="str">
        <f t="shared" si="1142"/>
        <v/>
      </c>
      <c r="CH1896" t="str">
        <f t="shared" si="1143"/>
        <v/>
      </c>
      <c r="CI1896" t="str">
        <f t="shared" si="1144"/>
        <v/>
      </c>
      <c r="CJ1896" t="str">
        <f t="shared" si="1145"/>
        <v/>
      </c>
      <c r="CK1896" t="str">
        <f t="shared" si="1146"/>
        <v>from_industrial_processes_and_combustion.</v>
      </c>
      <c r="CL1896" t="str">
        <f t="shared" si="1147"/>
        <v/>
      </c>
      <c r="CM1896" t="str">
        <f t="shared" si="1148"/>
        <v/>
      </c>
      <c r="CN1896" t="str">
        <f t="shared" si="1149"/>
        <v/>
      </c>
      <c r="CO1896" t="str">
        <f t="shared" si="1150"/>
        <v/>
      </c>
      <c r="CP1896" t="str">
        <f t="shared" si="1151"/>
        <v/>
      </c>
      <c r="CQ1896" t="str">
        <f t="shared" si="1152"/>
        <v/>
      </c>
      <c r="CR1896" t="str">
        <f t="shared" si="1152"/>
        <v/>
      </c>
      <c r="CS1896" t="str">
        <f t="shared" si="1153"/>
        <v/>
      </c>
      <c r="CT1896" t="str">
        <f t="shared" si="1154"/>
        <v/>
      </c>
      <c r="CU1896" t="str">
        <f t="shared" si="1155"/>
        <v>due_to_emission.</v>
      </c>
      <c r="CV1896" t="str">
        <f t="shared" si="1156"/>
        <v/>
      </c>
      <c r="CW1896" t="str">
        <f t="shared" si="1157"/>
        <v/>
      </c>
      <c r="CX1896" t="str">
        <f t="shared" si="1158"/>
        <v/>
      </c>
      <c r="CY1896" t="str">
        <f t="shared" si="1159"/>
        <v/>
      </c>
      <c r="CZ1896" t="str">
        <f t="shared" si="1160"/>
        <v/>
      </c>
      <c r="DA1896" t="str">
        <f t="shared" si="1161"/>
        <v/>
      </c>
      <c r="DB1896" t="str">
        <f t="shared" si="1162"/>
        <v/>
      </c>
    </row>
    <row r="1897" spans="1:106">
      <c r="A1897" t="s">
        <v>3225</v>
      </c>
      <c r="B1897" s="9" t="str">
        <f t="shared" si="1165"/>
        <v>atmosphere.tendency_of+content_of.methane.mass.from_land_transport.due_to_emission</v>
      </c>
      <c r="C1897" s="1" t="s">
        <v>182</v>
      </c>
      <c r="D1897" t="s">
        <v>5347</v>
      </c>
      <c r="E1897" t="e">
        <f>MATCH(A1897,'[1]Original from 20130831'!A:A,0)</f>
        <v>#N/A</v>
      </c>
      <c r="I1897" s="11" t="s">
        <v>157</v>
      </c>
      <c r="J1897" s="11" t="s">
        <v>2992</v>
      </c>
      <c r="P1897" s="11" t="s">
        <v>387</v>
      </c>
      <c r="V1897" s="11" t="s">
        <v>185</v>
      </c>
      <c r="AL1897" s="11" t="s">
        <v>3033</v>
      </c>
      <c r="AV1897" s="11" t="s">
        <v>2874</v>
      </c>
      <c r="BD1897" s="5" t="str">
        <f t="shared" si="1163"/>
        <v>atmosphere.tendency_of+content_of.methane.mass.from_land_transport.due_to_emission.</v>
      </c>
      <c r="BE1897" t="str">
        <f t="shared" si="1128"/>
        <v/>
      </c>
      <c r="BF1897" t="str">
        <f t="shared" si="1128"/>
        <v/>
      </c>
      <c r="BG1897" t="str">
        <f t="shared" si="1128"/>
        <v/>
      </c>
      <c r="BH1897" t="str">
        <f t="shared" si="1128"/>
        <v>atmosphere.</v>
      </c>
      <c r="BI1897" t="str">
        <f t="shared" si="1128"/>
        <v>tendency_of+content_of.</v>
      </c>
      <c r="BJ1897" t="str">
        <f t="shared" si="1128"/>
        <v/>
      </c>
      <c r="BK1897" t="str">
        <f t="shared" si="1166"/>
        <v/>
      </c>
      <c r="BL1897" t="str">
        <f t="shared" si="1166"/>
        <v/>
      </c>
      <c r="BM1897" t="str">
        <f t="shared" si="1166"/>
        <v/>
      </c>
      <c r="BN1897" t="str">
        <f t="shared" si="1129"/>
        <v/>
      </c>
      <c r="BO1897" t="str">
        <f t="shared" si="1129"/>
        <v>methane.</v>
      </c>
      <c r="BP1897" t="str">
        <f t="shared" si="1129"/>
        <v/>
      </c>
      <c r="BQ1897" t="str">
        <f t="shared" si="1131"/>
        <v/>
      </c>
      <c r="BR1897" t="str">
        <f t="shared" si="1132"/>
        <v/>
      </c>
      <c r="BS1897" t="str">
        <f t="shared" si="1132"/>
        <v/>
      </c>
      <c r="BT1897" t="str">
        <f t="shared" si="1132"/>
        <v/>
      </c>
      <c r="BU1897" t="str">
        <f t="shared" si="1130"/>
        <v>mass.</v>
      </c>
      <c r="BV1897" t="str">
        <f t="shared" si="1133"/>
        <v/>
      </c>
      <c r="BW1897" t="str">
        <f t="shared" si="1134"/>
        <v/>
      </c>
      <c r="BX1897" t="str">
        <f t="shared" si="1164"/>
        <v/>
      </c>
      <c r="BY1897" t="str">
        <f t="shared" si="1135"/>
        <v/>
      </c>
      <c r="BZ1897" t="str">
        <f t="shared" si="1136"/>
        <v/>
      </c>
      <c r="CA1897" t="str">
        <f t="shared" si="1137"/>
        <v/>
      </c>
      <c r="CB1897" t="str">
        <f t="shared" si="1137"/>
        <v/>
      </c>
      <c r="CC1897" t="str">
        <f t="shared" si="1138"/>
        <v/>
      </c>
      <c r="CD1897" t="str">
        <f t="shared" si="1139"/>
        <v/>
      </c>
      <c r="CE1897" t="str">
        <f t="shared" si="1140"/>
        <v/>
      </c>
      <c r="CF1897" t="str">
        <f t="shared" si="1141"/>
        <v/>
      </c>
      <c r="CG1897" t="str">
        <f t="shared" si="1142"/>
        <v/>
      </c>
      <c r="CH1897" t="str">
        <f t="shared" si="1143"/>
        <v/>
      </c>
      <c r="CI1897" t="str">
        <f t="shared" si="1144"/>
        <v/>
      </c>
      <c r="CJ1897" t="str">
        <f t="shared" si="1145"/>
        <v/>
      </c>
      <c r="CK1897" t="str">
        <f t="shared" si="1146"/>
        <v>from_land_transport.</v>
      </c>
      <c r="CL1897" t="str">
        <f t="shared" si="1147"/>
        <v/>
      </c>
      <c r="CM1897" t="str">
        <f t="shared" si="1148"/>
        <v/>
      </c>
      <c r="CN1897" t="str">
        <f t="shared" si="1149"/>
        <v/>
      </c>
      <c r="CO1897" t="str">
        <f t="shared" si="1150"/>
        <v/>
      </c>
      <c r="CP1897" t="str">
        <f t="shared" si="1151"/>
        <v/>
      </c>
      <c r="CQ1897" t="str">
        <f t="shared" si="1152"/>
        <v/>
      </c>
      <c r="CR1897" t="str">
        <f t="shared" si="1152"/>
        <v/>
      </c>
      <c r="CS1897" t="str">
        <f t="shared" si="1153"/>
        <v/>
      </c>
      <c r="CT1897" t="str">
        <f t="shared" si="1154"/>
        <v/>
      </c>
      <c r="CU1897" t="str">
        <f t="shared" si="1155"/>
        <v>due_to_emission.</v>
      </c>
      <c r="CV1897" t="str">
        <f t="shared" si="1156"/>
        <v/>
      </c>
      <c r="CW1897" t="str">
        <f t="shared" si="1157"/>
        <v/>
      </c>
      <c r="CX1897" t="str">
        <f t="shared" si="1158"/>
        <v/>
      </c>
      <c r="CY1897" t="str">
        <f t="shared" si="1159"/>
        <v/>
      </c>
      <c r="CZ1897" t="str">
        <f t="shared" si="1160"/>
        <v/>
      </c>
      <c r="DA1897" t="str">
        <f t="shared" si="1161"/>
        <v/>
      </c>
      <c r="DB1897" t="str">
        <f t="shared" si="1162"/>
        <v/>
      </c>
    </row>
    <row r="1898" spans="1:106">
      <c r="A1898" t="s">
        <v>3226</v>
      </c>
      <c r="B1898" s="9" t="str">
        <f t="shared" si="1165"/>
        <v>atmosphere.tendency_of+content_of.methane.mass.from_maritime_transport.due_to_emission</v>
      </c>
      <c r="C1898" s="1" t="s">
        <v>182</v>
      </c>
      <c r="D1898" t="s">
        <v>5348</v>
      </c>
      <c r="E1898" t="e">
        <f>MATCH(A1898,'[1]Original from 20130831'!A:A,0)</f>
        <v>#N/A</v>
      </c>
      <c r="I1898" s="11" t="s">
        <v>157</v>
      </c>
      <c r="J1898" s="11" t="s">
        <v>2992</v>
      </c>
      <c r="P1898" s="11" t="s">
        <v>387</v>
      </c>
      <c r="V1898" s="11" t="s">
        <v>185</v>
      </c>
      <c r="AL1898" s="11" t="s">
        <v>3058</v>
      </c>
      <c r="AV1898" s="11" t="s">
        <v>2874</v>
      </c>
      <c r="BD1898" s="5" t="str">
        <f t="shared" si="1163"/>
        <v>atmosphere.tendency_of+content_of.methane.mass.from_maritime_transport.due_to_emission.</v>
      </c>
      <c r="BE1898" t="str">
        <f t="shared" si="1128"/>
        <v/>
      </c>
      <c r="BF1898" t="str">
        <f t="shared" si="1128"/>
        <v/>
      </c>
      <c r="BG1898" t="str">
        <f t="shared" si="1128"/>
        <v/>
      </c>
      <c r="BH1898" t="str">
        <f t="shared" si="1128"/>
        <v>atmosphere.</v>
      </c>
      <c r="BI1898" t="str">
        <f t="shared" si="1128"/>
        <v>tendency_of+content_of.</v>
      </c>
      <c r="BJ1898" t="str">
        <f t="shared" si="1128"/>
        <v/>
      </c>
      <c r="BK1898" t="str">
        <f t="shared" si="1166"/>
        <v/>
      </c>
      <c r="BL1898" t="str">
        <f t="shared" si="1166"/>
        <v/>
      </c>
      <c r="BM1898" t="str">
        <f t="shared" si="1166"/>
        <v/>
      </c>
      <c r="BN1898" t="str">
        <f t="shared" si="1129"/>
        <v/>
      </c>
      <c r="BO1898" t="str">
        <f t="shared" si="1129"/>
        <v>methane.</v>
      </c>
      <c r="BP1898" t="str">
        <f t="shared" si="1129"/>
        <v/>
      </c>
      <c r="BQ1898" t="str">
        <f t="shared" si="1131"/>
        <v/>
      </c>
      <c r="BR1898" t="str">
        <f t="shared" si="1132"/>
        <v/>
      </c>
      <c r="BS1898" t="str">
        <f t="shared" si="1132"/>
        <v/>
      </c>
      <c r="BT1898" t="str">
        <f t="shared" si="1132"/>
        <v/>
      </c>
      <c r="BU1898" t="str">
        <f t="shared" si="1130"/>
        <v>mass.</v>
      </c>
      <c r="BV1898" t="str">
        <f t="shared" si="1133"/>
        <v/>
      </c>
      <c r="BW1898" t="str">
        <f t="shared" si="1134"/>
        <v/>
      </c>
      <c r="BX1898" t="str">
        <f t="shared" si="1164"/>
        <v/>
      </c>
      <c r="BY1898" t="str">
        <f t="shared" si="1135"/>
        <v/>
      </c>
      <c r="BZ1898" t="str">
        <f t="shared" si="1136"/>
        <v/>
      </c>
      <c r="CA1898" t="str">
        <f t="shared" si="1137"/>
        <v/>
      </c>
      <c r="CB1898" t="str">
        <f t="shared" si="1137"/>
        <v/>
      </c>
      <c r="CC1898" t="str">
        <f t="shared" si="1138"/>
        <v/>
      </c>
      <c r="CD1898" t="str">
        <f t="shared" si="1139"/>
        <v/>
      </c>
      <c r="CE1898" t="str">
        <f t="shared" si="1140"/>
        <v/>
      </c>
      <c r="CF1898" t="str">
        <f t="shared" si="1141"/>
        <v/>
      </c>
      <c r="CG1898" t="str">
        <f t="shared" si="1142"/>
        <v/>
      </c>
      <c r="CH1898" t="str">
        <f t="shared" si="1143"/>
        <v/>
      </c>
      <c r="CI1898" t="str">
        <f t="shared" si="1144"/>
        <v/>
      </c>
      <c r="CJ1898" t="str">
        <f t="shared" si="1145"/>
        <v/>
      </c>
      <c r="CK1898" t="str">
        <f t="shared" si="1146"/>
        <v>from_maritime_transport.</v>
      </c>
      <c r="CL1898" t="str">
        <f t="shared" si="1147"/>
        <v/>
      </c>
      <c r="CM1898" t="str">
        <f t="shared" si="1148"/>
        <v/>
      </c>
      <c r="CN1898" t="str">
        <f t="shared" si="1149"/>
        <v/>
      </c>
      <c r="CO1898" t="str">
        <f t="shared" si="1150"/>
        <v/>
      </c>
      <c r="CP1898" t="str">
        <f t="shared" si="1151"/>
        <v/>
      </c>
      <c r="CQ1898" t="str">
        <f t="shared" si="1152"/>
        <v/>
      </c>
      <c r="CR1898" t="str">
        <f t="shared" si="1152"/>
        <v/>
      </c>
      <c r="CS1898" t="str">
        <f t="shared" si="1153"/>
        <v/>
      </c>
      <c r="CT1898" t="str">
        <f t="shared" si="1154"/>
        <v/>
      </c>
      <c r="CU1898" t="str">
        <f t="shared" si="1155"/>
        <v>due_to_emission.</v>
      </c>
      <c r="CV1898" t="str">
        <f t="shared" si="1156"/>
        <v/>
      </c>
      <c r="CW1898" t="str">
        <f t="shared" si="1157"/>
        <v/>
      </c>
      <c r="CX1898" t="str">
        <f t="shared" si="1158"/>
        <v/>
      </c>
      <c r="CY1898" t="str">
        <f t="shared" si="1159"/>
        <v/>
      </c>
      <c r="CZ1898" t="str">
        <f t="shared" si="1160"/>
        <v/>
      </c>
      <c r="DA1898" t="str">
        <f t="shared" si="1161"/>
        <v/>
      </c>
      <c r="DB1898" t="str">
        <f t="shared" si="1162"/>
        <v/>
      </c>
    </row>
    <row r="1899" spans="1:106">
      <c r="A1899" t="s">
        <v>3227</v>
      </c>
      <c r="B1899" s="9" t="str">
        <f t="shared" si="1165"/>
        <v>atmosphere.tendency_of+content_of.methane.mass.from_residential_and_commercial_combustion.due_to_emission</v>
      </c>
      <c r="C1899" s="1" t="s">
        <v>182</v>
      </c>
      <c r="D1899" t="s">
        <v>5349</v>
      </c>
      <c r="E1899" t="e">
        <f>MATCH(A1899,'[1]Original from 20130831'!A:A,0)</f>
        <v>#N/A</v>
      </c>
      <c r="I1899" s="11" t="s">
        <v>157</v>
      </c>
      <c r="J1899" s="11" t="s">
        <v>2992</v>
      </c>
      <c r="P1899" s="11" t="s">
        <v>387</v>
      </c>
      <c r="V1899" s="11" t="s">
        <v>185</v>
      </c>
      <c r="AL1899" s="11" t="s">
        <v>3012</v>
      </c>
      <c r="AV1899" s="11" t="s">
        <v>2874</v>
      </c>
      <c r="BD1899" s="5" t="str">
        <f t="shared" si="1163"/>
        <v>atmosphere.tendency_of+content_of.methane.mass.from_residential_and_commercial_combustion.due_to_emission.</v>
      </c>
      <c r="BE1899" t="str">
        <f t="shared" si="1128"/>
        <v/>
      </c>
      <c r="BF1899" t="str">
        <f t="shared" si="1128"/>
        <v/>
      </c>
      <c r="BG1899" t="str">
        <f t="shared" si="1128"/>
        <v/>
      </c>
      <c r="BH1899" t="str">
        <f t="shared" si="1128"/>
        <v>atmosphere.</v>
      </c>
      <c r="BI1899" t="str">
        <f t="shared" si="1128"/>
        <v>tendency_of+content_of.</v>
      </c>
      <c r="BJ1899" t="str">
        <f t="shared" si="1128"/>
        <v/>
      </c>
      <c r="BK1899" t="str">
        <f t="shared" si="1166"/>
        <v/>
      </c>
      <c r="BL1899" t="str">
        <f t="shared" si="1166"/>
        <v/>
      </c>
      <c r="BM1899" t="str">
        <f t="shared" si="1166"/>
        <v/>
      </c>
      <c r="BN1899" t="str">
        <f t="shared" si="1129"/>
        <v/>
      </c>
      <c r="BO1899" t="str">
        <f t="shared" si="1129"/>
        <v>methane.</v>
      </c>
      <c r="BP1899" t="str">
        <f t="shared" si="1129"/>
        <v/>
      </c>
      <c r="BQ1899" t="str">
        <f t="shared" si="1131"/>
        <v/>
      </c>
      <c r="BR1899" t="str">
        <f t="shared" si="1132"/>
        <v/>
      </c>
      <c r="BS1899" t="str">
        <f t="shared" si="1132"/>
        <v/>
      </c>
      <c r="BT1899" t="str">
        <f t="shared" si="1132"/>
        <v/>
      </c>
      <c r="BU1899" t="str">
        <f t="shared" si="1130"/>
        <v>mass.</v>
      </c>
      <c r="BV1899" t="str">
        <f t="shared" si="1133"/>
        <v/>
      </c>
      <c r="BW1899" t="str">
        <f t="shared" si="1134"/>
        <v/>
      </c>
      <c r="BX1899" t="str">
        <f t="shared" si="1164"/>
        <v/>
      </c>
      <c r="BY1899" t="str">
        <f t="shared" si="1135"/>
        <v/>
      </c>
      <c r="BZ1899" t="str">
        <f t="shared" si="1136"/>
        <v/>
      </c>
      <c r="CA1899" t="str">
        <f t="shared" si="1137"/>
        <v/>
      </c>
      <c r="CB1899" t="str">
        <f t="shared" si="1137"/>
        <v/>
      </c>
      <c r="CC1899" t="str">
        <f t="shared" si="1138"/>
        <v/>
      </c>
      <c r="CD1899" t="str">
        <f t="shared" si="1139"/>
        <v/>
      </c>
      <c r="CE1899" t="str">
        <f t="shared" si="1140"/>
        <v/>
      </c>
      <c r="CF1899" t="str">
        <f t="shared" si="1141"/>
        <v/>
      </c>
      <c r="CG1899" t="str">
        <f t="shared" si="1142"/>
        <v/>
      </c>
      <c r="CH1899" t="str">
        <f t="shared" si="1143"/>
        <v/>
      </c>
      <c r="CI1899" t="str">
        <f t="shared" si="1144"/>
        <v/>
      </c>
      <c r="CJ1899" t="str">
        <f t="shared" si="1145"/>
        <v/>
      </c>
      <c r="CK1899" t="str">
        <f t="shared" si="1146"/>
        <v>from_residential_and_commercial_combustion.</v>
      </c>
      <c r="CL1899" t="str">
        <f t="shared" si="1147"/>
        <v/>
      </c>
      <c r="CM1899" t="str">
        <f t="shared" si="1148"/>
        <v/>
      </c>
      <c r="CN1899" t="str">
        <f t="shared" si="1149"/>
        <v/>
      </c>
      <c r="CO1899" t="str">
        <f t="shared" si="1150"/>
        <v/>
      </c>
      <c r="CP1899" t="str">
        <f t="shared" si="1151"/>
        <v/>
      </c>
      <c r="CQ1899" t="str">
        <f t="shared" si="1152"/>
        <v/>
      </c>
      <c r="CR1899" t="str">
        <f t="shared" si="1152"/>
        <v/>
      </c>
      <c r="CS1899" t="str">
        <f t="shared" si="1153"/>
        <v/>
      </c>
      <c r="CT1899" t="str">
        <f t="shared" si="1154"/>
        <v/>
      </c>
      <c r="CU1899" t="str">
        <f t="shared" si="1155"/>
        <v>due_to_emission.</v>
      </c>
      <c r="CV1899" t="str">
        <f t="shared" si="1156"/>
        <v/>
      </c>
      <c r="CW1899" t="str">
        <f t="shared" si="1157"/>
        <v/>
      </c>
      <c r="CX1899" t="str">
        <f t="shared" si="1158"/>
        <v/>
      </c>
      <c r="CY1899" t="str">
        <f t="shared" si="1159"/>
        <v/>
      </c>
      <c r="CZ1899" t="str">
        <f t="shared" si="1160"/>
        <v/>
      </c>
      <c r="DA1899" t="str">
        <f t="shared" si="1161"/>
        <v/>
      </c>
      <c r="DB1899" t="str">
        <f t="shared" si="1162"/>
        <v/>
      </c>
    </row>
    <row r="1900" spans="1:106">
      <c r="A1900" t="s">
        <v>3228</v>
      </c>
      <c r="B1900" s="9" t="str">
        <f t="shared" si="1165"/>
        <v>atmosphere.tendency_of+content_of.methane.mass.from_savanna_and_grassland_fires.due_to_emission</v>
      </c>
      <c r="C1900" s="1" t="s">
        <v>182</v>
      </c>
      <c r="D1900" t="s">
        <v>5350</v>
      </c>
      <c r="E1900" t="e">
        <f>MATCH(A1900,'[1]Original from 20130831'!A:A,0)</f>
        <v>#N/A</v>
      </c>
      <c r="I1900" s="11" t="s">
        <v>157</v>
      </c>
      <c r="J1900" s="11" t="s">
        <v>2992</v>
      </c>
      <c r="P1900" s="11" t="s">
        <v>387</v>
      </c>
      <c r="V1900" s="11" t="s">
        <v>185</v>
      </c>
      <c r="AL1900" s="11" t="s">
        <v>3014</v>
      </c>
      <c r="AV1900" s="11" t="s">
        <v>2874</v>
      </c>
      <c r="BD1900" s="5" t="str">
        <f t="shared" si="1163"/>
        <v>atmosphere.tendency_of+content_of.methane.mass.from_savanna_and_grassland_fires.due_to_emission.</v>
      </c>
      <c r="BE1900" t="str">
        <f t="shared" si="1128"/>
        <v/>
      </c>
      <c r="BF1900" t="str">
        <f t="shared" si="1128"/>
        <v/>
      </c>
      <c r="BG1900" t="str">
        <f t="shared" si="1128"/>
        <v/>
      </c>
      <c r="BH1900" t="str">
        <f t="shared" si="1128"/>
        <v>atmosphere.</v>
      </c>
      <c r="BI1900" t="str">
        <f t="shared" si="1128"/>
        <v>tendency_of+content_of.</v>
      </c>
      <c r="BJ1900" t="str">
        <f t="shared" si="1128"/>
        <v/>
      </c>
      <c r="BK1900" t="str">
        <f t="shared" si="1166"/>
        <v/>
      </c>
      <c r="BL1900" t="str">
        <f t="shared" si="1166"/>
        <v/>
      </c>
      <c r="BM1900" t="str">
        <f t="shared" si="1166"/>
        <v/>
      </c>
      <c r="BN1900" t="str">
        <f t="shared" si="1129"/>
        <v/>
      </c>
      <c r="BO1900" t="str">
        <f t="shared" si="1129"/>
        <v>methane.</v>
      </c>
      <c r="BP1900" t="str">
        <f t="shared" si="1129"/>
        <v/>
      </c>
      <c r="BQ1900" t="str">
        <f t="shared" si="1131"/>
        <v/>
      </c>
      <c r="BR1900" t="str">
        <f t="shared" si="1132"/>
        <v/>
      </c>
      <c r="BS1900" t="str">
        <f t="shared" si="1132"/>
        <v/>
      </c>
      <c r="BT1900" t="str">
        <f t="shared" si="1132"/>
        <v/>
      </c>
      <c r="BU1900" t="str">
        <f t="shared" si="1130"/>
        <v>mass.</v>
      </c>
      <c r="BV1900" t="str">
        <f t="shared" si="1133"/>
        <v/>
      </c>
      <c r="BW1900" t="str">
        <f t="shared" si="1134"/>
        <v/>
      </c>
      <c r="BX1900" t="str">
        <f t="shared" si="1164"/>
        <v/>
      </c>
      <c r="BY1900" t="str">
        <f t="shared" si="1135"/>
        <v/>
      </c>
      <c r="BZ1900" t="str">
        <f t="shared" si="1136"/>
        <v/>
      </c>
      <c r="CA1900" t="str">
        <f t="shared" si="1137"/>
        <v/>
      </c>
      <c r="CB1900" t="str">
        <f t="shared" si="1137"/>
        <v/>
      </c>
      <c r="CC1900" t="str">
        <f t="shared" si="1138"/>
        <v/>
      </c>
      <c r="CD1900" t="str">
        <f t="shared" si="1139"/>
        <v/>
      </c>
      <c r="CE1900" t="str">
        <f t="shared" si="1140"/>
        <v/>
      </c>
      <c r="CF1900" t="str">
        <f t="shared" si="1141"/>
        <v/>
      </c>
      <c r="CG1900" t="str">
        <f t="shared" si="1142"/>
        <v/>
      </c>
      <c r="CH1900" t="str">
        <f t="shared" si="1143"/>
        <v/>
      </c>
      <c r="CI1900" t="str">
        <f t="shared" si="1144"/>
        <v/>
      </c>
      <c r="CJ1900" t="str">
        <f t="shared" si="1145"/>
        <v/>
      </c>
      <c r="CK1900" t="str">
        <f t="shared" si="1146"/>
        <v>from_savanna_and_grassland_fires.</v>
      </c>
      <c r="CL1900" t="str">
        <f t="shared" si="1147"/>
        <v/>
      </c>
      <c r="CM1900" t="str">
        <f t="shared" si="1148"/>
        <v/>
      </c>
      <c r="CN1900" t="str">
        <f t="shared" si="1149"/>
        <v/>
      </c>
      <c r="CO1900" t="str">
        <f t="shared" si="1150"/>
        <v/>
      </c>
      <c r="CP1900" t="str">
        <f t="shared" si="1151"/>
        <v/>
      </c>
      <c r="CQ1900" t="str">
        <f t="shared" si="1152"/>
        <v/>
      </c>
      <c r="CR1900" t="str">
        <f t="shared" si="1152"/>
        <v/>
      </c>
      <c r="CS1900" t="str">
        <f t="shared" si="1153"/>
        <v/>
      </c>
      <c r="CT1900" t="str">
        <f t="shared" si="1154"/>
        <v/>
      </c>
      <c r="CU1900" t="str">
        <f t="shared" si="1155"/>
        <v>due_to_emission.</v>
      </c>
      <c r="CV1900" t="str">
        <f t="shared" si="1156"/>
        <v/>
      </c>
      <c r="CW1900" t="str">
        <f t="shared" si="1157"/>
        <v/>
      </c>
      <c r="CX1900" t="str">
        <f t="shared" si="1158"/>
        <v/>
      </c>
      <c r="CY1900" t="str">
        <f t="shared" si="1159"/>
        <v/>
      </c>
      <c r="CZ1900" t="str">
        <f t="shared" si="1160"/>
        <v/>
      </c>
      <c r="DA1900" t="str">
        <f t="shared" si="1161"/>
        <v/>
      </c>
      <c r="DB1900" t="str">
        <f t="shared" si="1162"/>
        <v/>
      </c>
    </row>
    <row r="1901" spans="1:106">
      <c r="A1901" t="s">
        <v>3229</v>
      </c>
      <c r="B1901" s="9" t="str">
        <f t="shared" si="1165"/>
        <v>atmosphere.tendency_of+content_of.methane.mass.from_waste_treatment_and_disposal.due_to_emission</v>
      </c>
      <c r="C1901" s="1" t="s">
        <v>182</v>
      </c>
      <c r="D1901" t="s">
        <v>5351</v>
      </c>
      <c r="E1901" t="e">
        <f>MATCH(A1901,'[1]Original from 20130831'!A:A,0)</f>
        <v>#N/A</v>
      </c>
      <c r="I1901" s="11" t="s">
        <v>157</v>
      </c>
      <c r="J1901" s="11" t="s">
        <v>2992</v>
      </c>
      <c r="P1901" s="11" t="s">
        <v>387</v>
      </c>
      <c r="V1901" s="11" t="s">
        <v>185</v>
      </c>
      <c r="AL1901" s="11" t="s">
        <v>3018</v>
      </c>
      <c r="AV1901" s="11" t="s">
        <v>2874</v>
      </c>
      <c r="BD1901" s="5" t="str">
        <f t="shared" si="1163"/>
        <v>atmosphere.tendency_of+content_of.methane.mass.from_waste_treatment_and_disposal.due_to_emission.</v>
      </c>
      <c r="BE1901" t="str">
        <f t="shared" ref="BE1901:BM1964" si="1167">IF(ISBLANK(F1901),"",F1901 &amp; ".")</f>
        <v/>
      </c>
      <c r="BF1901" t="str">
        <f t="shared" si="1167"/>
        <v/>
      </c>
      <c r="BG1901" t="str">
        <f t="shared" si="1167"/>
        <v/>
      </c>
      <c r="BH1901" t="str">
        <f t="shared" si="1167"/>
        <v>atmosphere.</v>
      </c>
      <c r="BI1901" t="str">
        <f t="shared" si="1167"/>
        <v>tendency_of+content_of.</v>
      </c>
      <c r="BJ1901" t="str">
        <f t="shared" si="1167"/>
        <v/>
      </c>
      <c r="BK1901" t="str">
        <f t="shared" si="1166"/>
        <v/>
      </c>
      <c r="BL1901" t="str">
        <f t="shared" si="1166"/>
        <v/>
      </c>
      <c r="BM1901" t="str">
        <f t="shared" si="1166"/>
        <v/>
      </c>
      <c r="BN1901" t="str">
        <f t="shared" si="1129"/>
        <v/>
      </c>
      <c r="BO1901" t="str">
        <f t="shared" si="1129"/>
        <v>methane.</v>
      </c>
      <c r="BP1901" t="str">
        <f t="shared" si="1129"/>
        <v/>
      </c>
      <c r="BQ1901" t="str">
        <f t="shared" si="1131"/>
        <v/>
      </c>
      <c r="BR1901" t="str">
        <f t="shared" si="1132"/>
        <v/>
      </c>
      <c r="BS1901" t="str">
        <f t="shared" si="1132"/>
        <v/>
      </c>
      <c r="BT1901" t="str">
        <f t="shared" si="1132"/>
        <v/>
      </c>
      <c r="BU1901" t="str">
        <f t="shared" si="1130"/>
        <v>mass.</v>
      </c>
      <c r="BV1901" t="str">
        <f t="shared" si="1133"/>
        <v/>
      </c>
      <c r="BW1901" t="str">
        <f t="shared" si="1134"/>
        <v/>
      </c>
      <c r="BX1901" t="str">
        <f t="shared" si="1164"/>
        <v/>
      </c>
      <c r="BY1901" t="str">
        <f t="shared" si="1135"/>
        <v/>
      </c>
      <c r="BZ1901" t="str">
        <f t="shared" si="1136"/>
        <v/>
      </c>
      <c r="CA1901" t="str">
        <f t="shared" si="1137"/>
        <v/>
      </c>
      <c r="CB1901" t="str">
        <f t="shared" si="1137"/>
        <v/>
      </c>
      <c r="CC1901" t="str">
        <f t="shared" si="1138"/>
        <v/>
      </c>
      <c r="CD1901" t="str">
        <f t="shared" si="1139"/>
        <v/>
      </c>
      <c r="CE1901" t="str">
        <f t="shared" si="1140"/>
        <v/>
      </c>
      <c r="CF1901" t="str">
        <f t="shared" si="1141"/>
        <v/>
      </c>
      <c r="CG1901" t="str">
        <f t="shared" si="1142"/>
        <v/>
      </c>
      <c r="CH1901" t="str">
        <f t="shared" si="1143"/>
        <v/>
      </c>
      <c r="CI1901" t="str">
        <f t="shared" si="1144"/>
        <v/>
      </c>
      <c r="CJ1901" t="str">
        <f t="shared" si="1145"/>
        <v/>
      </c>
      <c r="CK1901" t="str">
        <f t="shared" si="1146"/>
        <v>from_waste_treatment_and_disposal.</v>
      </c>
      <c r="CL1901" t="str">
        <f t="shared" si="1147"/>
        <v/>
      </c>
      <c r="CM1901" t="str">
        <f t="shared" si="1148"/>
        <v/>
      </c>
      <c r="CN1901" t="str">
        <f t="shared" si="1149"/>
        <v/>
      </c>
      <c r="CO1901" t="str">
        <f t="shared" si="1150"/>
        <v/>
      </c>
      <c r="CP1901" t="str">
        <f t="shared" si="1151"/>
        <v/>
      </c>
      <c r="CQ1901" t="str">
        <f t="shared" si="1152"/>
        <v/>
      </c>
      <c r="CR1901" t="str">
        <f t="shared" si="1152"/>
        <v/>
      </c>
      <c r="CS1901" t="str">
        <f t="shared" si="1153"/>
        <v/>
      </c>
      <c r="CT1901" t="str">
        <f t="shared" si="1154"/>
        <v/>
      </c>
      <c r="CU1901" t="str">
        <f t="shared" si="1155"/>
        <v>due_to_emission.</v>
      </c>
      <c r="CV1901" t="str">
        <f t="shared" si="1156"/>
        <v/>
      </c>
      <c r="CW1901" t="str">
        <f t="shared" si="1157"/>
        <v/>
      </c>
      <c r="CX1901" t="str">
        <f t="shared" si="1158"/>
        <v/>
      </c>
      <c r="CY1901" t="str">
        <f t="shared" si="1159"/>
        <v/>
      </c>
      <c r="CZ1901" t="str">
        <f t="shared" si="1160"/>
        <v/>
      </c>
      <c r="DA1901" t="str">
        <f t="shared" si="1161"/>
        <v/>
      </c>
      <c r="DB1901" t="str">
        <f t="shared" si="1162"/>
        <v/>
      </c>
    </row>
    <row r="1902" spans="1:106">
      <c r="A1902" t="s">
        <v>3230</v>
      </c>
      <c r="B1902" s="9" t="str">
        <f t="shared" si="1165"/>
        <v>atmosphere.tendency_of+content_of.methanol.mass.due_to_emission</v>
      </c>
      <c r="C1902" s="1" t="s">
        <v>182</v>
      </c>
      <c r="D1902" t="s">
        <v>5352</v>
      </c>
      <c r="E1902">
        <f>MATCH(A1902,'[1]Original from 20130831'!A:A,0)</f>
        <v>1672</v>
      </c>
      <c r="I1902" t="s">
        <v>157</v>
      </c>
      <c r="J1902" t="s">
        <v>2992</v>
      </c>
      <c r="P1902" t="s">
        <v>389</v>
      </c>
      <c r="V1902" t="s">
        <v>185</v>
      </c>
      <c r="AV1902" t="s">
        <v>2874</v>
      </c>
      <c r="BD1902" s="5" t="str">
        <f t="shared" si="1163"/>
        <v>atmosphere.tendency_of+content_of.methanol.mass.due_to_emission.</v>
      </c>
      <c r="BE1902" t="str">
        <f t="shared" si="1167"/>
        <v/>
      </c>
      <c r="BF1902" t="str">
        <f t="shared" si="1167"/>
        <v/>
      </c>
      <c r="BG1902" t="str">
        <f t="shared" si="1167"/>
        <v/>
      </c>
      <c r="BH1902" t="str">
        <f t="shared" si="1167"/>
        <v>atmosphere.</v>
      </c>
      <c r="BI1902" t="str">
        <f t="shared" si="1167"/>
        <v>tendency_of+content_of.</v>
      </c>
      <c r="BJ1902" t="str">
        <f t="shared" si="1167"/>
        <v/>
      </c>
      <c r="BK1902" t="str">
        <f t="shared" si="1166"/>
        <v/>
      </c>
      <c r="BL1902" t="str">
        <f t="shared" si="1166"/>
        <v/>
      </c>
      <c r="BM1902" t="str">
        <f t="shared" si="1166"/>
        <v/>
      </c>
      <c r="BN1902" t="str">
        <f t="shared" si="1129"/>
        <v/>
      </c>
      <c r="BO1902" t="str">
        <f t="shared" si="1129"/>
        <v>methanol.</v>
      </c>
      <c r="BP1902" t="str">
        <f t="shared" si="1129"/>
        <v/>
      </c>
      <c r="BQ1902" t="str">
        <f t="shared" si="1131"/>
        <v/>
      </c>
      <c r="BR1902" t="str">
        <f t="shared" si="1132"/>
        <v/>
      </c>
      <c r="BS1902" t="str">
        <f t="shared" si="1132"/>
        <v/>
      </c>
      <c r="BT1902" t="str">
        <f t="shared" si="1132"/>
        <v/>
      </c>
      <c r="BU1902" t="str">
        <f t="shared" si="1130"/>
        <v>mass.</v>
      </c>
      <c r="BV1902" t="str">
        <f t="shared" si="1133"/>
        <v/>
      </c>
      <c r="BW1902" t="str">
        <f t="shared" si="1134"/>
        <v/>
      </c>
      <c r="BX1902" t="str">
        <f t="shared" si="1164"/>
        <v/>
      </c>
      <c r="BY1902" t="str">
        <f t="shared" si="1135"/>
        <v/>
      </c>
      <c r="BZ1902" t="str">
        <f t="shared" si="1136"/>
        <v/>
      </c>
      <c r="CA1902" t="str">
        <f t="shared" si="1137"/>
        <v/>
      </c>
      <c r="CB1902" t="str">
        <f t="shared" si="1137"/>
        <v/>
      </c>
      <c r="CC1902" t="str">
        <f t="shared" si="1138"/>
        <v/>
      </c>
      <c r="CD1902" t="str">
        <f t="shared" si="1139"/>
        <v/>
      </c>
      <c r="CE1902" t="str">
        <f t="shared" si="1140"/>
        <v/>
      </c>
      <c r="CF1902" t="str">
        <f t="shared" si="1141"/>
        <v/>
      </c>
      <c r="CG1902" t="str">
        <f t="shared" si="1142"/>
        <v/>
      </c>
      <c r="CH1902" t="str">
        <f t="shared" si="1143"/>
        <v/>
      </c>
      <c r="CI1902" t="str">
        <f t="shared" si="1144"/>
        <v/>
      </c>
      <c r="CJ1902" t="str">
        <f t="shared" si="1145"/>
        <v/>
      </c>
      <c r="CK1902" t="str">
        <f t="shared" si="1146"/>
        <v/>
      </c>
      <c r="CL1902" t="str">
        <f t="shared" si="1147"/>
        <v/>
      </c>
      <c r="CM1902" t="str">
        <f t="shared" si="1148"/>
        <v/>
      </c>
      <c r="CN1902" t="str">
        <f t="shared" si="1149"/>
        <v/>
      </c>
      <c r="CO1902" t="str">
        <f t="shared" si="1150"/>
        <v/>
      </c>
      <c r="CP1902" t="str">
        <f t="shared" si="1151"/>
        <v/>
      </c>
      <c r="CQ1902" t="str">
        <f t="shared" si="1152"/>
        <v/>
      </c>
      <c r="CR1902" t="str">
        <f t="shared" si="1152"/>
        <v/>
      </c>
      <c r="CS1902" t="str">
        <f t="shared" si="1153"/>
        <v/>
      </c>
      <c r="CT1902" t="str">
        <f t="shared" si="1154"/>
        <v/>
      </c>
      <c r="CU1902" t="str">
        <f t="shared" si="1155"/>
        <v>due_to_emission.</v>
      </c>
      <c r="CV1902" t="str">
        <f t="shared" si="1156"/>
        <v/>
      </c>
      <c r="CW1902" t="str">
        <f t="shared" si="1157"/>
        <v/>
      </c>
      <c r="CX1902" t="str">
        <f t="shared" si="1158"/>
        <v/>
      </c>
      <c r="CY1902" t="str">
        <f t="shared" si="1159"/>
        <v/>
      </c>
      <c r="CZ1902" t="str">
        <f t="shared" si="1160"/>
        <v/>
      </c>
      <c r="DA1902" t="str">
        <f t="shared" si="1161"/>
        <v/>
      </c>
      <c r="DB1902" t="str">
        <f t="shared" si="1162"/>
        <v/>
      </c>
    </row>
    <row r="1903" spans="1:106">
      <c r="A1903" t="s">
        <v>3231</v>
      </c>
      <c r="B1903" s="9" t="str">
        <f t="shared" si="1165"/>
        <v>atmosphere.tendency_of+content_of.methyl_bromide.mass.due_to_emission</v>
      </c>
      <c r="C1903" s="1" t="s">
        <v>182</v>
      </c>
      <c r="D1903" t="s">
        <v>5353</v>
      </c>
      <c r="E1903">
        <f>MATCH(A1903,'[1]Original from 20130831'!A:A,0)</f>
        <v>1673</v>
      </c>
      <c r="I1903" t="s">
        <v>157</v>
      </c>
      <c r="J1903" t="s">
        <v>2992</v>
      </c>
      <c r="P1903" t="s">
        <v>391</v>
      </c>
      <c r="V1903" t="s">
        <v>185</v>
      </c>
      <c r="AV1903" t="s">
        <v>2874</v>
      </c>
      <c r="BD1903" s="5" t="str">
        <f t="shared" si="1163"/>
        <v>atmosphere.tendency_of+content_of.methyl_bromide.mass.due_to_emission.</v>
      </c>
      <c r="BE1903" t="str">
        <f t="shared" si="1167"/>
        <v/>
      </c>
      <c r="BF1903" t="str">
        <f t="shared" si="1167"/>
        <v/>
      </c>
      <c r="BG1903" t="str">
        <f t="shared" si="1167"/>
        <v/>
      </c>
      <c r="BH1903" t="str">
        <f t="shared" si="1167"/>
        <v>atmosphere.</v>
      </c>
      <c r="BI1903" t="str">
        <f t="shared" si="1167"/>
        <v>tendency_of+content_of.</v>
      </c>
      <c r="BJ1903" t="str">
        <f t="shared" si="1167"/>
        <v/>
      </c>
      <c r="BK1903" t="str">
        <f t="shared" si="1166"/>
        <v/>
      </c>
      <c r="BL1903" t="str">
        <f t="shared" si="1166"/>
        <v/>
      </c>
      <c r="BM1903" t="str">
        <f t="shared" si="1166"/>
        <v/>
      </c>
      <c r="BN1903" t="str">
        <f t="shared" si="1129"/>
        <v/>
      </c>
      <c r="BO1903" t="str">
        <f t="shared" si="1129"/>
        <v>methyl_bromide.</v>
      </c>
      <c r="BP1903" t="str">
        <f t="shared" si="1129"/>
        <v/>
      </c>
      <c r="BQ1903" t="str">
        <f t="shared" si="1131"/>
        <v/>
      </c>
      <c r="BR1903" t="str">
        <f t="shared" si="1132"/>
        <v/>
      </c>
      <c r="BS1903" t="str">
        <f t="shared" si="1132"/>
        <v/>
      </c>
      <c r="BT1903" t="str">
        <f t="shared" si="1132"/>
        <v/>
      </c>
      <c r="BU1903" t="str">
        <f t="shared" si="1130"/>
        <v>mass.</v>
      </c>
      <c r="BV1903" t="str">
        <f t="shared" si="1133"/>
        <v/>
      </c>
      <c r="BW1903" t="str">
        <f t="shared" si="1134"/>
        <v/>
      </c>
      <c r="BX1903" t="str">
        <f t="shared" si="1164"/>
        <v/>
      </c>
      <c r="BY1903" t="str">
        <f t="shared" si="1135"/>
        <v/>
      </c>
      <c r="BZ1903" t="str">
        <f t="shared" si="1136"/>
        <v/>
      </c>
      <c r="CA1903" t="str">
        <f t="shared" si="1137"/>
        <v/>
      </c>
      <c r="CB1903" t="str">
        <f t="shared" si="1137"/>
        <v/>
      </c>
      <c r="CC1903" t="str">
        <f t="shared" si="1138"/>
        <v/>
      </c>
      <c r="CD1903" t="str">
        <f t="shared" si="1139"/>
        <v/>
      </c>
      <c r="CE1903" t="str">
        <f t="shared" si="1140"/>
        <v/>
      </c>
      <c r="CF1903" t="str">
        <f t="shared" si="1141"/>
        <v/>
      </c>
      <c r="CG1903" t="str">
        <f t="shared" si="1142"/>
        <v/>
      </c>
      <c r="CH1903" t="str">
        <f t="shared" si="1143"/>
        <v/>
      </c>
      <c r="CI1903" t="str">
        <f t="shared" si="1144"/>
        <v/>
      </c>
      <c r="CJ1903" t="str">
        <f t="shared" si="1145"/>
        <v/>
      </c>
      <c r="CK1903" t="str">
        <f t="shared" si="1146"/>
        <v/>
      </c>
      <c r="CL1903" t="str">
        <f t="shared" si="1147"/>
        <v/>
      </c>
      <c r="CM1903" t="str">
        <f t="shared" si="1148"/>
        <v/>
      </c>
      <c r="CN1903" t="str">
        <f t="shared" si="1149"/>
        <v/>
      </c>
      <c r="CO1903" t="str">
        <f t="shared" si="1150"/>
        <v/>
      </c>
      <c r="CP1903" t="str">
        <f t="shared" si="1151"/>
        <v/>
      </c>
      <c r="CQ1903" t="str">
        <f t="shared" si="1152"/>
        <v/>
      </c>
      <c r="CR1903" t="str">
        <f t="shared" si="1152"/>
        <v/>
      </c>
      <c r="CS1903" t="str">
        <f t="shared" si="1153"/>
        <v/>
      </c>
      <c r="CT1903" t="str">
        <f t="shared" si="1154"/>
        <v/>
      </c>
      <c r="CU1903" t="str">
        <f t="shared" si="1155"/>
        <v>due_to_emission.</v>
      </c>
      <c r="CV1903" t="str">
        <f t="shared" si="1156"/>
        <v/>
      </c>
      <c r="CW1903" t="str">
        <f t="shared" si="1157"/>
        <v/>
      </c>
      <c r="CX1903" t="str">
        <f t="shared" si="1158"/>
        <v/>
      </c>
      <c r="CY1903" t="str">
        <f t="shared" si="1159"/>
        <v/>
      </c>
      <c r="CZ1903" t="str">
        <f t="shared" si="1160"/>
        <v/>
      </c>
      <c r="DA1903" t="str">
        <f t="shared" si="1161"/>
        <v/>
      </c>
      <c r="DB1903" t="str">
        <f t="shared" si="1162"/>
        <v/>
      </c>
    </row>
    <row r="1904" spans="1:106">
      <c r="A1904" t="s">
        <v>3232</v>
      </c>
      <c r="B1904" s="9" t="str">
        <f t="shared" si="1165"/>
        <v>atmosphere.tendency_of+content_of.methyl_chloride.mass.due_to_emission</v>
      </c>
      <c r="C1904" s="1" t="s">
        <v>182</v>
      </c>
      <c r="D1904" t="s">
        <v>5354</v>
      </c>
      <c r="E1904">
        <f>MATCH(A1904,'[1]Original from 20130831'!A:A,0)</f>
        <v>1674</v>
      </c>
      <c r="I1904" t="s">
        <v>157</v>
      </c>
      <c r="J1904" t="s">
        <v>2992</v>
      </c>
      <c r="P1904" t="s">
        <v>393</v>
      </c>
      <c r="V1904" t="s">
        <v>185</v>
      </c>
      <c r="AV1904" t="s">
        <v>2874</v>
      </c>
      <c r="BD1904" s="5" t="str">
        <f t="shared" si="1163"/>
        <v>atmosphere.tendency_of+content_of.methyl_chloride.mass.due_to_emission.</v>
      </c>
      <c r="BE1904" t="str">
        <f t="shared" si="1167"/>
        <v/>
      </c>
      <c r="BF1904" t="str">
        <f t="shared" si="1167"/>
        <v/>
      </c>
      <c r="BG1904" t="str">
        <f t="shared" si="1167"/>
        <v/>
      </c>
      <c r="BH1904" t="str">
        <f t="shared" si="1167"/>
        <v>atmosphere.</v>
      </c>
      <c r="BI1904" t="str">
        <f t="shared" si="1167"/>
        <v>tendency_of+content_of.</v>
      </c>
      <c r="BJ1904" t="str">
        <f t="shared" si="1167"/>
        <v/>
      </c>
      <c r="BK1904" t="str">
        <f t="shared" si="1166"/>
        <v/>
      </c>
      <c r="BL1904" t="str">
        <f t="shared" si="1166"/>
        <v/>
      </c>
      <c r="BM1904" t="str">
        <f t="shared" si="1166"/>
        <v/>
      </c>
      <c r="BN1904" t="str">
        <f t="shared" si="1129"/>
        <v/>
      </c>
      <c r="BO1904" t="str">
        <f t="shared" si="1129"/>
        <v>methyl_chloride.</v>
      </c>
      <c r="BP1904" t="str">
        <f t="shared" si="1129"/>
        <v/>
      </c>
      <c r="BQ1904" t="str">
        <f t="shared" si="1131"/>
        <v/>
      </c>
      <c r="BR1904" t="str">
        <f t="shared" si="1132"/>
        <v/>
      </c>
      <c r="BS1904" t="str">
        <f t="shared" si="1132"/>
        <v/>
      </c>
      <c r="BT1904" t="str">
        <f t="shared" si="1132"/>
        <v/>
      </c>
      <c r="BU1904" t="str">
        <f t="shared" si="1130"/>
        <v>mass.</v>
      </c>
      <c r="BV1904" t="str">
        <f t="shared" si="1133"/>
        <v/>
      </c>
      <c r="BW1904" t="str">
        <f t="shared" si="1134"/>
        <v/>
      </c>
      <c r="BX1904" t="str">
        <f t="shared" si="1164"/>
        <v/>
      </c>
      <c r="BY1904" t="str">
        <f t="shared" si="1135"/>
        <v/>
      </c>
      <c r="BZ1904" t="str">
        <f t="shared" si="1136"/>
        <v/>
      </c>
      <c r="CA1904" t="str">
        <f t="shared" si="1137"/>
        <v/>
      </c>
      <c r="CB1904" t="str">
        <f t="shared" si="1137"/>
        <v/>
      </c>
      <c r="CC1904" t="str">
        <f t="shared" si="1138"/>
        <v/>
      </c>
      <c r="CD1904" t="str">
        <f t="shared" si="1139"/>
        <v/>
      </c>
      <c r="CE1904" t="str">
        <f t="shared" si="1140"/>
        <v/>
      </c>
      <c r="CF1904" t="str">
        <f t="shared" si="1141"/>
        <v/>
      </c>
      <c r="CG1904" t="str">
        <f t="shared" si="1142"/>
        <v/>
      </c>
      <c r="CH1904" t="str">
        <f t="shared" si="1143"/>
        <v/>
      </c>
      <c r="CI1904" t="str">
        <f t="shared" si="1144"/>
        <v/>
      </c>
      <c r="CJ1904" t="str">
        <f t="shared" si="1145"/>
        <v/>
      </c>
      <c r="CK1904" t="str">
        <f t="shared" si="1146"/>
        <v/>
      </c>
      <c r="CL1904" t="str">
        <f t="shared" si="1147"/>
        <v/>
      </c>
      <c r="CM1904" t="str">
        <f t="shared" si="1148"/>
        <v/>
      </c>
      <c r="CN1904" t="str">
        <f t="shared" si="1149"/>
        <v/>
      </c>
      <c r="CO1904" t="str">
        <f t="shared" si="1150"/>
        <v/>
      </c>
      <c r="CP1904" t="str">
        <f t="shared" si="1151"/>
        <v/>
      </c>
      <c r="CQ1904" t="str">
        <f t="shared" si="1152"/>
        <v/>
      </c>
      <c r="CR1904" t="str">
        <f t="shared" si="1152"/>
        <v/>
      </c>
      <c r="CS1904" t="str">
        <f t="shared" si="1153"/>
        <v/>
      </c>
      <c r="CT1904" t="str">
        <f t="shared" si="1154"/>
        <v/>
      </c>
      <c r="CU1904" t="str">
        <f t="shared" si="1155"/>
        <v>due_to_emission.</v>
      </c>
      <c r="CV1904" t="str">
        <f t="shared" si="1156"/>
        <v/>
      </c>
      <c r="CW1904" t="str">
        <f t="shared" si="1157"/>
        <v/>
      </c>
      <c r="CX1904" t="str">
        <f t="shared" si="1158"/>
        <v/>
      </c>
      <c r="CY1904" t="str">
        <f t="shared" si="1159"/>
        <v/>
      </c>
      <c r="CZ1904" t="str">
        <f t="shared" si="1160"/>
        <v/>
      </c>
      <c r="DA1904" t="str">
        <f t="shared" si="1161"/>
        <v/>
      </c>
      <c r="DB1904" t="str">
        <f t="shared" si="1162"/>
        <v/>
      </c>
    </row>
    <row r="1905" spans="1:106">
      <c r="A1905" t="s">
        <v>3233</v>
      </c>
      <c r="B1905" s="9" t="str">
        <f t="shared" si="1165"/>
        <v>atmosphere.tendency_of+content_of.hydrogen.molecular.mass.due_to_dry_deposition</v>
      </c>
      <c r="C1905" s="1" t="s">
        <v>182</v>
      </c>
      <c r="D1905" t="s">
        <v>5355</v>
      </c>
      <c r="E1905">
        <f>MATCH(A1905,'[1]Original from 20130831'!A:A,0)</f>
        <v>1675</v>
      </c>
      <c r="I1905" t="s">
        <v>157</v>
      </c>
      <c r="J1905" t="s">
        <v>2992</v>
      </c>
      <c r="P1905" t="s">
        <v>361</v>
      </c>
      <c r="Q1905" t="s">
        <v>399</v>
      </c>
      <c r="V1905" t="s">
        <v>185</v>
      </c>
      <c r="AV1905" t="s">
        <v>2996</v>
      </c>
      <c r="BD1905" s="5" t="str">
        <f t="shared" si="1163"/>
        <v>atmosphere.tendency_of+content_of.hydrogen.molecular.mass.due_to_dry_deposition.</v>
      </c>
      <c r="BE1905" t="str">
        <f t="shared" si="1167"/>
        <v/>
      </c>
      <c r="BF1905" t="str">
        <f t="shared" si="1167"/>
        <v/>
      </c>
      <c r="BG1905" t="str">
        <f t="shared" si="1167"/>
        <v/>
      </c>
      <c r="BH1905" t="str">
        <f t="shared" si="1167"/>
        <v>atmosphere.</v>
      </c>
      <c r="BI1905" t="str">
        <f t="shared" si="1167"/>
        <v>tendency_of+content_of.</v>
      </c>
      <c r="BJ1905" t="str">
        <f t="shared" si="1167"/>
        <v/>
      </c>
      <c r="BK1905" t="str">
        <f t="shared" si="1166"/>
        <v/>
      </c>
      <c r="BL1905" t="str">
        <f t="shared" si="1166"/>
        <v/>
      </c>
      <c r="BM1905" t="str">
        <f t="shared" si="1166"/>
        <v/>
      </c>
      <c r="BN1905" t="str">
        <f t="shared" si="1129"/>
        <v/>
      </c>
      <c r="BO1905" t="str">
        <f t="shared" si="1129"/>
        <v>hydrogen.</v>
      </c>
      <c r="BP1905" t="str">
        <f t="shared" si="1129"/>
        <v>molecular.</v>
      </c>
      <c r="BQ1905" t="str">
        <f t="shared" si="1131"/>
        <v/>
      </c>
      <c r="BR1905" t="str">
        <f t="shared" si="1132"/>
        <v/>
      </c>
      <c r="BS1905" t="str">
        <f t="shared" si="1132"/>
        <v/>
      </c>
      <c r="BT1905" t="str">
        <f t="shared" si="1132"/>
        <v/>
      </c>
      <c r="BU1905" t="str">
        <f t="shared" si="1130"/>
        <v>mass.</v>
      </c>
      <c r="BV1905" t="str">
        <f t="shared" si="1133"/>
        <v/>
      </c>
      <c r="BW1905" t="str">
        <f t="shared" si="1134"/>
        <v/>
      </c>
      <c r="BX1905" t="str">
        <f t="shared" si="1164"/>
        <v/>
      </c>
      <c r="BY1905" t="str">
        <f t="shared" si="1135"/>
        <v/>
      </c>
      <c r="BZ1905" t="str">
        <f t="shared" si="1136"/>
        <v/>
      </c>
      <c r="CA1905" t="str">
        <f t="shared" si="1137"/>
        <v/>
      </c>
      <c r="CB1905" t="str">
        <f t="shared" si="1137"/>
        <v/>
      </c>
      <c r="CC1905" t="str">
        <f t="shared" si="1138"/>
        <v/>
      </c>
      <c r="CD1905" t="str">
        <f t="shared" si="1139"/>
        <v/>
      </c>
      <c r="CE1905" t="str">
        <f t="shared" si="1140"/>
        <v/>
      </c>
      <c r="CF1905" t="str">
        <f t="shared" si="1141"/>
        <v/>
      </c>
      <c r="CG1905" t="str">
        <f t="shared" si="1142"/>
        <v/>
      </c>
      <c r="CH1905" t="str">
        <f t="shared" si="1143"/>
        <v/>
      </c>
      <c r="CI1905" t="str">
        <f t="shared" si="1144"/>
        <v/>
      </c>
      <c r="CJ1905" t="str">
        <f t="shared" si="1145"/>
        <v/>
      </c>
      <c r="CK1905" t="str">
        <f t="shared" si="1146"/>
        <v/>
      </c>
      <c r="CL1905" t="str">
        <f t="shared" si="1147"/>
        <v/>
      </c>
      <c r="CM1905" t="str">
        <f t="shared" si="1148"/>
        <v/>
      </c>
      <c r="CN1905" t="str">
        <f t="shared" si="1149"/>
        <v/>
      </c>
      <c r="CO1905" t="str">
        <f t="shared" si="1150"/>
        <v/>
      </c>
      <c r="CP1905" t="str">
        <f t="shared" si="1151"/>
        <v/>
      </c>
      <c r="CQ1905" t="str">
        <f t="shared" si="1152"/>
        <v/>
      </c>
      <c r="CR1905" t="str">
        <f t="shared" si="1152"/>
        <v/>
      </c>
      <c r="CS1905" t="str">
        <f t="shared" si="1153"/>
        <v/>
      </c>
      <c r="CT1905" t="str">
        <f t="shared" si="1154"/>
        <v/>
      </c>
      <c r="CU1905" t="str">
        <f t="shared" si="1155"/>
        <v>due_to_dry_deposition.</v>
      </c>
      <c r="CV1905" t="str">
        <f t="shared" si="1156"/>
        <v/>
      </c>
      <c r="CW1905" t="str">
        <f t="shared" si="1157"/>
        <v/>
      </c>
      <c r="CX1905" t="str">
        <f t="shared" si="1158"/>
        <v/>
      </c>
      <c r="CY1905" t="str">
        <f t="shared" si="1159"/>
        <v/>
      </c>
      <c r="CZ1905" t="str">
        <f t="shared" si="1160"/>
        <v/>
      </c>
      <c r="DA1905" t="str">
        <f t="shared" si="1161"/>
        <v/>
      </c>
      <c r="DB1905" t="str">
        <f t="shared" si="1162"/>
        <v/>
      </c>
    </row>
    <row r="1906" spans="1:106">
      <c r="A1906" t="s">
        <v>3234</v>
      </c>
      <c r="B1906" s="9" t="str">
        <f t="shared" si="1165"/>
        <v>atmosphere.tendency_of+content_of.hydrogen.molecular.mass.due_to_emission</v>
      </c>
      <c r="C1906" s="1" t="s">
        <v>182</v>
      </c>
      <c r="D1906" t="s">
        <v>5356</v>
      </c>
      <c r="E1906">
        <f>MATCH(A1906,'[1]Original from 20130831'!A:A,0)</f>
        <v>1676</v>
      </c>
      <c r="I1906" t="s">
        <v>157</v>
      </c>
      <c r="J1906" t="s">
        <v>2992</v>
      </c>
      <c r="P1906" t="s">
        <v>361</v>
      </c>
      <c r="Q1906" t="s">
        <v>399</v>
      </c>
      <c r="V1906" t="s">
        <v>185</v>
      </c>
      <c r="AV1906" t="s">
        <v>2874</v>
      </c>
      <c r="BD1906" s="5" t="str">
        <f t="shared" si="1163"/>
        <v>atmosphere.tendency_of+content_of.hydrogen.molecular.mass.due_to_emission.</v>
      </c>
      <c r="BE1906" t="str">
        <f t="shared" si="1167"/>
        <v/>
      </c>
      <c r="BF1906" t="str">
        <f t="shared" si="1167"/>
        <v/>
      </c>
      <c r="BG1906" t="str">
        <f t="shared" si="1167"/>
        <v/>
      </c>
      <c r="BH1906" t="str">
        <f t="shared" si="1167"/>
        <v>atmosphere.</v>
      </c>
      <c r="BI1906" t="str">
        <f t="shared" si="1167"/>
        <v>tendency_of+content_of.</v>
      </c>
      <c r="BJ1906" t="str">
        <f t="shared" si="1167"/>
        <v/>
      </c>
      <c r="BK1906" t="str">
        <f t="shared" si="1166"/>
        <v/>
      </c>
      <c r="BL1906" t="str">
        <f t="shared" si="1166"/>
        <v/>
      </c>
      <c r="BM1906" t="str">
        <f t="shared" si="1166"/>
        <v/>
      </c>
      <c r="BN1906" t="str">
        <f t="shared" si="1129"/>
        <v/>
      </c>
      <c r="BO1906" t="str">
        <f t="shared" si="1129"/>
        <v>hydrogen.</v>
      </c>
      <c r="BP1906" t="str">
        <f t="shared" si="1129"/>
        <v>molecular.</v>
      </c>
      <c r="BQ1906" t="str">
        <f t="shared" si="1131"/>
        <v/>
      </c>
      <c r="BR1906" t="str">
        <f t="shared" si="1132"/>
        <v/>
      </c>
      <c r="BS1906" t="str">
        <f t="shared" si="1132"/>
        <v/>
      </c>
      <c r="BT1906" t="str">
        <f t="shared" si="1132"/>
        <v/>
      </c>
      <c r="BU1906" t="str">
        <f t="shared" si="1130"/>
        <v>mass.</v>
      </c>
      <c r="BV1906" t="str">
        <f t="shared" si="1133"/>
        <v/>
      </c>
      <c r="BW1906" t="str">
        <f t="shared" si="1134"/>
        <v/>
      </c>
      <c r="BX1906" t="str">
        <f t="shared" si="1164"/>
        <v/>
      </c>
      <c r="BY1906" t="str">
        <f t="shared" si="1135"/>
        <v/>
      </c>
      <c r="BZ1906" t="str">
        <f t="shared" si="1136"/>
        <v/>
      </c>
      <c r="CA1906" t="str">
        <f t="shared" si="1137"/>
        <v/>
      </c>
      <c r="CB1906" t="str">
        <f t="shared" si="1137"/>
        <v/>
      </c>
      <c r="CC1906" t="str">
        <f t="shared" si="1138"/>
        <v/>
      </c>
      <c r="CD1906" t="str">
        <f t="shared" si="1139"/>
        <v/>
      </c>
      <c r="CE1906" t="str">
        <f t="shared" si="1140"/>
        <v/>
      </c>
      <c r="CF1906" t="str">
        <f t="shared" si="1141"/>
        <v/>
      </c>
      <c r="CG1906" t="str">
        <f t="shared" si="1142"/>
        <v/>
      </c>
      <c r="CH1906" t="str">
        <f t="shared" si="1143"/>
        <v/>
      </c>
      <c r="CI1906" t="str">
        <f t="shared" si="1144"/>
        <v/>
      </c>
      <c r="CJ1906" t="str">
        <f t="shared" si="1145"/>
        <v/>
      </c>
      <c r="CK1906" t="str">
        <f t="shared" si="1146"/>
        <v/>
      </c>
      <c r="CL1906" t="str">
        <f t="shared" si="1147"/>
        <v/>
      </c>
      <c r="CM1906" t="str">
        <f t="shared" si="1148"/>
        <v/>
      </c>
      <c r="CN1906" t="str">
        <f t="shared" si="1149"/>
        <v/>
      </c>
      <c r="CO1906" t="str">
        <f t="shared" si="1150"/>
        <v/>
      </c>
      <c r="CP1906" t="str">
        <f t="shared" si="1151"/>
        <v/>
      </c>
      <c r="CQ1906" t="str">
        <f t="shared" si="1152"/>
        <v/>
      </c>
      <c r="CR1906" t="str">
        <f t="shared" si="1152"/>
        <v/>
      </c>
      <c r="CS1906" t="str">
        <f t="shared" si="1153"/>
        <v/>
      </c>
      <c r="CT1906" t="str">
        <f t="shared" si="1154"/>
        <v/>
      </c>
      <c r="CU1906" t="str">
        <f t="shared" si="1155"/>
        <v>due_to_emission.</v>
      </c>
      <c r="CV1906" t="str">
        <f t="shared" si="1156"/>
        <v/>
      </c>
      <c r="CW1906" t="str">
        <f t="shared" si="1157"/>
        <v/>
      </c>
      <c r="CX1906" t="str">
        <f t="shared" si="1158"/>
        <v/>
      </c>
      <c r="CY1906" t="str">
        <f t="shared" si="1159"/>
        <v/>
      </c>
      <c r="CZ1906" t="str">
        <f t="shared" si="1160"/>
        <v/>
      </c>
      <c r="DA1906" t="str">
        <f t="shared" si="1161"/>
        <v/>
      </c>
      <c r="DB1906" t="str">
        <f t="shared" si="1162"/>
        <v/>
      </c>
    </row>
    <row r="1907" spans="1:106">
      <c r="A1907" t="s">
        <v>3235</v>
      </c>
      <c r="B1907" s="9" t="str">
        <f t="shared" si="1165"/>
        <v>tendency_of+content_of.hydrogen.molecular.mass.from_forest_fires.due_to_emission</v>
      </c>
      <c r="C1907" s="1" t="s">
        <v>182</v>
      </c>
      <c r="D1907" t="s">
        <v>5357</v>
      </c>
      <c r="E1907" t="e">
        <f>MATCH(A1907,'[1]Original from 20130831'!A:A,0)</f>
        <v>#N/A</v>
      </c>
      <c r="J1907" t="s">
        <v>2992</v>
      </c>
      <c r="P1907" t="s">
        <v>361</v>
      </c>
      <c r="Q1907" t="s">
        <v>399</v>
      </c>
      <c r="V1907" s="11" t="s">
        <v>185</v>
      </c>
      <c r="AL1907" s="11" t="s">
        <v>3008</v>
      </c>
      <c r="AV1907" s="11" t="s">
        <v>2874</v>
      </c>
      <c r="BD1907" s="5" t="str">
        <f t="shared" si="1163"/>
        <v>tendency_of+content_of.hydrogen.molecular.mass.from_forest_fires.due_to_emission.</v>
      </c>
      <c r="BE1907" t="str">
        <f t="shared" si="1167"/>
        <v/>
      </c>
      <c r="BF1907" t="str">
        <f t="shared" si="1167"/>
        <v/>
      </c>
      <c r="BG1907" t="str">
        <f t="shared" si="1167"/>
        <v/>
      </c>
      <c r="BH1907" t="str">
        <f t="shared" si="1167"/>
        <v/>
      </c>
      <c r="BI1907" t="str">
        <f t="shared" si="1167"/>
        <v>tendency_of+content_of.</v>
      </c>
      <c r="BJ1907" t="str">
        <f t="shared" si="1167"/>
        <v/>
      </c>
      <c r="BK1907" t="str">
        <f t="shared" si="1166"/>
        <v/>
      </c>
      <c r="BL1907" t="str">
        <f t="shared" si="1166"/>
        <v/>
      </c>
      <c r="BM1907" t="str">
        <f t="shared" si="1166"/>
        <v/>
      </c>
      <c r="BN1907" t="str">
        <f t="shared" si="1129"/>
        <v/>
      </c>
      <c r="BO1907" t="str">
        <f t="shared" si="1129"/>
        <v>hydrogen.</v>
      </c>
      <c r="BP1907" t="str">
        <f t="shared" si="1129"/>
        <v>molecular.</v>
      </c>
      <c r="BQ1907" t="str">
        <f t="shared" si="1131"/>
        <v/>
      </c>
      <c r="BR1907" t="str">
        <f t="shared" si="1132"/>
        <v/>
      </c>
      <c r="BS1907" t="str">
        <f t="shared" si="1132"/>
        <v/>
      </c>
      <c r="BT1907" t="str">
        <f t="shared" si="1132"/>
        <v/>
      </c>
      <c r="BU1907" t="str">
        <f t="shared" si="1130"/>
        <v>mass.</v>
      </c>
      <c r="BV1907" t="str">
        <f t="shared" si="1133"/>
        <v/>
      </c>
      <c r="BW1907" t="str">
        <f t="shared" si="1134"/>
        <v/>
      </c>
      <c r="BX1907" t="str">
        <f t="shared" si="1164"/>
        <v/>
      </c>
      <c r="BY1907" t="str">
        <f t="shared" si="1135"/>
        <v/>
      </c>
      <c r="BZ1907" t="str">
        <f t="shared" si="1136"/>
        <v/>
      </c>
      <c r="CA1907" t="str">
        <f t="shared" si="1137"/>
        <v/>
      </c>
      <c r="CB1907" t="str">
        <f t="shared" si="1137"/>
        <v/>
      </c>
      <c r="CC1907" t="str">
        <f t="shared" si="1138"/>
        <v/>
      </c>
      <c r="CD1907" t="str">
        <f t="shared" si="1139"/>
        <v/>
      </c>
      <c r="CE1907" t="str">
        <f t="shared" si="1140"/>
        <v/>
      </c>
      <c r="CF1907" t="str">
        <f t="shared" si="1141"/>
        <v/>
      </c>
      <c r="CG1907" t="str">
        <f t="shared" si="1142"/>
        <v/>
      </c>
      <c r="CH1907" t="str">
        <f t="shared" si="1143"/>
        <v/>
      </c>
      <c r="CI1907" t="str">
        <f t="shared" si="1144"/>
        <v/>
      </c>
      <c r="CJ1907" t="str">
        <f t="shared" si="1145"/>
        <v/>
      </c>
      <c r="CK1907" t="str">
        <f t="shared" si="1146"/>
        <v>from_forest_fires.</v>
      </c>
      <c r="CL1907" t="str">
        <f t="shared" si="1147"/>
        <v/>
      </c>
      <c r="CM1907" t="str">
        <f t="shared" si="1148"/>
        <v/>
      </c>
      <c r="CN1907" t="str">
        <f t="shared" si="1149"/>
        <v/>
      </c>
      <c r="CO1907" t="str">
        <f t="shared" si="1150"/>
        <v/>
      </c>
      <c r="CP1907" t="str">
        <f t="shared" si="1151"/>
        <v/>
      </c>
      <c r="CQ1907" t="str">
        <f t="shared" si="1152"/>
        <v/>
      </c>
      <c r="CR1907" t="str">
        <f t="shared" si="1152"/>
        <v/>
      </c>
      <c r="CS1907" t="str">
        <f t="shared" si="1153"/>
        <v/>
      </c>
      <c r="CT1907" t="str">
        <f t="shared" si="1154"/>
        <v/>
      </c>
      <c r="CU1907" t="str">
        <f t="shared" si="1155"/>
        <v>due_to_emission.</v>
      </c>
      <c r="CV1907" t="str">
        <f t="shared" si="1156"/>
        <v/>
      </c>
      <c r="CW1907" t="str">
        <f t="shared" si="1157"/>
        <v/>
      </c>
      <c r="CX1907" t="str">
        <f t="shared" si="1158"/>
        <v/>
      </c>
      <c r="CY1907" t="str">
        <f t="shared" si="1159"/>
        <v/>
      </c>
      <c r="CZ1907" t="str">
        <f t="shared" si="1160"/>
        <v/>
      </c>
      <c r="DA1907" t="str">
        <f t="shared" si="1161"/>
        <v/>
      </c>
      <c r="DB1907" t="str">
        <f t="shared" si="1162"/>
        <v/>
      </c>
    </row>
    <row r="1908" spans="1:106">
      <c r="A1908" t="s">
        <v>3236</v>
      </c>
      <c r="B1908" s="9" t="str">
        <f t="shared" si="1165"/>
        <v>tendency_of+content_of.hydrogen.molecular.mass.from_savanna_and_grassland_fires.due_to_emission</v>
      </c>
      <c r="C1908" s="1" t="s">
        <v>182</v>
      </c>
      <c r="D1908" t="s">
        <v>5358</v>
      </c>
      <c r="E1908" t="e">
        <f>MATCH(A1908,'[1]Original from 20130831'!A:A,0)</f>
        <v>#N/A</v>
      </c>
      <c r="J1908" t="s">
        <v>2992</v>
      </c>
      <c r="P1908" t="s">
        <v>361</v>
      </c>
      <c r="Q1908" t="s">
        <v>399</v>
      </c>
      <c r="V1908" s="11" t="s">
        <v>185</v>
      </c>
      <c r="AL1908" s="11" t="s">
        <v>3014</v>
      </c>
      <c r="AV1908" s="11" t="s">
        <v>2874</v>
      </c>
      <c r="BD1908" s="5" t="str">
        <f t="shared" si="1163"/>
        <v>tendency_of+content_of.hydrogen.molecular.mass.from_savanna_and_grassland_fires.due_to_emission.</v>
      </c>
      <c r="BE1908" t="str">
        <f t="shared" si="1167"/>
        <v/>
      </c>
      <c r="BF1908" t="str">
        <f t="shared" si="1167"/>
        <v/>
      </c>
      <c r="BG1908" t="str">
        <f t="shared" si="1167"/>
        <v/>
      </c>
      <c r="BH1908" t="str">
        <f t="shared" si="1167"/>
        <v/>
      </c>
      <c r="BI1908" t="str">
        <f t="shared" si="1167"/>
        <v>tendency_of+content_of.</v>
      </c>
      <c r="BJ1908" t="str">
        <f t="shared" si="1167"/>
        <v/>
      </c>
      <c r="BK1908" t="str">
        <f t="shared" si="1166"/>
        <v/>
      </c>
      <c r="BL1908" t="str">
        <f t="shared" si="1166"/>
        <v/>
      </c>
      <c r="BM1908" t="str">
        <f t="shared" si="1166"/>
        <v/>
      </c>
      <c r="BN1908" t="str">
        <f t="shared" si="1129"/>
        <v/>
      </c>
      <c r="BO1908" t="str">
        <f t="shared" si="1129"/>
        <v>hydrogen.</v>
      </c>
      <c r="BP1908" t="str">
        <f t="shared" si="1129"/>
        <v>molecular.</v>
      </c>
      <c r="BQ1908" t="str">
        <f t="shared" si="1131"/>
        <v/>
      </c>
      <c r="BR1908" t="str">
        <f t="shared" si="1132"/>
        <v/>
      </c>
      <c r="BS1908" t="str">
        <f t="shared" si="1132"/>
        <v/>
      </c>
      <c r="BT1908" t="str">
        <f t="shared" si="1132"/>
        <v/>
      </c>
      <c r="BU1908" t="str">
        <f t="shared" si="1130"/>
        <v>mass.</v>
      </c>
      <c r="BV1908" t="str">
        <f t="shared" si="1133"/>
        <v/>
      </c>
      <c r="BW1908" t="str">
        <f t="shared" si="1134"/>
        <v/>
      </c>
      <c r="BX1908" t="str">
        <f t="shared" si="1164"/>
        <v/>
      </c>
      <c r="BY1908" t="str">
        <f t="shared" si="1135"/>
        <v/>
      </c>
      <c r="BZ1908" t="str">
        <f t="shared" si="1136"/>
        <v/>
      </c>
      <c r="CA1908" t="str">
        <f t="shared" si="1137"/>
        <v/>
      </c>
      <c r="CB1908" t="str">
        <f t="shared" si="1137"/>
        <v/>
      </c>
      <c r="CC1908" t="str">
        <f t="shared" si="1138"/>
        <v/>
      </c>
      <c r="CD1908" t="str">
        <f t="shared" si="1139"/>
        <v/>
      </c>
      <c r="CE1908" t="str">
        <f t="shared" si="1140"/>
        <v/>
      </c>
      <c r="CF1908" t="str">
        <f t="shared" si="1141"/>
        <v/>
      </c>
      <c r="CG1908" t="str">
        <f t="shared" si="1142"/>
        <v/>
      </c>
      <c r="CH1908" t="str">
        <f t="shared" si="1143"/>
        <v/>
      </c>
      <c r="CI1908" t="str">
        <f t="shared" si="1144"/>
        <v/>
      </c>
      <c r="CJ1908" t="str">
        <f t="shared" si="1145"/>
        <v/>
      </c>
      <c r="CK1908" t="str">
        <f t="shared" si="1146"/>
        <v>from_savanna_and_grassland_fires.</v>
      </c>
      <c r="CL1908" t="str">
        <f t="shared" si="1147"/>
        <v/>
      </c>
      <c r="CM1908" t="str">
        <f t="shared" si="1148"/>
        <v/>
      </c>
      <c r="CN1908" t="str">
        <f t="shared" si="1149"/>
        <v/>
      </c>
      <c r="CO1908" t="str">
        <f t="shared" si="1150"/>
        <v/>
      </c>
      <c r="CP1908" t="str">
        <f t="shared" si="1151"/>
        <v/>
      </c>
      <c r="CQ1908" t="str">
        <f t="shared" si="1152"/>
        <v/>
      </c>
      <c r="CR1908" t="str">
        <f t="shared" si="1152"/>
        <v/>
      </c>
      <c r="CS1908" t="str">
        <f t="shared" si="1153"/>
        <v/>
      </c>
      <c r="CT1908" t="str">
        <f t="shared" si="1154"/>
        <v/>
      </c>
      <c r="CU1908" t="str">
        <f t="shared" si="1155"/>
        <v>due_to_emission.</v>
      </c>
      <c r="CV1908" t="str">
        <f t="shared" si="1156"/>
        <v/>
      </c>
      <c r="CW1908" t="str">
        <f t="shared" si="1157"/>
        <v/>
      </c>
      <c r="CX1908" t="str">
        <f t="shared" si="1158"/>
        <v/>
      </c>
      <c r="CY1908" t="str">
        <f t="shared" si="1159"/>
        <v/>
      </c>
      <c r="CZ1908" t="str">
        <f t="shared" si="1160"/>
        <v/>
      </c>
      <c r="DA1908" t="str">
        <f t="shared" si="1161"/>
        <v/>
      </c>
      <c r="DB1908" t="str">
        <f t="shared" si="1162"/>
        <v/>
      </c>
    </row>
    <row r="1909" spans="1:106">
      <c r="A1909" t="s">
        <v>3237</v>
      </c>
      <c r="B1909" s="9" t="str">
        <f t="shared" si="1165"/>
        <v>atmosphere.tendency_of+content_of.nitrate.dry+aerosol.mass.due_to_dry_deposition</v>
      </c>
      <c r="C1909" s="1" t="s">
        <v>182</v>
      </c>
      <c r="D1909" t="s">
        <v>5359</v>
      </c>
      <c r="E1909">
        <f>MATCH(A1909,'[1]Original from 20130831'!A:A,0)</f>
        <v>1677</v>
      </c>
      <c r="I1909" t="s">
        <v>157</v>
      </c>
      <c r="J1909" t="s">
        <v>2992</v>
      </c>
      <c r="P1909" t="s">
        <v>401</v>
      </c>
      <c r="Q1909" t="s">
        <v>247</v>
      </c>
      <c r="V1909" t="s">
        <v>185</v>
      </c>
      <c r="AV1909" t="s">
        <v>2996</v>
      </c>
      <c r="BD1909" s="5" t="str">
        <f t="shared" si="1163"/>
        <v>atmosphere.tendency_of+content_of.nitrate.dry+aerosol.mass.due_to_dry_deposition.</v>
      </c>
      <c r="BE1909" t="str">
        <f t="shared" si="1167"/>
        <v/>
      </c>
      <c r="BF1909" t="str">
        <f t="shared" si="1167"/>
        <v/>
      </c>
      <c r="BG1909" t="str">
        <f t="shared" si="1167"/>
        <v/>
      </c>
      <c r="BH1909" t="str">
        <f t="shared" si="1167"/>
        <v>atmosphere.</v>
      </c>
      <c r="BI1909" t="str">
        <f t="shared" si="1167"/>
        <v>tendency_of+content_of.</v>
      </c>
      <c r="BJ1909" t="str">
        <f t="shared" si="1167"/>
        <v/>
      </c>
      <c r="BK1909" t="str">
        <f t="shared" si="1166"/>
        <v/>
      </c>
      <c r="BL1909" t="str">
        <f t="shared" si="1166"/>
        <v/>
      </c>
      <c r="BM1909" t="str">
        <f t="shared" si="1166"/>
        <v/>
      </c>
      <c r="BN1909" t="str">
        <f t="shared" si="1129"/>
        <v/>
      </c>
      <c r="BO1909" t="str">
        <f t="shared" si="1129"/>
        <v>nitrate.</v>
      </c>
      <c r="BP1909" t="str">
        <f t="shared" si="1129"/>
        <v>dry+aerosol.</v>
      </c>
      <c r="BQ1909" t="str">
        <f t="shared" si="1131"/>
        <v/>
      </c>
      <c r="BR1909" t="str">
        <f t="shared" si="1132"/>
        <v/>
      </c>
      <c r="BS1909" t="str">
        <f t="shared" si="1132"/>
        <v/>
      </c>
      <c r="BT1909" t="str">
        <f t="shared" si="1132"/>
        <v/>
      </c>
      <c r="BU1909" t="str">
        <f t="shared" si="1130"/>
        <v>mass.</v>
      </c>
      <c r="BV1909" t="str">
        <f t="shared" si="1133"/>
        <v/>
      </c>
      <c r="BW1909" t="str">
        <f t="shared" si="1134"/>
        <v/>
      </c>
      <c r="BX1909" t="str">
        <f t="shared" si="1164"/>
        <v/>
      </c>
      <c r="BY1909" t="str">
        <f t="shared" si="1135"/>
        <v/>
      </c>
      <c r="BZ1909" t="str">
        <f t="shared" si="1136"/>
        <v/>
      </c>
      <c r="CA1909" t="str">
        <f t="shared" si="1137"/>
        <v/>
      </c>
      <c r="CB1909" t="str">
        <f t="shared" si="1137"/>
        <v/>
      </c>
      <c r="CC1909" t="str">
        <f t="shared" si="1138"/>
        <v/>
      </c>
      <c r="CD1909" t="str">
        <f t="shared" si="1139"/>
        <v/>
      </c>
      <c r="CE1909" t="str">
        <f t="shared" si="1140"/>
        <v/>
      </c>
      <c r="CF1909" t="str">
        <f t="shared" si="1141"/>
        <v/>
      </c>
      <c r="CG1909" t="str">
        <f t="shared" si="1142"/>
        <v/>
      </c>
      <c r="CH1909" t="str">
        <f t="shared" si="1143"/>
        <v/>
      </c>
      <c r="CI1909" t="str">
        <f t="shared" si="1144"/>
        <v/>
      </c>
      <c r="CJ1909" t="str">
        <f t="shared" si="1145"/>
        <v/>
      </c>
      <c r="CK1909" t="str">
        <f t="shared" si="1146"/>
        <v/>
      </c>
      <c r="CL1909" t="str">
        <f t="shared" si="1147"/>
        <v/>
      </c>
      <c r="CM1909" t="str">
        <f t="shared" si="1148"/>
        <v/>
      </c>
      <c r="CN1909" t="str">
        <f t="shared" si="1149"/>
        <v/>
      </c>
      <c r="CO1909" t="str">
        <f t="shared" si="1150"/>
        <v/>
      </c>
      <c r="CP1909" t="str">
        <f t="shared" si="1151"/>
        <v/>
      </c>
      <c r="CQ1909" t="str">
        <f t="shared" si="1152"/>
        <v/>
      </c>
      <c r="CR1909" t="str">
        <f t="shared" si="1152"/>
        <v/>
      </c>
      <c r="CS1909" t="str">
        <f t="shared" si="1153"/>
        <v/>
      </c>
      <c r="CT1909" t="str">
        <f t="shared" si="1154"/>
        <v/>
      </c>
      <c r="CU1909" t="str">
        <f t="shared" si="1155"/>
        <v>due_to_dry_deposition.</v>
      </c>
      <c r="CV1909" t="str">
        <f t="shared" si="1156"/>
        <v/>
      </c>
      <c r="CW1909" t="str">
        <f t="shared" si="1157"/>
        <v/>
      </c>
      <c r="CX1909" t="str">
        <f t="shared" si="1158"/>
        <v/>
      </c>
      <c r="CY1909" t="str">
        <f t="shared" si="1159"/>
        <v/>
      </c>
      <c r="CZ1909" t="str">
        <f t="shared" si="1160"/>
        <v/>
      </c>
      <c r="DA1909" t="str">
        <f t="shared" si="1161"/>
        <v/>
      </c>
      <c r="DB1909" t="str">
        <f t="shared" si="1162"/>
        <v/>
      </c>
    </row>
    <row r="1910" spans="1:106">
      <c r="A1910" t="s">
        <v>3238</v>
      </c>
      <c r="B1910" s="9" t="str">
        <f t="shared" si="1165"/>
        <v>atmosphere.tendency_of+content_of.nitric_acid.mass.due_to_dry_deposition</v>
      </c>
      <c r="C1910" s="1" t="s">
        <v>182</v>
      </c>
      <c r="D1910" t="s">
        <v>5360</v>
      </c>
      <c r="E1910">
        <f>MATCH(A1910,'[1]Original from 20130831'!A:A,0)</f>
        <v>1678</v>
      </c>
      <c r="I1910" t="s">
        <v>157</v>
      </c>
      <c r="J1910" t="s">
        <v>2992</v>
      </c>
      <c r="P1910" t="s">
        <v>405</v>
      </c>
      <c r="V1910" t="s">
        <v>185</v>
      </c>
      <c r="AV1910" t="s">
        <v>2996</v>
      </c>
      <c r="BD1910" s="5" t="str">
        <f t="shared" si="1163"/>
        <v>atmosphere.tendency_of+content_of.nitric_acid.mass.due_to_dry_deposition.</v>
      </c>
      <c r="BE1910" t="str">
        <f t="shared" si="1167"/>
        <v/>
      </c>
      <c r="BF1910" t="str">
        <f t="shared" si="1167"/>
        <v/>
      </c>
      <c r="BG1910" t="str">
        <f t="shared" si="1167"/>
        <v/>
      </c>
      <c r="BH1910" t="str">
        <f t="shared" si="1167"/>
        <v>atmosphere.</v>
      </c>
      <c r="BI1910" t="str">
        <f t="shared" si="1167"/>
        <v>tendency_of+content_of.</v>
      </c>
      <c r="BJ1910" t="str">
        <f t="shared" si="1167"/>
        <v/>
      </c>
      <c r="BK1910" t="str">
        <f t="shared" si="1166"/>
        <v/>
      </c>
      <c r="BL1910" t="str">
        <f t="shared" si="1166"/>
        <v/>
      </c>
      <c r="BM1910" t="str">
        <f t="shared" si="1166"/>
        <v/>
      </c>
      <c r="BN1910" t="str">
        <f t="shared" si="1129"/>
        <v/>
      </c>
      <c r="BO1910" t="str">
        <f t="shared" si="1129"/>
        <v>nitric_acid.</v>
      </c>
      <c r="BP1910" t="str">
        <f t="shared" si="1129"/>
        <v/>
      </c>
      <c r="BQ1910" t="str">
        <f t="shared" si="1131"/>
        <v/>
      </c>
      <c r="BR1910" t="str">
        <f t="shared" si="1132"/>
        <v/>
      </c>
      <c r="BS1910" t="str">
        <f t="shared" si="1132"/>
        <v/>
      </c>
      <c r="BT1910" t="str">
        <f t="shared" si="1132"/>
        <v/>
      </c>
      <c r="BU1910" t="str">
        <f t="shared" si="1130"/>
        <v>mass.</v>
      </c>
      <c r="BV1910" t="str">
        <f t="shared" si="1133"/>
        <v/>
      </c>
      <c r="BW1910" t="str">
        <f t="shared" si="1134"/>
        <v/>
      </c>
      <c r="BX1910" t="str">
        <f t="shared" si="1164"/>
        <v/>
      </c>
      <c r="BY1910" t="str">
        <f t="shared" si="1135"/>
        <v/>
      </c>
      <c r="BZ1910" t="str">
        <f t="shared" si="1136"/>
        <v/>
      </c>
      <c r="CA1910" t="str">
        <f t="shared" si="1137"/>
        <v/>
      </c>
      <c r="CB1910" t="str">
        <f t="shared" si="1137"/>
        <v/>
      </c>
      <c r="CC1910" t="str">
        <f t="shared" si="1138"/>
        <v/>
      </c>
      <c r="CD1910" t="str">
        <f t="shared" si="1139"/>
        <v/>
      </c>
      <c r="CE1910" t="str">
        <f t="shared" si="1140"/>
        <v/>
      </c>
      <c r="CF1910" t="str">
        <f t="shared" si="1141"/>
        <v/>
      </c>
      <c r="CG1910" t="str">
        <f t="shared" si="1142"/>
        <v/>
      </c>
      <c r="CH1910" t="str">
        <f t="shared" si="1143"/>
        <v/>
      </c>
      <c r="CI1910" t="str">
        <f t="shared" si="1144"/>
        <v/>
      </c>
      <c r="CJ1910" t="str">
        <f t="shared" si="1145"/>
        <v/>
      </c>
      <c r="CK1910" t="str">
        <f t="shared" si="1146"/>
        <v/>
      </c>
      <c r="CL1910" t="str">
        <f t="shared" si="1147"/>
        <v/>
      </c>
      <c r="CM1910" t="str">
        <f t="shared" si="1148"/>
        <v/>
      </c>
      <c r="CN1910" t="str">
        <f t="shared" si="1149"/>
        <v/>
      </c>
      <c r="CO1910" t="str">
        <f t="shared" si="1150"/>
        <v/>
      </c>
      <c r="CP1910" t="str">
        <f t="shared" si="1151"/>
        <v/>
      </c>
      <c r="CQ1910" t="str">
        <f t="shared" si="1152"/>
        <v/>
      </c>
      <c r="CR1910" t="str">
        <f t="shared" si="1152"/>
        <v/>
      </c>
      <c r="CS1910" t="str">
        <f t="shared" si="1153"/>
        <v/>
      </c>
      <c r="CT1910" t="str">
        <f t="shared" si="1154"/>
        <v/>
      </c>
      <c r="CU1910" t="str">
        <f t="shared" si="1155"/>
        <v>due_to_dry_deposition.</v>
      </c>
      <c r="CV1910" t="str">
        <f t="shared" si="1156"/>
        <v/>
      </c>
      <c r="CW1910" t="str">
        <f t="shared" si="1157"/>
        <v/>
      </c>
      <c r="CX1910" t="str">
        <f t="shared" si="1158"/>
        <v/>
      </c>
      <c r="CY1910" t="str">
        <f t="shared" si="1159"/>
        <v/>
      </c>
      <c r="CZ1910" t="str">
        <f t="shared" si="1160"/>
        <v/>
      </c>
      <c r="DA1910" t="str">
        <f t="shared" si="1161"/>
        <v/>
      </c>
      <c r="DB1910" t="str">
        <f t="shared" si="1162"/>
        <v/>
      </c>
    </row>
    <row r="1911" spans="1:106">
      <c r="A1911" t="s">
        <v>3239</v>
      </c>
      <c r="B1911" s="9" t="str">
        <f t="shared" si="1165"/>
        <v>atmosphere.tendency_of+content_of.nitric_acid.mass.due_to_wet_deposition</v>
      </c>
      <c r="C1911" s="1" t="s">
        <v>182</v>
      </c>
      <c r="D1911" t="s">
        <v>5176</v>
      </c>
      <c r="E1911">
        <f>MATCH(A1911,'[1]Original from 20130831'!A:A,0)</f>
        <v>1679</v>
      </c>
      <c r="I1911" t="s">
        <v>157</v>
      </c>
      <c r="J1911" t="s">
        <v>2992</v>
      </c>
      <c r="P1911" t="s">
        <v>405</v>
      </c>
      <c r="V1911" t="s">
        <v>185</v>
      </c>
      <c r="AV1911" t="s">
        <v>2998</v>
      </c>
      <c r="BD1911" s="5" t="str">
        <f t="shared" si="1163"/>
        <v>atmosphere.tendency_of+content_of.nitric_acid.mass.due_to_wet_deposition.</v>
      </c>
      <c r="BE1911" t="str">
        <f t="shared" si="1167"/>
        <v/>
      </c>
      <c r="BF1911" t="str">
        <f t="shared" si="1167"/>
        <v/>
      </c>
      <c r="BG1911" t="str">
        <f t="shared" si="1167"/>
        <v/>
      </c>
      <c r="BH1911" t="str">
        <f t="shared" si="1167"/>
        <v>atmosphere.</v>
      </c>
      <c r="BI1911" t="str">
        <f t="shared" si="1167"/>
        <v>tendency_of+content_of.</v>
      </c>
      <c r="BJ1911" t="str">
        <f t="shared" si="1167"/>
        <v/>
      </c>
      <c r="BK1911" t="str">
        <f t="shared" si="1166"/>
        <v/>
      </c>
      <c r="BL1911" t="str">
        <f t="shared" si="1166"/>
        <v/>
      </c>
      <c r="BM1911" t="str">
        <f t="shared" si="1166"/>
        <v/>
      </c>
      <c r="BN1911" t="str">
        <f t="shared" si="1129"/>
        <v/>
      </c>
      <c r="BO1911" t="str">
        <f t="shared" si="1129"/>
        <v>nitric_acid.</v>
      </c>
      <c r="BP1911" t="str">
        <f t="shared" si="1129"/>
        <v/>
      </c>
      <c r="BQ1911" t="str">
        <f t="shared" si="1131"/>
        <v/>
      </c>
      <c r="BR1911" t="str">
        <f t="shared" si="1132"/>
        <v/>
      </c>
      <c r="BS1911" t="str">
        <f t="shared" si="1132"/>
        <v/>
      </c>
      <c r="BT1911" t="str">
        <f t="shared" si="1132"/>
        <v/>
      </c>
      <c r="BU1911" t="str">
        <f t="shared" si="1130"/>
        <v>mass.</v>
      </c>
      <c r="BV1911" t="str">
        <f t="shared" si="1133"/>
        <v/>
      </c>
      <c r="BW1911" t="str">
        <f t="shared" si="1134"/>
        <v/>
      </c>
      <c r="BX1911" t="str">
        <f t="shared" si="1164"/>
        <v/>
      </c>
      <c r="BY1911" t="str">
        <f t="shared" si="1135"/>
        <v/>
      </c>
      <c r="BZ1911" t="str">
        <f t="shared" si="1136"/>
        <v/>
      </c>
      <c r="CA1911" t="str">
        <f t="shared" si="1137"/>
        <v/>
      </c>
      <c r="CB1911" t="str">
        <f t="shared" si="1137"/>
        <v/>
      </c>
      <c r="CC1911" t="str">
        <f t="shared" si="1138"/>
        <v/>
      </c>
      <c r="CD1911" t="str">
        <f t="shared" si="1139"/>
        <v/>
      </c>
      <c r="CE1911" t="str">
        <f t="shared" si="1140"/>
        <v/>
      </c>
      <c r="CF1911" t="str">
        <f t="shared" si="1141"/>
        <v/>
      </c>
      <c r="CG1911" t="str">
        <f t="shared" si="1142"/>
        <v/>
      </c>
      <c r="CH1911" t="str">
        <f t="shared" si="1143"/>
        <v/>
      </c>
      <c r="CI1911" t="str">
        <f t="shared" si="1144"/>
        <v/>
      </c>
      <c r="CJ1911" t="str">
        <f t="shared" si="1145"/>
        <v/>
      </c>
      <c r="CK1911" t="str">
        <f t="shared" si="1146"/>
        <v/>
      </c>
      <c r="CL1911" t="str">
        <f t="shared" si="1147"/>
        <v/>
      </c>
      <c r="CM1911" t="str">
        <f t="shared" si="1148"/>
        <v/>
      </c>
      <c r="CN1911" t="str">
        <f t="shared" si="1149"/>
        <v/>
      </c>
      <c r="CO1911" t="str">
        <f t="shared" si="1150"/>
        <v/>
      </c>
      <c r="CP1911" t="str">
        <f t="shared" si="1151"/>
        <v/>
      </c>
      <c r="CQ1911" t="str">
        <f t="shared" si="1152"/>
        <v/>
      </c>
      <c r="CR1911" t="str">
        <f t="shared" si="1152"/>
        <v/>
      </c>
      <c r="CS1911" t="str">
        <f t="shared" si="1153"/>
        <v/>
      </c>
      <c r="CT1911" t="str">
        <f t="shared" si="1154"/>
        <v/>
      </c>
      <c r="CU1911" t="str">
        <f t="shared" si="1155"/>
        <v>due_to_wet_deposition.</v>
      </c>
      <c r="CV1911" t="str">
        <f t="shared" si="1156"/>
        <v/>
      </c>
      <c r="CW1911" t="str">
        <f t="shared" si="1157"/>
        <v/>
      </c>
      <c r="CX1911" t="str">
        <f t="shared" si="1158"/>
        <v/>
      </c>
      <c r="CY1911" t="str">
        <f t="shared" si="1159"/>
        <v/>
      </c>
      <c r="CZ1911" t="str">
        <f t="shared" si="1160"/>
        <v/>
      </c>
      <c r="DA1911" t="str">
        <f t="shared" si="1161"/>
        <v/>
      </c>
      <c r="DB1911" t="str">
        <f t="shared" si="1162"/>
        <v/>
      </c>
    </row>
    <row r="1912" spans="1:106">
      <c r="A1912" t="s">
        <v>3240</v>
      </c>
      <c r="B1912" s="9" t="str">
        <f t="shared" si="1165"/>
        <v>atmosphere.tendency_of+content_of.nitrogen_dioxide.mass.due_to_dry_deposition</v>
      </c>
      <c r="C1912" s="1" t="s">
        <v>182</v>
      </c>
      <c r="D1912" t="s">
        <v>5173</v>
      </c>
      <c r="E1912">
        <f>MATCH(A1912,'[1]Original from 20130831'!A:A,0)</f>
        <v>1680</v>
      </c>
      <c r="I1912" t="s">
        <v>157</v>
      </c>
      <c r="J1912" t="s">
        <v>2992</v>
      </c>
      <c r="P1912" t="s">
        <v>555</v>
      </c>
      <c r="V1912" t="s">
        <v>185</v>
      </c>
      <c r="AV1912" t="s">
        <v>2996</v>
      </c>
      <c r="BD1912" s="5" t="str">
        <f t="shared" si="1163"/>
        <v>atmosphere.tendency_of+content_of.nitrogen_dioxide.mass.due_to_dry_deposition.</v>
      </c>
      <c r="BE1912" t="str">
        <f t="shared" si="1167"/>
        <v/>
      </c>
      <c r="BF1912" t="str">
        <f t="shared" si="1167"/>
        <v/>
      </c>
      <c r="BG1912" t="str">
        <f t="shared" si="1167"/>
        <v/>
      </c>
      <c r="BH1912" t="str">
        <f t="shared" si="1167"/>
        <v>atmosphere.</v>
      </c>
      <c r="BI1912" t="str">
        <f t="shared" si="1167"/>
        <v>tendency_of+content_of.</v>
      </c>
      <c r="BJ1912" t="str">
        <f t="shared" si="1167"/>
        <v/>
      </c>
      <c r="BK1912" t="str">
        <f t="shared" si="1166"/>
        <v/>
      </c>
      <c r="BL1912" t="str">
        <f t="shared" si="1166"/>
        <v/>
      </c>
      <c r="BM1912" t="str">
        <f t="shared" si="1166"/>
        <v/>
      </c>
      <c r="BN1912" t="str">
        <f t="shared" si="1129"/>
        <v/>
      </c>
      <c r="BO1912" t="str">
        <f t="shared" si="1129"/>
        <v>nitrogen_dioxide.</v>
      </c>
      <c r="BP1912" t="str">
        <f t="shared" si="1129"/>
        <v/>
      </c>
      <c r="BQ1912" t="str">
        <f t="shared" si="1131"/>
        <v/>
      </c>
      <c r="BR1912" t="str">
        <f t="shared" si="1132"/>
        <v/>
      </c>
      <c r="BS1912" t="str">
        <f t="shared" si="1132"/>
        <v/>
      </c>
      <c r="BT1912" t="str">
        <f t="shared" si="1132"/>
        <v/>
      </c>
      <c r="BU1912" t="str">
        <f t="shared" si="1130"/>
        <v>mass.</v>
      </c>
      <c r="BV1912" t="str">
        <f t="shared" si="1133"/>
        <v/>
      </c>
      <c r="BW1912" t="str">
        <f t="shared" si="1134"/>
        <v/>
      </c>
      <c r="BX1912" t="str">
        <f t="shared" si="1164"/>
        <v/>
      </c>
      <c r="BY1912" t="str">
        <f t="shared" si="1135"/>
        <v/>
      </c>
      <c r="BZ1912" t="str">
        <f t="shared" si="1136"/>
        <v/>
      </c>
      <c r="CA1912" t="str">
        <f t="shared" si="1137"/>
        <v/>
      </c>
      <c r="CB1912" t="str">
        <f t="shared" si="1137"/>
        <v/>
      </c>
      <c r="CC1912" t="str">
        <f t="shared" si="1138"/>
        <v/>
      </c>
      <c r="CD1912" t="str">
        <f t="shared" si="1139"/>
        <v/>
      </c>
      <c r="CE1912" t="str">
        <f t="shared" si="1140"/>
        <v/>
      </c>
      <c r="CF1912" t="str">
        <f t="shared" si="1141"/>
        <v/>
      </c>
      <c r="CG1912" t="str">
        <f t="shared" si="1142"/>
        <v/>
      </c>
      <c r="CH1912" t="str">
        <f t="shared" si="1143"/>
        <v/>
      </c>
      <c r="CI1912" t="str">
        <f t="shared" si="1144"/>
        <v/>
      </c>
      <c r="CJ1912" t="str">
        <f t="shared" si="1145"/>
        <v/>
      </c>
      <c r="CK1912" t="str">
        <f t="shared" si="1146"/>
        <v/>
      </c>
      <c r="CL1912" t="str">
        <f t="shared" si="1147"/>
        <v/>
      </c>
      <c r="CM1912" t="str">
        <f t="shared" si="1148"/>
        <v/>
      </c>
      <c r="CN1912" t="str">
        <f t="shared" si="1149"/>
        <v/>
      </c>
      <c r="CO1912" t="str">
        <f t="shared" si="1150"/>
        <v/>
      </c>
      <c r="CP1912" t="str">
        <f t="shared" si="1151"/>
        <v/>
      </c>
      <c r="CQ1912" t="str">
        <f t="shared" si="1152"/>
        <v/>
      </c>
      <c r="CR1912" t="str">
        <f t="shared" si="1152"/>
        <v/>
      </c>
      <c r="CS1912" t="str">
        <f t="shared" si="1153"/>
        <v/>
      </c>
      <c r="CT1912" t="str">
        <f t="shared" si="1154"/>
        <v/>
      </c>
      <c r="CU1912" t="str">
        <f t="shared" si="1155"/>
        <v>due_to_dry_deposition.</v>
      </c>
      <c r="CV1912" t="str">
        <f t="shared" si="1156"/>
        <v/>
      </c>
      <c r="CW1912" t="str">
        <f t="shared" si="1157"/>
        <v/>
      </c>
      <c r="CX1912" t="str">
        <f t="shared" si="1158"/>
        <v/>
      </c>
      <c r="CY1912" t="str">
        <f t="shared" si="1159"/>
        <v/>
      </c>
      <c r="CZ1912" t="str">
        <f t="shared" si="1160"/>
        <v/>
      </c>
      <c r="DA1912" t="str">
        <f t="shared" si="1161"/>
        <v/>
      </c>
      <c r="DB1912" t="str">
        <f t="shared" si="1162"/>
        <v/>
      </c>
    </row>
    <row r="1913" spans="1:106">
      <c r="A1913" t="s">
        <v>3241</v>
      </c>
      <c r="B1913" s="9" t="str">
        <f t="shared" si="1165"/>
        <v>atmosphere.tendency_of+content_of.nitrogen_dioxide.mass.due_to_emission</v>
      </c>
      <c r="C1913" s="1" t="s">
        <v>182</v>
      </c>
      <c r="D1913" t="s">
        <v>5361</v>
      </c>
      <c r="E1913">
        <f>MATCH(A1913,'[1]Original from 20130831'!A:A,0)</f>
        <v>1681</v>
      </c>
      <c r="I1913" t="s">
        <v>157</v>
      </c>
      <c r="J1913" t="s">
        <v>2992</v>
      </c>
      <c r="P1913" t="s">
        <v>555</v>
      </c>
      <c r="V1913" t="s">
        <v>185</v>
      </c>
      <c r="AV1913" t="s">
        <v>2874</v>
      </c>
      <c r="BD1913" s="5" t="str">
        <f t="shared" si="1163"/>
        <v>atmosphere.tendency_of+content_of.nitrogen_dioxide.mass.due_to_emission.</v>
      </c>
      <c r="BE1913" t="str">
        <f t="shared" si="1167"/>
        <v/>
      </c>
      <c r="BF1913" t="str">
        <f t="shared" si="1167"/>
        <v/>
      </c>
      <c r="BG1913" t="str">
        <f t="shared" si="1167"/>
        <v/>
      </c>
      <c r="BH1913" t="str">
        <f t="shared" si="1167"/>
        <v>atmosphere.</v>
      </c>
      <c r="BI1913" t="str">
        <f t="shared" si="1167"/>
        <v>tendency_of+content_of.</v>
      </c>
      <c r="BJ1913" t="str">
        <f t="shared" si="1167"/>
        <v/>
      </c>
      <c r="BK1913" t="str">
        <f t="shared" si="1166"/>
        <v/>
      </c>
      <c r="BL1913" t="str">
        <f t="shared" si="1166"/>
        <v/>
      </c>
      <c r="BM1913" t="str">
        <f t="shared" si="1166"/>
        <v/>
      </c>
      <c r="BN1913" t="str">
        <f t="shared" si="1166"/>
        <v/>
      </c>
      <c r="BO1913" t="str">
        <f t="shared" si="1166"/>
        <v>nitrogen_dioxide.</v>
      </c>
      <c r="BP1913" t="str">
        <f t="shared" si="1166"/>
        <v/>
      </c>
      <c r="BQ1913" t="str">
        <f t="shared" si="1131"/>
        <v/>
      </c>
      <c r="BR1913" t="str">
        <f t="shared" si="1132"/>
        <v/>
      </c>
      <c r="BS1913" t="str">
        <f t="shared" si="1132"/>
        <v/>
      </c>
      <c r="BT1913" t="str">
        <f t="shared" si="1132"/>
        <v/>
      </c>
      <c r="BU1913" t="str">
        <f t="shared" si="1130"/>
        <v>mass.</v>
      </c>
      <c r="BV1913" t="str">
        <f t="shared" si="1133"/>
        <v/>
      </c>
      <c r="BW1913" t="str">
        <f t="shared" si="1134"/>
        <v/>
      </c>
      <c r="BX1913" t="str">
        <f t="shared" si="1164"/>
        <v/>
      </c>
      <c r="BY1913" t="str">
        <f t="shared" si="1135"/>
        <v/>
      </c>
      <c r="BZ1913" t="str">
        <f t="shared" si="1136"/>
        <v/>
      </c>
      <c r="CA1913" t="str">
        <f t="shared" si="1137"/>
        <v/>
      </c>
      <c r="CB1913" t="str">
        <f t="shared" si="1137"/>
        <v/>
      </c>
      <c r="CC1913" t="str">
        <f t="shared" si="1138"/>
        <v/>
      </c>
      <c r="CD1913" t="str">
        <f t="shared" si="1139"/>
        <v/>
      </c>
      <c r="CE1913" t="str">
        <f t="shared" si="1140"/>
        <v/>
      </c>
      <c r="CF1913" t="str">
        <f t="shared" si="1141"/>
        <v/>
      </c>
      <c r="CG1913" t="str">
        <f t="shared" si="1142"/>
        <v/>
      </c>
      <c r="CH1913" t="str">
        <f t="shared" si="1143"/>
        <v/>
      </c>
      <c r="CI1913" t="str">
        <f t="shared" si="1144"/>
        <v/>
      </c>
      <c r="CJ1913" t="str">
        <f t="shared" si="1145"/>
        <v/>
      </c>
      <c r="CK1913" t="str">
        <f t="shared" si="1146"/>
        <v/>
      </c>
      <c r="CL1913" t="str">
        <f t="shared" si="1147"/>
        <v/>
      </c>
      <c r="CM1913" t="str">
        <f t="shared" si="1148"/>
        <v/>
      </c>
      <c r="CN1913" t="str">
        <f t="shared" si="1149"/>
        <v/>
      </c>
      <c r="CO1913" t="str">
        <f t="shared" si="1150"/>
        <v/>
      </c>
      <c r="CP1913" t="str">
        <f t="shared" si="1151"/>
        <v/>
      </c>
      <c r="CQ1913" t="str">
        <f t="shared" si="1152"/>
        <v/>
      </c>
      <c r="CR1913" t="str">
        <f t="shared" si="1152"/>
        <v/>
      </c>
      <c r="CS1913" t="str">
        <f t="shared" si="1153"/>
        <v/>
      </c>
      <c r="CT1913" t="str">
        <f t="shared" si="1154"/>
        <v/>
      </c>
      <c r="CU1913" t="str">
        <f t="shared" si="1155"/>
        <v>due_to_emission.</v>
      </c>
      <c r="CV1913" t="str">
        <f t="shared" si="1156"/>
        <v/>
      </c>
      <c r="CW1913" t="str">
        <f t="shared" si="1157"/>
        <v/>
      </c>
      <c r="CX1913" t="str">
        <f t="shared" si="1158"/>
        <v/>
      </c>
      <c r="CY1913" t="str">
        <f t="shared" si="1159"/>
        <v/>
      </c>
      <c r="CZ1913" t="str">
        <f t="shared" si="1160"/>
        <v/>
      </c>
      <c r="DA1913" t="str">
        <f t="shared" si="1161"/>
        <v/>
      </c>
      <c r="DB1913" t="str">
        <f t="shared" si="1162"/>
        <v/>
      </c>
    </row>
    <row r="1914" spans="1:106">
      <c r="A1914" t="s">
        <v>3242</v>
      </c>
      <c r="B1914" s="9" t="str">
        <f t="shared" si="1165"/>
        <v>atmosphere.tendency_of+content_of.nitrogen_dioxide.mass.from_forest_fires.due_to_emission</v>
      </c>
      <c r="C1914" s="1" t="s">
        <v>182</v>
      </c>
      <c r="D1914" t="s">
        <v>5362</v>
      </c>
      <c r="E1914" t="e">
        <f>MATCH(A1914,'[1]Original from 20130831'!A:A,0)</f>
        <v>#N/A</v>
      </c>
      <c r="I1914" s="11" t="s">
        <v>157</v>
      </c>
      <c r="J1914" s="11" t="s">
        <v>2992</v>
      </c>
      <c r="P1914" s="11" t="s">
        <v>555</v>
      </c>
      <c r="V1914" s="11" t="s">
        <v>185</v>
      </c>
      <c r="AL1914" s="11" t="s">
        <v>3008</v>
      </c>
      <c r="AV1914" s="11" t="s">
        <v>2874</v>
      </c>
      <c r="BD1914" s="5" t="str">
        <f t="shared" si="1163"/>
        <v>atmosphere.tendency_of+content_of.nitrogen_dioxide.mass.from_forest_fires.due_to_emission.</v>
      </c>
      <c r="BE1914" t="str">
        <f t="shared" si="1167"/>
        <v/>
      </c>
      <c r="BF1914" t="str">
        <f t="shared" si="1167"/>
        <v/>
      </c>
      <c r="BG1914" t="str">
        <f t="shared" si="1167"/>
        <v/>
      </c>
      <c r="BH1914" t="str">
        <f t="shared" si="1167"/>
        <v>atmosphere.</v>
      </c>
      <c r="BI1914" t="str">
        <f t="shared" si="1167"/>
        <v>tendency_of+content_of.</v>
      </c>
      <c r="BJ1914" t="str">
        <f t="shared" si="1167"/>
        <v/>
      </c>
      <c r="BK1914" t="str">
        <f t="shared" si="1166"/>
        <v/>
      </c>
      <c r="BL1914" t="str">
        <f t="shared" si="1166"/>
        <v/>
      </c>
      <c r="BM1914" t="str">
        <f t="shared" si="1166"/>
        <v/>
      </c>
      <c r="BN1914" t="str">
        <f t="shared" si="1166"/>
        <v/>
      </c>
      <c r="BO1914" t="str">
        <f t="shared" si="1166"/>
        <v>nitrogen_dioxide.</v>
      </c>
      <c r="BP1914" t="str">
        <f t="shared" si="1166"/>
        <v/>
      </c>
      <c r="BQ1914" t="str">
        <f t="shared" si="1131"/>
        <v/>
      </c>
      <c r="BR1914" t="str">
        <f t="shared" si="1132"/>
        <v/>
      </c>
      <c r="BS1914" t="str">
        <f t="shared" si="1132"/>
        <v/>
      </c>
      <c r="BT1914" t="str">
        <f t="shared" si="1132"/>
        <v/>
      </c>
      <c r="BU1914" t="str">
        <f t="shared" si="1130"/>
        <v>mass.</v>
      </c>
      <c r="BV1914" t="str">
        <f t="shared" si="1133"/>
        <v/>
      </c>
      <c r="BW1914" t="str">
        <f t="shared" si="1134"/>
        <v/>
      </c>
      <c r="BX1914" t="str">
        <f t="shared" si="1164"/>
        <v/>
      </c>
      <c r="BY1914" t="str">
        <f t="shared" si="1135"/>
        <v/>
      </c>
      <c r="BZ1914" t="str">
        <f t="shared" si="1136"/>
        <v/>
      </c>
      <c r="CA1914" t="str">
        <f t="shared" si="1137"/>
        <v/>
      </c>
      <c r="CB1914" t="str">
        <f t="shared" si="1137"/>
        <v/>
      </c>
      <c r="CC1914" t="str">
        <f t="shared" si="1138"/>
        <v/>
      </c>
      <c r="CD1914" t="str">
        <f t="shared" si="1139"/>
        <v/>
      </c>
      <c r="CE1914" t="str">
        <f t="shared" si="1140"/>
        <v/>
      </c>
      <c r="CF1914" t="str">
        <f t="shared" si="1141"/>
        <v/>
      </c>
      <c r="CG1914" t="str">
        <f t="shared" si="1142"/>
        <v/>
      </c>
      <c r="CH1914" t="str">
        <f t="shared" si="1143"/>
        <v/>
      </c>
      <c r="CI1914" t="str">
        <f t="shared" si="1144"/>
        <v/>
      </c>
      <c r="CJ1914" t="str">
        <f t="shared" si="1145"/>
        <v/>
      </c>
      <c r="CK1914" t="str">
        <f t="shared" si="1146"/>
        <v>from_forest_fires.</v>
      </c>
      <c r="CL1914" t="str">
        <f t="shared" si="1147"/>
        <v/>
      </c>
      <c r="CM1914" t="str">
        <f t="shared" si="1148"/>
        <v/>
      </c>
      <c r="CN1914" t="str">
        <f t="shared" si="1149"/>
        <v/>
      </c>
      <c r="CO1914" t="str">
        <f t="shared" si="1150"/>
        <v/>
      </c>
      <c r="CP1914" t="str">
        <f t="shared" si="1151"/>
        <v/>
      </c>
      <c r="CQ1914" t="str">
        <f t="shared" si="1152"/>
        <v/>
      </c>
      <c r="CR1914" t="str">
        <f t="shared" si="1152"/>
        <v/>
      </c>
      <c r="CS1914" t="str">
        <f t="shared" si="1153"/>
        <v/>
      </c>
      <c r="CT1914" t="str">
        <f t="shared" si="1154"/>
        <v/>
      </c>
      <c r="CU1914" t="str">
        <f t="shared" si="1155"/>
        <v>due_to_emission.</v>
      </c>
      <c r="CV1914" t="str">
        <f t="shared" si="1156"/>
        <v/>
      </c>
      <c r="CW1914" t="str">
        <f t="shared" si="1157"/>
        <v/>
      </c>
      <c r="CX1914" t="str">
        <f t="shared" si="1158"/>
        <v/>
      </c>
      <c r="CY1914" t="str">
        <f t="shared" si="1159"/>
        <v/>
      </c>
      <c r="CZ1914" t="str">
        <f t="shared" si="1160"/>
        <v/>
      </c>
      <c r="DA1914" t="str">
        <f t="shared" si="1161"/>
        <v/>
      </c>
      <c r="DB1914" t="str">
        <f t="shared" si="1162"/>
        <v/>
      </c>
    </row>
    <row r="1915" spans="1:106">
      <c r="A1915" t="s">
        <v>3243</v>
      </c>
      <c r="B1915" s="9" t="str">
        <f t="shared" si="1165"/>
        <v>atmosphere.tendency_of+content_of.nitrogen_dioxide.mass.from_savanna_and_grassland_fires.due_to_emission</v>
      </c>
      <c r="C1915" s="1" t="s">
        <v>182</v>
      </c>
      <c r="D1915" t="s">
        <v>5363</v>
      </c>
      <c r="E1915" t="e">
        <f>MATCH(A1915,'[1]Original from 20130831'!A:A,0)</f>
        <v>#N/A</v>
      </c>
      <c r="I1915" s="11" t="s">
        <v>157</v>
      </c>
      <c r="J1915" s="11" t="s">
        <v>2992</v>
      </c>
      <c r="P1915" s="11" t="s">
        <v>555</v>
      </c>
      <c r="V1915" s="11" t="s">
        <v>185</v>
      </c>
      <c r="AL1915" s="11" t="s">
        <v>3014</v>
      </c>
      <c r="AV1915" s="11" t="s">
        <v>2874</v>
      </c>
      <c r="BD1915" s="5" t="str">
        <f t="shared" si="1163"/>
        <v>atmosphere.tendency_of+content_of.nitrogen_dioxide.mass.from_savanna_and_grassland_fires.due_to_emission.</v>
      </c>
      <c r="BE1915" t="str">
        <f t="shared" si="1167"/>
        <v/>
      </c>
      <c r="BF1915" t="str">
        <f t="shared" si="1167"/>
        <v/>
      </c>
      <c r="BG1915" t="str">
        <f t="shared" si="1167"/>
        <v/>
      </c>
      <c r="BH1915" t="str">
        <f t="shared" si="1167"/>
        <v>atmosphere.</v>
      </c>
      <c r="BI1915" t="str">
        <f t="shared" si="1167"/>
        <v>tendency_of+content_of.</v>
      </c>
      <c r="BJ1915" t="str">
        <f t="shared" si="1167"/>
        <v/>
      </c>
      <c r="BK1915" t="str">
        <f t="shared" si="1166"/>
        <v/>
      </c>
      <c r="BL1915" t="str">
        <f t="shared" si="1166"/>
        <v/>
      </c>
      <c r="BM1915" t="str">
        <f t="shared" si="1166"/>
        <v/>
      </c>
      <c r="BN1915" t="str">
        <f t="shared" si="1166"/>
        <v/>
      </c>
      <c r="BO1915" t="str">
        <f t="shared" si="1166"/>
        <v>nitrogen_dioxide.</v>
      </c>
      <c r="BP1915" t="str">
        <f t="shared" si="1166"/>
        <v/>
      </c>
      <c r="BQ1915" t="str">
        <f t="shared" si="1131"/>
        <v/>
      </c>
      <c r="BR1915" t="str">
        <f t="shared" si="1132"/>
        <v/>
      </c>
      <c r="BS1915" t="str">
        <f t="shared" si="1132"/>
        <v/>
      </c>
      <c r="BT1915" t="str">
        <f t="shared" si="1132"/>
        <v/>
      </c>
      <c r="BU1915" t="str">
        <f t="shared" si="1130"/>
        <v>mass.</v>
      </c>
      <c r="BV1915" t="str">
        <f t="shared" si="1133"/>
        <v/>
      </c>
      <c r="BW1915" t="str">
        <f t="shared" si="1134"/>
        <v/>
      </c>
      <c r="BX1915" t="str">
        <f t="shared" si="1164"/>
        <v/>
      </c>
      <c r="BY1915" t="str">
        <f t="shared" si="1135"/>
        <v/>
      </c>
      <c r="BZ1915" t="str">
        <f t="shared" si="1136"/>
        <v/>
      </c>
      <c r="CA1915" t="str">
        <f t="shared" si="1137"/>
        <v/>
      </c>
      <c r="CB1915" t="str">
        <f t="shared" si="1137"/>
        <v/>
      </c>
      <c r="CC1915" t="str">
        <f t="shared" si="1138"/>
        <v/>
      </c>
      <c r="CD1915" t="str">
        <f t="shared" si="1139"/>
        <v/>
      </c>
      <c r="CE1915" t="str">
        <f t="shared" si="1140"/>
        <v/>
      </c>
      <c r="CF1915" t="str">
        <f t="shared" si="1141"/>
        <v/>
      </c>
      <c r="CG1915" t="str">
        <f t="shared" si="1142"/>
        <v/>
      </c>
      <c r="CH1915" t="str">
        <f t="shared" si="1143"/>
        <v/>
      </c>
      <c r="CI1915" t="str">
        <f t="shared" si="1144"/>
        <v/>
      </c>
      <c r="CJ1915" t="str">
        <f t="shared" si="1145"/>
        <v/>
      </c>
      <c r="CK1915" t="str">
        <f t="shared" si="1146"/>
        <v>from_savanna_and_grassland_fires.</v>
      </c>
      <c r="CL1915" t="str">
        <f t="shared" si="1147"/>
        <v/>
      </c>
      <c r="CM1915" t="str">
        <f t="shared" si="1148"/>
        <v/>
      </c>
      <c r="CN1915" t="str">
        <f t="shared" si="1149"/>
        <v/>
      </c>
      <c r="CO1915" t="str">
        <f t="shared" si="1150"/>
        <v/>
      </c>
      <c r="CP1915" t="str">
        <f t="shared" si="1151"/>
        <v/>
      </c>
      <c r="CQ1915" t="str">
        <f t="shared" si="1152"/>
        <v/>
      </c>
      <c r="CR1915" t="str">
        <f t="shared" si="1152"/>
        <v/>
      </c>
      <c r="CS1915" t="str">
        <f t="shared" si="1153"/>
        <v/>
      </c>
      <c r="CT1915" t="str">
        <f t="shared" si="1154"/>
        <v/>
      </c>
      <c r="CU1915" t="str">
        <f t="shared" si="1155"/>
        <v>due_to_emission.</v>
      </c>
      <c r="CV1915" t="str">
        <f t="shared" si="1156"/>
        <v/>
      </c>
      <c r="CW1915" t="str">
        <f t="shared" si="1157"/>
        <v/>
      </c>
      <c r="CX1915" t="str">
        <f t="shared" si="1158"/>
        <v/>
      </c>
      <c r="CY1915" t="str">
        <f t="shared" si="1159"/>
        <v/>
      </c>
      <c r="CZ1915" t="str">
        <f t="shared" si="1160"/>
        <v/>
      </c>
      <c r="DA1915" t="str">
        <f t="shared" si="1161"/>
        <v/>
      </c>
      <c r="DB1915" t="str">
        <f t="shared" si="1162"/>
        <v/>
      </c>
    </row>
    <row r="1916" spans="1:106">
      <c r="A1916" t="s">
        <v>3244</v>
      </c>
      <c r="B1916" s="9" t="str">
        <f t="shared" si="1165"/>
        <v>atmosphere.tendency_of+content_of.nitrogen_monoxide.mass.due_to_emission</v>
      </c>
      <c r="C1916" s="1" t="s">
        <v>182</v>
      </c>
      <c r="D1916" t="s">
        <v>5364</v>
      </c>
      <c r="E1916" t="e">
        <f>MATCH(A1916,'[1]Original from 20130831'!A:A,0)</f>
        <v>#N/A</v>
      </c>
      <c r="I1916" s="11" t="s">
        <v>157</v>
      </c>
      <c r="J1916" s="11" t="s">
        <v>2992</v>
      </c>
      <c r="P1916" s="11" t="s">
        <v>409</v>
      </c>
      <c r="V1916" s="11" t="s">
        <v>185</v>
      </c>
      <c r="AV1916" s="11" t="s">
        <v>2874</v>
      </c>
      <c r="BD1916" s="5" t="str">
        <f t="shared" si="1163"/>
        <v>atmosphere.tendency_of+content_of.nitrogen_monoxide.mass.due_to_emission.</v>
      </c>
      <c r="BE1916" t="str">
        <f t="shared" si="1167"/>
        <v/>
      </c>
      <c r="BF1916" t="str">
        <f t="shared" si="1167"/>
        <v/>
      </c>
      <c r="BG1916" t="str">
        <f t="shared" si="1167"/>
        <v/>
      </c>
      <c r="BH1916" t="str">
        <f t="shared" si="1167"/>
        <v>atmosphere.</v>
      </c>
      <c r="BI1916" t="str">
        <f t="shared" si="1167"/>
        <v>tendency_of+content_of.</v>
      </c>
      <c r="BJ1916" t="str">
        <f t="shared" si="1167"/>
        <v/>
      </c>
      <c r="BK1916" t="str">
        <f t="shared" si="1166"/>
        <v/>
      </c>
      <c r="BL1916" t="str">
        <f t="shared" si="1166"/>
        <v/>
      </c>
      <c r="BM1916" t="str">
        <f t="shared" si="1166"/>
        <v/>
      </c>
      <c r="BN1916" t="str">
        <f t="shared" si="1166"/>
        <v/>
      </c>
      <c r="BO1916" t="str">
        <f t="shared" si="1166"/>
        <v>nitrogen_monoxide.</v>
      </c>
      <c r="BP1916" t="str">
        <f t="shared" si="1166"/>
        <v/>
      </c>
      <c r="BQ1916" t="str">
        <f t="shared" si="1131"/>
        <v/>
      </c>
      <c r="BR1916" t="str">
        <f t="shared" si="1132"/>
        <v/>
      </c>
      <c r="BS1916" t="str">
        <f t="shared" si="1132"/>
        <v/>
      </c>
      <c r="BT1916" t="str">
        <f t="shared" si="1132"/>
        <v/>
      </c>
      <c r="BU1916" t="str">
        <f t="shared" si="1130"/>
        <v>mass.</v>
      </c>
      <c r="BV1916" t="str">
        <f t="shared" si="1133"/>
        <v/>
      </c>
      <c r="BW1916" t="str">
        <f t="shared" si="1134"/>
        <v/>
      </c>
      <c r="BX1916" t="str">
        <f t="shared" si="1164"/>
        <v/>
      </c>
      <c r="BY1916" t="str">
        <f t="shared" si="1135"/>
        <v/>
      </c>
      <c r="BZ1916" t="str">
        <f t="shared" si="1136"/>
        <v/>
      </c>
      <c r="CA1916" t="str">
        <f t="shared" si="1137"/>
        <v/>
      </c>
      <c r="CB1916" t="str">
        <f t="shared" si="1137"/>
        <v/>
      </c>
      <c r="CC1916" t="str">
        <f t="shared" si="1138"/>
        <v/>
      </c>
      <c r="CD1916" t="str">
        <f t="shared" si="1139"/>
        <v/>
      </c>
      <c r="CE1916" t="str">
        <f t="shared" si="1140"/>
        <v/>
      </c>
      <c r="CF1916" t="str">
        <f t="shared" si="1141"/>
        <v/>
      </c>
      <c r="CG1916" t="str">
        <f t="shared" si="1142"/>
        <v/>
      </c>
      <c r="CH1916" t="str">
        <f t="shared" si="1143"/>
        <v/>
      </c>
      <c r="CI1916" t="str">
        <f t="shared" si="1144"/>
        <v/>
      </c>
      <c r="CJ1916" t="str">
        <f t="shared" si="1145"/>
        <v/>
      </c>
      <c r="CK1916" t="str">
        <f t="shared" si="1146"/>
        <v/>
      </c>
      <c r="CL1916" t="str">
        <f t="shared" si="1147"/>
        <v/>
      </c>
      <c r="CM1916" t="str">
        <f t="shared" si="1148"/>
        <v/>
      </c>
      <c r="CN1916" t="str">
        <f t="shared" si="1149"/>
        <v/>
      </c>
      <c r="CO1916" t="str">
        <f t="shared" si="1150"/>
        <v/>
      </c>
      <c r="CP1916" t="str">
        <f t="shared" si="1151"/>
        <v/>
      </c>
      <c r="CQ1916" t="str">
        <f t="shared" si="1152"/>
        <v/>
      </c>
      <c r="CR1916" t="str">
        <f t="shared" si="1152"/>
        <v/>
      </c>
      <c r="CS1916" t="str">
        <f t="shared" si="1153"/>
        <v/>
      </c>
      <c r="CT1916" t="str">
        <f t="shared" si="1154"/>
        <v/>
      </c>
      <c r="CU1916" t="str">
        <f t="shared" si="1155"/>
        <v>due_to_emission.</v>
      </c>
      <c r="CV1916" t="str">
        <f t="shared" si="1156"/>
        <v/>
      </c>
      <c r="CW1916" t="str">
        <f t="shared" si="1157"/>
        <v/>
      </c>
      <c r="CX1916" t="str">
        <f t="shared" si="1158"/>
        <v/>
      </c>
      <c r="CY1916" t="str">
        <f t="shared" si="1159"/>
        <v/>
      </c>
      <c r="CZ1916" t="str">
        <f t="shared" si="1160"/>
        <v/>
      </c>
      <c r="DA1916" t="str">
        <f t="shared" si="1161"/>
        <v/>
      </c>
      <c r="DB1916" t="str">
        <f t="shared" si="1162"/>
        <v/>
      </c>
    </row>
    <row r="1917" spans="1:106">
      <c r="A1917" t="s">
        <v>3245</v>
      </c>
      <c r="B1917" s="9" t="str">
        <f t="shared" si="1165"/>
        <v>atmosphere.tendency_of+content_of.nitrogen_monoxide.mass.from_agricultural_production.due_to_emission</v>
      </c>
      <c r="C1917" s="1" t="s">
        <v>182</v>
      </c>
      <c r="D1917" t="s">
        <v>5365</v>
      </c>
      <c r="E1917" t="e">
        <f>MATCH(A1917,'[1]Original from 20130831'!A:A,0)</f>
        <v>#N/A</v>
      </c>
      <c r="I1917" s="11" t="s">
        <v>157</v>
      </c>
      <c r="J1917" s="11" t="s">
        <v>2992</v>
      </c>
      <c r="P1917" s="11" t="s">
        <v>409</v>
      </c>
      <c r="V1917" s="11" t="s">
        <v>185</v>
      </c>
      <c r="AL1917" s="11" t="s">
        <v>3002</v>
      </c>
      <c r="AV1917" s="11" t="s">
        <v>2874</v>
      </c>
      <c r="BD1917" s="5" t="str">
        <f t="shared" si="1163"/>
        <v>atmosphere.tendency_of+content_of.nitrogen_monoxide.mass.from_agricultural_production.due_to_emission.</v>
      </c>
      <c r="BE1917" t="str">
        <f t="shared" si="1167"/>
        <v/>
      </c>
      <c r="BF1917" t="str">
        <f t="shared" si="1167"/>
        <v/>
      </c>
      <c r="BG1917" t="str">
        <f t="shared" si="1167"/>
        <v/>
      </c>
      <c r="BH1917" t="str">
        <f t="shared" si="1167"/>
        <v>atmosphere.</v>
      </c>
      <c r="BI1917" t="str">
        <f t="shared" si="1167"/>
        <v>tendency_of+content_of.</v>
      </c>
      <c r="BJ1917" t="str">
        <f t="shared" si="1167"/>
        <v/>
      </c>
      <c r="BK1917" t="str">
        <f t="shared" si="1166"/>
        <v/>
      </c>
      <c r="BL1917" t="str">
        <f t="shared" si="1166"/>
        <v/>
      </c>
      <c r="BM1917" t="str">
        <f t="shared" si="1166"/>
        <v/>
      </c>
      <c r="BN1917" t="str">
        <f t="shared" si="1166"/>
        <v/>
      </c>
      <c r="BO1917" t="str">
        <f t="shared" si="1166"/>
        <v>nitrogen_monoxide.</v>
      </c>
      <c r="BP1917" t="str">
        <f t="shared" si="1166"/>
        <v/>
      </c>
      <c r="BQ1917" t="str">
        <f t="shared" si="1131"/>
        <v/>
      </c>
      <c r="BR1917" t="str">
        <f t="shared" si="1132"/>
        <v/>
      </c>
      <c r="BS1917" t="str">
        <f t="shared" si="1132"/>
        <v/>
      </c>
      <c r="BT1917" t="str">
        <f t="shared" si="1132"/>
        <v/>
      </c>
      <c r="BU1917" t="str">
        <f t="shared" si="1130"/>
        <v>mass.</v>
      </c>
      <c r="BV1917" t="str">
        <f t="shared" si="1133"/>
        <v/>
      </c>
      <c r="BW1917" t="str">
        <f t="shared" si="1134"/>
        <v/>
      </c>
      <c r="BX1917" t="str">
        <f t="shared" si="1164"/>
        <v/>
      </c>
      <c r="BY1917" t="str">
        <f t="shared" si="1135"/>
        <v/>
      </c>
      <c r="BZ1917" t="str">
        <f t="shared" si="1136"/>
        <v/>
      </c>
      <c r="CA1917" t="str">
        <f t="shared" si="1137"/>
        <v/>
      </c>
      <c r="CB1917" t="str">
        <f t="shared" si="1137"/>
        <v/>
      </c>
      <c r="CC1917" t="str">
        <f t="shared" si="1138"/>
        <v/>
      </c>
      <c r="CD1917" t="str">
        <f t="shared" si="1139"/>
        <v/>
      </c>
      <c r="CE1917" t="str">
        <f t="shared" si="1140"/>
        <v/>
      </c>
      <c r="CF1917" t="str">
        <f t="shared" si="1141"/>
        <v/>
      </c>
      <c r="CG1917" t="str">
        <f t="shared" si="1142"/>
        <v/>
      </c>
      <c r="CH1917" t="str">
        <f t="shared" si="1143"/>
        <v/>
      </c>
      <c r="CI1917" t="str">
        <f t="shared" si="1144"/>
        <v/>
      </c>
      <c r="CJ1917" t="str">
        <f t="shared" si="1145"/>
        <v/>
      </c>
      <c r="CK1917" t="str">
        <f t="shared" si="1146"/>
        <v>from_agricultural_production.</v>
      </c>
      <c r="CL1917" t="str">
        <f t="shared" si="1147"/>
        <v/>
      </c>
      <c r="CM1917" t="str">
        <f t="shared" si="1148"/>
        <v/>
      </c>
      <c r="CN1917" t="str">
        <f t="shared" si="1149"/>
        <v/>
      </c>
      <c r="CO1917" t="str">
        <f t="shared" si="1150"/>
        <v/>
      </c>
      <c r="CP1917" t="str">
        <f t="shared" si="1151"/>
        <v/>
      </c>
      <c r="CQ1917" t="str">
        <f t="shared" si="1152"/>
        <v/>
      </c>
      <c r="CR1917" t="str">
        <f t="shared" si="1152"/>
        <v/>
      </c>
      <c r="CS1917" t="str">
        <f t="shared" si="1153"/>
        <v/>
      </c>
      <c r="CT1917" t="str">
        <f t="shared" si="1154"/>
        <v/>
      </c>
      <c r="CU1917" t="str">
        <f t="shared" si="1155"/>
        <v>due_to_emission.</v>
      </c>
      <c r="CV1917" t="str">
        <f t="shared" si="1156"/>
        <v/>
      </c>
      <c r="CW1917" t="str">
        <f t="shared" si="1157"/>
        <v/>
      </c>
      <c r="CX1917" t="str">
        <f t="shared" si="1158"/>
        <v/>
      </c>
      <c r="CY1917" t="str">
        <f t="shared" si="1159"/>
        <v/>
      </c>
      <c r="CZ1917" t="str">
        <f t="shared" si="1160"/>
        <v/>
      </c>
      <c r="DA1917" t="str">
        <f t="shared" si="1161"/>
        <v/>
      </c>
      <c r="DB1917" t="str">
        <f t="shared" si="1162"/>
        <v/>
      </c>
    </row>
    <row r="1918" spans="1:106">
      <c r="A1918" t="s">
        <v>3246</v>
      </c>
      <c r="B1918" s="9" t="str">
        <f t="shared" si="1165"/>
        <v>atmosphere.tendency_of+content_of.nitrogen_monoxide.mass.from_agricultural_waste_burning.due_to_emission</v>
      </c>
      <c r="C1918" s="1" t="s">
        <v>182</v>
      </c>
      <c r="D1918" t="s">
        <v>5366</v>
      </c>
      <c r="E1918" t="e">
        <f>MATCH(A1918,'[1]Original from 20130831'!A:A,0)</f>
        <v>#N/A</v>
      </c>
      <c r="I1918" s="11" t="s">
        <v>157</v>
      </c>
      <c r="J1918" s="11" t="s">
        <v>2992</v>
      </c>
      <c r="P1918" s="11" t="s">
        <v>409</v>
      </c>
      <c r="V1918" s="11" t="s">
        <v>185</v>
      </c>
      <c r="AL1918" s="11" t="s">
        <v>3004</v>
      </c>
      <c r="AV1918" s="11" t="s">
        <v>2874</v>
      </c>
      <c r="BD1918" s="5" t="str">
        <f t="shared" si="1163"/>
        <v>atmosphere.tendency_of+content_of.nitrogen_monoxide.mass.from_agricultural_waste_burning.due_to_emission.</v>
      </c>
      <c r="BE1918" t="str">
        <f t="shared" si="1167"/>
        <v/>
      </c>
      <c r="BF1918" t="str">
        <f t="shared" si="1167"/>
        <v/>
      </c>
      <c r="BG1918" t="str">
        <f t="shared" si="1167"/>
        <v/>
      </c>
      <c r="BH1918" t="str">
        <f t="shared" si="1167"/>
        <v>atmosphere.</v>
      </c>
      <c r="BI1918" t="str">
        <f t="shared" si="1167"/>
        <v>tendency_of+content_of.</v>
      </c>
      <c r="BJ1918" t="str">
        <f t="shared" si="1167"/>
        <v/>
      </c>
      <c r="BK1918" t="str">
        <f t="shared" si="1166"/>
        <v/>
      </c>
      <c r="BL1918" t="str">
        <f t="shared" si="1166"/>
        <v/>
      </c>
      <c r="BM1918" t="str">
        <f t="shared" si="1166"/>
        <v/>
      </c>
      <c r="BN1918" t="str">
        <f t="shared" si="1166"/>
        <v/>
      </c>
      <c r="BO1918" t="str">
        <f t="shared" si="1166"/>
        <v>nitrogen_monoxide.</v>
      </c>
      <c r="BP1918" t="str">
        <f t="shared" si="1166"/>
        <v/>
      </c>
      <c r="BQ1918" t="str">
        <f t="shared" si="1131"/>
        <v/>
      </c>
      <c r="BR1918" t="str">
        <f t="shared" si="1132"/>
        <v/>
      </c>
      <c r="BS1918" t="str">
        <f t="shared" si="1132"/>
        <v/>
      </c>
      <c r="BT1918" t="str">
        <f t="shared" si="1132"/>
        <v/>
      </c>
      <c r="BU1918" t="str">
        <f t="shared" si="1130"/>
        <v>mass.</v>
      </c>
      <c r="BV1918" t="str">
        <f t="shared" si="1133"/>
        <v/>
      </c>
      <c r="BW1918" t="str">
        <f t="shared" si="1134"/>
        <v/>
      </c>
      <c r="BX1918" t="str">
        <f t="shared" si="1164"/>
        <v/>
      </c>
      <c r="BY1918" t="str">
        <f t="shared" si="1135"/>
        <v/>
      </c>
      <c r="BZ1918" t="str">
        <f t="shared" si="1136"/>
        <v/>
      </c>
      <c r="CA1918" t="str">
        <f t="shared" si="1137"/>
        <v/>
      </c>
      <c r="CB1918" t="str">
        <f t="shared" si="1137"/>
        <v/>
      </c>
      <c r="CC1918" t="str">
        <f t="shared" si="1138"/>
        <v/>
      </c>
      <c r="CD1918" t="str">
        <f t="shared" si="1139"/>
        <v/>
      </c>
      <c r="CE1918" t="str">
        <f t="shared" si="1140"/>
        <v/>
      </c>
      <c r="CF1918" t="str">
        <f t="shared" si="1141"/>
        <v/>
      </c>
      <c r="CG1918" t="str">
        <f t="shared" si="1142"/>
        <v/>
      </c>
      <c r="CH1918" t="str">
        <f t="shared" si="1143"/>
        <v/>
      </c>
      <c r="CI1918" t="str">
        <f t="shared" si="1144"/>
        <v/>
      </c>
      <c r="CJ1918" t="str">
        <f t="shared" si="1145"/>
        <v/>
      </c>
      <c r="CK1918" t="str">
        <f t="shared" si="1146"/>
        <v>from_agricultural_waste_burning.</v>
      </c>
      <c r="CL1918" t="str">
        <f t="shared" si="1147"/>
        <v/>
      </c>
      <c r="CM1918" t="str">
        <f t="shared" si="1148"/>
        <v/>
      </c>
      <c r="CN1918" t="str">
        <f t="shared" si="1149"/>
        <v/>
      </c>
      <c r="CO1918" t="str">
        <f t="shared" si="1150"/>
        <v/>
      </c>
      <c r="CP1918" t="str">
        <f t="shared" si="1151"/>
        <v/>
      </c>
      <c r="CQ1918" t="str">
        <f t="shared" si="1152"/>
        <v/>
      </c>
      <c r="CR1918" t="str">
        <f t="shared" si="1152"/>
        <v/>
      </c>
      <c r="CS1918" t="str">
        <f t="shared" si="1153"/>
        <v/>
      </c>
      <c r="CT1918" t="str">
        <f t="shared" si="1154"/>
        <v/>
      </c>
      <c r="CU1918" t="str">
        <f t="shared" si="1155"/>
        <v>due_to_emission.</v>
      </c>
      <c r="CV1918" t="str">
        <f t="shared" si="1156"/>
        <v/>
      </c>
      <c r="CW1918" t="str">
        <f t="shared" si="1157"/>
        <v/>
      </c>
      <c r="CX1918" t="str">
        <f t="shared" si="1158"/>
        <v/>
      </c>
      <c r="CY1918" t="str">
        <f t="shared" si="1159"/>
        <v/>
      </c>
      <c r="CZ1918" t="str">
        <f t="shared" si="1160"/>
        <v/>
      </c>
      <c r="DA1918" t="str">
        <f t="shared" si="1161"/>
        <v/>
      </c>
      <c r="DB1918" t="str">
        <f t="shared" si="1162"/>
        <v/>
      </c>
    </row>
    <row r="1919" spans="1:106">
      <c r="A1919" t="s">
        <v>3247</v>
      </c>
      <c r="B1919" s="9" t="str">
        <f t="shared" si="1165"/>
        <v>atmosphere.tendency_of+content_of.nitrogen_monoxide.mass.from_energy_production_and_distribution.due_to_emission</v>
      </c>
      <c r="C1919" s="1" t="s">
        <v>182</v>
      </c>
      <c r="D1919" t="s">
        <v>5367</v>
      </c>
      <c r="E1919" t="e">
        <f>MATCH(A1919,'[1]Original from 20130831'!A:A,0)</f>
        <v>#N/A</v>
      </c>
      <c r="I1919" s="11" t="s">
        <v>157</v>
      </c>
      <c r="J1919" s="11" t="s">
        <v>2992</v>
      </c>
      <c r="P1919" s="11" t="s">
        <v>409</v>
      </c>
      <c r="V1919" s="11" t="s">
        <v>185</v>
      </c>
      <c r="AL1919" s="11" t="s">
        <v>3006</v>
      </c>
      <c r="AV1919" s="11" t="s">
        <v>2874</v>
      </c>
      <c r="BD1919" s="5" t="str">
        <f t="shared" si="1163"/>
        <v>atmosphere.tendency_of+content_of.nitrogen_monoxide.mass.from_energy_production_and_distribution.due_to_emission.</v>
      </c>
      <c r="BE1919" t="str">
        <f t="shared" si="1167"/>
        <v/>
      </c>
      <c r="BF1919" t="str">
        <f t="shared" si="1167"/>
        <v/>
      </c>
      <c r="BG1919" t="str">
        <f t="shared" si="1167"/>
        <v/>
      </c>
      <c r="BH1919" t="str">
        <f t="shared" si="1167"/>
        <v>atmosphere.</v>
      </c>
      <c r="BI1919" t="str">
        <f t="shared" si="1167"/>
        <v>tendency_of+content_of.</v>
      </c>
      <c r="BJ1919" t="str">
        <f t="shared" si="1167"/>
        <v/>
      </c>
      <c r="BK1919" t="str">
        <f t="shared" si="1166"/>
        <v/>
      </c>
      <c r="BL1919" t="str">
        <f t="shared" si="1166"/>
        <v/>
      </c>
      <c r="BM1919" t="str">
        <f t="shared" si="1166"/>
        <v/>
      </c>
      <c r="BN1919" t="str">
        <f t="shared" si="1166"/>
        <v/>
      </c>
      <c r="BO1919" t="str">
        <f t="shared" si="1166"/>
        <v>nitrogen_monoxide.</v>
      </c>
      <c r="BP1919" t="str">
        <f t="shared" si="1166"/>
        <v/>
      </c>
      <c r="BQ1919" t="str">
        <f t="shared" si="1131"/>
        <v/>
      </c>
      <c r="BR1919" t="str">
        <f t="shared" si="1132"/>
        <v/>
      </c>
      <c r="BS1919" t="str">
        <f t="shared" si="1132"/>
        <v/>
      </c>
      <c r="BT1919" t="str">
        <f t="shared" si="1132"/>
        <v/>
      </c>
      <c r="BU1919" t="str">
        <f t="shared" si="1130"/>
        <v>mass.</v>
      </c>
      <c r="BV1919" t="str">
        <f t="shared" si="1133"/>
        <v/>
      </c>
      <c r="BW1919" t="str">
        <f t="shared" si="1134"/>
        <v/>
      </c>
      <c r="BX1919" t="str">
        <f t="shared" si="1164"/>
        <v/>
      </c>
      <c r="BY1919" t="str">
        <f t="shared" si="1135"/>
        <v/>
      </c>
      <c r="BZ1919" t="str">
        <f t="shared" si="1136"/>
        <v/>
      </c>
      <c r="CA1919" t="str">
        <f t="shared" si="1137"/>
        <v/>
      </c>
      <c r="CB1919" t="str">
        <f t="shared" si="1137"/>
        <v/>
      </c>
      <c r="CC1919" t="str">
        <f t="shared" si="1138"/>
        <v/>
      </c>
      <c r="CD1919" t="str">
        <f t="shared" si="1139"/>
        <v/>
      </c>
      <c r="CE1919" t="str">
        <f t="shared" si="1140"/>
        <v/>
      </c>
      <c r="CF1919" t="str">
        <f t="shared" si="1141"/>
        <v/>
      </c>
      <c r="CG1919" t="str">
        <f t="shared" si="1142"/>
        <v/>
      </c>
      <c r="CH1919" t="str">
        <f t="shared" si="1143"/>
        <v/>
      </c>
      <c r="CI1919" t="str">
        <f t="shared" si="1144"/>
        <v/>
      </c>
      <c r="CJ1919" t="str">
        <f t="shared" si="1145"/>
        <v/>
      </c>
      <c r="CK1919" t="str">
        <f t="shared" si="1146"/>
        <v>from_energy_production_and_distribution.</v>
      </c>
      <c r="CL1919" t="str">
        <f t="shared" si="1147"/>
        <v/>
      </c>
      <c r="CM1919" t="str">
        <f t="shared" si="1148"/>
        <v/>
      </c>
      <c r="CN1919" t="str">
        <f t="shared" si="1149"/>
        <v/>
      </c>
      <c r="CO1919" t="str">
        <f t="shared" si="1150"/>
        <v/>
      </c>
      <c r="CP1919" t="str">
        <f t="shared" si="1151"/>
        <v/>
      </c>
      <c r="CQ1919" t="str">
        <f t="shared" si="1152"/>
        <v/>
      </c>
      <c r="CR1919" t="str">
        <f t="shared" si="1152"/>
        <v/>
      </c>
      <c r="CS1919" t="str">
        <f t="shared" si="1153"/>
        <v/>
      </c>
      <c r="CT1919" t="str">
        <f t="shared" si="1154"/>
        <v/>
      </c>
      <c r="CU1919" t="str">
        <f t="shared" si="1155"/>
        <v>due_to_emission.</v>
      </c>
      <c r="CV1919" t="str">
        <f t="shared" si="1156"/>
        <v/>
      </c>
      <c r="CW1919" t="str">
        <f t="shared" si="1157"/>
        <v/>
      </c>
      <c r="CX1919" t="str">
        <f t="shared" si="1158"/>
        <v/>
      </c>
      <c r="CY1919" t="str">
        <f t="shared" si="1159"/>
        <v/>
      </c>
      <c r="CZ1919" t="str">
        <f t="shared" si="1160"/>
        <v/>
      </c>
      <c r="DA1919" t="str">
        <f t="shared" si="1161"/>
        <v/>
      </c>
      <c r="DB1919" t="str">
        <f t="shared" si="1162"/>
        <v/>
      </c>
    </row>
    <row r="1920" spans="1:106">
      <c r="A1920" t="s">
        <v>3248</v>
      </c>
      <c r="B1920" s="9" t="str">
        <f t="shared" si="1165"/>
        <v>atmosphere.tendency_of+content_of.nitrogen_monoxide.mass.from_forest_fires.due_to_emission</v>
      </c>
      <c r="C1920" s="1" t="s">
        <v>182</v>
      </c>
      <c r="D1920" t="s">
        <v>5368</v>
      </c>
      <c r="E1920" t="e">
        <f>MATCH(A1920,'[1]Original from 20130831'!A:A,0)</f>
        <v>#N/A</v>
      </c>
      <c r="I1920" s="11" t="s">
        <v>157</v>
      </c>
      <c r="J1920" s="11" t="s">
        <v>2992</v>
      </c>
      <c r="P1920" s="11" t="s">
        <v>409</v>
      </c>
      <c r="V1920" s="11" t="s">
        <v>185</v>
      </c>
      <c r="AL1920" s="11" t="s">
        <v>3008</v>
      </c>
      <c r="AV1920" s="11" t="s">
        <v>2874</v>
      </c>
      <c r="BD1920" s="5" t="str">
        <f t="shared" si="1163"/>
        <v>atmosphere.tendency_of+content_of.nitrogen_monoxide.mass.from_forest_fires.due_to_emission.</v>
      </c>
      <c r="BE1920" t="str">
        <f t="shared" si="1167"/>
        <v/>
      </c>
      <c r="BF1920" t="str">
        <f t="shared" si="1167"/>
        <v/>
      </c>
      <c r="BG1920" t="str">
        <f t="shared" si="1167"/>
        <v/>
      </c>
      <c r="BH1920" t="str">
        <f t="shared" si="1167"/>
        <v>atmosphere.</v>
      </c>
      <c r="BI1920" t="str">
        <f t="shared" si="1167"/>
        <v>tendency_of+content_of.</v>
      </c>
      <c r="BJ1920" t="str">
        <f t="shared" si="1167"/>
        <v/>
      </c>
      <c r="BK1920" t="str">
        <f t="shared" si="1166"/>
        <v/>
      </c>
      <c r="BL1920" t="str">
        <f t="shared" si="1166"/>
        <v/>
      </c>
      <c r="BM1920" t="str">
        <f t="shared" si="1166"/>
        <v/>
      </c>
      <c r="BN1920" t="str">
        <f t="shared" si="1166"/>
        <v/>
      </c>
      <c r="BO1920" t="str">
        <f t="shared" si="1166"/>
        <v>nitrogen_monoxide.</v>
      </c>
      <c r="BP1920" t="str">
        <f t="shared" si="1166"/>
        <v/>
      </c>
      <c r="BQ1920" t="str">
        <f t="shared" si="1131"/>
        <v/>
      </c>
      <c r="BR1920" t="str">
        <f t="shared" si="1132"/>
        <v/>
      </c>
      <c r="BS1920" t="str">
        <f t="shared" si="1132"/>
        <v/>
      </c>
      <c r="BT1920" t="str">
        <f t="shared" si="1132"/>
        <v/>
      </c>
      <c r="BU1920" t="str">
        <f t="shared" si="1130"/>
        <v>mass.</v>
      </c>
      <c r="BV1920" t="str">
        <f t="shared" si="1133"/>
        <v/>
      </c>
      <c r="BW1920" t="str">
        <f t="shared" si="1134"/>
        <v/>
      </c>
      <c r="BX1920" t="str">
        <f t="shared" si="1164"/>
        <v/>
      </c>
      <c r="BY1920" t="str">
        <f t="shared" si="1135"/>
        <v/>
      </c>
      <c r="BZ1920" t="str">
        <f t="shared" si="1136"/>
        <v/>
      </c>
      <c r="CA1920" t="str">
        <f t="shared" si="1137"/>
        <v/>
      </c>
      <c r="CB1920" t="str">
        <f t="shared" si="1137"/>
        <v/>
      </c>
      <c r="CC1920" t="str">
        <f t="shared" si="1138"/>
        <v/>
      </c>
      <c r="CD1920" t="str">
        <f t="shared" si="1139"/>
        <v/>
      </c>
      <c r="CE1920" t="str">
        <f t="shared" si="1140"/>
        <v/>
      </c>
      <c r="CF1920" t="str">
        <f t="shared" si="1141"/>
        <v/>
      </c>
      <c r="CG1920" t="str">
        <f t="shared" si="1142"/>
        <v/>
      </c>
      <c r="CH1920" t="str">
        <f t="shared" si="1143"/>
        <v/>
      </c>
      <c r="CI1920" t="str">
        <f t="shared" si="1144"/>
        <v/>
      </c>
      <c r="CJ1920" t="str">
        <f t="shared" si="1145"/>
        <v/>
      </c>
      <c r="CK1920" t="str">
        <f t="shared" si="1146"/>
        <v>from_forest_fires.</v>
      </c>
      <c r="CL1920" t="str">
        <f t="shared" si="1147"/>
        <v/>
      </c>
      <c r="CM1920" t="str">
        <f t="shared" si="1148"/>
        <v/>
      </c>
      <c r="CN1920" t="str">
        <f t="shared" si="1149"/>
        <v/>
      </c>
      <c r="CO1920" t="str">
        <f t="shared" si="1150"/>
        <v/>
      </c>
      <c r="CP1920" t="str">
        <f t="shared" si="1151"/>
        <v/>
      </c>
      <c r="CQ1920" t="str">
        <f t="shared" si="1152"/>
        <v/>
      </c>
      <c r="CR1920" t="str">
        <f t="shared" si="1152"/>
        <v/>
      </c>
      <c r="CS1920" t="str">
        <f t="shared" si="1153"/>
        <v/>
      </c>
      <c r="CT1920" t="str">
        <f t="shared" si="1154"/>
        <v/>
      </c>
      <c r="CU1920" t="str">
        <f t="shared" si="1155"/>
        <v>due_to_emission.</v>
      </c>
      <c r="CV1920" t="str">
        <f t="shared" si="1156"/>
        <v/>
      </c>
      <c r="CW1920" t="str">
        <f t="shared" si="1157"/>
        <v/>
      </c>
      <c r="CX1920" t="str">
        <f t="shared" si="1158"/>
        <v/>
      </c>
      <c r="CY1920" t="str">
        <f t="shared" si="1159"/>
        <v/>
      </c>
      <c r="CZ1920" t="str">
        <f t="shared" si="1160"/>
        <v/>
      </c>
      <c r="DA1920" t="str">
        <f t="shared" si="1161"/>
        <v/>
      </c>
      <c r="DB1920" t="str">
        <f t="shared" si="1162"/>
        <v/>
      </c>
    </row>
    <row r="1921" spans="1:106">
      <c r="A1921" t="s">
        <v>3249</v>
      </c>
      <c r="B1921" s="9" t="str">
        <f t="shared" si="1165"/>
        <v>atmosphere.tendency_of+content_of.nitrogen_monoxide.mass.from_industrial_processes_and_combustion.due_to_emission</v>
      </c>
      <c r="C1921" s="1" t="s">
        <v>182</v>
      </c>
      <c r="D1921" t="s">
        <v>5369</v>
      </c>
      <c r="E1921" t="e">
        <f>MATCH(A1921,'[1]Original from 20130831'!A:A,0)</f>
        <v>#N/A</v>
      </c>
      <c r="I1921" s="11" t="s">
        <v>157</v>
      </c>
      <c r="J1921" s="11" t="s">
        <v>2992</v>
      </c>
      <c r="P1921" s="11" t="s">
        <v>409</v>
      </c>
      <c r="V1921" s="11" t="s">
        <v>185</v>
      </c>
      <c r="AL1921" s="11" t="s">
        <v>3010</v>
      </c>
      <c r="AV1921" s="11" t="s">
        <v>2874</v>
      </c>
      <c r="BD1921" s="5" t="str">
        <f t="shared" si="1163"/>
        <v>atmosphere.tendency_of+content_of.nitrogen_monoxide.mass.from_industrial_processes_and_combustion.due_to_emission.</v>
      </c>
      <c r="BE1921" t="str">
        <f t="shared" si="1167"/>
        <v/>
      </c>
      <c r="BF1921" t="str">
        <f t="shared" si="1167"/>
        <v/>
      </c>
      <c r="BG1921" t="str">
        <f t="shared" si="1167"/>
        <v/>
      </c>
      <c r="BH1921" t="str">
        <f t="shared" si="1167"/>
        <v>atmosphere.</v>
      </c>
      <c r="BI1921" t="str">
        <f t="shared" si="1167"/>
        <v>tendency_of+content_of.</v>
      </c>
      <c r="BJ1921" t="str">
        <f t="shared" si="1167"/>
        <v/>
      </c>
      <c r="BK1921" t="str">
        <f t="shared" si="1166"/>
        <v/>
      </c>
      <c r="BL1921" t="str">
        <f t="shared" si="1166"/>
        <v/>
      </c>
      <c r="BM1921" t="str">
        <f t="shared" si="1166"/>
        <v/>
      </c>
      <c r="BN1921" t="str">
        <f t="shared" si="1166"/>
        <v/>
      </c>
      <c r="BO1921" t="str">
        <f t="shared" si="1166"/>
        <v>nitrogen_monoxide.</v>
      </c>
      <c r="BP1921" t="str">
        <f t="shared" si="1166"/>
        <v/>
      </c>
      <c r="BQ1921" t="str">
        <f t="shared" si="1131"/>
        <v/>
      </c>
      <c r="BR1921" t="str">
        <f t="shared" si="1132"/>
        <v/>
      </c>
      <c r="BS1921" t="str">
        <f t="shared" si="1132"/>
        <v/>
      </c>
      <c r="BT1921" t="str">
        <f t="shared" si="1132"/>
        <v/>
      </c>
      <c r="BU1921" t="str">
        <f t="shared" si="1130"/>
        <v>mass.</v>
      </c>
      <c r="BV1921" t="str">
        <f t="shared" si="1133"/>
        <v/>
      </c>
      <c r="BW1921" t="str">
        <f t="shared" si="1134"/>
        <v/>
      </c>
      <c r="BX1921" t="str">
        <f t="shared" si="1164"/>
        <v/>
      </c>
      <c r="BY1921" t="str">
        <f t="shared" si="1135"/>
        <v/>
      </c>
      <c r="BZ1921" t="str">
        <f t="shared" si="1136"/>
        <v/>
      </c>
      <c r="CA1921" t="str">
        <f t="shared" si="1137"/>
        <v/>
      </c>
      <c r="CB1921" t="str">
        <f t="shared" si="1137"/>
        <v/>
      </c>
      <c r="CC1921" t="str">
        <f t="shared" si="1138"/>
        <v/>
      </c>
      <c r="CD1921" t="str">
        <f t="shared" si="1139"/>
        <v/>
      </c>
      <c r="CE1921" t="str">
        <f t="shared" si="1140"/>
        <v/>
      </c>
      <c r="CF1921" t="str">
        <f t="shared" si="1141"/>
        <v/>
      </c>
      <c r="CG1921" t="str">
        <f t="shared" si="1142"/>
        <v/>
      </c>
      <c r="CH1921" t="str">
        <f t="shared" si="1143"/>
        <v/>
      </c>
      <c r="CI1921" t="str">
        <f t="shared" si="1144"/>
        <v/>
      </c>
      <c r="CJ1921" t="str">
        <f t="shared" si="1145"/>
        <v/>
      </c>
      <c r="CK1921" t="str">
        <f t="shared" si="1146"/>
        <v>from_industrial_processes_and_combustion.</v>
      </c>
      <c r="CL1921" t="str">
        <f t="shared" si="1147"/>
        <v/>
      </c>
      <c r="CM1921" t="str">
        <f t="shared" si="1148"/>
        <v/>
      </c>
      <c r="CN1921" t="str">
        <f t="shared" si="1149"/>
        <v/>
      </c>
      <c r="CO1921" t="str">
        <f t="shared" si="1150"/>
        <v/>
      </c>
      <c r="CP1921" t="str">
        <f t="shared" si="1151"/>
        <v/>
      </c>
      <c r="CQ1921" t="str">
        <f t="shared" si="1152"/>
        <v/>
      </c>
      <c r="CR1921" t="str">
        <f t="shared" si="1152"/>
        <v/>
      </c>
      <c r="CS1921" t="str">
        <f t="shared" si="1153"/>
        <v/>
      </c>
      <c r="CT1921" t="str">
        <f t="shared" si="1154"/>
        <v/>
      </c>
      <c r="CU1921" t="str">
        <f t="shared" si="1155"/>
        <v>due_to_emission.</v>
      </c>
      <c r="CV1921" t="str">
        <f t="shared" si="1156"/>
        <v/>
      </c>
      <c r="CW1921" t="str">
        <f t="shared" si="1157"/>
        <v/>
      </c>
      <c r="CX1921" t="str">
        <f t="shared" si="1158"/>
        <v/>
      </c>
      <c r="CY1921" t="str">
        <f t="shared" si="1159"/>
        <v/>
      </c>
      <c r="CZ1921" t="str">
        <f t="shared" si="1160"/>
        <v/>
      </c>
      <c r="DA1921" t="str">
        <f t="shared" si="1161"/>
        <v/>
      </c>
      <c r="DB1921" t="str">
        <f t="shared" si="1162"/>
        <v/>
      </c>
    </row>
    <row r="1922" spans="1:106">
      <c r="A1922" t="s">
        <v>3250</v>
      </c>
      <c r="B1922" s="9" t="str">
        <f t="shared" si="1165"/>
        <v>atmosphere.tendency_of+content_of.nitrogen_monoxide.mass.from_land_transport.due_to_emission</v>
      </c>
      <c r="C1922" s="1" t="s">
        <v>182</v>
      </c>
      <c r="D1922" t="s">
        <v>5370</v>
      </c>
      <c r="E1922" t="e">
        <f>MATCH(A1922,'[1]Original from 20130831'!A:A,0)</f>
        <v>#N/A</v>
      </c>
      <c r="I1922" s="11" t="s">
        <v>157</v>
      </c>
      <c r="J1922" s="11" t="s">
        <v>2992</v>
      </c>
      <c r="P1922" s="11" t="s">
        <v>409</v>
      </c>
      <c r="V1922" s="11" t="s">
        <v>185</v>
      </c>
      <c r="AL1922" s="11" t="s">
        <v>3033</v>
      </c>
      <c r="AV1922" s="11" t="s">
        <v>2874</v>
      </c>
      <c r="BD1922" s="5" t="str">
        <f t="shared" si="1163"/>
        <v>atmosphere.tendency_of+content_of.nitrogen_monoxide.mass.from_land_transport.due_to_emission.</v>
      </c>
      <c r="BE1922" t="str">
        <f t="shared" si="1167"/>
        <v/>
      </c>
      <c r="BF1922" t="str">
        <f t="shared" si="1167"/>
        <v/>
      </c>
      <c r="BG1922" t="str">
        <f t="shared" si="1167"/>
        <v/>
      </c>
      <c r="BH1922" t="str">
        <f t="shared" si="1167"/>
        <v>atmosphere.</v>
      </c>
      <c r="BI1922" t="str">
        <f t="shared" si="1167"/>
        <v>tendency_of+content_of.</v>
      </c>
      <c r="BJ1922" t="str">
        <f t="shared" si="1167"/>
        <v/>
      </c>
      <c r="BK1922" t="str">
        <f t="shared" si="1166"/>
        <v/>
      </c>
      <c r="BL1922" t="str">
        <f t="shared" si="1166"/>
        <v/>
      </c>
      <c r="BM1922" t="str">
        <f t="shared" si="1166"/>
        <v/>
      </c>
      <c r="BN1922" t="str">
        <f t="shared" si="1166"/>
        <v/>
      </c>
      <c r="BO1922" t="str">
        <f t="shared" si="1166"/>
        <v>nitrogen_monoxide.</v>
      </c>
      <c r="BP1922" t="str">
        <f t="shared" si="1166"/>
        <v/>
      </c>
      <c r="BQ1922" t="str">
        <f t="shared" si="1131"/>
        <v/>
      </c>
      <c r="BR1922" t="str">
        <f t="shared" si="1132"/>
        <v/>
      </c>
      <c r="BS1922" t="str">
        <f t="shared" si="1132"/>
        <v/>
      </c>
      <c r="BT1922" t="str">
        <f t="shared" si="1132"/>
        <v/>
      </c>
      <c r="BU1922" t="str">
        <f t="shared" si="1130"/>
        <v>mass.</v>
      </c>
      <c r="BV1922" t="str">
        <f t="shared" si="1133"/>
        <v/>
      </c>
      <c r="BW1922" t="str">
        <f t="shared" si="1134"/>
        <v/>
      </c>
      <c r="BX1922" t="str">
        <f t="shared" si="1164"/>
        <v/>
      </c>
      <c r="BY1922" t="str">
        <f t="shared" si="1135"/>
        <v/>
      </c>
      <c r="BZ1922" t="str">
        <f t="shared" si="1136"/>
        <v/>
      </c>
      <c r="CA1922" t="str">
        <f t="shared" si="1137"/>
        <v/>
      </c>
      <c r="CB1922" t="str">
        <f t="shared" si="1137"/>
        <v/>
      </c>
      <c r="CC1922" t="str">
        <f t="shared" si="1138"/>
        <v/>
      </c>
      <c r="CD1922" t="str">
        <f t="shared" si="1139"/>
        <v/>
      </c>
      <c r="CE1922" t="str">
        <f t="shared" si="1140"/>
        <v/>
      </c>
      <c r="CF1922" t="str">
        <f t="shared" si="1141"/>
        <v/>
      </c>
      <c r="CG1922" t="str">
        <f t="shared" si="1142"/>
        <v/>
      </c>
      <c r="CH1922" t="str">
        <f t="shared" si="1143"/>
        <v/>
      </c>
      <c r="CI1922" t="str">
        <f t="shared" si="1144"/>
        <v/>
      </c>
      <c r="CJ1922" t="str">
        <f t="shared" si="1145"/>
        <v/>
      </c>
      <c r="CK1922" t="str">
        <f t="shared" si="1146"/>
        <v>from_land_transport.</v>
      </c>
      <c r="CL1922" t="str">
        <f t="shared" si="1147"/>
        <v/>
      </c>
      <c r="CM1922" t="str">
        <f t="shared" si="1148"/>
        <v/>
      </c>
      <c r="CN1922" t="str">
        <f t="shared" si="1149"/>
        <v/>
      </c>
      <c r="CO1922" t="str">
        <f t="shared" si="1150"/>
        <v/>
      </c>
      <c r="CP1922" t="str">
        <f t="shared" si="1151"/>
        <v/>
      </c>
      <c r="CQ1922" t="str">
        <f t="shared" si="1152"/>
        <v/>
      </c>
      <c r="CR1922" t="str">
        <f t="shared" si="1152"/>
        <v/>
      </c>
      <c r="CS1922" t="str">
        <f t="shared" si="1153"/>
        <v/>
      </c>
      <c r="CT1922" t="str">
        <f t="shared" si="1154"/>
        <v/>
      </c>
      <c r="CU1922" t="str">
        <f t="shared" si="1155"/>
        <v>due_to_emission.</v>
      </c>
      <c r="CV1922" t="str">
        <f t="shared" si="1156"/>
        <v/>
      </c>
      <c r="CW1922" t="str">
        <f t="shared" si="1157"/>
        <v/>
      </c>
      <c r="CX1922" t="str">
        <f t="shared" si="1158"/>
        <v/>
      </c>
      <c r="CY1922" t="str">
        <f t="shared" si="1159"/>
        <v/>
      </c>
      <c r="CZ1922" t="str">
        <f t="shared" si="1160"/>
        <v/>
      </c>
      <c r="DA1922" t="str">
        <f t="shared" si="1161"/>
        <v/>
      </c>
      <c r="DB1922" t="str">
        <f t="shared" si="1162"/>
        <v/>
      </c>
    </row>
    <row r="1923" spans="1:106">
      <c r="A1923" t="s">
        <v>3251</v>
      </c>
      <c r="B1923" s="9" t="str">
        <f t="shared" si="1165"/>
        <v>atmosphere.tendency_of+content_of.nitrogen_monoxide.mass.from_maritime_transport.due_to_emission</v>
      </c>
      <c r="C1923" s="1" t="s">
        <v>182</v>
      </c>
      <c r="D1923" t="s">
        <v>5371</v>
      </c>
      <c r="E1923" t="e">
        <f>MATCH(A1923,'[1]Original from 20130831'!A:A,0)</f>
        <v>#N/A</v>
      </c>
      <c r="I1923" s="11" t="s">
        <v>157</v>
      </c>
      <c r="J1923" s="11" t="s">
        <v>2992</v>
      </c>
      <c r="P1923" s="11" t="s">
        <v>409</v>
      </c>
      <c r="V1923" s="11" t="s">
        <v>185</v>
      </c>
      <c r="AL1923" s="11" t="s">
        <v>3058</v>
      </c>
      <c r="AV1923" s="11" t="s">
        <v>2874</v>
      </c>
      <c r="BD1923" s="5" t="str">
        <f t="shared" si="1163"/>
        <v>atmosphere.tendency_of+content_of.nitrogen_monoxide.mass.from_maritime_transport.due_to_emission.</v>
      </c>
      <c r="BE1923" t="str">
        <f t="shared" si="1167"/>
        <v/>
      </c>
      <c r="BF1923" t="str">
        <f t="shared" si="1167"/>
        <v/>
      </c>
      <c r="BG1923" t="str">
        <f t="shared" si="1167"/>
        <v/>
      </c>
      <c r="BH1923" t="str">
        <f t="shared" si="1167"/>
        <v>atmosphere.</v>
      </c>
      <c r="BI1923" t="str">
        <f t="shared" si="1167"/>
        <v>tendency_of+content_of.</v>
      </c>
      <c r="BJ1923" t="str">
        <f t="shared" si="1167"/>
        <v/>
      </c>
      <c r="BK1923" t="str">
        <f t="shared" si="1166"/>
        <v/>
      </c>
      <c r="BL1923" t="str">
        <f t="shared" si="1166"/>
        <v/>
      </c>
      <c r="BM1923" t="str">
        <f t="shared" si="1166"/>
        <v/>
      </c>
      <c r="BN1923" t="str">
        <f t="shared" si="1166"/>
        <v/>
      </c>
      <c r="BO1923" t="str">
        <f t="shared" si="1166"/>
        <v>nitrogen_monoxide.</v>
      </c>
      <c r="BP1923" t="str">
        <f t="shared" si="1166"/>
        <v/>
      </c>
      <c r="BQ1923" t="str">
        <f t="shared" si="1131"/>
        <v/>
      </c>
      <c r="BR1923" t="str">
        <f t="shared" si="1132"/>
        <v/>
      </c>
      <c r="BS1923" t="str">
        <f t="shared" si="1132"/>
        <v/>
      </c>
      <c r="BT1923" t="str">
        <f t="shared" si="1132"/>
        <v/>
      </c>
      <c r="BU1923" t="str">
        <f t="shared" si="1130"/>
        <v>mass.</v>
      </c>
      <c r="BV1923" t="str">
        <f t="shared" si="1133"/>
        <v/>
      </c>
      <c r="BW1923" t="str">
        <f t="shared" si="1134"/>
        <v/>
      </c>
      <c r="BX1923" t="str">
        <f t="shared" si="1164"/>
        <v/>
      </c>
      <c r="BY1923" t="str">
        <f t="shared" si="1135"/>
        <v/>
      </c>
      <c r="BZ1923" t="str">
        <f t="shared" si="1136"/>
        <v/>
      </c>
      <c r="CA1923" t="str">
        <f t="shared" si="1137"/>
        <v/>
      </c>
      <c r="CB1923" t="str">
        <f t="shared" si="1137"/>
        <v/>
      </c>
      <c r="CC1923" t="str">
        <f t="shared" si="1138"/>
        <v/>
      </c>
      <c r="CD1923" t="str">
        <f t="shared" si="1139"/>
        <v/>
      </c>
      <c r="CE1923" t="str">
        <f t="shared" si="1140"/>
        <v/>
      </c>
      <c r="CF1923" t="str">
        <f t="shared" si="1141"/>
        <v/>
      </c>
      <c r="CG1923" t="str">
        <f t="shared" si="1142"/>
        <v/>
      </c>
      <c r="CH1923" t="str">
        <f t="shared" si="1143"/>
        <v/>
      </c>
      <c r="CI1923" t="str">
        <f t="shared" si="1144"/>
        <v/>
      </c>
      <c r="CJ1923" t="str">
        <f t="shared" si="1145"/>
        <v/>
      </c>
      <c r="CK1923" t="str">
        <f t="shared" si="1146"/>
        <v>from_maritime_transport.</v>
      </c>
      <c r="CL1923" t="str">
        <f t="shared" si="1147"/>
        <v/>
      </c>
      <c r="CM1923" t="str">
        <f t="shared" si="1148"/>
        <v/>
      </c>
      <c r="CN1923" t="str">
        <f t="shared" si="1149"/>
        <v/>
      </c>
      <c r="CO1923" t="str">
        <f t="shared" si="1150"/>
        <v/>
      </c>
      <c r="CP1923" t="str">
        <f t="shared" si="1151"/>
        <v/>
      </c>
      <c r="CQ1923" t="str">
        <f t="shared" si="1152"/>
        <v/>
      </c>
      <c r="CR1923" t="str">
        <f t="shared" si="1152"/>
        <v/>
      </c>
      <c r="CS1923" t="str">
        <f t="shared" si="1153"/>
        <v/>
      </c>
      <c r="CT1923" t="str">
        <f t="shared" si="1154"/>
        <v/>
      </c>
      <c r="CU1923" t="str">
        <f t="shared" si="1155"/>
        <v>due_to_emission.</v>
      </c>
      <c r="CV1923" t="str">
        <f t="shared" si="1156"/>
        <v/>
      </c>
      <c r="CW1923" t="str">
        <f t="shared" si="1157"/>
        <v/>
      </c>
      <c r="CX1923" t="str">
        <f t="shared" si="1158"/>
        <v/>
      </c>
      <c r="CY1923" t="str">
        <f t="shared" si="1159"/>
        <v/>
      </c>
      <c r="CZ1923" t="str">
        <f t="shared" si="1160"/>
        <v/>
      </c>
      <c r="DA1923" t="str">
        <f t="shared" si="1161"/>
        <v/>
      </c>
      <c r="DB1923" t="str">
        <f t="shared" si="1162"/>
        <v/>
      </c>
    </row>
    <row r="1924" spans="1:106">
      <c r="A1924" t="s">
        <v>3252</v>
      </c>
      <c r="B1924" s="9" t="str">
        <f t="shared" si="1165"/>
        <v>atmosphere.tendency_of+content_of.nitrogen_monoxide.mass.from_residential_and_commercial_combustion.due_to_emission</v>
      </c>
      <c r="C1924" s="1" t="s">
        <v>182</v>
      </c>
      <c r="D1924" t="s">
        <v>5372</v>
      </c>
      <c r="E1924" t="e">
        <f>MATCH(A1924,'[1]Original from 20130831'!A:A,0)</f>
        <v>#N/A</v>
      </c>
      <c r="I1924" s="11" t="s">
        <v>157</v>
      </c>
      <c r="J1924" s="11" t="s">
        <v>2992</v>
      </c>
      <c r="P1924" s="11" t="s">
        <v>409</v>
      </c>
      <c r="V1924" s="11" t="s">
        <v>185</v>
      </c>
      <c r="AL1924" s="11" t="s">
        <v>3012</v>
      </c>
      <c r="AV1924" s="11" t="s">
        <v>2874</v>
      </c>
      <c r="BD1924" s="5" t="str">
        <f t="shared" si="1163"/>
        <v>atmosphere.tendency_of+content_of.nitrogen_monoxide.mass.from_residential_and_commercial_combustion.due_to_emission.</v>
      </c>
      <c r="BE1924" t="str">
        <f t="shared" si="1167"/>
        <v/>
      </c>
      <c r="BF1924" t="str">
        <f t="shared" si="1167"/>
        <v/>
      </c>
      <c r="BG1924" t="str">
        <f t="shared" si="1167"/>
        <v/>
      </c>
      <c r="BH1924" t="str">
        <f t="shared" si="1167"/>
        <v>atmosphere.</v>
      </c>
      <c r="BI1924" t="str">
        <f t="shared" si="1167"/>
        <v>tendency_of+content_of.</v>
      </c>
      <c r="BJ1924" t="str">
        <f t="shared" si="1167"/>
        <v/>
      </c>
      <c r="BK1924" t="str">
        <f t="shared" si="1166"/>
        <v/>
      </c>
      <c r="BL1924" t="str">
        <f t="shared" si="1166"/>
        <v/>
      </c>
      <c r="BM1924" t="str">
        <f t="shared" si="1166"/>
        <v/>
      </c>
      <c r="BN1924" t="str">
        <f t="shared" si="1166"/>
        <v/>
      </c>
      <c r="BO1924" t="str">
        <f t="shared" si="1166"/>
        <v>nitrogen_monoxide.</v>
      </c>
      <c r="BP1924" t="str">
        <f t="shared" si="1166"/>
        <v/>
      </c>
      <c r="BQ1924" t="str">
        <f t="shared" si="1131"/>
        <v/>
      </c>
      <c r="BR1924" t="str">
        <f t="shared" si="1132"/>
        <v/>
      </c>
      <c r="BS1924" t="str">
        <f t="shared" si="1132"/>
        <v/>
      </c>
      <c r="BT1924" t="str">
        <f t="shared" si="1132"/>
        <v/>
      </c>
      <c r="BU1924" t="str">
        <f t="shared" si="1130"/>
        <v>mass.</v>
      </c>
      <c r="BV1924" t="str">
        <f t="shared" si="1133"/>
        <v/>
      </c>
      <c r="BW1924" t="str">
        <f t="shared" si="1134"/>
        <v/>
      </c>
      <c r="BX1924" t="str">
        <f t="shared" si="1164"/>
        <v/>
      </c>
      <c r="BY1924" t="str">
        <f t="shared" si="1135"/>
        <v/>
      </c>
      <c r="BZ1924" t="str">
        <f t="shared" si="1136"/>
        <v/>
      </c>
      <c r="CA1924" t="str">
        <f t="shared" si="1137"/>
        <v/>
      </c>
      <c r="CB1924" t="str">
        <f t="shared" si="1137"/>
        <v/>
      </c>
      <c r="CC1924" t="str">
        <f t="shared" si="1138"/>
        <v/>
      </c>
      <c r="CD1924" t="str">
        <f t="shared" si="1139"/>
        <v/>
      </c>
      <c r="CE1924" t="str">
        <f t="shared" si="1140"/>
        <v/>
      </c>
      <c r="CF1924" t="str">
        <f t="shared" si="1141"/>
        <v/>
      </c>
      <c r="CG1924" t="str">
        <f t="shared" si="1142"/>
        <v/>
      </c>
      <c r="CH1924" t="str">
        <f t="shared" si="1143"/>
        <v/>
      </c>
      <c r="CI1924" t="str">
        <f t="shared" si="1144"/>
        <v/>
      </c>
      <c r="CJ1924" t="str">
        <f t="shared" si="1145"/>
        <v/>
      </c>
      <c r="CK1924" t="str">
        <f t="shared" si="1146"/>
        <v>from_residential_and_commercial_combustion.</v>
      </c>
      <c r="CL1924" t="str">
        <f t="shared" si="1147"/>
        <v/>
      </c>
      <c r="CM1924" t="str">
        <f t="shared" si="1148"/>
        <v/>
      </c>
      <c r="CN1924" t="str">
        <f t="shared" si="1149"/>
        <v/>
      </c>
      <c r="CO1924" t="str">
        <f t="shared" si="1150"/>
        <v/>
      </c>
      <c r="CP1924" t="str">
        <f t="shared" si="1151"/>
        <v/>
      </c>
      <c r="CQ1924" t="str">
        <f t="shared" si="1152"/>
        <v/>
      </c>
      <c r="CR1924" t="str">
        <f t="shared" si="1152"/>
        <v/>
      </c>
      <c r="CS1924" t="str">
        <f t="shared" si="1153"/>
        <v/>
      </c>
      <c r="CT1924" t="str">
        <f t="shared" si="1154"/>
        <v/>
      </c>
      <c r="CU1924" t="str">
        <f t="shared" si="1155"/>
        <v>due_to_emission.</v>
      </c>
      <c r="CV1924" t="str">
        <f t="shared" si="1156"/>
        <v/>
      </c>
      <c r="CW1924" t="str">
        <f t="shared" si="1157"/>
        <v/>
      </c>
      <c r="CX1924" t="str">
        <f t="shared" si="1158"/>
        <v/>
      </c>
      <c r="CY1924" t="str">
        <f t="shared" si="1159"/>
        <v/>
      </c>
      <c r="CZ1924" t="str">
        <f t="shared" si="1160"/>
        <v/>
      </c>
      <c r="DA1924" t="str">
        <f t="shared" si="1161"/>
        <v/>
      </c>
      <c r="DB1924" t="str">
        <f t="shared" si="1162"/>
        <v/>
      </c>
    </row>
    <row r="1925" spans="1:106">
      <c r="A1925" t="s">
        <v>3253</v>
      </c>
      <c r="B1925" s="9" t="str">
        <f t="shared" si="1165"/>
        <v>atmosphere.tendency_of+content_of.nitrogen_monoxide.mass.from_savanna_and_grassland_fires.due_to_emission</v>
      </c>
      <c r="C1925" s="1" t="s">
        <v>182</v>
      </c>
      <c r="D1925" t="s">
        <v>5373</v>
      </c>
      <c r="E1925" t="e">
        <f>MATCH(A1925,'[1]Original from 20130831'!A:A,0)</f>
        <v>#N/A</v>
      </c>
      <c r="I1925" s="11" t="s">
        <v>157</v>
      </c>
      <c r="J1925" s="11" t="s">
        <v>2992</v>
      </c>
      <c r="P1925" s="11" t="s">
        <v>409</v>
      </c>
      <c r="V1925" s="11" t="s">
        <v>185</v>
      </c>
      <c r="AL1925" s="11" t="s">
        <v>3014</v>
      </c>
      <c r="AV1925" s="11" t="s">
        <v>2874</v>
      </c>
      <c r="BD1925" s="5" t="str">
        <f t="shared" si="1163"/>
        <v>atmosphere.tendency_of+content_of.nitrogen_monoxide.mass.from_savanna_and_grassland_fires.due_to_emission.</v>
      </c>
      <c r="BE1925" t="str">
        <f t="shared" si="1167"/>
        <v/>
      </c>
      <c r="BF1925" t="str">
        <f t="shared" si="1167"/>
        <v/>
      </c>
      <c r="BG1925" t="str">
        <f t="shared" si="1167"/>
        <v/>
      </c>
      <c r="BH1925" t="str">
        <f t="shared" si="1167"/>
        <v>atmosphere.</v>
      </c>
      <c r="BI1925" t="str">
        <f t="shared" si="1167"/>
        <v>tendency_of+content_of.</v>
      </c>
      <c r="BJ1925" t="str">
        <f t="shared" si="1167"/>
        <v/>
      </c>
      <c r="BK1925" t="str">
        <f t="shared" si="1166"/>
        <v/>
      </c>
      <c r="BL1925" t="str">
        <f t="shared" si="1166"/>
        <v/>
      </c>
      <c r="BM1925" t="str">
        <f t="shared" si="1166"/>
        <v/>
      </c>
      <c r="BN1925" t="str">
        <f t="shared" si="1166"/>
        <v/>
      </c>
      <c r="BO1925" t="str">
        <f t="shared" si="1166"/>
        <v>nitrogen_monoxide.</v>
      </c>
      <c r="BP1925" t="str">
        <f t="shared" si="1166"/>
        <v/>
      </c>
      <c r="BQ1925" t="str">
        <f t="shared" si="1131"/>
        <v/>
      </c>
      <c r="BR1925" t="str">
        <f t="shared" si="1132"/>
        <v/>
      </c>
      <c r="BS1925" t="str">
        <f t="shared" si="1132"/>
        <v/>
      </c>
      <c r="BT1925" t="str">
        <f t="shared" si="1132"/>
        <v/>
      </c>
      <c r="BU1925" t="str">
        <f t="shared" si="1132"/>
        <v>mass.</v>
      </c>
      <c r="BV1925" t="str">
        <f t="shared" si="1133"/>
        <v/>
      </c>
      <c r="BW1925" t="str">
        <f t="shared" si="1134"/>
        <v/>
      </c>
      <c r="BX1925" t="str">
        <f t="shared" si="1164"/>
        <v/>
      </c>
      <c r="BY1925" t="str">
        <f t="shared" si="1135"/>
        <v/>
      </c>
      <c r="BZ1925" t="str">
        <f t="shared" si="1136"/>
        <v/>
      </c>
      <c r="CA1925" t="str">
        <f t="shared" si="1137"/>
        <v/>
      </c>
      <c r="CB1925" t="str">
        <f t="shared" si="1137"/>
        <v/>
      </c>
      <c r="CC1925" t="str">
        <f t="shared" si="1138"/>
        <v/>
      </c>
      <c r="CD1925" t="str">
        <f t="shared" si="1139"/>
        <v/>
      </c>
      <c r="CE1925" t="str">
        <f t="shared" si="1140"/>
        <v/>
      </c>
      <c r="CF1925" t="str">
        <f t="shared" si="1141"/>
        <v/>
      </c>
      <c r="CG1925" t="str">
        <f t="shared" si="1142"/>
        <v/>
      </c>
      <c r="CH1925" t="str">
        <f t="shared" si="1143"/>
        <v/>
      </c>
      <c r="CI1925" t="str">
        <f t="shared" si="1144"/>
        <v/>
      </c>
      <c r="CJ1925" t="str">
        <f t="shared" si="1145"/>
        <v/>
      </c>
      <c r="CK1925" t="str">
        <f t="shared" si="1146"/>
        <v>from_savanna_and_grassland_fires.</v>
      </c>
      <c r="CL1925" t="str">
        <f t="shared" si="1147"/>
        <v/>
      </c>
      <c r="CM1925" t="str">
        <f t="shared" si="1148"/>
        <v/>
      </c>
      <c r="CN1925" t="str">
        <f t="shared" si="1149"/>
        <v/>
      </c>
      <c r="CO1925" t="str">
        <f t="shared" si="1150"/>
        <v/>
      </c>
      <c r="CP1925" t="str">
        <f t="shared" si="1151"/>
        <v/>
      </c>
      <c r="CQ1925" t="str">
        <f t="shared" si="1152"/>
        <v/>
      </c>
      <c r="CR1925" t="str">
        <f t="shared" si="1152"/>
        <v/>
      </c>
      <c r="CS1925" t="str">
        <f t="shared" si="1153"/>
        <v/>
      </c>
      <c r="CT1925" t="str">
        <f t="shared" si="1154"/>
        <v/>
      </c>
      <c r="CU1925" t="str">
        <f t="shared" si="1155"/>
        <v>due_to_emission.</v>
      </c>
      <c r="CV1925" t="str">
        <f t="shared" si="1156"/>
        <v/>
      </c>
      <c r="CW1925" t="str">
        <f t="shared" si="1157"/>
        <v/>
      </c>
      <c r="CX1925" t="str">
        <f t="shared" si="1158"/>
        <v/>
      </c>
      <c r="CY1925" t="str">
        <f t="shared" si="1159"/>
        <v/>
      </c>
      <c r="CZ1925" t="str">
        <f t="shared" si="1160"/>
        <v/>
      </c>
      <c r="DA1925" t="str">
        <f t="shared" si="1161"/>
        <v/>
      </c>
      <c r="DB1925" t="str">
        <f t="shared" si="1162"/>
        <v/>
      </c>
    </row>
    <row r="1926" spans="1:106">
      <c r="A1926" t="s">
        <v>3254</v>
      </c>
      <c r="B1926" s="9" t="str">
        <f t="shared" si="1165"/>
        <v>atmosphere.tendency_of+content_of.nitrogen_monoxide.mass.from_waste_treatment_and_disposal.due_to_emission</v>
      </c>
      <c r="C1926" s="1" t="s">
        <v>182</v>
      </c>
      <c r="D1926" t="s">
        <v>5374</v>
      </c>
      <c r="E1926" t="e">
        <f>MATCH(A1926,'[1]Original from 20130831'!A:A,0)</f>
        <v>#N/A</v>
      </c>
      <c r="I1926" s="11" t="s">
        <v>157</v>
      </c>
      <c r="J1926" s="11" t="s">
        <v>2992</v>
      </c>
      <c r="P1926" s="11" t="s">
        <v>409</v>
      </c>
      <c r="V1926" s="11" t="s">
        <v>185</v>
      </c>
      <c r="AL1926" s="11" t="s">
        <v>3018</v>
      </c>
      <c r="AV1926" s="11" t="s">
        <v>2874</v>
      </c>
      <c r="BD1926" s="5" t="str">
        <f t="shared" si="1163"/>
        <v>atmosphere.tendency_of+content_of.nitrogen_monoxide.mass.from_waste_treatment_and_disposal.due_to_emission.</v>
      </c>
      <c r="BE1926" t="str">
        <f t="shared" si="1167"/>
        <v/>
      </c>
      <c r="BF1926" t="str">
        <f t="shared" si="1167"/>
        <v/>
      </c>
      <c r="BG1926" t="str">
        <f t="shared" si="1167"/>
        <v/>
      </c>
      <c r="BH1926" t="str">
        <f t="shared" si="1167"/>
        <v>atmosphere.</v>
      </c>
      <c r="BI1926" t="str">
        <f t="shared" si="1167"/>
        <v>tendency_of+content_of.</v>
      </c>
      <c r="BJ1926" t="str">
        <f t="shared" si="1167"/>
        <v/>
      </c>
      <c r="BK1926" t="str">
        <f t="shared" si="1166"/>
        <v/>
      </c>
      <c r="BL1926" t="str">
        <f t="shared" si="1166"/>
        <v/>
      </c>
      <c r="BM1926" t="str">
        <f t="shared" si="1166"/>
        <v/>
      </c>
      <c r="BN1926" t="str">
        <f t="shared" si="1166"/>
        <v/>
      </c>
      <c r="BO1926" t="str">
        <f t="shared" si="1166"/>
        <v>nitrogen_monoxide.</v>
      </c>
      <c r="BP1926" t="str">
        <f t="shared" si="1166"/>
        <v/>
      </c>
      <c r="BQ1926" t="str">
        <f t="shared" ref="BQ1926:BQ1989" si="1168">IF(ISBLANK(R1926),"","expressed_as_" &amp; R1926 &amp; ".")</f>
        <v/>
      </c>
      <c r="BR1926" t="str">
        <f t="shared" ref="BR1926:BU1989" si="1169">IF(ISBLANK(S1926),"",S1926 &amp; ".")</f>
        <v/>
      </c>
      <c r="BS1926" t="str">
        <f t="shared" si="1169"/>
        <v/>
      </c>
      <c r="BT1926" t="str">
        <f t="shared" si="1169"/>
        <v/>
      </c>
      <c r="BU1926" t="str">
        <f t="shared" si="1169"/>
        <v>mass.</v>
      </c>
      <c r="BV1926" t="str">
        <f t="shared" ref="BV1926:BV1989" si="1170">IF(ISBLANK(W1926),"","wrt_" &amp; W1926 &amp; ".")</f>
        <v/>
      </c>
      <c r="BW1926" t="str">
        <f t="shared" ref="BW1926:BW1989" si="1171">IF(ISBLANK(X1926),"","defined_by_" &amp; X1926 &amp; ".")</f>
        <v/>
      </c>
      <c r="BX1926" t="str">
        <f t="shared" si="1164"/>
        <v/>
      </c>
      <c r="BY1926" t="str">
        <f t="shared" ref="BY1926:BY1989" si="1172">IF(ISBLANK(Z1926),"","to_" &amp; Z1926 &amp; ".")</f>
        <v/>
      </c>
      <c r="BZ1926" t="str">
        <f t="shared" ref="BZ1926:BZ1989" si="1173">IF(ISBLANK(AA1926),"","times_" &amp; AA1926 &amp; ".")</f>
        <v/>
      </c>
      <c r="CA1926" t="str">
        <f t="shared" ref="CA1926:CB1989" si="1174">IF(ISBLANK(AB1926),"",AB1926 &amp; ".")</f>
        <v/>
      </c>
      <c r="CB1926" t="str">
        <f t="shared" si="1174"/>
        <v/>
      </c>
      <c r="CC1926" t="str">
        <f t="shared" ref="CC1926:CC1989" si="1175">IF(ISBLANK(AD1926),"","difference_between_" &amp; AD1926 &amp; ".")</f>
        <v/>
      </c>
      <c r="CD1926" t="str">
        <f t="shared" ref="CD1926:CD1989" si="1176">IF(ISBLANK(AE1926),"","and_" &amp; AE1926 &amp; ".")</f>
        <v/>
      </c>
      <c r="CE1926" t="str">
        <f t="shared" ref="CE1926:CE1989" si="1177">IF(ISBLANK(AF1926),"",AF1926 &amp; ".")</f>
        <v/>
      </c>
      <c r="CF1926" t="str">
        <f t="shared" ref="CF1926:CF1989" si="1178">IF(ISBLANK(AG1926),"","at_" &amp; AG1926 &amp; ".")</f>
        <v/>
      </c>
      <c r="CG1926" t="str">
        <f t="shared" ref="CG1926:CG1989" si="1179">IF(ISBLANK(AH1926),"","in_" &amp; AH1926 &amp; ".")</f>
        <v/>
      </c>
      <c r="CH1926" t="str">
        <f t="shared" ref="CH1926:CH1989" si="1180">IF(ISBLANK(AI1926),"","into_" &amp; AI1926 &amp; ".")</f>
        <v/>
      </c>
      <c r="CI1926" t="str">
        <f t="shared" ref="CI1926:CI1989" si="1181">IF(ISBLANK(AJ1926),"","out_of_" &amp; AJ1926 &amp; ".")</f>
        <v/>
      </c>
      <c r="CJ1926" t="str">
        <f t="shared" ref="CJ1926:CJ1989" si="1182">IF(ISBLANK(AK1926),"","to_" &amp; AK1926 &amp; ".")</f>
        <v/>
      </c>
      <c r="CK1926" t="str">
        <f t="shared" ref="CK1926:CK1989" si="1183">IF(ISBLANK(AL1926),"","from_" &amp; AL1926 &amp; ".")</f>
        <v>from_waste_treatment_and_disposal.</v>
      </c>
      <c r="CL1926" t="str">
        <f t="shared" ref="CL1926:CL1989" si="1184">IF(ISBLANK(AM1926),"","reflected_by_" &amp; AM1926 &amp; ".")</f>
        <v/>
      </c>
      <c r="CM1926" t="str">
        <f t="shared" ref="CM1926:CM1989" si="1185">IF(ISBLANK(AN1926),"","over_" &amp; AN1926 &amp; ".")</f>
        <v/>
      </c>
      <c r="CN1926" t="str">
        <f t="shared" ref="CN1926:CN1989" si="1186">IF(ISBLANK(AO1926),"","above_" &amp; AO1926 &amp; ".")</f>
        <v/>
      </c>
      <c r="CO1926" t="str">
        <f t="shared" ref="CO1926:CO1989" si="1187">IF(ISBLANK(AP1926),"","below_" &amp; AP1926 &amp; ".")</f>
        <v/>
      </c>
      <c r="CP1926" t="str">
        <f t="shared" ref="CP1926:CP1989" si="1188">IF(ISBLANK(AQ1926),"","accumulated_in_" &amp; AQ1926 &amp; ".")</f>
        <v/>
      </c>
      <c r="CQ1926" t="str">
        <f t="shared" ref="CQ1926:CR1989" si="1189">IF(ISBLANK(AR1926),"",AR1926 &amp; ".")</f>
        <v/>
      </c>
      <c r="CR1926" t="str">
        <f t="shared" si="1189"/>
        <v/>
      </c>
      <c r="CS1926" t="str">
        <f t="shared" ref="CS1926:CS1989" si="1190">IF(ISBLANK(AT1926),"","assuming_" &amp; AT1926 &amp; ".")</f>
        <v/>
      </c>
      <c r="CT1926" t="str">
        <f t="shared" ref="CT1926:CT1989" si="1191">IF(ISBLANK(AU1926),"",AU1926 &amp; ".")</f>
        <v/>
      </c>
      <c r="CU1926" t="str">
        <f t="shared" ref="CU1926:CU1989" si="1192">IF(ISBLANK(AV1926),"","due_to_" &amp; AV1926 &amp; ".")</f>
        <v>due_to_emission.</v>
      </c>
      <c r="CV1926" t="str">
        <f t="shared" ref="CV1926:CV1989" si="1193">IF(ISBLANK(AW1926),"","excluding_" &amp; AW1926 &amp; ".")</f>
        <v/>
      </c>
      <c r="CW1926" t="str">
        <f t="shared" ref="CW1926:CW1989" si="1194">IF(ISBLANK(AX1926),"","for_" &amp; AX1926 &amp; ".")</f>
        <v/>
      </c>
      <c r="CX1926" t="str">
        <f t="shared" ref="CX1926:CX1989" si="1195">IF(ISBLANK(AY1926),"","by_" &amp; AY1926 &amp; ".")</f>
        <v/>
      </c>
      <c r="CY1926" t="str">
        <f t="shared" ref="CY1926:CY1989" si="1196">IF(ISBLANK(AZ1926),"","reported_on_" &amp; AZ1926 &amp; ".")</f>
        <v/>
      </c>
      <c r="CZ1926" t="str">
        <f t="shared" ref="CZ1926:CZ1989" si="1197">IF(ISBLANK(BA1926),"",BA1926 &amp; ".")</f>
        <v/>
      </c>
      <c r="DA1926" t="str">
        <f t="shared" ref="DA1926:DA1989" si="1198">IF(ISBLANK(EA1926),"",BB1926 &amp; ".")</f>
        <v/>
      </c>
      <c r="DB1926" t="str">
        <f t="shared" ref="DB1926:DB1989" si="1199">IF(ISBLANK(BB1926),"",BB1926 &amp; ".")</f>
        <v/>
      </c>
    </row>
    <row r="1927" spans="1:106">
      <c r="A1927" t="s">
        <v>3255</v>
      </c>
      <c r="B1927" s="9" t="str">
        <f t="shared" si="1165"/>
        <v>atmosphere.tendency_of+content_of.nitrous_acid.mass.due_to_dry_deposition</v>
      </c>
      <c r="C1927" s="1" t="s">
        <v>182</v>
      </c>
      <c r="D1927" t="s">
        <v>5375</v>
      </c>
      <c r="E1927">
        <f>MATCH(A1927,'[1]Original from 20130831'!A:A,0)</f>
        <v>1683</v>
      </c>
      <c r="I1927" t="s">
        <v>157</v>
      </c>
      <c r="J1927" t="s">
        <v>2992</v>
      </c>
      <c r="P1927" t="s">
        <v>411</v>
      </c>
      <c r="V1927" t="s">
        <v>185</v>
      </c>
      <c r="AV1927" t="s">
        <v>2996</v>
      </c>
      <c r="BD1927" s="5" t="str">
        <f t="shared" ref="BD1927:BD1990" si="1200">CONCATENATE(BE1927,BF1927,BG1927,BH1927,BI1927,BJ1927,BK1927,BL1927,BM1927,BN1927,BO1927,BP1927,BQ1927,BR1927,BS1927,BT1927,BU1927,BV1927,BW1927,BX1927,BY1927,BZ1927,CA1927,CB1927,CC1927,CD1927,CE1927,CF1927,CG1927,CH1927,CI1927,CJ1927,CK1927,CL1927,CM1927,CN1927,CO1927,CP1927,CQ1927,CR1927,CS1927,CT1927,CU1927,CV1927,CW1927,CX1927,CY1927,CZ1927,DA1927)</f>
        <v>atmosphere.tendency_of+content_of.nitrous_acid.mass.due_to_dry_deposition.</v>
      </c>
      <c r="BE1927" t="str">
        <f t="shared" si="1167"/>
        <v/>
      </c>
      <c r="BF1927" t="str">
        <f t="shared" si="1167"/>
        <v/>
      </c>
      <c r="BG1927" t="str">
        <f t="shared" si="1167"/>
        <v/>
      </c>
      <c r="BH1927" t="str">
        <f t="shared" si="1167"/>
        <v>atmosphere.</v>
      </c>
      <c r="BI1927" t="str">
        <f t="shared" si="1167"/>
        <v>tendency_of+content_of.</v>
      </c>
      <c r="BJ1927" t="str">
        <f t="shared" si="1167"/>
        <v/>
      </c>
      <c r="BK1927" t="str">
        <f t="shared" si="1166"/>
        <v/>
      </c>
      <c r="BL1927" t="str">
        <f t="shared" si="1166"/>
        <v/>
      </c>
      <c r="BM1927" t="str">
        <f t="shared" si="1166"/>
        <v/>
      </c>
      <c r="BN1927" t="str">
        <f t="shared" si="1166"/>
        <v/>
      </c>
      <c r="BO1927" t="str">
        <f t="shared" si="1166"/>
        <v>nitrous_acid.</v>
      </c>
      <c r="BP1927" t="str">
        <f t="shared" si="1166"/>
        <v/>
      </c>
      <c r="BQ1927" t="str">
        <f t="shared" si="1168"/>
        <v/>
      </c>
      <c r="BR1927" t="str">
        <f t="shared" si="1169"/>
        <v/>
      </c>
      <c r="BS1927" t="str">
        <f t="shared" si="1169"/>
        <v/>
      </c>
      <c r="BT1927" t="str">
        <f t="shared" si="1169"/>
        <v/>
      </c>
      <c r="BU1927" t="str">
        <f t="shared" si="1169"/>
        <v>mass.</v>
      </c>
      <c r="BV1927" t="str">
        <f t="shared" si="1170"/>
        <v/>
      </c>
      <c r="BW1927" t="str">
        <f t="shared" si="1171"/>
        <v/>
      </c>
      <c r="BX1927" t="str">
        <f t="shared" ref="BX1927:BX1990" si="1201">IF(ISBLANK(Y1927),"",Y1927 &amp; ".")</f>
        <v/>
      </c>
      <c r="BY1927" t="str">
        <f t="shared" si="1172"/>
        <v/>
      </c>
      <c r="BZ1927" t="str">
        <f t="shared" si="1173"/>
        <v/>
      </c>
      <c r="CA1927" t="str">
        <f t="shared" si="1174"/>
        <v/>
      </c>
      <c r="CB1927" t="str">
        <f t="shared" si="1174"/>
        <v/>
      </c>
      <c r="CC1927" t="str">
        <f t="shared" si="1175"/>
        <v/>
      </c>
      <c r="CD1927" t="str">
        <f t="shared" si="1176"/>
        <v/>
      </c>
      <c r="CE1927" t="str">
        <f t="shared" si="1177"/>
        <v/>
      </c>
      <c r="CF1927" t="str">
        <f t="shared" si="1178"/>
        <v/>
      </c>
      <c r="CG1927" t="str">
        <f t="shared" si="1179"/>
        <v/>
      </c>
      <c r="CH1927" t="str">
        <f t="shared" si="1180"/>
        <v/>
      </c>
      <c r="CI1927" t="str">
        <f t="shared" si="1181"/>
        <v/>
      </c>
      <c r="CJ1927" t="str">
        <f t="shared" si="1182"/>
        <v/>
      </c>
      <c r="CK1927" t="str">
        <f t="shared" si="1183"/>
        <v/>
      </c>
      <c r="CL1927" t="str">
        <f t="shared" si="1184"/>
        <v/>
      </c>
      <c r="CM1927" t="str">
        <f t="shared" si="1185"/>
        <v/>
      </c>
      <c r="CN1927" t="str">
        <f t="shared" si="1186"/>
        <v/>
      </c>
      <c r="CO1927" t="str">
        <f t="shared" si="1187"/>
        <v/>
      </c>
      <c r="CP1927" t="str">
        <f t="shared" si="1188"/>
        <v/>
      </c>
      <c r="CQ1927" t="str">
        <f t="shared" si="1189"/>
        <v/>
      </c>
      <c r="CR1927" t="str">
        <f t="shared" si="1189"/>
        <v/>
      </c>
      <c r="CS1927" t="str">
        <f t="shared" si="1190"/>
        <v/>
      </c>
      <c r="CT1927" t="str">
        <f t="shared" si="1191"/>
        <v/>
      </c>
      <c r="CU1927" t="str">
        <f t="shared" si="1192"/>
        <v>due_to_dry_deposition.</v>
      </c>
      <c r="CV1927" t="str">
        <f t="shared" si="1193"/>
        <v/>
      </c>
      <c r="CW1927" t="str">
        <f t="shared" si="1194"/>
        <v/>
      </c>
      <c r="CX1927" t="str">
        <f t="shared" si="1195"/>
        <v/>
      </c>
      <c r="CY1927" t="str">
        <f t="shared" si="1196"/>
        <v/>
      </c>
      <c r="CZ1927" t="str">
        <f t="shared" si="1197"/>
        <v/>
      </c>
      <c r="DA1927" t="str">
        <f t="shared" si="1198"/>
        <v/>
      </c>
      <c r="DB1927" t="str">
        <f t="shared" si="1199"/>
        <v/>
      </c>
    </row>
    <row r="1928" spans="1:106">
      <c r="A1928" t="s">
        <v>3256</v>
      </c>
      <c r="B1928" s="9" t="str">
        <f t="shared" ref="B1928:B1991" si="1202">LEFT(BD1928,LEN(BD1928)-1)</f>
        <v>atmosphere.tendency_of+content_of.nitrous_acid.mass.due_to_emission</v>
      </c>
      <c r="C1928" s="1" t="s">
        <v>182</v>
      </c>
      <c r="D1928" t="s">
        <v>5376</v>
      </c>
      <c r="E1928">
        <f>MATCH(A1928,'[1]Original from 20130831'!A:A,0)</f>
        <v>1684</v>
      </c>
      <c r="I1928" t="s">
        <v>157</v>
      </c>
      <c r="J1928" t="s">
        <v>2992</v>
      </c>
      <c r="P1928" t="s">
        <v>411</v>
      </c>
      <c r="V1928" t="s">
        <v>185</v>
      </c>
      <c r="AV1928" t="s">
        <v>2874</v>
      </c>
      <c r="BD1928" s="5" t="str">
        <f t="shared" si="1200"/>
        <v>atmosphere.tendency_of+content_of.nitrous_acid.mass.due_to_emission.</v>
      </c>
      <c r="BE1928" t="str">
        <f t="shared" si="1167"/>
        <v/>
      </c>
      <c r="BF1928" t="str">
        <f t="shared" si="1167"/>
        <v/>
      </c>
      <c r="BG1928" t="str">
        <f t="shared" si="1167"/>
        <v/>
      </c>
      <c r="BH1928" t="str">
        <f t="shared" si="1167"/>
        <v>atmosphere.</v>
      </c>
      <c r="BI1928" t="str">
        <f t="shared" si="1167"/>
        <v>tendency_of+content_of.</v>
      </c>
      <c r="BJ1928" t="str">
        <f t="shared" si="1167"/>
        <v/>
      </c>
      <c r="BK1928" t="str">
        <f t="shared" si="1166"/>
        <v/>
      </c>
      <c r="BL1928" t="str">
        <f t="shared" si="1166"/>
        <v/>
      </c>
      <c r="BM1928" t="str">
        <f t="shared" si="1166"/>
        <v/>
      </c>
      <c r="BN1928" t="str">
        <f t="shared" si="1166"/>
        <v/>
      </c>
      <c r="BO1928" t="str">
        <f t="shared" si="1166"/>
        <v>nitrous_acid.</v>
      </c>
      <c r="BP1928" t="str">
        <f t="shared" si="1166"/>
        <v/>
      </c>
      <c r="BQ1928" t="str">
        <f t="shared" si="1168"/>
        <v/>
      </c>
      <c r="BR1928" t="str">
        <f t="shared" si="1169"/>
        <v/>
      </c>
      <c r="BS1928" t="str">
        <f t="shared" si="1169"/>
        <v/>
      </c>
      <c r="BT1928" t="str">
        <f t="shared" si="1169"/>
        <v/>
      </c>
      <c r="BU1928" t="str">
        <f t="shared" si="1169"/>
        <v>mass.</v>
      </c>
      <c r="BV1928" t="str">
        <f t="shared" si="1170"/>
        <v/>
      </c>
      <c r="BW1928" t="str">
        <f t="shared" si="1171"/>
        <v/>
      </c>
      <c r="BX1928" t="str">
        <f t="shared" si="1201"/>
        <v/>
      </c>
      <c r="BY1928" t="str">
        <f t="shared" si="1172"/>
        <v/>
      </c>
      <c r="BZ1928" t="str">
        <f t="shared" si="1173"/>
        <v/>
      </c>
      <c r="CA1928" t="str">
        <f t="shared" si="1174"/>
        <v/>
      </c>
      <c r="CB1928" t="str">
        <f t="shared" si="1174"/>
        <v/>
      </c>
      <c r="CC1928" t="str">
        <f t="shared" si="1175"/>
        <v/>
      </c>
      <c r="CD1928" t="str">
        <f t="shared" si="1176"/>
        <v/>
      </c>
      <c r="CE1928" t="str">
        <f t="shared" si="1177"/>
        <v/>
      </c>
      <c r="CF1928" t="str">
        <f t="shared" si="1178"/>
        <v/>
      </c>
      <c r="CG1928" t="str">
        <f t="shared" si="1179"/>
        <v/>
      </c>
      <c r="CH1928" t="str">
        <f t="shared" si="1180"/>
        <v/>
      </c>
      <c r="CI1928" t="str">
        <f t="shared" si="1181"/>
        <v/>
      </c>
      <c r="CJ1928" t="str">
        <f t="shared" si="1182"/>
        <v/>
      </c>
      <c r="CK1928" t="str">
        <f t="shared" si="1183"/>
        <v/>
      </c>
      <c r="CL1928" t="str">
        <f t="shared" si="1184"/>
        <v/>
      </c>
      <c r="CM1928" t="str">
        <f t="shared" si="1185"/>
        <v/>
      </c>
      <c r="CN1928" t="str">
        <f t="shared" si="1186"/>
        <v/>
      </c>
      <c r="CO1928" t="str">
        <f t="shared" si="1187"/>
        <v/>
      </c>
      <c r="CP1928" t="str">
        <f t="shared" si="1188"/>
        <v/>
      </c>
      <c r="CQ1928" t="str">
        <f t="shared" si="1189"/>
        <v/>
      </c>
      <c r="CR1928" t="str">
        <f t="shared" si="1189"/>
        <v/>
      </c>
      <c r="CS1928" t="str">
        <f t="shared" si="1190"/>
        <v/>
      </c>
      <c r="CT1928" t="str">
        <f t="shared" si="1191"/>
        <v/>
      </c>
      <c r="CU1928" t="str">
        <f t="shared" si="1192"/>
        <v>due_to_emission.</v>
      </c>
      <c r="CV1928" t="str">
        <f t="shared" si="1193"/>
        <v/>
      </c>
      <c r="CW1928" t="str">
        <f t="shared" si="1194"/>
        <v/>
      </c>
      <c r="CX1928" t="str">
        <f t="shared" si="1195"/>
        <v/>
      </c>
      <c r="CY1928" t="str">
        <f t="shared" si="1196"/>
        <v/>
      </c>
      <c r="CZ1928" t="str">
        <f t="shared" si="1197"/>
        <v/>
      </c>
      <c r="DA1928" t="str">
        <f t="shared" si="1198"/>
        <v/>
      </c>
      <c r="DB1928" t="str">
        <f t="shared" si="1199"/>
        <v/>
      </c>
    </row>
    <row r="1929" spans="1:106">
      <c r="A1929" t="s">
        <v>3257</v>
      </c>
      <c r="B1929" s="9" t="str">
        <f t="shared" si="1202"/>
        <v>atmosphere.tendency_of+content_of.nitrous_oxide.mass.due_to_dry_deposition</v>
      </c>
      <c r="C1929" s="1" t="s">
        <v>182</v>
      </c>
      <c r="D1929" t="s">
        <v>5377</v>
      </c>
      <c r="E1929">
        <f>MATCH(A1929,'[1]Original from 20130831'!A:A,0)</f>
        <v>1685</v>
      </c>
      <c r="I1929" t="s">
        <v>157</v>
      </c>
      <c r="J1929" t="s">
        <v>2992</v>
      </c>
      <c r="P1929" t="s">
        <v>413</v>
      </c>
      <c r="V1929" t="s">
        <v>185</v>
      </c>
      <c r="AV1929" t="s">
        <v>2996</v>
      </c>
      <c r="BD1929" s="5" t="str">
        <f t="shared" si="1200"/>
        <v>atmosphere.tendency_of+content_of.nitrous_oxide.mass.due_to_dry_deposition.</v>
      </c>
      <c r="BE1929" t="str">
        <f t="shared" si="1167"/>
        <v/>
      </c>
      <c r="BF1929" t="str">
        <f t="shared" si="1167"/>
        <v/>
      </c>
      <c r="BG1929" t="str">
        <f t="shared" si="1167"/>
        <v/>
      </c>
      <c r="BH1929" t="str">
        <f t="shared" si="1167"/>
        <v>atmosphere.</v>
      </c>
      <c r="BI1929" t="str">
        <f t="shared" si="1167"/>
        <v>tendency_of+content_of.</v>
      </c>
      <c r="BJ1929" t="str">
        <f t="shared" si="1167"/>
        <v/>
      </c>
      <c r="BK1929" t="str">
        <f t="shared" si="1166"/>
        <v/>
      </c>
      <c r="BL1929" t="str">
        <f t="shared" si="1166"/>
        <v/>
      </c>
      <c r="BM1929" t="str">
        <f t="shared" si="1166"/>
        <v/>
      </c>
      <c r="BN1929" t="str">
        <f t="shared" si="1166"/>
        <v/>
      </c>
      <c r="BO1929" t="str">
        <f t="shared" si="1166"/>
        <v>nitrous_oxide.</v>
      </c>
      <c r="BP1929" t="str">
        <f t="shared" si="1166"/>
        <v/>
      </c>
      <c r="BQ1929" t="str">
        <f t="shared" si="1168"/>
        <v/>
      </c>
      <c r="BR1929" t="str">
        <f t="shared" si="1169"/>
        <v/>
      </c>
      <c r="BS1929" t="str">
        <f t="shared" si="1169"/>
        <v/>
      </c>
      <c r="BT1929" t="str">
        <f t="shared" si="1169"/>
        <v/>
      </c>
      <c r="BU1929" t="str">
        <f t="shared" si="1169"/>
        <v>mass.</v>
      </c>
      <c r="BV1929" t="str">
        <f t="shared" si="1170"/>
        <v/>
      </c>
      <c r="BW1929" t="str">
        <f t="shared" si="1171"/>
        <v/>
      </c>
      <c r="BX1929" t="str">
        <f t="shared" si="1201"/>
        <v/>
      </c>
      <c r="BY1929" t="str">
        <f t="shared" si="1172"/>
        <v/>
      </c>
      <c r="BZ1929" t="str">
        <f t="shared" si="1173"/>
        <v/>
      </c>
      <c r="CA1929" t="str">
        <f t="shared" si="1174"/>
        <v/>
      </c>
      <c r="CB1929" t="str">
        <f t="shared" si="1174"/>
        <v/>
      </c>
      <c r="CC1929" t="str">
        <f t="shared" si="1175"/>
        <v/>
      </c>
      <c r="CD1929" t="str">
        <f t="shared" si="1176"/>
        <v/>
      </c>
      <c r="CE1929" t="str">
        <f t="shared" si="1177"/>
        <v/>
      </c>
      <c r="CF1929" t="str">
        <f t="shared" si="1178"/>
        <v/>
      </c>
      <c r="CG1929" t="str">
        <f t="shared" si="1179"/>
        <v/>
      </c>
      <c r="CH1929" t="str">
        <f t="shared" si="1180"/>
        <v/>
      </c>
      <c r="CI1929" t="str">
        <f t="shared" si="1181"/>
        <v/>
      </c>
      <c r="CJ1929" t="str">
        <f t="shared" si="1182"/>
        <v/>
      </c>
      <c r="CK1929" t="str">
        <f t="shared" si="1183"/>
        <v/>
      </c>
      <c r="CL1929" t="str">
        <f t="shared" si="1184"/>
        <v/>
      </c>
      <c r="CM1929" t="str">
        <f t="shared" si="1185"/>
        <v/>
      </c>
      <c r="CN1929" t="str">
        <f t="shared" si="1186"/>
        <v/>
      </c>
      <c r="CO1929" t="str">
        <f t="shared" si="1187"/>
        <v/>
      </c>
      <c r="CP1929" t="str">
        <f t="shared" si="1188"/>
        <v/>
      </c>
      <c r="CQ1929" t="str">
        <f t="shared" si="1189"/>
        <v/>
      </c>
      <c r="CR1929" t="str">
        <f t="shared" si="1189"/>
        <v/>
      </c>
      <c r="CS1929" t="str">
        <f t="shared" si="1190"/>
        <v/>
      </c>
      <c r="CT1929" t="str">
        <f t="shared" si="1191"/>
        <v/>
      </c>
      <c r="CU1929" t="str">
        <f t="shared" si="1192"/>
        <v>due_to_dry_deposition.</v>
      </c>
      <c r="CV1929" t="str">
        <f t="shared" si="1193"/>
        <v/>
      </c>
      <c r="CW1929" t="str">
        <f t="shared" si="1194"/>
        <v/>
      </c>
      <c r="CX1929" t="str">
        <f t="shared" si="1195"/>
        <v/>
      </c>
      <c r="CY1929" t="str">
        <f t="shared" si="1196"/>
        <v/>
      </c>
      <c r="CZ1929" t="str">
        <f t="shared" si="1197"/>
        <v/>
      </c>
      <c r="DA1929" t="str">
        <f t="shared" si="1198"/>
        <v/>
      </c>
      <c r="DB1929" t="str">
        <f t="shared" si="1199"/>
        <v/>
      </c>
    </row>
    <row r="1930" spans="1:106">
      <c r="A1930" t="s">
        <v>3258</v>
      </c>
      <c r="B1930" s="9" t="str">
        <f t="shared" si="1202"/>
        <v>atmosphere.tendency_of+content_of.nitrous_oxide.mass.due_to_emission</v>
      </c>
      <c r="C1930" s="1" t="s">
        <v>182</v>
      </c>
      <c r="D1930" t="s">
        <v>5378</v>
      </c>
      <c r="E1930">
        <f>MATCH(A1930,'[1]Original from 20130831'!A:A,0)</f>
        <v>1686</v>
      </c>
      <c r="I1930" t="s">
        <v>157</v>
      </c>
      <c r="J1930" t="s">
        <v>2992</v>
      </c>
      <c r="P1930" t="s">
        <v>413</v>
      </c>
      <c r="V1930" t="s">
        <v>185</v>
      </c>
      <c r="AV1930" t="s">
        <v>2874</v>
      </c>
      <c r="BD1930" s="5" t="str">
        <f t="shared" si="1200"/>
        <v>atmosphere.tendency_of+content_of.nitrous_oxide.mass.due_to_emission.</v>
      </c>
      <c r="BE1930" t="str">
        <f t="shared" si="1167"/>
        <v/>
      </c>
      <c r="BF1930" t="str">
        <f t="shared" si="1167"/>
        <v/>
      </c>
      <c r="BG1930" t="str">
        <f t="shared" si="1167"/>
        <v/>
      </c>
      <c r="BH1930" t="str">
        <f t="shared" si="1167"/>
        <v>atmosphere.</v>
      </c>
      <c r="BI1930" t="str">
        <f t="shared" si="1167"/>
        <v>tendency_of+content_of.</v>
      </c>
      <c r="BJ1930" t="str">
        <f t="shared" si="1167"/>
        <v/>
      </c>
      <c r="BK1930" t="str">
        <f t="shared" si="1166"/>
        <v/>
      </c>
      <c r="BL1930" t="str">
        <f t="shared" si="1166"/>
        <v/>
      </c>
      <c r="BM1930" t="str">
        <f t="shared" si="1166"/>
        <v/>
      </c>
      <c r="BN1930" t="str">
        <f t="shared" si="1166"/>
        <v/>
      </c>
      <c r="BO1930" t="str">
        <f t="shared" si="1166"/>
        <v>nitrous_oxide.</v>
      </c>
      <c r="BP1930" t="str">
        <f t="shared" si="1166"/>
        <v/>
      </c>
      <c r="BQ1930" t="str">
        <f t="shared" si="1168"/>
        <v/>
      </c>
      <c r="BR1930" t="str">
        <f t="shared" si="1169"/>
        <v/>
      </c>
      <c r="BS1930" t="str">
        <f t="shared" si="1169"/>
        <v/>
      </c>
      <c r="BT1930" t="str">
        <f t="shared" si="1169"/>
        <v/>
      </c>
      <c r="BU1930" t="str">
        <f t="shared" si="1169"/>
        <v>mass.</v>
      </c>
      <c r="BV1930" t="str">
        <f t="shared" si="1170"/>
        <v/>
      </c>
      <c r="BW1930" t="str">
        <f t="shared" si="1171"/>
        <v/>
      </c>
      <c r="BX1930" t="str">
        <f t="shared" si="1201"/>
        <v/>
      </c>
      <c r="BY1930" t="str">
        <f t="shared" si="1172"/>
        <v/>
      </c>
      <c r="BZ1930" t="str">
        <f t="shared" si="1173"/>
        <v/>
      </c>
      <c r="CA1930" t="str">
        <f t="shared" si="1174"/>
        <v/>
      </c>
      <c r="CB1930" t="str">
        <f t="shared" si="1174"/>
        <v/>
      </c>
      <c r="CC1930" t="str">
        <f t="shared" si="1175"/>
        <v/>
      </c>
      <c r="CD1930" t="str">
        <f t="shared" si="1176"/>
        <v/>
      </c>
      <c r="CE1930" t="str">
        <f t="shared" si="1177"/>
        <v/>
      </c>
      <c r="CF1930" t="str">
        <f t="shared" si="1178"/>
        <v/>
      </c>
      <c r="CG1930" t="str">
        <f t="shared" si="1179"/>
        <v/>
      </c>
      <c r="CH1930" t="str">
        <f t="shared" si="1180"/>
        <v/>
      </c>
      <c r="CI1930" t="str">
        <f t="shared" si="1181"/>
        <v/>
      </c>
      <c r="CJ1930" t="str">
        <f t="shared" si="1182"/>
        <v/>
      </c>
      <c r="CK1930" t="str">
        <f t="shared" si="1183"/>
        <v/>
      </c>
      <c r="CL1930" t="str">
        <f t="shared" si="1184"/>
        <v/>
      </c>
      <c r="CM1930" t="str">
        <f t="shared" si="1185"/>
        <v/>
      </c>
      <c r="CN1930" t="str">
        <f t="shared" si="1186"/>
        <v/>
      </c>
      <c r="CO1930" t="str">
        <f t="shared" si="1187"/>
        <v/>
      </c>
      <c r="CP1930" t="str">
        <f t="shared" si="1188"/>
        <v/>
      </c>
      <c r="CQ1930" t="str">
        <f t="shared" si="1189"/>
        <v/>
      </c>
      <c r="CR1930" t="str">
        <f t="shared" si="1189"/>
        <v/>
      </c>
      <c r="CS1930" t="str">
        <f t="shared" si="1190"/>
        <v/>
      </c>
      <c r="CT1930" t="str">
        <f t="shared" si="1191"/>
        <v/>
      </c>
      <c r="CU1930" t="str">
        <f t="shared" si="1192"/>
        <v>due_to_emission.</v>
      </c>
      <c r="CV1930" t="str">
        <f t="shared" si="1193"/>
        <v/>
      </c>
      <c r="CW1930" t="str">
        <f t="shared" si="1194"/>
        <v/>
      </c>
      <c r="CX1930" t="str">
        <f t="shared" si="1195"/>
        <v/>
      </c>
      <c r="CY1930" t="str">
        <f t="shared" si="1196"/>
        <v/>
      </c>
      <c r="CZ1930" t="str">
        <f t="shared" si="1197"/>
        <v/>
      </c>
      <c r="DA1930" t="str">
        <f t="shared" si="1198"/>
        <v/>
      </c>
      <c r="DB1930" t="str">
        <f t="shared" si="1199"/>
        <v/>
      </c>
    </row>
    <row r="1931" spans="1:106">
      <c r="A1931" t="s">
        <v>3259</v>
      </c>
      <c r="B1931" s="9" t="str">
        <f t="shared" si="1202"/>
        <v>atmosphere.tendency_of+content_of.nmvoc.mass.from_agricultural_production.due_to_emission</v>
      </c>
      <c r="C1931" s="1" t="s">
        <v>182</v>
      </c>
      <c r="D1931" t="s">
        <v>5379</v>
      </c>
      <c r="E1931" t="e">
        <f>MATCH(A1931,'[1]Original from 20130831'!A:A,0)</f>
        <v>#N/A</v>
      </c>
      <c r="I1931" s="11" t="s">
        <v>157</v>
      </c>
      <c r="J1931" s="11" t="s">
        <v>2992</v>
      </c>
      <c r="P1931" s="11" t="s">
        <v>250</v>
      </c>
      <c r="V1931" s="11" t="s">
        <v>185</v>
      </c>
      <c r="AL1931" s="11" t="s">
        <v>3002</v>
      </c>
      <c r="AV1931" s="11" t="s">
        <v>2874</v>
      </c>
      <c r="BD1931" s="5" t="str">
        <f t="shared" si="1200"/>
        <v>atmosphere.tendency_of+content_of.nmvoc.mass.from_agricultural_production.due_to_emission.</v>
      </c>
      <c r="BE1931" t="str">
        <f t="shared" si="1167"/>
        <v/>
      </c>
      <c r="BF1931" t="str">
        <f t="shared" si="1167"/>
        <v/>
      </c>
      <c r="BG1931" t="str">
        <f t="shared" si="1167"/>
        <v/>
      </c>
      <c r="BH1931" t="str">
        <f t="shared" si="1167"/>
        <v>atmosphere.</v>
      </c>
      <c r="BI1931" t="str">
        <f t="shared" si="1167"/>
        <v>tendency_of+content_of.</v>
      </c>
      <c r="BJ1931" t="str">
        <f t="shared" si="1167"/>
        <v/>
      </c>
      <c r="BK1931" t="str">
        <f t="shared" si="1166"/>
        <v/>
      </c>
      <c r="BL1931" t="str">
        <f t="shared" si="1166"/>
        <v/>
      </c>
      <c r="BM1931" t="str">
        <f t="shared" si="1166"/>
        <v/>
      </c>
      <c r="BN1931" t="str">
        <f t="shared" si="1166"/>
        <v/>
      </c>
      <c r="BO1931" t="str">
        <f t="shared" si="1166"/>
        <v>nmvoc.</v>
      </c>
      <c r="BP1931" t="str">
        <f t="shared" si="1166"/>
        <v/>
      </c>
      <c r="BQ1931" t="str">
        <f t="shared" si="1168"/>
        <v/>
      </c>
      <c r="BR1931" t="str">
        <f t="shared" si="1169"/>
        <v/>
      </c>
      <c r="BS1931" t="str">
        <f t="shared" si="1169"/>
        <v/>
      </c>
      <c r="BT1931" t="str">
        <f t="shared" si="1169"/>
        <v/>
      </c>
      <c r="BU1931" t="str">
        <f t="shared" si="1169"/>
        <v>mass.</v>
      </c>
      <c r="BV1931" t="str">
        <f t="shared" si="1170"/>
        <v/>
      </c>
      <c r="BW1931" t="str">
        <f t="shared" si="1171"/>
        <v/>
      </c>
      <c r="BX1931" t="str">
        <f t="shared" si="1201"/>
        <v/>
      </c>
      <c r="BY1931" t="str">
        <f t="shared" si="1172"/>
        <v/>
      </c>
      <c r="BZ1931" t="str">
        <f t="shared" si="1173"/>
        <v/>
      </c>
      <c r="CA1931" t="str">
        <f t="shared" si="1174"/>
        <v/>
      </c>
      <c r="CB1931" t="str">
        <f t="shared" si="1174"/>
        <v/>
      </c>
      <c r="CC1931" t="str">
        <f t="shared" si="1175"/>
        <v/>
      </c>
      <c r="CD1931" t="str">
        <f t="shared" si="1176"/>
        <v/>
      </c>
      <c r="CE1931" t="str">
        <f t="shared" si="1177"/>
        <v/>
      </c>
      <c r="CF1931" t="str">
        <f t="shared" si="1178"/>
        <v/>
      </c>
      <c r="CG1931" t="str">
        <f t="shared" si="1179"/>
        <v/>
      </c>
      <c r="CH1931" t="str">
        <f t="shared" si="1180"/>
        <v/>
      </c>
      <c r="CI1931" t="str">
        <f t="shared" si="1181"/>
        <v/>
      </c>
      <c r="CJ1931" t="str">
        <f t="shared" si="1182"/>
        <v/>
      </c>
      <c r="CK1931" t="str">
        <f t="shared" si="1183"/>
        <v>from_agricultural_production.</v>
      </c>
      <c r="CL1931" t="str">
        <f t="shared" si="1184"/>
        <v/>
      </c>
      <c r="CM1931" t="str">
        <f t="shared" si="1185"/>
        <v/>
      </c>
      <c r="CN1931" t="str">
        <f t="shared" si="1186"/>
        <v/>
      </c>
      <c r="CO1931" t="str">
        <f t="shared" si="1187"/>
        <v/>
      </c>
      <c r="CP1931" t="str">
        <f t="shared" si="1188"/>
        <v/>
      </c>
      <c r="CQ1931" t="str">
        <f t="shared" si="1189"/>
        <v/>
      </c>
      <c r="CR1931" t="str">
        <f t="shared" si="1189"/>
        <v/>
      </c>
      <c r="CS1931" t="str">
        <f t="shared" si="1190"/>
        <v/>
      </c>
      <c r="CT1931" t="str">
        <f t="shared" si="1191"/>
        <v/>
      </c>
      <c r="CU1931" t="str">
        <f t="shared" si="1192"/>
        <v>due_to_emission.</v>
      </c>
      <c r="CV1931" t="str">
        <f t="shared" si="1193"/>
        <v/>
      </c>
      <c r="CW1931" t="str">
        <f t="shared" si="1194"/>
        <v/>
      </c>
      <c r="CX1931" t="str">
        <f t="shared" si="1195"/>
        <v/>
      </c>
      <c r="CY1931" t="str">
        <f t="shared" si="1196"/>
        <v/>
      </c>
      <c r="CZ1931" t="str">
        <f t="shared" si="1197"/>
        <v/>
      </c>
      <c r="DA1931" t="str">
        <f t="shared" si="1198"/>
        <v/>
      </c>
      <c r="DB1931" t="str">
        <f t="shared" si="1199"/>
        <v/>
      </c>
    </row>
    <row r="1932" spans="1:106">
      <c r="A1932" t="s">
        <v>3260</v>
      </c>
      <c r="B1932" s="9" t="str">
        <f t="shared" si="1202"/>
        <v>atmosphere.tendency_of+content_of.nmvoc.mass.from_agricultural_waste_burning.due_to_emission</v>
      </c>
      <c r="C1932" s="1" t="s">
        <v>182</v>
      </c>
      <c r="D1932" t="s">
        <v>5380</v>
      </c>
      <c r="E1932" t="e">
        <f>MATCH(A1932,'[1]Original from 20130831'!A:A,0)</f>
        <v>#N/A</v>
      </c>
      <c r="I1932" s="11" t="s">
        <v>157</v>
      </c>
      <c r="J1932" s="11" t="s">
        <v>2992</v>
      </c>
      <c r="P1932" s="11" t="s">
        <v>250</v>
      </c>
      <c r="V1932" s="11" t="s">
        <v>185</v>
      </c>
      <c r="AL1932" s="11" t="s">
        <v>3004</v>
      </c>
      <c r="AV1932" s="11" t="s">
        <v>2874</v>
      </c>
      <c r="BD1932" s="5" t="str">
        <f t="shared" si="1200"/>
        <v>atmosphere.tendency_of+content_of.nmvoc.mass.from_agricultural_waste_burning.due_to_emission.</v>
      </c>
      <c r="BE1932" t="str">
        <f t="shared" si="1167"/>
        <v/>
      </c>
      <c r="BF1932" t="str">
        <f t="shared" si="1167"/>
        <v/>
      </c>
      <c r="BG1932" t="str">
        <f t="shared" si="1167"/>
        <v/>
      </c>
      <c r="BH1932" t="str">
        <f t="shared" si="1167"/>
        <v>atmosphere.</v>
      </c>
      <c r="BI1932" t="str">
        <f t="shared" si="1167"/>
        <v>tendency_of+content_of.</v>
      </c>
      <c r="BJ1932" t="str">
        <f t="shared" si="1167"/>
        <v/>
      </c>
      <c r="BK1932" t="str">
        <f t="shared" si="1166"/>
        <v/>
      </c>
      <c r="BL1932" t="str">
        <f t="shared" si="1166"/>
        <v/>
      </c>
      <c r="BM1932" t="str">
        <f t="shared" si="1166"/>
        <v/>
      </c>
      <c r="BN1932" t="str">
        <f t="shared" si="1166"/>
        <v/>
      </c>
      <c r="BO1932" t="str">
        <f t="shared" si="1166"/>
        <v>nmvoc.</v>
      </c>
      <c r="BP1932" t="str">
        <f t="shared" si="1166"/>
        <v/>
      </c>
      <c r="BQ1932" t="str">
        <f t="shared" si="1168"/>
        <v/>
      </c>
      <c r="BR1932" t="str">
        <f t="shared" si="1169"/>
        <v/>
      </c>
      <c r="BS1932" t="str">
        <f t="shared" si="1169"/>
        <v/>
      </c>
      <c r="BT1932" t="str">
        <f t="shared" si="1169"/>
        <v/>
      </c>
      <c r="BU1932" t="str">
        <f t="shared" si="1169"/>
        <v>mass.</v>
      </c>
      <c r="BV1932" t="str">
        <f t="shared" si="1170"/>
        <v/>
      </c>
      <c r="BW1932" t="str">
        <f t="shared" si="1171"/>
        <v/>
      </c>
      <c r="BX1932" t="str">
        <f t="shared" si="1201"/>
        <v/>
      </c>
      <c r="BY1932" t="str">
        <f t="shared" si="1172"/>
        <v/>
      </c>
      <c r="BZ1932" t="str">
        <f t="shared" si="1173"/>
        <v/>
      </c>
      <c r="CA1932" t="str">
        <f t="shared" si="1174"/>
        <v/>
      </c>
      <c r="CB1932" t="str">
        <f t="shared" si="1174"/>
        <v/>
      </c>
      <c r="CC1932" t="str">
        <f t="shared" si="1175"/>
        <v/>
      </c>
      <c r="CD1932" t="str">
        <f t="shared" si="1176"/>
        <v/>
      </c>
      <c r="CE1932" t="str">
        <f t="shared" si="1177"/>
        <v/>
      </c>
      <c r="CF1932" t="str">
        <f t="shared" si="1178"/>
        <v/>
      </c>
      <c r="CG1932" t="str">
        <f t="shared" si="1179"/>
        <v/>
      </c>
      <c r="CH1932" t="str">
        <f t="shared" si="1180"/>
        <v/>
      </c>
      <c r="CI1932" t="str">
        <f t="shared" si="1181"/>
        <v/>
      </c>
      <c r="CJ1932" t="str">
        <f t="shared" si="1182"/>
        <v/>
      </c>
      <c r="CK1932" t="str">
        <f t="shared" si="1183"/>
        <v>from_agricultural_waste_burning.</v>
      </c>
      <c r="CL1932" t="str">
        <f t="shared" si="1184"/>
        <v/>
      </c>
      <c r="CM1932" t="str">
        <f t="shared" si="1185"/>
        <v/>
      </c>
      <c r="CN1932" t="str">
        <f t="shared" si="1186"/>
        <v/>
      </c>
      <c r="CO1932" t="str">
        <f t="shared" si="1187"/>
        <v/>
      </c>
      <c r="CP1932" t="str">
        <f t="shared" si="1188"/>
        <v/>
      </c>
      <c r="CQ1932" t="str">
        <f t="shared" si="1189"/>
        <v/>
      </c>
      <c r="CR1932" t="str">
        <f t="shared" si="1189"/>
        <v/>
      </c>
      <c r="CS1932" t="str">
        <f t="shared" si="1190"/>
        <v/>
      </c>
      <c r="CT1932" t="str">
        <f t="shared" si="1191"/>
        <v/>
      </c>
      <c r="CU1932" t="str">
        <f t="shared" si="1192"/>
        <v>due_to_emission.</v>
      </c>
      <c r="CV1932" t="str">
        <f t="shared" si="1193"/>
        <v/>
      </c>
      <c r="CW1932" t="str">
        <f t="shared" si="1194"/>
        <v/>
      </c>
      <c r="CX1932" t="str">
        <f t="shared" si="1195"/>
        <v/>
      </c>
      <c r="CY1932" t="str">
        <f t="shared" si="1196"/>
        <v/>
      </c>
      <c r="CZ1932" t="str">
        <f t="shared" si="1197"/>
        <v/>
      </c>
      <c r="DA1932" t="str">
        <f t="shared" si="1198"/>
        <v/>
      </c>
      <c r="DB1932" t="str">
        <f t="shared" si="1199"/>
        <v/>
      </c>
    </row>
    <row r="1933" spans="1:106">
      <c r="A1933" t="s">
        <v>3261</v>
      </c>
      <c r="B1933" s="9" t="str">
        <f t="shared" si="1202"/>
        <v>atmosphere.tendency_of+content_of.nmvoc.mass.from_energy_production_and_distribution.due_to_emission</v>
      </c>
      <c r="C1933" s="1" t="s">
        <v>182</v>
      </c>
      <c r="D1933" t="s">
        <v>5381</v>
      </c>
      <c r="E1933" t="e">
        <f>MATCH(A1933,'[1]Original from 20130831'!A:A,0)</f>
        <v>#N/A</v>
      </c>
      <c r="I1933" s="11" t="s">
        <v>157</v>
      </c>
      <c r="J1933" s="11" t="s">
        <v>2992</v>
      </c>
      <c r="P1933" s="11" t="s">
        <v>250</v>
      </c>
      <c r="V1933" s="11" t="s">
        <v>185</v>
      </c>
      <c r="AL1933" s="11" t="s">
        <v>3006</v>
      </c>
      <c r="AV1933" s="11" t="s">
        <v>2874</v>
      </c>
      <c r="BD1933" s="5" t="str">
        <f t="shared" si="1200"/>
        <v>atmosphere.tendency_of+content_of.nmvoc.mass.from_energy_production_and_distribution.due_to_emission.</v>
      </c>
      <c r="BE1933" t="str">
        <f t="shared" si="1167"/>
        <v/>
      </c>
      <c r="BF1933" t="str">
        <f t="shared" si="1167"/>
        <v/>
      </c>
      <c r="BG1933" t="str">
        <f t="shared" si="1167"/>
        <v/>
      </c>
      <c r="BH1933" t="str">
        <f t="shared" si="1167"/>
        <v>atmosphere.</v>
      </c>
      <c r="BI1933" t="str">
        <f t="shared" si="1167"/>
        <v>tendency_of+content_of.</v>
      </c>
      <c r="BJ1933" t="str">
        <f t="shared" si="1167"/>
        <v/>
      </c>
      <c r="BK1933" t="str">
        <f t="shared" si="1166"/>
        <v/>
      </c>
      <c r="BL1933" t="str">
        <f t="shared" si="1166"/>
        <v/>
      </c>
      <c r="BM1933" t="str">
        <f t="shared" si="1166"/>
        <v/>
      </c>
      <c r="BN1933" t="str">
        <f t="shared" si="1166"/>
        <v/>
      </c>
      <c r="BO1933" t="str">
        <f t="shared" si="1166"/>
        <v>nmvoc.</v>
      </c>
      <c r="BP1933" t="str">
        <f t="shared" si="1166"/>
        <v/>
      </c>
      <c r="BQ1933" t="str">
        <f t="shared" si="1168"/>
        <v/>
      </c>
      <c r="BR1933" t="str">
        <f t="shared" si="1169"/>
        <v/>
      </c>
      <c r="BS1933" t="str">
        <f t="shared" si="1169"/>
        <v/>
      </c>
      <c r="BT1933" t="str">
        <f t="shared" si="1169"/>
        <v/>
      </c>
      <c r="BU1933" t="str">
        <f t="shared" si="1169"/>
        <v>mass.</v>
      </c>
      <c r="BV1933" t="str">
        <f t="shared" si="1170"/>
        <v/>
      </c>
      <c r="BW1933" t="str">
        <f t="shared" si="1171"/>
        <v/>
      </c>
      <c r="BX1933" t="str">
        <f t="shared" si="1201"/>
        <v/>
      </c>
      <c r="BY1933" t="str">
        <f t="shared" si="1172"/>
        <v/>
      </c>
      <c r="BZ1933" t="str">
        <f t="shared" si="1173"/>
        <v/>
      </c>
      <c r="CA1933" t="str">
        <f t="shared" si="1174"/>
        <v/>
      </c>
      <c r="CB1933" t="str">
        <f t="shared" si="1174"/>
        <v/>
      </c>
      <c r="CC1933" t="str">
        <f t="shared" si="1175"/>
        <v/>
      </c>
      <c r="CD1933" t="str">
        <f t="shared" si="1176"/>
        <v/>
      </c>
      <c r="CE1933" t="str">
        <f t="shared" si="1177"/>
        <v/>
      </c>
      <c r="CF1933" t="str">
        <f t="shared" si="1178"/>
        <v/>
      </c>
      <c r="CG1933" t="str">
        <f t="shared" si="1179"/>
        <v/>
      </c>
      <c r="CH1933" t="str">
        <f t="shared" si="1180"/>
        <v/>
      </c>
      <c r="CI1933" t="str">
        <f t="shared" si="1181"/>
        <v/>
      </c>
      <c r="CJ1933" t="str">
        <f t="shared" si="1182"/>
        <v/>
      </c>
      <c r="CK1933" t="str">
        <f t="shared" si="1183"/>
        <v>from_energy_production_and_distribution.</v>
      </c>
      <c r="CL1933" t="str">
        <f t="shared" si="1184"/>
        <v/>
      </c>
      <c r="CM1933" t="str">
        <f t="shared" si="1185"/>
        <v/>
      </c>
      <c r="CN1933" t="str">
        <f t="shared" si="1186"/>
        <v/>
      </c>
      <c r="CO1933" t="str">
        <f t="shared" si="1187"/>
        <v/>
      </c>
      <c r="CP1933" t="str">
        <f t="shared" si="1188"/>
        <v/>
      </c>
      <c r="CQ1933" t="str">
        <f t="shared" si="1189"/>
        <v/>
      </c>
      <c r="CR1933" t="str">
        <f t="shared" si="1189"/>
        <v/>
      </c>
      <c r="CS1933" t="str">
        <f t="shared" si="1190"/>
        <v/>
      </c>
      <c r="CT1933" t="str">
        <f t="shared" si="1191"/>
        <v/>
      </c>
      <c r="CU1933" t="str">
        <f t="shared" si="1192"/>
        <v>due_to_emission.</v>
      </c>
      <c r="CV1933" t="str">
        <f t="shared" si="1193"/>
        <v/>
      </c>
      <c r="CW1933" t="str">
        <f t="shared" si="1194"/>
        <v/>
      </c>
      <c r="CX1933" t="str">
        <f t="shared" si="1195"/>
        <v/>
      </c>
      <c r="CY1933" t="str">
        <f t="shared" si="1196"/>
        <v/>
      </c>
      <c r="CZ1933" t="str">
        <f t="shared" si="1197"/>
        <v/>
      </c>
      <c r="DA1933" t="str">
        <f t="shared" si="1198"/>
        <v/>
      </c>
      <c r="DB1933" t="str">
        <f t="shared" si="1199"/>
        <v/>
      </c>
    </row>
    <row r="1934" spans="1:106">
      <c r="A1934" t="s">
        <v>3262</v>
      </c>
      <c r="B1934" s="9" t="str">
        <f t="shared" si="1202"/>
        <v>atmosphere.tendency_of+content_of.nmvoc.mass.from_forest_fires.due_to_emission</v>
      </c>
      <c r="C1934" s="1" t="s">
        <v>182</v>
      </c>
      <c r="D1934" t="s">
        <v>5382</v>
      </c>
      <c r="E1934" t="e">
        <f>MATCH(A1934,'[1]Original from 20130831'!A:A,0)</f>
        <v>#N/A</v>
      </c>
      <c r="I1934" s="11" t="s">
        <v>157</v>
      </c>
      <c r="J1934" s="11" t="s">
        <v>2992</v>
      </c>
      <c r="P1934" s="11" t="s">
        <v>250</v>
      </c>
      <c r="V1934" s="11" t="s">
        <v>185</v>
      </c>
      <c r="AL1934" s="11" t="s">
        <v>3008</v>
      </c>
      <c r="AV1934" s="11" t="s">
        <v>2874</v>
      </c>
      <c r="BD1934" s="5" t="str">
        <f t="shared" si="1200"/>
        <v>atmosphere.tendency_of+content_of.nmvoc.mass.from_forest_fires.due_to_emission.</v>
      </c>
      <c r="BE1934" t="str">
        <f t="shared" si="1167"/>
        <v/>
      </c>
      <c r="BF1934" t="str">
        <f t="shared" si="1167"/>
        <v/>
      </c>
      <c r="BG1934" t="str">
        <f t="shared" si="1167"/>
        <v/>
      </c>
      <c r="BH1934" t="str">
        <f t="shared" si="1167"/>
        <v>atmosphere.</v>
      </c>
      <c r="BI1934" t="str">
        <f t="shared" si="1167"/>
        <v>tendency_of+content_of.</v>
      </c>
      <c r="BJ1934" t="str">
        <f t="shared" si="1167"/>
        <v/>
      </c>
      <c r="BK1934" t="str">
        <f t="shared" si="1166"/>
        <v/>
      </c>
      <c r="BL1934" t="str">
        <f t="shared" si="1166"/>
        <v/>
      </c>
      <c r="BM1934" t="str">
        <f t="shared" si="1166"/>
        <v/>
      </c>
      <c r="BN1934" t="str">
        <f t="shared" si="1166"/>
        <v/>
      </c>
      <c r="BO1934" t="str">
        <f t="shared" si="1166"/>
        <v>nmvoc.</v>
      </c>
      <c r="BP1934" t="str">
        <f t="shared" si="1166"/>
        <v/>
      </c>
      <c r="BQ1934" t="str">
        <f t="shared" si="1168"/>
        <v/>
      </c>
      <c r="BR1934" t="str">
        <f t="shared" si="1169"/>
        <v/>
      </c>
      <c r="BS1934" t="str">
        <f t="shared" si="1169"/>
        <v/>
      </c>
      <c r="BT1934" t="str">
        <f t="shared" si="1169"/>
        <v/>
      </c>
      <c r="BU1934" t="str">
        <f t="shared" si="1169"/>
        <v>mass.</v>
      </c>
      <c r="BV1934" t="str">
        <f t="shared" si="1170"/>
        <v/>
      </c>
      <c r="BW1934" t="str">
        <f t="shared" si="1171"/>
        <v/>
      </c>
      <c r="BX1934" t="str">
        <f t="shared" si="1201"/>
        <v/>
      </c>
      <c r="BY1934" t="str">
        <f t="shared" si="1172"/>
        <v/>
      </c>
      <c r="BZ1934" t="str">
        <f t="shared" si="1173"/>
        <v/>
      </c>
      <c r="CA1934" t="str">
        <f t="shared" si="1174"/>
        <v/>
      </c>
      <c r="CB1934" t="str">
        <f t="shared" si="1174"/>
        <v/>
      </c>
      <c r="CC1934" t="str">
        <f t="shared" si="1175"/>
        <v/>
      </c>
      <c r="CD1934" t="str">
        <f t="shared" si="1176"/>
        <v/>
      </c>
      <c r="CE1934" t="str">
        <f t="shared" si="1177"/>
        <v/>
      </c>
      <c r="CF1934" t="str">
        <f t="shared" si="1178"/>
        <v/>
      </c>
      <c r="CG1934" t="str">
        <f t="shared" si="1179"/>
        <v/>
      </c>
      <c r="CH1934" t="str">
        <f t="shared" si="1180"/>
        <v/>
      </c>
      <c r="CI1934" t="str">
        <f t="shared" si="1181"/>
        <v/>
      </c>
      <c r="CJ1934" t="str">
        <f t="shared" si="1182"/>
        <v/>
      </c>
      <c r="CK1934" t="str">
        <f t="shared" si="1183"/>
        <v>from_forest_fires.</v>
      </c>
      <c r="CL1934" t="str">
        <f t="shared" si="1184"/>
        <v/>
      </c>
      <c r="CM1934" t="str">
        <f t="shared" si="1185"/>
        <v/>
      </c>
      <c r="CN1934" t="str">
        <f t="shared" si="1186"/>
        <v/>
      </c>
      <c r="CO1934" t="str">
        <f t="shared" si="1187"/>
        <v/>
      </c>
      <c r="CP1934" t="str">
        <f t="shared" si="1188"/>
        <v/>
      </c>
      <c r="CQ1934" t="str">
        <f t="shared" si="1189"/>
        <v/>
      </c>
      <c r="CR1934" t="str">
        <f t="shared" si="1189"/>
        <v/>
      </c>
      <c r="CS1934" t="str">
        <f t="shared" si="1190"/>
        <v/>
      </c>
      <c r="CT1934" t="str">
        <f t="shared" si="1191"/>
        <v/>
      </c>
      <c r="CU1934" t="str">
        <f t="shared" si="1192"/>
        <v>due_to_emission.</v>
      </c>
      <c r="CV1934" t="str">
        <f t="shared" si="1193"/>
        <v/>
      </c>
      <c r="CW1934" t="str">
        <f t="shared" si="1194"/>
        <v/>
      </c>
      <c r="CX1934" t="str">
        <f t="shared" si="1195"/>
        <v/>
      </c>
      <c r="CY1934" t="str">
        <f t="shared" si="1196"/>
        <v/>
      </c>
      <c r="CZ1934" t="str">
        <f t="shared" si="1197"/>
        <v/>
      </c>
      <c r="DA1934" t="str">
        <f t="shared" si="1198"/>
        <v/>
      </c>
      <c r="DB1934" t="str">
        <f t="shared" si="1199"/>
        <v/>
      </c>
    </row>
    <row r="1935" spans="1:106">
      <c r="A1935" t="s">
        <v>3263</v>
      </c>
      <c r="B1935" s="9" t="str">
        <f t="shared" si="1202"/>
        <v>atmosphere.tendency_of+content_of.nmvoc.mass.from_industrial_processes_and_combustion.due_to_emission</v>
      </c>
      <c r="C1935" s="1" t="s">
        <v>182</v>
      </c>
      <c r="D1935" t="s">
        <v>5383</v>
      </c>
      <c r="E1935" t="e">
        <f>MATCH(A1935,'[1]Original from 20130831'!A:A,0)</f>
        <v>#N/A</v>
      </c>
      <c r="I1935" s="11" t="s">
        <v>157</v>
      </c>
      <c r="J1935" s="11" t="s">
        <v>2992</v>
      </c>
      <c r="P1935" s="11" t="s">
        <v>250</v>
      </c>
      <c r="V1935" s="11" t="s">
        <v>185</v>
      </c>
      <c r="AL1935" s="11" t="s">
        <v>3010</v>
      </c>
      <c r="AV1935" s="11" t="s">
        <v>2874</v>
      </c>
      <c r="BD1935" s="5" t="str">
        <f t="shared" si="1200"/>
        <v>atmosphere.tendency_of+content_of.nmvoc.mass.from_industrial_processes_and_combustion.due_to_emission.</v>
      </c>
      <c r="BE1935" t="str">
        <f t="shared" si="1167"/>
        <v/>
      </c>
      <c r="BF1935" t="str">
        <f t="shared" si="1167"/>
        <v/>
      </c>
      <c r="BG1935" t="str">
        <f t="shared" si="1167"/>
        <v/>
      </c>
      <c r="BH1935" t="str">
        <f t="shared" si="1167"/>
        <v>atmosphere.</v>
      </c>
      <c r="BI1935" t="str">
        <f t="shared" si="1167"/>
        <v>tendency_of+content_of.</v>
      </c>
      <c r="BJ1935" t="str">
        <f t="shared" si="1167"/>
        <v/>
      </c>
      <c r="BK1935" t="str">
        <f t="shared" si="1166"/>
        <v/>
      </c>
      <c r="BL1935" t="str">
        <f t="shared" si="1166"/>
        <v/>
      </c>
      <c r="BM1935" t="str">
        <f t="shared" si="1166"/>
        <v/>
      </c>
      <c r="BN1935" t="str">
        <f t="shared" si="1166"/>
        <v/>
      </c>
      <c r="BO1935" t="str">
        <f t="shared" si="1166"/>
        <v>nmvoc.</v>
      </c>
      <c r="BP1935" t="str">
        <f t="shared" si="1166"/>
        <v/>
      </c>
      <c r="BQ1935" t="str">
        <f t="shared" si="1168"/>
        <v/>
      </c>
      <c r="BR1935" t="str">
        <f t="shared" si="1169"/>
        <v/>
      </c>
      <c r="BS1935" t="str">
        <f t="shared" si="1169"/>
        <v/>
      </c>
      <c r="BT1935" t="str">
        <f t="shared" si="1169"/>
        <v/>
      </c>
      <c r="BU1935" t="str">
        <f t="shared" si="1169"/>
        <v>mass.</v>
      </c>
      <c r="BV1935" t="str">
        <f t="shared" si="1170"/>
        <v/>
      </c>
      <c r="BW1935" t="str">
        <f t="shared" si="1171"/>
        <v/>
      </c>
      <c r="BX1935" t="str">
        <f t="shared" si="1201"/>
        <v/>
      </c>
      <c r="BY1935" t="str">
        <f t="shared" si="1172"/>
        <v/>
      </c>
      <c r="BZ1935" t="str">
        <f t="shared" si="1173"/>
        <v/>
      </c>
      <c r="CA1935" t="str">
        <f t="shared" si="1174"/>
        <v/>
      </c>
      <c r="CB1935" t="str">
        <f t="shared" si="1174"/>
        <v/>
      </c>
      <c r="CC1935" t="str">
        <f t="shared" si="1175"/>
        <v/>
      </c>
      <c r="CD1935" t="str">
        <f t="shared" si="1176"/>
        <v/>
      </c>
      <c r="CE1935" t="str">
        <f t="shared" si="1177"/>
        <v/>
      </c>
      <c r="CF1935" t="str">
        <f t="shared" si="1178"/>
        <v/>
      </c>
      <c r="CG1935" t="str">
        <f t="shared" si="1179"/>
        <v/>
      </c>
      <c r="CH1935" t="str">
        <f t="shared" si="1180"/>
        <v/>
      </c>
      <c r="CI1935" t="str">
        <f t="shared" si="1181"/>
        <v/>
      </c>
      <c r="CJ1935" t="str">
        <f t="shared" si="1182"/>
        <v/>
      </c>
      <c r="CK1935" t="str">
        <f t="shared" si="1183"/>
        <v>from_industrial_processes_and_combustion.</v>
      </c>
      <c r="CL1935" t="str">
        <f t="shared" si="1184"/>
        <v/>
      </c>
      <c r="CM1935" t="str">
        <f t="shared" si="1185"/>
        <v/>
      </c>
      <c r="CN1935" t="str">
        <f t="shared" si="1186"/>
        <v/>
      </c>
      <c r="CO1935" t="str">
        <f t="shared" si="1187"/>
        <v/>
      </c>
      <c r="CP1935" t="str">
        <f t="shared" si="1188"/>
        <v/>
      </c>
      <c r="CQ1935" t="str">
        <f t="shared" si="1189"/>
        <v/>
      </c>
      <c r="CR1935" t="str">
        <f t="shared" si="1189"/>
        <v/>
      </c>
      <c r="CS1935" t="str">
        <f t="shared" si="1190"/>
        <v/>
      </c>
      <c r="CT1935" t="str">
        <f t="shared" si="1191"/>
        <v/>
      </c>
      <c r="CU1935" t="str">
        <f t="shared" si="1192"/>
        <v>due_to_emission.</v>
      </c>
      <c r="CV1935" t="str">
        <f t="shared" si="1193"/>
        <v/>
      </c>
      <c r="CW1935" t="str">
        <f t="shared" si="1194"/>
        <v/>
      </c>
      <c r="CX1935" t="str">
        <f t="shared" si="1195"/>
        <v/>
      </c>
      <c r="CY1935" t="str">
        <f t="shared" si="1196"/>
        <v/>
      </c>
      <c r="CZ1935" t="str">
        <f t="shared" si="1197"/>
        <v/>
      </c>
      <c r="DA1935" t="str">
        <f t="shared" si="1198"/>
        <v/>
      </c>
      <c r="DB1935" t="str">
        <f t="shared" si="1199"/>
        <v/>
      </c>
    </row>
    <row r="1936" spans="1:106">
      <c r="A1936" t="s">
        <v>3264</v>
      </c>
      <c r="B1936" s="9" t="str">
        <f t="shared" si="1202"/>
        <v>atmosphere.tendency_of+content_of.nmvoc.mass.from_land_transport.due_to_emission</v>
      </c>
      <c r="C1936" s="1" t="s">
        <v>182</v>
      </c>
      <c r="D1936" t="s">
        <v>5384</v>
      </c>
      <c r="E1936" t="e">
        <f>MATCH(A1936,'[1]Original from 20130831'!A:A,0)</f>
        <v>#N/A</v>
      </c>
      <c r="I1936" s="11" t="s">
        <v>157</v>
      </c>
      <c r="J1936" s="11" t="s">
        <v>2992</v>
      </c>
      <c r="P1936" s="11" t="s">
        <v>250</v>
      </c>
      <c r="V1936" s="11" t="s">
        <v>185</v>
      </c>
      <c r="AL1936" s="11" t="s">
        <v>3033</v>
      </c>
      <c r="AV1936" s="11" t="s">
        <v>2874</v>
      </c>
      <c r="BD1936" s="5" t="str">
        <f t="shared" si="1200"/>
        <v>atmosphere.tendency_of+content_of.nmvoc.mass.from_land_transport.due_to_emission.</v>
      </c>
      <c r="BE1936" t="str">
        <f t="shared" si="1167"/>
        <v/>
      </c>
      <c r="BF1936" t="str">
        <f t="shared" si="1167"/>
        <v/>
      </c>
      <c r="BG1936" t="str">
        <f t="shared" si="1167"/>
        <v/>
      </c>
      <c r="BH1936" t="str">
        <f t="shared" si="1167"/>
        <v>atmosphere.</v>
      </c>
      <c r="BI1936" t="str">
        <f t="shared" si="1167"/>
        <v>tendency_of+content_of.</v>
      </c>
      <c r="BJ1936" t="str">
        <f t="shared" si="1167"/>
        <v/>
      </c>
      <c r="BK1936" t="str">
        <f t="shared" si="1166"/>
        <v/>
      </c>
      <c r="BL1936" t="str">
        <f t="shared" si="1166"/>
        <v/>
      </c>
      <c r="BM1936" t="str">
        <f t="shared" si="1166"/>
        <v/>
      </c>
      <c r="BN1936" t="str">
        <f t="shared" si="1166"/>
        <v/>
      </c>
      <c r="BO1936" t="str">
        <f t="shared" si="1166"/>
        <v>nmvoc.</v>
      </c>
      <c r="BP1936" t="str">
        <f t="shared" si="1166"/>
        <v/>
      </c>
      <c r="BQ1936" t="str">
        <f t="shared" si="1168"/>
        <v/>
      </c>
      <c r="BR1936" t="str">
        <f t="shared" si="1169"/>
        <v/>
      </c>
      <c r="BS1936" t="str">
        <f t="shared" si="1169"/>
        <v/>
      </c>
      <c r="BT1936" t="str">
        <f t="shared" si="1169"/>
        <v/>
      </c>
      <c r="BU1936" t="str">
        <f t="shared" si="1169"/>
        <v>mass.</v>
      </c>
      <c r="BV1936" t="str">
        <f t="shared" si="1170"/>
        <v/>
      </c>
      <c r="BW1936" t="str">
        <f t="shared" si="1171"/>
        <v/>
      </c>
      <c r="BX1936" t="str">
        <f t="shared" si="1201"/>
        <v/>
      </c>
      <c r="BY1936" t="str">
        <f t="shared" si="1172"/>
        <v/>
      </c>
      <c r="BZ1936" t="str">
        <f t="shared" si="1173"/>
        <v/>
      </c>
      <c r="CA1936" t="str">
        <f t="shared" si="1174"/>
        <v/>
      </c>
      <c r="CB1936" t="str">
        <f t="shared" si="1174"/>
        <v/>
      </c>
      <c r="CC1936" t="str">
        <f t="shared" si="1175"/>
        <v/>
      </c>
      <c r="CD1936" t="str">
        <f t="shared" si="1176"/>
        <v/>
      </c>
      <c r="CE1936" t="str">
        <f t="shared" si="1177"/>
        <v/>
      </c>
      <c r="CF1936" t="str">
        <f t="shared" si="1178"/>
        <v/>
      </c>
      <c r="CG1936" t="str">
        <f t="shared" si="1179"/>
        <v/>
      </c>
      <c r="CH1936" t="str">
        <f t="shared" si="1180"/>
        <v/>
      </c>
      <c r="CI1936" t="str">
        <f t="shared" si="1181"/>
        <v/>
      </c>
      <c r="CJ1936" t="str">
        <f t="shared" si="1182"/>
        <v/>
      </c>
      <c r="CK1936" t="str">
        <f t="shared" si="1183"/>
        <v>from_land_transport.</v>
      </c>
      <c r="CL1936" t="str">
        <f t="shared" si="1184"/>
        <v/>
      </c>
      <c r="CM1936" t="str">
        <f t="shared" si="1185"/>
        <v/>
      </c>
      <c r="CN1936" t="str">
        <f t="shared" si="1186"/>
        <v/>
      </c>
      <c r="CO1936" t="str">
        <f t="shared" si="1187"/>
        <v/>
      </c>
      <c r="CP1936" t="str">
        <f t="shared" si="1188"/>
        <v/>
      </c>
      <c r="CQ1936" t="str">
        <f t="shared" si="1189"/>
        <v/>
      </c>
      <c r="CR1936" t="str">
        <f t="shared" si="1189"/>
        <v/>
      </c>
      <c r="CS1936" t="str">
        <f t="shared" si="1190"/>
        <v/>
      </c>
      <c r="CT1936" t="str">
        <f t="shared" si="1191"/>
        <v/>
      </c>
      <c r="CU1936" t="str">
        <f t="shared" si="1192"/>
        <v>due_to_emission.</v>
      </c>
      <c r="CV1936" t="str">
        <f t="shared" si="1193"/>
        <v/>
      </c>
      <c r="CW1936" t="str">
        <f t="shared" si="1194"/>
        <v/>
      </c>
      <c r="CX1936" t="str">
        <f t="shared" si="1195"/>
        <v/>
      </c>
      <c r="CY1936" t="str">
        <f t="shared" si="1196"/>
        <v/>
      </c>
      <c r="CZ1936" t="str">
        <f t="shared" si="1197"/>
        <v/>
      </c>
      <c r="DA1936" t="str">
        <f t="shared" si="1198"/>
        <v/>
      </c>
      <c r="DB1936" t="str">
        <f t="shared" si="1199"/>
        <v/>
      </c>
    </row>
    <row r="1937" spans="1:106">
      <c r="A1937" t="s">
        <v>3265</v>
      </c>
      <c r="B1937" s="9" t="str">
        <f t="shared" si="1202"/>
        <v>atmosphere.tendency_of+content_of.nmvoc.mass.from_maritime_transport.due_to_emission</v>
      </c>
      <c r="C1937" s="1" t="s">
        <v>182</v>
      </c>
      <c r="D1937" t="s">
        <v>5385</v>
      </c>
      <c r="E1937" t="e">
        <f>MATCH(A1937,'[1]Original from 20130831'!A:A,0)</f>
        <v>#N/A</v>
      </c>
      <c r="I1937" s="11" t="s">
        <v>157</v>
      </c>
      <c r="J1937" s="11" t="s">
        <v>2992</v>
      </c>
      <c r="P1937" s="11" t="s">
        <v>250</v>
      </c>
      <c r="V1937" s="11" t="s">
        <v>185</v>
      </c>
      <c r="AL1937" s="11" t="s">
        <v>3058</v>
      </c>
      <c r="AV1937" s="11" t="s">
        <v>2874</v>
      </c>
      <c r="BD1937" s="5" t="str">
        <f t="shared" si="1200"/>
        <v>atmosphere.tendency_of+content_of.nmvoc.mass.from_maritime_transport.due_to_emission.</v>
      </c>
      <c r="BE1937" t="str">
        <f t="shared" si="1167"/>
        <v/>
      </c>
      <c r="BF1937" t="str">
        <f t="shared" si="1167"/>
        <v/>
      </c>
      <c r="BG1937" t="str">
        <f t="shared" si="1167"/>
        <v/>
      </c>
      <c r="BH1937" t="str">
        <f t="shared" si="1167"/>
        <v>atmosphere.</v>
      </c>
      <c r="BI1937" t="str">
        <f t="shared" si="1167"/>
        <v>tendency_of+content_of.</v>
      </c>
      <c r="BJ1937" t="str">
        <f t="shared" si="1167"/>
        <v/>
      </c>
      <c r="BK1937" t="str">
        <f t="shared" si="1166"/>
        <v/>
      </c>
      <c r="BL1937" t="str">
        <f t="shared" si="1166"/>
        <v/>
      </c>
      <c r="BM1937" t="str">
        <f t="shared" si="1166"/>
        <v/>
      </c>
      <c r="BN1937" t="str">
        <f t="shared" si="1166"/>
        <v/>
      </c>
      <c r="BO1937" t="str">
        <f t="shared" si="1166"/>
        <v>nmvoc.</v>
      </c>
      <c r="BP1937" t="str">
        <f t="shared" si="1166"/>
        <v/>
      </c>
      <c r="BQ1937" t="str">
        <f t="shared" si="1168"/>
        <v/>
      </c>
      <c r="BR1937" t="str">
        <f t="shared" si="1169"/>
        <v/>
      </c>
      <c r="BS1937" t="str">
        <f t="shared" si="1169"/>
        <v/>
      </c>
      <c r="BT1937" t="str">
        <f t="shared" si="1169"/>
        <v/>
      </c>
      <c r="BU1937" t="str">
        <f t="shared" si="1169"/>
        <v>mass.</v>
      </c>
      <c r="BV1937" t="str">
        <f t="shared" si="1170"/>
        <v/>
      </c>
      <c r="BW1937" t="str">
        <f t="shared" si="1171"/>
        <v/>
      </c>
      <c r="BX1937" t="str">
        <f t="shared" si="1201"/>
        <v/>
      </c>
      <c r="BY1937" t="str">
        <f t="shared" si="1172"/>
        <v/>
      </c>
      <c r="BZ1937" t="str">
        <f t="shared" si="1173"/>
        <v/>
      </c>
      <c r="CA1937" t="str">
        <f t="shared" si="1174"/>
        <v/>
      </c>
      <c r="CB1937" t="str">
        <f t="shared" si="1174"/>
        <v/>
      </c>
      <c r="CC1937" t="str">
        <f t="shared" si="1175"/>
        <v/>
      </c>
      <c r="CD1937" t="str">
        <f t="shared" si="1176"/>
        <v/>
      </c>
      <c r="CE1937" t="str">
        <f t="shared" si="1177"/>
        <v/>
      </c>
      <c r="CF1937" t="str">
        <f t="shared" si="1178"/>
        <v/>
      </c>
      <c r="CG1937" t="str">
        <f t="shared" si="1179"/>
        <v/>
      </c>
      <c r="CH1937" t="str">
        <f t="shared" si="1180"/>
        <v/>
      </c>
      <c r="CI1937" t="str">
        <f t="shared" si="1181"/>
        <v/>
      </c>
      <c r="CJ1937" t="str">
        <f t="shared" si="1182"/>
        <v/>
      </c>
      <c r="CK1937" t="str">
        <f t="shared" si="1183"/>
        <v>from_maritime_transport.</v>
      </c>
      <c r="CL1937" t="str">
        <f t="shared" si="1184"/>
        <v/>
      </c>
      <c r="CM1937" t="str">
        <f t="shared" si="1185"/>
        <v/>
      </c>
      <c r="CN1937" t="str">
        <f t="shared" si="1186"/>
        <v/>
      </c>
      <c r="CO1937" t="str">
        <f t="shared" si="1187"/>
        <v/>
      </c>
      <c r="CP1937" t="str">
        <f t="shared" si="1188"/>
        <v/>
      </c>
      <c r="CQ1937" t="str">
        <f t="shared" si="1189"/>
        <v/>
      </c>
      <c r="CR1937" t="str">
        <f t="shared" si="1189"/>
        <v/>
      </c>
      <c r="CS1937" t="str">
        <f t="shared" si="1190"/>
        <v/>
      </c>
      <c r="CT1937" t="str">
        <f t="shared" si="1191"/>
        <v/>
      </c>
      <c r="CU1937" t="str">
        <f t="shared" si="1192"/>
        <v>due_to_emission.</v>
      </c>
      <c r="CV1937" t="str">
        <f t="shared" si="1193"/>
        <v/>
      </c>
      <c r="CW1937" t="str">
        <f t="shared" si="1194"/>
        <v/>
      </c>
      <c r="CX1937" t="str">
        <f t="shared" si="1195"/>
        <v/>
      </c>
      <c r="CY1937" t="str">
        <f t="shared" si="1196"/>
        <v/>
      </c>
      <c r="CZ1937" t="str">
        <f t="shared" si="1197"/>
        <v/>
      </c>
      <c r="DA1937" t="str">
        <f t="shared" si="1198"/>
        <v/>
      </c>
      <c r="DB1937" t="str">
        <f t="shared" si="1199"/>
        <v/>
      </c>
    </row>
    <row r="1938" spans="1:106">
      <c r="A1938" t="s">
        <v>3266</v>
      </c>
      <c r="B1938" s="9" t="str">
        <f t="shared" si="1202"/>
        <v>atmosphere.tendency_of+content_of.nmvoc.mass.from_residential_and_commercial_combustion.due_to_emission</v>
      </c>
      <c r="C1938" s="1" t="s">
        <v>182</v>
      </c>
      <c r="D1938" t="s">
        <v>5386</v>
      </c>
      <c r="E1938" t="e">
        <f>MATCH(A1938,'[1]Original from 20130831'!A:A,0)</f>
        <v>#N/A</v>
      </c>
      <c r="I1938" s="11" t="s">
        <v>157</v>
      </c>
      <c r="J1938" s="11" t="s">
        <v>2992</v>
      </c>
      <c r="P1938" s="11" t="s">
        <v>250</v>
      </c>
      <c r="V1938" s="11" t="s">
        <v>185</v>
      </c>
      <c r="AL1938" s="11" t="s">
        <v>3012</v>
      </c>
      <c r="AV1938" s="11" t="s">
        <v>2874</v>
      </c>
      <c r="BD1938" s="5" t="str">
        <f t="shared" si="1200"/>
        <v>atmosphere.tendency_of+content_of.nmvoc.mass.from_residential_and_commercial_combustion.due_to_emission.</v>
      </c>
      <c r="BE1938" t="str">
        <f t="shared" si="1167"/>
        <v/>
      </c>
      <c r="BF1938" t="str">
        <f t="shared" si="1167"/>
        <v/>
      </c>
      <c r="BG1938" t="str">
        <f t="shared" si="1167"/>
        <v/>
      </c>
      <c r="BH1938" t="str">
        <f t="shared" si="1167"/>
        <v>atmosphere.</v>
      </c>
      <c r="BI1938" t="str">
        <f t="shared" si="1167"/>
        <v>tendency_of+content_of.</v>
      </c>
      <c r="BJ1938" t="str">
        <f t="shared" si="1167"/>
        <v/>
      </c>
      <c r="BK1938" t="str">
        <f t="shared" si="1166"/>
        <v/>
      </c>
      <c r="BL1938" t="str">
        <f t="shared" si="1166"/>
        <v/>
      </c>
      <c r="BM1938" t="str">
        <f t="shared" si="1166"/>
        <v/>
      </c>
      <c r="BN1938" t="str">
        <f t="shared" si="1166"/>
        <v/>
      </c>
      <c r="BO1938" t="str">
        <f t="shared" si="1166"/>
        <v>nmvoc.</v>
      </c>
      <c r="BP1938" t="str">
        <f t="shared" si="1166"/>
        <v/>
      </c>
      <c r="BQ1938" t="str">
        <f t="shared" si="1168"/>
        <v/>
      </c>
      <c r="BR1938" t="str">
        <f t="shared" si="1169"/>
        <v/>
      </c>
      <c r="BS1938" t="str">
        <f t="shared" si="1169"/>
        <v/>
      </c>
      <c r="BT1938" t="str">
        <f t="shared" si="1169"/>
        <v/>
      </c>
      <c r="BU1938" t="str">
        <f t="shared" si="1169"/>
        <v>mass.</v>
      </c>
      <c r="BV1938" t="str">
        <f t="shared" si="1170"/>
        <v/>
      </c>
      <c r="BW1938" t="str">
        <f t="shared" si="1171"/>
        <v/>
      </c>
      <c r="BX1938" t="str">
        <f t="shared" si="1201"/>
        <v/>
      </c>
      <c r="BY1938" t="str">
        <f t="shared" si="1172"/>
        <v/>
      </c>
      <c r="BZ1938" t="str">
        <f t="shared" si="1173"/>
        <v/>
      </c>
      <c r="CA1938" t="str">
        <f t="shared" si="1174"/>
        <v/>
      </c>
      <c r="CB1938" t="str">
        <f t="shared" si="1174"/>
        <v/>
      </c>
      <c r="CC1938" t="str">
        <f t="shared" si="1175"/>
        <v/>
      </c>
      <c r="CD1938" t="str">
        <f t="shared" si="1176"/>
        <v/>
      </c>
      <c r="CE1938" t="str">
        <f t="shared" si="1177"/>
        <v/>
      </c>
      <c r="CF1938" t="str">
        <f t="shared" si="1178"/>
        <v/>
      </c>
      <c r="CG1938" t="str">
        <f t="shared" si="1179"/>
        <v/>
      </c>
      <c r="CH1938" t="str">
        <f t="shared" si="1180"/>
        <v/>
      </c>
      <c r="CI1938" t="str">
        <f t="shared" si="1181"/>
        <v/>
      </c>
      <c r="CJ1938" t="str">
        <f t="shared" si="1182"/>
        <v/>
      </c>
      <c r="CK1938" t="str">
        <f t="shared" si="1183"/>
        <v>from_residential_and_commercial_combustion.</v>
      </c>
      <c r="CL1938" t="str">
        <f t="shared" si="1184"/>
        <v/>
      </c>
      <c r="CM1938" t="str">
        <f t="shared" si="1185"/>
        <v/>
      </c>
      <c r="CN1938" t="str">
        <f t="shared" si="1186"/>
        <v/>
      </c>
      <c r="CO1938" t="str">
        <f t="shared" si="1187"/>
        <v/>
      </c>
      <c r="CP1938" t="str">
        <f t="shared" si="1188"/>
        <v/>
      </c>
      <c r="CQ1938" t="str">
        <f t="shared" si="1189"/>
        <v/>
      </c>
      <c r="CR1938" t="str">
        <f t="shared" si="1189"/>
        <v/>
      </c>
      <c r="CS1938" t="str">
        <f t="shared" si="1190"/>
        <v/>
      </c>
      <c r="CT1938" t="str">
        <f t="shared" si="1191"/>
        <v/>
      </c>
      <c r="CU1938" t="str">
        <f t="shared" si="1192"/>
        <v>due_to_emission.</v>
      </c>
      <c r="CV1938" t="str">
        <f t="shared" si="1193"/>
        <v/>
      </c>
      <c r="CW1938" t="str">
        <f t="shared" si="1194"/>
        <v/>
      </c>
      <c r="CX1938" t="str">
        <f t="shared" si="1195"/>
        <v/>
      </c>
      <c r="CY1938" t="str">
        <f t="shared" si="1196"/>
        <v/>
      </c>
      <c r="CZ1938" t="str">
        <f t="shared" si="1197"/>
        <v/>
      </c>
      <c r="DA1938" t="str">
        <f t="shared" si="1198"/>
        <v/>
      </c>
      <c r="DB1938" t="str">
        <f t="shared" si="1199"/>
        <v/>
      </c>
    </row>
    <row r="1939" spans="1:106">
      <c r="A1939" t="s">
        <v>3267</v>
      </c>
      <c r="B1939" s="9" t="str">
        <f t="shared" si="1202"/>
        <v>atmosphere.tendency_of+content_of.nmvoc.mass.from_savanna_and_grassland_fires.due_to_emission</v>
      </c>
      <c r="C1939" s="1" t="s">
        <v>182</v>
      </c>
      <c r="D1939" t="s">
        <v>5387</v>
      </c>
      <c r="E1939" t="e">
        <f>MATCH(A1939,'[1]Original from 20130831'!A:A,0)</f>
        <v>#N/A</v>
      </c>
      <c r="I1939" s="11" t="s">
        <v>157</v>
      </c>
      <c r="J1939" s="11" t="s">
        <v>2992</v>
      </c>
      <c r="P1939" s="11" t="s">
        <v>250</v>
      </c>
      <c r="V1939" s="11" t="s">
        <v>185</v>
      </c>
      <c r="AL1939" s="11" t="s">
        <v>3014</v>
      </c>
      <c r="AV1939" s="11" t="s">
        <v>2874</v>
      </c>
      <c r="BD1939" s="5" t="str">
        <f t="shared" si="1200"/>
        <v>atmosphere.tendency_of+content_of.nmvoc.mass.from_savanna_and_grassland_fires.due_to_emission.</v>
      </c>
      <c r="BE1939" t="str">
        <f t="shared" si="1167"/>
        <v/>
      </c>
      <c r="BF1939" t="str">
        <f t="shared" si="1167"/>
        <v/>
      </c>
      <c r="BG1939" t="str">
        <f t="shared" si="1167"/>
        <v/>
      </c>
      <c r="BH1939" t="str">
        <f t="shared" si="1167"/>
        <v>atmosphere.</v>
      </c>
      <c r="BI1939" t="str">
        <f t="shared" si="1167"/>
        <v>tendency_of+content_of.</v>
      </c>
      <c r="BJ1939" t="str">
        <f t="shared" si="1167"/>
        <v/>
      </c>
      <c r="BK1939" t="str">
        <f t="shared" si="1166"/>
        <v/>
      </c>
      <c r="BL1939" t="str">
        <f t="shared" si="1166"/>
        <v/>
      </c>
      <c r="BM1939" t="str">
        <f t="shared" si="1166"/>
        <v/>
      </c>
      <c r="BN1939" t="str">
        <f t="shared" si="1166"/>
        <v/>
      </c>
      <c r="BO1939" t="str">
        <f t="shared" si="1166"/>
        <v>nmvoc.</v>
      </c>
      <c r="BP1939" t="str">
        <f t="shared" si="1166"/>
        <v/>
      </c>
      <c r="BQ1939" t="str">
        <f t="shared" si="1168"/>
        <v/>
      </c>
      <c r="BR1939" t="str">
        <f t="shared" si="1169"/>
        <v/>
      </c>
      <c r="BS1939" t="str">
        <f t="shared" si="1169"/>
        <v/>
      </c>
      <c r="BT1939" t="str">
        <f t="shared" si="1169"/>
        <v/>
      </c>
      <c r="BU1939" t="str">
        <f t="shared" si="1169"/>
        <v>mass.</v>
      </c>
      <c r="BV1939" t="str">
        <f t="shared" si="1170"/>
        <v/>
      </c>
      <c r="BW1939" t="str">
        <f t="shared" si="1171"/>
        <v/>
      </c>
      <c r="BX1939" t="str">
        <f t="shared" si="1201"/>
        <v/>
      </c>
      <c r="BY1939" t="str">
        <f t="shared" si="1172"/>
        <v/>
      </c>
      <c r="BZ1939" t="str">
        <f t="shared" si="1173"/>
        <v/>
      </c>
      <c r="CA1939" t="str">
        <f t="shared" si="1174"/>
        <v/>
      </c>
      <c r="CB1939" t="str">
        <f t="shared" si="1174"/>
        <v/>
      </c>
      <c r="CC1939" t="str">
        <f t="shared" si="1175"/>
        <v/>
      </c>
      <c r="CD1939" t="str">
        <f t="shared" si="1176"/>
        <v/>
      </c>
      <c r="CE1939" t="str">
        <f t="shared" si="1177"/>
        <v/>
      </c>
      <c r="CF1939" t="str">
        <f t="shared" si="1178"/>
        <v/>
      </c>
      <c r="CG1939" t="str">
        <f t="shared" si="1179"/>
        <v/>
      </c>
      <c r="CH1939" t="str">
        <f t="shared" si="1180"/>
        <v/>
      </c>
      <c r="CI1939" t="str">
        <f t="shared" si="1181"/>
        <v/>
      </c>
      <c r="CJ1939" t="str">
        <f t="shared" si="1182"/>
        <v/>
      </c>
      <c r="CK1939" t="str">
        <f t="shared" si="1183"/>
        <v>from_savanna_and_grassland_fires.</v>
      </c>
      <c r="CL1939" t="str">
        <f t="shared" si="1184"/>
        <v/>
      </c>
      <c r="CM1939" t="str">
        <f t="shared" si="1185"/>
        <v/>
      </c>
      <c r="CN1939" t="str">
        <f t="shared" si="1186"/>
        <v/>
      </c>
      <c r="CO1939" t="str">
        <f t="shared" si="1187"/>
        <v/>
      </c>
      <c r="CP1939" t="str">
        <f t="shared" si="1188"/>
        <v/>
      </c>
      <c r="CQ1939" t="str">
        <f t="shared" si="1189"/>
        <v/>
      </c>
      <c r="CR1939" t="str">
        <f t="shared" si="1189"/>
        <v/>
      </c>
      <c r="CS1939" t="str">
        <f t="shared" si="1190"/>
        <v/>
      </c>
      <c r="CT1939" t="str">
        <f t="shared" si="1191"/>
        <v/>
      </c>
      <c r="CU1939" t="str">
        <f t="shared" si="1192"/>
        <v>due_to_emission.</v>
      </c>
      <c r="CV1939" t="str">
        <f t="shared" si="1193"/>
        <v/>
      </c>
      <c r="CW1939" t="str">
        <f t="shared" si="1194"/>
        <v/>
      </c>
      <c r="CX1939" t="str">
        <f t="shared" si="1195"/>
        <v/>
      </c>
      <c r="CY1939" t="str">
        <f t="shared" si="1196"/>
        <v/>
      </c>
      <c r="CZ1939" t="str">
        <f t="shared" si="1197"/>
        <v/>
      </c>
      <c r="DA1939" t="str">
        <f t="shared" si="1198"/>
        <v/>
      </c>
      <c r="DB1939" t="str">
        <f t="shared" si="1199"/>
        <v/>
      </c>
    </row>
    <row r="1940" spans="1:106">
      <c r="A1940" t="s">
        <v>3268</v>
      </c>
      <c r="B1940" s="9" t="str">
        <f t="shared" si="1202"/>
        <v>atmosphere.tendency_of+content_of.nmvoc.mass.from_solvent_production_and_use.due_to_emission</v>
      </c>
      <c r="C1940" s="1" t="s">
        <v>182</v>
      </c>
      <c r="D1940" t="s">
        <v>5388</v>
      </c>
      <c r="E1940" t="e">
        <f>MATCH(A1940,'[1]Original from 20130831'!A:A,0)</f>
        <v>#N/A</v>
      </c>
      <c r="I1940" s="11" t="s">
        <v>157</v>
      </c>
      <c r="J1940" s="11" t="s">
        <v>2992</v>
      </c>
      <c r="P1940" s="11" t="s">
        <v>250</v>
      </c>
      <c r="V1940" s="11" t="s">
        <v>185</v>
      </c>
      <c r="AL1940" s="11" t="s">
        <v>3016</v>
      </c>
      <c r="AV1940" s="11" t="s">
        <v>2874</v>
      </c>
      <c r="BD1940" s="5" t="str">
        <f t="shared" si="1200"/>
        <v>atmosphere.tendency_of+content_of.nmvoc.mass.from_solvent_production_and_use.due_to_emission.</v>
      </c>
      <c r="BE1940" t="str">
        <f t="shared" si="1167"/>
        <v/>
      </c>
      <c r="BF1940" t="str">
        <f t="shared" si="1167"/>
        <v/>
      </c>
      <c r="BG1940" t="str">
        <f t="shared" si="1167"/>
        <v/>
      </c>
      <c r="BH1940" t="str">
        <f t="shared" si="1167"/>
        <v>atmosphere.</v>
      </c>
      <c r="BI1940" t="str">
        <f t="shared" si="1167"/>
        <v>tendency_of+content_of.</v>
      </c>
      <c r="BJ1940" t="str">
        <f t="shared" si="1167"/>
        <v/>
      </c>
      <c r="BK1940" t="str">
        <f t="shared" si="1166"/>
        <v/>
      </c>
      <c r="BL1940" t="str">
        <f t="shared" si="1166"/>
        <v/>
      </c>
      <c r="BM1940" t="str">
        <f t="shared" si="1166"/>
        <v/>
      </c>
      <c r="BN1940" t="str">
        <f t="shared" si="1166"/>
        <v/>
      </c>
      <c r="BO1940" t="str">
        <f t="shared" si="1166"/>
        <v>nmvoc.</v>
      </c>
      <c r="BP1940" t="str">
        <f t="shared" si="1166"/>
        <v/>
      </c>
      <c r="BQ1940" t="str">
        <f t="shared" si="1168"/>
        <v/>
      </c>
      <c r="BR1940" t="str">
        <f t="shared" si="1169"/>
        <v/>
      </c>
      <c r="BS1940" t="str">
        <f t="shared" si="1169"/>
        <v/>
      </c>
      <c r="BT1940" t="str">
        <f t="shared" si="1169"/>
        <v/>
      </c>
      <c r="BU1940" t="str">
        <f t="shared" si="1169"/>
        <v>mass.</v>
      </c>
      <c r="BV1940" t="str">
        <f t="shared" si="1170"/>
        <v/>
      </c>
      <c r="BW1940" t="str">
        <f t="shared" si="1171"/>
        <v/>
      </c>
      <c r="BX1940" t="str">
        <f t="shared" si="1201"/>
        <v/>
      </c>
      <c r="BY1940" t="str">
        <f t="shared" si="1172"/>
        <v/>
      </c>
      <c r="BZ1940" t="str">
        <f t="shared" si="1173"/>
        <v/>
      </c>
      <c r="CA1940" t="str">
        <f t="shared" si="1174"/>
        <v/>
      </c>
      <c r="CB1940" t="str">
        <f t="shared" si="1174"/>
        <v/>
      </c>
      <c r="CC1940" t="str">
        <f t="shared" si="1175"/>
        <v/>
      </c>
      <c r="CD1940" t="str">
        <f t="shared" si="1176"/>
        <v/>
      </c>
      <c r="CE1940" t="str">
        <f t="shared" si="1177"/>
        <v/>
      </c>
      <c r="CF1940" t="str">
        <f t="shared" si="1178"/>
        <v/>
      </c>
      <c r="CG1940" t="str">
        <f t="shared" si="1179"/>
        <v/>
      </c>
      <c r="CH1940" t="str">
        <f t="shared" si="1180"/>
        <v/>
      </c>
      <c r="CI1940" t="str">
        <f t="shared" si="1181"/>
        <v/>
      </c>
      <c r="CJ1940" t="str">
        <f t="shared" si="1182"/>
        <v/>
      </c>
      <c r="CK1940" t="str">
        <f t="shared" si="1183"/>
        <v>from_solvent_production_and_use.</v>
      </c>
      <c r="CL1940" t="str">
        <f t="shared" si="1184"/>
        <v/>
      </c>
      <c r="CM1940" t="str">
        <f t="shared" si="1185"/>
        <v/>
      </c>
      <c r="CN1940" t="str">
        <f t="shared" si="1186"/>
        <v/>
      </c>
      <c r="CO1940" t="str">
        <f t="shared" si="1187"/>
        <v/>
      </c>
      <c r="CP1940" t="str">
        <f t="shared" si="1188"/>
        <v/>
      </c>
      <c r="CQ1940" t="str">
        <f t="shared" si="1189"/>
        <v/>
      </c>
      <c r="CR1940" t="str">
        <f t="shared" si="1189"/>
        <v/>
      </c>
      <c r="CS1940" t="str">
        <f t="shared" si="1190"/>
        <v/>
      </c>
      <c r="CT1940" t="str">
        <f t="shared" si="1191"/>
        <v/>
      </c>
      <c r="CU1940" t="str">
        <f t="shared" si="1192"/>
        <v>due_to_emission.</v>
      </c>
      <c r="CV1940" t="str">
        <f t="shared" si="1193"/>
        <v/>
      </c>
      <c r="CW1940" t="str">
        <f t="shared" si="1194"/>
        <v/>
      </c>
      <c r="CX1940" t="str">
        <f t="shared" si="1195"/>
        <v/>
      </c>
      <c r="CY1940" t="str">
        <f t="shared" si="1196"/>
        <v/>
      </c>
      <c r="CZ1940" t="str">
        <f t="shared" si="1197"/>
        <v/>
      </c>
      <c r="DA1940" t="str">
        <f t="shared" si="1198"/>
        <v/>
      </c>
      <c r="DB1940" t="str">
        <f t="shared" si="1199"/>
        <v/>
      </c>
    </row>
    <row r="1941" spans="1:106">
      <c r="A1941" t="s">
        <v>3269</v>
      </c>
      <c r="B1941" s="9" t="str">
        <f t="shared" si="1202"/>
        <v>atmosphere.tendency_of+content_of.nmvoc.mass.from_waste_treatment_and_disposal</v>
      </c>
      <c r="C1941" s="1" t="s">
        <v>182</v>
      </c>
      <c r="D1941" t="s">
        <v>5389</v>
      </c>
      <c r="E1941" t="e">
        <f>MATCH(A1941,'[1]Original from 20130831'!A:A,0)</f>
        <v>#N/A</v>
      </c>
      <c r="I1941" s="11" t="s">
        <v>157</v>
      </c>
      <c r="J1941" s="11" t="s">
        <v>2992</v>
      </c>
      <c r="P1941" s="11" t="s">
        <v>250</v>
      </c>
      <c r="V1941" s="11" t="s">
        <v>185</v>
      </c>
      <c r="AL1941" s="11" t="s">
        <v>3018</v>
      </c>
      <c r="BD1941" s="5" t="str">
        <f t="shared" si="1200"/>
        <v>atmosphere.tendency_of+content_of.nmvoc.mass.from_waste_treatment_and_disposal.</v>
      </c>
      <c r="BE1941" t="str">
        <f t="shared" si="1167"/>
        <v/>
      </c>
      <c r="BF1941" t="str">
        <f t="shared" si="1167"/>
        <v/>
      </c>
      <c r="BG1941" t="str">
        <f t="shared" si="1167"/>
        <v/>
      </c>
      <c r="BH1941" t="str">
        <f t="shared" si="1167"/>
        <v>atmosphere.</v>
      </c>
      <c r="BI1941" t="str">
        <f t="shared" si="1167"/>
        <v>tendency_of+content_of.</v>
      </c>
      <c r="BJ1941" t="str">
        <f t="shared" si="1167"/>
        <v/>
      </c>
      <c r="BK1941" t="str">
        <f t="shared" si="1166"/>
        <v/>
      </c>
      <c r="BL1941" t="str">
        <f t="shared" si="1166"/>
        <v/>
      </c>
      <c r="BM1941" t="str">
        <f t="shared" si="1166"/>
        <v/>
      </c>
      <c r="BN1941" t="str">
        <f t="shared" ref="BN1941:BP2004" si="1203">IF(ISBLANK(O1941),"",O1941 &amp; ".")</f>
        <v/>
      </c>
      <c r="BO1941" t="str">
        <f t="shared" si="1203"/>
        <v>nmvoc.</v>
      </c>
      <c r="BP1941" t="str">
        <f t="shared" si="1203"/>
        <v/>
      </c>
      <c r="BQ1941" t="str">
        <f t="shared" si="1168"/>
        <v/>
      </c>
      <c r="BR1941" t="str">
        <f t="shared" si="1169"/>
        <v/>
      </c>
      <c r="BS1941" t="str">
        <f t="shared" si="1169"/>
        <v/>
      </c>
      <c r="BT1941" t="str">
        <f t="shared" si="1169"/>
        <v/>
      </c>
      <c r="BU1941" t="str">
        <f t="shared" si="1169"/>
        <v>mass.</v>
      </c>
      <c r="BV1941" t="str">
        <f t="shared" si="1170"/>
        <v/>
      </c>
      <c r="BW1941" t="str">
        <f t="shared" si="1171"/>
        <v/>
      </c>
      <c r="BX1941" t="str">
        <f t="shared" si="1201"/>
        <v/>
      </c>
      <c r="BY1941" t="str">
        <f t="shared" si="1172"/>
        <v/>
      </c>
      <c r="BZ1941" t="str">
        <f t="shared" si="1173"/>
        <v/>
      </c>
      <c r="CA1941" t="str">
        <f t="shared" si="1174"/>
        <v/>
      </c>
      <c r="CB1941" t="str">
        <f t="shared" si="1174"/>
        <v/>
      </c>
      <c r="CC1941" t="str">
        <f t="shared" si="1175"/>
        <v/>
      </c>
      <c r="CD1941" t="str">
        <f t="shared" si="1176"/>
        <v/>
      </c>
      <c r="CE1941" t="str">
        <f t="shared" si="1177"/>
        <v/>
      </c>
      <c r="CF1941" t="str">
        <f t="shared" si="1178"/>
        <v/>
      </c>
      <c r="CG1941" t="str">
        <f t="shared" si="1179"/>
        <v/>
      </c>
      <c r="CH1941" t="str">
        <f t="shared" si="1180"/>
        <v/>
      </c>
      <c r="CI1941" t="str">
        <f t="shared" si="1181"/>
        <v/>
      </c>
      <c r="CJ1941" t="str">
        <f t="shared" si="1182"/>
        <v/>
      </c>
      <c r="CK1941" t="str">
        <f t="shared" si="1183"/>
        <v>from_waste_treatment_and_disposal.</v>
      </c>
      <c r="CL1941" t="str">
        <f t="shared" si="1184"/>
        <v/>
      </c>
      <c r="CM1941" t="str">
        <f t="shared" si="1185"/>
        <v/>
      </c>
      <c r="CN1941" t="str">
        <f t="shared" si="1186"/>
        <v/>
      </c>
      <c r="CO1941" t="str">
        <f t="shared" si="1187"/>
        <v/>
      </c>
      <c r="CP1941" t="str">
        <f t="shared" si="1188"/>
        <v/>
      </c>
      <c r="CQ1941" t="str">
        <f t="shared" si="1189"/>
        <v/>
      </c>
      <c r="CR1941" t="str">
        <f t="shared" si="1189"/>
        <v/>
      </c>
      <c r="CS1941" t="str">
        <f t="shared" si="1190"/>
        <v/>
      </c>
      <c r="CT1941" t="str">
        <f t="shared" si="1191"/>
        <v/>
      </c>
      <c r="CU1941" t="str">
        <f t="shared" si="1192"/>
        <v/>
      </c>
      <c r="CV1941" t="str">
        <f t="shared" si="1193"/>
        <v/>
      </c>
      <c r="CW1941" t="str">
        <f t="shared" si="1194"/>
        <v/>
      </c>
      <c r="CX1941" t="str">
        <f t="shared" si="1195"/>
        <v/>
      </c>
      <c r="CY1941" t="str">
        <f t="shared" si="1196"/>
        <v/>
      </c>
      <c r="CZ1941" t="str">
        <f t="shared" si="1197"/>
        <v/>
      </c>
      <c r="DA1941" t="str">
        <f t="shared" si="1198"/>
        <v/>
      </c>
      <c r="DB1941" t="str">
        <f t="shared" si="1199"/>
        <v/>
      </c>
    </row>
    <row r="1942" spans="1:106">
      <c r="A1942" t="s">
        <v>3270</v>
      </c>
      <c r="B1942" s="9" t="str">
        <f t="shared" si="1202"/>
        <v>atmosphere.tendency_of+content_of.nox.expressed_as_nitrogen.mass.due_to_emission</v>
      </c>
      <c r="C1942" s="1" t="s">
        <v>182</v>
      </c>
      <c r="D1942" t="s">
        <v>5390</v>
      </c>
      <c r="E1942">
        <f>MATCH(A1942,'[1]Original from 20130831'!A:A,0)</f>
        <v>1687</v>
      </c>
      <c r="I1942" t="s">
        <v>157</v>
      </c>
      <c r="J1942" t="s">
        <v>2992</v>
      </c>
      <c r="P1942" t="s">
        <v>416</v>
      </c>
      <c r="R1942" t="s">
        <v>261</v>
      </c>
      <c r="V1942" t="s">
        <v>185</v>
      </c>
      <c r="AV1942" t="s">
        <v>2874</v>
      </c>
      <c r="BD1942" s="5" t="str">
        <f t="shared" si="1200"/>
        <v>atmosphere.tendency_of+content_of.nox.expressed_as_nitrogen.mass.due_to_emission.</v>
      </c>
      <c r="BE1942" t="str">
        <f t="shared" si="1167"/>
        <v/>
      </c>
      <c r="BF1942" t="str">
        <f t="shared" si="1167"/>
        <v/>
      </c>
      <c r="BG1942" t="str">
        <f t="shared" si="1167"/>
        <v/>
      </c>
      <c r="BH1942" t="str">
        <f t="shared" si="1167"/>
        <v>atmosphere.</v>
      </c>
      <c r="BI1942" t="str">
        <f t="shared" si="1167"/>
        <v>tendency_of+content_of.</v>
      </c>
      <c r="BJ1942" t="str">
        <f t="shared" si="1167"/>
        <v/>
      </c>
      <c r="BK1942" t="str">
        <f t="shared" si="1167"/>
        <v/>
      </c>
      <c r="BL1942" t="str">
        <f t="shared" si="1167"/>
        <v/>
      </c>
      <c r="BM1942" t="str">
        <f t="shared" si="1167"/>
        <v/>
      </c>
      <c r="BN1942" t="str">
        <f t="shared" si="1203"/>
        <v/>
      </c>
      <c r="BO1942" t="str">
        <f t="shared" si="1203"/>
        <v>nox.</v>
      </c>
      <c r="BP1942" t="str">
        <f t="shared" si="1203"/>
        <v/>
      </c>
      <c r="BQ1942" t="str">
        <f t="shared" si="1168"/>
        <v>expressed_as_nitrogen.</v>
      </c>
      <c r="BR1942" t="str">
        <f t="shared" si="1169"/>
        <v/>
      </c>
      <c r="BS1942" t="str">
        <f t="shared" si="1169"/>
        <v/>
      </c>
      <c r="BT1942" t="str">
        <f t="shared" si="1169"/>
        <v/>
      </c>
      <c r="BU1942" t="str">
        <f t="shared" si="1169"/>
        <v>mass.</v>
      </c>
      <c r="BV1942" t="str">
        <f t="shared" si="1170"/>
        <v/>
      </c>
      <c r="BW1942" t="str">
        <f t="shared" si="1171"/>
        <v/>
      </c>
      <c r="BX1942" t="str">
        <f t="shared" si="1201"/>
        <v/>
      </c>
      <c r="BY1942" t="str">
        <f t="shared" si="1172"/>
        <v/>
      </c>
      <c r="BZ1942" t="str">
        <f t="shared" si="1173"/>
        <v/>
      </c>
      <c r="CA1942" t="str">
        <f t="shared" si="1174"/>
        <v/>
      </c>
      <c r="CB1942" t="str">
        <f t="shared" si="1174"/>
        <v/>
      </c>
      <c r="CC1942" t="str">
        <f t="shared" si="1175"/>
        <v/>
      </c>
      <c r="CD1942" t="str">
        <f t="shared" si="1176"/>
        <v/>
      </c>
      <c r="CE1942" t="str">
        <f t="shared" si="1177"/>
        <v/>
      </c>
      <c r="CF1942" t="str">
        <f t="shared" si="1178"/>
        <v/>
      </c>
      <c r="CG1942" t="str">
        <f t="shared" si="1179"/>
        <v/>
      </c>
      <c r="CH1942" t="str">
        <f t="shared" si="1180"/>
        <v/>
      </c>
      <c r="CI1942" t="str">
        <f t="shared" si="1181"/>
        <v/>
      </c>
      <c r="CJ1942" t="str">
        <f t="shared" si="1182"/>
        <v/>
      </c>
      <c r="CK1942" t="str">
        <f t="shared" si="1183"/>
        <v/>
      </c>
      <c r="CL1942" t="str">
        <f t="shared" si="1184"/>
        <v/>
      </c>
      <c r="CM1942" t="str">
        <f t="shared" si="1185"/>
        <v/>
      </c>
      <c r="CN1942" t="str">
        <f t="shared" si="1186"/>
        <v/>
      </c>
      <c r="CO1942" t="str">
        <f t="shared" si="1187"/>
        <v/>
      </c>
      <c r="CP1942" t="str">
        <f t="shared" si="1188"/>
        <v/>
      </c>
      <c r="CQ1942" t="str">
        <f t="shared" si="1189"/>
        <v/>
      </c>
      <c r="CR1942" t="str">
        <f t="shared" si="1189"/>
        <v/>
      </c>
      <c r="CS1942" t="str">
        <f t="shared" si="1190"/>
        <v/>
      </c>
      <c r="CT1942" t="str">
        <f t="shared" si="1191"/>
        <v/>
      </c>
      <c r="CU1942" t="str">
        <f t="shared" si="1192"/>
        <v>due_to_emission.</v>
      </c>
      <c r="CV1942" t="str">
        <f t="shared" si="1193"/>
        <v/>
      </c>
      <c r="CW1942" t="str">
        <f t="shared" si="1194"/>
        <v/>
      </c>
      <c r="CX1942" t="str">
        <f t="shared" si="1195"/>
        <v/>
      </c>
      <c r="CY1942" t="str">
        <f t="shared" si="1196"/>
        <v/>
      </c>
      <c r="CZ1942" t="str">
        <f t="shared" si="1197"/>
        <v/>
      </c>
      <c r="DA1942" t="str">
        <f t="shared" si="1198"/>
        <v/>
      </c>
      <c r="DB1942" t="str">
        <f t="shared" si="1199"/>
        <v/>
      </c>
    </row>
    <row r="1943" spans="1:106">
      <c r="A1943" t="s">
        <v>3271</v>
      </c>
      <c r="B1943" s="9" t="str">
        <f t="shared" si="1202"/>
        <v>atmosphere.tendency_of+content_of.nox.expressed_as_nitrogen_monoxide.mass.from_agricultural_production.due_to_emission</v>
      </c>
      <c r="C1943" s="1" t="s">
        <v>182</v>
      </c>
      <c r="D1943" t="s">
        <v>5391</v>
      </c>
      <c r="E1943" t="e">
        <f>MATCH(A1943,'[1]Original from 20130831'!A:A,0)</f>
        <v>#N/A</v>
      </c>
      <c r="I1943" s="11" t="s">
        <v>157</v>
      </c>
      <c r="J1943" s="11" t="s">
        <v>2992</v>
      </c>
      <c r="P1943" s="11" t="s">
        <v>416</v>
      </c>
      <c r="R1943" s="11" t="s">
        <v>409</v>
      </c>
      <c r="V1943" s="11" t="s">
        <v>185</v>
      </c>
      <c r="AL1943" s="11" t="s">
        <v>3002</v>
      </c>
      <c r="AV1943" s="11" t="s">
        <v>2874</v>
      </c>
      <c r="BD1943" s="5" t="str">
        <f t="shared" si="1200"/>
        <v>atmosphere.tendency_of+content_of.nox.expressed_as_nitrogen_monoxide.mass.from_agricultural_production.due_to_emission.</v>
      </c>
      <c r="BE1943" t="str">
        <f t="shared" ref="BE1943:BM2006" si="1204">IF(ISBLANK(F1943),"",F1943 &amp; ".")</f>
        <v/>
      </c>
      <c r="BF1943" t="str">
        <f t="shared" si="1204"/>
        <v/>
      </c>
      <c r="BG1943" t="str">
        <f t="shared" si="1204"/>
        <v/>
      </c>
      <c r="BH1943" t="str">
        <f t="shared" si="1204"/>
        <v>atmosphere.</v>
      </c>
      <c r="BI1943" t="str">
        <f t="shared" si="1204"/>
        <v>tendency_of+content_of.</v>
      </c>
      <c r="BJ1943" t="str">
        <f t="shared" si="1204"/>
        <v/>
      </c>
      <c r="BK1943" t="str">
        <f t="shared" si="1204"/>
        <v/>
      </c>
      <c r="BL1943" t="str">
        <f t="shared" si="1204"/>
        <v/>
      </c>
      <c r="BM1943" t="str">
        <f t="shared" si="1204"/>
        <v/>
      </c>
      <c r="BN1943" t="str">
        <f t="shared" si="1203"/>
        <v/>
      </c>
      <c r="BO1943" t="str">
        <f t="shared" si="1203"/>
        <v>nox.</v>
      </c>
      <c r="BP1943" t="str">
        <f t="shared" si="1203"/>
        <v/>
      </c>
      <c r="BQ1943" t="str">
        <f t="shared" si="1168"/>
        <v>expressed_as_nitrogen_monoxide.</v>
      </c>
      <c r="BR1943" t="str">
        <f t="shared" si="1169"/>
        <v/>
      </c>
      <c r="BS1943" t="str">
        <f t="shared" si="1169"/>
        <v/>
      </c>
      <c r="BT1943" t="str">
        <f t="shared" si="1169"/>
        <v/>
      </c>
      <c r="BU1943" t="str">
        <f t="shared" si="1169"/>
        <v>mass.</v>
      </c>
      <c r="BV1943" t="str">
        <f t="shared" si="1170"/>
        <v/>
      </c>
      <c r="BW1943" t="str">
        <f t="shared" si="1171"/>
        <v/>
      </c>
      <c r="BX1943" t="str">
        <f t="shared" si="1201"/>
        <v/>
      </c>
      <c r="BY1943" t="str">
        <f t="shared" si="1172"/>
        <v/>
      </c>
      <c r="BZ1943" t="str">
        <f t="shared" si="1173"/>
        <v/>
      </c>
      <c r="CA1943" t="str">
        <f t="shared" si="1174"/>
        <v/>
      </c>
      <c r="CB1943" t="str">
        <f t="shared" si="1174"/>
        <v/>
      </c>
      <c r="CC1943" t="str">
        <f t="shared" si="1175"/>
        <v/>
      </c>
      <c r="CD1943" t="str">
        <f t="shared" si="1176"/>
        <v/>
      </c>
      <c r="CE1943" t="str">
        <f t="shared" si="1177"/>
        <v/>
      </c>
      <c r="CF1943" t="str">
        <f t="shared" si="1178"/>
        <v/>
      </c>
      <c r="CG1943" t="str">
        <f t="shared" si="1179"/>
        <v/>
      </c>
      <c r="CH1943" t="str">
        <f t="shared" si="1180"/>
        <v/>
      </c>
      <c r="CI1943" t="str">
        <f t="shared" si="1181"/>
        <v/>
      </c>
      <c r="CJ1943" t="str">
        <f t="shared" si="1182"/>
        <v/>
      </c>
      <c r="CK1943" t="str">
        <f t="shared" si="1183"/>
        <v>from_agricultural_production.</v>
      </c>
      <c r="CL1943" t="str">
        <f t="shared" si="1184"/>
        <v/>
      </c>
      <c r="CM1943" t="str">
        <f t="shared" si="1185"/>
        <v/>
      </c>
      <c r="CN1943" t="str">
        <f t="shared" si="1186"/>
        <v/>
      </c>
      <c r="CO1943" t="str">
        <f t="shared" si="1187"/>
        <v/>
      </c>
      <c r="CP1943" t="str">
        <f t="shared" si="1188"/>
        <v/>
      </c>
      <c r="CQ1943" t="str">
        <f t="shared" si="1189"/>
        <v/>
      </c>
      <c r="CR1943" t="str">
        <f t="shared" si="1189"/>
        <v/>
      </c>
      <c r="CS1943" t="str">
        <f t="shared" si="1190"/>
        <v/>
      </c>
      <c r="CT1943" t="str">
        <f t="shared" si="1191"/>
        <v/>
      </c>
      <c r="CU1943" t="str">
        <f t="shared" si="1192"/>
        <v>due_to_emission.</v>
      </c>
      <c r="CV1943" t="str">
        <f t="shared" si="1193"/>
        <v/>
      </c>
      <c r="CW1943" t="str">
        <f t="shared" si="1194"/>
        <v/>
      </c>
      <c r="CX1943" t="str">
        <f t="shared" si="1195"/>
        <v/>
      </c>
      <c r="CY1943" t="str">
        <f t="shared" si="1196"/>
        <v/>
      </c>
      <c r="CZ1943" t="str">
        <f t="shared" si="1197"/>
        <v/>
      </c>
      <c r="DA1943" t="str">
        <f t="shared" si="1198"/>
        <v/>
      </c>
      <c r="DB1943" t="str">
        <f t="shared" si="1199"/>
        <v/>
      </c>
    </row>
    <row r="1944" spans="1:106">
      <c r="A1944" t="s">
        <v>3272</v>
      </c>
      <c r="B1944" s="9" t="str">
        <f t="shared" si="1202"/>
        <v>atmosphere.tendency_of+content_of.nox.expressed_as_nitrogen_monoxide.mass.from_agricultural_waste_burning.due_to_emission</v>
      </c>
      <c r="C1944" s="1" t="s">
        <v>182</v>
      </c>
      <c r="D1944" t="s">
        <v>5392</v>
      </c>
      <c r="E1944" t="e">
        <f>MATCH(A1944,'[1]Original from 20130831'!A:A,0)</f>
        <v>#N/A</v>
      </c>
      <c r="I1944" s="11" t="s">
        <v>157</v>
      </c>
      <c r="J1944" s="11" t="s">
        <v>2992</v>
      </c>
      <c r="P1944" s="11" t="s">
        <v>416</v>
      </c>
      <c r="R1944" s="11" t="s">
        <v>409</v>
      </c>
      <c r="V1944" s="11" t="s">
        <v>185</v>
      </c>
      <c r="AL1944" s="11" t="s">
        <v>3004</v>
      </c>
      <c r="AV1944" s="11" t="s">
        <v>2874</v>
      </c>
      <c r="BD1944" s="5" t="str">
        <f t="shared" si="1200"/>
        <v>atmosphere.tendency_of+content_of.nox.expressed_as_nitrogen_monoxide.mass.from_agricultural_waste_burning.due_to_emission.</v>
      </c>
      <c r="BE1944" t="str">
        <f t="shared" si="1204"/>
        <v/>
      </c>
      <c r="BF1944" t="str">
        <f t="shared" si="1204"/>
        <v/>
      </c>
      <c r="BG1944" t="str">
        <f t="shared" si="1204"/>
        <v/>
      </c>
      <c r="BH1944" t="str">
        <f t="shared" si="1204"/>
        <v>atmosphere.</v>
      </c>
      <c r="BI1944" t="str">
        <f t="shared" si="1204"/>
        <v>tendency_of+content_of.</v>
      </c>
      <c r="BJ1944" t="str">
        <f t="shared" si="1204"/>
        <v/>
      </c>
      <c r="BK1944" t="str">
        <f t="shared" si="1204"/>
        <v/>
      </c>
      <c r="BL1944" t="str">
        <f t="shared" si="1204"/>
        <v/>
      </c>
      <c r="BM1944" t="str">
        <f t="shared" si="1204"/>
        <v/>
      </c>
      <c r="BN1944" t="str">
        <f t="shared" si="1203"/>
        <v/>
      </c>
      <c r="BO1944" t="str">
        <f t="shared" si="1203"/>
        <v>nox.</v>
      </c>
      <c r="BP1944" t="str">
        <f t="shared" si="1203"/>
        <v/>
      </c>
      <c r="BQ1944" t="str">
        <f t="shared" si="1168"/>
        <v>expressed_as_nitrogen_monoxide.</v>
      </c>
      <c r="BR1944" t="str">
        <f t="shared" si="1169"/>
        <v/>
      </c>
      <c r="BS1944" t="str">
        <f t="shared" si="1169"/>
        <v/>
      </c>
      <c r="BT1944" t="str">
        <f t="shared" si="1169"/>
        <v/>
      </c>
      <c r="BU1944" t="str">
        <f t="shared" si="1169"/>
        <v>mass.</v>
      </c>
      <c r="BV1944" t="str">
        <f t="shared" si="1170"/>
        <v/>
      </c>
      <c r="BW1944" t="str">
        <f t="shared" si="1171"/>
        <v/>
      </c>
      <c r="BX1944" t="str">
        <f t="shared" si="1201"/>
        <v/>
      </c>
      <c r="BY1944" t="str">
        <f t="shared" si="1172"/>
        <v/>
      </c>
      <c r="BZ1944" t="str">
        <f t="shared" si="1173"/>
        <v/>
      </c>
      <c r="CA1944" t="str">
        <f t="shared" si="1174"/>
        <v/>
      </c>
      <c r="CB1944" t="str">
        <f t="shared" si="1174"/>
        <v/>
      </c>
      <c r="CC1944" t="str">
        <f t="shared" si="1175"/>
        <v/>
      </c>
      <c r="CD1944" t="str">
        <f t="shared" si="1176"/>
        <v/>
      </c>
      <c r="CE1944" t="str">
        <f t="shared" si="1177"/>
        <v/>
      </c>
      <c r="CF1944" t="str">
        <f t="shared" si="1178"/>
        <v/>
      </c>
      <c r="CG1944" t="str">
        <f t="shared" si="1179"/>
        <v/>
      </c>
      <c r="CH1944" t="str">
        <f t="shared" si="1180"/>
        <v/>
      </c>
      <c r="CI1944" t="str">
        <f t="shared" si="1181"/>
        <v/>
      </c>
      <c r="CJ1944" t="str">
        <f t="shared" si="1182"/>
        <v/>
      </c>
      <c r="CK1944" t="str">
        <f t="shared" si="1183"/>
        <v>from_agricultural_waste_burning.</v>
      </c>
      <c r="CL1944" t="str">
        <f t="shared" si="1184"/>
        <v/>
      </c>
      <c r="CM1944" t="str">
        <f t="shared" si="1185"/>
        <v/>
      </c>
      <c r="CN1944" t="str">
        <f t="shared" si="1186"/>
        <v/>
      </c>
      <c r="CO1944" t="str">
        <f t="shared" si="1187"/>
        <v/>
      </c>
      <c r="CP1944" t="str">
        <f t="shared" si="1188"/>
        <v/>
      </c>
      <c r="CQ1944" t="str">
        <f t="shared" si="1189"/>
        <v/>
      </c>
      <c r="CR1944" t="str">
        <f t="shared" si="1189"/>
        <v/>
      </c>
      <c r="CS1944" t="str">
        <f t="shared" si="1190"/>
        <v/>
      </c>
      <c r="CT1944" t="str">
        <f t="shared" si="1191"/>
        <v/>
      </c>
      <c r="CU1944" t="str">
        <f t="shared" si="1192"/>
        <v>due_to_emission.</v>
      </c>
      <c r="CV1944" t="str">
        <f t="shared" si="1193"/>
        <v/>
      </c>
      <c r="CW1944" t="str">
        <f t="shared" si="1194"/>
        <v/>
      </c>
      <c r="CX1944" t="str">
        <f t="shared" si="1195"/>
        <v/>
      </c>
      <c r="CY1944" t="str">
        <f t="shared" si="1196"/>
        <v/>
      </c>
      <c r="CZ1944" t="str">
        <f t="shared" si="1197"/>
        <v/>
      </c>
      <c r="DA1944" t="str">
        <f t="shared" si="1198"/>
        <v/>
      </c>
      <c r="DB1944" t="str">
        <f t="shared" si="1199"/>
        <v/>
      </c>
    </row>
    <row r="1945" spans="1:106">
      <c r="A1945" t="s">
        <v>3273</v>
      </c>
      <c r="B1945" s="9" t="str">
        <f t="shared" si="1202"/>
        <v>atmosphere.tendency_of+content_of.nox.expressed_as_nitrogen_monoxide.mass.from_energy_production_and_distribution.due_to_emission</v>
      </c>
      <c r="C1945" s="1" t="s">
        <v>182</v>
      </c>
      <c r="D1945" t="s">
        <v>5393</v>
      </c>
      <c r="E1945" t="e">
        <f>MATCH(A1945,'[1]Original from 20130831'!A:A,0)</f>
        <v>#N/A</v>
      </c>
      <c r="I1945" s="11" t="s">
        <v>157</v>
      </c>
      <c r="J1945" s="11" t="s">
        <v>2992</v>
      </c>
      <c r="P1945" s="11" t="s">
        <v>416</v>
      </c>
      <c r="R1945" s="11" t="s">
        <v>409</v>
      </c>
      <c r="V1945" s="11" t="s">
        <v>185</v>
      </c>
      <c r="AL1945" s="11" t="s">
        <v>3006</v>
      </c>
      <c r="AV1945" s="11" t="s">
        <v>2874</v>
      </c>
      <c r="BD1945" s="5" t="str">
        <f t="shared" si="1200"/>
        <v>atmosphere.tendency_of+content_of.nox.expressed_as_nitrogen_monoxide.mass.from_energy_production_and_distribution.due_to_emission.</v>
      </c>
      <c r="BE1945" t="str">
        <f t="shared" si="1204"/>
        <v/>
      </c>
      <c r="BF1945" t="str">
        <f t="shared" si="1204"/>
        <v/>
      </c>
      <c r="BG1945" t="str">
        <f t="shared" si="1204"/>
        <v/>
      </c>
      <c r="BH1945" t="str">
        <f t="shared" si="1204"/>
        <v>atmosphere.</v>
      </c>
      <c r="BI1945" t="str">
        <f t="shared" si="1204"/>
        <v>tendency_of+content_of.</v>
      </c>
      <c r="BJ1945" t="str">
        <f t="shared" si="1204"/>
        <v/>
      </c>
      <c r="BK1945" t="str">
        <f t="shared" si="1204"/>
        <v/>
      </c>
      <c r="BL1945" t="str">
        <f t="shared" si="1204"/>
        <v/>
      </c>
      <c r="BM1945" t="str">
        <f t="shared" si="1204"/>
        <v/>
      </c>
      <c r="BN1945" t="str">
        <f t="shared" si="1203"/>
        <v/>
      </c>
      <c r="BO1945" t="str">
        <f t="shared" si="1203"/>
        <v>nox.</v>
      </c>
      <c r="BP1945" t="str">
        <f t="shared" si="1203"/>
        <v/>
      </c>
      <c r="BQ1945" t="str">
        <f t="shared" si="1168"/>
        <v>expressed_as_nitrogen_monoxide.</v>
      </c>
      <c r="BR1945" t="str">
        <f t="shared" si="1169"/>
        <v/>
      </c>
      <c r="BS1945" t="str">
        <f t="shared" si="1169"/>
        <v/>
      </c>
      <c r="BT1945" t="str">
        <f t="shared" si="1169"/>
        <v/>
      </c>
      <c r="BU1945" t="str">
        <f t="shared" si="1169"/>
        <v>mass.</v>
      </c>
      <c r="BV1945" t="str">
        <f t="shared" si="1170"/>
        <v/>
      </c>
      <c r="BW1945" t="str">
        <f t="shared" si="1171"/>
        <v/>
      </c>
      <c r="BX1945" t="str">
        <f t="shared" si="1201"/>
        <v/>
      </c>
      <c r="BY1945" t="str">
        <f t="shared" si="1172"/>
        <v/>
      </c>
      <c r="BZ1945" t="str">
        <f t="shared" si="1173"/>
        <v/>
      </c>
      <c r="CA1945" t="str">
        <f t="shared" si="1174"/>
        <v/>
      </c>
      <c r="CB1945" t="str">
        <f t="shared" si="1174"/>
        <v/>
      </c>
      <c r="CC1945" t="str">
        <f t="shared" si="1175"/>
        <v/>
      </c>
      <c r="CD1945" t="str">
        <f t="shared" si="1176"/>
        <v/>
      </c>
      <c r="CE1945" t="str">
        <f t="shared" si="1177"/>
        <v/>
      </c>
      <c r="CF1945" t="str">
        <f t="shared" si="1178"/>
        <v/>
      </c>
      <c r="CG1945" t="str">
        <f t="shared" si="1179"/>
        <v/>
      </c>
      <c r="CH1945" t="str">
        <f t="shared" si="1180"/>
        <v/>
      </c>
      <c r="CI1945" t="str">
        <f t="shared" si="1181"/>
        <v/>
      </c>
      <c r="CJ1945" t="str">
        <f t="shared" si="1182"/>
        <v/>
      </c>
      <c r="CK1945" t="str">
        <f t="shared" si="1183"/>
        <v>from_energy_production_and_distribution.</v>
      </c>
      <c r="CL1945" t="str">
        <f t="shared" si="1184"/>
        <v/>
      </c>
      <c r="CM1945" t="str">
        <f t="shared" si="1185"/>
        <v/>
      </c>
      <c r="CN1945" t="str">
        <f t="shared" si="1186"/>
        <v/>
      </c>
      <c r="CO1945" t="str">
        <f t="shared" si="1187"/>
        <v/>
      </c>
      <c r="CP1945" t="str">
        <f t="shared" si="1188"/>
        <v/>
      </c>
      <c r="CQ1945" t="str">
        <f t="shared" si="1189"/>
        <v/>
      </c>
      <c r="CR1945" t="str">
        <f t="shared" si="1189"/>
        <v/>
      </c>
      <c r="CS1945" t="str">
        <f t="shared" si="1190"/>
        <v/>
      </c>
      <c r="CT1945" t="str">
        <f t="shared" si="1191"/>
        <v/>
      </c>
      <c r="CU1945" t="str">
        <f t="shared" si="1192"/>
        <v>due_to_emission.</v>
      </c>
      <c r="CV1945" t="str">
        <f t="shared" si="1193"/>
        <v/>
      </c>
      <c r="CW1945" t="str">
        <f t="shared" si="1194"/>
        <v/>
      </c>
      <c r="CX1945" t="str">
        <f t="shared" si="1195"/>
        <v/>
      </c>
      <c r="CY1945" t="str">
        <f t="shared" si="1196"/>
        <v/>
      </c>
      <c r="CZ1945" t="str">
        <f t="shared" si="1197"/>
        <v/>
      </c>
      <c r="DA1945" t="str">
        <f t="shared" si="1198"/>
        <v/>
      </c>
      <c r="DB1945" t="str">
        <f t="shared" si="1199"/>
        <v/>
      </c>
    </row>
    <row r="1946" spans="1:106">
      <c r="A1946" t="s">
        <v>3274</v>
      </c>
      <c r="B1946" s="9" t="str">
        <f t="shared" si="1202"/>
        <v>atmosphere.tendency_of+content_of.nox.expressed_as_nitrogen_monoxide.mass.from_forest_fires.due_to_emission</v>
      </c>
      <c r="C1946" s="1" t="s">
        <v>182</v>
      </c>
      <c r="D1946" t="s">
        <v>5394</v>
      </c>
      <c r="E1946" t="e">
        <f>MATCH(A1946,'[1]Original from 20130831'!A:A,0)</f>
        <v>#N/A</v>
      </c>
      <c r="I1946" s="11" t="s">
        <v>157</v>
      </c>
      <c r="J1946" s="11" t="s">
        <v>2992</v>
      </c>
      <c r="P1946" s="11" t="s">
        <v>416</v>
      </c>
      <c r="R1946" s="11" t="s">
        <v>409</v>
      </c>
      <c r="V1946" s="11" t="s">
        <v>185</v>
      </c>
      <c r="AL1946" s="11" t="s">
        <v>3008</v>
      </c>
      <c r="AV1946" s="11" t="s">
        <v>2874</v>
      </c>
      <c r="BD1946" s="5" t="str">
        <f t="shared" si="1200"/>
        <v>atmosphere.tendency_of+content_of.nox.expressed_as_nitrogen_monoxide.mass.from_forest_fires.due_to_emission.</v>
      </c>
      <c r="BE1946" t="str">
        <f t="shared" si="1204"/>
        <v/>
      </c>
      <c r="BF1946" t="str">
        <f t="shared" si="1204"/>
        <v/>
      </c>
      <c r="BG1946" t="str">
        <f t="shared" si="1204"/>
        <v/>
      </c>
      <c r="BH1946" t="str">
        <f t="shared" si="1204"/>
        <v>atmosphere.</v>
      </c>
      <c r="BI1946" t="str">
        <f t="shared" si="1204"/>
        <v>tendency_of+content_of.</v>
      </c>
      <c r="BJ1946" t="str">
        <f t="shared" si="1204"/>
        <v/>
      </c>
      <c r="BK1946" t="str">
        <f t="shared" si="1204"/>
        <v/>
      </c>
      <c r="BL1946" t="str">
        <f t="shared" si="1204"/>
        <v/>
      </c>
      <c r="BM1946" t="str">
        <f t="shared" si="1204"/>
        <v/>
      </c>
      <c r="BN1946" t="str">
        <f t="shared" si="1203"/>
        <v/>
      </c>
      <c r="BO1946" t="str">
        <f t="shared" si="1203"/>
        <v>nox.</v>
      </c>
      <c r="BP1946" t="str">
        <f t="shared" si="1203"/>
        <v/>
      </c>
      <c r="BQ1946" t="str">
        <f t="shared" si="1168"/>
        <v>expressed_as_nitrogen_monoxide.</v>
      </c>
      <c r="BR1946" t="str">
        <f t="shared" si="1169"/>
        <v/>
      </c>
      <c r="BS1946" t="str">
        <f t="shared" si="1169"/>
        <v/>
      </c>
      <c r="BT1946" t="str">
        <f t="shared" si="1169"/>
        <v/>
      </c>
      <c r="BU1946" t="str">
        <f t="shared" si="1169"/>
        <v>mass.</v>
      </c>
      <c r="BV1946" t="str">
        <f t="shared" si="1170"/>
        <v/>
      </c>
      <c r="BW1946" t="str">
        <f t="shared" si="1171"/>
        <v/>
      </c>
      <c r="BX1946" t="str">
        <f t="shared" si="1201"/>
        <v/>
      </c>
      <c r="BY1946" t="str">
        <f t="shared" si="1172"/>
        <v/>
      </c>
      <c r="BZ1946" t="str">
        <f t="shared" si="1173"/>
        <v/>
      </c>
      <c r="CA1946" t="str">
        <f t="shared" si="1174"/>
        <v/>
      </c>
      <c r="CB1946" t="str">
        <f t="shared" si="1174"/>
        <v/>
      </c>
      <c r="CC1946" t="str">
        <f t="shared" si="1175"/>
        <v/>
      </c>
      <c r="CD1946" t="str">
        <f t="shared" si="1176"/>
        <v/>
      </c>
      <c r="CE1946" t="str">
        <f t="shared" si="1177"/>
        <v/>
      </c>
      <c r="CF1946" t="str">
        <f t="shared" si="1178"/>
        <v/>
      </c>
      <c r="CG1946" t="str">
        <f t="shared" si="1179"/>
        <v/>
      </c>
      <c r="CH1946" t="str">
        <f t="shared" si="1180"/>
        <v/>
      </c>
      <c r="CI1946" t="str">
        <f t="shared" si="1181"/>
        <v/>
      </c>
      <c r="CJ1946" t="str">
        <f t="shared" si="1182"/>
        <v/>
      </c>
      <c r="CK1946" t="str">
        <f t="shared" si="1183"/>
        <v>from_forest_fires.</v>
      </c>
      <c r="CL1946" t="str">
        <f t="shared" si="1184"/>
        <v/>
      </c>
      <c r="CM1946" t="str">
        <f t="shared" si="1185"/>
        <v/>
      </c>
      <c r="CN1946" t="str">
        <f t="shared" si="1186"/>
        <v/>
      </c>
      <c r="CO1946" t="str">
        <f t="shared" si="1187"/>
        <v/>
      </c>
      <c r="CP1946" t="str">
        <f t="shared" si="1188"/>
        <v/>
      </c>
      <c r="CQ1946" t="str">
        <f t="shared" si="1189"/>
        <v/>
      </c>
      <c r="CR1946" t="str">
        <f t="shared" si="1189"/>
        <v/>
      </c>
      <c r="CS1946" t="str">
        <f t="shared" si="1190"/>
        <v/>
      </c>
      <c r="CT1946" t="str">
        <f t="shared" si="1191"/>
        <v/>
      </c>
      <c r="CU1946" t="str">
        <f t="shared" si="1192"/>
        <v>due_to_emission.</v>
      </c>
      <c r="CV1946" t="str">
        <f t="shared" si="1193"/>
        <v/>
      </c>
      <c r="CW1946" t="str">
        <f t="shared" si="1194"/>
        <v/>
      </c>
      <c r="CX1946" t="str">
        <f t="shared" si="1195"/>
        <v/>
      </c>
      <c r="CY1946" t="str">
        <f t="shared" si="1196"/>
        <v/>
      </c>
      <c r="CZ1946" t="str">
        <f t="shared" si="1197"/>
        <v/>
      </c>
      <c r="DA1946" t="str">
        <f t="shared" si="1198"/>
        <v/>
      </c>
      <c r="DB1946" t="str">
        <f t="shared" si="1199"/>
        <v/>
      </c>
    </row>
    <row r="1947" spans="1:106">
      <c r="A1947" t="s">
        <v>3275</v>
      </c>
      <c r="B1947" s="9" t="str">
        <f t="shared" si="1202"/>
        <v>atmosphere.tendency_of+content_of.nox.expressed_as_nitrogen_monoxide.mass.from_industrial_processes_and_combustion.due_to_emission</v>
      </c>
      <c r="C1947" s="1" t="s">
        <v>182</v>
      </c>
      <c r="D1947" t="s">
        <v>5395</v>
      </c>
      <c r="E1947" t="e">
        <f>MATCH(A1947,'[1]Original from 20130831'!A:A,0)</f>
        <v>#N/A</v>
      </c>
      <c r="I1947" s="11" t="s">
        <v>157</v>
      </c>
      <c r="J1947" s="11" t="s">
        <v>2992</v>
      </c>
      <c r="P1947" s="11" t="s">
        <v>416</v>
      </c>
      <c r="R1947" s="11" t="s">
        <v>409</v>
      </c>
      <c r="V1947" s="11" t="s">
        <v>185</v>
      </c>
      <c r="AL1947" s="11" t="s">
        <v>3010</v>
      </c>
      <c r="AV1947" s="11" t="s">
        <v>2874</v>
      </c>
      <c r="BD1947" s="5" t="str">
        <f t="shared" si="1200"/>
        <v>atmosphere.tendency_of+content_of.nox.expressed_as_nitrogen_monoxide.mass.from_industrial_processes_and_combustion.due_to_emission.</v>
      </c>
      <c r="BE1947" t="str">
        <f t="shared" si="1204"/>
        <v/>
      </c>
      <c r="BF1947" t="str">
        <f t="shared" si="1204"/>
        <v/>
      </c>
      <c r="BG1947" t="str">
        <f t="shared" si="1204"/>
        <v/>
      </c>
      <c r="BH1947" t="str">
        <f t="shared" si="1204"/>
        <v>atmosphere.</v>
      </c>
      <c r="BI1947" t="str">
        <f t="shared" si="1204"/>
        <v>tendency_of+content_of.</v>
      </c>
      <c r="BJ1947" t="str">
        <f t="shared" si="1204"/>
        <v/>
      </c>
      <c r="BK1947" t="str">
        <f t="shared" si="1204"/>
        <v/>
      </c>
      <c r="BL1947" t="str">
        <f t="shared" si="1204"/>
        <v/>
      </c>
      <c r="BM1947" t="str">
        <f t="shared" si="1204"/>
        <v/>
      </c>
      <c r="BN1947" t="str">
        <f t="shared" si="1203"/>
        <v/>
      </c>
      <c r="BO1947" t="str">
        <f t="shared" si="1203"/>
        <v>nox.</v>
      </c>
      <c r="BP1947" t="str">
        <f t="shared" si="1203"/>
        <v/>
      </c>
      <c r="BQ1947" t="str">
        <f t="shared" si="1168"/>
        <v>expressed_as_nitrogen_monoxide.</v>
      </c>
      <c r="BR1947" t="str">
        <f t="shared" si="1169"/>
        <v/>
      </c>
      <c r="BS1947" t="str">
        <f t="shared" si="1169"/>
        <v/>
      </c>
      <c r="BT1947" t="str">
        <f t="shared" si="1169"/>
        <v/>
      </c>
      <c r="BU1947" t="str">
        <f t="shared" si="1169"/>
        <v>mass.</v>
      </c>
      <c r="BV1947" t="str">
        <f t="shared" si="1170"/>
        <v/>
      </c>
      <c r="BW1947" t="str">
        <f t="shared" si="1171"/>
        <v/>
      </c>
      <c r="BX1947" t="str">
        <f t="shared" si="1201"/>
        <v/>
      </c>
      <c r="BY1947" t="str">
        <f t="shared" si="1172"/>
        <v/>
      </c>
      <c r="BZ1947" t="str">
        <f t="shared" si="1173"/>
        <v/>
      </c>
      <c r="CA1947" t="str">
        <f t="shared" si="1174"/>
        <v/>
      </c>
      <c r="CB1947" t="str">
        <f t="shared" si="1174"/>
        <v/>
      </c>
      <c r="CC1947" t="str">
        <f t="shared" si="1175"/>
        <v/>
      </c>
      <c r="CD1947" t="str">
        <f t="shared" si="1176"/>
        <v/>
      </c>
      <c r="CE1947" t="str">
        <f t="shared" si="1177"/>
        <v/>
      </c>
      <c r="CF1947" t="str">
        <f t="shared" si="1178"/>
        <v/>
      </c>
      <c r="CG1947" t="str">
        <f t="shared" si="1179"/>
        <v/>
      </c>
      <c r="CH1947" t="str">
        <f t="shared" si="1180"/>
        <v/>
      </c>
      <c r="CI1947" t="str">
        <f t="shared" si="1181"/>
        <v/>
      </c>
      <c r="CJ1947" t="str">
        <f t="shared" si="1182"/>
        <v/>
      </c>
      <c r="CK1947" t="str">
        <f t="shared" si="1183"/>
        <v>from_industrial_processes_and_combustion.</v>
      </c>
      <c r="CL1947" t="str">
        <f t="shared" si="1184"/>
        <v/>
      </c>
      <c r="CM1947" t="str">
        <f t="shared" si="1185"/>
        <v/>
      </c>
      <c r="CN1947" t="str">
        <f t="shared" si="1186"/>
        <v/>
      </c>
      <c r="CO1947" t="str">
        <f t="shared" si="1187"/>
        <v/>
      </c>
      <c r="CP1947" t="str">
        <f t="shared" si="1188"/>
        <v/>
      </c>
      <c r="CQ1947" t="str">
        <f t="shared" si="1189"/>
        <v/>
      </c>
      <c r="CR1947" t="str">
        <f t="shared" si="1189"/>
        <v/>
      </c>
      <c r="CS1947" t="str">
        <f t="shared" si="1190"/>
        <v/>
      </c>
      <c r="CT1947" t="str">
        <f t="shared" si="1191"/>
        <v/>
      </c>
      <c r="CU1947" t="str">
        <f t="shared" si="1192"/>
        <v>due_to_emission.</v>
      </c>
      <c r="CV1947" t="str">
        <f t="shared" si="1193"/>
        <v/>
      </c>
      <c r="CW1947" t="str">
        <f t="shared" si="1194"/>
        <v/>
      </c>
      <c r="CX1947" t="str">
        <f t="shared" si="1195"/>
        <v/>
      </c>
      <c r="CY1947" t="str">
        <f t="shared" si="1196"/>
        <v/>
      </c>
      <c r="CZ1947" t="str">
        <f t="shared" si="1197"/>
        <v/>
      </c>
      <c r="DA1947" t="str">
        <f t="shared" si="1198"/>
        <v/>
      </c>
      <c r="DB1947" t="str">
        <f t="shared" si="1199"/>
        <v/>
      </c>
    </row>
    <row r="1948" spans="1:106">
      <c r="A1948" t="s">
        <v>3276</v>
      </c>
      <c r="B1948" s="9" t="str">
        <f t="shared" si="1202"/>
        <v>atmosphere.tendency_of+content_of.nox.expressed_as_nitrogen_monoxide.mass.from_land_transport.due_to_emission</v>
      </c>
      <c r="C1948" s="1" t="s">
        <v>182</v>
      </c>
      <c r="D1948" t="s">
        <v>5396</v>
      </c>
      <c r="E1948" t="e">
        <f>MATCH(A1948,'[1]Original from 20130831'!A:A,0)</f>
        <v>#N/A</v>
      </c>
      <c r="I1948" s="11" t="s">
        <v>157</v>
      </c>
      <c r="J1948" s="11" t="s">
        <v>2992</v>
      </c>
      <c r="P1948" s="11" t="s">
        <v>416</v>
      </c>
      <c r="R1948" s="11" t="s">
        <v>409</v>
      </c>
      <c r="V1948" s="11" t="s">
        <v>185</v>
      </c>
      <c r="AL1948" s="11" t="s">
        <v>3033</v>
      </c>
      <c r="AV1948" s="11" t="s">
        <v>2874</v>
      </c>
      <c r="BD1948" s="5" t="str">
        <f t="shared" si="1200"/>
        <v>atmosphere.tendency_of+content_of.nox.expressed_as_nitrogen_monoxide.mass.from_land_transport.due_to_emission.</v>
      </c>
      <c r="BE1948" t="str">
        <f t="shared" si="1204"/>
        <v/>
      </c>
      <c r="BF1948" t="str">
        <f t="shared" si="1204"/>
        <v/>
      </c>
      <c r="BG1948" t="str">
        <f t="shared" si="1204"/>
        <v/>
      </c>
      <c r="BH1948" t="str">
        <f t="shared" si="1204"/>
        <v>atmosphere.</v>
      </c>
      <c r="BI1948" t="str">
        <f t="shared" si="1204"/>
        <v>tendency_of+content_of.</v>
      </c>
      <c r="BJ1948" t="str">
        <f t="shared" si="1204"/>
        <v/>
      </c>
      <c r="BK1948" t="str">
        <f t="shared" si="1204"/>
        <v/>
      </c>
      <c r="BL1948" t="str">
        <f t="shared" si="1204"/>
        <v/>
      </c>
      <c r="BM1948" t="str">
        <f t="shared" si="1204"/>
        <v/>
      </c>
      <c r="BN1948" t="str">
        <f t="shared" si="1203"/>
        <v/>
      </c>
      <c r="BO1948" t="str">
        <f t="shared" si="1203"/>
        <v>nox.</v>
      </c>
      <c r="BP1948" t="str">
        <f t="shared" si="1203"/>
        <v/>
      </c>
      <c r="BQ1948" t="str">
        <f t="shared" si="1168"/>
        <v>expressed_as_nitrogen_monoxide.</v>
      </c>
      <c r="BR1948" t="str">
        <f t="shared" si="1169"/>
        <v/>
      </c>
      <c r="BS1948" t="str">
        <f t="shared" si="1169"/>
        <v/>
      </c>
      <c r="BT1948" t="str">
        <f t="shared" si="1169"/>
        <v/>
      </c>
      <c r="BU1948" t="str">
        <f t="shared" si="1169"/>
        <v>mass.</v>
      </c>
      <c r="BV1948" t="str">
        <f t="shared" si="1170"/>
        <v/>
      </c>
      <c r="BW1948" t="str">
        <f t="shared" si="1171"/>
        <v/>
      </c>
      <c r="BX1948" t="str">
        <f t="shared" si="1201"/>
        <v/>
      </c>
      <c r="BY1948" t="str">
        <f t="shared" si="1172"/>
        <v/>
      </c>
      <c r="BZ1948" t="str">
        <f t="shared" si="1173"/>
        <v/>
      </c>
      <c r="CA1948" t="str">
        <f t="shared" si="1174"/>
        <v/>
      </c>
      <c r="CB1948" t="str">
        <f t="shared" si="1174"/>
        <v/>
      </c>
      <c r="CC1948" t="str">
        <f t="shared" si="1175"/>
        <v/>
      </c>
      <c r="CD1948" t="str">
        <f t="shared" si="1176"/>
        <v/>
      </c>
      <c r="CE1948" t="str">
        <f t="shared" si="1177"/>
        <v/>
      </c>
      <c r="CF1948" t="str">
        <f t="shared" si="1178"/>
        <v/>
      </c>
      <c r="CG1948" t="str">
        <f t="shared" si="1179"/>
        <v/>
      </c>
      <c r="CH1948" t="str">
        <f t="shared" si="1180"/>
        <v/>
      </c>
      <c r="CI1948" t="str">
        <f t="shared" si="1181"/>
        <v/>
      </c>
      <c r="CJ1948" t="str">
        <f t="shared" si="1182"/>
        <v/>
      </c>
      <c r="CK1948" t="str">
        <f t="shared" si="1183"/>
        <v>from_land_transport.</v>
      </c>
      <c r="CL1948" t="str">
        <f t="shared" si="1184"/>
        <v/>
      </c>
      <c r="CM1948" t="str">
        <f t="shared" si="1185"/>
        <v/>
      </c>
      <c r="CN1948" t="str">
        <f t="shared" si="1186"/>
        <v/>
      </c>
      <c r="CO1948" t="str">
        <f t="shared" si="1187"/>
        <v/>
      </c>
      <c r="CP1948" t="str">
        <f t="shared" si="1188"/>
        <v/>
      </c>
      <c r="CQ1948" t="str">
        <f t="shared" si="1189"/>
        <v/>
      </c>
      <c r="CR1948" t="str">
        <f t="shared" si="1189"/>
        <v/>
      </c>
      <c r="CS1948" t="str">
        <f t="shared" si="1190"/>
        <v/>
      </c>
      <c r="CT1948" t="str">
        <f t="shared" si="1191"/>
        <v/>
      </c>
      <c r="CU1948" t="str">
        <f t="shared" si="1192"/>
        <v>due_to_emission.</v>
      </c>
      <c r="CV1948" t="str">
        <f t="shared" si="1193"/>
        <v/>
      </c>
      <c r="CW1948" t="str">
        <f t="shared" si="1194"/>
        <v/>
      </c>
      <c r="CX1948" t="str">
        <f t="shared" si="1195"/>
        <v/>
      </c>
      <c r="CY1948" t="str">
        <f t="shared" si="1196"/>
        <v/>
      </c>
      <c r="CZ1948" t="str">
        <f t="shared" si="1197"/>
        <v/>
      </c>
      <c r="DA1948" t="str">
        <f t="shared" si="1198"/>
        <v/>
      </c>
      <c r="DB1948" t="str">
        <f t="shared" si="1199"/>
        <v/>
      </c>
    </row>
    <row r="1949" spans="1:106">
      <c r="A1949" t="s">
        <v>3277</v>
      </c>
      <c r="B1949" s="9" t="str">
        <f t="shared" si="1202"/>
        <v>atmosphere.tendency_of+content_of.nox.expressed_as_nitrogen_monoxide.mass.from_maritime_transport.due_to_emission</v>
      </c>
      <c r="C1949" s="1" t="s">
        <v>182</v>
      </c>
      <c r="D1949" t="s">
        <v>5397</v>
      </c>
      <c r="E1949" t="e">
        <f>MATCH(A1949,'[1]Original from 20130831'!A:A,0)</f>
        <v>#N/A</v>
      </c>
      <c r="I1949" s="11" t="s">
        <v>157</v>
      </c>
      <c r="J1949" s="11" t="s">
        <v>2992</v>
      </c>
      <c r="P1949" s="11" t="s">
        <v>416</v>
      </c>
      <c r="R1949" s="11" t="s">
        <v>409</v>
      </c>
      <c r="V1949" s="11" t="s">
        <v>185</v>
      </c>
      <c r="AL1949" s="11" t="s">
        <v>3058</v>
      </c>
      <c r="AV1949" s="11" t="s">
        <v>2874</v>
      </c>
      <c r="BD1949" s="5" t="str">
        <f t="shared" si="1200"/>
        <v>atmosphere.tendency_of+content_of.nox.expressed_as_nitrogen_monoxide.mass.from_maritime_transport.due_to_emission.</v>
      </c>
      <c r="BE1949" t="str">
        <f t="shared" si="1204"/>
        <v/>
      </c>
      <c r="BF1949" t="str">
        <f t="shared" si="1204"/>
        <v/>
      </c>
      <c r="BG1949" t="str">
        <f t="shared" si="1204"/>
        <v/>
      </c>
      <c r="BH1949" t="str">
        <f t="shared" si="1204"/>
        <v>atmosphere.</v>
      </c>
      <c r="BI1949" t="str">
        <f t="shared" si="1204"/>
        <v>tendency_of+content_of.</v>
      </c>
      <c r="BJ1949" t="str">
        <f t="shared" si="1204"/>
        <v/>
      </c>
      <c r="BK1949" t="str">
        <f t="shared" si="1204"/>
        <v/>
      </c>
      <c r="BL1949" t="str">
        <f t="shared" si="1204"/>
        <v/>
      </c>
      <c r="BM1949" t="str">
        <f t="shared" si="1204"/>
        <v/>
      </c>
      <c r="BN1949" t="str">
        <f t="shared" si="1203"/>
        <v/>
      </c>
      <c r="BO1949" t="str">
        <f t="shared" si="1203"/>
        <v>nox.</v>
      </c>
      <c r="BP1949" t="str">
        <f t="shared" si="1203"/>
        <v/>
      </c>
      <c r="BQ1949" t="str">
        <f t="shared" si="1168"/>
        <v>expressed_as_nitrogen_monoxide.</v>
      </c>
      <c r="BR1949" t="str">
        <f t="shared" si="1169"/>
        <v/>
      </c>
      <c r="BS1949" t="str">
        <f t="shared" si="1169"/>
        <v/>
      </c>
      <c r="BT1949" t="str">
        <f t="shared" si="1169"/>
        <v/>
      </c>
      <c r="BU1949" t="str">
        <f t="shared" si="1169"/>
        <v>mass.</v>
      </c>
      <c r="BV1949" t="str">
        <f t="shared" si="1170"/>
        <v/>
      </c>
      <c r="BW1949" t="str">
        <f t="shared" si="1171"/>
        <v/>
      </c>
      <c r="BX1949" t="str">
        <f t="shared" si="1201"/>
        <v/>
      </c>
      <c r="BY1949" t="str">
        <f t="shared" si="1172"/>
        <v/>
      </c>
      <c r="BZ1949" t="str">
        <f t="shared" si="1173"/>
        <v/>
      </c>
      <c r="CA1949" t="str">
        <f t="shared" si="1174"/>
        <v/>
      </c>
      <c r="CB1949" t="str">
        <f t="shared" si="1174"/>
        <v/>
      </c>
      <c r="CC1949" t="str">
        <f t="shared" si="1175"/>
        <v/>
      </c>
      <c r="CD1949" t="str">
        <f t="shared" si="1176"/>
        <v/>
      </c>
      <c r="CE1949" t="str">
        <f t="shared" si="1177"/>
        <v/>
      </c>
      <c r="CF1949" t="str">
        <f t="shared" si="1178"/>
        <v/>
      </c>
      <c r="CG1949" t="str">
        <f t="shared" si="1179"/>
        <v/>
      </c>
      <c r="CH1949" t="str">
        <f t="shared" si="1180"/>
        <v/>
      </c>
      <c r="CI1949" t="str">
        <f t="shared" si="1181"/>
        <v/>
      </c>
      <c r="CJ1949" t="str">
        <f t="shared" si="1182"/>
        <v/>
      </c>
      <c r="CK1949" t="str">
        <f t="shared" si="1183"/>
        <v>from_maritime_transport.</v>
      </c>
      <c r="CL1949" t="str">
        <f t="shared" si="1184"/>
        <v/>
      </c>
      <c r="CM1949" t="str">
        <f t="shared" si="1185"/>
        <v/>
      </c>
      <c r="CN1949" t="str">
        <f t="shared" si="1186"/>
        <v/>
      </c>
      <c r="CO1949" t="str">
        <f t="shared" si="1187"/>
        <v/>
      </c>
      <c r="CP1949" t="str">
        <f t="shared" si="1188"/>
        <v/>
      </c>
      <c r="CQ1949" t="str">
        <f t="shared" si="1189"/>
        <v/>
      </c>
      <c r="CR1949" t="str">
        <f t="shared" si="1189"/>
        <v/>
      </c>
      <c r="CS1949" t="str">
        <f t="shared" si="1190"/>
        <v/>
      </c>
      <c r="CT1949" t="str">
        <f t="shared" si="1191"/>
        <v/>
      </c>
      <c r="CU1949" t="str">
        <f t="shared" si="1192"/>
        <v>due_to_emission.</v>
      </c>
      <c r="CV1949" t="str">
        <f t="shared" si="1193"/>
        <v/>
      </c>
      <c r="CW1949" t="str">
        <f t="shared" si="1194"/>
        <v/>
      </c>
      <c r="CX1949" t="str">
        <f t="shared" si="1195"/>
        <v/>
      </c>
      <c r="CY1949" t="str">
        <f t="shared" si="1196"/>
        <v/>
      </c>
      <c r="CZ1949" t="str">
        <f t="shared" si="1197"/>
        <v/>
      </c>
      <c r="DA1949" t="str">
        <f t="shared" si="1198"/>
        <v/>
      </c>
      <c r="DB1949" t="str">
        <f t="shared" si="1199"/>
        <v/>
      </c>
    </row>
    <row r="1950" spans="1:106">
      <c r="A1950" t="s">
        <v>3278</v>
      </c>
      <c r="B1950" s="9" t="str">
        <f t="shared" si="1202"/>
        <v>atmosphere.tendency_of+content_of.nox.expressed_as_nitrogen_monoxide.mass.from_residential_and_commercial_combustion.due_to_emission</v>
      </c>
      <c r="C1950" s="1" t="s">
        <v>182</v>
      </c>
      <c r="D1950" t="s">
        <v>5398</v>
      </c>
      <c r="E1950" t="e">
        <f>MATCH(A1950,'[1]Original from 20130831'!A:A,0)</f>
        <v>#N/A</v>
      </c>
      <c r="I1950" s="11" t="s">
        <v>157</v>
      </c>
      <c r="J1950" s="11" t="s">
        <v>2992</v>
      </c>
      <c r="P1950" s="11" t="s">
        <v>416</v>
      </c>
      <c r="R1950" s="11" t="s">
        <v>409</v>
      </c>
      <c r="V1950" s="11" t="s">
        <v>185</v>
      </c>
      <c r="AL1950" s="11" t="s">
        <v>3012</v>
      </c>
      <c r="AV1950" s="11" t="s">
        <v>2874</v>
      </c>
      <c r="BD1950" s="5" t="str">
        <f t="shared" si="1200"/>
        <v>atmosphere.tendency_of+content_of.nox.expressed_as_nitrogen_monoxide.mass.from_residential_and_commercial_combustion.due_to_emission.</v>
      </c>
      <c r="BE1950" t="str">
        <f t="shared" si="1204"/>
        <v/>
      </c>
      <c r="BF1950" t="str">
        <f t="shared" si="1204"/>
        <v/>
      </c>
      <c r="BG1950" t="str">
        <f t="shared" si="1204"/>
        <v/>
      </c>
      <c r="BH1950" t="str">
        <f t="shared" si="1204"/>
        <v>atmosphere.</v>
      </c>
      <c r="BI1950" t="str">
        <f t="shared" si="1204"/>
        <v>tendency_of+content_of.</v>
      </c>
      <c r="BJ1950" t="str">
        <f t="shared" si="1204"/>
        <v/>
      </c>
      <c r="BK1950" t="str">
        <f t="shared" si="1204"/>
        <v/>
      </c>
      <c r="BL1950" t="str">
        <f t="shared" si="1204"/>
        <v/>
      </c>
      <c r="BM1950" t="str">
        <f t="shared" si="1204"/>
        <v/>
      </c>
      <c r="BN1950" t="str">
        <f t="shared" si="1203"/>
        <v/>
      </c>
      <c r="BO1950" t="str">
        <f t="shared" si="1203"/>
        <v>nox.</v>
      </c>
      <c r="BP1950" t="str">
        <f t="shared" si="1203"/>
        <v/>
      </c>
      <c r="BQ1950" t="str">
        <f t="shared" si="1168"/>
        <v>expressed_as_nitrogen_monoxide.</v>
      </c>
      <c r="BR1950" t="str">
        <f t="shared" si="1169"/>
        <v/>
      </c>
      <c r="BS1950" t="str">
        <f t="shared" si="1169"/>
        <v/>
      </c>
      <c r="BT1950" t="str">
        <f t="shared" si="1169"/>
        <v/>
      </c>
      <c r="BU1950" t="str">
        <f t="shared" si="1169"/>
        <v>mass.</v>
      </c>
      <c r="BV1950" t="str">
        <f t="shared" si="1170"/>
        <v/>
      </c>
      <c r="BW1950" t="str">
        <f t="shared" si="1171"/>
        <v/>
      </c>
      <c r="BX1950" t="str">
        <f t="shared" si="1201"/>
        <v/>
      </c>
      <c r="BY1950" t="str">
        <f t="shared" si="1172"/>
        <v/>
      </c>
      <c r="BZ1950" t="str">
        <f t="shared" si="1173"/>
        <v/>
      </c>
      <c r="CA1950" t="str">
        <f t="shared" si="1174"/>
        <v/>
      </c>
      <c r="CB1950" t="str">
        <f t="shared" si="1174"/>
        <v/>
      </c>
      <c r="CC1950" t="str">
        <f t="shared" si="1175"/>
        <v/>
      </c>
      <c r="CD1950" t="str">
        <f t="shared" si="1176"/>
        <v/>
      </c>
      <c r="CE1950" t="str">
        <f t="shared" si="1177"/>
        <v/>
      </c>
      <c r="CF1950" t="str">
        <f t="shared" si="1178"/>
        <v/>
      </c>
      <c r="CG1950" t="str">
        <f t="shared" si="1179"/>
        <v/>
      </c>
      <c r="CH1950" t="str">
        <f t="shared" si="1180"/>
        <v/>
      </c>
      <c r="CI1950" t="str">
        <f t="shared" si="1181"/>
        <v/>
      </c>
      <c r="CJ1950" t="str">
        <f t="shared" si="1182"/>
        <v/>
      </c>
      <c r="CK1950" t="str">
        <f t="shared" si="1183"/>
        <v>from_residential_and_commercial_combustion.</v>
      </c>
      <c r="CL1950" t="str">
        <f t="shared" si="1184"/>
        <v/>
      </c>
      <c r="CM1950" t="str">
        <f t="shared" si="1185"/>
        <v/>
      </c>
      <c r="CN1950" t="str">
        <f t="shared" si="1186"/>
        <v/>
      </c>
      <c r="CO1950" t="str">
        <f t="shared" si="1187"/>
        <v/>
      </c>
      <c r="CP1950" t="str">
        <f t="shared" si="1188"/>
        <v/>
      </c>
      <c r="CQ1950" t="str">
        <f t="shared" si="1189"/>
        <v/>
      </c>
      <c r="CR1950" t="str">
        <f t="shared" si="1189"/>
        <v/>
      </c>
      <c r="CS1950" t="str">
        <f t="shared" si="1190"/>
        <v/>
      </c>
      <c r="CT1950" t="str">
        <f t="shared" si="1191"/>
        <v/>
      </c>
      <c r="CU1950" t="str">
        <f t="shared" si="1192"/>
        <v>due_to_emission.</v>
      </c>
      <c r="CV1950" t="str">
        <f t="shared" si="1193"/>
        <v/>
      </c>
      <c r="CW1950" t="str">
        <f t="shared" si="1194"/>
        <v/>
      </c>
      <c r="CX1950" t="str">
        <f t="shared" si="1195"/>
        <v/>
      </c>
      <c r="CY1950" t="str">
        <f t="shared" si="1196"/>
        <v/>
      </c>
      <c r="CZ1950" t="str">
        <f t="shared" si="1197"/>
        <v/>
      </c>
      <c r="DA1950" t="str">
        <f t="shared" si="1198"/>
        <v/>
      </c>
      <c r="DB1950" t="str">
        <f t="shared" si="1199"/>
        <v/>
      </c>
    </row>
    <row r="1951" spans="1:106">
      <c r="A1951" t="s">
        <v>3279</v>
      </c>
      <c r="B1951" s="9" t="str">
        <f t="shared" si="1202"/>
        <v>atmosphere.tendency_of+content_of.nox.expressed_as_nitrogen_monoxide.mass.from_savanna_and_grassland_fires.due_to_emission</v>
      </c>
      <c r="C1951" s="1" t="s">
        <v>182</v>
      </c>
      <c r="D1951" t="s">
        <v>5399</v>
      </c>
      <c r="E1951" t="e">
        <f>MATCH(A1951,'[1]Original from 20130831'!A:A,0)</f>
        <v>#N/A</v>
      </c>
      <c r="I1951" s="11" t="s">
        <v>157</v>
      </c>
      <c r="J1951" s="11" t="s">
        <v>2992</v>
      </c>
      <c r="P1951" s="11" t="s">
        <v>416</v>
      </c>
      <c r="R1951" s="11" t="s">
        <v>409</v>
      </c>
      <c r="V1951" s="11" t="s">
        <v>185</v>
      </c>
      <c r="AL1951" s="11" t="s">
        <v>3014</v>
      </c>
      <c r="AV1951" s="11" t="s">
        <v>2874</v>
      </c>
      <c r="BD1951" s="5" t="str">
        <f t="shared" si="1200"/>
        <v>atmosphere.tendency_of+content_of.nox.expressed_as_nitrogen_monoxide.mass.from_savanna_and_grassland_fires.due_to_emission.</v>
      </c>
      <c r="BE1951" t="str">
        <f t="shared" si="1204"/>
        <v/>
      </c>
      <c r="BF1951" t="str">
        <f t="shared" si="1204"/>
        <v/>
      </c>
      <c r="BG1951" t="str">
        <f t="shared" si="1204"/>
        <v/>
      </c>
      <c r="BH1951" t="str">
        <f t="shared" si="1204"/>
        <v>atmosphere.</v>
      </c>
      <c r="BI1951" t="str">
        <f t="shared" si="1204"/>
        <v>tendency_of+content_of.</v>
      </c>
      <c r="BJ1951" t="str">
        <f t="shared" si="1204"/>
        <v/>
      </c>
      <c r="BK1951" t="str">
        <f t="shared" si="1204"/>
        <v/>
      </c>
      <c r="BL1951" t="str">
        <f t="shared" si="1204"/>
        <v/>
      </c>
      <c r="BM1951" t="str">
        <f t="shared" si="1204"/>
        <v/>
      </c>
      <c r="BN1951" t="str">
        <f t="shared" si="1203"/>
        <v/>
      </c>
      <c r="BO1951" t="str">
        <f t="shared" si="1203"/>
        <v>nox.</v>
      </c>
      <c r="BP1951" t="str">
        <f t="shared" si="1203"/>
        <v/>
      </c>
      <c r="BQ1951" t="str">
        <f t="shared" si="1168"/>
        <v>expressed_as_nitrogen_monoxide.</v>
      </c>
      <c r="BR1951" t="str">
        <f t="shared" si="1169"/>
        <v/>
      </c>
      <c r="BS1951" t="str">
        <f t="shared" si="1169"/>
        <v/>
      </c>
      <c r="BT1951" t="str">
        <f t="shared" si="1169"/>
        <v/>
      </c>
      <c r="BU1951" t="str">
        <f t="shared" si="1169"/>
        <v>mass.</v>
      </c>
      <c r="BV1951" t="str">
        <f t="shared" si="1170"/>
        <v/>
      </c>
      <c r="BW1951" t="str">
        <f t="shared" si="1171"/>
        <v/>
      </c>
      <c r="BX1951" t="str">
        <f t="shared" si="1201"/>
        <v/>
      </c>
      <c r="BY1951" t="str">
        <f t="shared" si="1172"/>
        <v/>
      </c>
      <c r="BZ1951" t="str">
        <f t="shared" si="1173"/>
        <v/>
      </c>
      <c r="CA1951" t="str">
        <f t="shared" si="1174"/>
        <v/>
      </c>
      <c r="CB1951" t="str">
        <f t="shared" si="1174"/>
        <v/>
      </c>
      <c r="CC1951" t="str">
        <f t="shared" si="1175"/>
        <v/>
      </c>
      <c r="CD1951" t="str">
        <f t="shared" si="1176"/>
        <v/>
      </c>
      <c r="CE1951" t="str">
        <f t="shared" si="1177"/>
        <v/>
      </c>
      <c r="CF1951" t="str">
        <f t="shared" si="1178"/>
        <v/>
      </c>
      <c r="CG1951" t="str">
        <f t="shared" si="1179"/>
        <v/>
      </c>
      <c r="CH1951" t="str">
        <f t="shared" si="1180"/>
        <v/>
      </c>
      <c r="CI1951" t="str">
        <f t="shared" si="1181"/>
        <v/>
      </c>
      <c r="CJ1951" t="str">
        <f t="shared" si="1182"/>
        <v/>
      </c>
      <c r="CK1951" t="str">
        <f t="shared" si="1183"/>
        <v>from_savanna_and_grassland_fires.</v>
      </c>
      <c r="CL1951" t="str">
        <f t="shared" si="1184"/>
        <v/>
      </c>
      <c r="CM1951" t="str">
        <f t="shared" si="1185"/>
        <v/>
      </c>
      <c r="CN1951" t="str">
        <f t="shared" si="1186"/>
        <v/>
      </c>
      <c r="CO1951" t="str">
        <f t="shared" si="1187"/>
        <v/>
      </c>
      <c r="CP1951" t="str">
        <f t="shared" si="1188"/>
        <v/>
      </c>
      <c r="CQ1951" t="str">
        <f t="shared" si="1189"/>
        <v/>
      </c>
      <c r="CR1951" t="str">
        <f t="shared" si="1189"/>
        <v/>
      </c>
      <c r="CS1951" t="str">
        <f t="shared" si="1190"/>
        <v/>
      </c>
      <c r="CT1951" t="str">
        <f t="shared" si="1191"/>
        <v/>
      </c>
      <c r="CU1951" t="str">
        <f t="shared" si="1192"/>
        <v>due_to_emission.</v>
      </c>
      <c r="CV1951" t="str">
        <f t="shared" si="1193"/>
        <v/>
      </c>
      <c r="CW1951" t="str">
        <f t="shared" si="1194"/>
        <v/>
      </c>
      <c r="CX1951" t="str">
        <f t="shared" si="1195"/>
        <v/>
      </c>
      <c r="CY1951" t="str">
        <f t="shared" si="1196"/>
        <v/>
      </c>
      <c r="CZ1951" t="str">
        <f t="shared" si="1197"/>
        <v/>
      </c>
      <c r="DA1951" t="str">
        <f t="shared" si="1198"/>
        <v/>
      </c>
      <c r="DB1951" t="str">
        <f t="shared" si="1199"/>
        <v/>
      </c>
    </row>
    <row r="1952" spans="1:106">
      <c r="A1952" t="s">
        <v>3280</v>
      </c>
      <c r="B1952" s="9" t="str">
        <f t="shared" si="1202"/>
        <v>atmosphere.tendency_of+content_of.nox.expressed_as_nitrogen_monoxide.mass.from_waste_treatment_and_disposal.due_to_emission</v>
      </c>
      <c r="C1952" s="1" t="s">
        <v>182</v>
      </c>
      <c r="D1952" t="s">
        <v>5400</v>
      </c>
      <c r="E1952" t="e">
        <f>MATCH(A1952,'[1]Original from 20130831'!A:A,0)</f>
        <v>#N/A</v>
      </c>
      <c r="I1952" s="11" t="s">
        <v>157</v>
      </c>
      <c r="J1952" s="11" t="s">
        <v>2992</v>
      </c>
      <c r="P1952" s="11" t="s">
        <v>416</v>
      </c>
      <c r="R1952" s="11" t="s">
        <v>409</v>
      </c>
      <c r="V1952" s="11" t="s">
        <v>185</v>
      </c>
      <c r="AL1952" s="11" t="s">
        <v>3018</v>
      </c>
      <c r="AV1952" s="11" t="s">
        <v>2874</v>
      </c>
      <c r="BD1952" s="5" t="str">
        <f t="shared" si="1200"/>
        <v>atmosphere.tendency_of+content_of.nox.expressed_as_nitrogen_monoxide.mass.from_waste_treatment_and_disposal.due_to_emission.</v>
      </c>
      <c r="BE1952" t="str">
        <f t="shared" si="1204"/>
        <v/>
      </c>
      <c r="BF1952" t="str">
        <f t="shared" si="1204"/>
        <v/>
      </c>
      <c r="BG1952" t="str">
        <f t="shared" si="1204"/>
        <v/>
      </c>
      <c r="BH1952" t="str">
        <f t="shared" si="1204"/>
        <v>atmosphere.</v>
      </c>
      <c r="BI1952" t="str">
        <f t="shared" si="1204"/>
        <v>tendency_of+content_of.</v>
      </c>
      <c r="BJ1952" t="str">
        <f t="shared" si="1204"/>
        <v/>
      </c>
      <c r="BK1952" t="str">
        <f t="shared" si="1204"/>
        <v/>
      </c>
      <c r="BL1952" t="str">
        <f t="shared" si="1204"/>
        <v/>
      </c>
      <c r="BM1952" t="str">
        <f t="shared" si="1204"/>
        <v/>
      </c>
      <c r="BN1952" t="str">
        <f t="shared" si="1203"/>
        <v/>
      </c>
      <c r="BO1952" t="str">
        <f t="shared" si="1203"/>
        <v>nox.</v>
      </c>
      <c r="BP1952" t="str">
        <f t="shared" si="1203"/>
        <v/>
      </c>
      <c r="BQ1952" t="str">
        <f t="shared" si="1168"/>
        <v>expressed_as_nitrogen_monoxide.</v>
      </c>
      <c r="BR1952" t="str">
        <f t="shared" si="1169"/>
        <v/>
      </c>
      <c r="BS1952" t="str">
        <f t="shared" si="1169"/>
        <v/>
      </c>
      <c r="BT1952" t="str">
        <f t="shared" si="1169"/>
        <v/>
      </c>
      <c r="BU1952" t="str">
        <f t="shared" si="1169"/>
        <v>mass.</v>
      </c>
      <c r="BV1952" t="str">
        <f t="shared" si="1170"/>
        <v/>
      </c>
      <c r="BW1952" t="str">
        <f t="shared" si="1171"/>
        <v/>
      </c>
      <c r="BX1952" t="str">
        <f t="shared" si="1201"/>
        <v/>
      </c>
      <c r="BY1952" t="str">
        <f t="shared" si="1172"/>
        <v/>
      </c>
      <c r="BZ1952" t="str">
        <f t="shared" si="1173"/>
        <v/>
      </c>
      <c r="CA1952" t="str">
        <f t="shared" si="1174"/>
        <v/>
      </c>
      <c r="CB1952" t="str">
        <f t="shared" si="1174"/>
        <v/>
      </c>
      <c r="CC1952" t="str">
        <f t="shared" si="1175"/>
        <v/>
      </c>
      <c r="CD1952" t="str">
        <f t="shared" si="1176"/>
        <v/>
      </c>
      <c r="CE1952" t="str">
        <f t="shared" si="1177"/>
        <v/>
      </c>
      <c r="CF1952" t="str">
        <f t="shared" si="1178"/>
        <v/>
      </c>
      <c r="CG1952" t="str">
        <f t="shared" si="1179"/>
        <v/>
      </c>
      <c r="CH1952" t="str">
        <f t="shared" si="1180"/>
        <v/>
      </c>
      <c r="CI1952" t="str">
        <f t="shared" si="1181"/>
        <v/>
      </c>
      <c r="CJ1952" t="str">
        <f t="shared" si="1182"/>
        <v/>
      </c>
      <c r="CK1952" t="str">
        <f t="shared" si="1183"/>
        <v>from_waste_treatment_and_disposal.</v>
      </c>
      <c r="CL1952" t="str">
        <f t="shared" si="1184"/>
        <v/>
      </c>
      <c r="CM1952" t="str">
        <f t="shared" si="1185"/>
        <v/>
      </c>
      <c r="CN1952" t="str">
        <f t="shared" si="1186"/>
        <v/>
      </c>
      <c r="CO1952" t="str">
        <f t="shared" si="1187"/>
        <v/>
      </c>
      <c r="CP1952" t="str">
        <f t="shared" si="1188"/>
        <v/>
      </c>
      <c r="CQ1952" t="str">
        <f t="shared" si="1189"/>
        <v/>
      </c>
      <c r="CR1952" t="str">
        <f t="shared" si="1189"/>
        <v/>
      </c>
      <c r="CS1952" t="str">
        <f t="shared" si="1190"/>
        <v/>
      </c>
      <c r="CT1952" t="str">
        <f t="shared" si="1191"/>
        <v/>
      </c>
      <c r="CU1952" t="str">
        <f t="shared" si="1192"/>
        <v>due_to_emission.</v>
      </c>
      <c r="CV1952" t="str">
        <f t="shared" si="1193"/>
        <v/>
      </c>
      <c r="CW1952" t="str">
        <f t="shared" si="1194"/>
        <v/>
      </c>
      <c r="CX1952" t="str">
        <f t="shared" si="1195"/>
        <v/>
      </c>
      <c r="CY1952" t="str">
        <f t="shared" si="1196"/>
        <v/>
      </c>
      <c r="CZ1952" t="str">
        <f t="shared" si="1197"/>
        <v/>
      </c>
      <c r="DA1952" t="str">
        <f t="shared" si="1198"/>
        <v/>
      </c>
      <c r="DB1952" t="str">
        <f t="shared" si="1199"/>
        <v/>
      </c>
    </row>
    <row r="1953" spans="1:106">
      <c r="A1953" t="s">
        <v>3281</v>
      </c>
      <c r="B1953" s="9" t="str">
        <f t="shared" si="1202"/>
        <v>atmosphere.tendency_of+content_of.organic_acids.mass.from_agricultural_production.due_to_emission</v>
      </c>
      <c r="C1953" s="1" t="s">
        <v>182</v>
      </c>
      <c r="D1953" t="s">
        <v>5401</v>
      </c>
      <c r="E1953" t="e">
        <f>MATCH(A1953,'[1]Original from 20130831'!A:A,0)</f>
        <v>#N/A</v>
      </c>
      <c r="I1953" s="11" t="s">
        <v>157</v>
      </c>
      <c r="J1953" s="11" t="s">
        <v>2992</v>
      </c>
      <c r="P1953" s="11" t="s">
        <v>3282</v>
      </c>
      <c r="V1953" s="11" t="s">
        <v>185</v>
      </c>
      <c r="AL1953" s="11" t="s">
        <v>3002</v>
      </c>
      <c r="AV1953" s="11" t="s">
        <v>2874</v>
      </c>
      <c r="BD1953" s="5" t="str">
        <f t="shared" si="1200"/>
        <v>atmosphere.tendency_of+content_of.organic_acids.mass.from_agricultural_production.due_to_emission.</v>
      </c>
      <c r="BE1953" t="str">
        <f t="shared" si="1204"/>
        <v/>
      </c>
      <c r="BF1953" t="str">
        <f t="shared" si="1204"/>
        <v/>
      </c>
      <c r="BG1953" t="str">
        <f t="shared" si="1204"/>
        <v/>
      </c>
      <c r="BH1953" t="str">
        <f t="shared" si="1204"/>
        <v>atmosphere.</v>
      </c>
      <c r="BI1953" t="str">
        <f t="shared" si="1204"/>
        <v>tendency_of+content_of.</v>
      </c>
      <c r="BJ1953" t="str">
        <f t="shared" si="1204"/>
        <v/>
      </c>
      <c r="BK1953" t="str">
        <f t="shared" si="1204"/>
        <v/>
      </c>
      <c r="BL1953" t="str">
        <f t="shared" si="1204"/>
        <v/>
      </c>
      <c r="BM1953" t="str">
        <f t="shared" si="1204"/>
        <v/>
      </c>
      <c r="BN1953" t="str">
        <f t="shared" si="1203"/>
        <v/>
      </c>
      <c r="BO1953" t="str">
        <f t="shared" si="1203"/>
        <v>organic_acids.</v>
      </c>
      <c r="BP1953" t="str">
        <f t="shared" si="1203"/>
        <v/>
      </c>
      <c r="BQ1953" t="str">
        <f t="shared" si="1168"/>
        <v/>
      </c>
      <c r="BR1953" t="str">
        <f t="shared" si="1169"/>
        <v/>
      </c>
      <c r="BS1953" t="str">
        <f t="shared" si="1169"/>
        <v/>
      </c>
      <c r="BT1953" t="str">
        <f t="shared" si="1169"/>
        <v/>
      </c>
      <c r="BU1953" t="str">
        <f t="shared" si="1169"/>
        <v>mass.</v>
      </c>
      <c r="BV1953" t="str">
        <f t="shared" si="1170"/>
        <v/>
      </c>
      <c r="BW1953" t="str">
        <f t="shared" si="1171"/>
        <v/>
      </c>
      <c r="BX1953" t="str">
        <f t="shared" si="1201"/>
        <v/>
      </c>
      <c r="BY1953" t="str">
        <f t="shared" si="1172"/>
        <v/>
      </c>
      <c r="BZ1953" t="str">
        <f t="shared" si="1173"/>
        <v/>
      </c>
      <c r="CA1953" t="str">
        <f t="shared" si="1174"/>
        <v/>
      </c>
      <c r="CB1953" t="str">
        <f t="shared" si="1174"/>
        <v/>
      </c>
      <c r="CC1953" t="str">
        <f t="shared" si="1175"/>
        <v/>
      </c>
      <c r="CD1953" t="str">
        <f t="shared" si="1176"/>
        <v/>
      </c>
      <c r="CE1953" t="str">
        <f t="shared" si="1177"/>
        <v/>
      </c>
      <c r="CF1953" t="str">
        <f t="shared" si="1178"/>
        <v/>
      </c>
      <c r="CG1953" t="str">
        <f t="shared" si="1179"/>
        <v/>
      </c>
      <c r="CH1953" t="str">
        <f t="shared" si="1180"/>
        <v/>
      </c>
      <c r="CI1953" t="str">
        <f t="shared" si="1181"/>
        <v/>
      </c>
      <c r="CJ1953" t="str">
        <f t="shared" si="1182"/>
        <v/>
      </c>
      <c r="CK1953" t="str">
        <f t="shared" si="1183"/>
        <v>from_agricultural_production.</v>
      </c>
      <c r="CL1953" t="str">
        <f t="shared" si="1184"/>
        <v/>
      </c>
      <c r="CM1953" t="str">
        <f t="shared" si="1185"/>
        <v/>
      </c>
      <c r="CN1953" t="str">
        <f t="shared" si="1186"/>
        <v/>
      </c>
      <c r="CO1953" t="str">
        <f t="shared" si="1187"/>
        <v/>
      </c>
      <c r="CP1953" t="str">
        <f t="shared" si="1188"/>
        <v/>
      </c>
      <c r="CQ1953" t="str">
        <f t="shared" si="1189"/>
        <v/>
      </c>
      <c r="CR1953" t="str">
        <f t="shared" si="1189"/>
        <v/>
      </c>
      <c r="CS1953" t="str">
        <f t="shared" si="1190"/>
        <v/>
      </c>
      <c r="CT1953" t="str">
        <f t="shared" si="1191"/>
        <v/>
      </c>
      <c r="CU1953" t="str">
        <f t="shared" si="1192"/>
        <v>due_to_emission.</v>
      </c>
      <c r="CV1953" t="str">
        <f t="shared" si="1193"/>
        <v/>
      </c>
      <c r="CW1953" t="str">
        <f t="shared" si="1194"/>
        <v/>
      </c>
      <c r="CX1953" t="str">
        <f t="shared" si="1195"/>
        <v/>
      </c>
      <c r="CY1953" t="str">
        <f t="shared" si="1196"/>
        <v/>
      </c>
      <c r="CZ1953" t="str">
        <f t="shared" si="1197"/>
        <v/>
      </c>
      <c r="DA1953" t="str">
        <f t="shared" si="1198"/>
        <v/>
      </c>
      <c r="DB1953" t="str">
        <f t="shared" si="1199"/>
        <v/>
      </c>
    </row>
    <row r="1954" spans="1:106">
      <c r="A1954" t="s">
        <v>3283</v>
      </c>
      <c r="B1954" s="9" t="str">
        <f t="shared" si="1202"/>
        <v>atmosphere.tendency_of+content_of.organic_acids.mass.from_agricultural_waste_burning.due_to_emission</v>
      </c>
      <c r="C1954" s="1" t="s">
        <v>182</v>
      </c>
      <c r="D1954" t="s">
        <v>5402</v>
      </c>
      <c r="E1954" t="e">
        <f>MATCH(A1954,'[1]Original from 20130831'!A:A,0)</f>
        <v>#N/A</v>
      </c>
      <c r="I1954" s="11" t="s">
        <v>157</v>
      </c>
      <c r="J1954" s="11" t="s">
        <v>2992</v>
      </c>
      <c r="P1954" s="11" t="s">
        <v>3282</v>
      </c>
      <c r="V1954" s="11" t="s">
        <v>185</v>
      </c>
      <c r="AL1954" s="11" t="s">
        <v>3004</v>
      </c>
      <c r="AV1954" s="11" t="s">
        <v>2874</v>
      </c>
      <c r="BD1954" s="5" t="str">
        <f t="shared" si="1200"/>
        <v>atmosphere.tendency_of+content_of.organic_acids.mass.from_agricultural_waste_burning.due_to_emission.</v>
      </c>
      <c r="BE1954" t="str">
        <f t="shared" si="1204"/>
        <v/>
      </c>
      <c r="BF1954" t="str">
        <f t="shared" si="1204"/>
        <v/>
      </c>
      <c r="BG1954" t="str">
        <f t="shared" si="1204"/>
        <v/>
      </c>
      <c r="BH1954" t="str">
        <f t="shared" si="1204"/>
        <v>atmosphere.</v>
      </c>
      <c r="BI1954" t="str">
        <f t="shared" si="1204"/>
        <v>tendency_of+content_of.</v>
      </c>
      <c r="BJ1954" t="str">
        <f t="shared" si="1204"/>
        <v/>
      </c>
      <c r="BK1954" t="str">
        <f t="shared" si="1204"/>
        <v/>
      </c>
      <c r="BL1954" t="str">
        <f t="shared" si="1204"/>
        <v/>
      </c>
      <c r="BM1954" t="str">
        <f t="shared" si="1204"/>
        <v/>
      </c>
      <c r="BN1954" t="str">
        <f t="shared" si="1203"/>
        <v/>
      </c>
      <c r="BO1954" t="str">
        <f t="shared" si="1203"/>
        <v>organic_acids.</v>
      </c>
      <c r="BP1954" t="str">
        <f t="shared" si="1203"/>
        <v/>
      </c>
      <c r="BQ1954" t="str">
        <f t="shared" si="1168"/>
        <v/>
      </c>
      <c r="BR1954" t="str">
        <f t="shared" si="1169"/>
        <v/>
      </c>
      <c r="BS1954" t="str">
        <f t="shared" si="1169"/>
        <v/>
      </c>
      <c r="BT1954" t="str">
        <f t="shared" si="1169"/>
        <v/>
      </c>
      <c r="BU1954" t="str">
        <f t="shared" si="1169"/>
        <v>mass.</v>
      </c>
      <c r="BV1954" t="str">
        <f t="shared" si="1170"/>
        <v/>
      </c>
      <c r="BW1954" t="str">
        <f t="shared" si="1171"/>
        <v/>
      </c>
      <c r="BX1954" t="str">
        <f t="shared" si="1201"/>
        <v/>
      </c>
      <c r="BY1954" t="str">
        <f t="shared" si="1172"/>
        <v/>
      </c>
      <c r="BZ1954" t="str">
        <f t="shared" si="1173"/>
        <v/>
      </c>
      <c r="CA1954" t="str">
        <f t="shared" si="1174"/>
        <v/>
      </c>
      <c r="CB1954" t="str">
        <f t="shared" si="1174"/>
        <v/>
      </c>
      <c r="CC1954" t="str">
        <f t="shared" si="1175"/>
        <v/>
      </c>
      <c r="CD1954" t="str">
        <f t="shared" si="1176"/>
        <v/>
      </c>
      <c r="CE1954" t="str">
        <f t="shared" si="1177"/>
        <v/>
      </c>
      <c r="CF1954" t="str">
        <f t="shared" si="1178"/>
        <v/>
      </c>
      <c r="CG1954" t="str">
        <f t="shared" si="1179"/>
        <v/>
      </c>
      <c r="CH1954" t="str">
        <f t="shared" si="1180"/>
        <v/>
      </c>
      <c r="CI1954" t="str">
        <f t="shared" si="1181"/>
        <v/>
      </c>
      <c r="CJ1954" t="str">
        <f t="shared" si="1182"/>
        <v/>
      </c>
      <c r="CK1954" t="str">
        <f t="shared" si="1183"/>
        <v>from_agricultural_waste_burning.</v>
      </c>
      <c r="CL1954" t="str">
        <f t="shared" si="1184"/>
        <v/>
      </c>
      <c r="CM1954" t="str">
        <f t="shared" si="1185"/>
        <v/>
      </c>
      <c r="CN1954" t="str">
        <f t="shared" si="1186"/>
        <v/>
      </c>
      <c r="CO1954" t="str">
        <f t="shared" si="1187"/>
        <v/>
      </c>
      <c r="CP1954" t="str">
        <f t="shared" si="1188"/>
        <v/>
      </c>
      <c r="CQ1954" t="str">
        <f t="shared" si="1189"/>
        <v/>
      </c>
      <c r="CR1954" t="str">
        <f t="shared" si="1189"/>
        <v/>
      </c>
      <c r="CS1954" t="str">
        <f t="shared" si="1190"/>
        <v/>
      </c>
      <c r="CT1954" t="str">
        <f t="shared" si="1191"/>
        <v/>
      </c>
      <c r="CU1954" t="str">
        <f t="shared" si="1192"/>
        <v>due_to_emission.</v>
      </c>
      <c r="CV1954" t="str">
        <f t="shared" si="1193"/>
        <v/>
      </c>
      <c r="CW1954" t="str">
        <f t="shared" si="1194"/>
        <v/>
      </c>
      <c r="CX1954" t="str">
        <f t="shared" si="1195"/>
        <v/>
      </c>
      <c r="CY1954" t="str">
        <f t="shared" si="1196"/>
        <v/>
      </c>
      <c r="CZ1954" t="str">
        <f t="shared" si="1197"/>
        <v/>
      </c>
      <c r="DA1954" t="str">
        <f t="shared" si="1198"/>
        <v/>
      </c>
      <c r="DB1954" t="str">
        <f t="shared" si="1199"/>
        <v/>
      </c>
    </row>
    <row r="1955" spans="1:106">
      <c r="A1955" t="s">
        <v>3284</v>
      </c>
      <c r="B1955" s="9" t="str">
        <f t="shared" si="1202"/>
        <v>atmosphere.tendency_of+content_of.organic_acids.mass.from_energy_production_and_distribution.due_to_emission</v>
      </c>
      <c r="C1955" s="1" t="s">
        <v>182</v>
      </c>
      <c r="D1955" t="s">
        <v>5403</v>
      </c>
      <c r="E1955" t="e">
        <f>MATCH(A1955,'[1]Original from 20130831'!A:A,0)</f>
        <v>#N/A</v>
      </c>
      <c r="I1955" s="11" t="s">
        <v>157</v>
      </c>
      <c r="J1955" s="11" t="s">
        <v>2992</v>
      </c>
      <c r="P1955" s="11" t="s">
        <v>3282</v>
      </c>
      <c r="V1955" s="11" t="s">
        <v>185</v>
      </c>
      <c r="AL1955" s="11" t="s">
        <v>3006</v>
      </c>
      <c r="AV1955" s="11" t="s">
        <v>2874</v>
      </c>
      <c r="BD1955" s="5" t="str">
        <f t="shared" si="1200"/>
        <v>atmosphere.tendency_of+content_of.organic_acids.mass.from_energy_production_and_distribution.due_to_emission.</v>
      </c>
      <c r="BE1955" t="str">
        <f t="shared" si="1204"/>
        <v/>
      </c>
      <c r="BF1955" t="str">
        <f t="shared" si="1204"/>
        <v/>
      </c>
      <c r="BG1955" t="str">
        <f t="shared" si="1204"/>
        <v/>
      </c>
      <c r="BH1955" t="str">
        <f t="shared" si="1204"/>
        <v>atmosphere.</v>
      </c>
      <c r="BI1955" t="str">
        <f t="shared" si="1204"/>
        <v>tendency_of+content_of.</v>
      </c>
      <c r="BJ1955" t="str">
        <f t="shared" si="1204"/>
        <v/>
      </c>
      <c r="BK1955" t="str">
        <f t="shared" si="1204"/>
        <v/>
      </c>
      <c r="BL1955" t="str">
        <f t="shared" si="1204"/>
        <v/>
      </c>
      <c r="BM1955" t="str">
        <f t="shared" si="1204"/>
        <v/>
      </c>
      <c r="BN1955" t="str">
        <f t="shared" si="1203"/>
        <v/>
      </c>
      <c r="BO1955" t="str">
        <f t="shared" si="1203"/>
        <v>organic_acids.</v>
      </c>
      <c r="BP1955" t="str">
        <f t="shared" si="1203"/>
        <v/>
      </c>
      <c r="BQ1955" t="str">
        <f t="shared" si="1168"/>
        <v/>
      </c>
      <c r="BR1955" t="str">
        <f t="shared" si="1169"/>
        <v/>
      </c>
      <c r="BS1955" t="str">
        <f t="shared" si="1169"/>
        <v/>
      </c>
      <c r="BT1955" t="str">
        <f t="shared" si="1169"/>
        <v/>
      </c>
      <c r="BU1955" t="str">
        <f t="shared" si="1169"/>
        <v>mass.</v>
      </c>
      <c r="BV1955" t="str">
        <f t="shared" si="1170"/>
        <v/>
      </c>
      <c r="BW1955" t="str">
        <f t="shared" si="1171"/>
        <v/>
      </c>
      <c r="BX1955" t="str">
        <f t="shared" si="1201"/>
        <v/>
      </c>
      <c r="BY1955" t="str">
        <f t="shared" si="1172"/>
        <v/>
      </c>
      <c r="BZ1955" t="str">
        <f t="shared" si="1173"/>
        <v/>
      </c>
      <c r="CA1955" t="str">
        <f t="shared" si="1174"/>
        <v/>
      </c>
      <c r="CB1955" t="str">
        <f t="shared" si="1174"/>
        <v/>
      </c>
      <c r="CC1955" t="str">
        <f t="shared" si="1175"/>
        <v/>
      </c>
      <c r="CD1955" t="str">
        <f t="shared" si="1176"/>
        <v/>
      </c>
      <c r="CE1955" t="str">
        <f t="shared" si="1177"/>
        <v/>
      </c>
      <c r="CF1955" t="str">
        <f t="shared" si="1178"/>
        <v/>
      </c>
      <c r="CG1955" t="str">
        <f t="shared" si="1179"/>
        <v/>
      </c>
      <c r="CH1955" t="str">
        <f t="shared" si="1180"/>
        <v/>
      </c>
      <c r="CI1955" t="str">
        <f t="shared" si="1181"/>
        <v/>
      </c>
      <c r="CJ1955" t="str">
        <f t="shared" si="1182"/>
        <v/>
      </c>
      <c r="CK1955" t="str">
        <f t="shared" si="1183"/>
        <v>from_energy_production_and_distribution.</v>
      </c>
      <c r="CL1955" t="str">
        <f t="shared" si="1184"/>
        <v/>
      </c>
      <c r="CM1955" t="str">
        <f t="shared" si="1185"/>
        <v/>
      </c>
      <c r="CN1955" t="str">
        <f t="shared" si="1186"/>
        <v/>
      </c>
      <c r="CO1955" t="str">
        <f t="shared" si="1187"/>
        <v/>
      </c>
      <c r="CP1955" t="str">
        <f t="shared" si="1188"/>
        <v/>
      </c>
      <c r="CQ1955" t="str">
        <f t="shared" si="1189"/>
        <v/>
      </c>
      <c r="CR1955" t="str">
        <f t="shared" si="1189"/>
        <v/>
      </c>
      <c r="CS1955" t="str">
        <f t="shared" si="1190"/>
        <v/>
      </c>
      <c r="CT1955" t="str">
        <f t="shared" si="1191"/>
        <v/>
      </c>
      <c r="CU1955" t="str">
        <f t="shared" si="1192"/>
        <v>due_to_emission.</v>
      </c>
      <c r="CV1955" t="str">
        <f t="shared" si="1193"/>
        <v/>
      </c>
      <c r="CW1955" t="str">
        <f t="shared" si="1194"/>
        <v/>
      </c>
      <c r="CX1955" t="str">
        <f t="shared" si="1195"/>
        <v/>
      </c>
      <c r="CY1955" t="str">
        <f t="shared" si="1196"/>
        <v/>
      </c>
      <c r="CZ1955" t="str">
        <f t="shared" si="1197"/>
        <v/>
      </c>
      <c r="DA1955" t="str">
        <f t="shared" si="1198"/>
        <v/>
      </c>
      <c r="DB1955" t="str">
        <f t="shared" si="1199"/>
        <v/>
      </c>
    </row>
    <row r="1956" spans="1:106">
      <c r="A1956" t="s">
        <v>3285</v>
      </c>
      <c r="B1956" s="9" t="str">
        <f t="shared" si="1202"/>
        <v>atmosphere.tendency_of+content_of.organic_acids.mass.from_forest_fires.due_to_emission</v>
      </c>
      <c r="C1956" s="1" t="s">
        <v>182</v>
      </c>
      <c r="D1956" t="s">
        <v>5404</v>
      </c>
      <c r="E1956" t="e">
        <f>MATCH(A1956,'[1]Original from 20130831'!A:A,0)</f>
        <v>#N/A</v>
      </c>
      <c r="I1956" s="11" t="s">
        <v>157</v>
      </c>
      <c r="J1956" s="11" t="s">
        <v>2992</v>
      </c>
      <c r="P1956" s="11" t="s">
        <v>3282</v>
      </c>
      <c r="V1956" s="11" t="s">
        <v>185</v>
      </c>
      <c r="AL1956" s="11" t="s">
        <v>3008</v>
      </c>
      <c r="AV1956" s="11" t="s">
        <v>2874</v>
      </c>
      <c r="BD1956" s="5" t="str">
        <f t="shared" si="1200"/>
        <v>atmosphere.tendency_of+content_of.organic_acids.mass.from_forest_fires.due_to_emission.</v>
      </c>
      <c r="BE1956" t="str">
        <f t="shared" si="1204"/>
        <v/>
      </c>
      <c r="BF1956" t="str">
        <f t="shared" si="1204"/>
        <v/>
      </c>
      <c r="BG1956" t="str">
        <f t="shared" si="1204"/>
        <v/>
      </c>
      <c r="BH1956" t="str">
        <f t="shared" si="1204"/>
        <v>atmosphere.</v>
      </c>
      <c r="BI1956" t="str">
        <f t="shared" si="1204"/>
        <v>tendency_of+content_of.</v>
      </c>
      <c r="BJ1956" t="str">
        <f t="shared" si="1204"/>
        <v/>
      </c>
      <c r="BK1956" t="str">
        <f t="shared" si="1204"/>
        <v/>
      </c>
      <c r="BL1956" t="str">
        <f t="shared" si="1204"/>
        <v/>
      </c>
      <c r="BM1956" t="str">
        <f t="shared" si="1204"/>
        <v/>
      </c>
      <c r="BN1956" t="str">
        <f t="shared" si="1203"/>
        <v/>
      </c>
      <c r="BO1956" t="str">
        <f t="shared" si="1203"/>
        <v>organic_acids.</v>
      </c>
      <c r="BP1956" t="str">
        <f t="shared" si="1203"/>
        <v/>
      </c>
      <c r="BQ1956" t="str">
        <f t="shared" si="1168"/>
        <v/>
      </c>
      <c r="BR1956" t="str">
        <f t="shared" si="1169"/>
        <v/>
      </c>
      <c r="BS1956" t="str">
        <f t="shared" si="1169"/>
        <v/>
      </c>
      <c r="BT1956" t="str">
        <f t="shared" si="1169"/>
        <v/>
      </c>
      <c r="BU1956" t="str">
        <f t="shared" si="1169"/>
        <v>mass.</v>
      </c>
      <c r="BV1956" t="str">
        <f t="shared" si="1170"/>
        <v/>
      </c>
      <c r="BW1956" t="str">
        <f t="shared" si="1171"/>
        <v/>
      </c>
      <c r="BX1956" t="str">
        <f t="shared" si="1201"/>
        <v/>
      </c>
      <c r="BY1956" t="str">
        <f t="shared" si="1172"/>
        <v/>
      </c>
      <c r="BZ1956" t="str">
        <f t="shared" si="1173"/>
        <v/>
      </c>
      <c r="CA1956" t="str">
        <f t="shared" si="1174"/>
        <v/>
      </c>
      <c r="CB1956" t="str">
        <f t="shared" si="1174"/>
        <v/>
      </c>
      <c r="CC1956" t="str">
        <f t="shared" si="1175"/>
        <v/>
      </c>
      <c r="CD1956" t="str">
        <f t="shared" si="1176"/>
        <v/>
      </c>
      <c r="CE1956" t="str">
        <f t="shared" si="1177"/>
        <v/>
      </c>
      <c r="CF1956" t="str">
        <f t="shared" si="1178"/>
        <v/>
      </c>
      <c r="CG1956" t="str">
        <f t="shared" si="1179"/>
        <v/>
      </c>
      <c r="CH1956" t="str">
        <f t="shared" si="1180"/>
        <v/>
      </c>
      <c r="CI1956" t="str">
        <f t="shared" si="1181"/>
        <v/>
      </c>
      <c r="CJ1956" t="str">
        <f t="shared" si="1182"/>
        <v/>
      </c>
      <c r="CK1956" t="str">
        <f t="shared" si="1183"/>
        <v>from_forest_fires.</v>
      </c>
      <c r="CL1956" t="str">
        <f t="shared" si="1184"/>
        <v/>
      </c>
      <c r="CM1956" t="str">
        <f t="shared" si="1185"/>
        <v/>
      </c>
      <c r="CN1956" t="str">
        <f t="shared" si="1186"/>
        <v/>
      </c>
      <c r="CO1956" t="str">
        <f t="shared" si="1187"/>
        <v/>
      </c>
      <c r="CP1956" t="str">
        <f t="shared" si="1188"/>
        <v/>
      </c>
      <c r="CQ1956" t="str">
        <f t="shared" si="1189"/>
        <v/>
      </c>
      <c r="CR1956" t="str">
        <f t="shared" si="1189"/>
        <v/>
      </c>
      <c r="CS1956" t="str">
        <f t="shared" si="1190"/>
        <v/>
      </c>
      <c r="CT1956" t="str">
        <f t="shared" si="1191"/>
        <v/>
      </c>
      <c r="CU1956" t="str">
        <f t="shared" si="1192"/>
        <v>due_to_emission.</v>
      </c>
      <c r="CV1956" t="str">
        <f t="shared" si="1193"/>
        <v/>
      </c>
      <c r="CW1956" t="str">
        <f t="shared" si="1194"/>
        <v/>
      </c>
      <c r="CX1956" t="str">
        <f t="shared" si="1195"/>
        <v/>
      </c>
      <c r="CY1956" t="str">
        <f t="shared" si="1196"/>
        <v/>
      </c>
      <c r="CZ1956" t="str">
        <f t="shared" si="1197"/>
        <v/>
      </c>
      <c r="DA1956" t="str">
        <f t="shared" si="1198"/>
        <v/>
      </c>
      <c r="DB1956" t="str">
        <f t="shared" si="1199"/>
        <v/>
      </c>
    </row>
    <row r="1957" spans="1:106">
      <c r="A1957" t="s">
        <v>3286</v>
      </c>
      <c r="B1957" s="9" t="str">
        <f t="shared" si="1202"/>
        <v>atmosphere.tendency_of+content_of.organic_acids.mass.from_industrial_processes_and_combustion.due_to_emission</v>
      </c>
      <c r="C1957" s="1" t="s">
        <v>182</v>
      </c>
      <c r="D1957" t="s">
        <v>5405</v>
      </c>
      <c r="E1957" t="e">
        <f>MATCH(A1957,'[1]Original from 20130831'!A:A,0)</f>
        <v>#N/A</v>
      </c>
      <c r="I1957" s="11" t="s">
        <v>157</v>
      </c>
      <c r="J1957" s="11" t="s">
        <v>2992</v>
      </c>
      <c r="P1957" s="11" t="s">
        <v>3282</v>
      </c>
      <c r="V1957" s="11" t="s">
        <v>185</v>
      </c>
      <c r="AL1957" s="11" t="s">
        <v>3010</v>
      </c>
      <c r="AV1957" s="11" t="s">
        <v>2874</v>
      </c>
      <c r="BD1957" s="5" t="str">
        <f t="shared" si="1200"/>
        <v>atmosphere.tendency_of+content_of.organic_acids.mass.from_industrial_processes_and_combustion.due_to_emission.</v>
      </c>
      <c r="BE1957" t="str">
        <f t="shared" si="1204"/>
        <v/>
      </c>
      <c r="BF1957" t="str">
        <f t="shared" si="1204"/>
        <v/>
      </c>
      <c r="BG1957" t="str">
        <f t="shared" si="1204"/>
        <v/>
      </c>
      <c r="BH1957" t="str">
        <f t="shared" si="1204"/>
        <v>atmosphere.</v>
      </c>
      <c r="BI1957" t="str">
        <f t="shared" si="1204"/>
        <v>tendency_of+content_of.</v>
      </c>
      <c r="BJ1957" t="str">
        <f t="shared" si="1204"/>
        <v/>
      </c>
      <c r="BK1957" t="str">
        <f t="shared" si="1204"/>
        <v/>
      </c>
      <c r="BL1957" t="str">
        <f t="shared" si="1204"/>
        <v/>
      </c>
      <c r="BM1957" t="str">
        <f t="shared" si="1204"/>
        <v/>
      </c>
      <c r="BN1957" t="str">
        <f t="shared" si="1203"/>
        <v/>
      </c>
      <c r="BO1957" t="str">
        <f t="shared" si="1203"/>
        <v>organic_acids.</v>
      </c>
      <c r="BP1957" t="str">
        <f t="shared" si="1203"/>
        <v/>
      </c>
      <c r="BQ1957" t="str">
        <f t="shared" si="1168"/>
        <v/>
      </c>
      <c r="BR1957" t="str">
        <f t="shared" si="1169"/>
        <v/>
      </c>
      <c r="BS1957" t="str">
        <f t="shared" si="1169"/>
        <v/>
      </c>
      <c r="BT1957" t="str">
        <f t="shared" si="1169"/>
        <v/>
      </c>
      <c r="BU1957" t="str">
        <f t="shared" si="1169"/>
        <v>mass.</v>
      </c>
      <c r="BV1957" t="str">
        <f t="shared" si="1170"/>
        <v/>
      </c>
      <c r="BW1957" t="str">
        <f t="shared" si="1171"/>
        <v/>
      </c>
      <c r="BX1957" t="str">
        <f t="shared" si="1201"/>
        <v/>
      </c>
      <c r="BY1957" t="str">
        <f t="shared" si="1172"/>
        <v/>
      </c>
      <c r="BZ1957" t="str">
        <f t="shared" si="1173"/>
        <v/>
      </c>
      <c r="CA1957" t="str">
        <f t="shared" si="1174"/>
        <v/>
      </c>
      <c r="CB1957" t="str">
        <f t="shared" si="1174"/>
        <v/>
      </c>
      <c r="CC1957" t="str">
        <f t="shared" si="1175"/>
        <v/>
      </c>
      <c r="CD1957" t="str">
        <f t="shared" si="1176"/>
        <v/>
      </c>
      <c r="CE1957" t="str">
        <f t="shared" si="1177"/>
        <v/>
      </c>
      <c r="CF1957" t="str">
        <f t="shared" si="1178"/>
        <v/>
      </c>
      <c r="CG1957" t="str">
        <f t="shared" si="1179"/>
        <v/>
      </c>
      <c r="CH1957" t="str">
        <f t="shared" si="1180"/>
        <v/>
      </c>
      <c r="CI1957" t="str">
        <f t="shared" si="1181"/>
        <v/>
      </c>
      <c r="CJ1957" t="str">
        <f t="shared" si="1182"/>
        <v/>
      </c>
      <c r="CK1957" t="str">
        <f t="shared" si="1183"/>
        <v>from_industrial_processes_and_combustion.</v>
      </c>
      <c r="CL1957" t="str">
        <f t="shared" si="1184"/>
        <v/>
      </c>
      <c r="CM1957" t="str">
        <f t="shared" si="1185"/>
        <v/>
      </c>
      <c r="CN1957" t="str">
        <f t="shared" si="1186"/>
        <v/>
      </c>
      <c r="CO1957" t="str">
        <f t="shared" si="1187"/>
        <v/>
      </c>
      <c r="CP1957" t="str">
        <f t="shared" si="1188"/>
        <v/>
      </c>
      <c r="CQ1957" t="str">
        <f t="shared" si="1189"/>
        <v/>
      </c>
      <c r="CR1957" t="str">
        <f t="shared" si="1189"/>
        <v/>
      </c>
      <c r="CS1957" t="str">
        <f t="shared" si="1190"/>
        <v/>
      </c>
      <c r="CT1957" t="str">
        <f t="shared" si="1191"/>
        <v/>
      </c>
      <c r="CU1957" t="str">
        <f t="shared" si="1192"/>
        <v>due_to_emission.</v>
      </c>
      <c r="CV1957" t="str">
        <f t="shared" si="1193"/>
        <v/>
      </c>
      <c r="CW1957" t="str">
        <f t="shared" si="1194"/>
        <v/>
      </c>
      <c r="CX1957" t="str">
        <f t="shared" si="1195"/>
        <v/>
      </c>
      <c r="CY1957" t="str">
        <f t="shared" si="1196"/>
        <v/>
      </c>
      <c r="CZ1957" t="str">
        <f t="shared" si="1197"/>
        <v/>
      </c>
      <c r="DA1957" t="str">
        <f t="shared" si="1198"/>
        <v/>
      </c>
      <c r="DB1957" t="str">
        <f t="shared" si="1199"/>
        <v/>
      </c>
    </row>
    <row r="1958" spans="1:106">
      <c r="A1958" t="s">
        <v>3287</v>
      </c>
      <c r="B1958" s="9" t="str">
        <f t="shared" si="1202"/>
        <v>atmosphere.tendency_of+content_of.organic_acids.mass.from_residential_and_commercial_combustion.due_to_emission</v>
      </c>
      <c r="C1958" s="1" t="s">
        <v>182</v>
      </c>
      <c r="D1958" t="s">
        <v>5406</v>
      </c>
      <c r="E1958" t="e">
        <f>MATCH(A1958,'[1]Original from 20130831'!A:A,0)</f>
        <v>#N/A</v>
      </c>
      <c r="I1958" s="11" t="s">
        <v>157</v>
      </c>
      <c r="J1958" s="11" t="s">
        <v>2992</v>
      </c>
      <c r="P1958" s="11" t="s">
        <v>3282</v>
      </c>
      <c r="V1958" s="11" t="s">
        <v>185</v>
      </c>
      <c r="AL1958" s="11" t="s">
        <v>3012</v>
      </c>
      <c r="AV1958" s="11" t="s">
        <v>2874</v>
      </c>
      <c r="BD1958" s="5" t="str">
        <f t="shared" si="1200"/>
        <v>atmosphere.tendency_of+content_of.organic_acids.mass.from_residential_and_commercial_combustion.due_to_emission.</v>
      </c>
      <c r="BE1958" t="str">
        <f t="shared" si="1204"/>
        <v/>
      </c>
      <c r="BF1958" t="str">
        <f t="shared" si="1204"/>
        <v/>
      </c>
      <c r="BG1958" t="str">
        <f t="shared" si="1204"/>
        <v/>
      </c>
      <c r="BH1958" t="str">
        <f t="shared" si="1204"/>
        <v>atmosphere.</v>
      </c>
      <c r="BI1958" t="str">
        <f t="shared" si="1204"/>
        <v>tendency_of+content_of.</v>
      </c>
      <c r="BJ1958" t="str">
        <f t="shared" si="1204"/>
        <v/>
      </c>
      <c r="BK1958" t="str">
        <f t="shared" si="1204"/>
        <v/>
      </c>
      <c r="BL1958" t="str">
        <f t="shared" si="1204"/>
        <v/>
      </c>
      <c r="BM1958" t="str">
        <f t="shared" si="1204"/>
        <v/>
      </c>
      <c r="BN1958" t="str">
        <f t="shared" si="1203"/>
        <v/>
      </c>
      <c r="BO1958" t="str">
        <f t="shared" si="1203"/>
        <v>organic_acids.</v>
      </c>
      <c r="BP1958" t="str">
        <f t="shared" si="1203"/>
        <v/>
      </c>
      <c r="BQ1958" t="str">
        <f t="shared" si="1168"/>
        <v/>
      </c>
      <c r="BR1958" t="str">
        <f t="shared" si="1169"/>
        <v/>
      </c>
      <c r="BS1958" t="str">
        <f t="shared" si="1169"/>
        <v/>
      </c>
      <c r="BT1958" t="str">
        <f t="shared" si="1169"/>
        <v/>
      </c>
      <c r="BU1958" t="str">
        <f t="shared" si="1169"/>
        <v>mass.</v>
      </c>
      <c r="BV1958" t="str">
        <f t="shared" si="1170"/>
        <v/>
      </c>
      <c r="BW1958" t="str">
        <f t="shared" si="1171"/>
        <v/>
      </c>
      <c r="BX1958" t="str">
        <f t="shared" si="1201"/>
        <v/>
      </c>
      <c r="BY1958" t="str">
        <f t="shared" si="1172"/>
        <v/>
      </c>
      <c r="BZ1958" t="str">
        <f t="shared" si="1173"/>
        <v/>
      </c>
      <c r="CA1958" t="str">
        <f t="shared" si="1174"/>
        <v/>
      </c>
      <c r="CB1958" t="str">
        <f t="shared" si="1174"/>
        <v/>
      </c>
      <c r="CC1958" t="str">
        <f t="shared" si="1175"/>
        <v/>
      </c>
      <c r="CD1958" t="str">
        <f t="shared" si="1176"/>
        <v/>
      </c>
      <c r="CE1958" t="str">
        <f t="shared" si="1177"/>
        <v/>
      </c>
      <c r="CF1958" t="str">
        <f t="shared" si="1178"/>
        <v/>
      </c>
      <c r="CG1958" t="str">
        <f t="shared" si="1179"/>
        <v/>
      </c>
      <c r="CH1958" t="str">
        <f t="shared" si="1180"/>
        <v/>
      </c>
      <c r="CI1958" t="str">
        <f t="shared" si="1181"/>
        <v/>
      </c>
      <c r="CJ1958" t="str">
        <f t="shared" si="1182"/>
        <v/>
      </c>
      <c r="CK1958" t="str">
        <f t="shared" si="1183"/>
        <v>from_residential_and_commercial_combustion.</v>
      </c>
      <c r="CL1958" t="str">
        <f t="shared" si="1184"/>
        <v/>
      </c>
      <c r="CM1958" t="str">
        <f t="shared" si="1185"/>
        <v/>
      </c>
      <c r="CN1958" t="str">
        <f t="shared" si="1186"/>
        <v/>
      </c>
      <c r="CO1958" t="str">
        <f t="shared" si="1187"/>
        <v/>
      </c>
      <c r="CP1958" t="str">
        <f t="shared" si="1188"/>
        <v/>
      </c>
      <c r="CQ1958" t="str">
        <f t="shared" si="1189"/>
        <v/>
      </c>
      <c r="CR1958" t="str">
        <f t="shared" si="1189"/>
        <v/>
      </c>
      <c r="CS1958" t="str">
        <f t="shared" si="1190"/>
        <v/>
      </c>
      <c r="CT1958" t="str">
        <f t="shared" si="1191"/>
        <v/>
      </c>
      <c r="CU1958" t="str">
        <f t="shared" si="1192"/>
        <v>due_to_emission.</v>
      </c>
      <c r="CV1958" t="str">
        <f t="shared" si="1193"/>
        <v/>
      </c>
      <c r="CW1958" t="str">
        <f t="shared" si="1194"/>
        <v/>
      </c>
      <c r="CX1958" t="str">
        <f t="shared" si="1195"/>
        <v/>
      </c>
      <c r="CY1958" t="str">
        <f t="shared" si="1196"/>
        <v/>
      </c>
      <c r="CZ1958" t="str">
        <f t="shared" si="1197"/>
        <v/>
      </c>
      <c r="DA1958" t="str">
        <f t="shared" si="1198"/>
        <v/>
      </c>
      <c r="DB1958" t="str">
        <f t="shared" si="1199"/>
        <v/>
      </c>
    </row>
    <row r="1959" spans="1:106">
      <c r="A1959" t="s">
        <v>3288</v>
      </c>
      <c r="B1959" s="9" t="str">
        <f t="shared" si="1202"/>
        <v>atmosphere.tendency_of+content_of.organic_acids.mass.from_savanna_and_grassland_fires.due_to_emission</v>
      </c>
      <c r="C1959" s="1" t="s">
        <v>182</v>
      </c>
      <c r="D1959" t="s">
        <v>5407</v>
      </c>
      <c r="E1959" t="e">
        <f>MATCH(A1959,'[1]Original from 20130831'!A:A,0)</f>
        <v>#N/A</v>
      </c>
      <c r="I1959" s="11" t="s">
        <v>157</v>
      </c>
      <c r="J1959" s="11" t="s">
        <v>2992</v>
      </c>
      <c r="P1959" s="11" t="s">
        <v>3282</v>
      </c>
      <c r="V1959" s="11" t="s">
        <v>185</v>
      </c>
      <c r="AL1959" s="11" t="s">
        <v>3014</v>
      </c>
      <c r="AV1959" s="11" t="s">
        <v>2874</v>
      </c>
      <c r="BD1959" s="5" t="str">
        <f t="shared" si="1200"/>
        <v>atmosphere.tendency_of+content_of.organic_acids.mass.from_savanna_and_grassland_fires.due_to_emission.</v>
      </c>
      <c r="BE1959" t="str">
        <f t="shared" si="1204"/>
        <v/>
      </c>
      <c r="BF1959" t="str">
        <f t="shared" si="1204"/>
        <v/>
      </c>
      <c r="BG1959" t="str">
        <f t="shared" si="1204"/>
        <v/>
      </c>
      <c r="BH1959" t="str">
        <f t="shared" si="1204"/>
        <v>atmosphere.</v>
      </c>
      <c r="BI1959" t="str">
        <f t="shared" si="1204"/>
        <v>tendency_of+content_of.</v>
      </c>
      <c r="BJ1959" t="str">
        <f t="shared" si="1204"/>
        <v/>
      </c>
      <c r="BK1959" t="str">
        <f t="shared" si="1204"/>
        <v/>
      </c>
      <c r="BL1959" t="str">
        <f t="shared" si="1204"/>
        <v/>
      </c>
      <c r="BM1959" t="str">
        <f t="shared" si="1204"/>
        <v/>
      </c>
      <c r="BN1959" t="str">
        <f t="shared" si="1203"/>
        <v/>
      </c>
      <c r="BO1959" t="str">
        <f t="shared" si="1203"/>
        <v>organic_acids.</v>
      </c>
      <c r="BP1959" t="str">
        <f t="shared" si="1203"/>
        <v/>
      </c>
      <c r="BQ1959" t="str">
        <f t="shared" si="1168"/>
        <v/>
      </c>
      <c r="BR1959" t="str">
        <f t="shared" si="1169"/>
        <v/>
      </c>
      <c r="BS1959" t="str">
        <f t="shared" si="1169"/>
        <v/>
      </c>
      <c r="BT1959" t="str">
        <f t="shared" si="1169"/>
        <v/>
      </c>
      <c r="BU1959" t="str">
        <f t="shared" si="1169"/>
        <v>mass.</v>
      </c>
      <c r="BV1959" t="str">
        <f t="shared" si="1170"/>
        <v/>
      </c>
      <c r="BW1959" t="str">
        <f t="shared" si="1171"/>
        <v/>
      </c>
      <c r="BX1959" t="str">
        <f t="shared" si="1201"/>
        <v/>
      </c>
      <c r="BY1959" t="str">
        <f t="shared" si="1172"/>
        <v/>
      </c>
      <c r="BZ1959" t="str">
        <f t="shared" si="1173"/>
        <v/>
      </c>
      <c r="CA1959" t="str">
        <f t="shared" si="1174"/>
        <v/>
      </c>
      <c r="CB1959" t="str">
        <f t="shared" si="1174"/>
        <v/>
      </c>
      <c r="CC1959" t="str">
        <f t="shared" si="1175"/>
        <v/>
      </c>
      <c r="CD1959" t="str">
        <f t="shared" si="1176"/>
        <v/>
      </c>
      <c r="CE1959" t="str">
        <f t="shared" si="1177"/>
        <v/>
      </c>
      <c r="CF1959" t="str">
        <f t="shared" si="1178"/>
        <v/>
      </c>
      <c r="CG1959" t="str">
        <f t="shared" si="1179"/>
        <v/>
      </c>
      <c r="CH1959" t="str">
        <f t="shared" si="1180"/>
        <v/>
      </c>
      <c r="CI1959" t="str">
        <f t="shared" si="1181"/>
        <v/>
      </c>
      <c r="CJ1959" t="str">
        <f t="shared" si="1182"/>
        <v/>
      </c>
      <c r="CK1959" t="str">
        <f t="shared" si="1183"/>
        <v>from_savanna_and_grassland_fires.</v>
      </c>
      <c r="CL1959" t="str">
        <f t="shared" si="1184"/>
        <v/>
      </c>
      <c r="CM1959" t="str">
        <f t="shared" si="1185"/>
        <v/>
      </c>
      <c r="CN1959" t="str">
        <f t="shared" si="1186"/>
        <v/>
      </c>
      <c r="CO1959" t="str">
        <f t="shared" si="1187"/>
        <v/>
      </c>
      <c r="CP1959" t="str">
        <f t="shared" si="1188"/>
        <v/>
      </c>
      <c r="CQ1959" t="str">
        <f t="shared" si="1189"/>
        <v/>
      </c>
      <c r="CR1959" t="str">
        <f t="shared" si="1189"/>
        <v/>
      </c>
      <c r="CS1959" t="str">
        <f t="shared" si="1190"/>
        <v/>
      </c>
      <c r="CT1959" t="str">
        <f t="shared" si="1191"/>
        <v/>
      </c>
      <c r="CU1959" t="str">
        <f t="shared" si="1192"/>
        <v>due_to_emission.</v>
      </c>
      <c r="CV1959" t="str">
        <f t="shared" si="1193"/>
        <v/>
      </c>
      <c r="CW1959" t="str">
        <f t="shared" si="1194"/>
        <v/>
      </c>
      <c r="CX1959" t="str">
        <f t="shared" si="1195"/>
        <v/>
      </c>
      <c r="CY1959" t="str">
        <f t="shared" si="1196"/>
        <v/>
      </c>
      <c r="CZ1959" t="str">
        <f t="shared" si="1197"/>
        <v/>
      </c>
      <c r="DA1959" t="str">
        <f t="shared" si="1198"/>
        <v/>
      </c>
      <c r="DB1959" t="str">
        <f t="shared" si="1199"/>
        <v/>
      </c>
    </row>
    <row r="1960" spans="1:106">
      <c r="A1960" t="s">
        <v>3289</v>
      </c>
      <c r="B1960" s="9" t="str">
        <f t="shared" si="1202"/>
        <v>atmosphere.tendency_of+content_of.organic_acids.mass.from_waste_treatment_and_disposal.due_to_emission</v>
      </c>
      <c r="C1960" s="1" t="s">
        <v>182</v>
      </c>
      <c r="D1960" t="s">
        <v>5408</v>
      </c>
      <c r="E1960" t="e">
        <f>MATCH(A1960,'[1]Original from 20130831'!A:A,0)</f>
        <v>#N/A</v>
      </c>
      <c r="I1960" s="11" t="s">
        <v>157</v>
      </c>
      <c r="J1960" s="11" t="s">
        <v>2992</v>
      </c>
      <c r="P1960" s="11" t="s">
        <v>3282</v>
      </c>
      <c r="V1960" s="11" t="s">
        <v>185</v>
      </c>
      <c r="AL1960" s="11" t="s">
        <v>3018</v>
      </c>
      <c r="AV1960" s="11" t="s">
        <v>2874</v>
      </c>
      <c r="BD1960" s="5" t="str">
        <f t="shared" si="1200"/>
        <v>atmosphere.tendency_of+content_of.organic_acids.mass.from_waste_treatment_and_disposal.due_to_emission.</v>
      </c>
      <c r="BE1960" t="str">
        <f t="shared" si="1204"/>
        <v/>
      </c>
      <c r="BF1960" t="str">
        <f t="shared" si="1204"/>
        <v/>
      </c>
      <c r="BG1960" t="str">
        <f t="shared" si="1204"/>
        <v/>
      </c>
      <c r="BH1960" t="str">
        <f t="shared" si="1204"/>
        <v>atmosphere.</v>
      </c>
      <c r="BI1960" t="str">
        <f t="shared" si="1204"/>
        <v>tendency_of+content_of.</v>
      </c>
      <c r="BJ1960" t="str">
        <f t="shared" si="1204"/>
        <v/>
      </c>
      <c r="BK1960" t="str">
        <f t="shared" si="1204"/>
        <v/>
      </c>
      <c r="BL1960" t="str">
        <f t="shared" si="1204"/>
        <v/>
      </c>
      <c r="BM1960" t="str">
        <f t="shared" si="1204"/>
        <v/>
      </c>
      <c r="BN1960" t="str">
        <f t="shared" si="1203"/>
        <v/>
      </c>
      <c r="BO1960" t="str">
        <f t="shared" si="1203"/>
        <v>organic_acids.</v>
      </c>
      <c r="BP1960" t="str">
        <f t="shared" si="1203"/>
        <v/>
      </c>
      <c r="BQ1960" t="str">
        <f t="shared" si="1168"/>
        <v/>
      </c>
      <c r="BR1960" t="str">
        <f t="shared" si="1169"/>
        <v/>
      </c>
      <c r="BS1960" t="str">
        <f t="shared" si="1169"/>
        <v/>
      </c>
      <c r="BT1960" t="str">
        <f t="shared" si="1169"/>
        <v/>
      </c>
      <c r="BU1960" t="str">
        <f t="shared" si="1169"/>
        <v>mass.</v>
      </c>
      <c r="BV1960" t="str">
        <f t="shared" si="1170"/>
        <v/>
      </c>
      <c r="BW1960" t="str">
        <f t="shared" si="1171"/>
        <v/>
      </c>
      <c r="BX1960" t="str">
        <f t="shared" si="1201"/>
        <v/>
      </c>
      <c r="BY1960" t="str">
        <f t="shared" si="1172"/>
        <v/>
      </c>
      <c r="BZ1960" t="str">
        <f t="shared" si="1173"/>
        <v/>
      </c>
      <c r="CA1960" t="str">
        <f t="shared" si="1174"/>
        <v/>
      </c>
      <c r="CB1960" t="str">
        <f t="shared" si="1174"/>
        <v/>
      </c>
      <c r="CC1960" t="str">
        <f t="shared" si="1175"/>
        <v/>
      </c>
      <c r="CD1960" t="str">
        <f t="shared" si="1176"/>
        <v/>
      </c>
      <c r="CE1960" t="str">
        <f t="shared" si="1177"/>
        <v/>
      </c>
      <c r="CF1960" t="str">
        <f t="shared" si="1178"/>
        <v/>
      </c>
      <c r="CG1960" t="str">
        <f t="shared" si="1179"/>
        <v/>
      </c>
      <c r="CH1960" t="str">
        <f t="shared" si="1180"/>
        <v/>
      </c>
      <c r="CI1960" t="str">
        <f t="shared" si="1181"/>
        <v/>
      </c>
      <c r="CJ1960" t="str">
        <f t="shared" si="1182"/>
        <v/>
      </c>
      <c r="CK1960" t="str">
        <f t="shared" si="1183"/>
        <v>from_waste_treatment_and_disposal.</v>
      </c>
      <c r="CL1960" t="str">
        <f t="shared" si="1184"/>
        <v/>
      </c>
      <c r="CM1960" t="str">
        <f t="shared" si="1185"/>
        <v/>
      </c>
      <c r="CN1960" t="str">
        <f t="shared" si="1186"/>
        <v/>
      </c>
      <c r="CO1960" t="str">
        <f t="shared" si="1187"/>
        <v/>
      </c>
      <c r="CP1960" t="str">
        <f t="shared" si="1188"/>
        <v/>
      </c>
      <c r="CQ1960" t="str">
        <f t="shared" si="1189"/>
        <v/>
      </c>
      <c r="CR1960" t="str">
        <f t="shared" si="1189"/>
        <v/>
      </c>
      <c r="CS1960" t="str">
        <f t="shared" si="1190"/>
        <v/>
      </c>
      <c r="CT1960" t="str">
        <f t="shared" si="1191"/>
        <v/>
      </c>
      <c r="CU1960" t="str">
        <f t="shared" si="1192"/>
        <v>due_to_emission.</v>
      </c>
      <c r="CV1960" t="str">
        <f t="shared" si="1193"/>
        <v/>
      </c>
      <c r="CW1960" t="str">
        <f t="shared" si="1194"/>
        <v/>
      </c>
      <c r="CX1960" t="str">
        <f t="shared" si="1195"/>
        <v/>
      </c>
      <c r="CY1960" t="str">
        <f t="shared" si="1196"/>
        <v/>
      </c>
      <c r="CZ1960" t="str">
        <f t="shared" si="1197"/>
        <v/>
      </c>
      <c r="DA1960" t="str">
        <f t="shared" si="1198"/>
        <v/>
      </c>
      <c r="DB1960" t="str">
        <f t="shared" si="1199"/>
        <v/>
      </c>
    </row>
    <row r="1961" spans="1:106">
      <c r="A1961" t="s">
        <v>3290</v>
      </c>
      <c r="B1961" s="9" t="str">
        <f t="shared" si="1202"/>
        <v>atmosphere.tendency_of+content_of.ozone.mass.due_to_dry_deposition</v>
      </c>
      <c r="C1961" s="1" t="s">
        <v>182</v>
      </c>
      <c r="D1961" t="s">
        <v>5173</v>
      </c>
      <c r="E1961">
        <f>MATCH(A1961,'[1]Original from 20130831'!A:A,0)</f>
        <v>1688</v>
      </c>
      <c r="I1961" t="s">
        <v>157</v>
      </c>
      <c r="J1961" t="s">
        <v>2992</v>
      </c>
      <c r="P1961" t="s">
        <v>423</v>
      </c>
      <c r="V1961" t="s">
        <v>185</v>
      </c>
      <c r="AV1961" t="s">
        <v>2996</v>
      </c>
      <c r="BD1961" s="5" t="str">
        <f t="shared" si="1200"/>
        <v>atmosphere.tendency_of+content_of.ozone.mass.due_to_dry_deposition.</v>
      </c>
      <c r="BE1961" t="str">
        <f t="shared" si="1204"/>
        <v/>
      </c>
      <c r="BF1961" t="str">
        <f t="shared" si="1204"/>
        <v/>
      </c>
      <c r="BG1961" t="str">
        <f t="shared" si="1204"/>
        <v/>
      </c>
      <c r="BH1961" t="str">
        <f t="shared" si="1204"/>
        <v>atmosphere.</v>
      </c>
      <c r="BI1961" t="str">
        <f t="shared" si="1204"/>
        <v>tendency_of+content_of.</v>
      </c>
      <c r="BJ1961" t="str">
        <f t="shared" si="1204"/>
        <v/>
      </c>
      <c r="BK1961" t="str">
        <f t="shared" si="1204"/>
        <v/>
      </c>
      <c r="BL1961" t="str">
        <f t="shared" si="1204"/>
        <v/>
      </c>
      <c r="BM1961" t="str">
        <f t="shared" si="1204"/>
        <v/>
      </c>
      <c r="BN1961" t="str">
        <f t="shared" si="1203"/>
        <v/>
      </c>
      <c r="BO1961" t="str">
        <f t="shared" si="1203"/>
        <v>ozone.</v>
      </c>
      <c r="BP1961" t="str">
        <f t="shared" si="1203"/>
        <v/>
      </c>
      <c r="BQ1961" t="str">
        <f t="shared" si="1168"/>
        <v/>
      </c>
      <c r="BR1961" t="str">
        <f t="shared" si="1169"/>
        <v/>
      </c>
      <c r="BS1961" t="str">
        <f t="shared" si="1169"/>
        <v/>
      </c>
      <c r="BT1961" t="str">
        <f t="shared" si="1169"/>
        <v/>
      </c>
      <c r="BU1961" t="str">
        <f t="shared" si="1169"/>
        <v>mass.</v>
      </c>
      <c r="BV1961" t="str">
        <f t="shared" si="1170"/>
        <v/>
      </c>
      <c r="BW1961" t="str">
        <f t="shared" si="1171"/>
        <v/>
      </c>
      <c r="BX1961" t="str">
        <f t="shared" si="1201"/>
        <v/>
      </c>
      <c r="BY1961" t="str">
        <f t="shared" si="1172"/>
        <v/>
      </c>
      <c r="BZ1961" t="str">
        <f t="shared" si="1173"/>
        <v/>
      </c>
      <c r="CA1961" t="str">
        <f t="shared" si="1174"/>
        <v/>
      </c>
      <c r="CB1961" t="str">
        <f t="shared" si="1174"/>
        <v/>
      </c>
      <c r="CC1961" t="str">
        <f t="shared" si="1175"/>
        <v/>
      </c>
      <c r="CD1961" t="str">
        <f t="shared" si="1176"/>
        <v/>
      </c>
      <c r="CE1961" t="str">
        <f t="shared" si="1177"/>
        <v/>
      </c>
      <c r="CF1961" t="str">
        <f t="shared" si="1178"/>
        <v/>
      </c>
      <c r="CG1961" t="str">
        <f t="shared" si="1179"/>
        <v/>
      </c>
      <c r="CH1961" t="str">
        <f t="shared" si="1180"/>
        <v/>
      </c>
      <c r="CI1961" t="str">
        <f t="shared" si="1181"/>
        <v/>
      </c>
      <c r="CJ1961" t="str">
        <f t="shared" si="1182"/>
        <v/>
      </c>
      <c r="CK1961" t="str">
        <f t="shared" si="1183"/>
        <v/>
      </c>
      <c r="CL1961" t="str">
        <f t="shared" si="1184"/>
        <v/>
      </c>
      <c r="CM1961" t="str">
        <f t="shared" si="1185"/>
        <v/>
      </c>
      <c r="CN1961" t="str">
        <f t="shared" si="1186"/>
        <v/>
      </c>
      <c r="CO1961" t="str">
        <f t="shared" si="1187"/>
        <v/>
      </c>
      <c r="CP1961" t="str">
        <f t="shared" si="1188"/>
        <v/>
      </c>
      <c r="CQ1961" t="str">
        <f t="shared" si="1189"/>
        <v/>
      </c>
      <c r="CR1961" t="str">
        <f t="shared" si="1189"/>
        <v/>
      </c>
      <c r="CS1961" t="str">
        <f t="shared" si="1190"/>
        <v/>
      </c>
      <c r="CT1961" t="str">
        <f t="shared" si="1191"/>
        <v/>
      </c>
      <c r="CU1961" t="str">
        <f t="shared" si="1192"/>
        <v>due_to_dry_deposition.</v>
      </c>
      <c r="CV1961" t="str">
        <f t="shared" si="1193"/>
        <v/>
      </c>
      <c r="CW1961" t="str">
        <f t="shared" si="1194"/>
        <v/>
      </c>
      <c r="CX1961" t="str">
        <f t="shared" si="1195"/>
        <v/>
      </c>
      <c r="CY1961" t="str">
        <f t="shared" si="1196"/>
        <v/>
      </c>
      <c r="CZ1961" t="str">
        <f t="shared" si="1197"/>
        <v/>
      </c>
      <c r="DA1961" t="str">
        <f t="shared" si="1198"/>
        <v/>
      </c>
      <c r="DB1961" t="str">
        <f t="shared" si="1199"/>
        <v/>
      </c>
    </row>
    <row r="1962" spans="1:106">
      <c r="A1962" t="s">
        <v>3291</v>
      </c>
      <c r="B1962" s="9" t="str">
        <f t="shared" si="1202"/>
        <v>atmosphere.tendency_of+content_of.ozone.mass.into_stomata.due_to_dry_deposition</v>
      </c>
      <c r="C1962" s="1" t="s">
        <v>182</v>
      </c>
      <c r="D1962" t="s">
        <v>5173</v>
      </c>
      <c r="E1962">
        <f>MATCH(A1962,'[1]Original from 20130831'!A:A,0)</f>
        <v>1689</v>
      </c>
      <c r="I1962" t="s">
        <v>157</v>
      </c>
      <c r="J1962" t="s">
        <v>2992</v>
      </c>
      <c r="P1962" t="s">
        <v>423</v>
      </c>
      <c r="V1962" t="s">
        <v>185</v>
      </c>
      <c r="AI1962" t="s">
        <v>3292</v>
      </c>
      <c r="AV1962" t="s">
        <v>2996</v>
      </c>
      <c r="BD1962" s="5" t="str">
        <f t="shared" si="1200"/>
        <v>atmosphere.tendency_of+content_of.ozone.mass.into_stomata.due_to_dry_deposition.</v>
      </c>
      <c r="BE1962" t="str">
        <f t="shared" si="1204"/>
        <v/>
      </c>
      <c r="BF1962" t="str">
        <f t="shared" si="1204"/>
        <v/>
      </c>
      <c r="BG1962" t="str">
        <f t="shared" si="1204"/>
        <v/>
      </c>
      <c r="BH1962" t="str">
        <f t="shared" si="1204"/>
        <v>atmosphere.</v>
      </c>
      <c r="BI1962" t="str">
        <f t="shared" si="1204"/>
        <v>tendency_of+content_of.</v>
      </c>
      <c r="BJ1962" t="str">
        <f t="shared" si="1204"/>
        <v/>
      </c>
      <c r="BK1962" t="str">
        <f t="shared" si="1204"/>
        <v/>
      </c>
      <c r="BL1962" t="str">
        <f t="shared" si="1204"/>
        <v/>
      </c>
      <c r="BM1962" t="str">
        <f t="shared" si="1204"/>
        <v/>
      </c>
      <c r="BN1962" t="str">
        <f t="shared" si="1203"/>
        <v/>
      </c>
      <c r="BO1962" t="str">
        <f t="shared" si="1203"/>
        <v>ozone.</v>
      </c>
      <c r="BP1962" t="str">
        <f t="shared" si="1203"/>
        <v/>
      </c>
      <c r="BQ1962" t="str">
        <f t="shared" si="1168"/>
        <v/>
      </c>
      <c r="BR1962" t="str">
        <f t="shared" si="1169"/>
        <v/>
      </c>
      <c r="BS1962" t="str">
        <f t="shared" si="1169"/>
        <v/>
      </c>
      <c r="BT1962" t="str">
        <f t="shared" si="1169"/>
        <v/>
      </c>
      <c r="BU1962" t="str">
        <f t="shared" si="1169"/>
        <v>mass.</v>
      </c>
      <c r="BV1962" t="str">
        <f t="shared" si="1170"/>
        <v/>
      </c>
      <c r="BW1962" t="str">
        <f t="shared" si="1171"/>
        <v/>
      </c>
      <c r="BX1962" t="str">
        <f t="shared" si="1201"/>
        <v/>
      </c>
      <c r="BY1962" t="str">
        <f t="shared" si="1172"/>
        <v/>
      </c>
      <c r="BZ1962" t="str">
        <f t="shared" si="1173"/>
        <v/>
      </c>
      <c r="CA1962" t="str">
        <f t="shared" si="1174"/>
        <v/>
      </c>
      <c r="CB1962" t="str">
        <f t="shared" si="1174"/>
        <v/>
      </c>
      <c r="CC1962" t="str">
        <f t="shared" si="1175"/>
        <v/>
      </c>
      <c r="CD1962" t="str">
        <f t="shared" si="1176"/>
        <v/>
      </c>
      <c r="CE1962" t="str">
        <f t="shared" si="1177"/>
        <v/>
      </c>
      <c r="CF1962" t="str">
        <f t="shared" si="1178"/>
        <v/>
      </c>
      <c r="CG1962" t="str">
        <f t="shared" si="1179"/>
        <v/>
      </c>
      <c r="CH1962" t="str">
        <f t="shared" si="1180"/>
        <v>into_stomata.</v>
      </c>
      <c r="CI1962" t="str">
        <f t="shared" si="1181"/>
        <v/>
      </c>
      <c r="CJ1962" t="str">
        <f t="shared" si="1182"/>
        <v/>
      </c>
      <c r="CK1962" t="str">
        <f t="shared" si="1183"/>
        <v/>
      </c>
      <c r="CL1962" t="str">
        <f t="shared" si="1184"/>
        <v/>
      </c>
      <c r="CM1962" t="str">
        <f t="shared" si="1185"/>
        <v/>
      </c>
      <c r="CN1962" t="str">
        <f t="shared" si="1186"/>
        <v/>
      </c>
      <c r="CO1962" t="str">
        <f t="shared" si="1187"/>
        <v/>
      </c>
      <c r="CP1962" t="str">
        <f t="shared" si="1188"/>
        <v/>
      </c>
      <c r="CQ1962" t="str">
        <f t="shared" si="1189"/>
        <v/>
      </c>
      <c r="CR1962" t="str">
        <f t="shared" si="1189"/>
        <v/>
      </c>
      <c r="CS1962" t="str">
        <f t="shared" si="1190"/>
        <v/>
      </c>
      <c r="CT1962" t="str">
        <f t="shared" si="1191"/>
        <v/>
      </c>
      <c r="CU1962" t="str">
        <f t="shared" si="1192"/>
        <v>due_to_dry_deposition.</v>
      </c>
      <c r="CV1962" t="str">
        <f t="shared" si="1193"/>
        <v/>
      </c>
      <c r="CW1962" t="str">
        <f t="shared" si="1194"/>
        <v/>
      </c>
      <c r="CX1962" t="str">
        <f t="shared" si="1195"/>
        <v/>
      </c>
      <c r="CY1962" t="str">
        <f t="shared" si="1196"/>
        <v/>
      </c>
      <c r="CZ1962" t="str">
        <f t="shared" si="1197"/>
        <v/>
      </c>
      <c r="DA1962" t="str">
        <f t="shared" si="1198"/>
        <v/>
      </c>
      <c r="DB1962" t="str">
        <f t="shared" si="1199"/>
        <v/>
      </c>
    </row>
    <row r="1963" spans="1:106">
      <c r="A1963" t="s">
        <v>3293</v>
      </c>
      <c r="B1963" s="9" t="str">
        <f t="shared" si="1202"/>
        <v>atmosphere.tendency_of+content_of.matter.particulate+organic+dry+aerosol.mass.due_to_dry_deposition</v>
      </c>
      <c r="C1963" s="1" t="s">
        <v>182</v>
      </c>
      <c r="D1963" t="s">
        <v>5200</v>
      </c>
      <c r="E1963">
        <f>MATCH(A1963,'[1]Original from 20130831'!A:A,0)</f>
        <v>1690</v>
      </c>
      <c r="I1963" t="s">
        <v>157</v>
      </c>
      <c r="J1963" t="s">
        <v>2992</v>
      </c>
      <c r="P1963" t="s">
        <v>425</v>
      </c>
      <c r="Q1963" t="s">
        <v>426</v>
      </c>
      <c r="V1963" t="s">
        <v>185</v>
      </c>
      <c r="AV1963" t="s">
        <v>2996</v>
      </c>
      <c r="BD1963" s="5" t="str">
        <f t="shared" si="1200"/>
        <v>atmosphere.tendency_of+content_of.matter.particulate+organic+dry+aerosol.mass.due_to_dry_deposition.</v>
      </c>
      <c r="BE1963" t="str">
        <f t="shared" si="1204"/>
        <v/>
      </c>
      <c r="BF1963" t="str">
        <f t="shared" si="1204"/>
        <v/>
      </c>
      <c r="BG1963" t="str">
        <f t="shared" si="1204"/>
        <v/>
      </c>
      <c r="BH1963" t="str">
        <f t="shared" si="1204"/>
        <v>atmosphere.</v>
      </c>
      <c r="BI1963" t="str">
        <f t="shared" si="1204"/>
        <v>tendency_of+content_of.</v>
      </c>
      <c r="BJ1963" t="str">
        <f t="shared" si="1204"/>
        <v/>
      </c>
      <c r="BK1963" t="str">
        <f t="shared" si="1204"/>
        <v/>
      </c>
      <c r="BL1963" t="str">
        <f t="shared" si="1204"/>
        <v/>
      </c>
      <c r="BM1963" t="str">
        <f t="shared" si="1204"/>
        <v/>
      </c>
      <c r="BN1963" t="str">
        <f t="shared" si="1203"/>
        <v/>
      </c>
      <c r="BO1963" t="str">
        <f t="shared" si="1203"/>
        <v>matter.</v>
      </c>
      <c r="BP1963" t="str">
        <f t="shared" si="1203"/>
        <v>particulate+organic+dry+aerosol.</v>
      </c>
      <c r="BQ1963" t="str">
        <f t="shared" si="1168"/>
        <v/>
      </c>
      <c r="BR1963" t="str">
        <f t="shared" si="1169"/>
        <v/>
      </c>
      <c r="BS1963" t="str">
        <f t="shared" si="1169"/>
        <v/>
      </c>
      <c r="BT1963" t="str">
        <f t="shared" si="1169"/>
        <v/>
      </c>
      <c r="BU1963" t="str">
        <f t="shared" si="1169"/>
        <v>mass.</v>
      </c>
      <c r="BV1963" t="str">
        <f t="shared" si="1170"/>
        <v/>
      </c>
      <c r="BW1963" t="str">
        <f t="shared" si="1171"/>
        <v/>
      </c>
      <c r="BX1963" t="str">
        <f t="shared" si="1201"/>
        <v/>
      </c>
      <c r="BY1963" t="str">
        <f t="shared" si="1172"/>
        <v/>
      </c>
      <c r="BZ1963" t="str">
        <f t="shared" si="1173"/>
        <v/>
      </c>
      <c r="CA1963" t="str">
        <f t="shared" si="1174"/>
        <v/>
      </c>
      <c r="CB1963" t="str">
        <f t="shared" si="1174"/>
        <v/>
      </c>
      <c r="CC1963" t="str">
        <f t="shared" si="1175"/>
        <v/>
      </c>
      <c r="CD1963" t="str">
        <f t="shared" si="1176"/>
        <v/>
      </c>
      <c r="CE1963" t="str">
        <f t="shared" si="1177"/>
        <v/>
      </c>
      <c r="CF1963" t="str">
        <f t="shared" si="1178"/>
        <v/>
      </c>
      <c r="CG1963" t="str">
        <f t="shared" si="1179"/>
        <v/>
      </c>
      <c r="CH1963" t="str">
        <f t="shared" si="1180"/>
        <v/>
      </c>
      <c r="CI1963" t="str">
        <f t="shared" si="1181"/>
        <v/>
      </c>
      <c r="CJ1963" t="str">
        <f t="shared" si="1182"/>
        <v/>
      </c>
      <c r="CK1963" t="str">
        <f t="shared" si="1183"/>
        <v/>
      </c>
      <c r="CL1963" t="str">
        <f t="shared" si="1184"/>
        <v/>
      </c>
      <c r="CM1963" t="str">
        <f t="shared" si="1185"/>
        <v/>
      </c>
      <c r="CN1963" t="str">
        <f t="shared" si="1186"/>
        <v/>
      </c>
      <c r="CO1963" t="str">
        <f t="shared" si="1187"/>
        <v/>
      </c>
      <c r="CP1963" t="str">
        <f t="shared" si="1188"/>
        <v/>
      </c>
      <c r="CQ1963" t="str">
        <f t="shared" si="1189"/>
        <v/>
      </c>
      <c r="CR1963" t="str">
        <f t="shared" si="1189"/>
        <v/>
      </c>
      <c r="CS1963" t="str">
        <f t="shared" si="1190"/>
        <v/>
      </c>
      <c r="CT1963" t="str">
        <f t="shared" si="1191"/>
        <v/>
      </c>
      <c r="CU1963" t="str">
        <f t="shared" si="1192"/>
        <v>due_to_dry_deposition.</v>
      </c>
      <c r="CV1963" t="str">
        <f t="shared" si="1193"/>
        <v/>
      </c>
      <c r="CW1963" t="str">
        <f t="shared" si="1194"/>
        <v/>
      </c>
      <c r="CX1963" t="str">
        <f t="shared" si="1195"/>
        <v/>
      </c>
      <c r="CY1963" t="str">
        <f t="shared" si="1196"/>
        <v/>
      </c>
      <c r="CZ1963" t="str">
        <f t="shared" si="1197"/>
        <v/>
      </c>
      <c r="DA1963" t="str">
        <f t="shared" si="1198"/>
        <v/>
      </c>
      <c r="DB1963" t="str">
        <f t="shared" si="1199"/>
        <v/>
      </c>
    </row>
    <row r="1964" spans="1:106">
      <c r="A1964" t="s">
        <v>3294</v>
      </c>
      <c r="B1964" s="9" t="str">
        <f t="shared" si="1202"/>
        <v>atmosphere.tendency_of+content_of.matter.particulate+organic+dry+aerosol.mass.due_to_gravitational_settling</v>
      </c>
      <c r="C1964" s="1" t="s">
        <v>182</v>
      </c>
      <c r="D1964" t="s">
        <v>5409</v>
      </c>
      <c r="E1964">
        <f>MATCH(A1964,'[1]Original from 20130831'!A:A,0)</f>
        <v>1691</v>
      </c>
      <c r="I1964" t="s">
        <v>157</v>
      </c>
      <c r="J1964" t="s">
        <v>2992</v>
      </c>
      <c r="P1964" t="s">
        <v>425</v>
      </c>
      <c r="Q1964" t="s">
        <v>426</v>
      </c>
      <c r="V1964" t="s">
        <v>185</v>
      </c>
      <c r="AV1964" t="s">
        <v>3063</v>
      </c>
      <c r="BD1964" s="5" t="str">
        <f t="shared" si="1200"/>
        <v>atmosphere.tendency_of+content_of.matter.particulate+organic+dry+aerosol.mass.due_to_gravitational_settling.</v>
      </c>
      <c r="BE1964" t="str">
        <f t="shared" si="1204"/>
        <v/>
      </c>
      <c r="BF1964" t="str">
        <f t="shared" si="1204"/>
        <v/>
      </c>
      <c r="BG1964" t="str">
        <f t="shared" si="1204"/>
        <v/>
      </c>
      <c r="BH1964" t="str">
        <f t="shared" si="1204"/>
        <v>atmosphere.</v>
      </c>
      <c r="BI1964" t="str">
        <f t="shared" si="1204"/>
        <v>tendency_of+content_of.</v>
      </c>
      <c r="BJ1964" t="str">
        <f t="shared" si="1204"/>
        <v/>
      </c>
      <c r="BK1964" t="str">
        <f t="shared" si="1204"/>
        <v/>
      </c>
      <c r="BL1964" t="str">
        <f t="shared" si="1204"/>
        <v/>
      </c>
      <c r="BM1964" t="str">
        <f t="shared" si="1204"/>
        <v/>
      </c>
      <c r="BN1964" t="str">
        <f t="shared" si="1203"/>
        <v/>
      </c>
      <c r="BO1964" t="str">
        <f t="shared" si="1203"/>
        <v>matter.</v>
      </c>
      <c r="BP1964" t="str">
        <f t="shared" si="1203"/>
        <v>particulate+organic+dry+aerosol.</v>
      </c>
      <c r="BQ1964" t="str">
        <f t="shared" si="1168"/>
        <v/>
      </c>
      <c r="BR1964" t="str">
        <f t="shared" si="1169"/>
        <v/>
      </c>
      <c r="BS1964" t="str">
        <f t="shared" si="1169"/>
        <v/>
      </c>
      <c r="BT1964" t="str">
        <f t="shared" si="1169"/>
        <v/>
      </c>
      <c r="BU1964" t="str">
        <f t="shared" si="1169"/>
        <v>mass.</v>
      </c>
      <c r="BV1964" t="str">
        <f t="shared" si="1170"/>
        <v/>
      </c>
      <c r="BW1964" t="str">
        <f t="shared" si="1171"/>
        <v/>
      </c>
      <c r="BX1964" t="str">
        <f t="shared" si="1201"/>
        <v/>
      </c>
      <c r="BY1964" t="str">
        <f t="shared" si="1172"/>
        <v/>
      </c>
      <c r="BZ1964" t="str">
        <f t="shared" si="1173"/>
        <v/>
      </c>
      <c r="CA1964" t="str">
        <f t="shared" si="1174"/>
        <v/>
      </c>
      <c r="CB1964" t="str">
        <f t="shared" si="1174"/>
        <v/>
      </c>
      <c r="CC1964" t="str">
        <f t="shared" si="1175"/>
        <v/>
      </c>
      <c r="CD1964" t="str">
        <f t="shared" si="1176"/>
        <v/>
      </c>
      <c r="CE1964" t="str">
        <f t="shared" si="1177"/>
        <v/>
      </c>
      <c r="CF1964" t="str">
        <f t="shared" si="1178"/>
        <v/>
      </c>
      <c r="CG1964" t="str">
        <f t="shared" si="1179"/>
        <v/>
      </c>
      <c r="CH1964" t="str">
        <f t="shared" si="1180"/>
        <v/>
      </c>
      <c r="CI1964" t="str">
        <f t="shared" si="1181"/>
        <v/>
      </c>
      <c r="CJ1964" t="str">
        <f t="shared" si="1182"/>
        <v/>
      </c>
      <c r="CK1964" t="str">
        <f t="shared" si="1183"/>
        <v/>
      </c>
      <c r="CL1964" t="str">
        <f t="shared" si="1184"/>
        <v/>
      </c>
      <c r="CM1964" t="str">
        <f t="shared" si="1185"/>
        <v/>
      </c>
      <c r="CN1964" t="str">
        <f t="shared" si="1186"/>
        <v/>
      </c>
      <c r="CO1964" t="str">
        <f t="shared" si="1187"/>
        <v/>
      </c>
      <c r="CP1964" t="str">
        <f t="shared" si="1188"/>
        <v/>
      </c>
      <c r="CQ1964" t="str">
        <f t="shared" si="1189"/>
        <v/>
      </c>
      <c r="CR1964" t="str">
        <f t="shared" si="1189"/>
        <v/>
      </c>
      <c r="CS1964" t="str">
        <f t="shared" si="1190"/>
        <v/>
      </c>
      <c r="CT1964" t="str">
        <f t="shared" si="1191"/>
        <v/>
      </c>
      <c r="CU1964" t="str">
        <f t="shared" si="1192"/>
        <v>due_to_gravitational_settling.</v>
      </c>
      <c r="CV1964" t="str">
        <f t="shared" si="1193"/>
        <v/>
      </c>
      <c r="CW1964" t="str">
        <f t="shared" si="1194"/>
        <v/>
      </c>
      <c r="CX1964" t="str">
        <f t="shared" si="1195"/>
        <v/>
      </c>
      <c r="CY1964" t="str">
        <f t="shared" si="1196"/>
        <v/>
      </c>
      <c r="CZ1964" t="str">
        <f t="shared" si="1197"/>
        <v/>
      </c>
      <c r="DA1964" t="str">
        <f t="shared" si="1198"/>
        <v/>
      </c>
      <c r="DB1964" t="str">
        <f t="shared" si="1199"/>
        <v/>
      </c>
    </row>
    <row r="1965" spans="1:106">
      <c r="A1965" t="s">
        <v>3295</v>
      </c>
      <c r="B1965" s="9" t="str">
        <f t="shared" si="1202"/>
        <v>atmosphere.tendency_of+content_of.matter.particulate+organic+dry+aerosol.mass.due_to_net_chemical_production+emission</v>
      </c>
      <c r="C1965" s="1" t="s">
        <v>182</v>
      </c>
      <c r="D1965" t="s">
        <v>5410</v>
      </c>
      <c r="E1965">
        <f>MATCH(A1965,'[1]Original from 20130831'!A:A,0)</f>
        <v>1692</v>
      </c>
      <c r="I1965" t="s">
        <v>157</v>
      </c>
      <c r="J1965" t="s">
        <v>2992</v>
      </c>
      <c r="P1965" t="s">
        <v>425</v>
      </c>
      <c r="Q1965" t="s">
        <v>426</v>
      </c>
      <c r="V1965" t="s">
        <v>185</v>
      </c>
      <c r="AV1965" t="s">
        <v>3296</v>
      </c>
      <c r="BD1965" s="5" t="str">
        <f t="shared" si="1200"/>
        <v>atmosphere.tendency_of+content_of.matter.particulate+organic+dry+aerosol.mass.due_to_net_chemical_production+emission.</v>
      </c>
      <c r="BE1965" t="str">
        <f t="shared" si="1204"/>
        <v/>
      </c>
      <c r="BF1965" t="str">
        <f t="shared" si="1204"/>
        <v/>
      </c>
      <c r="BG1965" t="str">
        <f t="shared" si="1204"/>
        <v/>
      </c>
      <c r="BH1965" t="str">
        <f t="shared" si="1204"/>
        <v>atmosphere.</v>
      </c>
      <c r="BI1965" t="str">
        <f t="shared" si="1204"/>
        <v>tendency_of+content_of.</v>
      </c>
      <c r="BJ1965" t="str">
        <f t="shared" si="1204"/>
        <v/>
      </c>
      <c r="BK1965" t="str">
        <f t="shared" si="1204"/>
        <v/>
      </c>
      <c r="BL1965" t="str">
        <f t="shared" si="1204"/>
        <v/>
      </c>
      <c r="BM1965" t="str">
        <f t="shared" si="1204"/>
        <v/>
      </c>
      <c r="BN1965" t="str">
        <f t="shared" si="1203"/>
        <v/>
      </c>
      <c r="BO1965" t="str">
        <f t="shared" si="1203"/>
        <v>matter.</v>
      </c>
      <c r="BP1965" t="str">
        <f t="shared" si="1203"/>
        <v>particulate+organic+dry+aerosol.</v>
      </c>
      <c r="BQ1965" t="str">
        <f t="shared" si="1168"/>
        <v/>
      </c>
      <c r="BR1965" t="str">
        <f t="shared" si="1169"/>
        <v/>
      </c>
      <c r="BS1965" t="str">
        <f t="shared" si="1169"/>
        <v/>
      </c>
      <c r="BT1965" t="str">
        <f t="shared" si="1169"/>
        <v/>
      </c>
      <c r="BU1965" t="str">
        <f t="shared" si="1169"/>
        <v>mass.</v>
      </c>
      <c r="BV1965" t="str">
        <f t="shared" si="1170"/>
        <v/>
      </c>
      <c r="BW1965" t="str">
        <f t="shared" si="1171"/>
        <v/>
      </c>
      <c r="BX1965" t="str">
        <f t="shared" si="1201"/>
        <v/>
      </c>
      <c r="BY1965" t="str">
        <f t="shared" si="1172"/>
        <v/>
      </c>
      <c r="BZ1965" t="str">
        <f t="shared" si="1173"/>
        <v/>
      </c>
      <c r="CA1965" t="str">
        <f t="shared" si="1174"/>
        <v/>
      </c>
      <c r="CB1965" t="str">
        <f t="shared" si="1174"/>
        <v/>
      </c>
      <c r="CC1965" t="str">
        <f t="shared" si="1175"/>
        <v/>
      </c>
      <c r="CD1965" t="str">
        <f t="shared" si="1176"/>
        <v/>
      </c>
      <c r="CE1965" t="str">
        <f t="shared" si="1177"/>
        <v/>
      </c>
      <c r="CF1965" t="str">
        <f t="shared" si="1178"/>
        <v/>
      </c>
      <c r="CG1965" t="str">
        <f t="shared" si="1179"/>
        <v/>
      </c>
      <c r="CH1965" t="str">
        <f t="shared" si="1180"/>
        <v/>
      </c>
      <c r="CI1965" t="str">
        <f t="shared" si="1181"/>
        <v/>
      </c>
      <c r="CJ1965" t="str">
        <f t="shared" si="1182"/>
        <v/>
      </c>
      <c r="CK1965" t="str">
        <f t="shared" si="1183"/>
        <v/>
      </c>
      <c r="CL1965" t="str">
        <f t="shared" si="1184"/>
        <v/>
      </c>
      <c r="CM1965" t="str">
        <f t="shared" si="1185"/>
        <v/>
      </c>
      <c r="CN1965" t="str">
        <f t="shared" si="1186"/>
        <v/>
      </c>
      <c r="CO1965" t="str">
        <f t="shared" si="1187"/>
        <v/>
      </c>
      <c r="CP1965" t="str">
        <f t="shared" si="1188"/>
        <v/>
      </c>
      <c r="CQ1965" t="str">
        <f t="shared" si="1189"/>
        <v/>
      </c>
      <c r="CR1965" t="str">
        <f t="shared" si="1189"/>
        <v/>
      </c>
      <c r="CS1965" t="str">
        <f t="shared" si="1190"/>
        <v/>
      </c>
      <c r="CT1965" t="str">
        <f t="shared" si="1191"/>
        <v/>
      </c>
      <c r="CU1965" t="str">
        <f t="shared" si="1192"/>
        <v>due_to_net_chemical_production+emission.</v>
      </c>
      <c r="CV1965" t="str">
        <f t="shared" si="1193"/>
        <v/>
      </c>
      <c r="CW1965" t="str">
        <f t="shared" si="1194"/>
        <v/>
      </c>
      <c r="CX1965" t="str">
        <f t="shared" si="1195"/>
        <v/>
      </c>
      <c r="CY1965" t="str">
        <f t="shared" si="1196"/>
        <v/>
      </c>
      <c r="CZ1965" t="str">
        <f t="shared" si="1197"/>
        <v/>
      </c>
      <c r="DA1965" t="str">
        <f t="shared" si="1198"/>
        <v/>
      </c>
      <c r="DB1965" t="str">
        <f t="shared" si="1199"/>
        <v/>
      </c>
    </row>
    <row r="1966" spans="1:106">
      <c r="A1966" t="s">
        <v>3297</v>
      </c>
      <c r="B1966" s="9" t="str">
        <f t="shared" si="1202"/>
        <v>atmosphere.tendency_of+content_of.matter.particulate+organic+dry+aerosol.mass.due_to_turbulent_deposition</v>
      </c>
      <c r="C1966" s="1" t="s">
        <v>182</v>
      </c>
      <c r="D1966" t="s">
        <v>5409</v>
      </c>
      <c r="E1966">
        <f>MATCH(A1966,'[1]Original from 20130831'!A:A,0)</f>
        <v>1693</v>
      </c>
      <c r="I1966" t="s">
        <v>157</v>
      </c>
      <c r="J1966" t="s">
        <v>2992</v>
      </c>
      <c r="P1966" t="s">
        <v>425</v>
      </c>
      <c r="Q1966" t="s">
        <v>426</v>
      </c>
      <c r="V1966" t="s">
        <v>185</v>
      </c>
      <c r="AV1966" t="s">
        <v>3065</v>
      </c>
      <c r="BD1966" s="5" t="str">
        <f t="shared" si="1200"/>
        <v>atmosphere.tendency_of+content_of.matter.particulate+organic+dry+aerosol.mass.due_to_turbulent_deposition.</v>
      </c>
      <c r="BE1966" t="str">
        <f t="shared" si="1204"/>
        <v/>
      </c>
      <c r="BF1966" t="str">
        <f t="shared" si="1204"/>
        <v/>
      </c>
      <c r="BG1966" t="str">
        <f t="shared" si="1204"/>
        <v/>
      </c>
      <c r="BH1966" t="str">
        <f t="shared" si="1204"/>
        <v>atmosphere.</v>
      </c>
      <c r="BI1966" t="str">
        <f t="shared" si="1204"/>
        <v>tendency_of+content_of.</v>
      </c>
      <c r="BJ1966" t="str">
        <f t="shared" si="1204"/>
        <v/>
      </c>
      <c r="BK1966" t="str">
        <f t="shared" si="1204"/>
        <v/>
      </c>
      <c r="BL1966" t="str">
        <f t="shared" si="1204"/>
        <v/>
      </c>
      <c r="BM1966" t="str">
        <f t="shared" si="1204"/>
        <v/>
      </c>
      <c r="BN1966" t="str">
        <f t="shared" si="1203"/>
        <v/>
      </c>
      <c r="BO1966" t="str">
        <f t="shared" si="1203"/>
        <v>matter.</v>
      </c>
      <c r="BP1966" t="str">
        <f t="shared" si="1203"/>
        <v>particulate+organic+dry+aerosol.</v>
      </c>
      <c r="BQ1966" t="str">
        <f t="shared" si="1168"/>
        <v/>
      </c>
      <c r="BR1966" t="str">
        <f t="shared" si="1169"/>
        <v/>
      </c>
      <c r="BS1966" t="str">
        <f t="shared" si="1169"/>
        <v/>
      </c>
      <c r="BT1966" t="str">
        <f t="shared" si="1169"/>
        <v/>
      </c>
      <c r="BU1966" t="str">
        <f t="shared" si="1169"/>
        <v>mass.</v>
      </c>
      <c r="BV1966" t="str">
        <f t="shared" si="1170"/>
        <v/>
      </c>
      <c r="BW1966" t="str">
        <f t="shared" si="1171"/>
        <v/>
      </c>
      <c r="BX1966" t="str">
        <f t="shared" si="1201"/>
        <v/>
      </c>
      <c r="BY1966" t="str">
        <f t="shared" si="1172"/>
        <v/>
      </c>
      <c r="BZ1966" t="str">
        <f t="shared" si="1173"/>
        <v/>
      </c>
      <c r="CA1966" t="str">
        <f t="shared" si="1174"/>
        <v/>
      </c>
      <c r="CB1966" t="str">
        <f t="shared" si="1174"/>
        <v/>
      </c>
      <c r="CC1966" t="str">
        <f t="shared" si="1175"/>
        <v/>
      </c>
      <c r="CD1966" t="str">
        <f t="shared" si="1176"/>
        <v/>
      </c>
      <c r="CE1966" t="str">
        <f t="shared" si="1177"/>
        <v/>
      </c>
      <c r="CF1966" t="str">
        <f t="shared" si="1178"/>
        <v/>
      </c>
      <c r="CG1966" t="str">
        <f t="shared" si="1179"/>
        <v/>
      </c>
      <c r="CH1966" t="str">
        <f t="shared" si="1180"/>
        <v/>
      </c>
      <c r="CI1966" t="str">
        <f t="shared" si="1181"/>
        <v/>
      </c>
      <c r="CJ1966" t="str">
        <f t="shared" si="1182"/>
        <v/>
      </c>
      <c r="CK1966" t="str">
        <f t="shared" si="1183"/>
        <v/>
      </c>
      <c r="CL1966" t="str">
        <f t="shared" si="1184"/>
        <v/>
      </c>
      <c r="CM1966" t="str">
        <f t="shared" si="1185"/>
        <v/>
      </c>
      <c r="CN1966" t="str">
        <f t="shared" si="1186"/>
        <v/>
      </c>
      <c r="CO1966" t="str">
        <f t="shared" si="1187"/>
        <v/>
      </c>
      <c r="CP1966" t="str">
        <f t="shared" si="1188"/>
        <v/>
      </c>
      <c r="CQ1966" t="str">
        <f t="shared" si="1189"/>
        <v/>
      </c>
      <c r="CR1966" t="str">
        <f t="shared" si="1189"/>
        <v/>
      </c>
      <c r="CS1966" t="str">
        <f t="shared" si="1190"/>
        <v/>
      </c>
      <c r="CT1966" t="str">
        <f t="shared" si="1191"/>
        <v/>
      </c>
      <c r="CU1966" t="str">
        <f t="shared" si="1192"/>
        <v>due_to_turbulent_deposition.</v>
      </c>
      <c r="CV1966" t="str">
        <f t="shared" si="1193"/>
        <v/>
      </c>
      <c r="CW1966" t="str">
        <f t="shared" si="1194"/>
        <v/>
      </c>
      <c r="CX1966" t="str">
        <f t="shared" si="1195"/>
        <v/>
      </c>
      <c r="CY1966" t="str">
        <f t="shared" si="1196"/>
        <v/>
      </c>
      <c r="CZ1966" t="str">
        <f t="shared" si="1197"/>
        <v/>
      </c>
      <c r="DA1966" t="str">
        <f t="shared" si="1198"/>
        <v/>
      </c>
      <c r="DB1966" t="str">
        <f t="shared" si="1199"/>
        <v/>
      </c>
    </row>
    <row r="1967" spans="1:106">
      <c r="A1967" t="s">
        <v>3298</v>
      </c>
      <c r="B1967" s="9" t="str">
        <f t="shared" si="1202"/>
        <v>atmosphere.tendency_of+content_of.matter.particulate+organic+dry+aerosol.mass.due_to_wet_deposition</v>
      </c>
      <c r="C1967" s="1" t="s">
        <v>182</v>
      </c>
      <c r="D1967" t="s">
        <v>5411</v>
      </c>
      <c r="E1967">
        <f>MATCH(A1967,'[1]Original from 20130831'!A:A,0)</f>
        <v>1694</v>
      </c>
      <c r="I1967" t="s">
        <v>157</v>
      </c>
      <c r="J1967" t="s">
        <v>2992</v>
      </c>
      <c r="P1967" t="s">
        <v>425</v>
      </c>
      <c r="Q1967" t="s">
        <v>426</v>
      </c>
      <c r="V1967" t="s">
        <v>185</v>
      </c>
      <c r="AV1967" t="s">
        <v>2998</v>
      </c>
      <c r="BD1967" s="5" t="str">
        <f t="shared" si="1200"/>
        <v>atmosphere.tendency_of+content_of.matter.particulate+organic+dry+aerosol.mass.due_to_wet_deposition.</v>
      </c>
      <c r="BE1967" t="str">
        <f t="shared" si="1204"/>
        <v/>
      </c>
      <c r="BF1967" t="str">
        <f t="shared" si="1204"/>
        <v/>
      </c>
      <c r="BG1967" t="str">
        <f t="shared" si="1204"/>
        <v/>
      </c>
      <c r="BH1967" t="str">
        <f t="shared" si="1204"/>
        <v>atmosphere.</v>
      </c>
      <c r="BI1967" t="str">
        <f t="shared" si="1204"/>
        <v>tendency_of+content_of.</v>
      </c>
      <c r="BJ1967" t="str">
        <f t="shared" si="1204"/>
        <v/>
      </c>
      <c r="BK1967" t="str">
        <f t="shared" si="1204"/>
        <v/>
      </c>
      <c r="BL1967" t="str">
        <f t="shared" si="1204"/>
        <v/>
      </c>
      <c r="BM1967" t="str">
        <f t="shared" si="1204"/>
        <v/>
      </c>
      <c r="BN1967" t="str">
        <f t="shared" si="1203"/>
        <v/>
      </c>
      <c r="BO1967" t="str">
        <f t="shared" si="1203"/>
        <v>matter.</v>
      </c>
      <c r="BP1967" t="str">
        <f t="shared" si="1203"/>
        <v>particulate+organic+dry+aerosol.</v>
      </c>
      <c r="BQ1967" t="str">
        <f t="shared" si="1168"/>
        <v/>
      </c>
      <c r="BR1967" t="str">
        <f t="shared" si="1169"/>
        <v/>
      </c>
      <c r="BS1967" t="str">
        <f t="shared" si="1169"/>
        <v/>
      </c>
      <c r="BT1967" t="str">
        <f t="shared" si="1169"/>
        <v/>
      </c>
      <c r="BU1967" t="str">
        <f t="shared" si="1169"/>
        <v>mass.</v>
      </c>
      <c r="BV1967" t="str">
        <f t="shared" si="1170"/>
        <v/>
      </c>
      <c r="BW1967" t="str">
        <f t="shared" si="1171"/>
        <v/>
      </c>
      <c r="BX1967" t="str">
        <f t="shared" si="1201"/>
        <v/>
      </c>
      <c r="BY1967" t="str">
        <f t="shared" si="1172"/>
        <v/>
      </c>
      <c r="BZ1967" t="str">
        <f t="shared" si="1173"/>
        <v/>
      </c>
      <c r="CA1967" t="str">
        <f t="shared" si="1174"/>
        <v/>
      </c>
      <c r="CB1967" t="str">
        <f t="shared" si="1174"/>
        <v/>
      </c>
      <c r="CC1967" t="str">
        <f t="shared" si="1175"/>
        <v/>
      </c>
      <c r="CD1967" t="str">
        <f t="shared" si="1176"/>
        <v/>
      </c>
      <c r="CE1967" t="str">
        <f t="shared" si="1177"/>
        <v/>
      </c>
      <c r="CF1967" t="str">
        <f t="shared" si="1178"/>
        <v/>
      </c>
      <c r="CG1967" t="str">
        <f t="shared" si="1179"/>
        <v/>
      </c>
      <c r="CH1967" t="str">
        <f t="shared" si="1180"/>
        <v/>
      </c>
      <c r="CI1967" t="str">
        <f t="shared" si="1181"/>
        <v/>
      </c>
      <c r="CJ1967" t="str">
        <f t="shared" si="1182"/>
        <v/>
      </c>
      <c r="CK1967" t="str">
        <f t="shared" si="1183"/>
        <v/>
      </c>
      <c r="CL1967" t="str">
        <f t="shared" si="1184"/>
        <v/>
      </c>
      <c r="CM1967" t="str">
        <f t="shared" si="1185"/>
        <v/>
      </c>
      <c r="CN1967" t="str">
        <f t="shared" si="1186"/>
        <v/>
      </c>
      <c r="CO1967" t="str">
        <f t="shared" si="1187"/>
        <v/>
      </c>
      <c r="CP1967" t="str">
        <f t="shared" si="1188"/>
        <v/>
      </c>
      <c r="CQ1967" t="str">
        <f t="shared" si="1189"/>
        <v/>
      </c>
      <c r="CR1967" t="str">
        <f t="shared" si="1189"/>
        <v/>
      </c>
      <c r="CS1967" t="str">
        <f t="shared" si="1190"/>
        <v/>
      </c>
      <c r="CT1967" t="str">
        <f t="shared" si="1191"/>
        <v/>
      </c>
      <c r="CU1967" t="str">
        <f t="shared" si="1192"/>
        <v>due_to_wet_deposition.</v>
      </c>
      <c r="CV1967" t="str">
        <f t="shared" si="1193"/>
        <v/>
      </c>
      <c r="CW1967" t="str">
        <f t="shared" si="1194"/>
        <v/>
      </c>
      <c r="CX1967" t="str">
        <f t="shared" si="1195"/>
        <v/>
      </c>
      <c r="CY1967" t="str">
        <f t="shared" si="1196"/>
        <v/>
      </c>
      <c r="CZ1967" t="str">
        <f t="shared" si="1197"/>
        <v/>
      </c>
      <c r="DA1967" t="str">
        <f t="shared" si="1198"/>
        <v/>
      </c>
      <c r="DB1967" t="str">
        <f t="shared" si="1199"/>
        <v/>
      </c>
    </row>
    <row r="1968" spans="1:106">
      <c r="A1968" t="s">
        <v>3299</v>
      </c>
      <c r="B1968" s="9" t="str">
        <f t="shared" si="1202"/>
        <v>atmosphere.tendency_of+content_of.matter.particulate+organic+dry+aerosol.expressed_as_carbon.mass.from_agricultural_waste_burning.due_to_emission</v>
      </c>
      <c r="C1968" s="1" t="s">
        <v>182</v>
      </c>
      <c r="D1968" t="s">
        <v>5412</v>
      </c>
      <c r="E1968" t="e">
        <f>MATCH(A1968,'[1]Original from 20130831'!A:A,0)</f>
        <v>#N/A</v>
      </c>
      <c r="I1968" s="11" t="s">
        <v>157</v>
      </c>
      <c r="J1968" s="11" t="s">
        <v>2992</v>
      </c>
      <c r="P1968" s="11" t="s">
        <v>425</v>
      </c>
      <c r="Q1968" s="11" t="s">
        <v>426</v>
      </c>
      <c r="R1968" s="11" t="s">
        <v>251</v>
      </c>
      <c r="V1968" s="11" t="s">
        <v>185</v>
      </c>
      <c r="AL1968" s="11" t="s">
        <v>3004</v>
      </c>
      <c r="AV1968" s="11" t="s">
        <v>2874</v>
      </c>
      <c r="BD1968" s="5" t="str">
        <f t="shared" si="1200"/>
        <v>atmosphere.tendency_of+content_of.matter.particulate+organic+dry+aerosol.expressed_as_carbon.mass.from_agricultural_waste_burning.due_to_emission.</v>
      </c>
      <c r="BE1968" t="str">
        <f t="shared" si="1204"/>
        <v/>
      </c>
      <c r="BF1968" t="str">
        <f t="shared" si="1204"/>
        <v/>
      </c>
      <c r="BG1968" t="str">
        <f t="shared" si="1204"/>
        <v/>
      </c>
      <c r="BH1968" t="str">
        <f t="shared" si="1204"/>
        <v>atmosphere.</v>
      </c>
      <c r="BI1968" t="str">
        <f t="shared" si="1204"/>
        <v>tendency_of+content_of.</v>
      </c>
      <c r="BJ1968" t="str">
        <f t="shared" si="1204"/>
        <v/>
      </c>
      <c r="BK1968" t="str">
        <f t="shared" si="1204"/>
        <v/>
      </c>
      <c r="BL1968" t="str">
        <f t="shared" si="1204"/>
        <v/>
      </c>
      <c r="BM1968" t="str">
        <f t="shared" si="1204"/>
        <v/>
      </c>
      <c r="BN1968" t="str">
        <f t="shared" si="1203"/>
        <v/>
      </c>
      <c r="BO1968" t="str">
        <f t="shared" si="1203"/>
        <v>matter.</v>
      </c>
      <c r="BP1968" t="str">
        <f t="shared" si="1203"/>
        <v>particulate+organic+dry+aerosol.</v>
      </c>
      <c r="BQ1968" t="str">
        <f t="shared" si="1168"/>
        <v>expressed_as_carbon.</v>
      </c>
      <c r="BR1968" t="str">
        <f t="shared" si="1169"/>
        <v/>
      </c>
      <c r="BS1968" t="str">
        <f t="shared" si="1169"/>
        <v/>
      </c>
      <c r="BT1968" t="str">
        <f t="shared" si="1169"/>
        <v/>
      </c>
      <c r="BU1968" t="str">
        <f t="shared" si="1169"/>
        <v>mass.</v>
      </c>
      <c r="BV1968" t="str">
        <f t="shared" si="1170"/>
        <v/>
      </c>
      <c r="BW1968" t="str">
        <f t="shared" si="1171"/>
        <v/>
      </c>
      <c r="BX1968" t="str">
        <f t="shared" si="1201"/>
        <v/>
      </c>
      <c r="BY1968" t="str">
        <f t="shared" si="1172"/>
        <v/>
      </c>
      <c r="BZ1968" t="str">
        <f t="shared" si="1173"/>
        <v/>
      </c>
      <c r="CA1968" t="str">
        <f t="shared" si="1174"/>
        <v/>
      </c>
      <c r="CB1968" t="str">
        <f t="shared" si="1174"/>
        <v/>
      </c>
      <c r="CC1968" t="str">
        <f t="shared" si="1175"/>
        <v/>
      </c>
      <c r="CD1968" t="str">
        <f t="shared" si="1176"/>
        <v/>
      </c>
      <c r="CE1968" t="str">
        <f t="shared" si="1177"/>
        <v/>
      </c>
      <c r="CF1968" t="str">
        <f t="shared" si="1178"/>
        <v/>
      </c>
      <c r="CG1968" t="str">
        <f t="shared" si="1179"/>
        <v/>
      </c>
      <c r="CH1968" t="str">
        <f t="shared" si="1180"/>
        <v/>
      </c>
      <c r="CI1968" t="str">
        <f t="shared" si="1181"/>
        <v/>
      </c>
      <c r="CJ1968" t="str">
        <f t="shared" si="1182"/>
        <v/>
      </c>
      <c r="CK1968" t="str">
        <f t="shared" si="1183"/>
        <v>from_agricultural_waste_burning.</v>
      </c>
      <c r="CL1968" t="str">
        <f t="shared" si="1184"/>
        <v/>
      </c>
      <c r="CM1968" t="str">
        <f t="shared" si="1185"/>
        <v/>
      </c>
      <c r="CN1968" t="str">
        <f t="shared" si="1186"/>
        <v/>
      </c>
      <c r="CO1968" t="str">
        <f t="shared" si="1187"/>
        <v/>
      </c>
      <c r="CP1968" t="str">
        <f t="shared" si="1188"/>
        <v/>
      </c>
      <c r="CQ1968" t="str">
        <f t="shared" si="1189"/>
        <v/>
      </c>
      <c r="CR1968" t="str">
        <f t="shared" si="1189"/>
        <v/>
      </c>
      <c r="CS1968" t="str">
        <f t="shared" si="1190"/>
        <v/>
      </c>
      <c r="CT1968" t="str">
        <f t="shared" si="1191"/>
        <v/>
      </c>
      <c r="CU1968" t="str">
        <f t="shared" si="1192"/>
        <v>due_to_emission.</v>
      </c>
      <c r="CV1968" t="str">
        <f t="shared" si="1193"/>
        <v/>
      </c>
      <c r="CW1968" t="str">
        <f t="shared" si="1194"/>
        <v/>
      </c>
      <c r="CX1968" t="str">
        <f t="shared" si="1195"/>
        <v/>
      </c>
      <c r="CY1968" t="str">
        <f t="shared" si="1196"/>
        <v/>
      </c>
      <c r="CZ1968" t="str">
        <f t="shared" si="1197"/>
        <v/>
      </c>
      <c r="DA1968" t="str">
        <f t="shared" si="1198"/>
        <v/>
      </c>
      <c r="DB1968" t="str">
        <f t="shared" si="1199"/>
        <v/>
      </c>
    </row>
    <row r="1969" spans="1:106">
      <c r="A1969" t="s">
        <v>3300</v>
      </c>
      <c r="B1969" s="9" t="str">
        <f t="shared" si="1202"/>
        <v>atmosphere.tendency_of+content_of.matter.particulate+organic+dry+aerosol.expressed_as_carbon.mass.from_energy_production_and_distribution.due_to_emission</v>
      </c>
      <c r="C1969" s="1" t="s">
        <v>182</v>
      </c>
      <c r="D1969" t="s">
        <v>5413</v>
      </c>
      <c r="E1969" t="e">
        <f>MATCH(A1969,'[1]Original from 20130831'!A:A,0)</f>
        <v>#N/A</v>
      </c>
      <c r="I1969" s="11" t="s">
        <v>157</v>
      </c>
      <c r="J1969" s="11" t="s">
        <v>2992</v>
      </c>
      <c r="P1969" s="11" t="s">
        <v>425</v>
      </c>
      <c r="Q1969" s="11" t="s">
        <v>426</v>
      </c>
      <c r="R1969" s="11" t="s">
        <v>251</v>
      </c>
      <c r="V1969" s="11" t="s">
        <v>185</v>
      </c>
      <c r="AL1969" s="11" t="s">
        <v>3006</v>
      </c>
      <c r="AV1969" s="11" t="s">
        <v>2874</v>
      </c>
      <c r="BD1969" s="5" t="str">
        <f t="shared" si="1200"/>
        <v>atmosphere.tendency_of+content_of.matter.particulate+organic+dry+aerosol.expressed_as_carbon.mass.from_energy_production_and_distribution.due_to_emission.</v>
      </c>
      <c r="BE1969" t="str">
        <f t="shared" si="1204"/>
        <v/>
      </c>
      <c r="BF1969" t="str">
        <f t="shared" si="1204"/>
        <v/>
      </c>
      <c r="BG1969" t="str">
        <f t="shared" si="1204"/>
        <v/>
      </c>
      <c r="BH1969" t="str">
        <f t="shared" si="1204"/>
        <v>atmosphere.</v>
      </c>
      <c r="BI1969" t="str">
        <f t="shared" si="1204"/>
        <v>tendency_of+content_of.</v>
      </c>
      <c r="BJ1969" t="str">
        <f t="shared" si="1204"/>
        <v/>
      </c>
      <c r="BK1969" t="str">
        <f t="shared" si="1204"/>
        <v/>
      </c>
      <c r="BL1969" t="str">
        <f t="shared" si="1204"/>
        <v/>
      </c>
      <c r="BM1969" t="str">
        <f t="shared" si="1204"/>
        <v/>
      </c>
      <c r="BN1969" t="str">
        <f t="shared" si="1203"/>
        <v/>
      </c>
      <c r="BO1969" t="str">
        <f t="shared" si="1203"/>
        <v>matter.</v>
      </c>
      <c r="BP1969" t="str">
        <f t="shared" si="1203"/>
        <v>particulate+organic+dry+aerosol.</v>
      </c>
      <c r="BQ1969" t="str">
        <f t="shared" si="1168"/>
        <v>expressed_as_carbon.</v>
      </c>
      <c r="BR1969" t="str">
        <f t="shared" si="1169"/>
        <v/>
      </c>
      <c r="BS1969" t="str">
        <f t="shared" si="1169"/>
        <v/>
      </c>
      <c r="BT1969" t="str">
        <f t="shared" si="1169"/>
        <v/>
      </c>
      <c r="BU1969" t="str">
        <f t="shared" si="1169"/>
        <v>mass.</v>
      </c>
      <c r="BV1969" t="str">
        <f t="shared" si="1170"/>
        <v/>
      </c>
      <c r="BW1969" t="str">
        <f t="shared" si="1171"/>
        <v/>
      </c>
      <c r="BX1969" t="str">
        <f t="shared" si="1201"/>
        <v/>
      </c>
      <c r="BY1969" t="str">
        <f t="shared" si="1172"/>
        <v/>
      </c>
      <c r="BZ1969" t="str">
        <f t="shared" si="1173"/>
        <v/>
      </c>
      <c r="CA1969" t="str">
        <f t="shared" si="1174"/>
        <v/>
      </c>
      <c r="CB1969" t="str">
        <f t="shared" si="1174"/>
        <v/>
      </c>
      <c r="CC1969" t="str">
        <f t="shared" si="1175"/>
        <v/>
      </c>
      <c r="CD1969" t="str">
        <f t="shared" si="1176"/>
        <v/>
      </c>
      <c r="CE1969" t="str">
        <f t="shared" si="1177"/>
        <v/>
      </c>
      <c r="CF1969" t="str">
        <f t="shared" si="1178"/>
        <v/>
      </c>
      <c r="CG1969" t="str">
        <f t="shared" si="1179"/>
        <v/>
      </c>
      <c r="CH1969" t="str">
        <f t="shared" si="1180"/>
        <v/>
      </c>
      <c r="CI1969" t="str">
        <f t="shared" si="1181"/>
        <v/>
      </c>
      <c r="CJ1969" t="str">
        <f t="shared" si="1182"/>
        <v/>
      </c>
      <c r="CK1969" t="str">
        <f t="shared" si="1183"/>
        <v>from_energy_production_and_distribution.</v>
      </c>
      <c r="CL1969" t="str">
        <f t="shared" si="1184"/>
        <v/>
      </c>
      <c r="CM1969" t="str">
        <f t="shared" si="1185"/>
        <v/>
      </c>
      <c r="CN1969" t="str">
        <f t="shared" si="1186"/>
        <v/>
      </c>
      <c r="CO1969" t="str">
        <f t="shared" si="1187"/>
        <v/>
      </c>
      <c r="CP1969" t="str">
        <f t="shared" si="1188"/>
        <v/>
      </c>
      <c r="CQ1969" t="str">
        <f t="shared" si="1189"/>
        <v/>
      </c>
      <c r="CR1969" t="str">
        <f t="shared" si="1189"/>
        <v/>
      </c>
      <c r="CS1969" t="str">
        <f t="shared" si="1190"/>
        <v/>
      </c>
      <c r="CT1969" t="str">
        <f t="shared" si="1191"/>
        <v/>
      </c>
      <c r="CU1969" t="str">
        <f t="shared" si="1192"/>
        <v>due_to_emission.</v>
      </c>
      <c r="CV1969" t="str">
        <f t="shared" si="1193"/>
        <v/>
      </c>
      <c r="CW1969" t="str">
        <f t="shared" si="1194"/>
        <v/>
      </c>
      <c r="CX1969" t="str">
        <f t="shared" si="1195"/>
        <v/>
      </c>
      <c r="CY1969" t="str">
        <f t="shared" si="1196"/>
        <v/>
      </c>
      <c r="CZ1969" t="str">
        <f t="shared" si="1197"/>
        <v/>
      </c>
      <c r="DA1969" t="str">
        <f t="shared" si="1198"/>
        <v/>
      </c>
      <c r="DB1969" t="str">
        <f t="shared" si="1199"/>
        <v/>
      </c>
    </row>
    <row r="1970" spans="1:106">
      <c r="A1970" t="s">
        <v>3301</v>
      </c>
      <c r="B1970" s="9" t="str">
        <f t="shared" si="1202"/>
        <v>atmosphere.tendency_of+content_of.matter.particulate+organic+dry+aerosol.expressed_as_carbon.mass.from_forest_fires.due_to_emission</v>
      </c>
      <c r="C1970" s="1" t="s">
        <v>182</v>
      </c>
      <c r="D1970" t="s">
        <v>5414</v>
      </c>
      <c r="E1970" t="e">
        <f>MATCH(A1970,'[1]Original from 20130831'!A:A,0)</f>
        <v>#N/A</v>
      </c>
      <c r="I1970" s="11" t="s">
        <v>157</v>
      </c>
      <c r="J1970" s="11" t="s">
        <v>2992</v>
      </c>
      <c r="P1970" s="11" t="s">
        <v>425</v>
      </c>
      <c r="Q1970" s="11" t="s">
        <v>426</v>
      </c>
      <c r="R1970" s="11" t="s">
        <v>251</v>
      </c>
      <c r="V1970" s="11" t="s">
        <v>185</v>
      </c>
      <c r="AL1970" s="11" t="s">
        <v>3008</v>
      </c>
      <c r="AV1970" s="11" t="s">
        <v>2874</v>
      </c>
      <c r="BD1970" s="5" t="str">
        <f t="shared" si="1200"/>
        <v>atmosphere.tendency_of+content_of.matter.particulate+organic+dry+aerosol.expressed_as_carbon.mass.from_forest_fires.due_to_emission.</v>
      </c>
      <c r="BE1970" t="str">
        <f t="shared" si="1204"/>
        <v/>
      </c>
      <c r="BF1970" t="str">
        <f t="shared" si="1204"/>
        <v/>
      </c>
      <c r="BG1970" t="str">
        <f t="shared" si="1204"/>
        <v/>
      </c>
      <c r="BH1970" t="str">
        <f t="shared" si="1204"/>
        <v>atmosphere.</v>
      </c>
      <c r="BI1970" t="str">
        <f t="shared" si="1204"/>
        <v>tendency_of+content_of.</v>
      </c>
      <c r="BJ1970" t="str">
        <f t="shared" si="1204"/>
        <v/>
      </c>
      <c r="BK1970" t="str">
        <f t="shared" si="1204"/>
        <v/>
      </c>
      <c r="BL1970" t="str">
        <f t="shared" si="1204"/>
        <v/>
      </c>
      <c r="BM1970" t="str">
        <f t="shared" si="1204"/>
        <v/>
      </c>
      <c r="BN1970" t="str">
        <f t="shared" si="1203"/>
        <v/>
      </c>
      <c r="BO1970" t="str">
        <f t="shared" si="1203"/>
        <v>matter.</v>
      </c>
      <c r="BP1970" t="str">
        <f t="shared" si="1203"/>
        <v>particulate+organic+dry+aerosol.</v>
      </c>
      <c r="BQ1970" t="str">
        <f t="shared" si="1168"/>
        <v>expressed_as_carbon.</v>
      </c>
      <c r="BR1970" t="str">
        <f t="shared" si="1169"/>
        <v/>
      </c>
      <c r="BS1970" t="str">
        <f t="shared" si="1169"/>
        <v/>
      </c>
      <c r="BT1970" t="str">
        <f t="shared" si="1169"/>
        <v/>
      </c>
      <c r="BU1970" t="str">
        <f t="shared" si="1169"/>
        <v>mass.</v>
      </c>
      <c r="BV1970" t="str">
        <f t="shared" si="1170"/>
        <v/>
      </c>
      <c r="BW1970" t="str">
        <f t="shared" si="1171"/>
        <v/>
      </c>
      <c r="BX1970" t="str">
        <f t="shared" si="1201"/>
        <v/>
      </c>
      <c r="BY1970" t="str">
        <f t="shared" si="1172"/>
        <v/>
      </c>
      <c r="BZ1970" t="str">
        <f t="shared" si="1173"/>
        <v/>
      </c>
      <c r="CA1970" t="str">
        <f t="shared" si="1174"/>
        <v/>
      </c>
      <c r="CB1970" t="str">
        <f t="shared" si="1174"/>
        <v/>
      </c>
      <c r="CC1970" t="str">
        <f t="shared" si="1175"/>
        <v/>
      </c>
      <c r="CD1970" t="str">
        <f t="shared" si="1176"/>
        <v/>
      </c>
      <c r="CE1970" t="str">
        <f t="shared" si="1177"/>
        <v/>
      </c>
      <c r="CF1970" t="str">
        <f t="shared" si="1178"/>
        <v/>
      </c>
      <c r="CG1970" t="str">
        <f t="shared" si="1179"/>
        <v/>
      </c>
      <c r="CH1970" t="str">
        <f t="shared" si="1180"/>
        <v/>
      </c>
      <c r="CI1970" t="str">
        <f t="shared" si="1181"/>
        <v/>
      </c>
      <c r="CJ1970" t="str">
        <f t="shared" si="1182"/>
        <v/>
      </c>
      <c r="CK1970" t="str">
        <f t="shared" si="1183"/>
        <v>from_forest_fires.</v>
      </c>
      <c r="CL1970" t="str">
        <f t="shared" si="1184"/>
        <v/>
      </c>
      <c r="CM1970" t="str">
        <f t="shared" si="1185"/>
        <v/>
      </c>
      <c r="CN1970" t="str">
        <f t="shared" si="1186"/>
        <v/>
      </c>
      <c r="CO1970" t="str">
        <f t="shared" si="1187"/>
        <v/>
      </c>
      <c r="CP1970" t="str">
        <f t="shared" si="1188"/>
        <v/>
      </c>
      <c r="CQ1970" t="str">
        <f t="shared" si="1189"/>
        <v/>
      </c>
      <c r="CR1970" t="str">
        <f t="shared" si="1189"/>
        <v/>
      </c>
      <c r="CS1970" t="str">
        <f t="shared" si="1190"/>
        <v/>
      </c>
      <c r="CT1970" t="str">
        <f t="shared" si="1191"/>
        <v/>
      </c>
      <c r="CU1970" t="str">
        <f t="shared" si="1192"/>
        <v>due_to_emission.</v>
      </c>
      <c r="CV1970" t="str">
        <f t="shared" si="1193"/>
        <v/>
      </c>
      <c r="CW1970" t="str">
        <f t="shared" si="1194"/>
        <v/>
      </c>
      <c r="CX1970" t="str">
        <f t="shared" si="1195"/>
        <v/>
      </c>
      <c r="CY1970" t="str">
        <f t="shared" si="1196"/>
        <v/>
      </c>
      <c r="CZ1970" t="str">
        <f t="shared" si="1197"/>
        <v/>
      </c>
      <c r="DA1970" t="str">
        <f t="shared" si="1198"/>
        <v/>
      </c>
      <c r="DB1970" t="str">
        <f t="shared" si="1199"/>
        <v/>
      </c>
    </row>
    <row r="1971" spans="1:106">
      <c r="A1971" t="s">
        <v>3302</v>
      </c>
      <c r="B1971" s="9" t="str">
        <f t="shared" si="1202"/>
        <v>atmosphere.tendency_of+content_of.matter.particulate+organic+dry+aerosol.expressed_as_carbon.mass.from_industrial_processes_and_combustion.due_to_emission</v>
      </c>
      <c r="C1971" s="1" t="s">
        <v>182</v>
      </c>
      <c r="D1971" t="s">
        <v>5415</v>
      </c>
      <c r="E1971" t="e">
        <f>MATCH(A1971,'[1]Original from 20130831'!A:A,0)</f>
        <v>#N/A</v>
      </c>
      <c r="I1971" s="11" t="s">
        <v>157</v>
      </c>
      <c r="J1971" s="11" t="s">
        <v>2992</v>
      </c>
      <c r="P1971" s="11" t="s">
        <v>425</v>
      </c>
      <c r="Q1971" s="11" t="s">
        <v>426</v>
      </c>
      <c r="R1971" s="11" t="s">
        <v>251</v>
      </c>
      <c r="V1971" s="11" t="s">
        <v>185</v>
      </c>
      <c r="AL1971" s="11" t="s">
        <v>3010</v>
      </c>
      <c r="AV1971" s="11" t="s">
        <v>2874</v>
      </c>
      <c r="BD1971" s="5" t="str">
        <f t="shared" si="1200"/>
        <v>atmosphere.tendency_of+content_of.matter.particulate+organic+dry+aerosol.expressed_as_carbon.mass.from_industrial_processes_and_combustion.due_to_emission.</v>
      </c>
      <c r="BE1971" t="str">
        <f t="shared" si="1204"/>
        <v/>
      </c>
      <c r="BF1971" t="str">
        <f t="shared" si="1204"/>
        <v/>
      </c>
      <c r="BG1971" t="str">
        <f t="shared" si="1204"/>
        <v/>
      </c>
      <c r="BH1971" t="str">
        <f t="shared" ref="BH1971:BP2034" si="1205">IF(ISBLANK(I1971),"",I1971 &amp; ".")</f>
        <v>atmosphere.</v>
      </c>
      <c r="BI1971" t="str">
        <f t="shared" si="1205"/>
        <v>tendency_of+content_of.</v>
      </c>
      <c r="BJ1971" t="str">
        <f t="shared" si="1205"/>
        <v/>
      </c>
      <c r="BK1971" t="str">
        <f t="shared" si="1205"/>
        <v/>
      </c>
      <c r="BL1971" t="str">
        <f t="shared" si="1205"/>
        <v/>
      </c>
      <c r="BM1971" t="str">
        <f t="shared" si="1205"/>
        <v/>
      </c>
      <c r="BN1971" t="str">
        <f t="shared" si="1203"/>
        <v/>
      </c>
      <c r="BO1971" t="str">
        <f t="shared" si="1203"/>
        <v>matter.</v>
      </c>
      <c r="BP1971" t="str">
        <f t="shared" si="1203"/>
        <v>particulate+organic+dry+aerosol.</v>
      </c>
      <c r="BQ1971" t="str">
        <f t="shared" si="1168"/>
        <v>expressed_as_carbon.</v>
      </c>
      <c r="BR1971" t="str">
        <f t="shared" si="1169"/>
        <v/>
      </c>
      <c r="BS1971" t="str">
        <f t="shared" si="1169"/>
        <v/>
      </c>
      <c r="BT1971" t="str">
        <f t="shared" si="1169"/>
        <v/>
      </c>
      <c r="BU1971" t="str">
        <f t="shared" si="1169"/>
        <v>mass.</v>
      </c>
      <c r="BV1971" t="str">
        <f t="shared" si="1170"/>
        <v/>
      </c>
      <c r="BW1971" t="str">
        <f t="shared" si="1171"/>
        <v/>
      </c>
      <c r="BX1971" t="str">
        <f t="shared" si="1201"/>
        <v/>
      </c>
      <c r="BY1971" t="str">
        <f t="shared" si="1172"/>
        <v/>
      </c>
      <c r="BZ1971" t="str">
        <f t="shared" si="1173"/>
        <v/>
      </c>
      <c r="CA1971" t="str">
        <f t="shared" si="1174"/>
        <v/>
      </c>
      <c r="CB1971" t="str">
        <f t="shared" si="1174"/>
        <v/>
      </c>
      <c r="CC1971" t="str">
        <f t="shared" si="1175"/>
        <v/>
      </c>
      <c r="CD1971" t="str">
        <f t="shared" si="1176"/>
        <v/>
      </c>
      <c r="CE1971" t="str">
        <f t="shared" si="1177"/>
        <v/>
      </c>
      <c r="CF1971" t="str">
        <f t="shared" si="1178"/>
        <v/>
      </c>
      <c r="CG1971" t="str">
        <f t="shared" si="1179"/>
        <v/>
      </c>
      <c r="CH1971" t="str">
        <f t="shared" si="1180"/>
        <v/>
      </c>
      <c r="CI1971" t="str">
        <f t="shared" si="1181"/>
        <v/>
      </c>
      <c r="CJ1971" t="str">
        <f t="shared" si="1182"/>
        <v/>
      </c>
      <c r="CK1971" t="str">
        <f t="shared" si="1183"/>
        <v>from_industrial_processes_and_combustion.</v>
      </c>
      <c r="CL1971" t="str">
        <f t="shared" si="1184"/>
        <v/>
      </c>
      <c r="CM1971" t="str">
        <f t="shared" si="1185"/>
        <v/>
      </c>
      <c r="CN1971" t="str">
        <f t="shared" si="1186"/>
        <v/>
      </c>
      <c r="CO1971" t="str">
        <f t="shared" si="1187"/>
        <v/>
      </c>
      <c r="CP1971" t="str">
        <f t="shared" si="1188"/>
        <v/>
      </c>
      <c r="CQ1971" t="str">
        <f t="shared" si="1189"/>
        <v/>
      </c>
      <c r="CR1971" t="str">
        <f t="shared" si="1189"/>
        <v/>
      </c>
      <c r="CS1971" t="str">
        <f t="shared" si="1190"/>
        <v/>
      </c>
      <c r="CT1971" t="str">
        <f t="shared" si="1191"/>
        <v/>
      </c>
      <c r="CU1971" t="str">
        <f t="shared" si="1192"/>
        <v>due_to_emission.</v>
      </c>
      <c r="CV1971" t="str">
        <f t="shared" si="1193"/>
        <v/>
      </c>
      <c r="CW1971" t="str">
        <f t="shared" si="1194"/>
        <v/>
      </c>
      <c r="CX1971" t="str">
        <f t="shared" si="1195"/>
        <v/>
      </c>
      <c r="CY1971" t="str">
        <f t="shared" si="1196"/>
        <v/>
      </c>
      <c r="CZ1971" t="str">
        <f t="shared" si="1197"/>
        <v/>
      </c>
      <c r="DA1971" t="str">
        <f t="shared" si="1198"/>
        <v/>
      </c>
      <c r="DB1971" t="str">
        <f t="shared" si="1199"/>
        <v/>
      </c>
    </row>
    <row r="1972" spans="1:106">
      <c r="A1972" t="s">
        <v>3303</v>
      </c>
      <c r="B1972" s="9" t="str">
        <f t="shared" si="1202"/>
        <v>atmosphere.tendency_of+content_of.matter.particulate+organic+dry+aerosol.expressed_as_carbon.mass.from_land_transport.due_to_emission</v>
      </c>
      <c r="C1972" s="1" t="s">
        <v>182</v>
      </c>
      <c r="D1972" t="s">
        <v>5416</v>
      </c>
      <c r="E1972" t="e">
        <f>MATCH(A1972,'[1]Original from 20130831'!A:A,0)</f>
        <v>#N/A</v>
      </c>
      <c r="I1972" s="11" t="s">
        <v>157</v>
      </c>
      <c r="J1972" s="11" t="s">
        <v>2992</v>
      </c>
      <c r="P1972" s="11" t="s">
        <v>425</v>
      </c>
      <c r="Q1972" s="11" t="s">
        <v>426</v>
      </c>
      <c r="R1972" s="11" t="s">
        <v>251</v>
      </c>
      <c r="V1972" s="11" t="s">
        <v>185</v>
      </c>
      <c r="AL1972" s="11" t="s">
        <v>3033</v>
      </c>
      <c r="AV1972" s="11" t="s">
        <v>2874</v>
      </c>
      <c r="BD1972" s="5" t="str">
        <f t="shared" si="1200"/>
        <v>atmosphere.tendency_of+content_of.matter.particulate+organic+dry+aerosol.expressed_as_carbon.mass.from_land_transport.due_to_emission.</v>
      </c>
      <c r="BE1972" t="str">
        <f t="shared" ref="BE1972:BM2035" si="1206">IF(ISBLANK(F1972),"",F1972 &amp; ".")</f>
        <v/>
      </c>
      <c r="BF1972" t="str">
        <f t="shared" si="1206"/>
        <v/>
      </c>
      <c r="BG1972" t="str">
        <f t="shared" si="1206"/>
        <v/>
      </c>
      <c r="BH1972" t="str">
        <f t="shared" si="1205"/>
        <v>atmosphere.</v>
      </c>
      <c r="BI1972" t="str">
        <f t="shared" si="1205"/>
        <v>tendency_of+content_of.</v>
      </c>
      <c r="BJ1972" t="str">
        <f t="shared" si="1205"/>
        <v/>
      </c>
      <c r="BK1972" t="str">
        <f t="shared" si="1205"/>
        <v/>
      </c>
      <c r="BL1972" t="str">
        <f t="shared" si="1205"/>
        <v/>
      </c>
      <c r="BM1972" t="str">
        <f t="shared" si="1205"/>
        <v/>
      </c>
      <c r="BN1972" t="str">
        <f t="shared" si="1203"/>
        <v/>
      </c>
      <c r="BO1972" t="str">
        <f t="shared" si="1203"/>
        <v>matter.</v>
      </c>
      <c r="BP1972" t="str">
        <f t="shared" si="1203"/>
        <v>particulate+organic+dry+aerosol.</v>
      </c>
      <c r="BQ1972" t="str">
        <f t="shared" si="1168"/>
        <v>expressed_as_carbon.</v>
      </c>
      <c r="BR1972" t="str">
        <f t="shared" si="1169"/>
        <v/>
      </c>
      <c r="BS1972" t="str">
        <f t="shared" si="1169"/>
        <v/>
      </c>
      <c r="BT1972" t="str">
        <f t="shared" si="1169"/>
        <v/>
      </c>
      <c r="BU1972" t="str">
        <f t="shared" si="1169"/>
        <v>mass.</v>
      </c>
      <c r="BV1972" t="str">
        <f t="shared" si="1170"/>
        <v/>
      </c>
      <c r="BW1972" t="str">
        <f t="shared" si="1171"/>
        <v/>
      </c>
      <c r="BX1972" t="str">
        <f t="shared" si="1201"/>
        <v/>
      </c>
      <c r="BY1972" t="str">
        <f t="shared" si="1172"/>
        <v/>
      </c>
      <c r="BZ1972" t="str">
        <f t="shared" si="1173"/>
        <v/>
      </c>
      <c r="CA1972" t="str">
        <f t="shared" si="1174"/>
        <v/>
      </c>
      <c r="CB1972" t="str">
        <f t="shared" si="1174"/>
        <v/>
      </c>
      <c r="CC1972" t="str">
        <f t="shared" si="1175"/>
        <v/>
      </c>
      <c r="CD1972" t="str">
        <f t="shared" si="1176"/>
        <v/>
      </c>
      <c r="CE1972" t="str">
        <f t="shared" si="1177"/>
        <v/>
      </c>
      <c r="CF1972" t="str">
        <f t="shared" si="1178"/>
        <v/>
      </c>
      <c r="CG1972" t="str">
        <f t="shared" si="1179"/>
        <v/>
      </c>
      <c r="CH1972" t="str">
        <f t="shared" si="1180"/>
        <v/>
      </c>
      <c r="CI1972" t="str">
        <f t="shared" si="1181"/>
        <v/>
      </c>
      <c r="CJ1972" t="str">
        <f t="shared" si="1182"/>
        <v/>
      </c>
      <c r="CK1972" t="str">
        <f t="shared" si="1183"/>
        <v>from_land_transport.</v>
      </c>
      <c r="CL1972" t="str">
        <f t="shared" si="1184"/>
        <v/>
      </c>
      <c r="CM1972" t="str">
        <f t="shared" si="1185"/>
        <v/>
      </c>
      <c r="CN1972" t="str">
        <f t="shared" si="1186"/>
        <v/>
      </c>
      <c r="CO1972" t="str">
        <f t="shared" si="1187"/>
        <v/>
      </c>
      <c r="CP1972" t="str">
        <f t="shared" si="1188"/>
        <v/>
      </c>
      <c r="CQ1972" t="str">
        <f t="shared" si="1189"/>
        <v/>
      </c>
      <c r="CR1972" t="str">
        <f t="shared" si="1189"/>
        <v/>
      </c>
      <c r="CS1972" t="str">
        <f t="shared" si="1190"/>
        <v/>
      </c>
      <c r="CT1972" t="str">
        <f t="shared" si="1191"/>
        <v/>
      </c>
      <c r="CU1972" t="str">
        <f t="shared" si="1192"/>
        <v>due_to_emission.</v>
      </c>
      <c r="CV1972" t="str">
        <f t="shared" si="1193"/>
        <v/>
      </c>
      <c r="CW1972" t="str">
        <f t="shared" si="1194"/>
        <v/>
      </c>
      <c r="CX1972" t="str">
        <f t="shared" si="1195"/>
        <v/>
      </c>
      <c r="CY1972" t="str">
        <f t="shared" si="1196"/>
        <v/>
      </c>
      <c r="CZ1972" t="str">
        <f t="shared" si="1197"/>
        <v/>
      </c>
      <c r="DA1972" t="str">
        <f t="shared" si="1198"/>
        <v/>
      </c>
      <c r="DB1972" t="str">
        <f t="shared" si="1199"/>
        <v/>
      </c>
    </row>
    <row r="1973" spans="1:106">
      <c r="A1973" t="s">
        <v>3304</v>
      </c>
      <c r="B1973" s="9" t="str">
        <f t="shared" si="1202"/>
        <v>atmosphere.tendency_of+content_of.matter.particulate+organic+dry+aerosol.expressed_as_carbon.mass.from_maritime_transport.due_to_emission</v>
      </c>
      <c r="C1973" s="1" t="s">
        <v>182</v>
      </c>
      <c r="D1973" t="s">
        <v>5417</v>
      </c>
      <c r="E1973" t="e">
        <f>MATCH(A1973,'[1]Original from 20130831'!A:A,0)</f>
        <v>#N/A</v>
      </c>
      <c r="I1973" s="11" t="s">
        <v>157</v>
      </c>
      <c r="J1973" s="11" t="s">
        <v>2992</v>
      </c>
      <c r="P1973" s="11" t="s">
        <v>425</v>
      </c>
      <c r="Q1973" s="11" t="s">
        <v>426</v>
      </c>
      <c r="R1973" s="11" t="s">
        <v>251</v>
      </c>
      <c r="V1973" s="11" t="s">
        <v>185</v>
      </c>
      <c r="AL1973" s="11" t="s">
        <v>3058</v>
      </c>
      <c r="AV1973" s="11" t="s">
        <v>2874</v>
      </c>
      <c r="BD1973" s="5" t="str">
        <f t="shared" si="1200"/>
        <v>atmosphere.tendency_of+content_of.matter.particulate+organic+dry+aerosol.expressed_as_carbon.mass.from_maritime_transport.due_to_emission.</v>
      </c>
      <c r="BE1973" t="str">
        <f t="shared" si="1206"/>
        <v/>
      </c>
      <c r="BF1973" t="str">
        <f t="shared" si="1206"/>
        <v/>
      </c>
      <c r="BG1973" t="str">
        <f t="shared" si="1206"/>
        <v/>
      </c>
      <c r="BH1973" t="str">
        <f t="shared" si="1205"/>
        <v>atmosphere.</v>
      </c>
      <c r="BI1973" t="str">
        <f t="shared" si="1205"/>
        <v>tendency_of+content_of.</v>
      </c>
      <c r="BJ1973" t="str">
        <f t="shared" si="1205"/>
        <v/>
      </c>
      <c r="BK1973" t="str">
        <f t="shared" si="1205"/>
        <v/>
      </c>
      <c r="BL1973" t="str">
        <f t="shared" si="1205"/>
        <v/>
      </c>
      <c r="BM1973" t="str">
        <f t="shared" si="1205"/>
        <v/>
      </c>
      <c r="BN1973" t="str">
        <f t="shared" si="1203"/>
        <v/>
      </c>
      <c r="BO1973" t="str">
        <f t="shared" si="1203"/>
        <v>matter.</v>
      </c>
      <c r="BP1973" t="str">
        <f t="shared" si="1203"/>
        <v>particulate+organic+dry+aerosol.</v>
      </c>
      <c r="BQ1973" t="str">
        <f t="shared" si="1168"/>
        <v>expressed_as_carbon.</v>
      </c>
      <c r="BR1973" t="str">
        <f t="shared" si="1169"/>
        <v/>
      </c>
      <c r="BS1973" t="str">
        <f t="shared" si="1169"/>
        <v/>
      </c>
      <c r="BT1973" t="str">
        <f t="shared" si="1169"/>
        <v/>
      </c>
      <c r="BU1973" t="str">
        <f t="shared" si="1169"/>
        <v>mass.</v>
      </c>
      <c r="BV1973" t="str">
        <f t="shared" si="1170"/>
        <v/>
      </c>
      <c r="BW1973" t="str">
        <f t="shared" si="1171"/>
        <v/>
      </c>
      <c r="BX1973" t="str">
        <f t="shared" si="1201"/>
        <v/>
      </c>
      <c r="BY1973" t="str">
        <f t="shared" si="1172"/>
        <v/>
      </c>
      <c r="BZ1973" t="str">
        <f t="shared" si="1173"/>
        <v/>
      </c>
      <c r="CA1973" t="str">
        <f t="shared" si="1174"/>
        <v/>
      </c>
      <c r="CB1973" t="str">
        <f t="shared" si="1174"/>
        <v/>
      </c>
      <c r="CC1973" t="str">
        <f t="shared" si="1175"/>
        <v/>
      </c>
      <c r="CD1973" t="str">
        <f t="shared" si="1176"/>
        <v/>
      </c>
      <c r="CE1973" t="str">
        <f t="shared" si="1177"/>
        <v/>
      </c>
      <c r="CF1973" t="str">
        <f t="shared" si="1178"/>
        <v/>
      </c>
      <c r="CG1973" t="str">
        <f t="shared" si="1179"/>
        <v/>
      </c>
      <c r="CH1973" t="str">
        <f t="shared" si="1180"/>
        <v/>
      </c>
      <c r="CI1973" t="str">
        <f t="shared" si="1181"/>
        <v/>
      </c>
      <c r="CJ1973" t="str">
        <f t="shared" si="1182"/>
        <v/>
      </c>
      <c r="CK1973" t="str">
        <f t="shared" si="1183"/>
        <v>from_maritime_transport.</v>
      </c>
      <c r="CL1973" t="str">
        <f t="shared" si="1184"/>
        <v/>
      </c>
      <c r="CM1973" t="str">
        <f t="shared" si="1185"/>
        <v/>
      </c>
      <c r="CN1973" t="str">
        <f t="shared" si="1186"/>
        <v/>
      </c>
      <c r="CO1973" t="str">
        <f t="shared" si="1187"/>
        <v/>
      </c>
      <c r="CP1973" t="str">
        <f t="shared" si="1188"/>
        <v/>
      </c>
      <c r="CQ1973" t="str">
        <f t="shared" si="1189"/>
        <v/>
      </c>
      <c r="CR1973" t="str">
        <f t="shared" si="1189"/>
        <v/>
      </c>
      <c r="CS1973" t="str">
        <f t="shared" si="1190"/>
        <v/>
      </c>
      <c r="CT1973" t="str">
        <f t="shared" si="1191"/>
        <v/>
      </c>
      <c r="CU1973" t="str">
        <f t="shared" si="1192"/>
        <v>due_to_emission.</v>
      </c>
      <c r="CV1973" t="str">
        <f t="shared" si="1193"/>
        <v/>
      </c>
      <c r="CW1973" t="str">
        <f t="shared" si="1194"/>
        <v/>
      </c>
      <c r="CX1973" t="str">
        <f t="shared" si="1195"/>
        <v/>
      </c>
      <c r="CY1973" t="str">
        <f t="shared" si="1196"/>
        <v/>
      </c>
      <c r="CZ1973" t="str">
        <f t="shared" si="1197"/>
        <v/>
      </c>
      <c r="DA1973" t="str">
        <f t="shared" si="1198"/>
        <v/>
      </c>
      <c r="DB1973" t="str">
        <f t="shared" si="1199"/>
        <v/>
      </c>
    </row>
    <row r="1974" spans="1:106">
      <c r="A1974" t="s">
        <v>3305</v>
      </c>
      <c r="B1974" s="9" t="str">
        <f t="shared" si="1202"/>
        <v>atmosphere.tendency_of+content_of.matter.particulate+organic+dry+aerosol.expressed_as_carbon.mass.from_residential_and_commercial_combustion.due_to_emission</v>
      </c>
      <c r="C1974" s="1" t="s">
        <v>182</v>
      </c>
      <c r="D1974" t="s">
        <v>5418</v>
      </c>
      <c r="E1974" t="e">
        <f>MATCH(A1974,'[1]Original from 20130831'!A:A,0)</f>
        <v>#N/A</v>
      </c>
      <c r="I1974" s="11" t="s">
        <v>157</v>
      </c>
      <c r="J1974" s="11" t="s">
        <v>2992</v>
      </c>
      <c r="P1974" s="11" t="s">
        <v>425</v>
      </c>
      <c r="Q1974" s="11" t="s">
        <v>426</v>
      </c>
      <c r="R1974" s="11" t="s">
        <v>251</v>
      </c>
      <c r="V1974" s="11" t="s">
        <v>185</v>
      </c>
      <c r="AL1974" s="11" t="s">
        <v>3012</v>
      </c>
      <c r="AV1974" s="11" t="s">
        <v>2874</v>
      </c>
      <c r="BD1974" s="5" t="str">
        <f t="shared" si="1200"/>
        <v>atmosphere.tendency_of+content_of.matter.particulate+organic+dry+aerosol.expressed_as_carbon.mass.from_residential_and_commercial_combustion.due_to_emission.</v>
      </c>
      <c r="BE1974" t="str">
        <f t="shared" si="1206"/>
        <v/>
      </c>
      <c r="BF1974" t="str">
        <f t="shared" si="1206"/>
        <v/>
      </c>
      <c r="BG1974" t="str">
        <f t="shared" si="1206"/>
        <v/>
      </c>
      <c r="BH1974" t="str">
        <f t="shared" si="1205"/>
        <v>atmosphere.</v>
      </c>
      <c r="BI1974" t="str">
        <f t="shared" si="1205"/>
        <v>tendency_of+content_of.</v>
      </c>
      <c r="BJ1974" t="str">
        <f t="shared" si="1205"/>
        <v/>
      </c>
      <c r="BK1974" t="str">
        <f t="shared" si="1205"/>
        <v/>
      </c>
      <c r="BL1974" t="str">
        <f t="shared" si="1205"/>
        <v/>
      </c>
      <c r="BM1974" t="str">
        <f t="shared" si="1205"/>
        <v/>
      </c>
      <c r="BN1974" t="str">
        <f t="shared" si="1203"/>
        <v/>
      </c>
      <c r="BO1974" t="str">
        <f t="shared" si="1203"/>
        <v>matter.</v>
      </c>
      <c r="BP1974" t="str">
        <f t="shared" si="1203"/>
        <v>particulate+organic+dry+aerosol.</v>
      </c>
      <c r="BQ1974" t="str">
        <f t="shared" si="1168"/>
        <v>expressed_as_carbon.</v>
      </c>
      <c r="BR1974" t="str">
        <f t="shared" si="1169"/>
        <v/>
      </c>
      <c r="BS1974" t="str">
        <f t="shared" si="1169"/>
        <v/>
      </c>
      <c r="BT1974" t="str">
        <f t="shared" si="1169"/>
        <v/>
      </c>
      <c r="BU1974" t="str">
        <f t="shared" si="1169"/>
        <v>mass.</v>
      </c>
      <c r="BV1974" t="str">
        <f t="shared" si="1170"/>
        <v/>
      </c>
      <c r="BW1974" t="str">
        <f t="shared" si="1171"/>
        <v/>
      </c>
      <c r="BX1974" t="str">
        <f t="shared" si="1201"/>
        <v/>
      </c>
      <c r="BY1974" t="str">
        <f t="shared" si="1172"/>
        <v/>
      </c>
      <c r="BZ1974" t="str">
        <f t="shared" si="1173"/>
        <v/>
      </c>
      <c r="CA1974" t="str">
        <f t="shared" si="1174"/>
        <v/>
      </c>
      <c r="CB1974" t="str">
        <f t="shared" si="1174"/>
        <v/>
      </c>
      <c r="CC1974" t="str">
        <f t="shared" si="1175"/>
        <v/>
      </c>
      <c r="CD1974" t="str">
        <f t="shared" si="1176"/>
        <v/>
      </c>
      <c r="CE1974" t="str">
        <f t="shared" si="1177"/>
        <v/>
      </c>
      <c r="CF1974" t="str">
        <f t="shared" si="1178"/>
        <v/>
      </c>
      <c r="CG1974" t="str">
        <f t="shared" si="1179"/>
        <v/>
      </c>
      <c r="CH1974" t="str">
        <f t="shared" si="1180"/>
        <v/>
      </c>
      <c r="CI1974" t="str">
        <f t="shared" si="1181"/>
        <v/>
      </c>
      <c r="CJ1974" t="str">
        <f t="shared" si="1182"/>
        <v/>
      </c>
      <c r="CK1974" t="str">
        <f t="shared" si="1183"/>
        <v>from_residential_and_commercial_combustion.</v>
      </c>
      <c r="CL1974" t="str">
        <f t="shared" si="1184"/>
        <v/>
      </c>
      <c r="CM1974" t="str">
        <f t="shared" si="1185"/>
        <v/>
      </c>
      <c r="CN1974" t="str">
        <f t="shared" si="1186"/>
        <v/>
      </c>
      <c r="CO1974" t="str">
        <f t="shared" si="1187"/>
        <v/>
      </c>
      <c r="CP1974" t="str">
        <f t="shared" si="1188"/>
        <v/>
      </c>
      <c r="CQ1974" t="str">
        <f t="shared" si="1189"/>
        <v/>
      </c>
      <c r="CR1974" t="str">
        <f t="shared" si="1189"/>
        <v/>
      </c>
      <c r="CS1974" t="str">
        <f t="shared" si="1190"/>
        <v/>
      </c>
      <c r="CT1974" t="str">
        <f t="shared" si="1191"/>
        <v/>
      </c>
      <c r="CU1974" t="str">
        <f t="shared" si="1192"/>
        <v>due_to_emission.</v>
      </c>
      <c r="CV1974" t="str">
        <f t="shared" si="1193"/>
        <v/>
      </c>
      <c r="CW1974" t="str">
        <f t="shared" si="1194"/>
        <v/>
      </c>
      <c r="CX1974" t="str">
        <f t="shared" si="1195"/>
        <v/>
      </c>
      <c r="CY1974" t="str">
        <f t="shared" si="1196"/>
        <v/>
      </c>
      <c r="CZ1974" t="str">
        <f t="shared" si="1197"/>
        <v/>
      </c>
      <c r="DA1974" t="str">
        <f t="shared" si="1198"/>
        <v/>
      </c>
      <c r="DB1974" t="str">
        <f t="shared" si="1199"/>
        <v/>
      </c>
    </row>
    <row r="1975" spans="1:106">
      <c r="A1975" t="s">
        <v>3306</v>
      </c>
      <c r="B1975" s="9" t="str">
        <f t="shared" si="1202"/>
        <v>atmosphere.tendency_of+content_of.matter.particulate+organic+dry+aerosol.expressed_as_carbon.mass.from_savanna_and_grassland_fires.due_to_emission</v>
      </c>
      <c r="C1975" s="1" t="s">
        <v>182</v>
      </c>
      <c r="D1975" t="s">
        <v>5419</v>
      </c>
      <c r="E1975" t="e">
        <f>MATCH(A1975,'[1]Original from 20130831'!A:A,0)</f>
        <v>#N/A</v>
      </c>
      <c r="I1975" s="11" t="s">
        <v>157</v>
      </c>
      <c r="J1975" s="11" t="s">
        <v>2992</v>
      </c>
      <c r="P1975" s="11" t="s">
        <v>425</v>
      </c>
      <c r="Q1975" s="11" t="s">
        <v>426</v>
      </c>
      <c r="R1975" s="11" t="s">
        <v>251</v>
      </c>
      <c r="V1975" s="11" t="s">
        <v>185</v>
      </c>
      <c r="AL1975" s="11" t="s">
        <v>3014</v>
      </c>
      <c r="AV1975" s="11" t="s">
        <v>2874</v>
      </c>
      <c r="BD1975" s="5" t="str">
        <f t="shared" si="1200"/>
        <v>atmosphere.tendency_of+content_of.matter.particulate+organic+dry+aerosol.expressed_as_carbon.mass.from_savanna_and_grassland_fires.due_to_emission.</v>
      </c>
      <c r="BE1975" t="str">
        <f t="shared" si="1206"/>
        <v/>
      </c>
      <c r="BF1975" t="str">
        <f t="shared" si="1206"/>
        <v/>
      </c>
      <c r="BG1975" t="str">
        <f t="shared" si="1206"/>
        <v/>
      </c>
      <c r="BH1975" t="str">
        <f t="shared" si="1205"/>
        <v>atmosphere.</v>
      </c>
      <c r="BI1975" t="str">
        <f t="shared" si="1205"/>
        <v>tendency_of+content_of.</v>
      </c>
      <c r="BJ1975" t="str">
        <f t="shared" si="1205"/>
        <v/>
      </c>
      <c r="BK1975" t="str">
        <f t="shared" si="1205"/>
        <v/>
      </c>
      <c r="BL1975" t="str">
        <f t="shared" si="1205"/>
        <v/>
      </c>
      <c r="BM1975" t="str">
        <f t="shared" si="1205"/>
        <v/>
      </c>
      <c r="BN1975" t="str">
        <f t="shared" si="1203"/>
        <v/>
      </c>
      <c r="BO1975" t="str">
        <f t="shared" si="1203"/>
        <v>matter.</v>
      </c>
      <c r="BP1975" t="str">
        <f t="shared" si="1203"/>
        <v>particulate+organic+dry+aerosol.</v>
      </c>
      <c r="BQ1975" t="str">
        <f t="shared" si="1168"/>
        <v>expressed_as_carbon.</v>
      </c>
      <c r="BR1975" t="str">
        <f t="shared" si="1169"/>
        <v/>
      </c>
      <c r="BS1975" t="str">
        <f t="shared" si="1169"/>
        <v/>
      </c>
      <c r="BT1975" t="str">
        <f t="shared" si="1169"/>
        <v/>
      </c>
      <c r="BU1975" t="str">
        <f t="shared" si="1169"/>
        <v>mass.</v>
      </c>
      <c r="BV1975" t="str">
        <f t="shared" si="1170"/>
        <v/>
      </c>
      <c r="BW1975" t="str">
        <f t="shared" si="1171"/>
        <v/>
      </c>
      <c r="BX1975" t="str">
        <f t="shared" si="1201"/>
        <v/>
      </c>
      <c r="BY1975" t="str">
        <f t="shared" si="1172"/>
        <v/>
      </c>
      <c r="BZ1975" t="str">
        <f t="shared" si="1173"/>
        <v/>
      </c>
      <c r="CA1975" t="str">
        <f t="shared" si="1174"/>
        <v/>
      </c>
      <c r="CB1975" t="str">
        <f t="shared" si="1174"/>
        <v/>
      </c>
      <c r="CC1975" t="str">
        <f t="shared" si="1175"/>
        <v/>
      </c>
      <c r="CD1975" t="str">
        <f t="shared" si="1176"/>
        <v/>
      </c>
      <c r="CE1975" t="str">
        <f t="shared" si="1177"/>
        <v/>
      </c>
      <c r="CF1975" t="str">
        <f t="shared" si="1178"/>
        <v/>
      </c>
      <c r="CG1975" t="str">
        <f t="shared" si="1179"/>
        <v/>
      </c>
      <c r="CH1975" t="str">
        <f t="shared" si="1180"/>
        <v/>
      </c>
      <c r="CI1975" t="str">
        <f t="shared" si="1181"/>
        <v/>
      </c>
      <c r="CJ1975" t="str">
        <f t="shared" si="1182"/>
        <v/>
      </c>
      <c r="CK1975" t="str">
        <f t="shared" si="1183"/>
        <v>from_savanna_and_grassland_fires.</v>
      </c>
      <c r="CL1975" t="str">
        <f t="shared" si="1184"/>
        <v/>
      </c>
      <c r="CM1975" t="str">
        <f t="shared" si="1185"/>
        <v/>
      </c>
      <c r="CN1975" t="str">
        <f t="shared" si="1186"/>
        <v/>
      </c>
      <c r="CO1975" t="str">
        <f t="shared" si="1187"/>
        <v/>
      </c>
      <c r="CP1975" t="str">
        <f t="shared" si="1188"/>
        <v/>
      </c>
      <c r="CQ1975" t="str">
        <f t="shared" si="1189"/>
        <v/>
      </c>
      <c r="CR1975" t="str">
        <f t="shared" si="1189"/>
        <v/>
      </c>
      <c r="CS1975" t="str">
        <f t="shared" si="1190"/>
        <v/>
      </c>
      <c r="CT1975" t="str">
        <f t="shared" si="1191"/>
        <v/>
      </c>
      <c r="CU1975" t="str">
        <f t="shared" si="1192"/>
        <v>due_to_emission.</v>
      </c>
      <c r="CV1975" t="str">
        <f t="shared" si="1193"/>
        <v/>
      </c>
      <c r="CW1975" t="str">
        <f t="shared" si="1194"/>
        <v/>
      </c>
      <c r="CX1975" t="str">
        <f t="shared" si="1195"/>
        <v/>
      </c>
      <c r="CY1975" t="str">
        <f t="shared" si="1196"/>
        <v/>
      </c>
      <c r="CZ1975" t="str">
        <f t="shared" si="1197"/>
        <v/>
      </c>
      <c r="DA1975" t="str">
        <f t="shared" si="1198"/>
        <v/>
      </c>
      <c r="DB1975" t="str">
        <f t="shared" si="1199"/>
        <v/>
      </c>
    </row>
    <row r="1976" spans="1:106">
      <c r="A1976" t="s">
        <v>3307</v>
      </c>
      <c r="B1976" s="9" t="str">
        <f t="shared" si="1202"/>
        <v>atmosphere.tendency_of+content_of.matter.particulate+organic+dry+aerosol.expressed_as_carbon.mass.from_waste_treatment_and_disposal.due_to_emission</v>
      </c>
      <c r="C1976" s="1" t="s">
        <v>182</v>
      </c>
      <c r="D1976" t="s">
        <v>5420</v>
      </c>
      <c r="E1976" t="e">
        <f>MATCH(A1976,'[1]Original from 20130831'!A:A,0)</f>
        <v>#N/A</v>
      </c>
      <c r="I1976" s="11" t="s">
        <v>157</v>
      </c>
      <c r="J1976" s="11" t="s">
        <v>2992</v>
      </c>
      <c r="P1976" s="11" t="s">
        <v>425</v>
      </c>
      <c r="Q1976" s="11" t="s">
        <v>426</v>
      </c>
      <c r="R1976" s="11" t="s">
        <v>251</v>
      </c>
      <c r="V1976" s="11" t="s">
        <v>185</v>
      </c>
      <c r="AL1976" s="11" t="s">
        <v>3018</v>
      </c>
      <c r="AV1976" s="11" t="s">
        <v>2874</v>
      </c>
      <c r="BD1976" s="5" t="str">
        <f t="shared" si="1200"/>
        <v>atmosphere.tendency_of+content_of.matter.particulate+organic+dry+aerosol.expressed_as_carbon.mass.from_waste_treatment_and_disposal.due_to_emission.</v>
      </c>
      <c r="BE1976" t="str">
        <f t="shared" si="1206"/>
        <v/>
      </c>
      <c r="BF1976" t="str">
        <f t="shared" si="1206"/>
        <v/>
      </c>
      <c r="BG1976" t="str">
        <f t="shared" si="1206"/>
        <v/>
      </c>
      <c r="BH1976" t="str">
        <f t="shared" si="1205"/>
        <v>atmosphere.</v>
      </c>
      <c r="BI1976" t="str">
        <f t="shared" si="1205"/>
        <v>tendency_of+content_of.</v>
      </c>
      <c r="BJ1976" t="str">
        <f t="shared" si="1205"/>
        <v/>
      </c>
      <c r="BK1976" t="str">
        <f t="shared" si="1205"/>
        <v/>
      </c>
      <c r="BL1976" t="str">
        <f t="shared" si="1205"/>
        <v/>
      </c>
      <c r="BM1976" t="str">
        <f t="shared" si="1205"/>
        <v/>
      </c>
      <c r="BN1976" t="str">
        <f t="shared" si="1203"/>
        <v/>
      </c>
      <c r="BO1976" t="str">
        <f t="shared" si="1203"/>
        <v>matter.</v>
      </c>
      <c r="BP1976" t="str">
        <f t="shared" si="1203"/>
        <v>particulate+organic+dry+aerosol.</v>
      </c>
      <c r="BQ1976" t="str">
        <f t="shared" si="1168"/>
        <v>expressed_as_carbon.</v>
      </c>
      <c r="BR1976" t="str">
        <f t="shared" si="1169"/>
        <v/>
      </c>
      <c r="BS1976" t="str">
        <f t="shared" si="1169"/>
        <v/>
      </c>
      <c r="BT1976" t="str">
        <f t="shared" si="1169"/>
        <v/>
      </c>
      <c r="BU1976" t="str">
        <f t="shared" si="1169"/>
        <v>mass.</v>
      </c>
      <c r="BV1976" t="str">
        <f t="shared" si="1170"/>
        <v/>
      </c>
      <c r="BW1976" t="str">
        <f t="shared" si="1171"/>
        <v/>
      </c>
      <c r="BX1976" t="str">
        <f t="shared" si="1201"/>
        <v/>
      </c>
      <c r="BY1976" t="str">
        <f t="shared" si="1172"/>
        <v/>
      </c>
      <c r="BZ1976" t="str">
        <f t="shared" si="1173"/>
        <v/>
      </c>
      <c r="CA1976" t="str">
        <f t="shared" si="1174"/>
        <v/>
      </c>
      <c r="CB1976" t="str">
        <f t="shared" si="1174"/>
        <v/>
      </c>
      <c r="CC1976" t="str">
        <f t="shared" si="1175"/>
        <v/>
      </c>
      <c r="CD1976" t="str">
        <f t="shared" si="1176"/>
        <v/>
      </c>
      <c r="CE1976" t="str">
        <f t="shared" si="1177"/>
        <v/>
      </c>
      <c r="CF1976" t="str">
        <f t="shared" si="1178"/>
        <v/>
      </c>
      <c r="CG1976" t="str">
        <f t="shared" si="1179"/>
        <v/>
      </c>
      <c r="CH1976" t="str">
        <f t="shared" si="1180"/>
        <v/>
      </c>
      <c r="CI1976" t="str">
        <f t="shared" si="1181"/>
        <v/>
      </c>
      <c r="CJ1976" t="str">
        <f t="shared" si="1182"/>
        <v/>
      </c>
      <c r="CK1976" t="str">
        <f t="shared" si="1183"/>
        <v>from_waste_treatment_and_disposal.</v>
      </c>
      <c r="CL1976" t="str">
        <f t="shared" si="1184"/>
        <v/>
      </c>
      <c r="CM1976" t="str">
        <f t="shared" si="1185"/>
        <v/>
      </c>
      <c r="CN1976" t="str">
        <f t="shared" si="1186"/>
        <v/>
      </c>
      <c r="CO1976" t="str">
        <f t="shared" si="1187"/>
        <v/>
      </c>
      <c r="CP1976" t="str">
        <f t="shared" si="1188"/>
        <v/>
      </c>
      <c r="CQ1976" t="str">
        <f t="shared" si="1189"/>
        <v/>
      </c>
      <c r="CR1976" t="str">
        <f t="shared" si="1189"/>
        <v/>
      </c>
      <c r="CS1976" t="str">
        <f t="shared" si="1190"/>
        <v/>
      </c>
      <c r="CT1976" t="str">
        <f t="shared" si="1191"/>
        <v/>
      </c>
      <c r="CU1976" t="str">
        <f t="shared" si="1192"/>
        <v>due_to_emission.</v>
      </c>
      <c r="CV1976" t="str">
        <f t="shared" si="1193"/>
        <v/>
      </c>
      <c r="CW1976" t="str">
        <f t="shared" si="1194"/>
        <v/>
      </c>
      <c r="CX1976" t="str">
        <f t="shared" si="1195"/>
        <v/>
      </c>
      <c r="CY1976" t="str">
        <f t="shared" si="1196"/>
        <v/>
      </c>
      <c r="CZ1976" t="str">
        <f t="shared" si="1197"/>
        <v/>
      </c>
      <c r="DA1976" t="str">
        <f t="shared" si="1198"/>
        <v/>
      </c>
      <c r="DB1976" t="str">
        <f t="shared" si="1199"/>
        <v/>
      </c>
    </row>
    <row r="1977" spans="1:106">
      <c r="A1977" t="s">
        <v>3308</v>
      </c>
      <c r="B1977" s="9" t="str">
        <f t="shared" si="1202"/>
        <v>atmosphere.tendency_of+content_of.pentane.mass.from_agricultural_waste_burning.due_to_emission</v>
      </c>
      <c r="C1977" s="1" t="s">
        <v>182</v>
      </c>
      <c r="D1977" t="s">
        <v>5421</v>
      </c>
      <c r="E1977" t="e">
        <f>MATCH(A1977,'[1]Original from 20130831'!A:A,0)</f>
        <v>#N/A</v>
      </c>
      <c r="I1977" s="11" t="s">
        <v>157</v>
      </c>
      <c r="J1977" s="11" t="s">
        <v>2992</v>
      </c>
      <c r="P1977" s="11" t="s">
        <v>3309</v>
      </c>
      <c r="V1977" s="11" t="s">
        <v>185</v>
      </c>
      <c r="AL1977" s="11" t="s">
        <v>3004</v>
      </c>
      <c r="AV1977" s="11" t="s">
        <v>2874</v>
      </c>
      <c r="BD1977" s="5" t="str">
        <f t="shared" si="1200"/>
        <v>atmosphere.tendency_of+content_of.pentane.mass.from_agricultural_waste_burning.due_to_emission.</v>
      </c>
      <c r="BE1977" t="str">
        <f t="shared" si="1206"/>
        <v/>
      </c>
      <c r="BF1977" t="str">
        <f t="shared" si="1206"/>
        <v/>
      </c>
      <c r="BG1977" t="str">
        <f t="shared" si="1206"/>
        <v/>
      </c>
      <c r="BH1977" t="str">
        <f t="shared" si="1205"/>
        <v>atmosphere.</v>
      </c>
      <c r="BI1977" t="str">
        <f t="shared" si="1205"/>
        <v>tendency_of+content_of.</v>
      </c>
      <c r="BJ1977" t="str">
        <f t="shared" si="1205"/>
        <v/>
      </c>
      <c r="BK1977" t="str">
        <f t="shared" si="1205"/>
        <v/>
      </c>
      <c r="BL1977" t="str">
        <f t="shared" si="1205"/>
        <v/>
      </c>
      <c r="BM1977" t="str">
        <f t="shared" si="1205"/>
        <v/>
      </c>
      <c r="BN1977" t="str">
        <f t="shared" si="1203"/>
        <v/>
      </c>
      <c r="BO1977" t="str">
        <f t="shared" si="1203"/>
        <v>pentane.</v>
      </c>
      <c r="BP1977" t="str">
        <f t="shared" si="1203"/>
        <v/>
      </c>
      <c r="BQ1977" t="str">
        <f t="shared" si="1168"/>
        <v/>
      </c>
      <c r="BR1977" t="str">
        <f t="shared" si="1169"/>
        <v/>
      </c>
      <c r="BS1977" t="str">
        <f t="shared" si="1169"/>
        <v/>
      </c>
      <c r="BT1977" t="str">
        <f t="shared" si="1169"/>
        <v/>
      </c>
      <c r="BU1977" t="str">
        <f t="shared" si="1169"/>
        <v>mass.</v>
      </c>
      <c r="BV1977" t="str">
        <f t="shared" si="1170"/>
        <v/>
      </c>
      <c r="BW1977" t="str">
        <f t="shared" si="1171"/>
        <v/>
      </c>
      <c r="BX1977" t="str">
        <f t="shared" si="1201"/>
        <v/>
      </c>
      <c r="BY1977" t="str">
        <f t="shared" si="1172"/>
        <v/>
      </c>
      <c r="BZ1977" t="str">
        <f t="shared" si="1173"/>
        <v/>
      </c>
      <c r="CA1977" t="str">
        <f t="shared" si="1174"/>
        <v/>
      </c>
      <c r="CB1977" t="str">
        <f t="shared" si="1174"/>
        <v/>
      </c>
      <c r="CC1977" t="str">
        <f t="shared" si="1175"/>
        <v/>
      </c>
      <c r="CD1977" t="str">
        <f t="shared" si="1176"/>
        <v/>
      </c>
      <c r="CE1977" t="str">
        <f t="shared" si="1177"/>
        <v/>
      </c>
      <c r="CF1977" t="str">
        <f t="shared" si="1178"/>
        <v/>
      </c>
      <c r="CG1977" t="str">
        <f t="shared" si="1179"/>
        <v/>
      </c>
      <c r="CH1977" t="str">
        <f t="shared" si="1180"/>
        <v/>
      </c>
      <c r="CI1977" t="str">
        <f t="shared" si="1181"/>
        <v/>
      </c>
      <c r="CJ1977" t="str">
        <f t="shared" si="1182"/>
        <v/>
      </c>
      <c r="CK1977" t="str">
        <f t="shared" si="1183"/>
        <v>from_agricultural_waste_burning.</v>
      </c>
      <c r="CL1977" t="str">
        <f t="shared" si="1184"/>
        <v/>
      </c>
      <c r="CM1977" t="str">
        <f t="shared" si="1185"/>
        <v/>
      </c>
      <c r="CN1977" t="str">
        <f t="shared" si="1186"/>
        <v/>
      </c>
      <c r="CO1977" t="str">
        <f t="shared" si="1187"/>
        <v/>
      </c>
      <c r="CP1977" t="str">
        <f t="shared" si="1188"/>
        <v/>
      </c>
      <c r="CQ1977" t="str">
        <f t="shared" si="1189"/>
        <v/>
      </c>
      <c r="CR1977" t="str">
        <f t="shared" si="1189"/>
        <v/>
      </c>
      <c r="CS1977" t="str">
        <f t="shared" si="1190"/>
        <v/>
      </c>
      <c r="CT1977" t="str">
        <f t="shared" si="1191"/>
        <v/>
      </c>
      <c r="CU1977" t="str">
        <f t="shared" si="1192"/>
        <v>due_to_emission.</v>
      </c>
      <c r="CV1977" t="str">
        <f t="shared" si="1193"/>
        <v/>
      </c>
      <c r="CW1977" t="str">
        <f t="shared" si="1194"/>
        <v/>
      </c>
      <c r="CX1977" t="str">
        <f t="shared" si="1195"/>
        <v/>
      </c>
      <c r="CY1977" t="str">
        <f t="shared" si="1196"/>
        <v/>
      </c>
      <c r="CZ1977" t="str">
        <f t="shared" si="1197"/>
        <v/>
      </c>
      <c r="DA1977" t="str">
        <f t="shared" si="1198"/>
        <v/>
      </c>
      <c r="DB1977" t="str">
        <f t="shared" si="1199"/>
        <v/>
      </c>
    </row>
    <row r="1978" spans="1:106">
      <c r="A1978" t="s">
        <v>3310</v>
      </c>
      <c r="B1978" s="9" t="str">
        <f t="shared" si="1202"/>
        <v>atmosphere.tendency_of+content_of.pentane.mass.from_energy_production_and_distribution.due_to_emission</v>
      </c>
      <c r="C1978" s="1" t="s">
        <v>182</v>
      </c>
      <c r="D1978" t="s">
        <v>5422</v>
      </c>
      <c r="E1978" t="e">
        <f>MATCH(A1978,'[1]Original from 20130831'!A:A,0)</f>
        <v>#N/A</v>
      </c>
      <c r="I1978" s="11" t="s">
        <v>157</v>
      </c>
      <c r="J1978" s="11" t="s">
        <v>2992</v>
      </c>
      <c r="P1978" s="11" t="s">
        <v>3309</v>
      </c>
      <c r="V1978" s="11" t="s">
        <v>185</v>
      </c>
      <c r="AL1978" s="11" t="s">
        <v>3006</v>
      </c>
      <c r="AV1978" s="11" t="s">
        <v>2874</v>
      </c>
      <c r="BD1978" s="5" t="str">
        <f t="shared" si="1200"/>
        <v>atmosphere.tendency_of+content_of.pentane.mass.from_energy_production_and_distribution.due_to_emission.</v>
      </c>
      <c r="BE1978" t="str">
        <f t="shared" si="1206"/>
        <v/>
      </c>
      <c r="BF1978" t="str">
        <f t="shared" si="1206"/>
        <v/>
      </c>
      <c r="BG1978" t="str">
        <f t="shared" si="1206"/>
        <v/>
      </c>
      <c r="BH1978" t="str">
        <f t="shared" si="1205"/>
        <v>atmosphere.</v>
      </c>
      <c r="BI1978" t="str">
        <f t="shared" si="1205"/>
        <v>tendency_of+content_of.</v>
      </c>
      <c r="BJ1978" t="str">
        <f t="shared" si="1205"/>
        <v/>
      </c>
      <c r="BK1978" t="str">
        <f t="shared" si="1205"/>
        <v/>
      </c>
      <c r="BL1978" t="str">
        <f t="shared" si="1205"/>
        <v/>
      </c>
      <c r="BM1978" t="str">
        <f t="shared" si="1205"/>
        <v/>
      </c>
      <c r="BN1978" t="str">
        <f t="shared" si="1203"/>
        <v/>
      </c>
      <c r="BO1978" t="str">
        <f t="shared" si="1203"/>
        <v>pentane.</v>
      </c>
      <c r="BP1978" t="str">
        <f t="shared" si="1203"/>
        <v/>
      </c>
      <c r="BQ1978" t="str">
        <f t="shared" si="1168"/>
        <v/>
      </c>
      <c r="BR1978" t="str">
        <f t="shared" si="1169"/>
        <v/>
      </c>
      <c r="BS1978" t="str">
        <f t="shared" si="1169"/>
        <v/>
      </c>
      <c r="BT1978" t="str">
        <f t="shared" si="1169"/>
        <v/>
      </c>
      <c r="BU1978" t="str">
        <f t="shared" si="1169"/>
        <v>mass.</v>
      </c>
      <c r="BV1978" t="str">
        <f t="shared" si="1170"/>
        <v/>
      </c>
      <c r="BW1978" t="str">
        <f t="shared" si="1171"/>
        <v/>
      </c>
      <c r="BX1978" t="str">
        <f t="shared" si="1201"/>
        <v/>
      </c>
      <c r="BY1978" t="str">
        <f t="shared" si="1172"/>
        <v/>
      </c>
      <c r="BZ1978" t="str">
        <f t="shared" si="1173"/>
        <v/>
      </c>
      <c r="CA1978" t="str">
        <f t="shared" si="1174"/>
        <v/>
      </c>
      <c r="CB1978" t="str">
        <f t="shared" si="1174"/>
        <v/>
      </c>
      <c r="CC1978" t="str">
        <f t="shared" si="1175"/>
        <v/>
      </c>
      <c r="CD1978" t="str">
        <f t="shared" si="1176"/>
        <v/>
      </c>
      <c r="CE1978" t="str">
        <f t="shared" si="1177"/>
        <v/>
      </c>
      <c r="CF1978" t="str">
        <f t="shared" si="1178"/>
        <v/>
      </c>
      <c r="CG1978" t="str">
        <f t="shared" si="1179"/>
        <v/>
      </c>
      <c r="CH1978" t="str">
        <f t="shared" si="1180"/>
        <v/>
      </c>
      <c r="CI1978" t="str">
        <f t="shared" si="1181"/>
        <v/>
      </c>
      <c r="CJ1978" t="str">
        <f t="shared" si="1182"/>
        <v/>
      </c>
      <c r="CK1978" t="str">
        <f t="shared" si="1183"/>
        <v>from_energy_production_and_distribution.</v>
      </c>
      <c r="CL1978" t="str">
        <f t="shared" si="1184"/>
        <v/>
      </c>
      <c r="CM1978" t="str">
        <f t="shared" si="1185"/>
        <v/>
      </c>
      <c r="CN1978" t="str">
        <f t="shared" si="1186"/>
        <v/>
      </c>
      <c r="CO1978" t="str">
        <f t="shared" si="1187"/>
        <v/>
      </c>
      <c r="CP1978" t="str">
        <f t="shared" si="1188"/>
        <v/>
      </c>
      <c r="CQ1978" t="str">
        <f t="shared" si="1189"/>
        <v/>
      </c>
      <c r="CR1978" t="str">
        <f t="shared" si="1189"/>
        <v/>
      </c>
      <c r="CS1978" t="str">
        <f t="shared" si="1190"/>
        <v/>
      </c>
      <c r="CT1978" t="str">
        <f t="shared" si="1191"/>
        <v/>
      </c>
      <c r="CU1978" t="str">
        <f t="shared" si="1192"/>
        <v>due_to_emission.</v>
      </c>
      <c r="CV1978" t="str">
        <f t="shared" si="1193"/>
        <v/>
      </c>
      <c r="CW1978" t="str">
        <f t="shared" si="1194"/>
        <v/>
      </c>
      <c r="CX1978" t="str">
        <f t="shared" si="1195"/>
        <v/>
      </c>
      <c r="CY1978" t="str">
        <f t="shared" si="1196"/>
        <v/>
      </c>
      <c r="CZ1978" t="str">
        <f t="shared" si="1197"/>
        <v/>
      </c>
      <c r="DA1978" t="str">
        <f t="shared" si="1198"/>
        <v/>
      </c>
      <c r="DB1978" t="str">
        <f t="shared" si="1199"/>
        <v/>
      </c>
    </row>
    <row r="1979" spans="1:106">
      <c r="A1979" t="s">
        <v>3311</v>
      </c>
      <c r="B1979" s="9" t="str">
        <f t="shared" si="1202"/>
        <v>atmosphere.tendency_of+content_of.pentane.mass.from_forest_fires.due_to_emission</v>
      </c>
      <c r="C1979" s="1" t="s">
        <v>182</v>
      </c>
      <c r="D1979" t="s">
        <v>5423</v>
      </c>
      <c r="E1979" t="e">
        <f>MATCH(A1979,'[1]Original from 20130831'!A:A,0)</f>
        <v>#N/A</v>
      </c>
      <c r="I1979" s="11" t="s">
        <v>157</v>
      </c>
      <c r="J1979" s="11" t="s">
        <v>2992</v>
      </c>
      <c r="P1979" s="11" t="s">
        <v>3309</v>
      </c>
      <c r="V1979" s="11" t="s">
        <v>185</v>
      </c>
      <c r="AL1979" s="11" t="s">
        <v>3008</v>
      </c>
      <c r="AV1979" s="11" t="s">
        <v>2874</v>
      </c>
      <c r="BD1979" s="5" t="str">
        <f t="shared" si="1200"/>
        <v>atmosphere.tendency_of+content_of.pentane.mass.from_forest_fires.due_to_emission.</v>
      </c>
      <c r="BE1979" t="str">
        <f t="shared" si="1206"/>
        <v/>
      </c>
      <c r="BF1979" t="str">
        <f t="shared" si="1206"/>
        <v/>
      </c>
      <c r="BG1979" t="str">
        <f t="shared" si="1206"/>
        <v/>
      </c>
      <c r="BH1979" t="str">
        <f t="shared" si="1205"/>
        <v>atmosphere.</v>
      </c>
      <c r="BI1979" t="str">
        <f t="shared" si="1205"/>
        <v>tendency_of+content_of.</v>
      </c>
      <c r="BJ1979" t="str">
        <f t="shared" si="1205"/>
        <v/>
      </c>
      <c r="BK1979" t="str">
        <f t="shared" si="1205"/>
        <v/>
      </c>
      <c r="BL1979" t="str">
        <f t="shared" si="1205"/>
        <v/>
      </c>
      <c r="BM1979" t="str">
        <f t="shared" si="1205"/>
        <v/>
      </c>
      <c r="BN1979" t="str">
        <f t="shared" si="1203"/>
        <v/>
      </c>
      <c r="BO1979" t="str">
        <f t="shared" si="1203"/>
        <v>pentane.</v>
      </c>
      <c r="BP1979" t="str">
        <f t="shared" si="1203"/>
        <v/>
      </c>
      <c r="BQ1979" t="str">
        <f t="shared" si="1168"/>
        <v/>
      </c>
      <c r="BR1979" t="str">
        <f t="shared" si="1169"/>
        <v/>
      </c>
      <c r="BS1979" t="str">
        <f t="shared" si="1169"/>
        <v/>
      </c>
      <c r="BT1979" t="str">
        <f t="shared" si="1169"/>
        <v/>
      </c>
      <c r="BU1979" t="str">
        <f t="shared" si="1169"/>
        <v>mass.</v>
      </c>
      <c r="BV1979" t="str">
        <f t="shared" si="1170"/>
        <v/>
      </c>
      <c r="BW1979" t="str">
        <f t="shared" si="1171"/>
        <v/>
      </c>
      <c r="BX1979" t="str">
        <f t="shared" si="1201"/>
        <v/>
      </c>
      <c r="BY1979" t="str">
        <f t="shared" si="1172"/>
        <v/>
      </c>
      <c r="BZ1979" t="str">
        <f t="shared" si="1173"/>
        <v/>
      </c>
      <c r="CA1979" t="str">
        <f t="shared" si="1174"/>
        <v/>
      </c>
      <c r="CB1979" t="str">
        <f t="shared" si="1174"/>
        <v/>
      </c>
      <c r="CC1979" t="str">
        <f t="shared" si="1175"/>
        <v/>
      </c>
      <c r="CD1979" t="str">
        <f t="shared" si="1176"/>
        <v/>
      </c>
      <c r="CE1979" t="str">
        <f t="shared" si="1177"/>
        <v/>
      </c>
      <c r="CF1979" t="str">
        <f t="shared" si="1178"/>
        <v/>
      </c>
      <c r="CG1979" t="str">
        <f t="shared" si="1179"/>
        <v/>
      </c>
      <c r="CH1979" t="str">
        <f t="shared" si="1180"/>
        <v/>
      </c>
      <c r="CI1979" t="str">
        <f t="shared" si="1181"/>
        <v/>
      </c>
      <c r="CJ1979" t="str">
        <f t="shared" si="1182"/>
        <v/>
      </c>
      <c r="CK1979" t="str">
        <f t="shared" si="1183"/>
        <v>from_forest_fires.</v>
      </c>
      <c r="CL1979" t="str">
        <f t="shared" si="1184"/>
        <v/>
      </c>
      <c r="CM1979" t="str">
        <f t="shared" si="1185"/>
        <v/>
      </c>
      <c r="CN1979" t="str">
        <f t="shared" si="1186"/>
        <v/>
      </c>
      <c r="CO1979" t="str">
        <f t="shared" si="1187"/>
        <v/>
      </c>
      <c r="CP1979" t="str">
        <f t="shared" si="1188"/>
        <v/>
      </c>
      <c r="CQ1979" t="str">
        <f t="shared" si="1189"/>
        <v/>
      </c>
      <c r="CR1979" t="str">
        <f t="shared" si="1189"/>
        <v/>
      </c>
      <c r="CS1979" t="str">
        <f t="shared" si="1190"/>
        <v/>
      </c>
      <c r="CT1979" t="str">
        <f t="shared" si="1191"/>
        <v/>
      </c>
      <c r="CU1979" t="str">
        <f t="shared" si="1192"/>
        <v>due_to_emission.</v>
      </c>
      <c r="CV1979" t="str">
        <f t="shared" si="1193"/>
        <v/>
      </c>
      <c r="CW1979" t="str">
        <f t="shared" si="1194"/>
        <v/>
      </c>
      <c r="CX1979" t="str">
        <f t="shared" si="1195"/>
        <v/>
      </c>
      <c r="CY1979" t="str">
        <f t="shared" si="1196"/>
        <v/>
      </c>
      <c r="CZ1979" t="str">
        <f t="shared" si="1197"/>
        <v/>
      </c>
      <c r="DA1979" t="str">
        <f t="shared" si="1198"/>
        <v/>
      </c>
      <c r="DB1979" t="str">
        <f t="shared" si="1199"/>
        <v/>
      </c>
    </row>
    <row r="1980" spans="1:106">
      <c r="A1980" t="s">
        <v>3312</v>
      </c>
      <c r="B1980" s="9" t="str">
        <f t="shared" si="1202"/>
        <v>atmosphere.tendency_of+content_of.pentane.mass.from_industrial_processes_and_combustion.due_to_emission</v>
      </c>
      <c r="C1980" s="1" t="s">
        <v>182</v>
      </c>
      <c r="D1980" t="s">
        <v>5424</v>
      </c>
      <c r="E1980" t="e">
        <f>MATCH(A1980,'[1]Original from 20130831'!A:A,0)</f>
        <v>#N/A</v>
      </c>
      <c r="I1980" s="11" t="s">
        <v>157</v>
      </c>
      <c r="J1980" s="11" t="s">
        <v>2992</v>
      </c>
      <c r="P1980" s="11" t="s">
        <v>3309</v>
      </c>
      <c r="V1980" s="11" t="s">
        <v>185</v>
      </c>
      <c r="AL1980" s="11" t="s">
        <v>3010</v>
      </c>
      <c r="AV1980" s="11" t="s">
        <v>2874</v>
      </c>
      <c r="BD1980" s="5" t="str">
        <f t="shared" si="1200"/>
        <v>atmosphere.tendency_of+content_of.pentane.mass.from_industrial_processes_and_combustion.due_to_emission.</v>
      </c>
      <c r="BE1980" t="str">
        <f t="shared" si="1206"/>
        <v/>
      </c>
      <c r="BF1980" t="str">
        <f t="shared" si="1206"/>
        <v/>
      </c>
      <c r="BG1980" t="str">
        <f t="shared" si="1206"/>
        <v/>
      </c>
      <c r="BH1980" t="str">
        <f t="shared" si="1205"/>
        <v>atmosphere.</v>
      </c>
      <c r="BI1980" t="str">
        <f t="shared" si="1205"/>
        <v>tendency_of+content_of.</v>
      </c>
      <c r="BJ1980" t="str">
        <f t="shared" si="1205"/>
        <v/>
      </c>
      <c r="BK1980" t="str">
        <f t="shared" si="1205"/>
        <v/>
      </c>
      <c r="BL1980" t="str">
        <f t="shared" si="1205"/>
        <v/>
      </c>
      <c r="BM1980" t="str">
        <f t="shared" si="1205"/>
        <v/>
      </c>
      <c r="BN1980" t="str">
        <f t="shared" si="1203"/>
        <v/>
      </c>
      <c r="BO1980" t="str">
        <f t="shared" si="1203"/>
        <v>pentane.</v>
      </c>
      <c r="BP1980" t="str">
        <f t="shared" si="1203"/>
        <v/>
      </c>
      <c r="BQ1980" t="str">
        <f t="shared" si="1168"/>
        <v/>
      </c>
      <c r="BR1980" t="str">
        <f t="shared" si="1169"/>
        <v/>
      </c>
      <c r="BS1980" t="str">
        <f t="shared" si="1169"/>
        <v/>
      </c>
      <c r="BT1980" t="str">
        <f t="shared" si="1169"/>
        <v/>
      </c>
      <c r="BU1980" t="str">
        <f t="shared" si="1169"/>
        <v>mass.</v>
      </c>
      <c r="BV1980" t="str">
        <f t="shared" si="1170"/>
        <v/>
      </c>
      <c r="BW1980" t="str">
        <f t="shared" si="1171"/>
        <v/>
      </c>
      <c r="BX1980" t="str">
        <f t="shared" si="1201"/>
        <v/>
      </c>
      <c r="BY1980" t="str">
        <f t="shared" si="1172"/>
        <v/>
      </c>
      <c r="BZ1980" t="str">
        <f t="shared" si="1173"/>
        <v/>
      </c>
      <c r="CA1980" t="str">
        <f t="shared" si="1174"/>
        <v/>
      </c>
      <c r="CB1980" t="str">
        <f t="shared" si="1174"/>
        <v/>
      </c>
      <c r="CC1980" t="str">
        <f t="shared" si="1175"/>
        <v/>
      </c>
      <c r="CD1980" t="str">
        <f t="shared" si="1176"/>
        <v/>
      </c>
      <c r="CE1980" t="str">
        <f t="shared" si="1177"/>
        <v/>
      </c>
      <c r="CF1980" t="str">
        <f t="shared" si="1178"/>
        <v/>
      </c>
      <c r="CG1980" t="str">
        <f t="shared" si="1179"/>
        <v/>
      </c>
      <c r="CH1980" t="str">
        <f t="shared" si="1180"/>
        <v/>
      </c>
      <c r="CI1980" t="str">
        <f t="shared" si="1181"/>
        <v/>
      </c>
      <c r="CJ1980" t="str">
        <f t="shared" si="1182"/>
        <v/>
      </c>
      <c r="CK1980" t="str">
        <f t="shared" si="1183"/>
        <v>from_industrial_processes_and_combustion.</v>
      </c>
      <c r="CL1980" t="str">
        <f t="shared" si="1184"/>
        <v/>
      </c>
      <c r="CM1980" t="str">
        <f t="shared" si="1185"/>
        <v/>
      </c>
      <c r="CN1980" t="str">
        <f t="shared" si="1186"/>
        <v/>
      </c>
      <c r="CO1980" t="str">
        <f t="shared" si="1187"/>
        <v/>
      </c>
      <c r="CP1980" t="str">
        <f t="shared" si="1188"/>
        <v/>
      </c>
      <c r="CQ1980" t="str">
        <f t="shared" si="1189"/>
        <v/>
      </c>
      <c r="CR1980" t="str">
        <f t="shared" si="1189"/>
        <v/>
      </c>
      <c r="CS1980" t="str">
        <f t="shared" si="1190"/>
        <v/>
      </c>
      <c r="CT1980" t="str">
        <f t="shared" si="1191"/>
        <v/>
      </c>
      <c r="CU1980" t="str">
        <f t="shared" si="1192"/>
        <v>due_to_emission.</v>
      </c>
      <c r="CV1980" t="str">
        <f t="shared" si="1193"/>
        <v/>
      </c>
      <c r="CW1980" t="str">
        <f t="shared" si="1194"/>
        <v/>
      </c>
      <c r="CX1980" t="str">
        <f t="shared" si="1195"/>
        <v/>
      </c>
      <c r="CY1980" t="str">
        <f t="shared" si="1196"/>
        <v/>
      </c>
      <c r="CZ1980" t="str">
        <f t="shared" si="1197"/>
        <v/>
      </c>
      <c r="DA1980" t="str">
        <f t="shared" si="1198"/>
        <v/>
      </c>
      <c r="DB1980" t="str">
        <f t="shared" si="1199"/>
        <v/>
      </c>
    </row>
    <row r="1981" spans="1:106">
      <c r="A1981" t="s">
        <v>3313</v>
      </c>
      <c r="B1981" s="9" t="str">
        <f t="shared" si="1202"/>
        <v>atmosphere.tendency_of+content_of.pentane.mass.from_land_transport.due_to_emission</v>
      </c>
      <c r="C1981" s="1" t="s">
        <v>182</v>
      </c>
      <c r="D1981" t="s">
        <v>5425</v>
      </c>
      <c r="E1981" t="e">
        <f>MATCH(A1981,'[1]Original from 20130831'!A:A,0)</f>
        <v>#N/A</v>
      </c>
      <c r="I1981" s="11" t="s">
        <v>157</v>
      </c>
      <c r="J1981" s="11" t="s">
        <v>2992</v>
      </c>
      <c r="P1981" s="11" t="s">
        <v>3309</v>
      </c>
      <c r="V1981" s="11" t="s">
        <v>185</v>
      </c>
      <c r="AL1981" s="11" t="s">
        <v>3033</v>
      </c>
      <c r="AV1981" s="11" t="s">
        <v>2874</v>
      </c>
      <c r="BD1981" s="5" t="str">
        <f t="shared" si="1200"/>
        <v>atmosphere.tendency_of+content_of.pentane.mass.from_land_transport.due_to_emission.</v>
      </c>
      <c r="BE1981" t="str">
        <f t="shared" si="1206"/>
        <v/>
      </c>
      <c r="BF1981" t="str">
        <f t="shared" si="1206"/>
        <v/>
      </c>
      <c r="BG1981" t="str">
        <f t="shared" si="1206"/>
        <v/>
      </c>
      <c r="BH1981" t="str">
        <f t="shared" si="1205"/>
        <v>atmosphere.</v>
      </c>
      <c r="BI1981" t="str">
        <f t="shared" si="1205"/>
        <v>tendency_of+content_of.</v>
      </c>
      <c r="BJ1981" t="str">
        <f t="shared" si="1205"/>
        <v/>
      </c>
      <c r="BK1981" t="str">
        <f t="shared" si="1205"/>
        <v/>
      </c>
      <c r="BL1981" t="str">
        <f t="shared" si="1205"/>
        <v/>
      </c>
      <c r="BM1981" t="str">
        <f t="shared" si="1205"/>
        <v/>
      </c>
      <c r="BN1981" t="str">
        <f t="shared" si="1203"/>
        <v/>
      </c>
      <c r="BO1981" t="str">
        <f t="shared" si="1203"/>
        <v>pentane.</v>
      </c>
      <c r="BP1981" t="str">
        <f t="shared" si="1203"/>
        <v/>
      </c>
      <c r="BQ1981" t="str">
        <f t="shared" si="1168"/>
        <v/>
      </c>
      <c r="BR1981" t="str">
        <f t="shared" si="1169"/>
        <v/>
      </c>
      <c r="BS1981" t="str">
        <f t="shared" si="1169"/>
        <v/>
      </c>
      <c r="BT1981" t="str">
        <f t="shared" si="1169"/>
        <v/>
      </c>
      <c r="BU1981" t="str">
        <f t="shared" si="1169"/>
        <v>mass.</v>
      </c>
      <c r="BV1981" t="str">
        <f t="shared" si="1170"/>
        <v/>
      </c>
      <c r="BW1981" t="str">
        <f t="shared" si="1171"/>
        <v/>
      </c>
      <c r="BX1981" t="str">
        <f t="shared" si="1201"/>
        <v/>
      </c>
      <c r="BY1981" t="str">
        <f t="shared" si="1172"/>
        <v/>
      </c>
      <c r="BZ1981" t="str">
        <f t="shared" si="1173"/>
        <v/>
      </c>
      <c r="CA1981" t="str">
        <f t="shared" si="1174"/>
        <v/>
      </c>
      <c r="CB1981" t="str">
        <f t="shared" si="1174"/>
        <v/>
      </c>
      <c r="CC1981" t="str">
        <f t="shared" si="1175"/>
        <v/>
      </c>
      <c r="CD1981" t="str">
        <f t="shared" si="1176"/>
        <v/>
      </c>
      <c r="CE1981" t="str">
        <f t="shared" si="1177"/>
        <v/>
      </c>
      <c r="CF1981" t="str">
        <f t="shared" si="1178"/>
        <v/>
      </c>
      <c r="CG1981" t="str">
        <f t="shared" si="1179"/>
        <v/>
      </c>
      <c r="CH1981" t="str">
        <f t="shared" si="1180"/>
        <v/>
      </c>
      <c r="CI1981" t="str">
        <f t="shared" si="1181"/>
        <v/>
      </c>
      <c r="CJ1981" t="str">
        <f t="shared" si="1182"/>
        <v/>
      </c>
      <c r="CK1981" t="str">
        <f t="shared" si="1183"/>
        <v>from_land_transport.</v>
      </c>
      <c r="CL1981" t="str">
        <f t="shared" si="1184"/>
        <v/>
      </c>
      <c r="CM1981" t="str">
        <f t="shared" si="1185"/>
        <v/>
      </c>
      <c r="CN1981" t="str">
        <f t="shared" si="1186"/>
        <v/>
      </c>
      <c r="CO1981" t="str">
        <f t="shared" si="1187"/>
        <v/>
      </c>
      <c r="CP1981" t="str">
        <f t="shared" si="1188"/>
        <v/>
      </c>
      <c r="CQ1981" t="str">
        <f t="shared" si="1189"/>
        <v/>
      </c>
      <c r="CR1981" t="str">
        <f t="shared" si="1189"/>
        <v/>
      </c>
      <c r="CS1981" t="str">
        <f t="shared" si="1190"/>
        <v/>
      </c>
      <c r="CT1981" t="str">
        <f t="shared" si="1191"/>
        <v/>
      </c>
      <c r="CU1981" t="str">
        <f t="shared" si="1192"/>
        <v>due_to_emission.</v>
      </c>
      <c r="CV1981" t="str">
        <f t="shared" si="1193"/>
        <v/>
      </c>
      <c r="CW1981" t="str">
        <f t="shared" si="1194"/>
        <v/>
      </c>
      <c r="CX1981" t="str">
        <f t="shared" si="1195"/>
        <v/>
      </c>
      <c r="CY1981" t="str">
        <f t="shared" si="1196"/>
        <v/>
      </c>
      <c r="CZ1981" t="str">
        <f t="shared" si="1197"/>
        <v/>
      </c>
      <c r="DA1981" t="str">
        <f t="shared" si="1198"/>
        <v/>
      </c>
      <c r="DB1981" t="str">
        <f t="shared" si="1199"/>
        <v/>
      </c>
    </row>
    <row r="1982" spans="1:106">
      <c r="A1982" t="s">
        <v>3314</v>
      </c>
      <c r="B1982" s="9" t="str">
        <f t="shared" si="1202"/>
        <v>atmosphere.tendency_of+content_of.pentane.mass.from_maritime_transport.due_to_emission</v>
      </c>
      <c r="C1982" s="1" t="s">
        <v>182</v>
      </c>
      <c r="D1982" t="s">
        <v>5426</v>
      </c>
      <c r="E1982" t="e">
        <f>MATCH(A1982,'[1]Original from 20130831'!A:A,0)</f>
        <v>#N/A</v>
      </c>
      <c r="I1982" s="11" t="s">
        <v>157</v>
      </c>
      <c r="J1982" s="11" t="s">
        <v>2992</v>
      </c>
      <c r="P1982" s="11" t="s">
        <v>3309</v>
      </c>
      <c r="V1982" s="11" t="s">
        <v>185</v>
      </c>
      <c r="AL1982" s="11" t="s">
        <v>3058</v>
      </c>
      <c r="AV1982" s="11" t="s">
        <v>2874</v>
      </c>
      <c r="BD1982" s="5" t="str">
        <f t="shared" si="1200"/>
        <v>atmosphere.tendency_of+content_of.pentane.mass.from_maritime_transport.due_to_emission.</v>
      </c>
      <c r="BE1982" t="str">
        <f t="shared" si="1206"/>
        <v/>
      </c>
      <c r="BF1982" t="str">
        <f t="shared" si="1206"/>
        <v/>
      </c>
      <c r="BG1982" t="str">
        <f t="shared" si="1206"/>
        <v/>
      </c>
      <c r="BH1982" t="str">
        <f t="shared" si="1205"/>
        <v>atmosphere.</v>
      </c>
      <c r="BI1982" t="str">
        <f t="shared" si="1205"/>
        <v>tendency_of+content_of.</v>
      </c>
      <c r="BJ1982" t="str">
        <f t="shared" si="1205"/>
        <v/>
      </c>
      <c r="BK1982" t="str">
        <f t="shared" si="1205"/>
        <v/>
      </c>
      <c r="BL1982" t="str">
        <f t="shared" si="1205"/>
        <v/>
      </c>
      <c r="BM1982" t="str">
        <f t="shared" si="1205"/>
        <v/>
      </c>
      <c r="BN1982" t="str">
        <f t="shared" si="1203"/>
        <v/>
      </c>
      <c r="BO1982" t="str">
        <f t="shared" si="1203"/>
        <v>pentane.</v>
      </c>
      <c r="BP1982" t="str">
        <f t="shared" si="1203"/>
        <v/>
      </c>
      <c r="BQ1982" t="str">
        <f t="shared" si="1168"/>
        <v/>
      </c>
      <c r="BR1982" t="str">
        <f t="shared" si="1169"/>
        <v/>
      </c>
      <c r="BS1982" t="str">
        <f t="shared" si="1169"/>
        <v/>
      </c>
      <c r="BT1982" t="str">
        <f t="shared" si="1169"/>
        <v/>
      </c>
      <c r="BU1982" t="str">
        <f t="shared" si="1169"/>
        <v>mass.</v>
      </c>
      <c r="BV1982" t="str">
        <f t="shared" si="1170"/>
        <v/>
      </c>
      <c r="BW1982" t="str">
        <f t="shared" si="1171"/>
        <v/>
      </c>
      <c r="BX1982" t="str">
        <f t="shared" si="1201"/>
        <v/>
      </c>
      <c r="BY1982" t="str">
        <f t="shared" si="1172"/>
        <v/>
      </c>
      <c r="BZ1982" t="str">
        <f t="shared" si="1173"/>
        <v/>
      </c>
      <c r="CA1982" t="str">
        <f t="shared" si="1174"/>
        <v/>
      </c>
      <c r="CB1982" t="str">
        <f t="shared" si="1174"/>
        <v/>
      </c>
      <c r="CC1982" t="str">
        <f t="shared" si="1175"/>
        <v/>
      </c>
      <c r="CD1982" t="str">
        <f t="shared" si="1176"/>
        <v/>
      </c>
      <c r="CE1982" t="str">
        <f t="shared" si="1177"/>
        <v/>
      </c>
      <c r="CF1982" t="str">
        <f t="shared" si="1178"/>
        <v/>
      </c>
      <c r="CG1982" t="str">
        <f t="shared" si="1179"/>
        <v/>
      </c>
      <c r="CH1982" t="str">
        <f t="shared" si="1180"/>
        <v/>
      </c>
      <c r="CI1982" t="str">
        <f t="shared" si="1181"/>
        <v/>
      </c>
      <c r="CJ1982" t="str">
        <f t="shared" si="1182"/>
        <v/>
      </c>
      <c r="CK1982" t="str">
        <f t="shared" si="1183"/>
        <v>from_maritime_transport.</v>
      </c>
      <c r="CL1982" t="str">
        <f t="shared" si="1184"/>
        <v/>
      </c>
      <c r="CM1982" t="str">
        <f t="shared" si="1185"/>
        <v/>
      </c>
      <c r="CN1982" t="str">
        <f t="shared" si="1186"/>
        <v/>
      </c>
      <c r="CO1982" t="str">
        <f t="shared" si="1187"/>
        <v/>
      </c>
      <c r="CP1982" t="str">
        <f t="shared" si="1188"/>
        <v/>
      </c>
      <c r="CQ1982" t="str">
        <f t="shared" si="1189"/>
        <v/>
      </c>
      <c r="CR1982" t="str">
        <f t="shared" si="1189"/>
        <v/>
      </c>
      <c r="CS1982" t="str">
        <f t="shared" si="1190"/>
        <v/>
      </c>
      <c r="CT1982" t="str">
        <f t="shared" si="1191"/>
        <v/>
      </c>
      <c r="CU1982" t="str">
        <f t="shared" si="1192"/>
        <v>due_to_emission.</v>
      </c>
      <c r="CV1982" t="str">
        <f t="shared" si="1193"/>
        <v/>
      </c>
      <c r="CW1982" t="str">
        <f t="shared" si="1194"/>
        <v/>
      </c>
      <c r="CX1982" t="str">
        <f t="shared" si="1195"/>
        <v/>
      </c>
      <c r="CY1982" t="str">
        <f t="shared" si="1196"/>
        <v/>
      </c>
      <c r="CZ1982" t="str">
        <f t="shared" si="1197"/>
        <v/>
      </c>
      <c r="DA1982" t="str">
        <f t="shared" si="1198"/>
        <v/>
      </c>
      <c r="DB1982" t="str">
        <f t="shared" si="1199"/>
        <v/>
      </c>
    </row>
    <row r="1983" spans="1:106">
      <c r="A1983" t="s">
        <v>3315</v>
      </c>
      <c r="B1983" s="9" t="str">
        <f t="shared" si="1202"/>
        <v>atmosphere.tendency_of+content_of.pentane.mass.from_residential_and_commercial_combustion.due_to_emission</v>
      </c>
      <c r="C1983" s="1" t="s">
        <v>182</v>
      </c>
      <c r="D1983" t="s">
        <v>5427</v>
      </c>
      <c r="E1983" t="e">
        <f>MATCH(A1983,'[1]Original from 20130831'!A:A,0)</f>
        <v>#N/A</v>
      </c>
      <c r="I1983" s="11" t="s">
        <v>157</v>
      </c>
      <c r="J1983" s="11" t="s">
        <v>2992</v>
      </c>
      <c r="P1983" s="11" t="s">
        <v>3309</v>
      </c>
      <c r="V1983" s="11" t="s">
        <v>185</v>
      </c>
      <c r="AL1983" s="11" t="s">
        <v>3012</v>
      </c>
      <c r="AV1983" s="11" t="s">
        <v>2874</v>
      </c>
      <c r="BD1983" s="5" t="str">
        <f t="shared" si="1200"/>
        <v>atmosphere.tendency_of+content_of.pentane.mass.from_residential_and_commercial_combustion.due_to_emission.</v>
      </c>
      <c r="BE1983" t="str">
        <f t="shared" si="1206"/>
        <v/>
      </c>
      <c r="BF1983" t="str">
        <f t="shared" si="1206"/>
        <v/>
      </c>
      <c r="BG1983" t="str">
        <f t="shared" si="1206"/>
        <v/>
      </c>
      <c r="BH1983" t="str">
        <f t="shared" si="1205"/>
        <v>atmosphere.</v>
      </c>
      <c r="BI1983" t="str">
        <f t="shared" si="1205"/>
        <v>tendency_of+content_of.</v>
      </c>
      <c r="BJ1983" t="str">
        <f t="shared" si="1205"/>
        <v/>
      </c>
      <c r="BK1983" t="str">
        <f t="shared" si="1205"/>
        <v/>
      </c>
      <c r="BL1983" t="str">
        <f t="shared" si="1205"/>
        <v/>
      </c>
      <c r="BM1983" t="str">
        <f t="shared" si="1205"/>
        <v/>
      </c>
      <c r="BN1983" t="str">
        <f t="shared" si="1203"/>
        <v/>
      </c>
      <c r="BO1983" t="str">
        <f t="shared" si="1203"/>
        <v>pentane.</v>
      </c>
      <c r="BP1983" t="str">
        <f t="shared" si="1203"/>
        <v/>
      </c>
      <c r="BQ1983" t="str">
        <f t="shared" si="1168"/>
        <v/>
      </c>
      <c r="BR1983" t="str">
        <f t="shared" si="1169"/>
        <v/>
      </c>
      <c r="BS1983" t="str">
        <f t="shared" si="1169"/>
        <v/>
      </c>
      <c r="BT1983" t="str">
        <f t="shared" si="1169"/>
        <v/>
      </c>
      <c r="BU1983" t="str">
        <f t="shared" si="1169"/>
        <v>mass.</v>
      </c>
      <c r="BV1983" t="str">
        <f t="shared" si="1170"/>
        <v/>
      </c>
      <c r="BW1983" t="str">
        <f t="shared" si="1171"/>
        <v/>
      </c>
      <c r="BX1983" t="str">
        <f t="shared" si="1201"/>
        <v/>
      </c>
      <c r="BY1983" t="str">
        <f t="shared" si="1172"/>
        <v/>
      </c>
      <c r="BZ1983" t="str">
        <f t="shared" si="1173"/>
        <v/>
      </c>
      <c r="CA1983" t="str">
        <f t="shared" si="1174"/>
        <v/>
      </c>
      <c r="CB1983" t="str">
        <f t="shared" si="1174"/>
        <v/>
      </c>
      <c r="CC1983" t="str">
        <f t="shared" si="1175"/>
        <v/>
      </c>
      <c r="CD1983" t="str">
        <f t="shared" si="1176"/>
        <v/>
      </c>
      <c r="CE1983" t="str">
        <f t="shared" si="1177"/>
        <v/>
      </c>
      <c r="CF1983" t="str">
        <f t="shared" si="1178"/>
        <v/>
      </c>
      <c r="CG1983" t="str">
        <f t="shared" si="1179"/>
        <v/>
      </c>
      <c r="CH1983" t="str">
        <f t="shared" si="1180"/>
        <v/>
      </c>
      <c r="CI1983" t="str">
        <f t="shared" si="1181"/>
        <v/>
      </c>
      <c r="CJ1983" t="str">
        <f t="shared" si="1182"/>
        <v/>
      </c>
      <c r="CK1983" t="str">
        <f t="shared" si="1183"/>
        <v>from_residential_and_commercial_combustion.</v>
      </c>
      <c r="CL1983" t="str">
        <f t="shared" si="1184"/>
        <v/>
      </c>
      <c r="CM1983" t="str">
        <f t="shared" si="1185"/>
        <v/>
      </c>
      <c r="CN1983" t="str">
        <f t="shared" si="1186"/>
        <v/>
      </c>
      <c r="CO1983" t="str">
        <f t="shared" si="1187"/>
        <v/>
      </c>
      <c r="CP1983" t="str">
        <f t="shared" si="1188"/>
        <v/>
      </c>
      <c r="CQ1983" t="str">
        <f t="shared" si="1189"/>
        <v/>
      </c>
      <c r="CR1983" t="str">
        <f t="shared" si="1189"/>
        <v/>
      </c>
      <c r="CS1983" t="str">
        <f t="shared" si="1190"/>
        <v/>
      </c>
      <c r="CT1983" t="str">
        <f t="shared" si="1191"/>
        <v/>
      </c>
      <c r="CU1983" t="str">
        <f t="shared" si="1192"/>
        <v>due_to_emission.</v>
      </c>
      <c r="CV1983" t="str">
        <f t="shared" si="1193"/>
        <v/>
      </c>
      <c r="CW1983" t="str">
        <f t="shared" si="1194"/>
        <v/>
      </c>
      <c r="CX1983" t="str">
        <f t="shared" si="1195"/>
        <v/>
      </c>
      <c r="CY1983" t="str">
        <f t="shared" si="1196"/>
        <v/>
      </c>
      <c r="CZ1983" t="str">
        <f t="shared" si="1197"/>
        <v/>
      </c>
      <c r="DA1983" t="str">
        <f t="shared" si="1198"/>
        <v/>
      </c>
      <c r="DB1983" t="str">
        <f t="shared" si="1199"/>
        <v/>
      </c>
    </row>
    <row r="1984" spans="1:106">
      <c r="A1984" t="s">
        <v>3316</v>
      </c>
      <c r="B1984" s="9" t="str">
        <f t="shared" si="1202"/>
        <v>atmosphere.tendency_of+content_of.pentane.mass.from_savanna_and_grassland_fires.due_to_emission</v>
      </c>
      <c r="C1984" s="1" t="s">
        <v>182</v>
      </c>
      <c r="D1984" t="s">
        <v>5428</v>
      </c>
      <c r="E1984" t="e">
        <f>MATCH(A1984,'[1]Original from 20130831'!A:A,0)</f>
        <v>#N/A</v>
      </c>
      <c r="I1984" s="11" t="s">
        <v>157</v>
      </c>
      <c r="J1984" s="11" t="s">
        <v>2992</v>
      </c>
      <c r="P1984" s="11" t="s">
        <v>3309</v>
      </c>
      <c r="V1984" s="11" t="s">
        <v>185</v>
      </c>
      <c r="AL1984" s="11" t="s">
        <v>3014</v>
      </c>
      <c r="AV1984" s="11" t="s">
        <v>2874</v>
      </c>
      <c r="BD1984" s="5" t="str">
        <f t="shared" si="1200"/>
        <v>atmosphere.tendency_of+content_of.pentane.mass.from_savanna_and_grassland_fires.due_to_emission.</v>
      </c>
      <c r="BE1984" t="str">
        <f t="shared" si="1206"/>
        <v/>
      </c>
      <c r="BF1984" t="str">
        <f t="shared" si="1206"/>
        <v/>
      </c>
      <c r="BG1984" t="str">
        <f t="shared" si="1206"/>
        <v/>
      </c>
      <c r="BH1984" t="str">
        <f t="shared" si="1205"/>
        <v>atmosphere.</v>
      </c>
      <c r="BI1984" t="str">
        <f t="shared" si="1205"/>
        <v>tendency_of+content_of.</v>
      </c>
      <c r="BJ1984" t="str">
        <f t="shared" si="1205"/>
        <v/>
      </c>
      <c r="BK1984" t="str">
        <f t="shared" si="1205"/>
        <v/>
      </c>
      <c r="BL1984" t="str">
        <f t="shared" si="1205"/>
        <v/>
      </c>
      <c r="BM1984" t="str">
        <f t="shared" si="1205"/>
        <v/>
      </c>
      <c r="BN1984" t="str">
        <f t="shared" si="1203"/>
        <v/>
      </c>
      <c r="BO1984" t="str">
        <f t="shared" si="1203"/>
        <v>pentane.</v>
      </c>
      <c r="BP1984" t="str">
        <f t="shared" si="1203"/>
        <v/>
      </c>
      <c r="BQ1984" t="str">
        <f t="shared" si="1168"/>
        <v/>
      </c>
      <c r="BR1984" t="str">
        <f t="shared" si="1169"/>
        <v/>
      </c>
      <c r="BS1984" t="str">
        <f t="shared" si="1169"/>
        <v/>
      </c>
      <c r="BT1984" t="str">
        <f t="shared" si="1169"/>
        <v/>
      </c>
      <c r="BU1984" t="str">
        <f t="shared" si="1169"/>
        <v>mass.</v>
      </c>
      <c r="BV1984" t="str">
        <f t="shared" si="1170"/>
        <v/>
      </c>
      <c r="BW1984" t="str">
        <f t="shared" si="1171"/>
        <v/>
      </c>
      <c r="BX1984" t="str">
        <f t="shared" si="1201"/>
        <v/>
      </c>
      <c r="BY1984" t="str">
        <f t="shared" si="1172"/>
        <v/>
      </c>
      <c r="BZ1984" t="str">
        <f t="shared" si="1173"/>
        <v/>
      </c>
      <c r="CA1984" t="str">
        <f t="shared" si="1174"/>
        <v/>
      </c>
      <c r="CB1984" t="str">
        <f t="shared" si="1174"/>
        <v/>
      </c>
      <c r="CC1984" t="str">
        <f t="shared" si="1175"/>
        <v/>
      </c>
      <c r="CD1984" t="str">
        <f t="shared" si="1176"/>
        <v/>
      </c>
      <c r="CE1984" t="str">
        <f t="shared" si="1177"/>
        <v/>
      </c>
      <c r="CF1984" t="str">
        <f t="shared" si="1178"/>
        <v/>
      </c>
      <c r="CG1984" t="str">
        <f t="shared" si="1179"/>
        <v/>
      </c>
      <c r="CH1984" t="str">
        <f t="shared" si="1180"/>
        <v/>
      </c>
      <c r="CI1984" t="str">
        <f t="shared" si="1181"/>
        <v/>
      </c>
      <c r="CJ1984" t="str">
        <f t="shared" si="1182"/>
        <v/>
      </c>
      <c r="CK1984" t="str">
        <f t="shared" si="1183"/>
        <v>from_savanna_and_grassland_fires.</v>
      </c>
      <c r="CL1984" t="str">
        <f t="shared" si="1184"/>
        <v/>
      </c>
      <c r="CM1984" t="str">
        <f t="shared" si="1185"/>
        <v/>
      </c>
      <c r="CN1984" t="str">
        <f t="shared" si="1186"/>
        <v/>
      </c>
      <c r="CO1984" t="str">
        <f t="shared" si="1187"/>
        <v/>
      </c>
      <c r="CP1984" t="str">
        <f t="shared" si="1188"/>
        <v/>
      </c>
      <c r="CQ1984" t="str">
        <f t="shared" si="1189"/>
        <v/>
      </c>
      <c r="CR1984" t="str">
        <f t="shared" si="1189"/>
        <v/>
      </c>
      <c r="CS1984" t="str">
        <f t="shared" si="1190"/>
        <v/>
      </c>
      <c r="CT1984" t="str">
        <f t="shared" si="1191"/>
        <v/>
      </c>
      <c r="CU1984" t="str">
        <f t="shared" si="1192"/>
        <v>due_to_emission.</v>
      </c>
      <c r="CV1984" t="str">
        <f t="shared" si="1193"/>
        <v/>
      </c>
      <c r="CW1984" t="str">
        <f t="shared" si="1194"/>
        <v/>
      </c>
      <c r="CX1984" t="str">
        <f t="shared" si="1195"/>
        <v/>
      </c>
      <c r="CY1984" t="str">
        <f t="shared" si="1196"/>
        <v/>
      </c>
      <c r="CZ1984" t="str">
        <f t="shared" si="1197"/>
        <v/>
      </c>
      <c r="DA1984" t="str">
        <f t="shared" si="1198"/>
        <v/>
      </c>
      <c r="DB1984" t="str">
        <f t="shared" si="1199"/>
        <v/>
      </c>
    </row>
    <row r="1985" spans="1:106">
      <c r="A1985" t="s">
        <v>3317</v>
      </c>
      <c r="B1985" s="9" t="str">
        <f t="shared" si="1202"/>
        <v>atmosphere.tendency_of+content_of.pentane.mass.from_waste_treatment_and_disposal.due_to_emission</v>
      </c>
      <c r="C1985" s="1" t="s">
        <v>182</v>
      </c>
      <c r="D1985" t="s">
        <v>5429</v>
      </c>
      <c r="E1985" t="e">
        <f>MATCH(A1985,'[1]Original from 20130831'!A:A,0)</f>
        <v>#N/A</v>
      </c>
      <c r="I1985" s="11" t="s">
        <v>157</v>
      </c>
      <c r="J1985" s="11" t="s">
        <v>2992</v>
      </c>
      <c r="P1985" s="11" t="s">
        <v>3309</v>
      </c>
      <c r="V1985" s="11" t="s">
        <v>185</v>
      </c>
      <c r="AL1985" s="11" t="s">
        <v>3018</v>
      </c>
      <c r="AV1985" s="11" t="s">
        <v>2874</v>
      </c>
      <c r="BD1985" s="5" t="str">
        <f t="shared" si="1200"/>
        <v>atmosphere.tendency_of+content_of.pentane.mass.from_waste_treatment_and_disposal.due_to_emission.</v>
      </c>
      <c r="BE1985" t="str">
        <f t="shared" si="1206"/>
        <v/>
      </c>
      <c r="BF1985" t="str">
        <f t="shared" si="1206"/>
        <v/>
      </c>
      <c r="BG1985" t="str">
        <f t="shared" si="1206"/>
        <v/>
      </c>
      <c r="BH1985" t="str">
        <f t="shared" si="1205"/>
        <v>atmosphere.</v>
      </c>
      <c r="BI1985" t="str">
        <f t="shared" si="1205"/>
        <v>tendency_of+content_of.</v>
      </c>
      <c r="BJ1985" t="str">
        <f t="shared" si="1205"/>
        <v/>
      </c>
      <c r="BK1985" t="str">
        <f t="shared" si="1205"/>
        <v/>
      </c>
      <c r="BL1985" t="str">
        <f t="shared" si="1205"/>
        <v/>
      </c>
      <c r="BM1985" t="str">
        <f t="shared" si="1205"/>
        <v/>
      </c>
      <c r="BN1985" t="str">
        <f t="shared" si="1203"/>
        <v/>
      </c>
      <c r="BO1985" t="str">
        <f t="shared" si="1203"/>
        <v>pentane.</v>
      </c>
      <c r="BP1985" t="str">
        <f t="shared" si="1203"/>
        <v/>
      </c>
      <c r="BQ1985" t="str">
        <f t="shared" si="1168"/>
        <v/>
      </c>
      <c r="BR1985" t="str">
        <f t="shared" si="1169"/>
        <v/>
      </c>
      <c r="BS1985" t="str">
        <f t="shared" si="1169"/>
        <v/>
      </c>
      <c r="BT1985" t="str">
        <f t="shared" si="1169"/>
        <v/>
      </c>
      <c r="BU1985" t="str">
        <f t="shared" si="1169"/>
        <v>mass.</v>
      </c>
      <c r="BV1985" t="str">
        <f t="shared" si="1170"/>
        <v/>
      </c>
      <c r="BW1985" t="str">
        <f t="shared" si="1171"/>
        <v/>
      </c>
      <c r="BX1985" t="str">
        <f t="shared" si="1201"/>
        <v/>
      </c>
      <c r="BY1985" t="str">
        <f t="shared" si="1172"/>
        <v/>
      </c>
      <c r="BZ1985" t="str">
        <f t="shared" si="1173"/>
        <v/>
      </c>
      <c r="CA1985" t="str">
        <f t="shared" si="1174"/>
        <v/>
      </c>
      <c r="CB1985" t="str">
        <f t="shared" si="1174"/>
        <v/>
      </c>
      <c r="CC1985" t="str">
        <f t="shared" si="1175"/>
        <v/>
      </c>
      <c r="CD1985" t="str">
        <f t="shared" si="1176"/>
        <v/>
      </c>
      <c r="CE1985" t="str">
        <f t="shared" si="1177"/>
        <v/>
      </c>
      <c r="CF1985" t="str">
        <f t="shared" si="1178"/>
        <v/>
      </c>
      <c r="CG1985" t="str">
        <f t="shared" si="1179"/>
        <v/>
      </c>
      <c r="CH1985" t="str">
        <f t="shared" si="1180"/>
        <v/>
      </c>
      <c r="CI1985" t="str">
        <f t="shared" si="1181"/>
        <v/>
      </c>
      <c r="CJ1985" t="str">
        <f t="shared" si="1182"/>
        <v/>
      </c>
      <c r="CK1985" t="str">
        <f t="shared" si="1183"/>
        <v>from_waste_treatment_and_disposal.</v>
      </c>
      <c r="CL1985" t="str">
        <f t="shared" si="1184"/>
        <v/>
      </c>
      <c r="CM1985" t="str">
        <f t="shared" si="1185"/>
        <v/>
      </c>
      <c r="CN1985" t="str">
        <f t="shared" si="1186"/>
        <v/>
      </c>
      <c r="CO1985" t="str">
        <f t="shared" si="1187"/>
        <v/>
      </c>
      <c r="CP1985" t="str">
        <f t="shared" si="1188"/>
        <v/>
      </c>
      <c r="CQ1985" t="str">
        <f t="shared" si="1189"/>
        <v/>
      </c>
      <c r="CR1985" t="str">
        <f t="shared" si="1189"/>
        <v/>
      </c>
      <c r="CS1985" t="str">
        <f t="shared" si="1190"/>
        <v/>
      </c>
      <c r="CT1985" t="str">
        <f t="shared" si="1191"/>
        <v/>
      </c>
      <c r="CU1985" t="str">
        <f t="shared" si="1192"/>
        <v>due_to_emission.</v>
      </c>
      <c r="CV1985" t="str">
        <f t="shared" si="1193"/>
        <v/>
      </c>
      <c r="CW1985" t="str">
        <f t="shared" si="1194"/>
        <v/>
      </c>
      <c r="CX1985" t="str">
        <f t="shared" si="1195"/>
        <v/>
      </c>
      <c r="CY1985" t="str">
        <f t="shared" si="1196"/>
        <v/>
      </c>
      <c r="CZ1985" t="str">
        <f t="shared" si="1197"/>
        <v/>
      </c>
      <c r="DA1985" t="str">
        <f t="shared" si="1198"/>
        <v/>
      </c>
      <c r="DB1985" t="str">
        <f t="shared" si="1199"/>
        <v/>
      </c>
    </row>
    <row r="1986" spans="1:106">
      <c r="A1986" t="s">
        <v>3318</v>
      </c>
      <c r="B1986" s="9" t="str">
        <f t="shared" si="1202"/>
        <v>atmosphere.tendency_of+content_of.peroxyacetyl_nitrate.mass.due_to_dry_deposition</v>
      </c>
      <c r="C1986" s="1" t="s">
        <v>182</v>
      </c>
      <c r="D1986" t="s">
        <v>5430</v>
      </c>
      <c r="E1986">
        <f>MATCH(A1986,'[1]Original from 20130831'!A:A,0)</f>
        <v>1695</v>
      </c>
      <c r="I1986" t="s">
        <v>157</v>
      </c>
      <c r="J1986" t="s">
        <v>2992</v>
      </c>
      <c r="P1986" t="s">
        <v>428</v>
      </c>
      <c r="V1986" t="s">
        <v>185</v>
      </c>
      <c r="AV1986" t="s">
        <v>2996</v>
      </c>
      <c r="BD1986" s="5" t="str">
        <f t="shared" si="1200"/>
        <v>atmosphere.tendency_of+content_of.peroxyacetyl_nitrate.mass.due_to_dry_deposition.</v>
      </c>
      <c r="BE1986" t="str">
        <f t="shared" si="1206"/>
        <v/>
      </c>
      <c r="BF1986" t="str">
        <f t="shared" si="1206"/>
        <v/>
      </c>
      <c r="BG1986" t="str">
        <f t="shared" si="1206"/>
        <v/>
      </c>
      <c r="BH1986" t="str">
        <f t="shared" si="1205"/>
        <v>atmosphere.</v>
      </c>
      <c r="BI1986" t="str">
        <f t="shared" si="1205"/>
        <v>tendency_of+content_of.</v>
      </c>
      <c r="BJ1986" t="str">
        <f t="shared" si="1205"/>
        <v/>
      </c>
      <c r="BK1986" t="str">
        <f t="shared" si="1205"/>
        <v/>
      </c>
      <c r="BL1986" t="str">
        <f t="shared" si="1205"/>
        <v/>
      </c>
      <c r="BM1986" t="str">
        <f t="shared" si="1205"/>
        <v/>
      </c>
      <c r="BN1986" t="str">
        <f t="shared" si="1203"/>
        <v/>
      </c>
      <c r="BO1986" t="str">
        <f t="shared" si="1203"/>
        <v>peroxyacetyl_nitrate.</v>
      </c>
      <c r="BP1986" t="str">
        <f t="shared" si="1203"/>
        <v/>
      </c>
      <c r="BQ1986" t="str">
        <f t="shared" si="1168"/>
        <v/>
      </c>
      <c r="BR1986" t="str">
        <f t="shared" si="1169"/>
        <v/>
      </c>
      <c r="BS1986" t="str">
        <f t="shared" si="1169"/>
        <v/>
      </c>
      <c r="BT1986" t="str">
        <f t="shared" si="1169"/>
        <v/>
      </c>
      <c r="BU1986" t="str">
        <f t="shared" si="1169"/>
        <v>mass.</v>
      </c>
      <c r="BV1986" t="str">
        <f t="shared" si="1170"/>
        <v/>
      </c>
      <c r="BW1986" t="str">
        <f t="shared" si="1171"/>
        <v/>
      </c>
      <c r="BX1986" t="str">
        <f t="shared" si="1201"/>
        <v/>
      </c>
      <c r="BY1986" t="str">
        <f t="shared" si="1172"/>
        <v/>
      </c>
      <c r="BZ1986" t="str">
        <f t="shared" si="1173"/>
        <v/>
      </c>
      <c r="CA1986" t="str">
        <f t="shared" si="1174"/>
        <v/>
      </c>
      <c r="CB1986" t="str">
        <f t="shared" si="1174"/>
        <v/>
      </c>
      <c r="CC1986" t="str">
        <f t="shared" si="1175"/>
        <v/>
      </c>
      <c r="CD1986" t="str">
        <f t="shared" si="1176"/>
        <v/>
      </c>
      <c r="CE1986" t="str">
        <f t="shared" si="1177"/>
        <v/>
      </c>
      <c r="CF1986" t="str">
        <f t="shared" si="1178"/>
        <v/>
      </c>
      <c r="CG1986" t="str">
        <f t="shared" si="1179"/>
        <v/>
      </c>
      <c r="CH1986" t="str">
        <f t="shared" si="1180"/>
        <v/>
      </c>
      <c r="CI1986" t="str">
        <f t="shared" si="1181"/>
        <v/>
      </c>
      <c r="CJ1986" t="str">
        <f t="shared" si="1182"/>
        <v/>
      </c>
      <c r="CK1986" t="str">
        <f t="shared" si="1183"/>
        <v/>
      </c>
      <c r="CL1986" t="str">
        <f t="shared" si="1184"/>
        <v/>
      </c>
      <c r="CM1986" t="str">
        <f t="shared" si="1185"/>
        <v/>
      </c>
      <c r="CN1986" t="str">
        <f t="shared" si="1186"/>
        <v/>
      </c>
      <c r="CO1986" t="str">
        <f t="shared" si="1187"/>
        <v/>
      </c>
      <c r="CP1986" t="str">
        <f t="shared" si="1188"/>
        <v/>
      </c>
      <c r="CQ1986" t="str">
        <f t="shared" si="1189"/>
        <v/>
      </c>
      <c r="CR1986" t="str">
        <f t="shared" si="1189"/>
        <v/>
      </c>
      <c r="CS1986" t="str">
        <f t="shared" si="1190"/>
        <v/>
      </c>
      <c r="CT1986" t="str">
        <f t="shared" si="1191"/>
        <v/>
      </c>
      <c r="CU1986" t="str">
        <f t="shared" si="1192"/>
        <v>due_to_dry_deposition.</v>
      </c>
      <c r="CV1986" t="str">
        <f t="shared" si="1193"/>
        <v/>
      </c>
      <c r="CW1986" t="str">
        <f t="shared" si="1194"/>
        <v/>
      </c>
      <c r="CX1986" t="str">
        <f t="shared" si="1195"/>
        <v/>
      </c>
      <c r="CY1986" t="str">
        <f t="shared" si="1196"/>
        <v/>
      </c>
      <c r="CZ1986" t="str">
        <f t="shared" si="1197"/>
        <v/>
      </c>
      <c r="DA1986" t="str">
        <f t="shared" si="1198"/>
        <v/>
      </c>
      <c r="DB1986" t="str">
        <f t="shared" si="1199"/>
        <v/>
      </c>
    </row>
    <row r="1987" spans="1:106">
      <c r="A1987" t="s">
        <v>3319</v>
      </c>
      <c r="B1987" s="9" t="str">
        <f t="shared" si="1202"/>
        <v>atmosphere.tendency_of+content_of.peroxynitric_acid.mass.due_to_dry_deposition</v>
      </c>
      <c r="C1987" s="1" t="s">
        <v>182</v>
      </c>
      <c r="D1987" t="s">
        <v>5431</v>
      </c>
      <c r="E1987">
        <f>MATCH(A1987,'[1]Original from 20130831'!A:A,0)</f>
        <v>1696</v>
      </c>
      <c r="I1987" t="s">
        <v>157</v>
      </c>
      <c r="J1987" t="s">
        <v>2992</v>
      </c>
      <c r="P1987" t="s">
        <v>430</v>
      </c>
      <c r="V1987" t="s">
        <v>185</v>
      </c>
      <c r="AV1987" t="s">
        <v>2996</v>
      </c>
      <c r="BD1987" s="5" t="str">
        <f t="shared" si="1200"/>
        <v>atmosphere.tendency_of+content_of.peroxynitric_acid.mass.due_to_dry_deposition.</v>
      </c>
      <c r="BE1987" t="str">
        <f t="shared" si="1206"/>
        <v/>
      </c>
      <c r="BF1987" t="str">
        <f t="shared" si="1206"/>
        <v/>
      </c>
      <c r="BG1987" t="str">
        <f t="shared" si="1206"/>
        <v/>
      </c>
      <c r="BH1987" t="str">
        <f t="shared" si="1205"/>
        <v>atmosphere.</v>
      </c>
      <c r="BI1987" t="str">
        <f t="shared" si="1205"/>
        <v>tendency_of+content_of.</v>
      </c>
      <c r="BJ1987" t="str">
        <f t="shared" si="1205"/>
        <v/>
      </c>
      <c r="BK1987" t="str">
        <f t="shared" si="1205"/>
        <v/>
      </c>
      <c r="BL1987" t="str">
        <f t="shared" si="1205"/>
        <v/>
      </c>
      <c r="BM1987" t="str">
        <f t="shared" si="1205"/>
        <v/>
      </c>
      <c r="BN1987" t="str">
        <f t="shared" si="1203"/>
        <v/>
      </c>
      <c r="BO1987" t="str">
        <f t="shared" si="1203"/>
        <v>peroxynitric_acid.</v>
      </c>
      <c r="BP1987" t="str">
        <f t="shared" si="1203"/>
        <v/>
      </c>
      <c r="BQ1987" t="str">
        <f t="shared" si="1168"/>
        <v/>
      </c>
      <c r="BR1987" t="str">
        <f t="shared" si="1169"/>
        <v/>
      </c>
      <c r="BS1987" t="str">
        <f t="shared" si="1169"/>
        <v/>
      </c>
      <c r="BT1987" t="str">
        <f t="shared" si="1169"/>
        <v/>
      </c>
      <c r="BU1987" t="str">
        <f t="shared" si="1169"/>
        <v>mass.</v>
      </c>
      <c r="BV1987" t="str">
        <f t="shared" si="1170"/>
        <v/>
      </c>
      <c r="BW1987" t="str">
        <f t="shared" si="1171"/>
        <v/>
      </c>
      <c r="BX1987" t="str">
        <f t="shared" si="1201"/>
        <v/>
      </c>
      <c r="BY1987" t="str">
        <f t="shared" si="1172"/>
        <v/>
      </c>
      <c r="BZ1987" t="str">
        <f t="shared" si="1173"/>
        <v/>
      </c>
      <c r="CA1987" t="str">
        <f t="shared" si="1174"/>
        <v/>
      </c>
      <c r="CB1987" t="str">
        <f t="shared" si="1174"/>
        <v/>
      </c>
      <c r="CC1987" t="str">
        <f t="shared" si="1175"/>
        <v/>
      </c>
      <c r="CD1987" t="str">
        <f t="shared" si="1176"/>
        <v/>
      </c>
      <c r="CE1987" t="str">
        <f t="shared" si="1177"/>
        <v/>
      </c>
      <c r="CF1987" t="str">
        <f t="shared" si="1178"/>
        <v/>
      </c>
      <c r="CG1987" t="str">
        <f t="shared" si="1179"/>
        <v/>
      </c>
      <c r="CH1987" t="str">
        <f t="shared" si="1180"/>
        <v/>
      </c>
      <c r="CI1987" t="str">
        <f t="shared" si="1181"/>
        <v/>
      </c>
      <c r="CJ1987" t="str">
        <f t="shared" si="1182"/>
        <v/>
      </c>
      <c r="CK1987" t="str">
        <f t="shared" si="1183"/>
        <v/>
      </c>
      <c r="CL1987" t="str">
        <f t="shared" si="1184"/>
        <v/>
      </c>
      <c r="CM1987" t="str">
        <f t="shared" si="1185"/>
        <v/>
      </c>
      <c r="CN1987" t="str">
        <f t="shared" si="1186"/>
        <v/>
      </c>
      <c r="CO1987" t="str">
        <f t="shared" si="1187"/>
        <v/>
      </c>
      <c r="CP1987" t="str">
        <f t="shared" si="1188"/>
        <v/>
      </c>
      <c r="CQ1987" t="str">
        <f t="shared" si="1189"/>
        <v/>
      </c>
      <c r="CR1987" t="str">
        <f t="shared" si="1189"/>
        <v/>
      </c>
      <c r="CS1987" t="str">
        <f t="shared" si="1190"/>
        <v/>
      </c>
      <c r="CT1987" t="str">
        <f t="shared" si="1191"/>
        <v/>
      </c>
      <c r="CU1987" t="str">
        <f t="shared" si="1192"/>
        <v>due_to_dry_deposition.</v>
      </c>
      <c r="CV1987" t="str">
        <f t="shared" si="1193"/>
        <v/>
      </c>
      <c r="CW1987" t="str">
        <f t="shared" si="1194"/>
        <v/>
      </c>
      <c r="CX1987" t="str">
        <f t="shared" si="1195"/>
        <v/>
      </c>
      <c r="CY1987" t="str">
        <f t="shared" si="1196"/>
        <v/>
      </c>
      <c r="CZ1987" t="str">
        <f t="shared" si="1197"/>
        <v/>
      </c>
      <c r="DA1987" t="str">
        <f t="shared" si="1198"/>
        <v/>
      </c>
      <c r="DB1987" t="str">
        <f t="shared" si="1199"/>
        <v/>
      </c>
    </row>
    <row r="1988" spans="1:106">
      <c r="A1988" t="s">
        <v>3320</v>
      </c>
      <c r="B1988" s="9" t="str">
        <f t="shared" si="1202"/>
        <v>atmosphere.tendency_of+content_of.primary.matter.particulate+organic+dry+aerosol.mass.due_to_dry_deposition</v>
      </c>
      <c r="C1988" s="1" t="s">
        <v>182</v>
      </c>
      <c r="D1988" t="s">
        <v>5200</v>
      </c>
      <c r="E1988">
        <f>MATCH(A1988,'[1]Original from 20130831'!A:A,0)</f>
        <v>1697</v>
      </c>
      <c r="I1988" t="s">
        <v>157</v>
      </c>
      <c r="J1988" t="s">
        <v>2992</v>
      </c>
      <c r="M1988" t="s">
        <v>434</v>
      </c>
      <c r="P1988" t="s">
        <v>425</v>
      </c>
      <c r="Q1988" t="s">
        <v>426</v>
      </c>
      <c r="V1988" t="s">
        <v>185</v>
      </c>
      <c r="AV1988" t="s">
        <v>2996</v>
      </c>
      <c r="BD1988" s="5" t="str">
        <f t="shared" si="1200"/>
        <v>atmosphere.tendency_of+content_of.primary.matter.particulate+organic+dry+aerosol.mass.due_to_dry_deposition.</v>
      </c>
      <c r="BE1988" t="str">
        <f t="shared" si="1206"/>
        <v/>
      </c>
      <c r="BF1988" t="str">
        <f t="shared" si="1206"/>
        <v/>
      </c>
      <c r="BG1988" t="str">
        <f t="shared" si="1206"/>
        <v/>
      </c>
      <c r="BH1988" t="str">
        <f t="shared" si="1205"/>
        <v>atmosphere.</v>
      </c>
      <c r="BI1988" t="str">
        <f t="shared" si="1205"/>
        <v>tendency_of+content_of.</v>
      </c>
      <c r="BJ1988" t="str">
        <f t="shared" si="1205"/>
        <v/>
      </c>
      <c r="BK1988" t="str">
        <f t="shared" si="1205"/>
        <v/>
      </c>
      <c r="BL1988" t="str">
        <f t="shared" si="1205"/>
        <v>primary.</v>
      </c>
      <c r="BM1988" t="str">
        <f t="shared" si="1205"/>
        <v/>
      </c>
      <c r="BN1988" t="str">
        <f t="shared" si="1203"/>
        <v/>
      </c>
      <c r="BO1988" t="str">
        <f t="shared" si="1203"/>
        <v>matter.</v>
      </c>
      <c r="BP1988" t="str">
        <f t="shared" si="1203"/>
        <v>particulate+organic+dry+aerosol.</v>
      </c>
      <c r="BQ1988" t="str">
        <f t="shared" si="1168"/>
        <v/>
      </c>
      <c r="BR1988" t="str">
        <f t="shared" si="1169"/>
        <v/>
      </c>
      <c r="BS1988" t="str">
        <f t="shared" si="1169"/>
        <v/>
      </c>
      <c r="BT1988" t="str">
        <f t="shared" si="1169"/>
        <v/>
      </c>
      <c r="BU1988" t="str">
        <f t="shared" si="1169"/>
        <v>mass.</v>
      </c>
      <c r="BV1988" t="str">
        <f t="shared" si="1170"/>
        <v/>
      </c>
      <c r="BW1988" t="str">
        <f t="shared" si="1171"/>
        <v/>
      </c>
      <c r="BX1988" t="str">
        <f t="shared" si="1201"/>
        <v/>
      </c>
      <c r="BY1988" t="str">
        <f t="shared" si="1172"/>
        <v/>
      </c>
      <c r="BZ1988" t="str">
        <f t="shared" si="1173"/>
        <v/>
      </c>
      <c r="CA1988" t="str">
        <f t="shared" si="1174"/>
        <v/>
      </c>
      <c r="CB1988" t="str">
        <f t="shared" si="1174"/>
        <v/>
      </c>
      <c r="CC1988" t="str">
        <f t="shared" si="1175"/>
        <v/>
      </c>
      <c r="CD1988" t="str">
        <f t="shared" si="1176"/>
        <v/>
      </c>
      <c r="CE1988" t="str">
        <f t="shared" si="1177"/>
        <v/>
      </c>
      <c r="CF1988" t="str">
        <f t="shared" si="1178"/>
        <v/>
      </c>
      <c r="CG1988" t="str">
        <f t="shared" si="1179"/>
        <v/>
      </c>
      <c r="CH1988" t="str">
        <f t="shared" si="1180"/>
        <v/>
      </c>
      <c r="CI1988" t="str">
        <f t="shared" si="1181"/>
        <v/>
      </c>
      <c r="CJ1988" t="str">
        <f t="shared" si="1182"/>
        <v/>
      </c>
      <c r="CK1988" t="str">
        <f t="shared" si="1183"/>
        <v/>
      </c>
      <c r="CL1988" t="str">
        <f t="shared" si="1184"/>
        <v/>
      </c>
      <c r="CM1988" t="str">
        <f t="shared" si="1185"/>
        <v/>
      </c>
      <c r="CN1988" t="str">
        <f t="shared" si="1186"/>
        <v/>
      </c>
      <c r="CO1988" t="str">
        <f t="shared" si="1187"/>
        <v/>
      </c>
      <c r="CP1988" t="str">
        <f t="shared" si="1188"/>
        <v/>
      </c>
      <c r="CQ1988" t="str">
        <f t="shared" si="1189"/>
        <v/>
      </c>
      <c r="CR1988" t="str">
        <f t="shared" si="1189"/>
        <v/>
      </c>
      <c r="CS1988" t="str">
        <f t="shared" si="1190"/>
        <v/>
      </c>
      <c r="CT1988" t="str">
        <f t="shared" si="1191"/>
        <v/>
      </c>
      <c r="CU1988" t="str">
        <f t="shared" si="1192"/>
        <v>due_to_dry_deposition.</v>
      </c>
      <c r="CV1988" t="str">
        <f t="shared" si="1193"/>
        <v/>
      </c>
      <c r="CW1988" t="str">
        <f t="shared" si="1194"/>
        <v/>
      </c>
      <c r="CX1988" t="str">
        <f t="shared" si="1195"/>
        <v/>
      </c>
      <c r="CY1988" t="str">
        <f t="shared" si="1196"/>
        <v/>
      </c>
      <c r="CZ1988" t="str">
        <f t="shared" si="1197"/>
        <v/>
      </c>
      <c r="DA1988" t="str">
        <f t="shared" si="1198"/>
        <v/>
      </c>
      <c r="DB1988" t="str">
        <f t="shared" si="1199"/>
        <v/>
      </c>
    </row>
    <row r="1989" spans="1:106">
      <c r="A1989" t="s">
        <v>3321</v>
      </c>
      <c r="B1989" s="9" t="str">
        <f t="shared" si="1202"/>
        <v>atmosphere.tendency_of+content_of.primary.matter.particulate+organic+dry+aerosol.mass.due_to_emission</v>
      </c>
      <c r="C1989" s="1" t="s">
        <v>182</v>
      </c>
      <c r="D1989" t="s">
        <v>5432</v>
      </c>
      <c r="E1989">
        <f>MATCH(A1989,'[1]Original from 20130831'!A:A,0)</f>
        <v>1698</v>
      </c>
      <c r="I1989" t="s">
        <v>157</v>
      </c>
      <c r="J1989" t="s">
        <v>2992</v>
      </c>
      <c r="M1989" t="s">
        <v>434</v>
      </c>
      <c r="P1989" t="s">
        <v>425</v>
      </c>
      <c r="Q1989" t="s">
        <v>426</v>
      </c>
      <c r="V1989" t="s">
        <v>185</v>
      </c>
      <c r="AV1989" t="s">
        <v>2874</v>
      </c>
      <c r="BD1989" s="5" t="str">
        <f t="shared" si="1200"/>
        <v>atmosphere.tendency_of+content_of.primary.matter.particulate+organic+dry+aerosol.mass.due_to_emission.</v>
      </c>
      <c r="BE1989" t="str">
        <f t="shared" si="1206"/>
        <v/>
      </c>
      <c r="BF1989" t="str">
        <f t="shared" si="1206"/>
        <v/>
      </c>
      <c r="BG1989" t="str">
        <f t="shared" si="1206"/>
        <v/>
      </c>
      <c r="BH1989" t="str">
        <f t="shared" si="1205"/>
        <v>atmosphere.</v>
      </c>
      <c r="BI1989" t="str">
        <f t="shared" si="1205"/>
        <v>tendency_of+content_of.</v>
      </c>
      <c r="BJ1989" t="str">
        <f t="shared" si="1205"/>
        <v/>
      </c>
      <c r="BK1989" t="str">
        <f t="shared" si="1205"/>
        <v/>
      </c>
      <c r="BL1989" t="str">
        <f t="shared" si="1205"/>
        <v>primary.</v>
      </c>
      <c r="BM1989" t="str">
        <f t="shared" si="1205"/>
        <v/>
      </c>
      <c r="BN1989" t="str">
        <f t="shared" si="1203"/>
        <v/>
      </c>
      <c r="BO1989" t="str">
        <f t="shared" si="1203"/>
        <v>matter.</v>
      </c>
      <c r="BP1989" t="str">
        <f t="shared" si="1203"/>
        <v>particulate+organic+dry+aerosol.</v>
      </c>
      <c r="BQ1989" t="str">
        <f t="shared" si="1168"/>
        <v/>
      </c>
      <c r="BR1989" t="str">
        <f t="shared" si="1169"/>
        <v/>
      </c>
      <c r="BS1989" t="str">
        <f t="shared" si="1169"/>
        <v/>
      </c>
      <c r="BT1989" t="str">
        <f t="shared" si="1169"/>
        <v/>
      </c>
      <c r="BU1989" t="str">
        <f t="shared" ref="BU1989:BU2052" si="1207">IF(ISBLANK(V1989),"",V1989 &amp; ".")</f>
        <v>mass.</v>
      </c>
      <c r="BV1989" t="str">
        <f t="shared" si="1170"/>
        <v/>
      </c>
      <c r="BW1989" t="str">
        <f t="shared" si="1171"/>
        <v/>
      </c>
      <c r="BX1989" t="str">
        <f t="shared" si="1201"/>
        <v/>
      </c>
      <c r="BY1989" t="str">
        <f t="shared" si="1172"/>
        <v/>
      </c>
      <c r="BZ1989" t="str">
        <f t="shared" si="1173"/>
        <v/>
      </c>
      <c r="CA1989" t="str">
        <f t="shared" si="1174"/>
        <v/>
      </c>
      <c r="CB1989" t="str">
        <f t="shared" si="1174"/>
        <v/>
      </c>
      <c r="CC1989" t="str">
        <f t="shared" si="1175"/>
        <v/>
      </c>
      <c r="CD1989" t="str">
        <f t="shared" si="1176"/>
        <v/>
      </c>
      <c r="CE1989" t="str">
        <f t="shared" si="1177"/>
        <v/>
      </c>
      <c r="CF1989" t="str">
        <f t="shared" si="1178"/>
        <v/>
      </c>
      <c r="CG1989" t="str">
        <f t="shared" si="1179"/>
        <v/>
      </c>
      <c r="CH1989" t="str">
        <f t="shared" si="1180"/>
        <v/>
      </c>
      <c r="CI1989" t="str">
        <f t="shared" si="1181"/>
        <v/>
      </c>
      <c r="CJ1989" t="str">
        <f t="shared" si="1182"/>
        <v/>
      </c>
      <c r="CK1989" t="str">
        <f t="shared" si="1183"/>
        <v/>
      </c>
      <c r="CL1989" t="str">
        <f t="shared" si="1184"/>
        <v/>
      </c>
      <c r="CM1989" t="str">
        <f t="shared" si="1185"/>
        <v/>
      </c>
      <c r="CN1989" t="str">
        <f t="shared" si="1186"/>
        <v/>
      </c>
      <c r="CO1989" t="str">
        <f t="shared" si="1187"/>
        <v/>
      </c>
      <c r="CP1989" t="str">
        <f t="shared" si="1188"/>
        <v/>
      </c>
      <c r="CQ1989" t="str">
        <f t="shared" si="1189"/>
        <v/>
      </c>
      <c r="CR1989" t="str">
        <f t="shared" si="1189"/>
        <v/>
      </c>
      <c r="CS1989" t="str">
        <f t="shared" si="1190"/>
        <v/>
      </c>
      <c r="CT1989" t="str">
        <f t="shared" si="1191"/>
        <v/>
      </c>
      <c r="CU1989" t="str">
        <f t="shared" si="1192"/>
        <v>due_to_emission.</v>
      </c>
      <c r="CV1989" t="str">
        <f t="shared" si="1193"/>
        <v/>
      </c>
      <c r="CW1989" t="str">
        <f t="shared" si="1194"/>
        <v/>
      </c>
      <c r="CX1989" t="str">
        <f t="shared" si="1195"/>
        <v/>
      </c>
      <c r="CY1989" t="str">
        <f t="shared" si="1196"/>
        <v/>
      </c>
      <c r="CZ1989" t="str">
        <f t="shared" si="1197"/>
        <v/>
      </c>
      <c r="DA1989" t="str">
        <f t="shared" si="1198"/>
        <v/>
      </c>
      <c r="DB1989" t="str">
        <f t="shared" si="1199"/>
        <v/>
      </c>
    </row>
    <row r="1990" spans="1:106">
      <c r="A1990" t="s">
        <v>3322</v>
      </c>
      <c r="B1990" s="9" t="str">
        <f t="shared" si="1202"/>
        <v>atmosphere.tendency_of+content_of.primary.matter.particulate+organic+dry+aerosol.mass.due_to_wet_deposition</v>
      </c>
      <c r="C1990" s="1" t="s">
        <v>182</v>
      </c>
      <c r="D1990" t="s">
        <v>5433</v>
      </c>
      <c r="E1990">
        <f>MATCH(A1990,'[1]Original from 20130831'!A:A,0)</f>
        <v>1699</v>
      </c>
      <c r="I1990" t="s">
        <v>157</v>
      </c>
      <c r="J1990" t="s">
        <v>2992</v>
      </c>
      <c r="M1990" t="s">
        <v>434</v>
      </c>
      <c r="P1990" t="s">
        <v>425</v>
      </c>
      <c r="Q1990" t="s">
        <v>426</v>
      </c>
      <c r="V1990" t="s">
        <v>185</v>
      </c>
      <c r="AV1990" t="s">
        <v>2998</v>
      </c>
      <c r="BD1990" s="5" t="str">
        <f t="shared" si="1200"/>
        <v>atmosphere.tendency_of+content_of.primary.matter.particulate+organic+dry+aerosol.mass.due_to_wet_deposition.</v>
      </c>
      <c r="BE1990" t="str">
        <f t="shared" si="1206"/>
        <v/>
      </c>
      <c r="BF1990" t="str">
        <f t="shared" si="1206"/>
        <v/>
      </c>
      <c r="BG1990" t="str">
        <f t="shared" si="1206"/>
        <v/>
      </c>
      <c r="BH1990" t="str">
        <f t="shared" si="1205"/>
        <v>atmosphere.</v>
      </c>
      <c r="BI1990" t="str">
        <f t="shared" si="1205"/>
        <v>tendency_of+content_of.</v>
      </c>
      <c r="BJ1990" t="str">
        <f t="shared" si="1205"/>
        <v/>
      </c>
      <c r="BK1990" t="str">
        <f t="shared" si="1205"/>
        <v/>
      </c>
      <c r="BL1990" t="str">
        <f t="shared" si="1205"/>
        <v>primary.</v>
      </c>
      <c r="BM1990" t="str">
        <f t="shared" si="1205"/>
        <v/>
      </c>
      <c r="BN1990" t="str">
        <f t="shared" si="1203"/>
        <v/>
      </c>
      <c r="BO1990" t="str">
        <f t="shared" si="1203"/>
        <v>matter.</v>
      </c>
      <c r="BP1990" t="str">
        <f t="shared" si="1203"/>
        <v>particulate+organic+dry+aerosol.</v>
      </c>
      <c r="BQ1990" t="str">
        <f t="shared" ref="BQ1990:BQ2053" si="1208">IF(ISBLANK(R1990),"","expressed_as_" &amp; R1990 &amp; ".")</f>
        <v/>
      </c>
      <c r="BR1990" t="str">
        <f t="shared" ref="BR1990:BU2053" si="1209">IF(ISBLANK(S1990),"",S1990 &amp; ".")</f>
        <v/>
      </c>
      <c r="BS1990" t="str">
        <f t="shared" si="1209"/>
        <v/>
      </c>
      <c r="BT1990" t="str">
        <f t="shared" si="1209"/>
        <v/>
      </c>
      <c r="BU1990" t="str">
        <f t="shared" si="1207"/>
        <v>mass.</v>
      </c>
      <c r="BV1990" t="str">
        <f t="shared" ref="BV1990:BV2053" si="1210">IF(ISBLANK(W1990),"","wrt_" &amp; W1990 &amp; ".")</f>
        <v/>
      </c>
      <c r="BW1990" t="str">
        <f t="shared" ref="BW1990:BW2053" si="1211">IF(ISBLANK(X1990),"","defined_by_" &amp; X1990 &amp; ".")</f>
        <v/>
      </c>
      <c r="BX1990" t="str">
        <f t="shared" si="1201"/>
        <v/>
      </c>
      <c r="BY1990" t="str">
        <f t="shared" ref="BY1990:BY2053" si="1212">IF(ISBLANK(Z1990),"","to_" &amp; Z1990 &amp; ".")</f>
        <v/>
      </c>
      <c r="BZ1990" t="str">
        <f t="shared" ref="BZ1990:BZ2053" si="1213">IF(ISBLANK(AA1990),"","times_" &amp; AA1990 &amp; ".")</f>
        <v/>
      </c>
      <c r="CA1990" t="str">
        <f t="shared" ref="CA1990:CB2053" si="1214">IF(ISBLANK(AB1990),"",AB1990 &amp; ".")</f>
        <v/>
      </c>
      <c r="CB1990" t="str">
        <f t="shared" si="1214"/>
        <v/>
      </c>
      <c r="CC1990" t="str">
        <f t="shared" ref="CC1990:CC2053" si="1215">IF(ISBLANK(AD1990),"","difference_between_" &amp; AD1990 &amp; ".")</f>
        <v/>
      </c>
      <c r="CD1990" t="str">
        <f t="shared" ref="CD1990:CD2053" si="1216">IF(ISBLANK(AE1990),"","and_" &amp; AE1990 &amp; ".")</f>
        <v/>
      </c>
      <c r="CE1990" t="str">
        <f t="shared" ref="CE1990:CE2053" si="1217">IF(ISBLANK(AF1990),"",AF1990 &amp; ".")</f>
        <v/>
      </c>
      <c r="CF1990" t="str">
        <f t="shared" ref="CF1990:CF2053" si="1218">IF(ISBLANK(AG1990),"","at_" &amp; AG1990 &amp; ".")</f>
        <v/>
      </c>
      <c r="CG1990" t="str">
        <f t="shared" ref="CG1990:CG2053" si="1219">IF(ISBLANK(AH1990),"","in_" &amp; AH1990 &amp; ".")</f>
        <v/>
      </c>
      <c r="CH1990" t="str">
        <f t="shared" ref="CH1990:CH2053" si="1220">IF(ISBLANK(AI1990),"","into_" &amp; AI1990 &amp; ".")</f>
        <v/>
      </c>
      <c r="CI1990" t="str">
        <f t="shared" ref="CI1990:CI2053" si="1221">IF(ISBLANK(AJ1990),"","out_of_" &amp; AJ1990 &amp; ".")</f>
        <v/>
      </c>
      <c r="CJ1990" t="str">
        <f t="shared" ref="CJ1990:CJ2053" si="1222">IF(ISBLANK(AK1990),"","to_" &amp; AK1990 &amp; ".")</f>
        <v/>
      </c>
      <c r="CK1990" t="str">
        <f t="shared" ref="CK1990:CK2053" si="1223">IF(ISBLANK(AL1990),"","from_" &amp; AL1990 &amp; ".")</f>
        <v/>
      </c>
      <c r="CL1990" t="str">
        <f t="shared" ref="CL1990:CL2053" si="1224">IF(ISBLANK(AM1990),"","reflected_by_" &amp; AM1990 &amp; ".")</f>
        <v/>
      </c>
      <c r="CM1990" t="str">
        <f t="shared" ref="CM1990:CM2053" si="1225">IF(ISBLANK(AN1990),"","over_" &amp; AN1990 &amp; ".")</f>
        <v/>
      </c>
      <c r="CN1990" t="str">
        <f t="shared" ref="CN1990:CN2053" si="1226">IF(ISBLANK(AO1990),"","above_" &amp; AO1990 &amp; ".")</f>
        <v/>
      </c>
      <c r="CO1990" t="str">
        <f t="shared" ref="CO1990:CO2053" si="1227">IF(ISBLANK(AP1990),"","below_" &amp; AP1990 &amp; ".")</f>
        <v/>
      </c>
      <c r="CP1990" t="str">
        <f t="shared" ref="CP1990:CP2053" si="1228">IF(ISBLANK(AQ1990),"","accumulated_in_" &amp; AQ1990 &amp; ".")</f>
        <v/>
      </c>
      <c r="CQ1990" t="str">
        <f t="shared" ref="CQ1990:CR2053" si="1229">IF(ISBLANK(AR1990),"",AR1990 &amp; ".")</f>
        <v/>
      </c>
      <c r="CR1990" t="str">
        <f t="shared" si="1229"/>
        <v/>
      </c>
      <c r="CS1990" t="str">
        <f t="shared" ref="CS1990:CS2053" si="1230">IF(ISBLANK(AT1990),"","assuming_" &amp; AT1990 &amp; ".")</f>
        <v/>
      </c>
      <c r="CT1990" t="str">
        <f t="shared" ref="CT1990:CT2053" si="1231">IF(ISBLANK(AU1990),"",AU1990 &amp; ".")</f>
        <v/>
      </c>
      <c r="CU1990" t="str">
        <f t="shared" ref="CU1990:CU2053" si="1232">IF(ISBLANK(AV1990),"","due_to_" &amp; AV1990 &amp; ".")</f>
        <v>due_to_wet_deposition.</v>
      </c>
      <c r="CV1990" t="str">
        <f t="shared" ref="CV1990:CV2053" si="1233">IF(ISBLANK(AW1990),"","excluding_" &amp; AW1990 &amp; ".")</f>
        <v/>
      </c>
      <c r="CW1990" t="str">
        <f t="shared" ref="CW1990:CW2053" si="1234">IF(ISBLANK(AX1990),"","for_" &amp; AX1990 &amp; ".")</f>
        <v/>
      </c>
      <c r="CX1990" t="str">
        <f t="shared" ref="CX1990:CX2053" si="1235">IF(ISBLANK(AY1990),"","by_" &amp; AY1990 &amp; ".")</f>
        <v/>
      </c>
      <c r="CY1990" t="str">
        <f t="shared" ref="CY1990:CY2053" si="1236">IF(ISBLANK(AZ1990),"","reported_on_" &amp; AZ1990 &amp; ".")</f>
        <v/>
      </c>
      <c r="CZ1990" t="str">
        <f t="shared" ref="CZ1990:CZ2053" si="1237">IF(ISBLANK(BA1990),"",BA1990 &amp; ".")</f>
        <v/>
      </c>
      <c r="DA1990" t="str">
        <f t="shared" ref="DA1990:DA2053" si="1238">IF(ISBLANK(EA1990),"",BB1990 &amp; ".")</f>
        <v/>
      </c>
      <c r="DB1990" t="str">
        <f t="shared" ref="DB1990:DB2053" si="1239">IF(ISBLANK(BB1990),"",BB1990 &amp; ".")</f>
        <v/>
      </c>
    </row>
    <row r="1991" spans="1:106">
      <c r="A1991" t="s">
        <v>3323</v>
      </c>
      <c r="B1991" s="9" t="str">
        <f t="shared" si="1202"/>
        <v>atmosphere.tendency_of+content_of.propane.mass.due_to_emission</v>
      </c>
      <c r="C1991" s="1" t="s">
        <v>182</v>
      </c>
      <c r="D1991" t="s">
        <v>5434</v>
      </c>
      <c r="E1991">
        <f>MATCH(A1991,'[1]Original from 20130831'!A:A,0)</f>
        <v>1700</v>
      </c>
      <c r="I1991" t="s">
        <v>157</v>
      </c>
      <c r="J1991" t="s">
        <v>2992</v>
      </c>
      <c r="P1991" t="s">
        <v>436</v>
      </c>
      <c r="V1991" t="s">
        <v>185</v>
      </c>
      <c r="AV1991" t="s">
        <v>2874</v>
      </c>
      <c r="BD1991" s="5" t="str">
        <f t="shared" ref="BD1991:BD2054" si="1240">CONCATENATE(BE1991,BF1991,BG1991,BH1991,BI1991,BJ1991,BK1991,BL1991,BM1991,BN1991,BO1991,BP1991,BQ1991,BR1991,BS1991,BT1991,BU1991,BV1991,BW1991,BX1991,BY1991,BZ1991,CA1991,CB1991,CC1991,CD1991,CE1991,CF1991,CG1991,CH1991,CI1991,CJ1991,CK1991,CL1991,CM1991,CN1991,CO1991,CP1991,CQ1991,CR1991,CS1991,CT1991,CU1991,CV1991,CW1991,CX1991,CY1991,CZ1991,DA1991)</f>
        <v>atmosphere.tendency_of+content_of.propane.mass.due_to_emission.</v>
      </c>
      <c r="BE1991" t="str">
        <f t="shared" si="1206"/>
        <v/>
      </c>
      <c r="BF1991" t="str">
        <f t="shared" si="1206"/>
        <v/>
      </c>
      <c r="BG1991" t="str">
        <f t="shared" si="1206"/>
        <v/>
      </c>
      <c r="BH1991" t="str">
        <f t="shared" si="1205"/>
        <v>atmosphere.</v>
      </c>
      <c r="BI1991" t="str">
        <f t="shared" si="1205"/>
        <v>tendency_of+content_of.</v>
      </c>
      <c r="BJ1991" t="str">
        <f t="shared" si="1205"/>
        <v/>
      </c>
      <c r="BK1991" t="str">
        <f t="shared" si="1205"/>
        <v/>
      </c>
      <c r="BL1991" t="str">
        <f t="shared" si="1205"/>
        <v/>
      </c>
      <c r="BM1991" t="str">
        <f t="shared" si="1205"/>
        <v/>
      </c>
      <c r="BN1991" t="str">
        <f t="shared" si="1203"/>
        <v/>
      </c>
      <c r="BO1991" t="str">
        <f t="shared" si="1203"/>
        <v>propane.</v>
      </c>
      <c r="BP1991" t="str">
        <f t="shared" si="1203"/>
        <v/>
      </c>
      <c r="BQ1991" t="str">
        <f t="shared" si="1208"/>
        <v/>
      </c>
      <c r="BR1991" t="str">
        <f t="shared" si="1209"/>
        <v/>
      </c>
      <c r="BS1991" t="str">
        <f t="shared" si="1209"/>
        <v/>
      </c>
      <c r="BT1991" t="str">
        <f t="shared" si="1209"/>
        <v/>
      </c>
      <c r="BU1991" t="str">
        <f t="shared" si="1207"/>
        <v>mass.</v>
      </c>
      <c r="BV1991" t="str">
        <f t="shared" si="1210"/>
        <v/>
      </c>
      <c r="BW1991" t="str">
        <f t="shared" si="1211"/>
        <v/>
      </c>
      <c r="BX1991" t="str">
        <f t="shared" ref="BX1991:BX2054" si="1241">IF(ISBLANK(Y1991),"",Y1991 &amp; ".")</f>
        <v/>
      </c>
      <c r="BY1991" t="str">
        <f t="shared" si="1212"/>
        <v/>
      </c>
      <c r="BZ1991" t="str">
        <f t="shared" si="1213"/>
        <v/>
      </c>
      <c r="CA1991" t="str">
        <f t="shared" si="1214"/>
        <v/>
      </c>
      <c r="CB1991" t="str">
        <f t="shared" si="1214"/>
        <v/>
      </c>
      <c r="CC1991" t="str">
        <f t="shared" si="1215"/>
        <v/>
      </c>
      <c r="CD1991" t="str">
        <f t="shared" si="1216"/>
        <v/>
      </c>
      <c r="CE1991" t="str">
        <f t="shared" si="1217"/>
        <v/>
      </c>
      <c r="CF1991" t="str">
        <f t="shared" si="1218"/>
        <v/>
      </c>
      <c r="CG1991" t="str">
        <f t="shared" si="1219"/>
        <v/>
      </c>
      <c r="CH1991" t="str">
        <f t="shared" si="1220"/>
        <v/>
      </c>
      <c r="CI1991" t="str">
        <f t="shared" si="1221"/>
        <v/>
      </c>
      <c r="CJ1991" t="str">
        <f t="shared" si="1222"/>
        <v/>
      </c>
      <c r="CK1991" t="str">
        <f t="shared" si="1223"/>
        <v/>
      </c>
      <c r="CL1991" t="str">
        <f t="shared" si="1224"/>
        <v/>
      </c>
      <c r="CM1991" t="str">
        <f t="shared" si="1225"/>
        <v/>
      </c>
      <c r="CN1991" t="str">
        <f t="shared" si="1226"/>
        <v/>
      </c>
      <c r="CO1991" t="str">
        <f t="shared" si="1227"/>
        <v/>
      </c>
      <c r="CP1991" t="str">
        <f t="shared" si="1228"/>
        <v/>
      </c>
      <c r="CQ1991" t="str">
        <f t="shared" si="1229"/>
        <v/>
      </c>
      <c r="CR1991" t="str">
        <f t="shared" si="1229"/>
        <v/>
      </c>
      <c r="CS1991" t="str">
        <f t="shared" si="1230"/>
        <v/>
      </c>
      <c r="CT1991" t="str">
        <f t="shared" si="1231"/>
        <v/>
      </c>
      <c r="CU1991" t="str">
        <f t="shared" si="1232"/>
        <v>due_to_emission.</v>
      </c>
      <c r="CV1991" t="str">
        <f t="shared" si="1233"/>
        <v/>
      </c>
      <c r="CW1991" t="str">
        <f t="shared" si="1234"/>
        <v/>
      </c>
      <c r="CX1991" t="str">
        <f t="shared" si="1235"/>
        <v/>
      </c>
      <c r="CY1991" t="str">
        <f t="shared" si="1236"/>
        <v/>
      </c>
      <c r="CZ1991" t="str">
        <f t="shared" si="1237"/>
        <v/>
      </c>
      <c r="DA1991" t="str">
        <f t="shared" si="1238"/>
        <v/>
      </c>
      <c r="DB1991" t="str">
        <f t="shared" si="1239"/>
        <v/>
      </c>
    </row>
    <row r="1992" spans="1:106">
      <c r="A1992" t="s">
        <v>3324</v>
      </c>
      <c r="B1992" s="9" t="str">
        <f t="shared" ref="B1992:B2055" si="1242">LEFT(BD1992,LEN(BD1992)-1)</f>
        <v>atmosphere.tendency_of+content_of.propane.mass.from_agricultural_production.due_to_emission</v>
      </c>
      <c r="C1992" s="1" t="s">
        <v>182</v>
      </c>
      <c r="D1992" t="s">
        <v>5435</v>
      </c>
      <c r="E1992" t="e">
        <f>MATCH(A1992,'[1]Original from 20130831'!A:A,0)</f>
        <v>#N/A</v>
      </c>
      <c r="I1992" s="11" t="s">
        <v>157</v>
      </c>
      <c r="J1992" s="11" t="s">
        <v>2992</v>
      </c>
      <c r="P1992" s="11" t="s">
        <v>436</v>
      </c>
      <c r="V1992" s="11" t="s">
        <v>185</v>
      </c>
      <c r="AL1992" s="11" t="s">
        <v>3002</v>
      </c>
      <c r="AV1992" s="11" t="s">
        <v>2874</v>
      </c>
      <c r="BD1992" s="5" t="str">
        <f t="shared" si="1240"/>
        <v>atmosphere.tendency_of+content_of.propane.mass.from_agricultural_production.due_to_emission.</v>
      </c>
      <c r="BE1992" t="str">
        <f t="shared" si="1206"/>
        <v/>
      </c>
      <c r="BF1992" t="str">
        <f t="shared" si="1206"/>
        <v/>
      </c>
      <c r="BG1992" t="str">
        <f t="shared" si="1206"/>
        <v/>
      </c>
      <c r="BH1992" t="str">
        <f t="shared" si="1205"/>
        <v>atmosphere.</v>
      </c>
      <c r="BI1992" t="str">
        <f t="shared" si="1205"/>
        <v>tendency_of+content_of.</v>
      </c>
      <c r="BJ1992" t="str">
        <f t="shared" si="1205"/>
        <v/>
      </c>
      <c r="BK1992" t="str">
        <f t="shared" si="1205"/>
        <v/>
      </c>
      <c r="BL1992" t="str">
        <f t="shared" si="1205"/>
        <v/>
      </c>
      <c r="BM1992" t="str">
        <f t="shared" si="1205"/>
        <v/>
      </c>
      <c r="BN1992" t="str">
        <f t="shared" si="1203"/>
        <v/>
      </c>
      <c r="BO1992" t="str">
        <f t="shared" si="1203"/>
        <v>propane.</v>
      </c>
      <c r="BP1992" t="str">
        <f t="shared" si="1203"/>
        <v/>
      </c>
      <c r="BQ1992" t="str">
        <f t="shared" si="1208"/>
        <v/>
      </c>
      <c r="BR1992" t="str">
        <f t="shared" si="1209"/>
        <v/>
      </c>
      <c r="BS1992" t="str">
        <f t="shared" si="1209"/>
        <v/>
      </c>
      <c r="BT1992" t="str">
        <f t="shared" si="1209"/>
        <v/>
      </c>
      <c r="BU1992" t="str">
        <f t="shared" si="1207"/>
        <v>mass.</v>
      </c>
      <c r="BV1992" t="str">
        <f t="shared" si="1210"/>
        <v/>
      </c>
      <c r="BW1992" t="str">
        <f t="shared" si="1211"/>
        <v/>
      </c>
      <c r="BX1992" t="str">
        <f t="shared" si="1241"/>
        <v/>
      </c>
      <c r="BY1992" t="str">
        <f t="shared" si="1212"/>
        <v/>
      </c>
      <c r="BZ1992" t="str">
        <f t="shared" si="1213"/>
        <v/>
      </c>
      <c r="CA1992" t="str">
        <f t="shared" si="1214"/>
        <v/>
      </c>
      <c r="CB1992" t="str">
        <f t="shared" si="1214"/>
        <v/>
      </c>
      <c r="CC1992" t="str">
        <f t="shared" si="1215"/>
        <v/>
      </c>
      <c r="CD1992" t="str">
        <f t="shared" si="1216"/>
        <v/>
      </c>
      <c r="CE1992" t="str">
        <f t="shared" si="1217"/>
        <v/>
      </c>
      <c r="CF1992" t="str">
        <f t="shared" si="1218"/>
        <v/>
      </c>
      <c r="CG1992" t="str">
        <f t="shared" si="1219"/>
        <v/>
      </c>
      <c r="CH1992" t="str">
        <f t="shared" si="1220"/>
        <v/>
      </c>
      <c r="CI1992" t="str">
        <f t="shared" si="1221"/>
        <v/>
      </c>
      <c r="CJ1992" t="str">
        <f t="shared" si="1222"/>
        <v/>
      </c>
      <c r="CK1992" t="str">
        <f t="shared" si="1223"/>
        <v>from_agricultural_production.</v>
      </c>
      <c r="CL1992" t="str">
        <f t="shared" si="1224"/>
        <v/>
      </c>
      <c r="CM1992" t="str">
        <f t="shared" si="1225"/>
        <v/>
      </c>
      <c r="CN1992" t="str">
        <f t="shared" si="1226"/>
        <v/>
      </c>
      <c r="CO1992" t="str">
        <f t="shared" si="1227"/>
        <v/>
      </c>
      <c r="CP1992" t="str">
        <f t="shared" si="1228"/>
        <v/>
      </c>
      <c r="CQ1992" t="str">
        <f t="shared" si="1229"/>
        <v/>
      </c>
      <c r="CR1992" t="str">
        <f t="shared" si="1229"/>
        <v/>
      </c>
      <c r="CS1992" t="str">
        <f t="shared" si="1230"/>
        <v/>
      </c>
      <c r="CT1992" t="str">
        <f t="shared" si="1231"/>
        <v/>
      </c>
      <c r="CU1992" t="str">
        <f t="shared" si="1232"/>
        <v>due_to_emission.</v>
      </c>
      <c r="CV1992" t="str">
        <f t="shared" si="1233"/>
        <v/>
      </c>
      <c r="CW1992" t="str">
        <f t="shared" si="1234"/>
        <v/>
      </c>
      <c r="CX1992" t="str">
        <f t="shared" si="1235"/>
        <v/>
      </c>
      <c r="CY1992" t="str">
        <f t="shared" si="1236"/>
        <v/>
      </c>
      <c r="CZ1992" t="str">
        <f t="shared" si="1237"/>
        <v/>
      </c>
      <c r="DA1992" t="str">
        <f t="shared" si="1238"/>
        <v/>
      </c>
      <c r="DB1992" t="str">
        <f t="shared" si="1239"/>
        <v/>
      </c>
    </row>
    <row r="1993" spans="1:106">
      <c r="A1993" t="s">
        <v>3325</v>
      </c>
      <c r="B1993" s="9" t="str">
        <f t="shared" si="1242"/>
        <v>atmosphere.tendency_of+content_of.propane.mass.from_agricultural_waste_burning.due_to_emission</v>
      </c>
      <c r="C1993" s="1" t="s">
        <v>182</v>
      </c>
      <c r="D1993" t="s">
        <v>5436</v>
      </c>
      <c r="E1993" t="e">
        <f>MATCH(A1993,'[1]Original from 20130831'!A:A,0)</f>
        <v>#N/A</v>
      </c>
      <c r="I1993" s="11" t="s">
        <v>157</v>
      </c>
      <c r="J1993" s="11" t="s">
        <v>2992</v>
      </c>
      <c r="P1993" s="11" t="s">
        <v>436</v>
      </c>
      <c r="V1993" s="11" t="s">
        <v>185</v>
      </c>
      <c r="AL1993" s="11" t="s">
        <v>3004</v>
      </c>
      <c r="AV1993" s="11" t="s">
        <v>2874</v>
      </c>
      <c r="BD1993" s="5" t="str">
        <f t="shared" si="1240"/>
        <v>atmosphere.tendency_of+content_of.propane.mass.from_agricultural_waste_burning.due_to_emission.</v>
      </c>
      <c r="BE1993" t="str">
        <f t="shared" si="1206"/>
        <v/>
      </c>
      <c r="BF1993" t="str">
        <f t="shared" si="1206"/>
        <v/>
      </c>
      <c r="BG1993" t="str">
        <f t="shared" si="1206"/>
        <v/>
      </c>
      <c r="BH1993" t="str">
        <f t="shared" si="1205"/>
        <v>atmosphere.</v>
      </c>
      <c r="BI1993" t="str">
        <f t="shared" si="1205"/>
        <v>tendency_of+content_of.</v>
      </c>
      <c r="BJ1993" t="str">
        <f t="shared" si="1205"/>
        <v/>
      </c>
      <c r="BK1993" t="str">
        <f t="shared" si="1205"/>
        <v/>
      </c>
      <c r="BL1993" t="str">
        <f t="shared" si="1205"/>
        <v/>
      </c>
      <c r="BM1993" t="str">
        <f t="shared" si="1205"/>
        <v/>
      </c>
      <c r="BN1993" t="str">
        <f t="shared" si="1203"/>
        <v/>
      </c>
      <c r="BO1993" t="str">
        <f t="shared" si="1203"/>
        <v>propane.</v>
      </c>
      <c r="BP1993" t="str">
        <f t="shared" si="1203"/>
        <v/>
      </c>
      <c r="BQ1993" t="str">
        <f t="shared" si="1208"/>
        <v/>
      </c>
      <c r="BR1993" t="str">
        <f t="shared" si="1209"/>
        <v/>
      </c>
      <c r="BS1993" t="str">
        <f t="shared" si="1209"/>
        <v/>
      </c>
      <c r="BT1993" t="str">
        <f t="shared" si="1209"/>
        <v/>
      </c>
      <c r="BU1993" t="str">
        <f t="shared" si="1207"/>
        <v>mass.</v>
      </c>
      <c r="BV1993" t="str">
        <f t="shared" si="1210"/>
        <v/>
      </c>
      <c r="BW1993" t="str">
        <f t="shared" si="1211"/>
        <v/>
      </c>
      <c r="BX1993" t="str">
        <f t="shared" si="1241"/>
        <v/>
      </c>
      <c r="BY1993" t="str">
        <f t="shared" si="1212"/>
        <v/>
      </c>
      <c r="BZ1993" t="str">
        <f t="shared" si="1213"/>
        <v/>
      </c>
      <c r="CA1993" t="str">
        <f t="shared" si="1214"/>
        <v/>
      </c>
      <c r="CB1993" t="str">
        <f t="shared" si="1214"/>
        <v/>
      </c>
      <c r="CC1993" t="str">
        <f t="shared" si="1215"/>
        <v/>
      </c>
      <c r="CD1993" t="str">
        <f t="shared" si="1216"/>
        <v/>
      </c>
      <c r="CE1993" t="str">
        <f t="shared" si="1217"/>
        <v/>
      </c>
      <c r="CF1993" t="str">
        <f t="shared" si="1218"/>
        <v/>
      </c>
      <c r="CG1993" t="str">
        <f t="shared" si="1219"/>
        <v/>
      </c>
      <c r="CH1993" t="str">
        <f t="shared" si="1220"/>
        <v/>
      </c>
      <c r="CI1993" t="str">
        <f t="shared" si="1221"/>
        <v/>
      </c>
      <c r="CJ1993" t="str">
        <f t="shared" si="1222"/>
        <v/>
      </c>
      <c r="CK1993" t="str">
        <f t="shared" si="1223"/>
        <v>from_agricultural_waste_burning.</v>
      </c>
      <c r="CL1993" t="str">
        <f t="shared" si="1224"/>
        <v/>
      </c>
      <c r="CM1993" t="str">
        <f t="shared" si="1225"/>
        <v/>
      </c>
      <c r="CN1993" t="str">
        <f t="shared" si="1226"/>
        <v/>
      </c>
      <c r="CO1993" t="str">
        <f t="shared" si="1227"/>
        <v/>
      </c>
      <c r="CP1993" t="str">
        <f t="shared" si="1228"/>
        <v/>
      </c>
      <c r="CQ1993" t="str">
        <f t="shared" si="1229"/>
        <v/>
      </c>
      <c r="CR1993" t="str">
        <f t="shared" si="1229"/>
        <v/>
      </c>
      <c r="CS1993" t="str">
        <f t="shared" si="1230"/>
        <v/>
      </c>
      <c r="CT1993" t="str">
        <f t="shared" si="1231"/>
        <v/>
      </c>
      <c r="CU1993" t="str">
        <f t="shared" si="1232"/>
        <v>due_to_emission.</v>
      </c>
      <c r="CV1993" t="str">
        <f t="shared" si="1233"/>
        <v/>
      </c>
      <c r="CW1993" t="str">
        <f t="shared" si="1234"/>
        <v/>
      </c>
      <c r="CX1993" t="str">
        <f t="shared" si="1235"/>
        <v/>
      </c>
      <c r="CY1993" t="str">
        <f t="shared" si="1236"/>
        <v/>
      </c>
      <c r="CZ1993" t="str">
        <f t="shared" si="1237"/>
        <v/>
      </c>
      <c r="DA1993" t="str">
        <f t="shared" si="1238"/>
        <v/>
      </c>
      <c r="DB1993" t="str">
        <f t="shared" si="1239"/>
        <v/>
      </c>
    </row>
    <row r="1994" spans="1:106">
      <c r="A1994" t="s">
        <v>3326</v>
      </c>
      <c r="B1994" s="9" t="str">
        <f t="shared" si="1242"/>
        <v>atmosphere.tendency_of+content_of.propane.mass.from_energy_production_and_distribution.due_to_emission</v>
      </c>
      <c r="C1994" s="1" t="s">
        <v>182</v>
      </c>
      <c r="D1994" t="s">
        <v>5437</v>
      </c>
      <c r="E1994" t="e">
        <f>MATCH(A1994,'[1]Original from 20130831'!A:A,0)</f>
        <v>#N/A</v>
      </c>
      <c r="I1994" s="11" t="s">
        <v>157</v>
      </c>
      <c r="J1994" s="11" t="s">
        <v>2992</v>
      </c>
      <c r="P1994" s="11" t="s">
        <v>436</v>
      </c>
      <c r="V1994" s="11" t="s">
        <v>185</v>
      </c>
      <c r="AL1994" s="11" t="s">
        <v>3006</v>
      </c>
      <c r="AV1994" s="11" t="s">
        <v>2874</v>
      </c>
      <c r="BD1994" s="5" t="str">
        <f t="shared" si="1240"/>
        <v>atmosphere.tendency_of+content_of.propane.mass.from_energy_production_and_distribution.due_to_emission.</v>
      </c>
      <c r="BE1994" t="str">
        <f t="shared" si="1206"/>
        <v/>
      </c>
      <c r="BF1994" t="str">
        <f t="shared" si="1206"/>
        <v/>
      </c>
      <c r="BG1994" t="str">
        <f t="shared" si="1206"/>
        <v/>
      </c>
      <c r="BH1994" t="str">
        <f t="shared" si="1205"/>
        <v>atmosphere.</v>
      </c>
      <c r="BI1994" t="str">
        <f t="shared" si="1205"/>
        <v>tendency_of+content_of.</v>
      </c>
      <c r="BJ1994" t="str">
        <f t="shared" si="1205"/>
        <v/>
      </c>
      <c r="BK1994" t="str">
        <f t="shared" si="1205"/>
        <v/>
      </c>
      <c r="BL1994" t="str">
        <f t="shared" si="1205"/>
        <v/>
      </c>
      <c r="BM1994" t="str">
        <f t="shared" si="1205"/>
        <v/>
      </c>
      <c r="BN1994" t="str">
        <f t="shared" si="1203"/>
        <v/>
      </c>
      <c r="BO1994" t="str">
        <f t="shared" si="1203"/>
        <v>propane.</v>
      </c>
      <c r="BP1994" t="str">
        <f t="shared" si="1203"/>
        <v/>
      </c>
      <c r="BQ1994" t="str">
        <f t="shared" si="1208"/>
        <v/>
      </c>
      <c r="BR1994" t="str">
        <f t="shared" si="1209"/>
        <v/>
      </c>
      <c r="BS1994" t="str">
        <f t="shared" si="1209"/>
        <v/>
      </c>
      <c r="BT1994" t="str">
        <f t="shared" si="1209"/>
        <v/>
      </c>
      <c r="BU1994" t="str">
        <f t="shared" si="1207"/>
        <v>mass.</v>
      </c>
      <c r="BV1994" t="str">
        <f t="shared" si="1210"/>
        <v/>
      </c>
      <c r="BW1994" t="str">
        <f t="shared" si="1211"/>
        <v/>
      </c>
      <c r="BX1994" t="str">
        <f t="shared" si="1241"/>
        <v/>
      </c>
      <c r="BY1994" t="str">
        <f t="shared" si="1212"/>
        <v/>
      </c>
      <c r="BZ1994" t="str">
        <f t="shared" si="1213"/>
        <v/>
      </c>
      <c r="CA1994" t="str">
        <f t="shared" si="1214"/>
        <v/>
      </c>
      <c r="CB1994" t="str">
        <f t="shared" si="1214"/>
        <v/>
      </c>
      <c r="CC1994" t="str">
        <f t="shared" si="1215"/>
        <v/>
      </c>
      <c r="CD1994" t="str">
        <f t="shared" si="1216"/>
        <v/>
      </c>
      <c r="CE1994" t="str">
        <f t="shared" si="1217"/>
        <v/>
      </c>
      <c r="CF1994" t="str">
        <f t="shared" si="1218"/>
        <v/>
      </c>
      <c r="CG1994" t="str">
        <f t="shared" si="1219"/>
        <v/>
      </c>
      <c r="CH1994" t="str">
        <f t="shared" si="1220"/>
        <v/>
      </c>
      <c r="CI1994" t="str">
        <f t="shared" si="1221"/>
        <v/>
      </c>
      <c r="CJ1994" t="str">
        <f t="shared" si="1222"/>
        <v/>
      </c>
      <c r="CK1994" t="str">
        <f t="shared" si="1223"/>
        <v>from_energy_production_and_distribution.</v>
      </c>
      <c r="CL1994" t="str">
        <f t="shared" si="1224"/>
        <v/>
      </c>
      <c r="CM1994" t="str">
        <f t="shared" si="1225"/>
        <v/>
      </c>
      <c r="CN1994" t="str">
        <f t="shared" si="1226"/>
        <v/>
      </c>
      <c r="CO1994" t="str">
        <f t="shared" si="1227"/>
        <v/>
      </c>
      <c r="CP1994" t="str">
        <f t="shared" si="1228"/>
        <v/>
      </c>
      <c r="CQ1994" t="str">
        <f t="shared" si="1229"/>
        <v/>
      </c>
      <c r="CR1994" t="str">
        <f t="shared" si="1229"/>
        <v/>
      </c>
      <c r="CS1994" t="str">
        <f t="shared" si="1230"/>
        <v/>
      </c>
      <c r="CT1994" t="str">
        <f t="shared" si="1231"/>
        <v/>
      </c>
      <c r="CU1994" t="str">
        <f t="shared" si="1232"/>
        <v>due_to_emission.</v>
      </c>
      <c r="CV1994" t="str">
        <f t="shared" si="1233"/>
        <v/>
      </c>
      <c r="CW1994" t="str">
        <f t="shared" si="1234"/>
        <v/>
      </c>
      <c r="CX1994" t="str">
        <f t="shared" si="1235"/>
        <v/>
      </c>
      <c r="CY1994" t="str">
        <f t="shared" si="1236"/>
        <v/>
      </c>
      <c r="CZ1994" t="str">
        <f t="shared" si="1237"/>
        <v/>
      </c>
      <c r="DA1994" t="str">
        <f t="shared" si="1238"/>
        <v/>
      </c>
      <c r="DB1994" t="str">
        <f t="shared" si="1239"/>
        <v/>
      </c>
    </row>
    <row r="1995" spans="1:106">
      <c r="A1995" t="s">
        <v>3327</v>
      </c>
      <c r="B1995" s="9" t="str">
        <f t="shared" si="1242"/>
        <v>atmosphere.tendency_of+content_of.propane.mass.from_forest_fires.due_to_emission</v>
      </c>
      <c r="C1995" s="1" t="s">
        <v>182</v>
      </c>
      <c r="D1995" t="s">
        <v>5438</v>
      </c>
      <c r="E1995" t="e">
        <f>MATCH(A1995,'[1]Original from 20130831'!A:A,0)</f>
        <v>#N/A</v>
      </c>
      <c r="I1995" s="11" t="s">
        <v>157</v>
      </c>
      <c r="J1995" s="11" t="s">
        <v>2992</v>
      </c>
      <c r="P1995" s="11" t="s">
        <v>436</v>
      </c>
      <c r="V1995" s="11" t="s">
        <v>185</v>
      </c>
      <c r="AL1995" s="11" t="s">
        <v>3008</v>
      </c>
      <c r="AV1995" s="11" t="s">
        <v>2874</v>
      </c>
      <c r="BD1995" s="5" t="str">
        <f t="shared" si="1240"/>
        <v>atmosphere.tendency_of+content_of.propane.mass.from_forest_fires.due_to_emission.</v>
      </c>
      <c r="BE1995" t="str">
        <f t="shared" si="1206"/>
        <v/>
      </c>
      <c r="BF1995" t="str">
        <f t="shared" si="1206"/>
        <v/>
      </c>
      <c r="BG1995" t="str">
        <f t="shared" si="1206"/>
        <v/>
      </c>
      <c r="BH1995" t="str">
        <f t="shared" si="1205"/>
        <v>atmosphere.</v>
      </c>
      <c r="BI1995" t="str">
        <f t="shared" si="1205"/>
        <v>tendency_of+content_of.</v>
      </c>
      <c r="BJ1995" t="str">
        <f t="shared" si="1205"/>
        <v/>
      </c>
      <c r="BK1995" t="str">
        <f t="shared" si="1205"/>
        <v/>
      </c>
      <c r="BL1995" t="str">
        <f t="shared" si="1205"/>
        <v/>
      </c>
      <c r="BM1995" t="str">
        <f t="shared" si="1205"/>
        <v/>
      </c>
      <c r="BN1995" t="str">
        <f t="shared" si="1203"/>
        <v/>
      </c>
      <c r="BO1995" t="str">
        <f t="shared" si="1203"/>
        <v>propane.</v>
      </c>
      <c r="BP1995" t="str">
        <f t="shared" si="1203"/>
        <v/>
      </c>
      <c r="BQ1995" t="str">
        <f t="shared" si="1208"/>
        <v/>
      </c>
      <c r="BR1995" t="str">
        <f t="shared" si="1209"/>
        <v/>
      </c>
      <c r="BS1995" t="str">
        <f t="shared" si="1209"/>
        <v/>
      </c>
      <c r="BT1995" t="str">
        <f t="shared" si="1209"/>
        <v/>
      </c>
      <c r="BU1995" t="str">
        <f t="shared" si="1207"/>
        <v>mass.</v>
      </c>
      <c r="BV1995" t="str">
        <f t="shared" si="1210"/>
        <v/>
      </c>
      <c r="BW1995" t="str">
        <f t="shared" si="1211"/>
        <v/>
      </c>
      <c r="BX1995" t="str">
        <f t="shared" si="1241"/>
        <v/>
      </c>
      <c r="BY1995" t="str">
        <f t="shared" si="1212"/>
        <v/>
      </c>
      <c r="BZ1995" t="str">
        <f t="shared" si="1213"/>
        <v/>
      </c>
      <c r="CA1995" t="str">
        <f t="shared" si="1214"/>
        <v/>
      </c>
      <c r="CB1995" t="str">
        <f t="shared" si="1214"/>
        <v/>
      </c>
      <c r="CC1995" t="str">
        <f t="shared" si="1215"/>
        <v/>
      </c>
      <c r="CD1995" t="str">
        <f t="shared" si="1216"/>
        <v/>
      </c>
      <c r="CE1995" t="str">
        <f t="shared" si="1217"/>
        <v/>
      </c>
      <c r="CF1995" t="str">
        <f t="shared" si="1218"/>
        <v/>
      </c>
      <c r="CG1995" t="str">
        <f t="shared" si="1219"/>
        <v/>
      </c>
      <c r="CH1995" t="str">
        <f t="shared" si="1220"/>
        <v/>
      </c>
      <c r="CI1995" t="str">
        <f t="shared" si="1221"/>
        <v/>
      </c>
      <c r="CJ1995" t="str">
        <f t="shared" si="1222"/>
        <v/>
      </c>
      <c r="CK1995" t="str">
        <f t="shared" si="1223"/>
        <v>from_forest_fires.</v>
      </c>
      <c r="CL1995" t="str">
        <f t="shared" si="1224"/>
        <v/>
      </c>
      <c r="CM1995" t="str">
        <f t="shared" si="1225"/>
        <v/>
      </c>
      <c r="CN1995" t="str">
        <f t="shared" si="1226"/>
        <v/>
      </c>
      <c r="CO1995" t="str">
        <f t="shared" si="1227"/>
        <v/>
      </c>
      <c r="CP1995" t="str">
        <f t="shared" si="1228"/>
        <v/>
      </c>
      <c r="CQ1995" t="str">
        <f t="shared" si="1229"/>
        <v/>
      </c>
      <c r="CR1995" t="str">
        <f t="shared" si="1229"/>
        <v/>
      </c>
      <c r="CS1995" t="str">
        <f t="shared" si="1230"/>
        <v/>
      </c>
      <c r="CT1995" t="str">
        <f t="shared" si="1231"/>
        <v/>
      </c>
      <c r="CU1995" t="str">
        <f t="shared" si="1232"/>
        <v>due_to_emission.</v>
      </c>
      <c r="CV1995" t="str">
        <f t="shared" si="1233"/>
        <v/>
      </c>
      <c r="CW1995" t="str">
        <f t="shared" si="1234"/>
        <v/>
      </c>
      <c r="CX1995" t="str">
        <f t="shared" si="1235"/>
        <v/>
      </c>
      <c r="CY1995" t="str">
        <f t="shared" si="1236"/>
        <v/>
      </c>
      <c r="CZ1995" t="str">
        <f t="shared" si="1237"/>
        <v/>
      </c>
      <c r="DA1995" t="str">
        <f t="shared" si="1238"/>
        <v/>
      </c>
      <c r="DB1995" t="str">
        <f t="shared" si="1239"/>
        <v/>
      </c>
    </row>
    <row r="1996" spans="1:106">
      <c r="A1996" t="s">
        <v>3328</v>
      </c>
      <c r="B1996" s="9" t="str">
        <f t="shared" si="1242"/>
        <v>atmosphere.tendency_of+content_of.propane.mass.from_industrial_processes_and_combustion.due_to_emission</v>
      </c>
      <c r="C1996" s="1" t="s">
        <v>182</v>
      </c>
      <c r="D1996" t="s">
        <v>5439</v>
      </c>
      <c r="E1996" t="e">
        <f>MATCH(A1996,'[1]Original from 20130831'!A:A,0)</f>
        <v>#N/A</v>
      </c>
      <c r="I1996" s="11" t="s">
        <v>157</v>
      </c>
      <c r="J1996" s="11" t="s">
        <v>2992</v>
      </c>
      <c r="P1996" s="11" t="s">
        <v>436</v>
      </c>
      <c r="V1996" s="11" t="s">
        <v>185</v>
      </c>
      <c r="AL1996" s="11" t="s">
        <v>3010</v>
      </c>
      <c r="AV1996" s="11" t="s">
        <v>2874</v>
      </c>
      <c r="BD1996" s="5" t="str">
        <f t="shared" si="1240"/>
        <v>atmosphere.tendency_of+content_of.propane.mass.from_industrial_processes_and_combustion.due_to_emission.</v>
      </c>
      <c r="BE1996" t="str">
        <f t="shared" si="1206"/>
        <v/>
      </c>
      <c r="BF1996" t="str">
        <f t="shared" si="1206"/>
        <v/>
      </c>
      <c r="BG1996" t="str">
        <f t="shared" si="1206"/>
        <v/>
      </c>
      <c r="BH1996" t="str">
        <f t="shared" si="1205"/>
        <v>atmosphere.</v>
      </c>
      <c r="BI1996" t="str">
        <f t="shared" si="1205"/>
        <v>tendency_of+content_of.</v>
      </c>
      <c r="BJ1996" t="str">
        <f t="shared" si="1205"/>
        <v/>
      </c>
      <c r="BK1996" t="str">
        <f t="shared" si="1205"/>
        <v/>
      </c>
      <c r="BL1996" t="str">
        <f t="shared" si="1205"/>
        <v/>
      </c>
      <c r="BM1996" t="str">
        <f t="shared" si="1205"/>
        <v/>
      </c>
      <c r="BN1996" t="str">
        <f t="shared" si="1203"/>
        <v/>
      </c>
      <c r="BO1996" t="str">
        <f t="shared" si="1203"/>
        <v>propane.</v>
      </c>
      <c r="BP1996" t="str">
        <f t="shared" si="1203"/>
        <v/>
      </c>
      <c r="BQ1996" t="str">
        <f t="shared" si="1208"/>
        <v/>
      </c>
      <c r="BR1996" t="str">
        <f t="shared" si="1209"/>
        <v/>
      </c>
      <c r="BS1996" t="str">
        <f t="shared" si="1209"/>
        <v/>
      </c>
      <c r="BT1996" t="str">
        <f t="shared" si="1209"/>
        <v/>
      </c>
      <c r="BU1996" t="str">
        <f t="shared" si="1207"/>
        <v>mass.</v>
      </c>
      <c r="BV1996" t="str">
        <f t="shared" si="1210"/>
        <v/>
      </c>
      <c r="BW1996" t="str">
        <f t="shared" si="1211"/>
        <v/>
      </c>
      <c r="BX1996" t="str">
        <f t="shared" si="1241"/>
        <v/>
      </c>
      <c r="BY1996" t="str">
        <f t="shared" si="1212"/>
        <v/>
      </c>
      <c r="BZ1996" t="str">
        <f t="shared" si="1213"/>
        <v/>
      </c>
      <c r="CA1996" t="str">
        <f t="shared" si="1214"/>
        <v/>
      </c>
      <c r="CB1996" t="str">
        <f t="shared" si="1214"/>
        <v/>
      </c>
      <c r="CC1996" t="str">
        <f t="shared" si="1215"/>
        <v/>
      </c>
      <c r="CD1996" t="str">
        <f t="shared" si="1216"/>
        <v/>
      </c>
      <c r="CE1996" t="str">
        <f t="shared" si="1217"/>
        <v/>
      </c>
      <c r="CF1996" t="str">
        <f t="shared" si="1218"/>
        <v/>
      </c>
      <c r="CG1996" t="str">
        <f t="shared" si="1219"/>
        <v/>
      </c>
      <c r="CH1996" t="str">
        <f t="shared" si="1220"/>
        <v/>
      </c>
      <c r="CI1996" t="str">
        <f t="shared" si="1221"/>
        <v/>
      </c>
      <c r="CJ1996" t="str">
        <f t="shared" si="1222"/>
        <v/>
      </c>
      <c r="CK1996" t="str">
        <f t="shared" si="1223"/>
        <v>from_industrial_processes_and_combustion.</v>
      </c>
      <c r="CL1996" t="str">
        <f t="shared" si="1224"/>
        <v/>
      </c>
      <c r="CM1996" t="str">
        <f t="shared" si="1225"/>
        <v/>
      </c>
      <c r="CN1996" t="str">
        <f t="shared" si="1226"/>
        <v/>
      </c>
      <c r="CO1996" t="str">
        <f t="shared" si="1227"/>
        <v/>
      </c>
      <c r="CP1996" t="str">
        <f t="shared" si="1228"/>
        <v/>
      </c>
      <c r="CQ1996" t="str">
        <f t="shared" si="1229"/>
        <v/>
      </c>
      <c r="CR1996" t="str">
        <f t="shared" si="1229"/>
        <v/>
      </c>
      <c r="CS1996" t="str">
        <f t="shared" si="1230"/>
        <v/>
      </c>
      <c r="CT1996" t="str">
        <f t="shared" si="1231"/>
        <v/>
      </c>
      <c r="CU1996" t="str">
        <f t="shared" si="1232"/>
        <v>due_to_emission.</v>
      </c>
      <c r="CV1996" t="str">
        <f t="shared" si="1233"/>
        <v/>
      </c>
      <c r="CW1996" t="str">
        <f t="shared" si="1234"/>
        <v/>
      </c>
      <c r="CX1996" t="str">
        <f t="shared" si="1235"/>
        <v/>
      </c>
      <c r="CY1996" t="str">
        <f t="shared" si="1236"/>
        <v/>
      </c>
      <c r="CZ1996" t="str">
        <f t="shared" si="1237"/>
        <v/>
      </c>
      <c r="DA1996" t="str">
        <f t="shared" si="1238"/>
        <v/>
      </c>
      <c r="DB1996" t="str">
        <f t="shared" si="1239"/>
        <v/>
      </c>
    </row>
    <row r="1997" spans="1:106">
      <c r="A1997" t="s">
        <v>3329</v>
      </c>
      <c r="B1997" s="9" t="str">
        <f t="shared" si="1242"/>
        <v>atmosphere.tendency_of+content_of.propane.mass.from_land_transport.due_to_emission</v>
      </c>
      <c r="C1997" s="1" t="s">
        <v>182</v>
      </c>
      <c r="D1997" t="s">
        <v>5440</v>
      </c>
      <c r="E1997" t="e">
        <f>MATCH(A1997,'[1]Original from 20130831'!A:A,0)</f>
        <v>#N/A</v>
      </c>
      <c r="I1997" s="11" t="s">
        <v>157</v>
      </c>
      <c r="J1997" s="11" t="s">
        <v>2992</v>
      </c>
      <c r="P1997" s="11" t="s">
        <v>436</v>
      </c>
      <c r="V1997" s="11" t="s">
        <v>185</v>
      </c>
      <c r="AL1997" s="11" t="s">
        <v>3033</v>
      </c>
      <c r="AV1997" s="11" t="s">
        <v>2874</v>
      </c>
      <c r="BD1997" s="5" t="str">
        <f t="shared" si="1240"/>
        <v>atmosphere.tendency_of+content_of.propane.mass.from_land_transport.due_to_emission.</v>
      </c>
      <c r="BE1997" t="str">
        <f t="shared" si="1206"/>
        <v/>
      </c>
      <c r="BF1997" t="str">
        <f t="shared" si="1206"/>
        <v/>
      </c>
      <c r="BG1997" t="str">
        <f t="shared" si="1206"/>
        <v/>
      </c>
      <c r="BH1997" t="str">
        <f t="shared" si="1205"/>
        <v>atmosphere.</v>
      </c>
      <c r="BI1997" t="str">
        <f t="shared" si="1205"/>
        <v>tendency_of+content_of.</v>
      </c>
      <c r="BJ1997" t="str">
        <f t="shared" si="1205"/>
        <v/>
      </c>
      <c r="BK1997" t="str">
        <f t="shared" si="1205"/>
        <v/>
      </c>
      <c r="BL1997" t="str">
        <f t="shared" si="1205"/>
        <v/>
      </c>
      <c r="BM1997" t="str">
        <f t="shared" si="1205"/>
        <v/>
      </c>
      <c r="BN1997" t="str">
        <f t="shared" si="1203"/>
        <v/>
      </c>
      <c r="BO1997" t="str">
        <f t="shared" si="1203"/>
        <v>propane.</v>
      </c>
      <c r="BP1997" t="str">
        <f t="shared" si="1203"/>
        <v/>
      </c>
      <c r="BQ1997" t="str">
        <f t="shared" si="1208"/>
        <v/>
      </c>
      <c r="BR1997" t="str">
        <f t="shared" si="1209"/>
        <v/>
      </c>
      <c r="BS1997" t="str">
        <f t="shared" si="1209"/>
        <v/>
      </c>
      <c r="BT1997" t="str">
        <f t="shared" si="1209"/>
        <v/>
      </c>
      <c r="BU1997" t="str">
        <f t="shared" si="1207"/>
        <v>mass.</v>
      </c>
      <c r="BV1997" t="str">
        <f t="shared" si="1210"/>
        <v/>
      </c>
      <c r="BW1997" t="str">
        <f t="shared" si="1211"/>
        <v/>
      </c>
      <c r="BX1997" t="str">
        <f t="shared" si="1241"/>
        <v/>
      </c>
      <c r="BY1997" t="str">
        <f t="shared" si="1212"/>
        <v/>
      </c>
      <c r="BZ1997" t="str">
        <f t="shared" si="1213"/>
        <v/>
      </c>
      <c r="CA1997" t="str">
        <f t="shared" si="1214"/>
        <v/>
      </c>
      <c r="CB1997" t="str">
        <f t="shared" si="1214"/>
        <v/>
      </c>
      <c r="CC1997" t="str">
        <f t="shared" si="1215"/>
        <v/>
      </c>
      <c r="CD1997" t="str">
        <f t="shared" si="1216"/>
        <v/>
      </c>
      <c r="CE1997" t="str">
        <f t="shared" si="1217"/>
        <v/>
      </c>
      <c r="CF1997" t="str">
        <f t="shared" si="1218"/>
        <v/>
      </c>
      <c r="CG1997" t="str">
        <f t="shared" si="1219"/>
        <v/>
      </c>
      <c r="CH1997" t="str">
        <f t="shared" si="1220"/>
        <v/>
      </c>
      <c r="CI1997" t="str">
        <f t="shared" si="1221"/>
        <v/>
      </c>
      <c r="CJ1997" t="str">
        <f t="shared" si="1222"/>
        <v/>
      </c>
      <c r="CK1997" t="str">
        <f t="shared" si="1223"/>
        <v>from_land_transport.</v>
      </c>
      <c r="CL1997" t="str">
        <f t="shared" si="1224"/>
        <v/>
      </c>
      <c r="CM1997" t="str">
        <f t="shared" si="1225"/>
        <v/>
      </c>
      <c r="CN1997" t="str">
        <f t="shared" si="1226"/>
        <v/>
      </c>
      <c r="CO1997" t="str">
        <f t="shared" si="1227"/>
        <v/>
      </c>
      <c r="CP1997" t="str">
        <f t="shared" si="1228"/>
        <v/>
      </c>
      <c r="CQ1997" t="str">
        <f t="shared" si="1229"/>
        <v/>
      </c>
      <c r="CR1997" t="str">
        <f t="shared" si="1229"/>
        <v/>
      </c>
      <c r="CS1997" t="str">
        <f t="shared" si="1230"/>
        <v/>
      </c>
      <c r="CT1997" t="str">
        <f t="shared" si="1231"/>
        <v/>
      </c>
      <c r="CU1997" t="str">
        <f t="shared" si="1232"/>
        <v>due_to_emission.</v>
      </c>
      <c r="CV1997" t="str">
        <f t="shared" si="1233"/>
        <v/>
      </c>
      <c r="CW1997" t="str">
        <f t="shared" si="1234"/>
        <v/>
      </c>
      <c r="CX1997" t="str">
        <f t="shared" si="1235"/>
        <v/>
      </c>
      <c r="CY1997" t="str">
        <f t="shared" si="1236"/>
        <v/>
      </c>
      <c r="CZ1997" t="str">
        <f t="shared" si="1237"/>
        <v/>
      </c>
      <c r="DA1997" t="str">
        <f t="shared" si="1238"/>
        <v/>
      </c>
      <c r="DB1997" t="str">
        <f t="shared" si="1239"/>
        <v/>
      </c>
    </row>
    <row r="1998" spans="1:106">
      <c r="A1998" t="s">
        <v>3330</v>
      </c>
      <c r="B1998" s="9" t="str">
        <f t="shared" si="1242"/>
        <v>atmosphere.tendency_of+content_of.propane.mass.from_maritime_transport.due_to_emission</v>
      </c>
      <c r="C1998" s="1" t="s">
        <v>182</v>
      </c>
      <c r="D1998" t="s">
        <v>5441</v>
      </c>
      <c r="E1998" t="e">
        <f>MATCH(A1998,'[1]Original from 20130831'!A:A,0)</f>
        <v>#N/A</v>
      </c>
      <c r="I1998" s="11" t="s">
        <v>157</v>
      </c>
      <c r="J1998" s="11" t="s">
        <v>2992</v>
      </c>
      <c r="P1998" s="11" t="s">
        <v>436</v>
      </c>
      <c r="V1998" s="11" t="s">
        <v>185</v>
      </c>
      <c r="AL1998" s="11" t="s">
        <v>3058</v>
      </c>
      <c r="AV1998" s="11" t="s">
        <v>2874</v>
      </c>
      <c r="BD1998" s="5" t="str">
        <f t="shared" si="1240"/>
        <v>atmosphere.tendency_of+content_of.propane.mass.from_maritime_transport.due_to_emission.</v>
      </c>
      <c r="BE1998" t="str">
        <f t="shared" si="1206"/>
        <v/>
      </c>
      <c r="BF1998" t="str">
        <f t="shared" si="1206"/>
        <v/>
      </c>
      <c r="BG1998" t="str">
        <f t="shared" si="1206"/>
        <v/>
      </c>
      <c r="BH1998" t="str">
        <f t="shared" si="1205"/>
        <v>atmosphere.</v>
      </c>
      <c r="BI1998" t="str">
        <f t="shared" si="1205"/>
        <v>tendency_of+content_of.</v>
      </c>
      <c r="BJ1998" t="str">
        <f t="shared" si="1205"/>
        <v/>
      </c>
      <c r="BK1998" t="str">
        <f t="shared" si="1205"/>
        <v/>
      </c>
      <c r="BL1998" t="str">
        <f t="shared" si="1205"/>
        <v/>
      </c>
      <c r="BM1998" t="str">
        <f t="shared" si="1205"/>
        <v/>
      </c>
      <c r="BN1998" t="str">
        <f t="shared" si="1203"/>
        <v/>
      </c>
      <c r="BO1998" t="str">
        <f t="shared" si="1203"/>
        <v>propane.</v>
      </c>
      <c r="BP1998" t="str">
        <f t="shared" si="1203"/>
        <v/>
      </c>
      <c r="BQ1998" t="str">
        <f t="shared" si="1208"/>
        <v/>
      </c>
      <c r="BR1998" t="str">
        <f t="shared" si="1209"/>
        <v/>
      </c>
      <c r="BS1998" t="str">
        <f t="shared" si="1209"/>
        <v/>
      </c>
      <c r="BT1998" t="str">
        <f t="shared" si="1209"/>
        <v/>
      </c>
      <c r="BU1998" t="str">
        <f t="shared" si="1207"/>
        <v>mass.</v>
      </c>
      <c r="BV1998" t="str">
        <f t="shared" si="1210"/>
        <v/>
      </c>
      <c r="BW1998" t="str">
        <f t="shared" si="1211"/>
        <v/>
      </c>
      <c r="BX1998" t="str">
        <f t="shared" si="1241"/>
        <v/>
      </c>
      <c r="BY1998" t="str">
        <f t="shared" si="1212"/>
        <v/>
      </c>
      <c r="BZ1998" t="str">
        <f t="shared" si="1213"/>
        <v/>
      </c>
      <c r="CA1998" t="str">
        <f t="shared" si="1214"/>
        <v/>
      </c>
      <c r="CB1998" t="str">
        <f t="shared" si="1214"/>
        <v/>
      </c>
      <c r="CC1998" t="str">
        <f t="shared" si="1215"/>
        <v/>
      </c>
      <c r="CD1998" t="str">
        <f t="shared" si="1216"/>
        <v/>
      </c>
      <c r="CE1998" t="str">
        <f t="shared" si="1217"/>
        <v/>
      </c>
      <c r="CF1998" t="str">
        <f t="shared" si="1218"/>
        <v/>
      </c>
      <c r="CG1998" t="str">
        <f t="shared" si="1219"/>
        <v/>
      </c>
      <c r="CH1998" t="str">
        <f t="shared" si="1220"/>
        <v/>
      </c>
      <c r="CI1998" t="str">
        <f t="shared" si="1221"/>
        <v/>
      </c>
      <c r="CJ1998" t="str">
        <f t="shared" si="1222"/>
        <v/>
      </c>
      <c r="CK1998" t="str">
        <f t="shared" si="1223"/>
        <v>from_maritime_transport.</v>
      </c>
      <c r="CL1998" t="str">
        <f t="shared" si="1224"/>
        <v/>
      </c>
      <c r="CM1998" t="str">
        <f t="shared" si="1225"/>
        <v/>
      </c>
      <c r="CN1998" t="str">
        <f t="shared" si="1226"/>
        <v/>
      </c>
      <c r="CO1998" t="str">
        <f t="shared" si="1227"/>
        <v/>
      </c>
      <c r="CP1998" t="str">
        <f t="shared" si="1228"/>
        <v/>
      </c>
      <c r="CQ1998" t="str">
        <f t="shared" si="1229"/>
        <v/>
      </c>
      <c r="CR1998" t="str">
        <f t="shared" si="1229"/>
        <v/>
      </c>
      <c r="CS1998" t="str">
        <f t="shared" si="1230"/>
        <v/>
      </c>
      <c r="CT1998" t="str">
        <f t="shared" si="1231"/>
        <v/>
      </c>
      <c r="CU1998" t="str">
        <f t="shared" si="1232"/>
        <v>due_to_emission.</v>
      </c>
      <c r="CV1998" t="str">
        <f t="shared" si="1233"/>
        <v/>
      </c>
      <c r="CW1998" t="str">
        <f t="shared" si="1234"/>
        <v/>
      </c>
      <c r="CX1998" t="str">
        <f t="shared" si="1235"/>
        <v/>
      </c>
      <c r="CY1998" t="str">
        <f t="shared" si="1236"/>
        <v/>
      </c>
      <c r="CZ1998" t="str">
        <f t="shared" si="1237"/>
        <v/>
      </c>
      <c r="DA1998" t="str">
        <f t="shared" si="1238"/>
        <v/>
      </c>
      <c r="DB1998" t="str">
        <f t="shared" si="1239"/>
        <v/>
      </c>
    </row>
    <row r="1999" spans="1:106">
      <c r="A1999" t="s">
        <v>3331</v>
      </c>
      <c r="B1999" s="9" t="str">
        <f t="shared" si="1242"/>
        <v>atmosphere.tendency_of+content_of.propane.mass.from_residential_and_commercial_combustion.due_to_emission</v>
      </c>
      <c r="C1999" s="1" t="s">
        <v>182</v>
      </c>
      <c r="D1999" t="s">
        <v>5442</v>
      </c>
      <c r="E1999" t="e">
        <f>MATCH(A1999,'[1]Original from 20130831'!A:A,0)</f>
        <v>#N/A</v>
      </c>
      <c r="I1999" s="11" t="s">
        <v>157</v>
      </c>
      <c r="J1999" s="11" t="s">
        <v>2992</v>
      </c>
      <c r="P1999" s="11" t="s">
        <v>436</v>
      </c>
      <c r="V1999" s="11" t="s">
        <v>185</v>
      </c>
      <c r="AL1999" s="11" t="s">
        <v>3012</v>
      </c>
      <c r="AV1999" s="11" t="s">
        <v>2874</v>
      </c>
      <c r="BD1999" s="5" t="str">
        <f t="shared" si="1240"/>
        <v>atmosphere.tendency_of+content_of.propane.mass.from_residential_and_commercial_combustion.due_to_emission.</v>
      </c>
      <c r="BE1999" t="str">
        <f t="shared" si="1206"/>
        <v/>
      </c>
      <c r="BF1999" t="str">
        <f t="shared" si="1206"/>
        <v/>
      </c>
      <c r="BG1999" t="str">
        <f t="shared" si="1206"/>
        <v/>
      </c>
      <c r="BH1999" t="str">
        <f t="shared" si="1205"/>
        <v>atmosphere.</v>
      </c>
      <c r="BI1999" t="str">
        <f t="shared" si="1205"/>
        <v>tendency_of+content_of.</v>
      </c>
      <c r="BJ1999" t="str">
        <f t="shared" si="1205"/>
        <v/>
      </c>
      <c r="BK1999" t="str">
        <f t="shared" si="1205"/>
        <v/>
      </c>
      <c r="BL1999" t="str">
        <f t="shared" si="1205"/>
        <v/>
      </c>
      <c r="BM1999" t="str">
        <f t="shared" si="1205"/>
        <v/>
      </c>
      <c r="BN1999" t="str">
        <f t="shared" si="1203"/>
        <v/>
      </c>
      <c r="BO1999" t="str">
        <f t="shared" si="1203"/>
        <v>propane.</v>
      </c>
      <c r="BP1999" t="str">
        <f t="shared" si="1203"/>
        <v/>
      </c>
      <c r="BQ1999" t="str">
        <f t="shared" si="1208"/>
        <v/>
      </c>
      <c r="BR1999" t="str">
        <f t="shared" si="1209"/>
        <v/>
      </c>
      <c r="BS1999" t="str">
        <f t="shared" si="1209"/>
        <v/>
      </c>
      <c r="BT1999" t="str">
        <f t="shared" si="1209"/>
        <v/>
      </c>
      <c r="BU1999" t="str">
        <f t="shared" si="1207"/>
        <v>mass.</v>
      </c>
      <c r="BV1999" t="str">
        <f t="shared" si="1210"/>
        <v/>
      </c>
      <c r="BW1999" t="str">
        <f t="shared" si="1211"/>
        <v/>
      </c>
      <c r="BX1999" t="str">
        <f t="shared" si="1241"/>
        <v/>
      </c>
      <c r="BY1999" t="str">
        <f t="shared" si="1212"/>
        <v/>
      </c>
      <c r="BZ1999" t="str">
        <f t="shared" si="1213"/>
        <v/>
      </c>
      <c r="CA1999" t="str">
        <f t="shared" si="1214"/>
        <v/>
      </c>
      <c r="CB1999" t="str">
        <f t="shared" si="1214"/>
        <v/>
      </c>
      <c r="CC1999" t="str">
        <f t="shared" si="1215"/>
        <v/>
      </c>
      <c r="CD1999" t="str">
        <f t="shared" si="1216"/>
        <v/>
      </c>
      <c r="CE1999" t="str">
        <f t="shared" si="1217"/>
        <v/>
      </c>
      <c r="CF1999" t="str">
        <f t="shared" si="1218"/>
        <v/>
      </c>
      <c r="CG1999" t="str">
        <f t="shared" si="1219"/>
        <v/>
      </c>
      <c r="CH1999" t="str">
        <f t="shared" si="1220"/>
        <v/>
      </c>
      <c r="CI1999" t="str">
        <f t="shared" si="1221"/>
        <v/>
      </c>
      <c r="CJ1999" t="str">
        <f t="shared" si="1222"/>
        <v/>
      </c>
      <c r="CK1999" t="str">
        <f t="shared" si="1223"/>
        <v>from_residential_and_commercial_combustion.</v>
      </c>
      <c r="CL1999" t="str">
        <f t="shared" si="1224"/>
        <v/>
      </c>
      <c r="CM1999" t="str">
        <f t="shared" si="1225"/>
        <v/>
      </c>
      <c r="CN1999" t="str">
        <f t="shared" si="1226"/>
        <v/>
      </c>
      <c r="CO1999" t="str">
        <f t="shared" si="1227"/>
        <v/>
      </c>
      <c r="CP1999" t="str">
        <f t="shared" si="1228"/>
        <v/>
      </c>
      <c r="CQ1999" t="str">
        <f t="shared" si="1229"/>
        <v/>
      </c>
      <c r="CR1999" t="str">
        <f t="shared" si="1229"/>
        <v/>
      </c>
      <c r="CS1999" t="str">
        <f t="shared" si="1230"/>
        <v/>
      </c>
      <c r="CT1999" t="str">
        <f t="shared" si="1231"/>
        <v/>
      </c>
      <c r="CU1999" t="str">
        <f t="shared" si="1232"/>
        <v>due_to_emission.</v>
      </c>
      <c r="CV1999" t="str">
        <f t="shared" si="1233"/>
        <v/>
      </c>
      <c r="CW1999" t="str">
        <f t="shared" si="1234"/>
        <v/>
      </c>
      <c r="CX1999" t="str">
        <f t="shared" si="1235"/>
        <v/>
      </c>
      <c r="CY1999" t="str">
        <f t="shared" si="1236"/>
        <v/>
      </c>
      <c r="CZ1999" t="str">
        <f t="shared" si="1237"/>
        <v/>
      </c>
      <c r="DA1999" t="str">
        <f t="shared" si="1238"/>
        <v/>
      </c>
      <c r="DB1999" t="str">
        <f t="shared" si="1239"/>
        <v/>
      </c>
    </row>
    <row r="2000" spans="1:106">
      <c r="A2000" t="s">
        <v>3332</v>
      </c>
      <c r="B2000" s="9" t="str">
        <f t="shared" si="1242"/>
        <v>atmosphere.tendency_of+content_of.propane.mass.from_savanna_and_grassland_fires.due_to_emission</v>
      </c>
      <c r="C2000" s="1" t="s">
        <v>182</v>
      </c>
      <c r="D2000" t="s">
        <v>5443</v>
      </c>
      <c r="E2000" t="e">
        <f>MATCH(A2000,'[1]Original from 20130831'!A:A,0)</f>
        <v>#N/A</v>
      </c>
      <c r="I2000" s="11" t="s">
        <v>157</v>
      </c>
      <c r="J2000" s="11" t="s">
        <v>2992</v>
      </c>
      <c r="P2000" s="11" t="s">
        <v>436</v>
      </c>
      <c r="V2000" s="11" t="s">
        <v>185</v>
      </c>
      <c r="AL2000" s="11" t="s">
        <v>3014</v>
      </c>
      <c r="AV2000" s="11" t="s">
        <v>2874</v>
      </c>
      <c r="BD2000" s="5" t="str">
        <f t="shared" si="1240"/>
        <v>atmosphere.tendency_of+content_of.propane.mass.from_savanna_and_grassland_fires.due_to_emission.</v>
      </c>
      <c r="BE2000" t="str">
        <f t="shared" si="1206"/>
        <v/>
      </c>
      <c r="BF2000" t="str">
        <f t="shared" si="1206"/>
        <v/>
      </c>
      <c r="BG2000" t="str">
        <f t="shared" si="1206"/>
        <v/>
      </c>
      <c r="BH2000" t="str">
        <f t="shared" si="1205"/>
        <v>atmosphere.</v>
      </c>
      <c r="BI2000" t="str">
        <f t="shared" si="1205"/>
        <v>tendency_of+content_of.</v>
      </c>
      <c r="BJ2000" t="str">
        <f t="shared" si="1205"/>
        <v/>
      </c>
      <c r="BK2000" t="str">
        <f t="shared" si="1205"/>
        <v/>
      </c>
      <c r="BL2000" t="str">
        <f t="shared" si="1205"/>
        <v/>
      </c>
      <c r="BM2000" t="str">
        <f t="shared" si="1205"/>
        <v/>
      </c>
      <c r="BN2000" t="str">
        <f t="shared" si="1203"/>
        <v/>
      </c>
      <c r="BO2000" t="str">
        <f t="shared" si="1203"/>
        <v>propane.</v>
      </c>
      <c r="BP2000" t="str">
        <f t="shared" si="1203"/>
        <v/>
      </c>
      <c r="BQ2000" t="str">
        <f t="shared" si="1208"/>
        <v/>
      </c>
      <c r="BR2000" t="str">
        <f t="shared" si="1209"/>
        <v/>
      </c>
      <c r="BS2000" t="str">
        <f t="shared" si="1209"/>
        <v/>
      </c>
      <c r="BT2000" t="str">
        <f t="shared" si="1209"/>
        <v/>
      </c>
      <c r="BU2000" t="str">
        <f t="shared" si="1207"/>
        <v>mass.</v>
      </c>
      <c r="BV2000" t="str">
        <f t="shared" si="1210"/>
        <v/>
      </c>
      <c r="BW2000" t="str">
        <f t="shared" si="1211"/>
        <v/>
      </c>
      <c r="BX2000" t="str">
        <f t="shared" si="1241"/>
        <v/>
      </c>
      <c r="BY2000" t="str">
        <f t="shared" si="1212"/>
        <v/>
      </c>
      <c r="BZ2000" t="str">
        <f t="shared" si="1213"/>
        <v/>
      </c>
      <c r="CA2000" t="str">
        <f t="shared" si="1214"/>
        <v/>
      </c>
      <c r="CB2000" t="str">
        <f t="shared" si="1214"/>
        <v/>
      </c>
      <c r="CC2000" t="str">
        <f t="shared" si="1215"/>
        <v/>
      </c>
      <c r="CD2000" t="str">
        <f t="shared" si="1216"/>
        <v/>
      </c>
      <c r="CE2000" t="str">
        <f t="shared" si="1217"/>
        <v/>
      </c>
      <c r="CF2000" t="str">
        <f t="shared" si="1218"/>
        <v/>
      </c>
      <c r="CG2000" t="str">
        <f t="shared" si="1219"/>
        <v/>
      </c>
      <c r="CH2000" t="str">
        <f t="shared" si="1220"/>
        <v/>
      </c>
      <c r="CI2000" t="str">
        <f t="shared" si="1221"/>
        <v/>
      </c>
      <c r="CJ2000" t="str">
        <f t="shared" si="1222"/>
        <v/>
      </c>
      <c r="CK2000" t="str">
        <f t="shared" si="1223"/>
        <v>from_savanna_and_grassland_fires.</v>
      </c>
      <c r="CL2000" t="str">
        <f t="shared" si="1224"/>
        <v/>
      </c>
      <c r="CM2000" t="str">
        <f t="shared" si="1225"/>
        <v/>
      </c>
      <c r="CN2000" t="str">
        <f t="shared" si="1226"/>
        <v/>
      </c>
      <c r="CO2000" t="str">
        <f t="shared" si="1227"/>
        <v/>
      </c>
      <c r="CP2000" t="str">
        <f t="shared" si="1228"/>
        <v/>
      </c>
      <c r="CQ2000" t="str">
        <f t="shared" si="1229"/>
        <v/>
      </c>
      <c r="CR2000" t="str">
        <f t="shared" si="1229"/>
        <v/>
      </c>
      <c r="CS2000" t="str">
        <f t="shared" si="1230"/>
        <v/>
      </c>
      <c r="CT2000" t="str">
        <f t="shared" si="1231"/>
        <v/>
      </c>
      <c r="CU2000" t="str">
        <f t="shared" si="1232"/>
        <v>due_to_emission.</v>
      </c>
      <c r="CV2000" t="str">
        <f t="shared" si="1233"/>
        <v/>
      </c>
      <c r="CW2000" t="str">
        <f t="shared" si="1234"/>
        <v/>
      </c>
      <c r="CX2000" t="str">
        <f t="shared" si="1235"/>
        <v/>
      </c>
      <c r="CY2000" t="str">
        <f t="shared" si="1236"/>
        <v/>
      </c>
      <c r="CZ2000" t="str">
        <f t="shared" si="1237"/>
        <v/>
      </c>
      <c r="DA2000" t="str">
        <f t="shared" si="1238"/>
        <v/>
      </c>
      <c r="DB2000" t="str">
        <f t="shared" si="1239"/>
        <v/>
      </c>
    </row>
    <row r="2001" spans="1:106">
      <c r="A2001" t="s">
        <v>3333</v>
      </c>
      <c r="B2001" s="9" t="str">
        <f t="shared" si="1242"/>
        <v>atmosphere.tendency_of+content_of.propane.mass.from_waste_treatment_and_disposal.due_to_emission</v>
      </c>
      <c r="C2001" s="1" t="s">
        <v>182</v>
      </c>
      <c r="D2001" t="s">
        <v>5444</v>
      </c>
      <c r="E2001" t="e">
        <f>MATCH(A2001,'[1]Original from 20130831'!A:A,0)</f>
        <v>#N/A</v>
      </c>
      <c r="I2001" s="11" t="s">
        <v>157</v>
      </c>
      <c r="J2001" s="11" t="s">
        <v>2992</v>
      </c>
      <c r="P2001" s="11" t="s">
        <v>436</v>
      </c>
      <c r="V2001" s="11" t="s">
        <v>185</v>
      </c>
      <c r="AL2001" s="11" t="s">
        <v>3018</v>
      </c>
      <c r="AV2001" s="11" t="s">
        <v>2874</v>
      </c>
      <c r="BD2001" s="5" t="str">
        <f t="shared" si="1240"/>
        <v>atmosphere.tendency_of+content_of.propane.mass.from_waste_treatment_and_disposal.due_to_emission.</v>
      </c>
      <c r="BE2001" t="str">
        <f t="shared" si="1206"/>
        <v/>
      </c>
      <c r="BF2001" t="str">
        <f t="shared" si="1206"/>
        <v/>
      </c>
      <c r="BG2001" t="str">
        <f t="shared" si="1206"/>
        <v/>
      </c>
      <c r="BH2001" t="str">
        <f t="shared" si="1205"/>
        <v>atmosphere.</v>
      </c>
      <c r="BI2001" t="str">
        <f t="shared" si="1205"/>
        <v>tendency_of+content_of.</v>
      </c>
      <c r="BJ2001" t="str">
        <f t="shared" si="1205"/>
        <v/>
      </c>
      <c r="BK2001" t="str">
        <f t="shared" si="1205"/>
        <v/>
      </c>
      <c r="BL2001" t="str">
        <f t="shared" si="1205"/>
        <v/>
      </c>
      <c r="BM2001" t="str">
        <f t="shared" si="1205"/>
        <v/>
      </c>
      <c r="BN2001" t="str">
        <f t="shared" si="1203"/>
        <v/>
      </c>
      <c r="BO2001" t="str">
        <f t="shared" si="1203"/>
        <v>propane.</v>
      </c>
      <c r="BP2001" t="str">
        <f t="shared" si="1203"/>
        <v/>
      </c>
      <c r="BQ2001" t="str">
        <f t="shared" si="1208"/>
        <v/>
      </c>
      <c r="BR2001" t="str">
        <f t="shared" si="1209"/>
        <v/>
      </c>
      <c r="BS2001" t="str">
        <f t="shared" si="1209"/>
        <v/>
      </c>
      <c r="BT2001" t="str">
        <f t="shared" si="1209"/>
        <v/>
      </c>
      <c r="BU2001" t="str">
        <f t="shared" si="1207"/>
        <v>mass.</v>
      </c>
      <c r="BV2001" t="str">
        <f t="shared" si="1210"/>
        <v/>
      </c>
      <c r="BW2001" t="str">
        <f t="shared" si="1211"/>
        <v/>
      </c>
      <c r="BX2001" t="str">
        <f t="shared" si="1241"/>
        <v/>
      </c>
      <c r="BY2001" t="str">
        <f t="shared" si="1212"/>
        <v/>
      </c>
      <c r="BZ2001" t="str">
        <f t="shared" si="1213"/>
        <v/>
      </c>
      <c r="CA2001" t="str">
        <f t="shared" si="1214"/>
        <v/>
      </c>
      <c r="CB2001" t="str">
        <f t="shared" si="1214"/>
        <v/>
      </c>
      <c r="CC2001" t="str">
        <f t="shared" si="1215"/>
        <v/>
      </c>
      <c r="CD2001" t="str">
        <f t="shared" si="1216"/>
        <v/>
      </c>
      <c r="CE2001" t="str">
        <f t="shared" si="1217"/>
        <v/>
      </c>
      <c r="CF2001" t="str">
        <f t="shared" si="1218"/>
        <v/>
      </c>
      <c r="CG2001" t="str">
        <f t="shared" si="1219"/>
        <v/>
      </c>
      <c r="CH2001" t="str">
        <f t="shared" si="1220"/>
        <v/>
      </c>
      <c r="CI2001" t="str">
        <f t="shared" si="1221"/>
        <v/>
      </c>
      <c r="CJ2001" t="str">
        <f t="shared" si="1222"/>
        <v/>
      </c>
      <c r="CK2001" t="str">
        <f t="shared" si="1223"/>
        <v>from_waste_treatment_and_disposal.</v>
      </c>
      <c r="CL2001" t="str">
        <f t="shared" si="1224"/>
        <v/>
      </c>
      <c r="CM2001" t="str">
        <f t="shared" si="1225"/>
        <v/>
      </c>
      <c r="CN2001" t="str">
        <f t="shared" si="1226"/>
        <v/>
      </c>
      <c r="CO2001" t="str">
        <f t="shared" si="1227"/>
        <v/>
      </c>
      <c r="CP2001" t="str">
        <f t="shared" si="1228"/>
        <v/>
      </c>
      <c r="CQ2001" t="str">
        <f t="shared" si="1229"/>
        <v/>
      </c>
      <c r="CR2001" t="str">
        <f t="shared" si="1229"/>
        <v/>
      </c>
      <c r="CS2001" t="str">
        <f t="shared" si="1230"/>
        <v/>
      </c>
      <c r="CT2001" t="str">
        <f t="shared" si="1231"/>
        <v/>
      </c>
      <c r="CU2001" t="str">
        <f t="shared" si="1232"/>
        <v>due_to_emission.</v>
      </c>
      <c r="CV2001" t="str">
        <f t="shared" si="1233"/>
        <v/>
      </c>
      <c r="CW2001" t="str">
        <f t="shared" si="1234"/>
        <v/>
      </c>
      <c r="CX2001" t="str">
        <f t="shared" si="1235"/>
        <v/>
      </c>
      <c r="CY2001" t="str">
        <f t="shared" si="1236"/>
        <v/>
      </c>
      <c r="CZ2001" t="str">
        <f t="shared" si="1237"/>
        <v/>
      </c>
      <c r="DA2001" t="str">
        <f t="shared" si="1238"/>
        <v/>
      </c>
      <c r="DB2001" t="str">
        <f t="shared" si="1239"/>
        <v/>
      </c>
    </row>
    <row r="2002" spans="1:106">
      <c r="A2002" t="s">
        <v>3334</v>
      </c>
      <c r="B2002" s="9" t="str">
        <f t="shared" si="1242"/>
        <v>atmosphere.tendency_of+content_of.propene.mass.due_to_emission</v>
      </c>
      <c r="C2002" s="1" t="s">
        <v>182</v>
      </c>
      <c r="D2002" t="s">
        <v>5445</v>
      </c>
      <c r="E2002">
        <f>MATCH(A2002,'[1]Original from 20130831'!A:A,0)</f>
        <v>1701</v>
      </c>
      <c r="I2002" t="s">
        <v>157</v>
      </c>
      <c r="J2002" t="s">
        <v>2992</v>
      </c>
      <c r="P2002" t="s">
        <v>438</v>
      </c>
      <c r="V2002" t="s">
        <v>185</v>
      </c>
      <c r="AV2002" s="4" t="s">
        <v>2874</v>
      </c>
      <c r="BD2002" s="5" t="str">
        <f t="shared" si="1240"/>
        <v>atmosphere.tendency_of+content_of.propene.mass.due_to_emission.</v>
      </c>
      <c r="BE2002" t="str">
        <f t="shared" si="1206"/>
        <v/>
      </c>
      <c r="BF2002" t="str">
        <f t="shared" si="1206"/>
        <v/>
      </c>
      <c r="BG2002" t="str">
        <f t="shared" si="1206"/>
        <v/>
      </c>
      <c r="BH2002" t="str">
        <f t="shared" si="1205"/>
        <v>atmosphere.</v>
      </c>
      <c r="BI2002" t="str">
        <f t="shared" si="1205"/>
        <v>tendency_of+content_of.</v>
      </c>
      <c r="BJ2002" t="str">
        <f t="shared" si="1205"/>
        <v/>
      </c>
      <c r="BK2002" t="str">
        <f t="shared" si="1205"/>
        <v/>
      </c>
      <c r="BL2002" t="str">
        <f t="shared" si="1205"/>
        <v/>
      </c>
      <c r="BM2002" t="str">
        <f t="shared" si="1205"/>
        <v/>
      </c>
      <c r="BN2002" t="str">
        <f t="shared" si="1203"/>
        <v/>
      </c>
      <c r="BO2002" t="str">
        <f t="shared" si="1203"/>
        <v>propene.</v>
      </c>
      <c r="BP2002" t="str">
        <f t="shared" si="1203"/>
        <v/>
      </c>
      <c r="BQ2002" t="str">
        <f t="shared" si="1208"/>
        <v/>
      </c>
      <c r="BR2002" t="str">
        <f t="shared" si="1209"/>
        <v/>
      </c>
      <c r="BS2002" t="str">
        <f t="shared" si="1209"/>
        <v/>
      </c>
      <c r="BT2002" t="str">
        <f t="shared" si="1209"/>
        <v/>
      </c>
      <c r="BU2002" t="str">
        <f t="shared" si="1207"/>
        <v>mass.</v>
      </c>
      <c r="BV2002" t="str">
        <f t="shared" si="1210"/>
        <v/>
      </c>
      <c r="BW2002" t="str">
        <f t="shared" si="1211"/>
        <v/>
      </c>
      <c r="BX2002" t="str">
        <f t="shared" si="1241"/>
        <v/>
      </c>
      <c r="BY2002" t="str">
        <f t="shared" si="1212"/>
        <v/>
      </c>
      <c r="BZ2002" t="str">
        <f t="shared" si="1213"/>
        <v/>
      </c>
      <c r="CA2002" t="str">
        <f t="shared" si="1214"/>
        <v/>
      </c>
      <c r="CB2002" t="str">
        <f t="shared" si="1214"/>
        <v/>
      </c>
      <c r="CC2002" t="str">
        <f t="shared" si="1215"/>
        <v/>
      </c>
      <c r="CD2002" t="str">
        <f t="shared" si="1216"/>
        <v/>
      </c>
      <c r="CE2002" t="str">
        <f t="shared" si="1217"/>
        <v/>
      </c>
      <c r="CF2002" t="str">
        <f t="shared" si="1218"/>
        <v/>
      </c>
      <c r="CG2002" t="str">
        <f t="shared" si="1219"/>
        <v/>
      </c>
      <c r="CH2002" t="str">
        <f t="shared" si="1220"/>
        <v/>
      </c>
      <c r="CI2002" t="str">
        <f t="shared" si="1221"/>
        <v/>
      </c>
      <c r="CJ2002" t="str">
        <f t="shared" si="1222"/>
        <v/>
      </c>
      <c r="CK2002" t="str">
        <f t="shared" si="1223"/>
        <v/>
      </c>
      <c r="CL2002" t="str">
        <f t="shared" si="1224"/>
        <v/>
      </c>
      <c r="CM2002" t="str">
        <f t="shared" si="1225"/>
        <v/>
      </c>
      <c r="CN2002" t="str">
        <f t="shared" si="1226"/>
        <v/>
      </c>
      <c r="CO2002" t="str">
        <f t="shared" si="1227"/>
        <v/>
      </c>
      <c r="CP2002" t="str">
        <f t="shared" si="1228"/>
        <v/>
      </c>
      <c r="CQ2002" t="str">
        <f t="shared" si="1229"/>
        <v/>
      </c>
      <c r="CR2002" t="str">
        <f t="shared" si="1229"/>
        <v/>
      </c>
      <c r="CS2002" t="str">
        <f t="shared" si="1230"/>
        <v/>
      </c>
      <c r="CT2002" t="str">
        <f t="shared" si="1231"/>
        <v/>
      </c>
      <c r="CU2002" t="str">
        <f t="shared" si="1232"/>
        <v>due_to_emission.</v>
      </c>
      <c r="CV2002" t="str">
        <f t="shared" si="1233"/>
        <v/>
      </c>
      <c r="CW2002" t="str">
        <f t="shared" si="1234"/>
        <v/>
      </c>
      <c r="CX2002" t="str">
        <f t="shared" si="1235"/>
        <v/>
      </c>
      <c r="CY2002" t="str">
        <f t="shared" si="1236"/>
        <v/>
      </c>
      <c r="CZ2002" t="str">
        <f t="shared" si="1237"/>
        <v/>
      </c>
      <c r="DA2002" t="str">
        <f t="shared" si="1238"/>
        <v/>
      </c>
      <c r="DB2002" t="str">
        <f t="shared" si="1239"/>
        <v/>
      </c>
    </row>
    <row r="2003" spans="1:106">
      <c r="A2003" t="s">
        <v>3335</v>
      </c>
      <c r="B2003" s="9" t="str">
        <f t="shared" si="1242"/>
        <v>atmosphere.tendency_of+content_of.propene.mass.from_agricultural_production.due_to_emission</v>
      </c>
      <c r="C2003" s="1" t="s">
        <v>182</v>
      </c>
      <c r="D2003" t="s">
        <v>5446</v>
      </c>
      <c r="E2003" t="e">
        <f>MATCH(A2003,'[1]Original from 20130831'!A:A,0)</f>
        <v>#N/A</v>
      </c>
      <c r="I2003" s="11" t="s">
        <v>157</v>
      </c>
      <c r="J2003" s="11" t="s">
        <v>2992</v>
      </c>
      <c r="P2003" s="11" t="s">
        <v>438</v>
      </c>
      <c r="V2003" s="11" t="s">
        <v>185</v>
      </c>
      <c r="AL2003" s="11" t="s">
        <v>3002</v>
      </c>
      <c r="AV2003" s="11" t="s">
        <v>2874</v>
      </c>
      <c r="BD2003" s="5" t="str">
        <f t="shared" si="1240"/>
        <v>atmosphere.tendency_of+content_of.propene.mass.from_agricultural_production.due_to_emission.</v>
      </c>
      <c r="BE2003" t="str">
        <f t="shared" si="1206"/>
        <v/>
      </c>
      <c r="BF2003" t="str">
        <f t="shared" si="1206"/>
        <v/>
      </c>
      <c r="BG2003" t="str">
        <f t="shared" si="1206"/>
        <v/>
      </c>
      <c r="BH2003" t="str">
        <f t="shared" si="1205"/>
        <v>atmosphere.</v>
      </c>
      <c r="BI2003" t="str">
        <f t="shared" si="1205"/>
        <v>tendency_of+content_of.</v>
      </c>
      <c r="BJ2003" t="str">
        <f t="shared" si="1205"/>
        <v/>
      </c>
      <c r="BK2003" t="str">
        <f t="shared" si="1205"/>
        <v/>
      </c>
      <c r="BL2003" t="str">
        <f t="shared" si="1205"/>
        <v/>
      </c>
      <c r="BM2003" t="str">
        <f t="shared" si="1205"/>
        <v/>
      </c>
      <c r="BN2003" t="str">
        <f t="shared" si="1203"/>
        <v/>
      </c>
      <c r="BO2003" t="str">
        <f t="shared" si="1203"/>
        <v>propene.</v>
      </c>
      <c r="BP2003" t="str">
        <f t="shared" si="1203"/>
        <v/>
      </c>
      <c r="BQ2003" t="str">
        <f t="shared" si="1208"/>
        <v/>
      </c>
      <c r="BR2003" t="str">
        <f t="shared" si="1209"/>
        <v/>
      </c>
      <c r="BS2003" t="str">
        <f t="shared" si="1209"/>
        <v/>
      </c>
      <c r="BT2003" t="str">
        <f t="shared" si="1209"/>
        <v/>
      </c>
      <c r="BU2003" t="str">
        <f t="shared" si="1207"/>
        <v>mass.</v>
      </c>
      <c r="BV2003" t="str">
        <f t="shared" si="1210"/>
        <v/>
      </c>
      <c r="BW2003" t="str">
        <f t="shared" si="1211"/>
        <v/>
      </c>
      <c r="BX2003" t="str">
        <f t="shared" si="1241"/>
        <v/>
      </c>
      <c r="BY2003" t="str">
        <f t="shared" si="1212"/>
        <v/>
      </c>
      <c r="BZ2003" t="str">
        <f t="shared" si="1213"/>
        <v/>
      </c>
      <c r="CA2003" t="str">
        <f t="shared" si="1214"/>
        <v/>
      </c>
      <c r="CB2003" t="str">
        <f t="shared" si="1214"/>
        <v/>
      </c>
      <c r="CC2003" t="str">
        <f t="shared" si="1215"/>
        <v/>
      </c>
      <c r="CD2003" t="str">
        <f t="shared" si="1216"/>
        <v/>
      </c>
      <c r="CE2003" t="str">
        <f t="shared" si="1217"/>
        <v/>
      </c>
      <c r="CF2003" t="str">
        <f t="shared" si="1218"/>
        <v/>
      </c>
      <c r="CG2003" t="str">
        <f t="shared" si="1219"/>
        <v/>
      </c>
      <c r="CH2003" t="str">
        <f t="shared" si="1220"/>
        <v/>
      </c>
      <c r="CI2003" t="str">
        <f t="shared" si="1221"/>
        <v/>
      </c>
      <c r="CJ2003" t="str">
        <f t="shared" si="1222"/>
        <v/>
      </c>
      <c r="CK2003" t="str">
        <f t="shared" si="1223"/>
        <v>from_agricultural_production.</v>
      </c>
      <c r="CL2003" t="str">
        <f t="shared" si="1224"/>
        <v/>
      </c>
      <c r="CM2003" t="str">
        <f t="shared" si="1225"/>
        <v/>
      </c>
      <c r="CN2003" t="str">
        <f t="shared" si="1226"/>
        <v/>
      </c>
      <c r="CO2003" t="str">
        <f t="shared" si="1227"/>
        <v/>
      </c>
      <c r="CP2003" t="str">
        <f t="shared" si="1228"/>
        <v/>
      </c>
      <c r="CQ2003" t="str">
        <f t="shared" si="1229"/>
        <v/>
      </c>
      <c r="CR2003" t="str">
        <f t="shared" si="1229"/>
        <v/>
      </c>
      <c r="CS2003" t="str">
        <f t="shared" si="1230"/>
        <v/>
      </c>
      <c r="CT2003" t="str">
        <f t="shared" si="1231"/>
        <v/>
      </c>
      <c r="CU2003" t="str">
        <f t="shared" si="1232"/>
        <v>due_to_emission.</v>
      </c>
      <c r="CV2003" t="str">
        <f t="shared" si="1233"/>
        <v/>
      </c>
      <c r="CW2003" t="str">
        <f t="shared" si="1234"/>
        <v/>
      </c>
      <c r="CX2003" t="str">
        <f t="shared" si="1235"/>
        <v/>
      </c>
      <c r="CY2003" t="str">
        <f t="shared" si="1236"/>
        <v/>
      </c>
      <c r="CZ2003" t="str">
        <f t="shared" si="1237"/>
        <v/>
      </c>
      <c r="DA2003" t="str">
        <f t="shared" si="1238"/>
        <v/>
      </c>
      <c r="DB2003" t="str">
        <f t="shared" si="1239"/>
        <v/>
      </c>
    </row>
    <row r="2004" spans="1:106">
      <c r="A2004" t="s">
        <v>3336</v>
      </c>
      <c r="B2004" s="9" t="str">
        <f t="shared" si="1242"/>
        <v>atmosphere.tendency_of+content_of.propene.mass.from_agricultural_waste_burning.due_to_emission</v>
      </c>
      <c r="C2004" s="1" t="s">
        <v>182</v>
      </c>
      <c r="D2004" t="s">
        <v>5447</v>
      </c>
      <c r="E2004" t="e">
        <f>MATCH(A2004,'[1]Original from 20130831'!A:A,0)</f>
        <v>#N/A</v>
      </c>
      <c r="I2004" s="11" t="s">
        <v>157</v>
      </c>
      <c r="J2004" s="11" t="s">
        <v>2992</v>
      </c>
      <c r="P2004" s="11" t="s">
        <v>438</v>
      </c>
      <c r="V2004" s="11" t="s">
        <v>185</v>
      </c>
      <c r="AL2004" s="11" t="s">
        <v>3004</v>
      </c>
      <c r="AV2004" s="11" t="s">
        <v>2874</v>
      </c>
      <c r="BD2004" s="5" t="str">
        <f t="shared" si="1240"/>
        <v>atmosphere.tendency_of+content_of.propene.mass.from_agricultural_waste_burning.due_to_emission.</v>
      </c>
      <c r="BE2004" t="str">
        <f t="shared" si="1206"/>
        <v/>
      </c>
      <c r="BF2004" t="str">
        <f t="shared" si="1206"/>
        <v/>
      </c>
      <c r="BG2004" t="str">
        <f t="shared" si="1206"/>
        <v/>
      </c>
      <c r="BH2004" t="str">
        <f t="shared" si="1205"/>
        <v>atmosphere.</v>
      </c>
      <c r="BI2004" t="str">
        <f t="shared" si="1205"/>
        <v>tendency_of+content_of.</v>
      </c>
      <c r="BJ2004" t="str">
        <f t="shared" si="1205"/>
        <v/>
      </c>
      <c r="BK2004" t="str">
        <f t="shared" si="1205"/>
        <v/>
      </c>
      <c r="BL2004" t="str">
        <f t="shared" si="1205"/>
        <v/>
      </c>
      <c r="BM2004" t="str">
        <f t="shared" si="1205"/>
        <v/>
      </c>
      <c r="BN2004" t="str">
        <f t="shared" si="1203"/>
        <v/>
      </c>
      <c r="BO2004" t="str">
        <f t="shared" si="1203"/>
        <v>propene.</v>
      </c>
      <c r="BP2004" t="str">
        <f t="shared" si="1203"/>
        <v/>
      </c>
      <c r="BQ2004" t="str">
        <f t="shared" si="1208"/>
        <v/>
      </c>
      <c r="BR2004" t="str">
        <f t="shared" si="1209"/>
        <v/>
      </c>
      <c r="BS2004" t="str">
        <f t="shared" si="1209"/>
        <v/>
      </c>
      <c r="BT2004" t="str">
        <f t="shared" si="1209"/>
        <v/>
      </c>
      <c r="BU2004" t="str">
        <f t="shared" si="1207"/>
        <v>mass.</v>
      </c>
      <c r="BV2004" t="str">
        <f t="shared" si="1210"/>
        <v/>
      </c>
      <c r="BW2004" t="str">
        <f t="shared" si="1211"/>
        <v/>
      </c>
      <c r="BX2004" t="str">
        <f t="shared" si="1241"/>
        <v/>
      </c>
      <c r="BY2004" t="str">
        <f t="shared" si="1212"/>
        <v/>
      </c>
      <c r="BZ2004" t="str">
        <f t="shared" si="1213"/>
        <v/>
      </c>
      <c r="CA2004" t="str">
        <f t="shared" si="1214"/>
        <v/>
      </c>
      <c r="CB2004" t="str">
        <f t="shared" si="1214"/>
        <v/>
      </c>
      <c r="CC2004" t="str">
        <f t="shared" si="1215"/>
        <v/>
      </c>
      <c r="CD2004" t="str">
        <f t="shared" si="1216"/>
        <v/>
      </c>
      <c r="CE2004" t="str">
        <f t="shared" si="1217"/>
        <v/>
      </c>
      <c r="CF2004" t="str">
        <f t="shared" si="1218"/>
        <v/>
      </c>
      <c r="CG2004" t="str">
        <f t="shared" si="1219"/>
        <v/>
      </c>
      <c r="CH2004" t="str">
        <f t="shared" si="1220"/>
        <v/>
      </c>
      <c r="CI2004" t="str">
        <f t="shared" si="1221"/>
        <v/>
      </c>
      <c r="CJ2004" t="str">
        <f t="shared" si="1222"/>
        <v/>
      </c>
      <c r="CK2004" t="str">
        <f t="shared" si="1223"/>
        <v>from_agricultural_waste_burning.</v>
      </c>
      <c r="CL2004" t="str">
        <f t="shared" si="1224"/>
        <v/>
      </c>
      <c r="CM2004" t="str">
        <f t="shared" si="1225"/>
        <v/>
      </c>
      <c r="CN2004" t="str">
        <f t="shared" si="1226"/>
        <v/>
      </c>
      <c r="CO2004" t="str">
        <f t="shared" si="1227"/>
        <v/>
      </c>
      <c r="CP2004" t="str">
        <f t="shared" si="1228"/>
        <v/>
      </c>
      <c r="CQ2004" t="str">
        <f t="shared" si="1229"/>
        <v/>
      </c>
      <c r="CR2004" t="str">
        <f t="shared" si="1229"/>
        <v/>
      </c>
      <c r="CS2004" t="str">
        <f t="shared" si="1230"/>
        <v/>
      </c>
      <c r="CT2004" t="str">
        <f t="shared" si="1231"/>
        <v/>
      </c>
      <c r="CU2004" t="str">
        <f t="shared" si="1232"/>
        <v>due_to_emission.</v>
      </c>
      <c r="CV2004" t="str">
        <f t="shared" si="1233"/>
        <v/>
      </c>
      <c r="CW2004" t="str">
        <f t="shared" si="1234"/>
        <v/>
      </c>
      <c r="CX2004" t="str">
        <f t="shared" si="1235"/>
        <v/>
      </c>
      <c r="CY2004" t="str">
        <f t="shared" si="1236"/>
        <v/>
      </c>
      <c r="CZ2004" t="str">
        <f t="shared" si="1237"/>
        <v/>
      </c>
      <c r="DA2004" t="str">
        <f t="shared" si="1238"/>
        <v/>
      </c>
      <c r="DB2004" t="str">
        <f t="shared" si="1239"/>
        <v/>
      </c>
    </row>
    <row r="2005" spans="1:106">
      <c r="A2005" t="s">
        <v>3337</v>
      </c>
      <c r="B2005" s="9" t="str">
        <f t="shared" si="1242"/>
        <v>atmosphere.tendency_of+content_of.propene.mass.from_energy_production_and_distribution.due_to_emission</v>
      </c>
      <c r="C2005" s="1" t="s">
        <v>182</v>
      </c>
      <c r="D2005" t="s">
        <v>5448</v>
      </c>
      <c r="E2005" t="e">
        <f>MATCH(A2005,'[1]Original from 20130831'!A:A,0)</f>
        <v>#N/A</v>
      </c>
      <c r="I2005" s="11" t="s">
        <v>157</v>
      </c>
      <c r="J2005" s="11" t="s">
        <v>2992</v>
      </c>
      <c r="P2005" s="11" t="s">
        <v>438</v>
      </c>
      <c r="V2005" s="11" t="s">
        <v>185</v>
      </c>
      <c r="AL2005" s="11" t="s">
        <v>3006</v>
      </c>
      <c r="AV2005" s="11" t="s">
        <v>2874</v>
      </c>
      <c r="BD2005" s="5" t="str">
        <f t="shared" si="1240"/>
        <v>atmosphere.tendency_of+content_of.propene.mass.from_energy_production_and_distribution.due_to_emission.</v>
      </c>
      <c r="BE2005" t="str">
        <f t="shared" si="1206"/>
        <v/>
      </c>
      <c r="BF2005" t="str">
        <f t="shared" si="1206"/>
        <v/>
      </c>
      <c r="BG2005" t="str">
        <f t="shared" si="1206"/>
        <v/>
      </c>
      <c r="BH2005" t="str">
        <f t="shared" si="1205"/>
        <v>atmosphere.</v>
      </c>
      <c r="BI2005" t="str">
        <f t="shared" si="1205"/>
        <v>tendency_of+content_of.</v>
      </c>
      <c r="BJ2005" t="str">
        <f t="shared" si="1205"/>
        <v/>
      </c>
      <c r="BK2005" t="str">
        <f t="shared" si="1205"/>
        <v/>
      </c>
      <c r="BL2005" t="str">
        <f t="shared" si="1205"/>
        <v/>
      </c>
      <c r="BM2005" t="str">
        <f t="shared" si="1205"/>
        <v/>
      </c>
      <c r="BN2005" t="str">
        <f t="shared" si="1205"/>
        <v/>
      </c>
      <c r="BO2005" t="str">
        <f t="shared" si="1205"/>
        <v>propene.</v>
      </c>
      <c r="BP2005" t="str">
        <f t="shared" si="1205"/>
        <v/>
      </c>
      <c r="BQ2005" t="str">
        <f t="shared" si="1208"/>
        <v/>
      </c>
      <c r="BR2005" t="str">
        <f t="shared" si="1209"/>
        <v/>
      </c>
      <c r="BS2005" t="str">
        <f t="shared" si="1209"/>
        <v/>
      </c>
      <c r="BT2005" t="str">
        <f t="shared" si="1209"/>
        <v/>
      </c>
      <c r="BU2005" t="str">
        <f t="shared" si="1207"/>
        <v>mass.</v>
      </c>
      <c r="BV2005" t="str">
        <f t="shared" si="1210"/>
        <v/>
      </c>
      <c r="BW2005" t="str">
        <f t="shared" si="1211"/>
        <v/>
      </c>
      <c r="BX2005" t="str">
        <f t="shared" si="1241"/>
        <v/>
      </c>
      <c r="BY2005" t="str">
        <f t="shared" si="1212"/>
        <v/>
      </c>
      <c r="BZ2005" t="str">
        <f t="shared" si="1213"/>
        <v/>
      </c>
      <c r="CA2005" t="str">
        <f t="shared" si="1214"/>
        <v/>
      </c>
      <c r="CB2005" t="str">
        <f t="shared" si="1214"/>
        <v/>
      </c>
      <c r="CC2005" t="str">
        <f t="shared" si="1215"/>
        <v/>
      </c>
      <c r="CD2005" t="str">
        <f t="shared" si="1216"/>
        <v/>
      </c>
      <c r="CE2005" t="str">
        <f t="shared" si="1217"/>
        <v/>
      </c>
      <c r="CF2005" t="str">
        <f t="shared" si="1218"/>
        <v/>
      </c>
      <c r="CG2005" t="str">
        <f t="shared" si="1219"/>
        <v/>
      </c>
      <c r="CH2005" t="str">
        <f t="shared" si="1220"/>
        <v/>
      </c>
      <c r="CI2005" t="str">
        <f t="shared" si="1221"/>
        <v/>
      </c>
      <c r="CJ2005" t="str">
        <f t="shared" si="1222"/>
        <v/>
      </c>
      <c r="CK2005" t="str">
        <f t="shared" si="1223"/>
        <v>from_energy_production_and_distribution.</v>
      </c>
      <c r="CL2005" t="str">
        <f t="shared" si="1224"/>
        <v/>
      </c>
      <c r="CM2005" t="str">
        <f t="shared" si="1225"/>
        <v/>
      </c>
      <c r="CN2005" t="str">
        <f t="shared" si="1226"/>
        <v/>
      </c>
      <c r="CO2005" t="str">
        <f t="shared" si="1227"/>
        <v/>
      </c>
      <c r="CP2005" t="str">
        <f t="shared" si="1228"/>
        <v/>
      </c>
      <c r="CQ2005" t="str">
        <f t="shared" si="1229"/>
        <v/>
      </c>
      <c r="CR2005" t="str">
        <f t="shared" si="1229"/>
        <v/>
      </c>
      <c r="CS2005" t="str">
        <f t="shared" si="1230"/>
        <v/>
      </c>
      <c r="CT2005" t="str">
        <f t="shared" si="1231"/>
        <v/>
      </c>
      <c r="CU2005" t="str">
        <f t="shared" si="1232"/>
        <v>due_to_emission.</v>
      </c>
      <c r="CV2005" t="str">
        <f t="shared" si="1233"/>
        <v/>
      </c>
      <c r="CW2005" t="str">
        <f t="shared" si="1234"/>
        <v/>
      </c>
      <c r="CX2005" t="str">
        <f t="shared" si="1235"/>
        <v/>
      </c>
      <c r="CY2005" t="str">
        <f t="shared" si="1236"/>
        <v/>
      </c>
      <c r="CZ2005" t="str">
        <f t="shared" si="1237"/>
        <v/>
      </c>
      <c r="DA2005" t="str">
        <f t="shared" si="1238"/>
        <v/>
      </c>
      <c r="DB2005" t="str">
        <f t="shared" si="1239"/>
        <v/>
      </c>
    </row>
    <row r="2006" spans="1:106">
      <c r="A2006" t="s">
        <v>3338</v>
      </c>
      <c r="B2006" s="9" t="str">
        <f t="shared" si="1242"/>
        <v>atmosphere.tendency_of+content_of.propene.mass.from_forest_fires.due_to_emission</v>
      </c>
      <c r="C2006" s="1" t="s">
        <v>182</v>
      </c>
      <c r="D2006" t="s">
        <v>5449</v>
      </c>
      <c r="E2006" t="e">
        <f>MATCH(A2006,'[1]Original from 20130831'!A:A,0)</f>
        <v>#N/A</v>
      </c>
      <c r="I2006" s="11" t="s">
        <v>157</v>
      </c>
      <c r="J2006" s="11" t="s">
        <v>2992</v>
      </c>
      <c r="P2006" s="11" t="s">
        <v>438</v>
      </c>
      <c r="V2006" s="11" t="s">
        <v>185</v>
      </c>
      <c r="AL2006" s="11" t="s">
        <v>3008</v>
      </c>
      <c r="AV2006" s="11" t="s">
        <v>2874</v>
      </c>
      <c r="BD2006" s="5" t="str">
        <f t="shared" si="1240"/>
        <v>atmosphere.tendency_of+content_of.propene.mass.from_forest_fires.due_to_emission.</v>
      </c>
      <c r="BE2006" t="str">
        <f t="shared" si="1206"/>
        <v/>
      </c>
      <c r="BF2006" t="str">
        <f t="shared" si="1206"/>
        <v/>
      </c>
      <c r="BG2006" t="str">
        <f t="shared" si="1206"/>
        <v/>
      </c>
      <c r="BH2006" t="str">
        <f t="shared" si="1205"/>
        <v>atmosphere.</v>
      </c>
      <c r="BI2006" t="str">
        <f t="shared" si="1205"/>
        <v>tendency_of+content_of.</v>
      </c>
      <c r="BJ2006" t="str">
        <f t="shared" si="1205"/>
        <v/>
      </c>
      <c r="BK2006" t="str">
        <f t="shared" si="1205"/>
        <v/>
      </c>
      <c r="BL2006" t="str">
        <f t="shared" si="1205"/>
        <v/>
      </c>
      <c r="BM2006" t="str">
        <f t="shared" si="1205"/>
        <v/>
      </c>
      <c r="BN2006" t="str">
        <f t="shared" si="1205"/>
        <v/>
      </c>
      <c r="BO2006" t="str">
        <f t="shared" si="1205"/>
        <v>propene.</v>
      </c>
      <c r="BP2006" t="str">
        <f t="shared" si="1205"/>
        <v/>
      </c>
      <c r="BQ2006" t="str">
        <f t="shared" si="1208"/>
        <v/>
      </c>
      <c r="BR2006" t="str">
        <f t="shared" si="1209"/>
        <v/>
      </c>
      <c r="BS2006" t="str">
        <f t="shared" si="1209"/>
        <v/>
      </c>
      <c r="BT2006" t="str">
        <f t="shared" si="1209"/>
        <v/>
      </c>
      <c r="BU2006" t="str">
        <f t="shared" si="1207"/>
        <v>mass.</v>
      </c>
      <c r="BV2006" t="str">
        <f t="shared" si="1210"/>
        <v/>
      </c>
      <c r="BW2006" t="str">
        <f t="shared" si="1211"/>
        <v/>
      </c>
      <c r="BX2006" t="str">
        <f t="shared" si="1241"/>
        <v/>
      </c>
      <c r="BY2006" t="str">
        <f t="shared" si="1212"/>
        <v/>
      </c>
      <c r="BZ2006" t="str">
        <f t="shared" si="1213"/>
        <v/>
      </c>
      <c r="CA2006" t="str">
        <f t="shared" si="1214"/>
        <v/>
      </c>
      <c r="CB2006" t="str">
        <f t="shared" si="1214"/>
        <v/>
      </c>
      <c r="CC2006" t="str">
        <f t="shared" si="1215"/>
        <v/>
      </c>
      <c r="CD2006" t="str">
        <f t="shared" si="1216"/>
        <v/>
      </c>
      <c r="CE2006" t="str">
        <f t="shared" si="1217"/>
        <v/>
      </c>
      <c r="CF2006" t="str">
        <f t="shared" si="1218"/>
        <v/>
      </c>
      <c r="CG2006" t="str">
        <f t="shared" si="1219"/>
        <v/>
      </c>
      <c r="CH2006" t="str">
        <f t="shared" si="1220"/>
        <v/>
      </c>
      <c r="CI2006" t="str">
        <f t="shared" si="1221"/>
        <v/>
      </c>
      <c r="CJ2006" t="str">
        <f t="shared" si="1222"/>
        <v/>
      </c>
      <c r="CK2006" t="str">
        <f t="shared" si="1223"/>
        <v>from_forest_fires.</v>
      </c>
      <c r="CL2006" t="str">
        <f t="shared" si="1224"/>
        <v/>
      </c>
      <c r="CM2006" t="str">
        <f t="shared" si="1225"/>
        <v/>
      </c>
      <c r="CN2006" t="str">
        <f t="shared" si="1226"/>
        <v/>
      </c>
      <c r="CO2006" t="str">
        <f t="shared" si="1227"/>
        <v/>
      </c>
      <c r="CP2006" t="str">
        <f t="shared" si="1228"/>
        <v/>
      </c>
      <c r="CQ2006" t="str">
        <f t="shared" si="1229"/>
        <v/>
      </c>
      <c r="CR2006" t="str">
        <f t="shared" si="1229"/>
        <v/>
      </c>
      <c r="CS2006" t="str">
        <f t="shared" si="1230"/>
        <v/>
      </c>
      <c r="CT2006" t="str">
        <f t="shared" si="1231"/>
        <v/>
      </c>
      <c r="CU2006" t="str">
        <f t="shared" si="1232"/>
        <v>due_to_emission.</v>
      </c>
      <c r="CV2006" t="str">
        <f t="shared" si="1233"/>
        <v/>
      </c>
      <c r="CW2006" t="str">
        <f t="shared" si="1234"/>
        <v/>
      </c>
      <c r="CX2006" t="str">
        <f t="shared" si="1235"/>
        <v/>
      </c>
      <c r="CY2006" t="str">
        <f t="shared" si="1236"/>
        <v/>
      </c>
      <c r="CZ2006" t="str">
        <f t="shared" si="1237"/>
        <v/>
      </c>
      <c r="DA2006" t="str">
        <f t="shared" si="1238"/>
        <v/>
      </c>
      <c r="DB2006" t="str">
        <f t="shared" si="1239"/>
        <v/>
      </c>
    </row>
    <row r="2007" spans="1:106">
      <c r="A2007" t="s">
        <v>3339</v>
      </c>
      <c r="B2007" s="9" t="str">
        <f t="shared" si="1242"/>
        <v>atmosphere.tendency_of+content_of.propene.mass.from_industrial_processes_and_combustion.due_to_emission</v>
      </c>
      <c r="C2007" s="1" t="s">
        <v>182</v>
      </c>
      <c r="D2007" t="s">
        <v>5450</v>
      </c>
      <c r="E2007" t="e">
        <f>MATCH(A2007,'[1]Original from 20130831'!A:A,0)</f>
        <v>#N/A</v>
      </c>
      <c r="I2007" s="11" t="s">
        <v>157</v>
      </c>
      <c r="J2007" s="11" t="s">
        <v>2992</v>
      </c>
      <c r="P2007" s="11" t="s">
        <v>438</v>
      </c>
      <c r="V2007" s="11" t="s">
        <v>185</v>
      </c>
      <c r="AL2007" s="11" t="s">
        <v>3010</v>
      </c>
      <c r="AV2007" s="11" t="s">
        <v>2874</v>
      </c>
      <c r="BD2007" s="5" t="str">
        <f t="shared" si="1240"/>
        <v>atmosphere.tendency_of+content_of.propene.mass.from_industrial_processes_and_combustion.due_to_emission.</v>
      </c>
      <c r="BE2007" t="str">
        <f t="shared" si="1206"/>
        <v/>
      </c>
      <c r="BF2007" t="str">
        <f t="shared" si="1206"/>
        <v/>
      </c>
      <c r="BG2007" t="str">
        <f t="shared" si="1206"/>
        <v/>
      </c>
      <c r="BH2007" t="str">
        <f t="shared" si="1205"/>
        <v>atmosphere.</v>
      </c>
      <c r="BI2007" t="str">
        <f t="shared" si="1205"/>
        <v>tendency_of+content_of.</v>
      </c>
      <c r="BJ2007" t="str">
        <f t="shared" si="1205"/>
        <v/>
      </c>
      <c r="BK2007" t="str">
        <f t="shared" si="1205"/>
        <v/>
      </c>
      <c r="BL2007" t="str">
        <f t="shared" si="1205"/>
        <v/>
      </c>
      <c r="BM2007" t="str">
        <f t="shared" si="1205"/>
        <v/>
      </c>
      <c r="BN2007" t="str">
        <f t="shared" si="1205"/>
        <v/>
      </c>
      <c r="BO2007" t="str">
        <f t="shared" si="1205"/>
        <v>propene.</v>
      </c>
      <c r="BP2007" t="str">
        <f t="shared" si="1205"/>
        <v/>
      </c>
      <c r="BQ2007" t="str">
        <f t="shared" si="1208"/>
        <v/>
      </c>
      <c r="BR2007" t="str">
        <f t="shared" si="1209"/>
        <v/>
      </c>
      <c r="BS2007" t="str">
        <f t="shared" si="1209"/>
        <v/>
      </c>
      <c r="BT2007" t="str">
        <f t="shared" si="1209"/>
        <v/>
      </c>
      <c r="BU2007" t="str">
        <f t="shared" si="1207"/>
        <v>mass.</v>
      </c>
      <c r="BV2007" t="str">
        <f t="shared" si="1210"/>
        <v/>
      </c>
      <c r="BW2007" t="str">
        <f t="shared" si="1211"/>
        <v/>
      </c>
      <c r="BX2007" t="str">
        <f t="shared" si="1241"/>
        <v/>
      </c>
      <c r="BY2007" t="str">
        <f t="shared" si="1212"/>
        <v/>
      </c>
      <c r="BZ2007" t="str">
        <f t="shared" si="1213"/>
        <v/>
      </c>
      <c r="CA2007" t="str">
        <f t="shared" si="1214"/>
        <v/>
      </c>
      <c r="CB2007" t="str">
        <f t="shared" si="1214"/>
        <v/>
      </c>
      <c r="CC2007" t="str">
        <f t="shared" si="1215"/>
        <v/>
      </c>
      <c r="CD2007" t="str">
        <f t="shared" si="1216"/>
        <v/>
      </c>
      <c r="CE2007" t="str">
        <f t="shared" si="1217"/>
        <v/>
      </c>
      <c r="CF2007" t="str">
        <f t="shared" si="1218"/>
        <v/>
      </c>
      <c r="CG2007" t="str">
        <f t="shared" si="1219"/>
        <v/>
      </c>
      <c r="CH2007" t="str">
        <f t="shared" si="1220"/>
        <v/>
      </c>
      <c r="CI2007" t="str">
        <f t="shared" si="1221"/>
        <v/>
      </c>
      <c r="CJ2007" t="str">
        <f t="shared" si="1222"/>
        <v/>
      </c>
      <c r="CK2007" t="str">
        <f t="shared" si="1223"/>
        <v>from_industrial_processes_and_combustion.</v>
      </c>
      <c r="CL2007" t="str">
        <f t="shared" si="1224"/>
        <v/>
      </c>
      <c r="CM2007" t="str">
        <f t="shared" si="1225"/>
        <v/>
      </c>
      <c r="CN2007" t="str">
        <f t="shared" si="1226"/>
        <v/>
      </c>
      <c r="CO2007" t="str">
        <f t="shared" si="1227"/>
        <v/>
      </c>
      <c r="CP2007" t="str">
        <f t="shared" si="1228"/>
        <v/>
      </c>
      <c r="CQ2007" t="str">
        <f t="shared" si="1229"/>
        <v/>
      </c>
      <c r="CR2007" t="str">
        <f t="shared" si="1229"/>
        <v/>
      </c>
      <c r="CS2007" t="str">
        <f t="shared" si="1230"/>
        <v/>
      </c>
      <c r="CT2007" t="str">
        <f t="shared" si="1231"/>
        <v/>
      </c>
      <c r="CU2007" t="str">
        <f t="shared" si="1232"/>
        <v>due_to_emission.</v>
      </c>
      <c r="CV2007" t="str">
        <f t="shared" si="1233"/>
        <v/>
      </c>
      <c r="CW2007" t="str">
        <f t="shared" si="1234"/>
        <v/>
      </c>
      <c r="CX2007" t="str">
        <f t="shared" si="1235"/>
        <v/>
      </c>
      <c r="CY2007" t="str">
        <f t="shared" si="1236"/>
        <v/>
      </c>
      <c r="CZ2007" t="str">
        <f t="shared" si="1237"/>
        <v/>
      </c>
      <c r="DA2007" t="str">
        <f t="shared" si="1238"/>
        <v/>
      </c>
      <c r="DB2007" t="str">
        <f t="shared" si="1239"/>
        <v/>
      </c>
    </row>
    <row r="2008" spans="1:106">
      <c r="A2008" t="s">
        <v>3340</v>
      </c>
      <c r="B2008" s="9" t="str">
        <f t="shared" si="1242"/>
        <v>atmosphere.tendency_of+content_of.propene.mass.from_land_transport.due_to_emission</v>
      </c>
      <c r="C2008" s="1" t="s">
        <v>182</v>
      </c>
      <c r="D2008" t="s">
        <v>5451</v>
      </c>
      <c r="E2008" t="e">
        <f>MATCH(A2008,'[1]Original from 20130831'!A:A,0)</f>
        <v>#N/A</v>
      </c>
      <c r="I2008" s="11" t="s">
        <v>157</v>
      </c>
      <c r="J2008" s="11" t="s">
        <v>2992</v>
      </c>
      <c r="P2008" s="11" t="s">
        <v>438</v>
      </c>
      <c r="V2008" s="11" t="s">
        <v>185</v>
      </c>
      <c r="AL2008" s="11" t="s">
        <v>3033</v>
      </c>
      <c r="AV2008" s="11" t="s">
        <v>2874</v>
      </c>
      <c r="BD2008" s="5" t="str">
        <f t="shared" si="1240"/>
        <v>atmosphere.tendency_of+content_of.propene.mass.from_land_transport.due_to_emission.</v>
      </c>
      <c r="BE2008" t="str">
        <f t="shared" si="1206"/>
        <v/>
      </c>
      <c r="BF2008" t="str">
        <f t="shared" si="1206"/>
        <v/>
      </c>
      <c r="BG2008" t="str">
        <f t="shared" si="1206"/>
        <v/>
      </c>
      <c r="BH2008" t="str">
        <f t="shared" si="1205"/>
        <v>atmosphere.</v>
      </c>
      <c r="BI2008" t="str">
        <f t="shared" si="1205"/>
        <v>tendency_of+content_of.</v>
      </c>
      <c r="BJ2008" t="str">
        <f t="shared" si="1205"/>
        <v/>
      </c>
      <c r="BK2008" t="str">
        <f t="shared" si="1205"/>
        <v/>
      </c>
      <c r="BL2008" t="str">
        <f t="shared" si="1205"/>
        <v/>
      </c>
      <c r="BM2008" t="str">
        <f t="shared" si="1205"/>
        <v/>
      </c>
      <c r="BN2008" t="str">
        <f t="shared" si="1205"/>
        <v/>
      </c>
      <c r="BO2008" t="str">
        <f t="shared" si="1205"/>
        <v>propene.</v>
      </c>
      <c r="BP2008" t="str">
        <f t="shared" si="1205"/>
        <v/>
      </c>
      <c r="BQ2008" t="str">
        <f t="shared" si="1208"/>
        <v/>
      </c>
      <c r="BR2008" t="str">
        <f t="shared" si="1209"/>
        <v/>
      </c>
      <c r="BS2008" t="str">
        <f t="shared" si="1209"/>
        <v/>
      </c>
      <c r="BT2008" t="str">
        <f t="shared" si="1209"/>
        <v/>
      </c>
      <c r="BU2008" t="str">
        <f t="shared" si="1207"/>
        <v>mass.</v>
      </c>
      <c r="BV2008" t="str">
        <f t="shared" si="1210"/>
        <v/>
      </c>
      <c r="BW2008" t="str">
        <f t="shared" si="1211"/>
        <v/>
      </c>
      <c r="BX2008" t="str">
        <f t="shared" si="1241"/>
        <v/>
      </c>
      <c r="BY2008" t="str">
        <f t="shared" si="1212"/>
        <v/>
      </c>
      <c r="BZ2008" t="str">
        <f t="shared" si="1213"/>
        <v/>
      </c>
      <c r="CA2008" t="str">
        <f t="shared" si="1214"/>
        <v/>
      </c>
      <c r="CB2008" t="str">
        <f t="shared" si="1214"/>
        <v/>
      </c>
      <c r="CC2008" t="str">
        <f t="shared" si="1215"/>
        <v/>
      </c>
      <c r="CD2008" t="str">
        <f t="shared" si="1216"/>
        <v/>
      </c>
      <c r="CE2008" t="str">
        <f t="shared" si="1217"/>
        <v/>
      </c>
      <c r="CF2008" t="str">
        <f t="shared" si="1218"/>
        <v/>
      </c>
      <c r="CG2008" t="str">
        <f t="shared" si="1219"/>
        <v/>
      </c>
      <c r="CH2008" t="str">
        <f t="shared" si="1220"/>
        <v/>
      </c>
      <c r="CI2008" t="str">
        <f t="shared" si="1221"/>
        <v/>
      </c>
      <c r="CJ2008" t="str">
        <f t="shared" si="1222"/>
        <v/>
      </c>
      <c r="CK2008" t="str">
        <f t="shared" si="1223"/>
        <v>from_land_transport.</v>
      </c>
      <c r="CL2008" t="str">
        <f t="shared" si="1224"/>
        <v/>
      </c>
      <c r="CM2008" t="str">
        <f t="shared" si="1225"/>
        <v/>
      </c>
      <c r="CN2008" t="str">
        <f t="shared" si="1226"/>
        <v/>
      </c>
      <c r="CO2008" t="str">
        <f t="shared" si="1227"/>
        <v/>
      </c>
      <c r="CP2008" t="str">
        <f t="shared" si="1228"/>
        <v/>
      </c>
      <c r="CQ2008" t="str">
        <f t="shared" si="1229"/>
        <v/>
      </c>
      <c r="CR2008" t="str">
        <f t="shared" si="1229"/>
        <v/>
      </c>
      <c r="CS2008" t="str">
        <f t="shared" si="1230"/>
        <v/>
      </c>
      <c r="CT2008" t="str">
        <f t="shared" si="1231"/>
        <v/>
      </c>
      <c r="CU2008" t="str">
        <f t="shared" si="1232"/>
        <v>due_to_emission.</v>
      </c>
      <c r="CV2008" t="str">
        <f t="shared" si="1233"/>
        <v/>
      </c>
      <c r="CW2008" t="str">
        <f t="shared" si="1234"/>
        <v/>
      </c>
      <c r="CX2008" t="str">
        <f t="shared" si="1235"/>
        <v/>
      </c>
      <c r="CY2008" t="str">
        <f t="shared" si="1236"/>
        <v/>
      </c>
      <c r="CZ2008" t="str">
        <f t="shared" si="1237"/>
        <v/>
      </c>
      <c r="DA2008" t="str">
        <f t="shared" si="1238"/>
        <v/>
      </c>
      <c r="DB2008" t="str">
        <f t="shared" si="1239"/>
        <v/>
      </c>
    </row>
    <row r="2009" spans="1:106">
      <c r="A2009" t="s">
        <v>3341</v>
      </c>
      <c r="B2009" s="9" t="str">
        <f t="shared" si="1242"/>
        <v>atmosphere.tendency_of+content_of.propene.mass.from_maritime_transport.due_to_emission</v>
      </c>
      <c r="C2009" s="1" t="s">
        <v>182</v>
      </c>
      <c r="D2009" t="s">
        <v>5452</v>
      </c>
      <c r="E2009" t="e">
        <f>MATCH(A2009,'[1]Original from 20130831'!A:A,0)</f>
        <v>#N/A</v>
      </c>
      <c r="I2009" s="11" t="s">
        <v>157</v>
      </c>
      <c r="J2009" s="11" t="s">
        <v>2992</v>
      </c>
      <c r="P2009" s="11" t="s">
        <v>438</v>
      </c>
      <c r="V2009" s="11" t="s">
        <v>185</v>
      </c>
      <c r="AL2009" s="11" t="s">
        <v>3058</v>
      </c>
      <c r="AV2009" s="11" t="s">
        <v>2874</v>
      </c>
      <c r="BD2009" s="5" t="str">
        <f t="shared" si="1240"/>
        <v>atmosphere.tendency_of+content_of.propene.mass.from_maritime_transport.due_to_emission.</v>
      </c>
      <c r="BE2009" t="str">
        <f t="shared" si="1206"/>
        <v/>
      </c>
      <c r="BF2009" t="str">
        <f t="shared" si="1206"/>
        <v/>
      </c>
      <c r="BG2009" t="str">
        <f t="shared" si="1206"/>
        <v/>
      </c>
      <c r="BH2009" t="str">
        <f t="shared" si="1205"/>
        <v>atmosphere.</v>
      </c>
      <c r="BI2009" t="str">
        <f t="shared" si="1205"/>
        <v>tendency_of+content_of.</v>
      </c>
      <c r="BJ2009" t="str">
        <f t="shared" si="1205"/>
        <v/>
      </c>
      <c r="BK2009" t="str">
        <f t="shared" si="1205"/>
        <v/>
      </c>
      <c r="BL2009" t="str">
        <f t="shared" si="1205"/>
        <v/>
      </c>
      <c r="BM2009" t="str">
        <f t="shared" si="1205"/>
        <v/>
      </c>
      <c r="BN2009" t="str">
        <f t="shared" si="1205"/>
        <v/>
      </c>
      <c r="BO2009" t="str">
        <f t="shared" si="1205"/>
        <v>propene.</v>
      </c>
      <c r="BP2009" t="str">
        <f t="shared" si="1205"/>
        <v/>
      </c>
      <c r="BQ2009" t="str">
        <f t="shared" si="1208"/>
        <v/>
      </c>
      <c r="BR2009" t="str">
        <f t="shared" si="1209"/>
        <v/>
      </c>
      <c r="BS2009" t="str">
        <f t="shared" si="1209"/>
        <v/>
      </c>
      <c r="BT2009" t="str">
        <f t="shared" si="1209"/>
        <v/>
      </c>
      <c r="BU2009" t="str">
        <f t="shared" si="1207"/>
        <v>mass.</v>
      </c>
      <c r="BV2009" t="str">
        <f t="shared" si="1210"/>
        <v/>
      </c>
      <c r="BW2009" t="str">
        <f t="shared" si="1211"/>
        <v/>
      </c>
      <c r="BX2009" t="str">
        <f t="shared" si="1241"/>
        <v/>
      </c>
      <c r="BY2009" t="str">
        <f t="shared" si="1212"/>
        <v/>
      </c>
      <c r="BZ2009" t="str">
        <f t="shared" si="1213"/>
        <v/>
      </c>
      <c r="CA2009" t="str">
        <f t="shared" si="1214"/>
        <v/>
      </c>
      <c r="CB2009" t="str">
        <f t="shared" si="1214"/>
        <v/>
      </c>
      <c r="CC2009" t="str">
        <f t="shared" si="1215"/>
        <v/>
      </c>
      <c r="CD2009" t="str">
        <f t="shared" si="1216"/>
        <v/>
      </c>
      <c r="CE2009" t="str">
        <f t="shared" si="1217"/>
        <v/>
      </c>
      <c r="CF2009" t="str">
        <f t="shared" si="1218"/>
        <v/>
      </c>
      <c r="CG2009" t="str">
        <f t="shared" si="1219"/>
        <v/>
      </c>
      <c r="CH2009" t="str">
        <f t="shared" si="1220"/>
        <v/>
      </c>
      <c r="CI2009" t="str">
        <f t="shared" si="1221"/>
        <v/>
      </c>
      <c r="CJ2009" t="str">
        <f t="shared" si="1222"/>
        <v/>
      </c>
      <c r="CK2009" t="str">
        <f t="shared" si="1223"/>
        <v>from_maritime_transport.</v>
      </c>
      <c r="CL2009" t="str">
        <f t="shared" si="1224"/>
        <v/>
      </c>
      <c r="CM2009" t="str">
        <f t="shared" si="1225"/>
        <v/>
      </c>
      <c r="CN2009" t="str">
        <f t="shared" si="1226"/>
        <v/>
      </c>
      <c r="CO2009" t="str">
        <f t="shared" si="1227"/>
        <v/>
      </c>
      <c r="CP2009" t="str">
        <f t="shared" si="1228"/>
        <v/>
      </c>
      <c r="CQ2009" t="str">
        <f t="shared" si="1229"/>
        <v/>
      </c>
      <c r="CR2009" t="str">
        <f t="shared" si="1229"/>
        <v/>
      </c>
      <c r="CS2009" t="str">
        <f t="shared" si="1230"/>
        <v/>
      </c>
      <c r="CT2009" t="str">
        <f t="shared" si="1231"/>
        <v/>
      </c>
      <c r="CU2009" t="str">
        <f t="shared" si="1232"/>
        <v>due_to_emission.</v>
      </c>
      <c r="CV2009" t="str">
        <f t="shared" si="1233"/>
        <v/>
      </c>
      <c r="CW2009" t="str">
        <f t="shared" si="1234"/>
        <v/>
      </c>
      <c r="CX2009" t="str">
        <f t="shared" si="1235"/>
        <v/>
      </c>
      <c r="CY2009" t="str">
        <f t="shared" si="1236"/>
        <v/>
      </c>
      <c r="CZ2009" t="str">
        <f t="shared" si="1237"/>
        <v/>
      </c>
      <c r="DA2009" t="str">
        <f t="shared" si="1238"/>
        <v/>
      </c>
      <c r="DB2009" t="str">
        <f t="shared" si="1239"/>
        <v/>
      </c>
    </row>
    <row r="2010" spans="1:106">
      <c r="A2010" t="s">
        <v>3342</v>
      </c>
      <c r="B2010" s="9" t="str">
        <f t="shared" si="1242"/>
        <v>atmosphere.tendency_of+content_of.propene.mass.from_residential_and_commercial_combustion.due_to_emission</v>
      </c>
      <c r="C2010" s="1" t="s">
        <v>182</v>
      </c>
      <c r="D2010" t="s">
        <v>5453</v>
      </c>
      <c r="E2010" t="e">
        <f>MATCH(A2010,'[1]Original from 20130831'!A:A,0)</f>
        <v>#N/A</v>
      </c>
      <c r="I2010" s="11" t="s">
        <v>157</v>
      </c>
      <c r="J2010" s="11" t="s">
        <v>2992</v>
      </c>
      <c r="P2010" s="11" t="s">
        <v>438</v>
      </c>
      <c r="V2010" s="11" t="s">
        <v>185</v>
      </c>
      <c r="AL2010" s="11" t="s">
        <v>3012</v>
      </c>
      <c r="AV2010" s="11" t="s">
        <v>2874</v>
      </c>
      <c r="BD2010" s="5" t="str">
        <f t="shared" si="1240"/>
        <v>atmosphere.tendency_of+content_of.propene.mass.from_residential_and_commercial_combustion.due_to_emission.</v>
      </c>
      <c r="BE2010" t="str">
        <f t="shared" si="1206"/>
        <v/>
      </c>
      <c r="BF2010" t="str">
        <f t="shared" si="1206"/>
        <v/>
      </c>
      <c r="BG2010" t="str">
        <f t="shared" si="1206"/>
        <v/>
      </c>
      <c r="BH2010" t="str">
        <f t="shared" si="1205"/>
        <v>atmosphere.</v>
      </c>
      <c r="BI2010" t="str">
        <f t="shared" si="1205"/>
        <v>tendency_of+content_of.</v>
      </c>
      <c r="BJ2010" t="str">
        <f t="shared" si="1205"/>
        <v/>
      </c>
      <c r="BK2010" t="str">
        <f t="shared" si="1205"/>
        <v/>
      </c>
      <c r="BL2010" t="str">
        <f t="shared" si="1205"/>
        <v/>
      </c>
      <c r="BM2010" t="str">
        <f t="shared" si="1205"/>
        <v/>
      </c>
      <c r="BN2010" t="str">
        <f t="shared" ref="BN2010:BP2073" si="1243">IF(ISBLANK(O2010),"",O2010 &amp; ".")</f>
        <v/>
      </c>
      <c r="BO2010" t="str">
        <f t="shared" si="1243"/>
        <v>propene.</v>
      </c>
      <c r="BP2010" t="str">
        <f t="shared" si="1243"/>
        <v/>
      </c>
      <c r="BQ2010" t="str">
        <f t="shared" si="1208"/>
        <v/>
      </c>
      <c r="BR2010" t="str">
        <f t="shared" si="1209"/>
        <v/>
      </c>
      <c r="BS2010" t="str">
        <f t="shared" si="1209"/>
        <v/>
      </c>
      <c r="BT2010" t="str">
        <f t="shared" si="1209"/>
        <v/>
      </c>
      <c r="BU2010" t="str">
        <f t="shared" si="1207"/>
        <v>mass.</v>
      </c>
      <c r="BV2010" t="str">
        <f t="shared" si="1210"/>
        <v/>
      </c>
      <c r="BW2010" t="str">
        <f t="shared" si="1211"/>
        <v/>
      </c>
      <c r="BX2010" t="str">
        <f t="shared" si="1241"/>
        <v/>
      </c>
      <c r="BY2010" t="str">
        <f t="shared" si="1212"/>
        <v/>
      </c>
      <c r="BZ2010" t="str">
        <f t="shared" si="1213"/>
        <v/>
      </c>
      <c r="CA2010" t="str">
        <f t="shared" si="1214"/>
        <v/>
      </c>
      <c r="CB2010" t="str">
        <f t="shared" si="1214"/>
        <v/>
      </c>
      <c r="CC2010" t="str">
        <f t="shared" si="1215"/>
        <v/>
      </c>
      <c r="CD2010" t="str">
        <f t="shared" si="1216"/>
        <v/>
      </c>
      <c r="CE2010" t="str">
        <f t="shared" si="1217"/>
        <v/>
      </c>
      <c r="CF2010" t="str">
        <f t="shared" si="1218"/>
        <v/>
      </c>
      <c r="CG2010" t="str">
        <f t="shared" si="1219"/>
        <v/>
      </c>
      <c r="CH2010" t="str">
        <f t="shared" si="1220"/>
        <v/>
      </c>
      <c r="CI2010" t="str">
        <f t="shared" si="1221"/>
        <v/>
      </c>
      <c r="CJ2010" t="str">
        <f t="shared" si="1222"/>
        <v/>
      </c>
      <c r="CK2010" t="str">
        <f t="shared" si="1223"/>
        <v>from_residential_and_commercial_combustion.</v>
      </c>
      <c r="CL2010" t="str">
        <f t="shared" si="1224"/>
        <v/>
      </c>
      <c r="CM2010" t="str">
        <f t="shared" si="1225"/>
        <v/>
      </c>
      <c r="CN2010" t="str">
        <f t="shared" si="1226"/>
        <v/>
      </c>
      <c r="CO2010" t="str">
        <f t="shared" si="1227"/>
        <v/>
      </c>
      <c r="CP2010" t="str">
        <f t="shared" si="1228"/>
        <v/>
      </c>
      <c r="CQ2010" t="str">
        <f t="shared" si="1229"/>
        <v/>
      </c>
      <c r="CR2010" t="str">
        <f t="shared" si="1229"/>
        <v/>
      </c>
      <c r="CS2010" t="str">
        <f t="shared" si="1230"/>
        <v/>
      </c>
      <c r="CT2010" t="str">
        <f t="shared" si="1231"/>
        <v/>
      </c>
      <c r="CU2010" t="str">
        <f t="shared" si="1232"/>
        <v>due_to_emission.</v>
      </c>
      <c r="CV2010" t="str">
        <f t="shared" si="1233"/>
        <v/>
      </c>
      <c r="CW2010" t="str">
        <f t="shared" si="1234"/>
        <v/>
      </c>
      <c r="CX2010" t="str">
        <f t="shared" si="1235"/>
        <v/>
      </c>
      <c r="CY2010" t="str">
        <f t="shared" si="1236"/>
        <v/>
      </c>
      <c r="CZ2010" t="str">
        <f t="shared" si="1237"/>
        <v/>
      </c>
      <c r="DA2010" t="str">
        <f t="shared" si="1238"/>
        <v/>
      </c>
      <c r="DB2010" t="str">
        <f t="shared" si="1239"/>
        <v/>
      </c>
    </row>
    <row r="2011" spans="1:106">
      <c r="A2011" t="s">
        <v>3343</v>
      </c>
      <c r="B2011" s="9" t="str">
        <f t="shared" si="1242"/>
        <v>atmosphere.tendency_of+content_of.propene.mass.from_savanna_and_grassland_fires.due_to_emission</v>
      </c>
      <c r="C2011" s="1" t="s">
        <v>182</v>
      </c>
      <c r="D2011" t="s">
        <v>5454</v>
      </c>
      <c r="E2011" t="e">
        <f>MATCH(A2011,'[1]Original from 20130831'!A:A,0)</f>
        <v>#N/A</v>
      </c>
      <c r="I2011" s="11" t="s">
        <v>157</v>
      </c>
      <c r="J2011" s="11" t="s">
        <v>2992</v>
      </c>
      <c r="P2011" s="11" t="s">
        <v>438</v>
      </c>
      <c r="V2011" s="11" t="s">
        <v>185</v>
      </c>
      <c r="AL2011" s="11" t="s">
        <v>3014</v>
      </c>
      <c r="AV2011" s="11" t="s">
        <v>2874</v>
      </c>
      <c r="BD2011" s="5" t="str">
        <f t="shared" si="1240"/>
        <v>atmosphere.tendency_of+content_of.propene.mass.from_savanna_and_grassland_fires.due_to_emission.</v>
      </c>
      <c r="BE2011" t="str">
        <f t="shared" si="1206"/>
        <v/>
      </c>
      <c r="BF2011" t="str">
        <f t="shared" si="1206"/>
        <v/>
      </c>
      <c r="BG2011" t="str">
        <f t="shared" si="1206"/>
        <v/>
      </c>
      <c r="BH2011" t="str">
        <f t="shared" si="1206"/>
        <v>atmosphere.</v>
      </c>
      <c r="BI2011" t="str">
        <f t="shared" si="1206"/>
        <v>tendency_of+content_of.</v>
      </c>
      <c r="BJ2011" t="str">
        <f t="shared" si="1206"/>
        <v/>
      </c>
      <c r="BK2011" t="str">
        <f t="shared" si="1206"/>
        <v/>
      </c>
      <c r="BL2011" t="str">
        <f t="shared" si="1206"/>
        <v/>
      </c>
      <c r="BM2011" t="str">
        <f t="shared" si="1206"/>
        <v/>
      </c>
      <c r="BN2011" t="str">
        <f t="shared" si="1243"/>
        <v/>
      </c>
      <c r="BO2011" t="str">
        <f t="shared" si="1243"/>
        <v>propene.</v>
      </c>
      <c r="BP2011" t="str">
        <f t="shared" si="1243"/>
        <v/>
      </c>
      <c r="BQ2011" t="str">
        <f t="shared" si="1208"/>
        <v/>
      </c>
      <c r="BR2011" t="str">
        <f t="shared" si="1209"/>
        <v/>
      </c>
      <c r="BS2011" t="str">
        <f t="shared" si="1209"/>
        <v/>
      </c>
      <c r="BT2011" t="str">
        <f t="shared" si="1209"/>
        <v/>
      </c>
      <c r="BU2011" t="str">
        <f t="shared" si="1207"/>
        <v>mass.</v>
      </c>
      <c r="BV2011" t="str">
        <f t="shared" si="1210"/>
        <v/>
      </c>
      <c r="BW2011" t="str">
        <f t="shared" si="1211"/>
        <v/>
      </c>
      <c r="BX2011" t="str">
        <f t="shared" si="1241"/>
        <v/>
      </c>
      <c r="BY2011" t="str">
        <f t="shared" si="1212"/>
        <v/>
      </c>
      <c r="BZ2011" t="str">
        <f t="shared" si="1213"/>
        <v/>
      </c>
      <c r="CA2011" t="str">
        <f t="shared" si="1214"/>
        <v/>
      </c>
      <c r="CB2011" t="str">
        <f t="shared" si="1214"/>
        <v/>
      </c>
      <c r="CC2011" t="str">
        <f t="shared" si="1215"/>
        <v/>
      </c>
      <c r="CD2011" t="str">
        <f t="shared" si="1216"/>
        <v/>
      </c>
      <c r="CE2011" t="str">
        <f t="shared" si="1217"/>
        <v/>
      </c>
      <c r="CF2011" t="str">
        <f t="shared" si="1218"/>
        <v/>
      </c>
      <c r="CG2011" t="str">
        <f t="shared" si="1219"/>
        <v/>
      </c>
      <c r="CH2011" t="str">
        <f t="shared" si="1220"/>
        <v/>
      </c>
      <c r="CI2011" t="str">
        <f t="shared" si="1221"/>
        <v/>
      </c>
      <c r="CJ2011" t="str">
        <f t="shared" si="1222"/>
        <v/>
      </c>
      <c r="CK2011" t="str">
        <f t="shared" si="1223"/>
        <v>from_savanna_and_grassland_fires.</v>
      </c>
      <c r="CL2011" t="str">
        <f t="shared" si="1224"/>
        <v/>
      </c>
      <c r="CM2011" t="str">
        <f t="shared" si="1225"/>
        <v/>
      </c>
      <c r="CN2011" t="str">
        <f t="shared" si="1226"/>
        <v/>
      </c>
      <c r="CO2011" t="str">
        <f t="shared" si="1227"/>
        <v/>
      </c>
      <c r="CP2011" t="str">
        <f t="shared" si="1228"/>
        <v/>
      </c>
      <c r="CQ2011" t="str">
        <f t="shared" si="1229"/>
        <v/>
      </c>
      <c r="CR2011" t="str">
        <f t="shared" si="1229"/>
        <v/>
      </c>
      <c r="CS2011" t="str">
        <f t="shared" si="1230"/>
        <v/>
      </c>
      <c r="CT2011" t="str">
        <f t="shared" si="1231"/>
        <v/>
      </c>
      <c r="CU2011" t="str">
        <f t="shared" si="1232"/>
        <v>due_to_emission.</v>
      </c>
      <c r="CV2011" t="str">
        <f t="shared" si="1233"/>
        <v/>
      </c>
      <c r="CW2011" t="str">
        <f t="shared" si="1234"/>
        <v/>
      </c>
      <c r="CX2011" t="str">
        <f t="shared" si="1235"/>
        <v/>
      </c>
      <c r="CY2011" t="str">
        <f t="shared" si="1236"/>
        <v/>
      </c>
      <c r="CZ2011" t="str">
        <f t="shared" si="1237"/>
        <v/>
      </c>
      <c r="DA2011" t="str">
        <f t="shared" si="1238"/>
        <v/>
      </c>
      <c r="DB2011" t="str">
        <f t="shared" si="1239"/>
        <v/>
      </c>
    </row>
    <row r="2012" spans="1:106">
      <c r="A2012" t="s">
        <v>3344</v>
      </c>
      <c r="B2012" s="9" t="str">
        <f t="shared" si="1242"/>
        <v>atmosphere.tendency_of+content_of.propene.mass.from_waste_treatment_and_disposal.due_to_emission</v>
      </c>
      <c r="C2012" s="1" t="s">
        <v>182</v>
      </c>
      <c r="D2012" t="s">
        <v>5455</v>
      </c>
      <c r="E2012" t="e">
        <f>MATCH(A2012,'[1]Original from 20130831'!A:A,0)</f>
        <v>#N/A</v>
      </c>
      <c r="I2012" s="11" t="s">
        <v>157</v>
      </c>
      <c r="J2012" s="11" t="s">
        <v>2992</v>
      </c>
      <c r="P2012" s="11" t="s">
        <v>438</v>
      </c>
      <c r="V2012" s="11" t="s">
        <v>185</v>
      </c>
      <c r="AL2012" s="11" t="s">
        <v>3018</v>
      </c>
      <c r="AV2012" s="11" t="s">
        <v>2874</v>
      </c>
      <c r="BD2012" s="5" t="str">
        <f t="shared" si="1240"/>
        <v>atmosphere.tendency_of+content_of.propene.mass.from_waste_treatment_and_disposal.due_to_emission.</v>
      </c>
      <c r="BE2012" t="str">
        <f t="shared" si="1206"/>
        <v/>
      </c>
      <c r="BF2012" t="str">
        <f t="shared" si="1206"/>
        <v/>
      </c>
      <c r="BG2012" t="str">
        <f t="shared" si="1206"/>
        <v/>
      </c>
      <c r="BH2012" t="str">
        <f t="shared" si="1206"/>
        <v>atmosphere.</v>
      </c>
      <c r="BI2012" t="str">
        <f t="shared" si="1206"/>
        <v>tendency_of+content_of.</v>
      </c>
      <c r="BJ2012" t="str">
        <f t="shared" si="1206"/>
        <v/>
      </c>
      <c r="BK2012" t="str">
        <f t="shared" si="1206"/>
        <v/>
      </c>
      <c r="BL2012" t="str">
        <f t="shared" si="1206"/>
        <v/>
      </c>
      <c r="BM2012" t="str">
        <f t="shared" si="1206"/>
        <v/>
      </c>
      <c r="BN2012" t="str">
        <f t="shared" si="1243"/>
        <v/>
      </c>
      <c r="BO2012" t="str">
        <f t="shared" si="1243"/>
        <v>propene.</v>
      </c>
      <c r="BP2012" t="str">
        <f t="shared" si="1243"/>
        <v/>
      </c>
      <c r="BQ2012" t="str">
        <f t="shared" si="1208"/>
        <v/>
      </c>
      <c r="BR2012" t="str">
        <f t="shared" si="1209"/>
        <v/>
      </c>
      <c r="BS2012" t="str">
        <f t="shared" si="1209"/>
        <v/>
      </c>
      <c r="BT2012" t="str">
        <f t="shared" si="1209"/>
        <v/>
      </c>
      <c r="BU2012" t="str">
        <f t="shared" si="1207"/>
        <v>mass.</v>
      </c>
      <c r="BV2012" t="str">
        <f t="shared" si="1210"/>
        <v/>
      </c>
      <c r="BW2012" t="str">
        <f t="shared" si="1211"/>
        <v/>
      </c>
      <c r="BX2012" t="str">
        <f t="shared" si="1241"/>
        <v/>
      </c>
      <c r="BY2012" t="str">
        <f t="shared" si="1212"/>
        <v/>
      </c>
      <c r="BZ2012" t="str">
        <f t="shared" si="1213"/>
        <v/>
      </c>
      <c r="CA2012" t="str">
        <f t="shared" si="1214"/>
        <v/>
      </c>
      <c r="CB2012" t="str">
        <f t="shared" si="1214"/>
        <v/>
      </c>
      <c r="CC2012" t="str">
        <f t="shared" si="1215"/>
        <v/>
      </c>
      <c r="CD2012" t="str">
        <f t="shared" si="1216"/>
        <v/>
      </c>
      <c r="CE2012" t="str">
        <f t="shared" si="1217"/>
        <v/>
      </c>
      <c r="CF2012" t="str">
        <f t="shared" si="1218"/>
        <v/>
      </c>
      <c r="CG2012" t="str">
        <f t="shared" si="1219"/>
        <v/>
      </c>
      <c r="CH2012" t="str">
        <f t="shared" si="1220"/>
        <v/>
      </c>
      <c r="CI2012" t="str">
        <f t="shared" si="1221"/>
        <v/>
      </c>
      <c r="CJ2012" t="str">
        <f t="shared" si="1222"/>
        <v/>
      </c>
      <c r="CK2012" t="str">
        <f t="shared" si="1223"/>
        <v>from_waste_treatment_and_disposal.</v>
      </c>
      <c r="CL2012" t="str">
        <f t="shared" si="1224"/>
        <v/>
      </c>
      <c r="CM2012" t="str">
        <f t="shared" si="1225"/>
        <v/>
      </c>
      <c r="CN2012" t="str">
        <f t="shared" si="1226"/>
        <v/>
      </c>
      <c r="CO2012" t="str">
        <f t="shared" si="1227"/>
        <v/>
      </c>
      <c r="CP2012" t="str">
        <f t="shared" si="1228"/>
        <v/>
      </c>
      <c r="CQ2012" t="str">
        <f t="shared" si="1229"/>
        <v/>
      </c>
      <c r="CR2012" t="str">
        <f t="shared" si="1229"/>
        <v/>
      </c>
      <c r="CS2012" t="str">
        <f t="shared" si="1230"/>
        <v/>
      </c>
      <c r="CT2012" t="str">
        <f t="shared" si="1231"/>
        <v/>
      </c>
      <c r="CU2012" t="str">
        <f t="shared" si="1232"/>
        <v>due_to_emission.</v>
      </c>
      <c r="CV2012" t="str">
        <f t="shared" si="1233"/>
        <v/>
      </c>
      <c r="CW2012" t="str">
        <f t="shared" si="1234"/>
        <v/>
      </c>
      <c r="CX2012" t="str">
        <f t="shared" si="1235"/>
        <v/>
      </c>
      <c r="CY2012" t="str">
        <f t="shared" si="1236"/>
        <v/>
      </c>
      <c r="CZ2012" t="str">
        <f t="shared" si="1237"/>
        <v/>
      </c>
      <c r="DA2012" t="str">
        <f t="shared" si="1238"/>
        <v/>
      </c>
      <c r="DB2012" t="str">
        <f t="shared" si="1239"/>
        <v/>
      </c>
    </row>
    <row r="2013" spans="1:106">
      <c r="A2013" t="s">
        <v>3345</v>
      </c>
      <c r="B2013" s="9" t="str">
        <f t="shared" si="1242"/>
        <v>atmosphere.tendency_of+content_of.radon.mass.due_to_emission</v>
      </c>
      <c r="C2013" s="1" t="s">
        <v>182</v>
      </c>
      <c r="D2013" t="s">
        <v>5456</v>
      </c>
      <c r="E2013">
        <f>MATCH(A2013,'[1]Original from 20130831'!A:A,0)</f>
        <v>1702</v>
      </c>
      <c r="I2013" t="s">
        <v>157</v>
      </c>
      <c r="J2013" t="s">
        <v>2992</v>
      </c>
      <c r="P2013" t="s">
        <v>440</v>
      </c>
      <c r="V2013" t="s">
        <v>185</v>
      </c>
      <c r="AV2013" t="s">
        <v>2874</v>
      </c>
      <c r="BD2013" s="5" t="str">
        <f t="shared" si="1240"/>
        <v>atmosphere.tendency_of+content_of.radon.mass.due_to_emission.</v>
      </c>
      <c r="BE2013" t="str">
        <f t="shared" si="1206"/>
        <v/>
      </c>
      <c r="BF2013" t="str">
        <f t="shared" si="1206"/>
        <v/>
      </c>
      <c r="BG2013" t="str">
        <f t="shared" si="1206"/>
        <v/>
      </c>
      <c r="BH2013" t="str">
        <f t="shared" si="1206"/>
        <v>atmosphere.</v>
      </c>
      <c r="BI2013" t="str">
        <f t="shared" si="1206"/>
        <v>tendency_of+content_of.</v>
      </c>
      <c r="BJ2013" t="str">
        <f t="shared" si="1206"/>
        <v/>
      </c>
      <c r="BK2013" t="str">
        <f t="shared" si="1206"/>
        <v/>
      </c>
      <c r="BL2013" t="str">
        <f t="shared" si="1206"/>
        <v/>
      </c>
      <c r="BM2013" t="str">
        <f t="shared" si="1206"/>
        <v/>
      </c>
      <c r="BN2013" t="str">
        <f t="shared" si="1243"/>
        <v/>
      </c>
      <c r="BO2013" t="str">
        <f t="shared" si="1243"/>
        <v>radon.</v>
      </c>
      <c r="BP2013" t="str">
        <f t="shared" si="1243"/>
        <v/>
      </c>
      <c r="BQ2013" t="str">
        <f t="shared" si="1208"/>
        <v/>
      </c>
      <c r="BR2013" t="str">
        <f t="shared" si="1209"/>
        <v/>
      </c>
      <c r="BS2013" t="str">
        <f t="shared" si="1209"/>
        <v/>
      </c>
      <c r="BT2013" t="str">
        <f t="shared" si="1209"/>
        <v/>
      </c>
      <c r="BU2013" t="str">
        <f t="shared" si="1207"/>
        <v>mass.</v>
      </c>
      <c r="BV2013" t="str">
        <f t="shared" si="1210"/>
        <v/>
      </c>
      <c r="BW2013" t="str">
        <f t="shared" si="1211"/>
        <v/>
      </c>
      <c r="BX2013" t="str">
        <f t="shared" si="1241"/>
        <v/>
      </c>
      <c r="BY2013" t="str">
        <f t="shared" si="1212"/>
        <v/>
      </c>
      <c r="BZ2013" t="str">
        <f t="shared" si="1213"/>
        <v/>
      </c>
      <c r="CA2013" t="str">
        <f t="shared" si="1214"/>
        <v/>
      </c>
      <c r="CB2013" t="str">
        <f t="shared" si="1214"/>
        <v/>
      </c>
      <c r="CC2013" t="str">
        <f t="shared" si="1215"/>
        <v/>
      </c>
      <c r="CD2013" t="str">
        <f t="shared" si="1216"/>
        <v/>
      </c>
      <c r="CE2013" t="str">
        <f t="shared" si="1217"/>
        <v/>
      </c>
      <c r="CF2013" t="str">
        <f t="shared" si="1218"/>
        <v/>
      </c>
      <c r="CG2013" t="str">
        <f t="shared" si="1219"/>
        <v/>
      </c>
      <c r="CH2013" t="str">
        <f t="shared" si="1220"/>
        <v/>
      </c>
      <c r="CI2013" t="str">
        <f t="shared" si="1221"/>
        <v/>
      </c>
      <c r="CJ2013" t="str">
        <f t="shared" si="1222"/>
        <v/>
      </c>
      <c r="CK2013" t="str">
        <f t="shared" si="1223"/>
        <v/>
      </c>
      <c r="CL2013" t="str">
        <f t="shared" si="1224"/>
        <v/>
      </c>
      <c r="CM2013" t="str">
        <f t="shared" si="1225"/>
        <v/>
      </c>
      <c r="CN2013" t="str">
        <f t="shared" si="1226"/>
        <v/>
      </c>
      <c r="CO2013" t="str">
        <f t="shared" si="1227"/>
        <v/>
      </c>
      <c r="CP2013" t="str">
        <f t="shared" si="1228"/>
        <v/>
      </c>
      <c r="CQ2013" t="str">
        <f t="shared" si="1229"/>
        <v/>
      </c>
      <c r="CR2013" t="str">
        <f t="shared" si="1229"/>
        <v/>
      </c>
      <c r="CS2013" t="str">
        <f t="shared" si="1230"/>
        <v/>
      </c>
      <c r="CT2013" t="str">
        <f t="shared" si="1231"/>
        <v/>
      </c>
      <c r="CU2013" t="str">
        <f t="shared" si="1232"/>
        <v>due_to_emission.</v>
      </c>
      <c r="CV2013" t="str">
        <f t="shared" si="1233"/>
        <v/>
      </c>
      <c r="CW2013" t="str">
        <f t="shared" si="1234"/>
        <v/>
      </c>
      <c r="CX2013" t="str">
        <f t="shared" si="1235"/>
        <v/>
      </c>
      <c r="CY2013" t="str">
        <f t="shared" si="1236"/>
        <v/>
      </c>
      <c r="CZ2013" t="str">
        <f t="shared" si="1237"/>
        <v/>
      </c>
      <c r="DA2013" t="str">
        <f t="shared" si="1238"/>
        <v/>
      </c>
      <c r="DB2013" t="str">
        <f t="shared" si="1239"/>
        <v/>
      </c>
    </row>
    <row r="2014" spans="1:106">
      <c r="A2014" t="s">
        <v>3346</v>
      </c>
      <c r="B2014" s="9" t="str">
        <f t="shared" si="1242"/>
        <v>atmosphere.tendency_of+content_of.seasalt.dry+aerosol.mass.due_to_dry_deposition</v>
      </c>
      <c r="C2014" s="1" t="s">
        <v>182</v>
      </c>
      <c r="D2014" t="s">
        <v>5200</v>
      </c>
      <c r="E2014">
        <f>MATCH(A2014,'[1]Original from 20130831'!A:A,0)</f>
        <v>1703</v>
      </c>
      <c r="I2014" t="s">
        <v>157</v>
      </c>
      <c r="J2014" t="s">
        <v>2992</v>
      </c>
      <c r="P2014" t="s">
        <v>442</v>
      </c>
      <c r="Q2014" t="s">
        <v>247</v>
      </c>
      <c r="V2014" t="s">
        <v>185</v>
      </c>
      <c r="AV2014" t="s">
        <v>2996</v>
      </c>
      <c r="BD2014" s="5" t="str">
        <f t="shared" si="1240"/>
        <v>atmosphere.tendency_of+content_of.seasalt.dry+aerosol.mass.due_to_dry_deposition.</v>
      </c>
      <c r="BE2014" t="str">
        <f t="shared" si="1206"/>
        <v/>
      </c>
      <c r="BF2014" t="str">
        <f t="shared" si="1206"/>
        <v/>
      </c>
      <c r="BG2014" t="str">
        <f t="shared" si="1206"/>
        <v/>
      </c>
      <c r="BH2014" t="str">
        <f t="shared" si="1206"/>
        <v>atmosphere.</v>
      </c>
      <c r="BI2014" t="str">
        <f t="shared" si="1206"/>
        <v>tendency_of+content_of.</v>
      </c>
      <c r="BJ2014" t="str">
        <f t="shared" si="1206"/>
        <v/>
      </c>
      <c r="BK2014" t="str">
        <f t="shared" si="1206"/>
        <v/>
      </c>
      <c r="BL2014" t="str">
        <f t="shared" si="1206"/>
        <v/>
      </c>
      <c r="BM2014" t="str">
        <f t="shared" si="1206"/>
        <v/>
      </c>
      <c r="BN2014" t="str">
        <f t="shared" si="1243"/>
        <v/>
      </c>
      <c r="BO2014" t="str">
        <f t="shared" si="1243"/>
        <v>seasalt.</v>
      </c>
      <c r="BP2014" t="str">
        <f t="shared" si="1243"/>
        <v>dry+aerosol.</v>
      </c>
      <c r="BQ2014" t="str">
        <f t="shared" si="1208"/>
        <v/>
      </c>
      <c r="BR2014" t="str">
        <f t="shared" si="1209"/>
        <v/>
      </c>
      <c r="BS2014" t="str">
        <f t="shared" si="1209"/>
        <v/>
      </c>
      <c r="BT2014" t="str">
        <f t="shared" si="1209"/>
        <v/>
      </c>
      <c r="BU2014" t="str">
        <f t="shared" si="1207"/>
        <v>mass.</v>
      </c>
      <c r="BV2014" t="str">
        <f t="shared" si="1210"/>
        <v/>
      </c>
      <c r="BW2014" t="str">
        <f t="shared" si="1211"/>
        <v/>
      </c>
      <c r="BX2014" t="str">
        <f t="shared" si="1241"/>
        <v/>
      </c>
      <c r="BY2014" t="str">
        <f t="shared" si="1212"/>
        <v/>
      </c>
      <c r="BZ2014" t="str">
        <f t="shared" si="1213"/>
        <v/>
      </c>
      <c r="CA2014" t="str">
        <f t="shared" si="1214"/>
        <v/>
      </c>
      <c r="CB2014" t="str">
        <f t="shared" si="1214"/>
        <v/>
      </c>
      <c r="CC2014" t="str">
        <f t="shared" si="1215"/>
        <v/>
      </c>
      <c r="CD2014" t="str">
        <f t="shared" si="1216"/>
        <v/>
      </c>
      <c r="CE2014" t="str">
        <f t="shared" si="1217"/>
        <v/>
      </c>
      <c r="CF2014" t="str">
        <f t="shared" si="1218"/>
        <v/>
      </c>
      <c r="CG2014" t="str">
        <f t="shared" si="1219"/>
        <v/>
      </c>
      <c r="CH2014" t="str">
        <f t="shared" si="1220"/>
        <v/>
      </c>
      <c r="CI2014" t="str">
        <f t="shared" si="1221"/>
        <v/>
      </c>
      <c r="CJ2014" t="str">
        <f t="shared" si="1222"/>
        <v/>
      </c>
      <c r="CK2014" t="str">
        <f t="shared" si="1223"/>
        <v/>
      </c>
      <c r="CL2014" t="str">
        <f t="shared" si="1224"/>
        <v/>
      </c>
      <c r="CM2014" t="str">
        <f t="shared" si="1225"/>
        <v/>
      </c>
      <c r="CN2014" t="str">
        <f t="shared" si="1226"/>
        <v/>
      </c>
      <c r="CO2014" t="str">
        <f t="shared" si="1227"/>
        <v/>
      </c>
      <c r="CP2014" t="str">
        <f t="shared" si="1228"/>
        <v/>
      </c>
      <c r="CQ2014" t="str">
        <f t="shared" si="1229"/>
        <v/>
      </c>
      <c r="CR2014" t="str">
        <f t="shared" si="1229"/>
        <v/>
      </c>
      <c r="CS2014" t="str">
        <f t="shared" si="1230"/>
        <v/>
      </c>
      <c r="CT2014" t="str">
        <f t="shared" si="1231"/>
        <v/>
      </c>
      <c r="CU2014" t="str">
        <f t="shared" si="1232"/>
        <v>due_to_dry_deposition.</v>
      </c>
      <c r="CV2014" t="str">
        <f t="shared" si="1233"/>
        <v/>
      </c>
      <c r="CW2014" t="str">
        <f t="shared" si="1234"/>
        <v/>
      </c>
      <c r="CX2014" t="str">
        <f t="shared" si="1235"/>
        <v/>
      </c>
      <c r="CY2014" t="str">
        <f t="shared" si="1236"/>
        <v/>
      </c>
      <c r="CZ2014" t="str">
        <f t="shared" si="1237"/>
        <v/>
      </c>
      <c r="DA2014" t="str">
        <f t="shared" si="1238"/>
        <v/>
      </c>
      <c r="DB2014" t="str">
        <f t="shared" si="1239"/>
        <v/>
      </c>
    </row>
    <row r="2015" spans="1:106">
      <c r="A2015" t="s">
        <v>3347</v>
      </c>
      <c r="B2015" s="9" t="str">
        <f t="shared" si="1242"/>
        <v>atmosphere.tendency_of+content_of.seasalt.dry+aerosol.mass.due_to_emission</v>
      </c>
      <c r="C2015" s="1" t="s">
        <v>182</v>
      </c>
      <c r="D2015" t="s">
        <v>5457</v>
      </c>
      <c r="E2015">
        <f>MATCH(A2015,'[1]Original from 20130831'!A:A,0)</f>
        <v>1704</v>
      </c>
      <c r="I2015" t="s">
        <v>157</v>
      </c>
      <c r="J2015" t="s">
        <v>2992</v>
      </c>
      <c r="P2015" t="s">
        <v>442</v>
      </c>
      <c r="Q2015" t="s">
        <v>247</v>
      </c>
      <c r="V2015" t="s">
        <v>185</v>
      </c>
      <c r="AV2015" t="s">
        <v>2874</v>
      </c>
      <c r="BD2015" s="5" t="str">
        <f t="shared" si="1240"/>
        <v>atmosphere.tendency_of+content_of.seasalt.dry+aerosol.mass.due_to_emission.</v>
      </c>
      <c r="BE2015" t="str">
        <f t="shared" si="1206"/>
        <v/>
      </c>
      <c r="BF2015" t="str">
        <f t="shared" si="1206"/>
        <v/>
      </c>
      <c r="BG2015" t="str">
        <f t="shared" si="1206"/>
        <v/>
      </c>
      <c r="BH2015" t="str">
        <f t="shared" si="1206"/>
        <v>atmosphere.</v>
      </c>
      <c r="BI2015" t="str">
        <f t="shared" si="1206"/>
        <v>tendency_of+content_of.</v>
      </c>
      <c r="BJ2015" t="str">
        <f t="shared" si="1206"/>
        <v/>
      </c>
      <c r="BK2015" t="str">
        <f t="shared" si="1206"/>
        <v/>
      </c>
      <c r="BL2015" t="str">
        <f t="shared" si="1206"/>
        <v/>
      </c>
      <c r="BM2015" t="str">
        <f t="shared" si="1206"/>
        <v/>
      </c>
      <c r="BN2015" t="str">
        <f t="shared" si="1243"/>
        <v/>
      </c>
      <c r="BO2015" t="str">
        <f t="shared" si="1243"/>
        <v>seasalt.</v>
      </c>
      <c r="BP2015" t="str">
        <f t="shared" si="1243"/>
        <v>dry+aerosol.</v>
      </c>
      <c r="BQ2015" t="str">
        <f t="shared" si="1208"/>
        <v/>
      </c>
      <c r="BR2015" t="str">
        <f t="shared" si="1209"/>
        <v/>
      </c>
      <c r="BS2015" t="str">
        <f t="shared" si="1209"/>
        <v/>
      </c>
      <c r="BT2015" t="str">
        <f t="shared" si="1209"/>
        <v/>
      </c>
      <c r="BU2015" t="str">
        <f t="shared" si="1207"/>
        <v>mass.</v>
      </c>
      <c r="BV2015" t="str">
        <f t="shared" si="1210"/>
        <v/>
      </c>
      <c r="BW2015" t="str">
        <f t="shared" si="1211"/>
        <v/>
      </c>
      <c r="BX2015" t="str">
        <f t="shared" si="1241"/>
        <v/>
      </c>
      <c r="BY2015" t="str">
        <f t="shared" si="1212"/>
        <v/>
      </c>
      <c r="BZ2015" t="str">
        <f t="shared" si="1213"/>
        <v/>
      </c>
      <c r="CA2015" t="str">
        <f t="shared" si="1214"/>
        <v/>
      </c>
      <c r="CB2015" t="str">
        <f t="shared" si="1214"/>
        <v/>
      </c>
      <c r="CC2015" t="str">
        <f t="shared" si="1215"/>
        <v/>
      </c>
      <c r="CD2015" t="str">
        <f t="shared" si="1216"/>
        <v/>
      </c>
      <c r="CE2015" t="str">
        <f t="shared" si="1217"/>
        <v/>
      </c>
      <c r="CF2015" t="str">
        <f t="shared" si="1218"/>
        <v/>
      </c>
      <c r="CG2015" t="str">
        <f t="shared" si="1219"/>
        <v/>
      </c>
      <c r="CH2015" t="str">
        <f t="shared" si="1220"/>
        <v/>
      </c>
      <c r="CI2015" t="str">
        <f t="shared" si="1221"/>
        <v/>
      </c>
      <c r="CJ2015" t="str">
        <f t="shared" si="1222"/>
        <v/>
      </c>
      <c r="CK2015" t="str">
        <f t="shared" si="1223"/>
        <v/>
      </c>
      <c r="CL2015" t="str">
        <f t="shared" si="1224"/>
        <v/>
      </c>
      <c r="CM2015" t="str">
        <f t="shared" si="1225"/>
        <v/>
      </c>
      <c r="CN2015" t="str">
        <f t="shared" si="1226"/>
        <v/>
      </c>
      <c r="CO2015" t="str">
        <f t="shared" si="1227"/>
        <v/>
      </c>
      <c r="CP2015" t="str">
        <f t="shared" si="1228"/>
        <v/>
      </c>
      <c r="CQ2015" t="str">
        <f t="shared" si="1229"/>
        <v/>
      </c>
      <c r="CR2015" t="str">
        <f t="shared" si="1229"/>
        <v/>
      </c>
      <c r="CS2015" t="str">
        <f t="shared" si="1230"/>
        <v/>
      </c>
      <c r="CT2015" t="str">
        <f t="shared" si="1231"/>
        <v/>
      </c>
      <c r="CU2015" t="str">
        <f t="shared" si="1232"/>
        <v>due_to_emission.</v>
      </c>
      <c r="CV2015" t="str">
        <f t="shared" si="1233"/>
        <v/>
      </c>
      <c r="CW2015" t="str">
        <f t="shared" si="1234"/>
        <v/>
      </c>
      <c r="CX2015" t="str">
        <f t="shared" si="1235"/>
        <v/>
      </c>
      <c r="CY2015" t="str">
        <f t="shared" si="1236"/>
        <v/>
      </c>
      <c r="CZ2015" t="str">
        <f t="shared" si="1237"/>
        <v/>
      </c>
      <c r="DA2015" t="str">
        <f t="shared" si="1238"/>
        <v/>
      </c>
      <c r="DB2015" t="str">
        <f t="shared" si="1239"/>
        <v/>
      </c>
    </row>
    <row r="2016" spans="1:106">
      <c r="A2016" t="s">
        <v>3348</v>
      </c>
      <c r="B2016" s="9" t="str">
        <f t="shared" si="1242"/>
        <v>atmosphere.tendency_of+content_of.seasalt.dry+aerosol.mass.due_to_gravitational_settling</v>
      </c>
      <c r="C2016" s="1" t="s">
        <v>182</v>
      </c>
      <c r="D2016" t="s">
        <v>5211</v>
      </c>
      <c r="E2016">
        <f>MATCH(A2016,'[1]Original from 20130831'!A:A,0)</f>
        <v>1705</v>
      </c>
      <c r="I2016" t="s">
        <v>157</v>
      </c>
      <c r="J2016" t="s">
        <v>2992</v>
      </c>
      <c r="P2016" t="s">
        <v>442</v>
      </c>
      <c r="Q2016" t="s">
        <v>247</v>
      </c>
      <c r="V2016" t="s">
        <v>185</v>
      </c>
      <c r="AV2016" t="s">
        <v>3063</v>
      </c>
      <c r="BD2016" s="5" t="str">
        <f t="shared" si="1240"/>
        <v>atmosphere.tendency_of+content_of.seasalt.dry+aerosol.mass.due_to_gravitational_settling.</v>
      </c>
      <c r="BE2016" t="str">
        <f t="shared" si="1206"/>
        <v/>
      </c>
      <c r="BF2016" t="str">
        <f t="shared" si="1206"/>
        <v/>
      </c>
      <c r="BG2016" t="str">
        <f t="shared" si="1206"/>
        <v/>
      </c>
      <c r="BH2016" t="str">
        <f t="shared" si="1206"/>
        <v>atmosphere.</v>
      </c>
      <c r="BI2016" t="str">
        <f t="shared" si="1206"/>
        <v>tendency_of+content_of.</v>
      </c>
      <c r="BJ2016" t="str">
        <f t="shared" si="1206"/>
        <v/>
      </c>
      <c r="BK2016" t="str">
        <f t="shared" si="1206"/>
        <v/>
      </c>
      <c r="BL2016" t="str">
        <f t="shared" si="1206"/>
        <v/>
      </c>
      <c r="BM2016" t="str">
        <f t="shared" si="1206"/>
        <v/>
      </c>
      <c r="BN2016" t="str">
        <f t="shared" si="1243"/>
        <v/>
      </c>
      <c r="BO2016" t="str">
        <f t="shared" si="1243"/>
        <v>seasalt.</v>
      </c>
      <c r="BP2016" t="str">
        <f t="shared" si="1243"/>
        <v>dry+aerosol.</v>
      </c>
      <c r="BQ2016" t="str">
        <f t="shared" si="1208"/>
        <v/>
      </c>
      <c r="BR2016" t="str">
        <f t="shared" si="1209"/>
        <v/>
      </c>
      <c r="BS2016" t="str">
        <f t="shared" si="1209"/>
        <v/>
      </c>
      <c r="BT2016" t="str">
        <f t="shared" si="1209"/>
        <v/>
      </c>
      <c r="BU2016" t="str">
        <f t="shared" si="1207"/>
        <v>mass.</v>
      </c>
      <c r="BV2016" t="str">
        <f t="shared" si="1210"/>
        <v/>
      </c>
      <c r="BW2016" t="str">
        <f t="shared" si="1211"/>
        <v/>
      </c>
      <c r="BX2016" t="str">
        <f t="shared" si="1241"/>
        <v/>
      </c>
      <c r="BY2016" t="str">
        <f t="shared" si="1212"/>
        <v/>
      </c>
      <c r="BZ2016" t="str">
        <f t="shared" si="1213"/>
        <v/>
      </c>
      <c r="CA2016" t="str">
        <f t="shared" si="1214"/>
        <v/>
      </c>
      <c r="CB2016" t="str">
        <f t="shared" si="1214"/>
        <v/>
      </c>
      <c r="CC2016" t="str">
        <f t="shared" si="1215"/>
        <v/>
      </c>
      <c r="CD2016" t="str">
        <f t="shared" si="1216"/>
        <v/>
      </c>
      <c r="CE2016" t="str">
        <f t="shared" si="1217"/>
        <v/>
      </c>
      <c r="CF2016" t="str">
        <f t="shared" si="1218"/>
        <v/>
      </c>
      <c r="CG2016" t="str">
        <f t="shared" si="1219"/>
        <v/>
      </c>
      <c r="CH2016" t="str">
        <f t="shared" si="1220"/>
        <v/>
      </c>
      <c r="CI2016" t="str">
        <f t="shared" si="1221"/>
        <v/>
      </c>
      <c r="CJ2016" t="str">
        <f t="shared" si="1222"/>
        <v/>
      </c>
      <c r="CK2016" t="str">
        <f t="shared" si="1223"/>
        <v/>
      </c>
      <c r="CL2016" t="str">
        <f t="shared" si="1224"/>
        <v/>
      </c>
      <c r="CM2016" t="str">
        <f t="shared" si="1225"/>
        <v/>
      </c>
      <c r="CN2016" t="str">
        <f t="shared" si="1226"/>
        <v/>
      </c>
      <c r="CO2016" t="str">
        <f t="shared" si="1227"/>
        <v/>
      </c>
      <c r="CP2016" t="str">
        <f t="shared" si="1228"/>
        <v/>
      </c>
      <c r="CQ2016" t="str">
        <f t="shared" si="1229"/>
        <v/>
      </c>
      <c r="CR2016" t="str">
        <f t="shared" si="1229"/>
        <v/>
      </c>
      <c r="CS2016" t="str">
        <f t="shared" si="1230"/>
        <v/>
      </c>
      <c r="CT2016" t="str">
        <f t="shared" si="1231"/>
        <v/>
      </c>
      <c r="CU2016" t="str">
        <f t="shared" si="1232"/>
        <v>due_to_gravitational_settling.</v>
      </c>
      <c r="CV2016" t="str">
        <f t="shared" si="1233"/>
        <v/>
      </c>
      <c r="CW2016" t="str">
        <f t="shared" si="1234"/>
        <v/>
      </c>
      <c r="CX2016" t="str">
        <f t="shared" si="1235"/>
        <v/>
      </c>
      <c r="CY2016" t="str">
        <f t="shared" si="1236"/>
        <v/>
      </c>
      <c r="CZ2016" t="str">
        <f t="shared" si="1237"/>
        <v/>
      </c>
      <c r="DA2016" t="str">
        <f t="shared" si="1238"/>
        <v/>
      </c>
      <c r="DB2016" t="str">
        <f t="shared" si="1239"/>
        <v/>
      </c>
    </row>
    <row r="2017" spans="1:106">
      <c r="A2017" t="s">
        <v>3349</v>
      </c>
      <c r="B2017" s="9" t="str">
        <f t="shared" si="1242"/>
        <v>atmosphere.tendency_of+content_of.seasalt.dry+aerosol.mass.due_to_turbulent_deposition</v>
      </c>
      <c r="C2017" s="1" t="s">
        <v>182</v>
      </c>
      <c r="D2017" t="s">
        <v>5211</v>
      </c>
      <c r="E2017">
        <f>MATCH(A2017,'[1]Original from 20130831'!A:A,0)</f>
        <v>1706</v>
      </c>
      <c r="I2017" t="s">
        <v>157</v>
      </c>
      <c r="J2017" t="s">
        <v>2992</v>
      </c>
      <c r="P2017" t="s">
        <v>442</v>
      </c>
      <c r="Q2017" t="s">
        <v>247</v>
      </c>
      <c r="V2017" t="s">
        <v>185</v>
      </c>
      <c r="AV2017" t="s">
        <v>3065</v>
      </c>
      <c r="BD2017" s="5" t="str">
        <f t="shared" si="1240"/>
        <v>atmosphere.tendency_of+content_of.seasalt.dry+aerosol.mass.due_to_turbulent_deposition.</v>
      </c>
      <c r="BE2017" t="str">
        <f t="shared" si="1206"/>
        <v/>
      </c>
      <c r="BF2017" t="str">
        <f t="shared" si="1206"/>
        <v/>
      </c>
      <c r="BG2017" t="str">
        <f t="shared" si="1206"/>
        <v/>
      </c>
      <c r="BH2017" t="str">
        <f t="shared" si="1206"/>
        <v>atmosphere.</v>
      </c>
      <c r="BI2017" t="str">
        <f t="shared" si="1206"/>
        <v>tendency_of+content_of.</v>
      </c>
      <c r="BJ2017" t="str">
        <f t="shared" si="1206"/>
        <v/>
      </c>
      <c r="BK2017" t="str">
        <f t="shared" si="1206"/>
        <v/>
      </c>
      <c r="BL2017" t="str">
        <f t="shared" si="1206"/>
        <v/>
      </c>
      <c r="BM2017" t="str">
        <f t="shared" si="1206"/>
        <v/>
      </c>
      <c r="BN2017" t="str">
        <f t="shared" si="1243"/>
        <v/>
      </c>
      <c r="BO2017" t="str">
        <f t="shared" si="1243"/>
        <v>seasalt.</v>
      </c>
      <c r="BP2017" t="str">
        <f t="shared" si="1243"/>
        <v>dry+aerosol.</v>
      </c>
      <c r="BQ2017" t="str">
        <f t="shared" si="1208"/>
        <v/>
      </c>
      <c r="BR2017" t="str">
        <f t="shared" si="1209"/>
        <v/>
      </c>
      <c r="BS2017" t="str">
        <f t="shared" si="1209"/>
        <v/>
      </c>
      <c r="BT2017" t="str">
        <f t="shared" si="1209"/>
        <v/>
      </c>
      <c r="BU2017" t="str">
        <f t="shared" si="1207"/>
        <v>mass.</v>
      </c>
      <c r="BV2017" t="str">
        <f t="shared" si="1210"/>
        <v/>
      </c>
      <c r="BW2017" t="str">
        <f t="shared" si="1211"/>
        <v/>
      </c>
      <c r="BX2017" t="str">
        <f t="shared" si="1241"/>
        <v/>
      </c>
      <c r="BY2017" t="str">
        <f t="shared" si="1212"/>
        <v/>
      </c>
      <c r="BZ2017" t="str">
        <f t="shared" si="1213"/>
        <v/>
      </c>
      <c r="CA2017" t="str">
        <f t="shared" si="1214"/>
        <v/>
      </c>
      <c r="CB2017" t="str">
        <f t="shared" si="1214"/>
        <v/>
      </c>
      <c r="CC2017" t="str">
        <f t="shared" si="1215"/>
        <v/>
      </c>
      <c r="CD2017" t="str">
        <f t="shared" si="1216"/>
        <v/>
      </c>
      <c r="CE2017" t="str">
        <f t="shared" si="1217"/>
        <v/>
      </c>
      <c r="CF2017" t="str">
        <f t="shared" si="1218"/>
        <v/>
      </c>
      <c r="CG2017" t="str">
        <f t="shared" si="1219"/>
        <v/>
      </c>
      <c r="CH2017" t="str">
        <f t="shared" si="1220"/>
        <v/>
      </c>
      <c r="CI2017" t="str">
        <f t="shared" si="1221"/>
        <v/>
      </c>
      <c r="CJ2017" t="str">
        <f t="shared" si="1222"/>
        <v/>
      </c>
      <c r="CK2017" t="str">
        <f t="shared" si="1223"/>
        <v/>
      </c>
      <c r="CL2017" t="str">
        <f t="shared" si="1224"/>
        <v/>
      </c>
      <c r="CM2017" t="str">
        <f t="shared" si="1225"/>
        <v/>
      </c>
      <c r="CN2017" t="str">
        <f t="shared" si="1226"/>
        <v/>
      </c>
      <c r="CO2017" t="str">
        <f t="shared" si="1227"/>
        <v/>
      </c>
      <c r="CP2017" t="str">
        <f t="shared" si="1228"/>
        <v/>
      </c>
      <c r="CQ2017" t="str">
        <f t="shared" si="1229"/>
        <v/>
      </c>
      <c r="CR2017" t="str">
        <f t="shared" si="1229"/>
        <v/>
      </c>
      <c r="CS2017" t="str">
        <f t="shared" si="1230"/>
        <v/>
      </c>
      <c r="CT2017" t="str">
        <f t="shared" si="1231"/>
        <v/>
      </c>
      <c r="CU2017" t="str">
        <f t="shared" si="1232"/>
        <v>due_to_turbulent_deposition.</v>
      </c>
      <c r="CV2017" t="str">
        <f t="shared" si="1233"/>
        <v/>
      </c>
      <c r="CW2017" t="str">
        <f t="shared" si="1234"/>
        <v/>
      </c>
      <c r="CX2017" t="str">
        <f t="shared" si="1235"/>
        <v/>
      </c>
      <c r="CY2017" t="str">
        <f t="shared" si="1236"/>
        <v/>
      </c>
      <c r="CZ2017" t="str">
        <f t="shared" si="1237"/>
        <v/>
      </c>
      <c r="DA2017" t="str">
        <f t="shared" si="1238"/>
        <v/>
      </c>
      <c r="DB2017" t="str">
        <f t="shared" si="1239"/>
        <v/>
      </c>
    </row>
    <row r="2018" spans="1:106">
      <c r="A2018" t="s">
        <v>3350</v>
      </c>
      <c r="B2018" s="9" t="str">
        <f t="shared" si="1242"/>
        <v>atmosphere.tendency_of+content_of.seasalt.dry+aerosol.mass.due_to_wet_deposition</v>
      </c>
      <c r="C2018" s="1" t="s">
        <v>182</v>
      </c>
      <c r="D2018" t="s">
        <v>5254</v>
      </c>
      <c r="E2018">
        <f>MATCH(A2018,'[1]Original from 20130831'!A:A,0)</f>
        <v>1707</v>
      </c>
      <c r="I2018" t="s">
        <v>157</v>
      </c>
      <c r="J2018" t="s">
        <v>2992</v>
      </c>
      <c r="P2018" t="s">
        <v>442</v>
      </c>
      <c r="Q2018" t="s">
        <v>247</v>
      </c>
      <c r="V2018" t="s">
        <v>185</v>
      </c>
      <c r="AV2018" t="s">
        <v>2998</v>
      </c>
      <c r="BD2018" s="5" t="str">
        <f t="shared" si="1240"/>
        <v>atmosphere.tendency_of+content_of.seasalt.dry+aerosol.mass.due_to_wet_deposition.</v>
      </c>
      <c r="BE2018" t="str">
        <f t="shared" si="1206"/>
        <v/>
      </c>
      <c r="BF2018" t="str">
        <f t="shared" si="1206"/>
        <v/>
      </c>
      <c r="BG2018" t="str">
        <f t="shared" si="1206"/>
        <v/>
      </c>
      <c r="BH2018" t="str">
        <f t="shared" si="1206"/>
        <v>atmosphere.</v>
      </c>
      <c r="BI2018" t="str">
        <f t="shared" si="1206"/>
        <v>tendency_of+content_of.</v>
      </c>
      <c r="BJ2018" t="str">
        <f t="shared" si="1206"/>
        <v/>
      </c>
      <c r="BK2018" t="str">
        <f t="shared" si="1206"/>
        <v/>
      </c>
      <c r="BL2018" t="str">
        <f t="shared" si="1206"/>
        <v/>
      </c>
      <c r="BM2018" t="str">
        <f t="shared" si="1206"/>
        <v/>
      </c>
      <c r="BN2018" t="str">
        <f t="shared" si="1243"/>
        <v/>
      </c>
      <c r="BO2018" t="str">
        <f t="shared" si="1243"/>
        <v>seasalt.</v>
      </c>
      <c r="BP2018" t="str">
        <f t="shared" si="1243"/>
        <v>dry+aerosol.</v>
      </c>
      <c r="BQ2018" t="str">
        <f t="shared" si="1208"/>
        <v/>
      </c>
      <c r="BR2018" t="str">
        <f t="shared" si="1209"/>
        <v/>
      </c>
      <c r="BS2018" t="str">
        <f t="shared" si="1209"/>
        <v/>
      </c>
      <c r="BT2018" t="str">
        <f t="shared" si="1209"/>
        <v/>
      </c>
      <c r="BU2018" t="str">
        <f t="shared" si="1207"/>
        <v>mass.</v>
      </c>
      <c r="BV2018" t="str">
        <f t="shared" si="1210"/>
        <v/>
      </c>
      <c r="BW2018" t="str">
        <f t="shared" si="1211"/>
        <v/>
      </c>
      <c r="BX2018" t="str">
        <f t="shared" si="1241"/>
        <v/>
      </c>
      <c r="BY2018" t="str">
        <f t="shared" si="1212"/>
        <v/>
      </c>
      <c r="BZ2018" t="str">
        <f t="shared" si="1213"/>
        <v/>
      </c>
      <c r="CA2018" t="str">
        <f t="shared" si="1214"/>
        <v/>
      </c>
      <c r="CB2018" t="str">
        <f t="shared" si="1214"/>
        <v/>
      </c>
      <c r="CC2018" t="str">
        <f t="shared" si="1215"/>
        <v/>
      </c>
      <c r="CD2018" t="str">
        <f t="shared" si="1216"/>
        <v/>
      </c>
      <c r="CE2018" t="str">
        <f t="shared" si="1217"/>
        <v/>
      </c>
      <c r="CF2018" t="str">
        <f t="shared" si="1218"/>
        <v/>
      </c>
      <c r="CG2018" t="str">
        <f t="shared" si="1219"/>
        <v/>
      </c>
      <c r="CH2018" t="str">
        <f t="shared" si="1220"/>
        <v/>
      </c>
      <c r="CI2018" t="str">
        <f t="shared" si="1221"/>
        <v/>
      </c>
      <c r="CJ2018" t="str">
        <f t="shared" si="1222"/>
        <v/>
      </c>
      <c r="CK2018" t="str">
        <f t="shared" si="1223"/>
        <v/>
      </c>
      <c r="CL2018" t="str">
        <f t="shared" si="1224"/>
        <v/>
      </c>
      <c r="CM2018" t="str">
        <f t="shared" si="1225"/>
        <v/>
      </c>
      <c r="CN2018" t="str">
        <f t="shared" si="1226"/>
        <v/>
      </c>
      <c r="CO2018" t="str">
        <f t="shared" si="1227"/>
        <v/>
      </c>
      <c r="CP2018" t="str">
        <f t="shared" si="1228"/>
        <v/>
      </c>
      <c r="CQ2018" t="str">
        <f t="shared" si="1229"/>
        <v/>
      </c>
      <c r="CR2018" t="str">
        <f t="shared" si="1229"/>
        <v/>
      </c>
      <c r="CS2018" t="str">
        <f t="shared" si="1230"/>
        <v/>
      </c>
      <c r="CT2018" t="str">
        <f t="shared" si="1231"/>
        <v/>
      </c>
      <c r="CU2018" t="str">
        <f t="shared" si="1232"/>
        <v>due_to_wet_deposition.</v>
      </c>
      <c r="CV2018" t="str">
        <f t="shared" si="1233"/>
        <v/>
      </c>
      <c r="CW2018" t="str">
        <f t="shared" si="1234"/>
        <v/>
      </c>
      <c r="CX2018" t="str">
        <f t="shared" si="1235"/>
        <v/>
      </c>
      <c r="CY2018" t="str">
        <f t="shared" si="1236"/>
        <v/>
      </c>
      <c r="CZ2018" t="str">
        <f t="shared" si="1237"/>
        <v/>
      </c>
      <c r="DA2018" t="str">
        <f t="shared" si="1238"/>
        <v/>
      </c>
      <c r="DB2018" t="str">
        <f t="shared" si="1239"/>
        <v/>
      </c>
    </row>
    <row r="2019" spans="1:106">
      <c r="A2019" t="s">
        <v>3351</v>
      </c>
      <c r="B2019" s="9" t="str">
        <f t="shared" si="1242"/>
        <v>atmosphere.tendency_of+content_of.secondary.matter.particulate+organic+dry+aerosol.mass.due_to_dry_deposition</v>
      </c>
      <c r="C2019" s="1" t="s">
        <v>182</v>
      </c>
      <c r="D2019" t="s">
        <v>5200</v>
      </c>
      <c r="E2019">
        <f>MATCH(A2019,'[1]Original from 20130831'!A:A,0)</f>
        <v>1708</v>
      </c>
      <c r="I2019" t="s">
        <v>157</v>
      </c>
      <c r="J2019" t="s">
        <v>2992</v>
      </c>
      <c r="M2019" t="s">
        <v>444</v>
      </c>
      <c r="P2019" t="s">
        <v>425</v>
      </c>
      <c r="Q2019" t="s">
        <v>426</v>
      </c>
      <c r="V2019" t="s">
        <v>185</v>
      </c>
      <c r="AV2019" t="s">
        <v>2996</v>
      </c>
      <c r="BD2019" s="5" t="str">
        <f t="shared" si="1240"/>
        <v>atmosphere.tendency_of+content_of.secondary.matter.particulate+organic+dry+aerosol.mass.due_to_dry_deposition.</v>
      </c>
      <c r="BE2019" t="str">
        <f t="shared" si="1206"/>
        <v/>
      </c>
      <c r="BF2019" t="str">
        <f t="shared" si="1206"/>
        <v/>
      </c>
      <c r="BG2019" t="str">
        <f t="shared" si="1206"/>
        <v/>
      </c>
      <c r="BH2019" t="str">
        <f t="shared" si="1206"/>
        <v>atmosphere.</v>
      </c>
      <c r="BI2019" t="str">
        <f t="shared" si="1206"/>
        <v>tendency_of+content_of.</v>
      </c>
      <c r="BJ2019" t="str">
        <f t="shared" si="1206"/>
        <v/>
      </c>
      <c r="BK2019" t="str">
        <f t="shared" si="1206"/>
        <v/>
      </c>
      <c r="BL2019" t="str">
        <f t="shared" si="1206"/>
        <v>secondary.</v>
      </c>
      <c r="BM2019" t="str">
        <f t="shared" si="1206"/>
        <v/>
      </c>
      <c r="BN2019" t="str">
        <f t="shared" si="1243"/>
        <v/>
      </c>
      <c r="BO2019" t="str">
        <f t="shared" si="1243"/>
        <v>matter.</v>
      </c>
      <c r="BP2019" t="str">
        <f t="shared" si="1243"/>
        <v>particulate+organic+dry+aerosol.</v>
      </c>
      <c r="BQ2019" t="str">
        <f t="shared" si="1208"/>
        <v/>
      </c>
      <c r="BR2019" t="str">
        <f t="shared" si="1209"/>
        <v/>
      </c>
      <c r="BS2019" t="str">
        <f t="shared" si="1209"/>
        <v/>
      </c>
      <c r="BT2019" t="str">
        <f t="shared" si="1209"/>
        <v/>
      </c>
      <c r="BU2019" t="str">
        <f t="shared" si="1207"/>
        <v>mass.</v>
      </c>
      <c r="BV2019" t="str">
        <f t="shared" si="1210"/>
        <v/>
      </c>
      <c r="BW2019" t="str">
        <f t="shared" si="1211"/>
        <v/>
      </c>
      <c r="BX2019" t="str">
        <f t="shared" si="1241"/>
        <v/>
      </c>
      <c r="BY2019" t="str">
        <f t="shared" si="1212"/>
        <v/>
      </c>
      <c r="BZ2019" t="str">
        <f t="shared" si="1213"/>
        <v/>
      </c>
      <c r="CA2019" t="str">
        <f t="shared" si="1214"/>
        <v/>
      </c>
      <c r="CB2019" t="str">
        <f t="shared" si="1214"/>
        <v/>
      </c>
      <c r="CC2019" t="str">
        <f t="shared" si="1215"/>
        <v/>
      </c>
      <c r="CD2019" t="str">
        <f t="shared" si="1216"/>
        <v/>
      </c>
      <c r="CE2019" t="str">
        <f t="shared" si="1217"/>
        <v/>
      </c>
      <c r="CF2019" t="str">
        <f t="shared" si="1218"/>
        <v/>
      </c>
      <c r="CG2019" t="str">
        <f t="shared" si="1219"/>
        <v/>
      </c>
      <c r="CH2019" t="str">
        <f t="shared" si="1220"/>
        <v/>
      </c>
      <c r="CI2019" t="str">
        <f t="shared" si="1221"/>
        <v/>
      </c>
      <c r="CJ2019" t="str">
        <f t="shared" si="1222"/>
        <v/>
      </c>
      <c r="CK2019" t="str">
        <f t="shared" si="1223"/>
        <v/>
      </c>
      <c r="CL2019" t="str">
        <f t="shared" si="1224"/>
        <v/>
      </c>
      <c r="CM2019" t="str">
        <f t="shared" si="1225"/>
        <v/>
      </c>
      <c r="CN2019" t="str">
        <f t="shared" si="1226"/>
        <v/>
      </c>
      <c r="CO2019" t="str">
        <f t="shared" si="1227"/>
        <v/>
      </c>
      <c r="CP2019" t="str">
        <f t="shared" si="1228"/>
        <v/>
      </c>
      <c r="CQ2019" t="str">
        <f t="shared" si="1229"/>
        <v/>
      </c>
      <c r="CR2019" t="str">
        <f t="shared" si="1229"/>
        <v/>
      </c>
      <c r="CS2019" t="str">
        <f t="shared" si="1230"/>
        <v/>
      </c>
      <c r="CT2019" t="str">
        <f t="shared" si="1231"/>
        <v/>
      </c>
      <c r="CU2019" t="str">
        <f t="shared" si="1232"/>
        <v>due_to_dry_deposition.</v>
      </c>
      <c r="CV2019" t="str">
        <f t="shared" si="1233"/>
        <v/>
      </c>
      <c r="CW2019" t="str">
        <f t="shared" si="1234"/>
        <v/>
      </c>
      <c r="CX2019" t="str">
        <f t="shared" si="1235"/>
        <v/>
      </c>
      <c r="CY2019" t="str">
        <f t="shared" si="1236"/>
        <v/>
      </c>
      <c r="CZ2019" t="str">
        <f t="shared" si="1237"/>
        <v/>
      </c>
      <c r="DA2019" t="str">
        <f t="shared" si="1238"/>
        <v/>
      </c>
      <c r="DB2019" t="str">
        <f t="shared" si="1239"/>
        <v/>
      </c>
    </row>
    <row r="2020" spans="1:106">
      <c r="A2020" t="s">
        <v>3352</v>
      </c>
      <c r="B2020" s="9" t="str">
        <f t="shared" si="1242"/>
        <v>atmosphere.tendency_of+content_of.secondary.matter.particulate+organic+dry+aerosol.mass.due_to_net_chemical_production</v>
      </c>
      <c r="C2020" s="1" t="s">
        <v>182</v>
      </c>
      <c r="D2020" t="s">
        <v>5458</v>
      </c>
      <c r="E2020">
        <f>MATCH(A2020,'[1]Original from 20130831'!A:A,0)</f>
        <v>1709</v>
      </c>
      <c r="I2020" t="s">
        <v>157</v>
      </c>
      <c r="J2020" t="s">
        <v>2992</v>
      </c>
      <c r="M2020" t="s">
        <v>444</v>
      </c>
      <c r="P2020" t="s">
        <v>425</v>
      </c>
      <c r="Q2020" t="s">
        <v>426</v>
      </c>
      <c r="V2020" t="s">
        <v>185</v>
      </c>
      <c r="AV2020" t="s">
        <v>3353</v>
      </c>
      <c r="BD2020" s="5" t="str">
        <f t="shared" si="1240"/>
        <v>atmosphere.tendency_of+content_of.secondary.matter.particulate+organic+dry+aerosol.mass.due_to_net_chemical_production.</v>
      </c>
      <c r="BE2020" t="str">
        <f t="shared" si="1206"/>
        <v/>
      </c>
      <c r="BF2020" t="str">
        <f t="shared" si="1206"/>
        <v/>
      </c>
      <c r="BG2020" t="str">
        <f t="shared" si="1206"/>
        <v/>
      </c>
      <c r="BH2020" t="str">
        <f t="shared" si="1206"/>
        <v>atmosphere.</v>
      </c>
      <c r="BI2020" t="str">
        <f t="shared" si="1206"/>
        <v>tendency_of+content_of.</v>
      </c>
      <c r="BJ2020" t="str">
        <f t="shared" si="1206"/>
        <v/>
      </c>
      <c r="BK2020" t="str">
        <f t="shared" si="1206"/>
        <v/>
      </c>
      <c r="BL2020" t="str">
        <f t="shared" si="1206"/>
        <v>secondary.</v>
      </c>
      <c r="BM2020" t="str">
        <f t="shared" si="1206"/>
        <v/>
      </c>
      <c r="BN2020" t="str">
        <f t="shared" si="1243"/>
        <v/>
      </c>
      <c r="BO2020" t="str">
        <f t="shared" si="1243"/>
        <v>matter.</v>
      </c>
      <c r="BP2020" t="str">
        <f t="shared" si="1243"/>
        <v>particulate+organic+dry+aerosol.</v>
      </c>
      <c r="BQ2020" t="str">
        <f t="shared" si="1208"/>
        <v/>
      </c>
      <c r="BR2020" t="str">
        <f t="shared" si="1209"/>
        <v/>
      </c>
      <c r="BS2020" t="str">
        <f t="shared" si="1209"/>
        <v/>
      </c>
      <c r="BT2020" t="str">
        <f t="shared" si="1209"/>
        <v/>
      </c>
      <c r="BU2020" t="str">
        <f t="shared" si="1207"/>
        <v>mass.</v>
      </c>
      <c r="BV2020" t="str">
        <f t="shared" si="1210"/>
        <v/>
      </c>
      <c r="BW2020" t="str">
        <f t="shared" si="1211"/>
        <v/>
      </c>
      <c r="BX2020" t="str">
        <f t="shared" si="1241"/>
        <v/>
      </c>
      <c r="BY2020" t="str">
        <f t="shared" si="1212"/>
        <v/>
      </c>
      <c r="BZ2020" t="str">
        <f t="shared" si="1213"/>
        <v/>
      </c>
      <c r="CA2020" t="str">
        <f t="shared" si="1214"/>
        <v/>
      </c>
      <c r="CB2020" t="str">
        <f t="shared" si="1214"/>
        <v/>
      </c>
      <c r="CC2020" t="str">
        <f t="shared" si="1215"/>
        <v/>
      </c>
      <c r="CD2020" t="str">
        <f t="shared" si="1216"/>
        <v/>
      </c>
      <c r="CE2020" t="str">
        <f t="shared" si="1217"/>
        <v/>
      </c>
      <c r="CF2020" t="str">
        <f t="shared" si="1218"/>
        <v/>
      </c>
      <c r="CG2020" t="str">
        <f t="shared" si="1219"/>
        <v/>
      </c>
      <c r="CH2020" t="str">
        <f t="shared" si="1220"/>
        <v/>
      </c>
      <c r="CI2020" t="str">
        <f t="shared" si="1221"/>
        <v/>
      </c>
      <c r="CJ2020" t="str">
        <f t="shared" si="1222"/>
        <v/>
      </c>
      <c r="CK2020" t="str">
        <f t="shared" si="1223"/>
        <v/>
      </c>
      <c r="CL2020" t="str">
        <f t="shared" si="1224"/>
        <v/>
      </c>
      <c r="CM2020" t="str">
        <f t="shared" si="1225"/>
        <v/>
      </c>
      <c r="CN2020" t="str">
        <f t="shared" si="1226"/>
        <v/>
      </c>
      <c r="CO2020" t="str">
        <f t="shared" si="1227"/>
        <v/>
      </c>
      <c r="CP2020" t="str">
        <f t="shared" si="1228"/>
        <v/>
      </c>
      <c r="CQ2020" t="str">
        <f t="shared" si="1229"/>
        <v/>
      </c>
      <c r="CR2020" t="str">
        <f t="shared" si="1229"/>
        <v/>
      </c>
      <c r="CS2020" t="str">
        <f t="shared" si="1230"/>
        <v/>
      </c>
      <c r="CT2020" t="str">
        <f t="shared" si="1231"/>
        <v/>
      </c>
      <c r="CU2020" t="str">
        <f t="shared" si="1232"/>
        <v>due_to_net_chemical_production.</v>
      </c>
      <c r="CV2020" t="str">
        <f t="shared" si="1233"/>
        <v/>
      </c>
      <c r="CW2020" t="str">
        <f t="shared" si="1234"/>
        <v/>
      </c>
      <c r="CX2020" t="str">
        <f t="shared" si="1235"/>
        <v/>
      </c>
      <c r="CY2020" t="str">
        <f t="shared" si="1236"/>
        <v/>
      </c>
      <c r="CZ2020" t="str">
        <f t="shared" si="1237"/>
        <v/>
      </c>
      <c r="DA2020" t="str">
        <f t="shared" si="1238"/>
        <v/>
      </c>
      <c r="DB2020" t="str">
        <f t="shared" si="1239"/>
        <v/>
      </c>
    </row>
    <row r="2021" spans="1:106">
      <c r="A2021" t="s">
        <v>3354</v>
      </c>
      <c r="B2021" s="9" t="str">
        <f t="shared" si="1242"/>
        <v>atmosphere.tendency_of+content_of.secondary.matter.particulate+organic+dry+aerosol.mass.due_to_wet_deposition</v>
      </c>
      <c r="C2021" s="1" t="s">
        <v>182</v>
      </c>
      <c r="D2021" t="s">
        <v>5459</v>
      </c>
      <c r="E2021">
        <f>MATCH(A2021,'[1]Original from 20130831'!A:A,0)</f>
        <v>1710</v>
      </c>
      <c r="I2021" t="s">
        <v>157</v>
      </c>
      <c r="J2021" t="s">
        <v>2992</v>
      </c>
      <c r="M2021" t="s">
        <v>444</v>
      </c>
      <c r="P2021" t="s">
        <v>425</v>
      </c>
      <c r="Q2021" t="s">
        <v>426</v>
      </c>
      <c r="V2021" t="s">
        <v>185</v>
      </c>
      <c r="AV2021" t="s">
        <v>2998</v>
      </c>
      <c r="BD2021" s="5" t="str">
        <f t="shared" si="1240"/>
        <v>atmosphere.tendency_of+content_of.secondary.matter.particulate+organic+dry+aerosol.mass.due_to_wet_deposition.</v>
      </c>
      <c r="BE2021" t="str">
        <f t="shared" si="1206"/>
        <v/>
      </c>
      <c r="BF2021" t="str">
        <f t="shared" si="1206"/>
        <v/>
      </c>
      <c r="BG2021" t="str">
        <f t="shared" si="1206"/>
        <v/>
      </c>
      <c r="BH2021" t="str">
        <f t="shared" si="1206"/>
        <v>atmosphere.</v>
      </c>
      <c r="BI2021" t="str">
        <f t="shared" si="1206"/>
        <v>tendency_of+content_of.</v>
      </c>
      <c r="BJ2021" t="str">
        <f t="shared" si="1206"/>
        <v/>
      </c>
      <c r="BK2021" t="str">
        <f t="shared" si="1206"/>
        <v/>
      </c>
      <c r="BL2021" t="str">
        <f t="shared" si="1206"/>
        <v>secondary.</v>
      </c>
      <c r="BM2021" t="str">
        <f t="shared" si="1206"/>
        <v/>
      </c>
      <c r="BN2021" t="str">
        <f t="shared" si="1243"/>
        <v/>
      </c>
      <c r="BO2021" t="str">
        <f t="shared" si="1243"/>
        <v>matter.</v>
      </c>
      <c r="BP2021" t="str">
        <f t="shared" si="1243"/>
        <v>particulate+organic+dry+aerosol.</v>
      </c>
      <c r="BQ2021" t="str">
        <f t="shared" si="1208"/>
        <v/>
      </c>
      <c r="BR2021" t="str">
        <f t="shared" si="1209"/>
        <v/>
      </c>
      <c r="BS2021" t="str">
        <f t="shared" si="1209"/>
        <v/>
      </c>
      <c r="BT2021" t="str">
        <f t="shared" si="1209"/>
        <v/>
      </c>
      <c r="BU2021" t="str">
        <f t="shared" si="1207"/>
        <v>mass.</v>
      </c>
      <c r="BV2021" t="str">
        <f t="shared" si="1210"/>
        <v/>
      </c>
      <c r="BW2021" t="str">
        <f t="shared" si="1211"/>
        <v/>
      </c>
      <c r="BX2021" t="str">
        <f t="shared" si="1241"/>
        <v/>
      </c>
      <c r="BY2021" t="str">
        <f t="shared" si="1212"/>
        <v/>
      </c>
      <c r="BZ2021" t="str">
        <f t="shared" si="1213"/>
        <v/>
      </c>
      <c r="CA2021" t="str">
        <f t="shared" si="1214"/>
        <v/>
      </c>
      <c r="CB2021" t="str">
        <f t="shared" si="1214"/>
        <v/>
      </c>
      <c r="CC2021" t="str">
        <f t="shared" si="1215"/>
        <v/>
      </c>
      <c r="CD2021" t="str">
        <f t="shared" si="1216"/>
        <v/>
      </c>
      <c r="CE2021" t="str">
        <f t="shared" si="1217"/>
        <v/>
      </c>
      <c r="CF2021" t="str">
        <f t="shared" si="1218"/>
        <v/>
      </c>
      <c r="CG2021" t="str">
        <f t="shared" si="1219"/>
        <v/>
      </c>
      <c r="CH2021" t="str">
        <f t="shared" si="1220"/>
        <v/>
      </c>
      <c r="CI2021" t="str">
        <f t="shared" si="1221"/>
        <v/>
      </c>
      <c r="CJ2021" t="str">
        <f t="shared" si="1222"/>
        <v/>
      </c>
      <c r="CK2021" t="str">
        <f t="shared" si="1223"/>
        <v/>
      </c>
      <c r="CL2021" t="str">
        <f t="shared" si="1224"/>
        <v/>
      </c>
      <c r="CM2021" t="str">
        <f t="shared" si="1225"/>
        <v/>
      </c>
      <c r="CN2021" t="str">
        <f t="shared" si="1226"/>
        <v/>
      </c>
      <c r="CO2021" t="str">
        <f t="shared" si="1227"/>
        <v/>
      </c>
      <c r="CP2021" t="str">
        <f t="shared" si="1228"/>
        <v/>
      </c>
      <c r="CQ2021" t="str">
        <f t="shared" si="1229"/>
        <v/>
      </c>
      <c r="CR2021" t="str">
        <f t="shared" si="1229"/>
        <v/>
      </c>
      <c r="CS2021" t="str">
        <f t="shared" si="1230"/>
        <v/>
      </c>
      <c r="CT2021" t="str">
        <f t="shared" si="1231"/>
        <v/>
      </c>
      <c r="CU2021" t="str">
        <f t="shared" si="1232"/>
        <v>due_to_wet_deposition.</v>
      </c>
      <c r="CV2021" t="str">
        <f t="shared" si="1233"/>
        <v/>
      </c>
      <c r="CW2021" t="str">
        <f t="shared" si="1234"/>
        <v/>
      </c>
      <c r="CX2021" t="str">
        <f t="shared" si="1235"/>
        <v/>
      </c>
      <c r="CY2021" t="str">
        <f t="shared" si="1236"/>
        <v/>
      </c>
      <c r="CZ2021" t="str">
        <f t="shared" si="1237"/>
        <v/>
      </c>
      <c r="DA2021" t="str">
        <f t="shared" si="1238"/>
        <v/>
      </c>
      <c r="DB2021" t="str">
        <f t="shared" si="1239"/>
        <v/>
      </c>
    </row>
    <row r="2022" spans="1:106">
      <c r="A2022" t="s">
        <v>3355</v>
      </c>
      <c r="B2022" s="9" t="str">
        <f t="shared" si="1242"/>
        <v>atmosphere.tendency_of+content_of.sulfate.dry+aerosol.(mass).due_to_dry_deposition</v>
      </c>
      <c r="C2022" s="1" t="s">
        <v>182</v>
      </c>
      <c r="D2022" t="s">
        <v>5460</v>
      </c>
      <c r="E2022">
        <f>MATCH(A2022,'[1]Original from 20130831'!A:A,0)</f>
        <v>1711</v>
      </c>
      <c r="I2022" t="s">
        <v>157</v>
      </c>
      <c r="J2022" t="s">
        <v>2992</v>
      </c>
      <c r="P2022" t="s">
        <v>446</v>
      </c>
      <c r="Q2022" t="s">
        <v>247</v>
      </c>
      <c r="V2022" s="15" t="s">
        <v>676</v>
      </c>
      <c r="AV2022" t="s">
        <v>2996</v>
      </c>
      <c r="BD2022" s="5" t="str">
        <f t="shared" si="1240"/>
        <v>atmosphere.tendency_of+content_of.sulfate.dry+aerosol.(mass).due_to_dry_deposition.</v>
      </c>
      <c r="BE2022" t="str">
        <f t="shared" si="1206"/>
        <v/>
      </c>
      <c r="BF2022" t="str">
        <f t="shared" si="1206"/>
        <v/>
      </c>
      <c r="BG2022" t="str">
        <f t="shared" si="1206"/>
        <v/>
      </c>
      <c r="BH2022" t="str">
        <f t="shared" si="1206"/>
        <v>atmosphere.</v>
      </c>
      <c r="BI2022" t="str">
        <f t="shared" si="1206"/>
        <v>tendency_of+content_of.</v>
      </c>
      <c r="BJ2022" t="str">
        <f t="shared" si="1206"/>
        <v/>
      </c>
      <c r="BK2022" t="str">
        <f t="shared" si="1206"/>
        <v/>
      </c>
      <c r="BL2022" t="str">
        <f t="shared" si="1206"/>
        <v/>
      </c>
      <c r="BM2022" t="str">
        <f t="shared" si="1206"/>
        <v/>
      </c>
      <c r="BN2022" t="str">
        <f t="shared" si="1243"/>
        <v/>
      </c>
      <c r="BO2022" t="str">
        <f t="shared" si="1243"/>
        <v>sulfate.</v>
      </c>
      <c r="BP2022" t="str">
        <f t="shared" si="1243"/>
        <v>dry+aerosol.</v>
      </c>
      <c r="BQ2022" t="str">
        <f t="shared" si="1208"/>
        <v/>
      </c>
      <c r="BR2022" t="str">
        <f t="shared" si="1209"/>
        <v/>
      </c>
      <c r="BS2022" t="str">
        <f t="shared" si="1209"/>
        <v/>
      </c>
      <c r="BT2022" t="str">
        <f t="shared" si="1209"/>
        <v/>
      </c>
      <c r="BU2022" t="str">
        <f t="shared" si="1207"/>
        <v>(mass).</v>
      </c>
      <c r="BV2022" t="str">
        <f t="shared" si="1210"/>
        <v/>
      </c>
      <c r="BW2022" t="str">
        <f t="shared" si="1211"/>
        <v/>
      </c>
      <c r="BX2022" t="str">
        <f t="shared" si="1241"/>
        <v/>
      </c>
      <c r="BY2022" t="str">
        <f t="shared" si="1212"/>
        <v/>
      </c>
      <c r="BZ2022" t="str">
        <f t="shared" si="1213"/>
        <v/>
      </c>
      <c r="CA2022" t="str">
        <f t="shared" si="1214"/>
        <v/>
      </c>
      <c r="CB2022" t="str">
        <f t="shared" si="1214"/>
        <v/>
      </c>
      <c r="CC2022" t="str">
        <f t="shared" si="1215"/>
        <v/>
      </c>
      <c r="CD2022" t="str">
        <f t="shared" si="1216"/>
        <v/>
      </c>
      <c r="CE2022" t="str">
        <f t="shared" si="1217"/>
        <v/>
      </c>
      <c r="CF2022" t="str">
        <f t="shared" si="1218"/>
        <v/>
      </c>
      <c r="CG2022" t="str">
        <f t="shared" si="1219"/>
        <v/>
      </c>
      <c r="CH2022" t="str">
        <f t="shared" si="1220"/>
        <v/>
      </c>
      <c r="CI2022" t="str">
        <f t="shared" si="1221"/>
        <v/>
      </c>
      <c r="CJ2022" t="str">
        <f t="shared" si="1222"/>
        <v/>
      </c>
      <c r="CK2022" t="str">
        <f t="shared" si="1223"/>
        <v/>
      </c>
      <c r="CL2022" t="str">
        <f t="shared" si="1224"/>
        <v/>
      </c>
      <c r="CM2022" t="str">
        <f t="shared" si="1225"/>
        <v/>
      </c>
      <c r="CN2022" t="str">
        <f t="shared" si="1226"/>
        <v/>
      </c>
      <c r="CO2022" t="str">
        <f t="shared" si="1227"/>
        <v/>
      </c>
      <c r="CP2022" t="str">
        <f t="shared" si="1228"/>
        <v/>
      </c>
      <c r="CQ2022" t="str">
        <f t="shared" si="1229"/>
        <v/>
      </c>
      <c r="CR2022" t="str">
        <f t="shared" si="1229"/>
        <v/>
      </c>
      <c r="CS2022" t="str">
        <f t="shared" si="1230"/>
        <v/>
      </c>
      <c r="CT2022" t="str">
        <f t="shared" si="1231"/>
        <v/>
      </c>
      <c r="CU2022" t="str">
        <f t="shared" si="1232"/>
        <v>due_to_dry_deposition.</v>
      </c>
      <c r="CV2022" t="str">
        <f t="shared" si="1233"/>
        <v/>
      </c>
      <c r="CW2022" t="str">
        <f t="shared" si="1234"/>
        <v/>
      </c>
      <c r="CX2022" t="str">
        <f t="shared" si="1235"/>
        <v/>
      </c>
      <c r="CY2022" t="str">
        <f t="shared" si="1236"/>
        <v/>
      </c>
      <c r="CZ2022" t="str">
        <f t="shared" si="1237"/>
        <v/>
      </c>
      <c r="DA2022" t="str">
        <f t="shared" si="1238"/>
        <v/>
      </c>
      <c r="DB2022" t="str">
        <f t="shared" si="1239"/>
        <v/>
      </c>
    </row>
    <row r="2023" spans="1:106">
      <c r="A2023" t="s">
        <v>3356</v>
      </c>
      <c r="B2023" s="9" t="str">
        <f t="shared" si="1242"/>
        <v>atmosphere.tendency_of+content_of.sulfate.dry+aerosol.(mass).due_to_emission</v>
      </c>
      <c r="C2023" s="1" t="s">
        <v>182</v>
      </c>
      <c r="D2023" t="s">
        <v>5461</v>
      </c>
      <c r="E2023">
        <f>MATCH(A2023,'[1]Original from 20130831'!A:A,0)</f>
        <v>1712</v>
      </c>
      <c r="I2023" t="s">
        <v>157</v>
      </c>
      <c r="J2023" t="s">
        <v>2992</v>
      </c>
      <c r="P2023" t="s">
        <v>446</v>
      </c>
      <c r="Q2023" t="s">
        <v>247</v>
      </c>
      <c r="V2023" s="15" t="s">
        <v>676</v>
      </c>
      <c r="AV2023" s="15" t="s">
        <v>2874</v>
      </c>
      <c r="BD2023" s="5" t="str">
        <f t="shared" si="1240"/>
        <v>atmosphere.tendency_of+content_of.sulfate.dry+aerosol.(mass).due_to_emission.</v>
      </c>
      <c r="BE2023" t="str">
        <f t="shared" si="1206"/>
        <v/>
      </c>
      <c r="BF2023" t="str">
        <f t="shared" si="1206"/>
        <v/>
      </c>
      <c r="BG2023" t="str">
        <f t="shared" si="1206"/>
        <v/>
      </c>
      <c r="BH2023" t="str">
        <f t="shared" si="1206"/>
        <v>atmosphere.</v>
      </c>
      <c r="BI2023" t="str">
        <f t="shared" si="1206"/>
        <v>tendency_of+content_of.</v>
      </c>
      <c r="BJ2023" t="str">
        <f t="shared" si="1206"/>
        <v/>
      </c>
      <c r="BK2023" t="str">
        <f t="shared" si="1206"/>
        <v/>
      </c>
      <c r="BL2023" t="str">
        <f t="shared" si="1206"/>
        <v/>
      </c>
      <c r="BM2023" t="str">
        <f t="shared" si="1206"/>
        <v/>
      </c>
      <c r="BN2023" t="str">
        <f t="shared" si="1243"/>
        <v/>
      </c>
      <c r="BO2023" t="str">
        <f t="shared" si="1243"/>
        <v>sulfate.</v>
      </c>
      <c r="BP2023" t="str">
        <f t="shared" si="1243"/>
        <v>dry+aerosol.</v>
      </c>
      <c r="BQ2023" t="str">
        <f t="shared" si="1208"/>
        <v/>
      </c>
      <c r="BR2023" t="str">
        <f t="shared" si="1209"/>
        <v/>
      </c>
      <c r="BS2023" t="str">
        <f t="shared" si="1209"/>
        <v/>
      </c>
      <c r="BT2023" t="str">
        <f t="shared" si="1209"/>
        <v/>
      </c>
      <c r="BU2023" t="str">
        <f t="shared" si="1207"/>
        <v>(mass).</v>
      </c>
      <c r="BV2023" t="str">
        <f t="shared" si="1210"/>
        <v/>
      </c>
      <c r="BW2023" t="str">
        <f t="shared" si="1211"/>
        <v/>
      </c>
      <c r="BX2023" t="str">
        <f t="shared" si="1241"/>
        <v/>
      </c>
      <c r="BY2023" t="str">
        <f t="shared" si="1212"/>
        <v/>
      </c>
      <c r="BZ2023" t="str">
        <f t="shared" si="1213"/>
        <v/>
      </c>
      <c r="CA2023" t="str">
        <f t="shared" si="1214"/>
        <v/>
      </c>
      <c r="CB2023" t="str">
        <f t="shared" si="1214"/>
        <v/>
      </c>
      <c r="CC2023" t="str">
        <f t="shared" si="1215"/>
        <v/>
      </c>
      <c r="CD2023" t="str">
        <f t="shared" si="1216"/>
        <v/>
      </c>
      <c r="CE2023" t="str">
        <f t="shared" si="1217"/>
        <v/>
      </c>
      <c r="CF2023" t="str">
        <f t="shared" si="1218"/>
        <v/>
      </c>
      <c r="CG2023" t="str">
        <f t="shared" si="1219"/>
        <v/>
      </c>
      <c r="CH2023" t="str">
        <f t="shared" si="1220"/>
        <v/>
      </c>
      <c r="CI2023" t="str">
        <f t="shared" si="1221"/>
        <v/>
      </c>
      <c r="CJ2023" t="str">
        <f t="shared" si="1222"/>
        <v/>
      </c>
      <c r="CK2023" t="str">
        <f t="shared" si="1223"/>
        <v/>
      </c>
      <c r="CL2023" t="str">
        <f t="shared" si="1224"/>
        <v/>
      </c>
      <c r="CM2023" t="str">
        <f t="shared" si="1225"/>
        <v/>
      </c>
      <c r="CN2023" t="str">
        <f t="shared" si="1226"/>
        <v/>
      </c>
      <c r="CO2023" t="str">
        <f t="shared" si="1227"/>
        <v/>
      </c>
      <c r="CP2023" t="str">
        <f t="shared" si="1228"/>
        <v/>
      </c>
      <c r="CQ2023" t="str">
        <f t="shared" si="1229"/>
        <v/>
      </c>
      <c r="CR2023" t="str">
        <f t="shared" si="1229"/>
        <v/>
      </c>
      <c r="CS2023" t="str">
        <f t="shared" si="1230"/>
        <v/>
      </c>
      <c r="CT2023" t="str">
        <f t="shared" si="1231"/>
        <v/>
      </c>
      <c r="CU2023" t="str">
        <f t="shared" si="1232"/>
        <v>due_to_emission.</v>
      </c>
      <c r="CV2023" t="str">
        <f t="shared" si="1233"/>
        <v/>
      </c>
      <c r="CW2023" t="str">
        <f t="shared" si="1234"/>
        <v/>
      </c>
      <c r="CX2023" t="str">
        <f t="shared" si="1235"/>
        <v/>
      </c>
      <c r="CY2023" t="str">
        <f t="shared" si="1236"/>
        <v/>
      </c>
      <c r="CZ2023" t="str">
        <f t="shared" si="1237"/>
        <v/>
      </c>
      <c r="DA2023" t="str">
        <f t="shared" si="1238"/>
        <v/>
      </c>
      <c r="DB2023" t="str">
        <f t="shared" si="1239"/>
        <v/>
      </c>
    </row>
    <row r="2024" spans="1:106">
      <c r="A2024" t="s">
        <v>3357</v>
      </c>
      <c r="B2024" s="9" t="str">
        <f t="shared" si="1242"/>
        <v>atmosphere.tendency_of+content_of.sulfate.expressed_as_sulfur_dry_aerosol.mass.due_to_dry_deposition</v>
      </c>
      <c r="C2024" s="1" t="s">
        <v>182</v>
      </c>
      <c r="D2024" t="s">
        <v>5462</v>
      </c>
      <c r="E2024">
        <f>MATCH(A2024,'[1]Original from 20130831'!A:A,0)</f>
        <v>1713</v>
      </c>
      <c r="I2024" t="s">
        <v>157</v>
      </c>
      <c r="J2024" t="s">
        <v>2992</v>
      </c>
      <c r="P2024" t="s">
        <v>446</v>
      </c>
      <c r="R2024" t="s">
        <v>451</v>
      </c>
      <c r="V2024" t="s">
        <v>185</v>
      </c>
      <c r="AV2024" t="s">
        <v>2996</v>
      </c>
      <c r="BD2024" s="5" t="str">
        <f t="shared" si="1240"/>
        <v>atmosphere.tendency_of+content_of.sulfate.expressed_as_sulfur_dry_aerosol.mass.due_to_dry_deposition.</v>
      </c>
      <c r="BE2024" t="str">
        <f t="shared" si="1206"/>
        <v/>
      </c>
      <c r="BF2024" t="str">
        <f t="shared" si="1206"/>
        <v/>
      </c>
      <c r="BG2024" t="str">
        <f t="shared" si="1206"/>
        <v/>
      </c>
      <c r="BH2024" t="str">
        <f t="shared" si="1206"/>
        <v>atmosphere.</v>
      </c>
      <c r="BI2024" t="str">
        <f t="shared" si="1206"/>
        <v>tendency_of+content_of.</v>
      </c>
      <c r="BJ2024" t="str">
        <f t="shared" si="1206"/>
        <v/>
      </c>
      <c r="BK2024" t="str">
        <f t="shared" si="1206"/>
        <v/>
      </c>
      <c r="BL2024" t="str">
        <f t="shared" si="1206"/>
        <v/>
      </c>
      <c r="BM2024" t="str">
        <f t="shared" si="1206"/>
        <v/>
      </c>
      <c r="BN2024" t="str">
        <f t="shared" si="1243"/>
        <v/>
      </c>
      <c r="BO2024" t="str">
        <f t="shared" si="1243"/>
        <v>sulfate.</v>
      </c>
      <c r="BP2024" t="str">
        <f t="shared" si="1243"/>
        <v/>
      </c>
      <c r="BQ2024" t="str">
        <f t="shared" si="1208"/>
        <v>expressed_as_sulfur_dry_aerosol.</v>
      </c>
      <c r="BR2024" t="str">
        <f t="shared" si="1209"/>
        <v/>
      </c>
      <c r="BS2024" t="str">
        <f t="shared" si="1209"/>
        <v/>
      </c>
      <c r="BT2024" t="str">
        <f t="shared" si="1209"/>
        <v/>
      </c>
      <c r="BU2024" t="str">
        <f t="shared" si="1207"/>
        <v>mass.</v>
      </c>
      <c r="BV2024" t="str">
        <f t="shared" si="1210"/>
        <v/>
      </c>
      <c r="BW2024" t="str">
        <f t="shared" si="1211"/>
        <v/>
      </c>
      <c r="BX2024" t="str">
        <f t="shared" si="1241"/>
        <v/>
      </c>
      <c r="BY2024" t="str">
        <f t="shared" si="1212"/>
        <v/>
      </c>
      <c r="BZ2024" t="str">
        <f t="shared" si="1213"/>
        <v/>
      </c>
      <c r="CA2024" t="str">
        <f t="shared" si="1214"/>
        <v/>
      </c>
      <c r="CB2024" t="str">
        <f t="shared" si="1214"/>
        <v/>
      </c>
      <c r="CC2024" t="str">
        <f t="shared" si="1215"/>
        <v/>
      </c>
      <c r="CD2024" t="str">
        <f t="shared" si="1216"/>
        <v/>
      </c>
      <c r="CE2024" t="str">
        <f t="shared" si="1217"/>
        <v/>
      </c>
      <c r="CF2024" t="str">
        <f t="shared" si="1218"/>
        <v/>
      </c>
      <c r="CG2024" t="str">
        <f t="shared" si="1219"/>
        <v/>
      </c>
      <c r="CH2024" t="str">
        <f t="shared" si="1220"/>
        <v/>
      </c>
      <c r="CI2024" t="str">
        <f t="shared" si="1221"/>
        <v/>
      </c>
      <c r="CJ2024" t="str">
        <f t="shared" si="1222"/>
        <v/>
      </c>
      <c r="CK2024" t="str">
        <f t="shared" si="1223"/>
        <v/>
      </c>
      <c r="CL2024" t="str">
        <f t="shared" si="1224"/>
        <v/>
      </c>
      <c r="CM2024" t="str">
        <f t="shared" si="1225"/>
        <v/>
      </c>
      <c r="CN2024" t="str">
        <f t="shared" si="1226"/>
        <v/>
      </c>
      <c r="CO2024" t="str">
        <f t="shared" si="1227"/>
        <v/>
      </c>
      <c r="CP2024" t="str">
        <f t="shared" si="1228"/>
        <v/>
      </c>
      <c r="CQ2024" t="str">
        <f t="shared" si="1229"/>
        <v/>
      </c>
      <c r="CR2024" t="str">
        <f t="shared" si="1229"/>
        <v/>
      </c>
      <c r="CS2024" t="str">
        <f t="shared" si="1230"/>
        <v/>
      </c>
      <c r="CT2024" t="str">
        <f t="shared" si="1231"/>
        <v/>
      </c>
      <c r="CU2024" t="str">
        <f t="shared" si="1232"/>
        <v>due_to_dry_deposition.</v>
      </c>
      <c r="CV2024" t="str">
        <f t="shared" si="1233"/>
        <v/>
      </c>
      <c r="CW2024" t="str">
        <f t="shared" si="1234"/>
        <v/>
      </c>
      <c r="CX2024" t="str">
        <f t="shared" si="1235"/>
        <v/>
      </c>
      <c r="CY2024" t="str">
        <f t="shared" si="1236"/>
        <v/>
      </c>
      <c r="CZ2024" t="str">
        <f t="shared" si="1237"/>
        <v/>
      </c>
      <c r="DA2024" t="str">
        <f t="shared" si="1238"/>
        <v/>
      </c>
      <c r="DB2024" t="str">
        <f t="shared" si="1239"/>
        <v/>
      </c>
    </row>
    <row r="2025" spans="1:106">
      <c r="A2025" t="s">
        <v>3358</v>
      </c>
      <c r="B2025" s="9" t="str">
        <f t="shared" si="1242"/>
        <v>atmosphere.tendency_of+content_of.sulfate.expressed_as_sulfur_dry_aerosol.mass.due_to_gravitational_settling</v>
      </c>
      <c r="C2025" s="1" t="s">
        <v>182</v>
      </c>
      <c r="D2025" t="s">
        <v>5463</v>
      </c>
      <c r="E2025">
        <f>MATCH(A2025,'[1]Original from 20130831'!A:A,0)</f>
        <v>1714</v>
      </c>
      <c r="I2025" t="s">
        <v>157</v>
      </c>
      <c r="J2025" t="s">
        <v>2992</v>
      </c>
      <c r="P2025" t="s">
        <v>446</v>
      </c>
      <c r="R2025" t="s">
        <v>451</v>
      </c>
      <c r="V2025" t="s">
        <v>185</v>
      </c>
      <c r="AV2025" t="s">
        <v>3063</v>
      </c>
      <c r="BD2025" s="5" t="str">
        <f t="shared" si="1240"/>
        <v>atmosphere.tendency_of+content_of.sulfate.expressed_as_sulfur_dry_aerosol.mass.due_to_gravitational_settling.</v>
      </c>
      <c r="BE2025" t="str">
        <f t="shared" si="1206"/>
        <v/>
      </c>
      <c r="BF2025" t="str">
        <f t="shared" si="1206"/>
        <v/>
      </c>
      <c r="BG2025" t="str">
        <f t="shared" si="1206"/>
        <v/>
      </c>
      <c r="BH2025" t="str">
        <f t="shared" si="1206"/>
        <v>atmosphere.</v>
      </c>
      <c r="BI2025" t="str">
        <f t="shared" si="1206"/>
        <v>tendency_of+content_of.</v>
      </c>
      <c r="BJ2025" t="str">
        <f t="shared" si="1206"/>
        <v/>
      </c>
      <c r="BK2025" t="str">
        <f t="shared" si="1206"/>
        <v/>
      </c>
      <c r="BL2025" t="str">
        <f t="shared" si="1206"/>
        <v/>
      </c>
      <c r="BM2025" t="str">
        <f t="shared" si="1206"/>
        <v/>
      </c>
      <c r="BN2025" t="str">
        <f t="shared" si="1243"/>
        <v/>
      </c>
      <c r="BO2025" t="str">
        <f t="shared" si="1243"/>
        <v>sulfate.</v>
      </c>
      <c r="BP2025" t="str">
        <f t="shared" si="1243"/>
        <v/>
      </c>
      <c r="BQ2025" t="str">
        <f t="shared" si="1208"/>
        <v>expressed_as_sulfur_dry_aerosol.</v>
      </c>
      <c r="BR2025" t="str">
        <f t="shared" si="1209"/>
        <v/>
      </c>
      <c r="BS2025" t="str">
        <f t="shared" si="1209"/>
        <v/>
      </c>
      <c r="BT2025" t="str">
        <f t="shared" si="1209"/>
        <v/>
      </c>
      <c r="BU2025" t="str">
        <f t="shared" si="1207"/>
        <v>mass.</v>
      </c>
      <c r="BV2025" t="str">
        <f t="shared" si="1210"/>
        <v/>
      </c>
      <c r="BW2025" t="str">
        <f t="shared" si="1211"/>
        <v/>
      </c>
      <c r="BX2025" t="str">
        <f t="shared" si="1241"/>
        <v/>
      </c>
      <c r="BY2025" t="str">
        <f t="shared" si="1212"/>
        <v/>
      </c>
      <c r="BZ2025" t="str">
        <f t="shared" si="1213"/>
        <v/>
      </c>
      <c r="CA2025" t="str">
        <f t="shared" si="1214"/>
        <v/>
      </c>
      <c r="CB2025" t="str">
        <f t="shared" si="1214"/>
        <v/>
      </c>
      <c r="CC2025" t="str">
        <f t="shared" si="1215"/>
        <v/>
      </c>
      <c r="CD2025" t="str">
        <f t="shared" si="1216"/>
        <v/>
      </c>
      <c r="CE2025" t="str">
        <f t="shared" si="1217"/>
        <v/>
      </c>
      <c r="CF2025" t="str">
        <f t="shared" si="1218"/>
        <v/>
      </c>
      <c r="CG2025" t="str">
        <f t="shared" si="1219"/>
        <v/>
      </c>
      <c r="CH2025" t="str">
        <f t="shared" si="1220"/>
        <v/>
      </c>
      <c r="CI2025" t="str">
        <f t="shared" si="1221"/>
        <v/>
      </c>
      <c r="CJ2025" t="str">
        <f t="shared" si="1222"/>
        <v/>
      </c>
      <c r="CK2025" t="str">
        <f t="shared" si="1223"/>
        <v/>
      </c>
      <c r="CL2025" t="str">
        <f t="shared" si="1224"/>
        <v/>
      </c>
      <c r="CM2025" t="str">
        <f t="shared" si="1225"/>
        <v/>
      </c>
      <c r="CN2025" t="str">
        <f t="shared" si="1226"/>
        <v/>
      </c>
      <c r="CO2025" t="str">
        <f t="shared" si="1227"/>
        <v/>
      </c>
      <c r="CP2025" t="str">
        <f t="shared" si="1228"/>
        <v/>
      </c>
      <c r="CQ2025" t="str">
        <f t="shared" si="1229"/>
        <v/>
      </c>
      <c r="CR2025" t="str">
        <f t="shared" si="1229"/>
        <v/>
      </c>
      <c r="CS2025" t="str">
        <f t="shared" si="1230"/>
        <v/>
      </c>
      <c r="CT2025" t="str">
        <f t="shared" si="1231"/>
        <v/>
      </c>
      <c r="CU2025" t="str">
        <f t="shared" si="1232"/>
        <v>due_to_gravitational_settling.</v>
      </c>
      <c r="CV2025" t="str">
        <f t="shared" si="1233"/>
        <v/>
      </c>
      <c r="CW2025" t="str">
        <f t="shared" si="1234"/>
        <v/>
      </c>
      <c r="CX2025" t="str">
        <f t="shared" si="1235"/>
        <v/>
      </c>
      <c r="CY2025" t="str">
        <f t="shared" si="1236"/>
        <v/>
      </c>
      <c r="CZ2025" t="str">
        <f t="shared" si="1237"/>
        <v/>
      </c>
      <c r="DA2025" t="str">
        <f t="shared" si="1238"/>
        <v/>
      </c>
      <c r="DB2025" t="str">
        <f t="shared" si="1239"/>
        <v/>
      </c>
    </row>
    <row r="2026" spans="1:106">
      <c r="A2026" t="s">
        <v>3359</v>
      </c>
      <c r="B2026" s="9" t="str">
        <f t="shared" si="1242"/>
        <v>atmosphere.tendency_of+content_of.sulfate.expressed_as_sulfur_dry_aerosol.mass.due_to_turbulent_deposition</v>
      </c>
      <c r="C2026" s="1" t="s">
        <v>182</v>
      </c>
      <c r="D2026" t="s">
        <v>5464</v>
      </c>
      <c r="E2026">
        <f>MATCH(A2026,'[1]Original from 20130831'!A:A,0)</f>
        <v>1715</v>
      </c>
      <c r="I2026" t="s">
        <v>157</v>
      </c>
      <c r="J2026" t="s">
        <v>2992</v>
      </c>
      <c r="P2026" t="s">
        <v>446</v>
      </c>
      <c r="R2026" t="s">
        <v>451</v>
      </c>
      <c r="V2026" t="s">
        <v>185</v>
      </c>
      <c r="AV2026" t="s">
        <v>3065</v>
      </c>
      <c r="BD2026" s="5" t="str">
        <f t="shared" si="1240"/>
        <v>atmosphere.tendency_of+content_of.sulfate.expressed_as_sulfur_dry_aerosol.mass.due_to_turbulent_deposition.</v>
      </c>
      <c r="BE2026" t="str">
        <f t="shared" si="1206"/>
        <v/>
      </c>
      <c r="BF2026" t="str">
        <f t="shared" si="1206"/>
        <v/>
      </c>
      <c r="BG2026" t="str">
        <f t="shared" si="1206"/>
        <v/>
      </c>
      <c r="BH2026" t="str">
        <f t="shared" ref="BH2026:BM2089" si="1244">IF(ISBLANK(I2026),"",I2026 &amp; ".")</f>
        <v>atmosphere.</v>
      </c>
      <c r="BI2026" t="str">
        <f t="shared" si="1244"/>
        <v>tendency_of+content_of.</v>
      </c>
      <c r="BJ2026" t="str">
        <f t="shared" si="1244"/>
        <v/>
      </c>
      <c r="BK2026" t="str">
        <f t="shared" si="1244"/>
        <v/>
      </c>
      <c r="BL2026" t="str">
        <f t="shared" si="1244"/>
        <v/>
      </c>
      <c r="BM2026" t="str">
        <f t="shared" si="1244"/>
        <v/>
      </c>
      <c r="BN2026" t="str">
        <f t="shared" si="1243"/>
        <v/>
      </c>
      <c r="BO2026" t="str">
        <f t="shared" si="1243"/>
        <v>sulfate.</v>
      </c>
      <c r="BP2026" t="str">
        <f t="shared" si="1243"/>
        <v/>
      </c>
      <c r="BQ2026" t="str">
        <f t="shared" si="1208"/>
        <v>expressed_as_sulfur_dry_aerosol.</v>
      </c>
      <c r="BR2026" t="str">
        <f t="shared" si="1209"/>
        <v/>
      </c>
      <c r="BS2026" t="str">
        <f t="shared" si="1209"/>
        <v/>
      </c>
      <c r="BT2026" t="str">
        <f t="shared" si="1209"/>
        <v/>
      </c>
      <c r="BU2026" t="str">
        <f t="shared" si="1207"/>
        <v>mass.</v>
      </c>
      <c r="BV2026" t="str">
        <f t="shared" si="1210"/>
        <v/>
      </c>
      <c r="BW2026" t="str">
        <f t="shared" si="1211"/>
        <v/>
      </c>
      <c r="BX2026" t="str">
        <f t="shared" si="1241"/>
        <v/>
      </c>
      <c r="BY2026" t="str">
        <f t="shared" si="1212"/>
        <v/>
      </c>
      <c r="BZ2026" t="str">
        <f t="shared" si="1213"/>
        <v/>
      </c>
      <c r="CA2026" t="str">
        <f t="shared" si="1214"/>
        <v/>
      </c>
      <c r="CB2026" t="str">
        <f t="shared" si="1214"/>
        <v/>
      </c>
      <c r="CC2026" t="str">
        <f t="shared" si="1215"/>
        <v/>
      </c>
      <c r="CD2026" t="str">
        <f t="shared" si="1216"/>
        <v/>
      </c>
      <c r="CE2026" t="str">
        <f t="shared" si="1217"/>
        <v/>
      </c>
      <c r="CF2026" t="str">
        <f t="shared" si="1218"/>
        <v/>
      </c>
      <c r="CG2026" t="str">
        <f t="shared" si="1219"/>
        <v/>
      </c>
      <c r="CH2026" t="str">
        <f t="shared" si="1220"/>
        <v/>
      </c>
      <c r="CI2026" t="str">
        <f t="shared" si="1221"/>
        <v/>
      </c>
      <c r="CJ2026" t="str">
        <f t="shared" si="1222"/>
        <v/>
      </c>
      <c r="CK2026" t="str">
        <f t="shared" si="1223"/>
        <v/>
      </c>
      <c r="CL2026" t="str">
        <f t="shared" si="1224"/>
        <v/>
      </c>
      <c r="CM2026" t="str">
        <f t="shared" si="1225"/>
        <v/>
      </c>
      <c r="CN2026" t="str">
        <f t="shared" si="1226"/>
        <v/>
      </c>
      <c r="CO2026" t="str">
        <f t="shared" si="1227"/>
        <v/>
      </c>
      <c r="CP2026" t="str">
        <f t="shared" si="1228"/>
        <v/>
      </c>
      <c r="CQ2026" t="str">
        <f t="shared" si="1229"/>
        <v/>
      </c>
      <c r="CR2026" t="str">
        <f t="shared" si="1229"/>
        <v/>
      </c>
      <c r="CS2026" t="str">
        <f t="shared" si="1230"/>
        <v/>
      </c>
      <c r="CT2026" t="str">
        <f t="shared" si="1231"/>
        <v/>
      </c>
      <c r="CU2026" t="str">
        <f t="shared" si="1232"/>
        <v>due_to_turbulent_deposition.</v>
      </c>
      <c r="CV2026" t="str">
        <f t="shared" si="1233"/>
        <v/>
      </c>
      <c r="CW2026" t="str">
        <f t="shared" si="1234"/>
        <v/>
      </c>
      <c r="CX2026" t="str">
        <f t="shared" si="1235"/>
        <v/>
      </c>
      <c r="CY2026" t="str">
        <f t="shared" si="1236"/>
        <v/>
      </c>
      <c r="CZ2026" t="str">
        <f t="shared" si="1237"/>
        <v/>
      </c>
      <c r="DA2026" t="str">
        <f t="shared" si="1238"/>
        <v/>
      </c>
      <c r="DB2026" t="str">
        <f t="shared" si="1239"/>
        <v/>
      </c>
    </row>
    <row r="2027" spans="1:106">
      <c r="A2027" t="s">
        <v>3360</v>
      </c>
      <c r="B2027" s="9" t="str">
        <f t="shared" si="1242"/>
        <v>atmosphere.tendency_of+content_of.sulfate.expressed_as_sulfur_dry_aerosol.mass.due_to_wet_deposition</v>
      </c>
      <c r="C2027" s="1" t="s">
        <v>182</v>
      </c>
      <c r="D2027" t="s">
        <v>5465</v>
      </c>
      <c r="E2027">
        <f>MATCH(A2027,'[1]Original from 20130831'!A:A,0)</f>
        <v>1716</v>
      </c>
      <c r="I2027" t="s">
        <v>157</v>
      </c>
      <c r="J2027" t="s">
        <v>2992</v>
      </c>
      <c r="P2027" t="s">
        <v>446</v>
      </c>
      <c r="R2027" t="s">
        <v>451</v>
      </c>
      <c r="V2027" t="s">
        <v>185</v>
      </c>
      <c r="AV2027" t="s">
        <v>2998</v>
      </c>
      <c r="BD2027" s="5" t="str">
        <f t="shared" si="1240"/>
        <v>atmosphere.tendency_of+content_of.sulfate.expressed_as_sulfur_dry_aerosol.mass.due_to_wet_deposition.</v>
      </c>
      <c r="BE2027" t="str">
        <f t="shared" ref="BE2027:BJ2090" si="1245">IF(ISBLANK(F2027),"",F2027 &amp; ".")</f>
        <v/>
      </c>
      <c r="BF2027" t="str">
        <f t="shared" si="1245"/>
        <v/>
      </c>
      <c r="BG2027" t="str">
        <f t="shared" si="1245"/>
        <v/>
      </c>
      <c r="BH2027" t="str">
        <f t="shared" si="1244"/>
        <v>atmosphere.</v>
      </c>
      <c r="BI2027" t="str">
        <f t="shared" si="1244"/>
        <v>tendency_of+content_of.</v>
      </c>
      <c r="BJ2027" t="str">
        <f t="shared" si="1244"/>
        <v/>
      </c>
      <c r="BK2027" t="str">
        <f t="shared" si="1244"/>
        <v/>
      </c>
      <c r="BL2027" t="str">
        <f t="shared" si="1244"/>
        <v/>
      </c>
      <c r="BM2027" t="str">
        <f t="shared" si="1244"/>
        <v/>
      </c>
      <c r="BN2027" t="str">
        <f t="shared" si="1243"/>
        <v/>
      </c>
      <c r="BO2027" t="str">
        <f t="shared" si="1243"/>
        <v>sulfate.</v>
      </c>
      <c r="BP2027" t="str">
        <f t="shared" si="1243"/>
        <v/>
      </c>
      <c r="BQ2027" t="str">
        <f t="shared" si="1208"/>
        <v>expressed_as_sulfur_dry_aerosol.</v>
      </c>
      <c r="BR2027" t="str">
        <f t="shared" si="1209"/>
        <v/>
      </c>
      <c r="BS2027" t="str">
        <f t="shared" si="1209"/>
        <v/>
      </c>
      <c r="BT2027" t="str">
        <f t="shared" si="1209"/>
        <v/>
      </c>
      <c r="BU2027" t="str">
        <f t="shared" si="1207"/>
        <v>mass.</v>
      </c>
      <c r="BV2027" t="str">
        <f t="shared" si="1210"/>
        <v/>
      </c>
      <c r="BW2027" t="str">
        <f t="shared" si="1211"/>
        <v/>
      </c>
      <c r="BX2027" t="str">
        <f t="shared" si="1241"/>
        <v/>
      </c>
      <c r="BY2027" t="str">
        <f t="shared" si="1212"/>
        <v/>
      </c>
      <c r="BZ2027" t="str">
        <f t="shared" si="1213"/>
        <v/>
      </c>
      <c r="CA2027" t="str">
        <f t="shared" si="1214"/>
        <v/>
      </c>
      <c r="CB2027" t="str">
        <f t="shared" si="1214"/>
        <v/>
      </c>
      <c r="CC2027" t="str">
        <f t="shared" si="1215"/>
        <v/>
      </c>
      <c r="CD2027" t="str">
        <f t="shared" si="1216"/>
        <v/>
      </c>
      <c r="CE2027" t="str">
        <f t="shared" si="1217"/>
        <v/>
      </c>
      <c r="CF2027" t="str">
        <f t="shared" si="1218"/>
        <v/>
      </c>
      <c r="CG2027" t="str">
        <f t="shared" si="1219"/>
        <v/>
      </c>
      <c r="CH2027" t="str">
        <f t="shared" si="1220"/>
        <v/>
      </c>
      <c r="CI2027" t="str">
        <f t="shared" si="1221"/>
        <v/>
      </c>
      <c r="CJ2027" t="str">
        <f t="shared" si="1222"/>
        <v/>
      </c>
      <c r="CK2027" t="str">
        <f t="shared" si="1223"/>
        <v/>
      </c>
      <c r="CL2027" t="str">
        <f t="shared" si="1224"/>
        <v/>
      </c>
      <c r="CM2027" t="str">
        <f t="shared" si="1225"/>
        <v/>
      </c>
      <c r="CN2027" t="str">
        <f t="shared" si="1226"/>
        <v/>
      </c>
      <c r="CO2027" t="str">
        <f t="shared" si="1227"/>
        <v/>
      </c>
      <c r="CP2027" t="str">
        <f t="shared" si="1228"/>
        <v/>
      </c>
      <c r="CQ2027" t="str">
        <f t="shared" si="1229"/>
        <v/>
      </c>
      <c r="CR2027" t="str">
        <f t="shared" si="1229"/>
        <v/>
      </c>
      <c r="CS2027" t="str">
        <f t="shared" si="1230"/>
        <v/>
      </c>
      <c r="CT2027" t="str">
        <f t="shared" si="1231"/>
        <v/>
      </c>
      <c r="CU2027" t="str">
        <f t="shared" si="1232"/>
        <v>due_to_wet_deposition.</v>
      </c>
      <c r="CV2027" t="str">
        <f t="shared" si="1233"/>
        <v/>
      </c>
      <c r="CW2027" t="str">
        <f t="shared" si="1234"/>
        <v/>
      </c>
      <c r="CX2027" t="str">
        <f t="shared" si="1235"/>
        <v/>
      </c>
      <c r="CY2027" t="str">
        <f t="shared" si="1236"/>
        <v/>
      </c>
      <c r="CZ2027" t="str">
        <f t="shared" si="1237"/>
        <v/>
      </c>
      <c r="DA2027" t="str">
        <f t="shared" si="1238"/>
        <v/>
      </c>
      <c r="DB2027" t="str">
        <f t="shared" si="1239"/>
        <v/>
      </c>
    </row>
    <row r="2028" spans="1:106">
      <c r="A2028" t="s">
        <v>3361</v>
      </c>
      <c r="B2028" s="9" t="str">
        <f t="shared" si="1242"/>
        <v>atmosphere.tendency_of+content_of.sulfur_dioxide.mass.due_to_dry_deposition</v>
      </c>
      <c r="C2028" s="1" t="s">
        <v>182</v>
      </c>
      <c r="D2028" t="s">
        <v>5466</v>
      </c>
      <c r="E2028">
        <f>MATCH(A2028,'[1]Original from 20130831'!A:A,0)</f>
        <v>1717</v>
      </c>
      <c r="I2028" t="s">
        <v>157</v>
      </c>
      <c r="J2028" t="s">
        <v>2992</v>
      </c>
      <c r="P2028" t="s">
        <v>453</v>
      </c>
      <c r="V2028" t="s">
        <v>185</v>
      </c>
      <c r="AV2028" t="s">
        <v>2996</v>
      </c>
      <c r="BD2028" s="5" t="str">
        <f t="shared" si="1240"/>
        <v>atmosphere.tendency_of+content_of.sulfur_dioxide.mass.due_to_dry_deposition.</v>
      </c>
      <c r="BE2028" t="str">
        <f t="shared" si="1245"/>
        <v/>
      </c>
      <c r="BF2028" t="str">
        <f t="shared" si="1245"/>
        <v/>
      </c>
      <c r="BG2028" t="str">
        <f t="shared" si="1245"/>
        <v/>
      </c>
      <c r="BH2028" t="str">
        <f t="shared" si="1244"/>
        <v>atmosphere.</v>
      </c>
      <c r="BI2028" t="str">
        <f t="shared" si="1244"/>
        <v>tendency_of+content_of.</v>
      </c>
      <c r="BJ2028" t="str">
        <f t="shared" si="1244"/>
        <v/>
      </c>
      <c r="BK2028" t="str">
        <f t="shared" si="1244"/>
        <v/>
      </c>
      <c r="BL2028" t="str">
        <f t="shared" si="1244"/>
        <v/>
      </c>
      <c r="BM2028" t="str">
        <f t="shared" si="1244"/>
        <v/>
      </c>
      <c r="BN2028" t="str">
        <f t="shared" si="1243"/>
        <v/>
      </c>
      <c r="BO2028" t="str">
        <f t="shared" si="1243"/>
        <v>sulfur_dioxide.</v>
      </c>
      <c r="BP2028" t="str">
        <f t="shared" si="1243"/>
        <v/>
      </c>
      <c r="BQ2028" t="str">
        <f t="shared" si="1208"/>
        <v/>
      </c>
      <c r="BR2028" t="str">
        <f t="shared" si="1209"/>
        <v/>
      </c>
      <c r="BS2028" t="str">
        <f t="shared" si="1209"/>
        <v/>
      </c>
      <c r="BT2028" t="str">
        <f t="shared" si="1209"/>
        <v/>
      </c>
      <c r="BU2028" t="str">
        <f t="shared" si="1207"/>
        <v>mass.</v>
      </c>
      <c r="BV2028" t="str">
        <f t="shared" si="1210"/>
        <v/>
      </c>
      <c r="BW2028" t="str">
        <f t="shared" si="1211"/>
        <v/>
      </c>
      <c r="BX2028" t="str">
        <f t="shared" si="1241"/>
        <v/>
      </c>
      <c r="BY2028" t="str">
        <f t="shared" si="1212"/>
        <v/>
      </c>
      <c r="BZ2028" t="str">
        <f t="shared" si="1213"/>
        <v/>
      </c>
      <c r="CA2028" t="str">
        <f t="shared" si="1214"/>
        <v/>
      </c>
      <c r="CB2028" t="str">
        <f t="shared" si="1214"/>
        <v/>
      </c>
      <c r="CC2028" t="str">
        <f t="shared" si="1215"/>
        <v/>
      </c>
      <c r="CD2028" t="str">
        <f t="shared" si="1216"/>
        <v/>
      </c>
      <c r="CE2028" t="str">
        <f t="shared" si="1217"/>
        <v/>
      </c>
      <c r="CF2028" t="str">
        <f t="shared" si="1218"/>
        <v/>
      </c>
      <c r="CG2028" t="str">
        <f t="shared" si="1219"/>
        <v/>
      </c>
      <c r="CH2028" t="str">
        <f t="shared" si="1220"/>
        <v/>
      </c>
      <c r="CI2028" t="str">
        <f t="shared" si="1221"/>
        <v/>
      </c>
      <c r="CJ2028" t="str">
        <f t="shared" si="1222"/>
        <v/>
      </c>
      <c r="CK2028" t="str">
        <f t="shared" si="1223"/>
        <v/>
      </c>
      <c r="CL2028" t="str">
        <f t="shared" si="1224"/>
        <v/>
      </c>
      <c r="CM2028" t="str">
        <f t="shared" si="1225"/>
        <v/>
      </c>
      <c r="CN2028" t="str">
        <f t="shared" si="1226"/>
        <v/>
      </c>
      <c r="CO2028" t="str">
        <f t="shared" si="1227"/>
        <v/>
      </c>
      <c r="CP2028" t="str">
        <f t="shared" si="1228"/>
        <v/>
      </c>
      <c r="CQ2028" t="str">
        <f t="shared" si="1229"/>
        <v/>
      </c>
      <c r="CR2028" t="str">
        <f t="shared" si="1229"/>
        <v/>
      </c>
      <c r="CS2028" t="str">
        <f t="shared" si="1230"/>
        <v/>
      </c>
      <c r="CT2028" t="str">
        <f t="shared" si="1231"/>
        <v/>
      </c>
      <c r="CU2028" t="str">
        <f t="shared" si="1232"/>
        <v>due_to_dry_deposition.</v>
      </c>
      <c r="CV2028" t="str">
        <f t="shared" si="1233"/>
        <v/>
      </c>
      <c r="CW2028" t="str">
        <f t="shared" si="1234"/>
        <v/>
      </c>
      <c r="CX2028" t="str">
        <f t="shared" si="1235"/>
        <v/>
      </c>
      <c r="CY2028" t="str">
        <f t="shared" si="1236"/>
        <v/>
      </c>
      <c r="CZ2028" t="str">
        <f t="shared" si="1237"/>
        <v/>
      </c>
      <c r="DA2028" t="str">
        <f t="shared" si="1238"/>
        <v/>
      </c>
      <c r="DB2028" t="str">
        <f t="shared" si="1239"/>
        <v/>
      </c>
    </row>
    <row r="2029" spans="1:106">
      <c r="A2029" t="s">
        <v>3362</v>
      </c>
      <c r="B2029" s="9" t="str">
        <f t="shared" si="1242"/>
        <v>atmosphere.tendency_of+content_of.sulfur_dioxide.mass.due_to_emission</v>
      </c>
      <c r="C2029" s="1" t="s">
        <v>182</v>
      </c>
      <c r="D2029" t="s">
        <v>5178</v>
      </c>
      <c r="E2029">
        <f>MATCH(A2029,'[1]Original from 20130831'!A:A,0)</f>
        <v>1718</v>
      </c>
      <c r="I2029" t="s">
        <v>157</v>
      </c>
      <c r="J2029" t="s">
        <v>2992</v>
      </c>
      <c r="P2029" t="s">
        <v>453</v>
      </c>
      <c r="V2029" t="s">
        <v>185</v>
      </c>
      <c r="AV2029" t="s">
        <v>2874</v>
      </c>
      <c r="BD2029" s="5" t="str">
        <f t="shared" si="1240"/>
        <v>atmosphere.tendency_of+content_of.sulfur_dioxide.mass.due_to_emission.</v>
      </c>
      <c r="BE2029" t="str">
        <f t="shared" si="1245"/>
        <v/>
      </c>
      <c r="BF2029" t="str">
        <f t="shared" si="1245"/>
        <v/>
      </c>
      <c r="BG2029" t="str">
        <f t="shared" si="1245"/>
        <v/>
      </c>
      <c r="BH2029" t="str">
        <f t="shared" si="1244"/>
        <v>atmosphere.</v>
      </c>
      <c r="BI2029" t="str">
        <f t="shared" si="1244"/>
        <v>tendency_of+content_of.</v>
      </c>
      <c r="BJ2029" t="str">
        <f t="shared" si="1244"/>
        <v/>
      </c>
      <c r="BK2029" t="str">
        <f t="shared" si="1244"/>
        <v/>
      </c>
      <c r="BL2029" t="str">
        <f t="shared" si="1244"/>
        <v/>
      </c>
      <c r="BM2029" t="str">
        <f t="shared" si="1244"/>
        <v/>
      </c>
      <c r="BN2029" t="str">
        <f t="shared" si="1243"/>
        <v/>
      </c>
      <c r="BO2029" t="str">
        <f t="shared" si="1243"/>
        <v>sulfur_dioxide.</v>
      </c>
      <c r="BP2029" t="str">
        <f t="shared" si="1243"/>
        <v/>
      </c>
      <c r="BQ2029" t="str">
        <f t="shared" si="1208"/>
        <v/>
      </c>
      <c r="BR2029" t="str">
        <f t="shared" si="1209"/>
        <v/>
      </c>
      <c r="BS2029" t="str">
        <f t="shared" si="1209"/>
        <v/>
      </c>
      <c r="BT2029" t="str">
        <f t="shared" si="1209"/>
        <v/>
      </c>
      <c r="BU2029" t="str">
        <f t="shared" si="1207"/>
        <v>mass.</v>
      </c>
      <c r="BV2029" t="str">
        <f t="shared" si="1210"/>
        <v/>
      </c>
      <c r="BW2029" t="str">
        <f t="shared" si="1211"/>
        <v/>
      </c>
      <c r="BX2029" t="str">
        <f t="shared" si="1241"/>
        <v/>
      </c>
      <c r="BY2029" t="str">
        <f t="shared" si="1212"/>
        <v/>
      </c>
      <c r="BZ2029" t="str">
        <f t="shared" si="1213"/>
        <v/>
      </c>
      <c r="CA2029" t="str">
        <f t="shared" si="1214"/>
        <v/>
      </c>
      <c r="CB2029" t="str">
        <f t="shared" si="1214"/>
        <v/>
      </c>
      <c r="CC2029" t="str">
        <f t="shared" si="1215"/>
        <v/>
      </c>
      <c r="CD2029" t="str">
        <f t="shared" si="1216"/>
        <v/>
      </c>
      <c r="CE2029" t="str">
        <f t="shared" si="1217"/>
        <v/>
      </c>
      <c r="CF2029" t="str">
        <f t="shared" si="1218"/>
        <v/>
      </c>
      <c r="CG2029" t="str">
        <f t="shared" si="1219"/>
        <v/>
      </c>
      <c r="CH2029" t="str">
        <f t="shared" si="1220"/>
        <v/>
      </c>
      <c r="CI2029" t="str">
        <f t="shared" si="1221"/>
        <v/>
      </c>
      <c r="CJ2029" t="str">
        <f t="shared" si="1222"/>
        <v/>
      </c>
      <c r="CK2029" t="str">
        <f t="shared" si="1223"/>
        <v/>
      </c>
      <c r="CL2029" t="str">
        <f t="shared" si="1224"/>
        <v/>
      </c>
      <c r="CM2029" t="str">
        <f t="shared" si="1225"/>
        <v/>
      </c>
      <c r="CN2029" t="str">
        <f t="shared" si="1226"/>
        <v/>
      </c>
      <c r="CO2029" t="str">
        <f t="shared" si="1227"/>
        <v/>
      </c>
      <c r="CP2029" t="str">
        <f t="shared" si="1228"/>
        <v/>
      </c>
      <c r="CQ2029" t="str">
        <f t="shared" si="1229"/>
        <v/>
      </c>
      <c r="CR2029" t="str">
        <f t="shared" si="1229"/>
        <v/>
      </c>
      <c r="CS2029" t="str">
        <f t="shared" si="1230"/>
        <v/>
      </c>
      <c r="CT2029" t="str">
        <f t="shared" si="1231"/>
        <v/>
      </c>
      <c r="CU2029" t="str">
        <f t="shared" si="1232"/>
        <v>due_to_emission.</v>
      </c>
      <c r="CV2029" t="str">
        <f t="shared" si="1233"/>
        <v/>
      </c>
      <c r="CW2029" t="str">
        <f t="shared" si="1234"/>
        <v/>
      </c>
      <c r="CX2029" t="str">
        <f t="shared" si="1235"/>
        <v/>
      </c>
      <c r="CY2029" t="str">
        <f t="shared" si="1236"/>
        <v/>
      </c>
      <c r="CZ2029" t="str">
        <f t="shared" si="1237"/>
        <v/>
      </c>
      <c r="DA2029" t="str">
        <f t="shared" si="1238"/>
        <v/>
      </c>
      <c r="DB2029" t="str">
        <f t="shared" si="1239"/>
        <v/>
      </c>
    </row>
    <row r="2030" spans="1:106">
      <c r="A2030" t="s">
        <v>3363</v>
      </c>
      <c r="B2030" s="9" t="str">
        <f t="shared" si="1242"/>
        <v>atmosphere.tendency_of+content_of.sulfur_dioxide.mass.from_agricultural_waste_burning.due_to_emission</v>
      </c>
      <c r="C2030" s="1" t="s">
        <v>182</v>
      </c>
      <c r="D2030" t="s">
        <v>5467</v>
      </c>
      <c r="E2030" t="e">
        <f>MATCH(A2030,'[1]Original from 20130831'!A:A,0)</f>
        <v>#N/A</v>
      </c>
      <c r="I2030" s="11" t="s">
        <v>157</v>
      </c>
      <c r="J2030" s="11" t="s">
        <v>2992</v>
      </c>
      <c r="P2030" s="11" t="s">
        <v>453</v>
      </c>
      <c r="V2030" s="11" t="s">
        <v>185</v>
      </c>
      <c r="AL2030" s="11" t="s">
        <v>3004</v>
      </c>
      <c r="AV2030" s="11" t="s">
        <v>2874</v>
      </c>
      <c r="BD2030" s="5" t="str">
        <f t="shared" si="1240"/>
        <v>atmosphere.tendency_of+content_of.sulfur_dioxide.mass.from_agricultural_waste_burning.due_to_emission.</v>
      </c>
      <c r="BE2030" t="str">
        <f t="shared" si="1245"/>
        <v/>
      </c>
      <c r="BF2030" t="str">
        <f t="shared" si="1245"/>
        <v/>
      </c>
      <c r="BG2030" t="str">
        <f t="shared" si="1245"/>
        <v/>
      </c>
      <c r="BH2030" t="str">
        <f t="shared" si="1244"/>
        <v>atmosphere.</v>
      </c>
      <c r="BI2030" t="str">
        <f t="shared" si="1244"/>
        <v>tendency_of+content_of.</v>
      </c>
      <c r="BJ2030" t="str">
        <f t="shared" si="1244"/>
        <v/>
      </c>
      <c r="BK2030" t="str">
        <f t="shared" si="1244"/>
        <v/>
      </c>
      <c r="BL2030" t="str">
        <f t="shared" si="1244"/>
        <v/>
      </c>
      <c r="BM2030" t="str">
        <f t="shared" si="1244"/>
        <v/>
      </c>
      <c r="BN2030" t="str">
        <f t="shared" si="1243"/>
        <v/>
      </c>
      <c r="BO2030" t="str">
        <f t="shared" si="1243"/>
        <v>sulfur_dioxide.</v>
      </c>
      <c r="BP2030" t="str">
        <f t="shared" si="1243"/>
        <v/>
      </c>
      <c r="BQ2030" t="str">
        <f t="shared" si="1208"/>
        <v/>
      </c>
      <c r="BR2030" t="str">
        <f t="shared" si="1209"/>
        <v/>
      </c>
      <c r="BS2030" t="str">
        <f t="shared" si="1209"/>
        <v/>
      </c>
      <c r="BT2030" t="str">
        <f t="shared" si="1209"/>
        <v/>
      </c>
      <c r="BU2030" t="str">
        <f t="shared" si="1207"/>
        <v>mass.</v>
      </c>
      <c r="BV2030" t="str">
        <f t="shared" si="1210"/>
        <v/>
      </c>
      <c r="BW2030" t="str">
        <f t="shared" si="1211"/>
        <v/>
      </c>
      <c r="BX2030" t="str">
        <f t="shared" si="1241"/>
        <v/>
      </c>
      <c r="BY2030" t="str">
        <f t="shared" si="1212"/>
        <v/>
      </c>
      <c r="BZ2030" t="str">
        <f t="shared" si="1213"/>
        <v/>
      </c>
      <c r="CA2030" t="str">
        <f t="shared" si="1214"/>
        <v/>
      </c>
      <c r="CB2030" t="str">
        <f t="shared" si="1214"/>
        <v/>
      </c>
      <c r="CC2030" t="str">
        <f t="shared" si="1215"/>
        <v/>
      </c>
      <c r="CD2030" t="str">
        <f t="shared" si="1216"/>
        <v/>
      </c>
      <c r="CE2030" t="str">
        <f t="shared" si="1217"/>
        <v/>
      </c>
      <c r="CF2030" t="str">
        <f t="shared" si="1218"/>
        <v/>
      </c>
      <c r="CG2030" t="str">
        <f t="shared" si="1219"/>
        <v/>
      </c>
      <c r="CH2030" t="str">
        <f t="shared" si="1220"/>
        <v/>
      </c>
      <c r="CI2030" t="str">
        <f t="shared" si="1221"/>
        <v/>
      </c>
      <c r="CJ2030" t="str">
        <f t="shared" si="1222"/>
        <v/>
      </c>
      <c r="CK2030" t="str">
        <f t="shared" si="1223"/>
        <v>from_agricultural_waste_burning.</v>
      </c>
      <c r="CL2030" t="str">
        <f t="shared" si="1224"/>
        <v/>
      </c>
      <c r="CM2030" t="str">
        <f t="shared" si="1225"/>
        <v/>
      </c>
      <c r="CN2030" t="str">
        <f t="shared" si="1226"/>
        <v/>
      </c>
      <c r="CO2030" t="str">
        <f t="shared" si="1227"/>
        <v/>
      </c>
      <c r="CP2030" t="str">
        <f t="shared" si="1228"/>
        <v/>
      </c>
      <c r="CQ2030" t="str">
        <f t="shared" si="1229"/>
        <v/>
      </c>
      <c r="CR2030" t="str">
        <f t="shared" si="1229"/>
        <v/>
      </c>
      <c r="CS2030" t="str">
        <f t="shared" si="1230"/>
        <v/>
      </c>
      <c r="CT2030" t="str">
        <f t="shared" si="1231"/>
        <v/>
      </c>
      <c r="CU2030" t="str">
        <f t="shared" si="1232"/>
        <v>due_to_emission.</v>
      </c>
      <c r="CV2030" t="str">
        <f t="shared" si="1233"/>
        <v/>
      </c>
      <c r="CW2030" t="str">
        <f t="shared" si="1234"/>
        <v/>
      </c>
      <c r="CX2030" t="str">
        <f t="shared" si="1235"/>
        <v/>
      </c>
      <c r="CY2030" t="str">
        <f t="shared" si="1236"/>
        <v/>
      </c>
      <c r="CZ2030" t="str">
        <f t="shared" si="1237"/>
        <v/>
      </c>
      <c r="DA2030" t="str">
        <f t="shared" si="1238"/>
        <v/>
      </c>
      <c r="DB2030" t="str">
        <f t="shared" si="1239"/>
        <v/>
      </c>
    </row>
    <row r="2031" spans="1:106">
      <c r="A2031" t="s">
        <v>3364</v>
      </c>
      <c r="B2031" s="9" t="str">
        <f t="shared" si="1242"/>
        <v>atmosphere.tendency_of+content_of.sulfur_dioxide.mass.from_energy_production_and_distribution.due_to_emission</v>
      </c>
      <c r="C2031" s="1" t="s">
        <v>182</v>
      </c>
      <c r="D2031" t="s">
        <v>5468</v>
      </c>
      <c r="E2031" t="e">
        <f>MATCH(A2031,'[1]Original from 20130831'!A:A,0)</f>
        <v>#N/A</v>
      </c>
      <c r="I2031" s="11" t="s">
        <v>157</v>
      </c>
      <c r="J2031" s="11" t="s">
        <v>2992</v>
      </c>
      <c r="P2031" s="11" t="s">
        <v>453</v>
      </c>
      <c r="V2031" s="11" t="s">
        <v>185</v>
      </c>
      <c r="AL2031" s="11" t="s">
        <v>3006</v>
      </c>
      <c r="AV2031" s="11" t="s">
        <v>2874</v>
      </c>
      <c r="BD2031" s="5" t="str">
        <f t="shared" si="1240"/>
        <v>atmosphere.tendency_of+content_of.sulfur_dioxide.mass.from_energy_production_and_distribution.due_to_emission.</v>
      </c>
      <c r="BE2031" t="str">
        <f t="shared" si="1245"/>
        <v/>
      </c>
      <c r="BF2031" t="str">
        <f t="shared" si="1245"/>
        <v/>
      </c>
      <c r="BG2031" t="str">
        <f t="shared" si="1245"/>
        <v/>
      </c>
      <c r="BH2031" t="str">
        <f t="shared" si="1244"/>
        <v>atmosphere.</v>
      </c>
      <c r="BI2031" t="str">
        <f t="shared" si="1244"/>
        <v>tendency_of+content_of.</v>
      </c>
      <c r="BJ2031" t="str">
        <f t="shared" si="1244"/>
        <v/>
      </c>
      <c r="BK2031" t="str">
        <f t="shared" si="1244"/>
        <v/>
      </c>
      <c r="BL2031" t="str">
        <f t="shared" si="1244"/>
        <v/>
      </c>
      <c r="BM2031" t="str">
        <f t="shared" si="1244"/>
        <v/>
      </c>
      <c r="BN2031" t="str">
        <f t="shared" si="1243"/>
        <v/>
      </c>
      <c r="BO2031" t="str">
        <f t="shared" si="1243"/>
        <v>sulfur_dioxide.</v>
      </c>
      <c r="BP2031" t="str">
        <f t="shared" si="1243"/>
        <v/>
      </c>
      <c r="BQ2031" t="str">
        <f t="shared" si="1208"/>
        <v/>
      </c>
      <c r="BR2031" t="str">
        <f t="shared" si="1209"/>
        <v/>
      </c>
      <c r="BS2031" t="str">
        <f t="shared" si="1209"/>
        <v/>
      </c>
      <c r="BT2031" t="str">
        <f t="shared" si="1209"/>
        <v/>
      </c>
      <c r="BU2031" t="str">
        <f t="shared" si="1207"/>
        <v>mass.</v>
      </c>
      <c r="BV2031" t="str">
        <f t="shared" si="1210"/>
        <v/>
      </c>
      <c r="BW2031" t="str">
        <f t="shared" si="1211"/>
        <v/>
      </c>
      <c r="BX2031" t="str">
        <f t="shared" si="1241"/>
        <v/>
      </c>
      <c r="BY2031" t="str">
        <f t="shared" si="1212"/>
        <v/>
      </c>
      <c r="BZ2031" t="str">
        <f t="shared" si="1213"/>
        <v/>
      </c>
      <c r="CA2031" t="str">
        <f t="shared" si="1214"/>
        <v/>
      </c>
      <c r="CB2031" t="str">
        <f t="shared" si="1214"/>
        <v/>
      </c>
      <c r="CC2031" t="str">
        <f t="shared" si="1215"/>
        <v/>
      </c>
      <c r="CD2031" t="str">
        <f t="shared" si="1216"/>
        <v/>
      </c>
      <c r="CE2031" t="str">
        <f t="shared" si="1217"/>
        <v/>
      </c>
      <c r="CF2031" t="str">
        <f t="shared" si="1218"/>
        <v/>
      </c>
      <c r="CG2031" t="str">
        <f t="shared" si="1219"/>
        <v/>
      </c>
      <c r="CH2031" t="str">
        <f t="shared" si="1220"/>
        <v/>
      </c>
      <c r="CI2031" t="str">
        <f t="shared" si="1221"/>
        <v/>
      </c>
      <c r="CJ2031" t="str">
        <f t="shared" si="1222"/>
        <v/>
      </c>
      <c r="CK2031" t="str">
        <f t="shared" si="1223"/>
        <v>from_energy_production_and_distribution.</v>
      </c>
      <c r="CL2031" t="str">
        <f t="shared" si="1224"/>
        <v/>
      </c>
      <c r="CM2031" t="str">
        <f t="shared" si="1225"/>
        <v/>
      </c>
      <c r="CN2031" t="str">
        <f t="shared" si="1226"/>
        <v/>
      </c>
      <c r="CO2031" t="str">
        <f t="shared" si="1227"/>
        <v/>
      </c>
      <c r="CP2031" t="str">
        <f t="shared" si="1228"/>
        <v/>
      </c>
      <c r="CQ2031" t="str">
        <f t="shared" si="1229"/>
        <v/>
      </c>
      <c r="CR2031" t="str">
        <f t="shared" si="1229"/>
        <v/>
      </c>
      <c r="CS2031" t="str">
        <f t="shared" si="1230"/>
        <v/>
      </c>
      <c r="CT2031" t="str">
        <f t="shared" si="1231"/>
        <v/>
      </c>
      <c r="CU2031" t="str">
        <f t="shared" si="1232"/>
        <v>due_to_emission.</v>
      </c>
      <c r="CV2031" t="str">
        <f t="shared" si="1233"/>
        <v/>
      </c>
      <c r="CW2031" t="str">
        <f t="shared" si="1234"/>
        <v/>
      </c>
      <c r="CX2031" t="str">
        <f t="shared" si="1235"/>
        <v/>
      </c>
      <c r="CY2031" t="str">
        <f t="shared" si="1236"/>
        <v/>
      </c>
      <c r="CZ2031" t="str">
        <f t="shared" si="1237"/>
        <v/>
      </c>
      <c r="DA2031" t="str">
        <f t="shared" si="1238"/>
        <v/>
      </c>
      <c r="DB2031" t="str">
        <f t="shared" si="1239"/>
        <v/>
      </c>
    </row>
    <row r="2032" spans="1:106">
      <c r="A2032" t="s">
        <v>3365</v>
      </c>
      <c r="B2032" s="9" t="str">
        <f t="shared" si="1242"/>
        <v>atmosphere.tendency_of+content_of.sulfur_dioxide.mass.from_forest_fires.due_to_emission</v>
      </c>
      <c r="C2032" s="1" t="s">
        <v>182</v>
      </c>
      <c r="D2032" t="s">
        <v>5469</v>
      </c>
      <c r="E2032" t="e">
        <f>MATCH(A2032,'[1]Original from 20130831'!A:A,0)</f>
        <v>#N/A</v>
      </c>
      <c r="I2032" s="11" t="s">
        <v>157</v>
      </c>
      <c r="J2032" s="11" t="s">
        <v>2992</v>
      </c>
      <c r="P2032" s="11" t="s">
        <v>453</v>
      </c>
      <c r="V2032" s="11" t="s">
        <v>185</v>
      </c>
      <c r="AL2032" s="11" t="s">
        <v>3008</v>
      </c>
      <c r="AV2032" s="11" t="s">
        <v>2874</v>
      </c>
      <c r="BD2032" s="5" t="str">
        <f t="shared" si="1240"/>
        <v>atmosphere.tendency_of+content_of.sulfur_dioxide.mass.from_forest_fires.due_to_emission.</v>
      </c>
      <c r="BE2032" t="str">
        <f t="shared" si="1245"/>
        <v/>
      </c>
      <c r="BF2032" t="str">
        <f t="shared" si="1245"/>
        <v/>
      </c>
      <c r="BG2032" t="str">
        <f t="shared" si="1245"/>
        <v/>
      </c>
      <c r="BH2032" t="str">
        <f t="shared" si="1244"/>
        <v>atmosphere.</v>
      </c>
      <c r="BI2032" t="str">
        <f t="shared" si="1244"/>
        <v>tendency_of+content_of.</v>
      </c>
      <c r="BJ2032" t="str">
        <f t="shared" si="1244"/>
        <v/>
      </c>
      <c r="BK2032" t="str">
        <f t="shared" si="1244"/>
        <v/>
      </c>
      <c r="BL2032" t="str">
        <f t="shared" si="1244"/>
        <v/>
      </c>
      <c r="BM2032" t="str">
        <f t="shared" si="1244"/>
        <v/>
      </c>
      <c r="BN2032" t="str">
        <f t="shared" si="1243"/>
        <v/>
      </c>
      <c r="BO2032" t="str">
        <f t="shared" si="1243"/>
        <v>sulfur_dioxide.</v>
      </c>
      <c r="BP2032" t="str">
        <f t="shared" si="1243"/>
        <v/>
      </c>
      <c r="BQ2032" t="str">
        <f t="shared" si="1208"/>
        <v/>
      </c>
      <c r="BR2032" t="str">
        <f t="shared" si="1209"/>
        <v/>
      </c>
      <c r="BS2032" t="str">
        <f t="shared" si="1209"/>
        <v/>
      </c>
      <c r="BT2032" t="str">
        <f t="shared" si="1209"/>
        <v/>
      </c>
      <c r="BU2032" t="str">
        <f t="shared" si="1207"/>
        <v>mass.</v>
      </c>
      <c r="BV2032" t="str">
        <f t="shared" si="1210"/>
        <v/>
      </c>
      <c r="BW2032" t="str">
        <f t="shared" si="1211"/>
        <v/>
      </c>
      <c r="BX2032" t="str">
        <f t="shared" si="1241"/>
        <v/>
      </c>
      <c r="BY2032" t="str">
        <f t="shared" si="1212"/>
        <v/>
      </c>
      <c r="BZ2032" t="str">
        <f t="shared" si="1213"/>
        <v/>
      </c>
      <c r="CA2032" t="str">
        <f t="shared" si="1214"/>
        <v/>
      </c>
      <c r="CB2032" t="str">
        <f t="shared" si="1214"/>
        <v/>
      </c>
      <c r="CC2032" t="str">
        <f t="shared" si="1215"/>
        <v/>
      </c>
      <c r="CD2032" t="str">
        <f t="shared" si="1216"/>
        <v/>
      </c>
      <c r="CE2032" t="str">
        <f t="shared" si="1217"/>
        <v/>
      </c>
      <c r="CF2032" t="str">
        <f t="shared" si="1218"/>
        <v/>
      </c>
      <c r="CG2032" t="str">
        <f t="shared" si="1219"/>
        <v/>
      </c>
      <c r="CH2032" t="str">
        <f t="shared" si="1220"/>
        <v/>
      </c>
      <c r="CI2032" t="str">
        <f t="shared" si="1221"/>
        <v/>
      </c>
      <c r="CJ2032" t="str">
        <f t="shared" si="1222"/>
        <v/>
      </c>
      <c r="CK2032" t="str">
        <f t="shared" si="1223"/>
        <v>from_forest_fires.</v>
      </c>
      <c r="CL2032" t="str">
        <f t="shared" si="1224"/>
        <v/>
      </c>
      <c r="CM2032" t="str">
        <f t="shared" si="1225"/>
        <v/>
      </c>
      <c r="CN2032" t="str">
        <f t="shared" si="1226"/>
        <v/>
      </c>
      <c r="CO2032" t="str">
        <f t="shared" si="1227"/>
        <v/>
      </c>
      <c r="CP2032" t="str">
        <f t="shared" si="1228"/>
        <v/>
      </c>
      <c r="CQ2032" t="str">
        <f t="shared" si="1229"/>
        <v/>
      </c>
      <c r="CR2032" t="str">
        <f t="shared" si="1229"/>
        <v/>
      </c>
      <c r="CS2032" t="str">
        <f t="shared" si="1230"/>
        <v/>
      </c>
      <c r="CT2032" t="str">
        <f t="shared" si="1231"/>
        <v/>
      </c>
      <c r="CU2032" t="str">
        <f t="shared" si="1232"/>
        <v>due_to_emission.</v>
      </c>
      <c r="CV2032" t="str">
        <f t="shared" si="1233"/>
        <v/>
      </c>
      <c r="CW2032" t="str">
        <f t="shared" si="1234"/>
        <v/>
      </c>
      <c r="CX2032" t="str">
        <f t="shared" si="1235"/>
        <v/>
      </c>
      <c r="CY2032" t="str">
        <f t="shared" si="1236"/>
        <v/>
      </c>
      <c r="CZ2032" t="str">
        <f t="shared" si="1237"/>
        <v/>
      </c>
      <c r="DA2032" t="str">
        <f t="shared" si="1238"/>
        <v/>
      </c>
      <c r="DB2032" t="str">
        <f t="shared" si="1239"/>
        <v/>
      </c>
    </row>
    <row r="2033" spans="1:126">
      <c r="A2033" t="s">
        <v>3366</v>
      </c>
      <c r="B2033" s="9" t="str">
        <f t="shared" si="1242"/>
        <v>atmosphere.tendency_of+content_of.sulfur_dioxide.mass.from_industrial_processes_and_combustion.due_to_emission</v>
      </c>
      <c r="C2033" s="1" t="s">
        <v>182</v>
      </c>
      <c r="D2033" t="s">
        <v>5470</v>
      </c>
      <c r="E2033" t="e">
        <f>MATCH(A2033,'[1]Original from 20130831'!A:A,0)</f>
        <v>#N/A</v>
      </c>
      <c r="I2033" s="11" t="s">
        <v>157</v>
      </c>
      <c r="J2033" s="11" t="s">
        <v>2992</v>
      </c>
      <c r="P2033" s="11" t="s">
        <v>453</v>
      </c>
      <c r="V2033" s="11" t="s">
        <v>185</v>
      </c>
      <c r="AL2033" s="11" t="s">
        <v>3010</v>
      </c>
      <c r="AV2033" s="11" t="s">
        <v>2874</v>
      </c>
      <c r="BD2033" s="5" t="str">
        <f t="shared" si="1240"/>
        <v>atmosphere.tendency_of+content_of.sulfur_dioxide.mass.from_industrial_processes_and_combustion.due_to_emission.</v>
      </c>
      <c r="BE2033" t="str">
        <f t="shared" si="1245"/>
        <v/>
      </c>
      <c r="BF2033" t="str">
        <f t="shared" si="1245"/>
        <v/>
      </c>
      <c r="BG2033" t="str">
        <f t="shared" si="1245"/>
        <v/>
      </c>
      <c r="BH2033" t="str">
        <f t="shared" si="1244"/>
        <v>atmosphere.</v>
      </c>
      <c r="BI2033" t="str">
        <f t="shared" si="1244"/>
        <v>tendency_of+content_of.</v>
      </c>
      <c r="BJ2033" t="str">
        <f t="shared" si="1244"/>
        <v/>
      </c>
      <c r="BK2033" t="str">
        <f t="shared" si="1244"/>
        <v/>
      </c>
      <c r="BL2033" t="str">
        <f t="shared" si="1244"/>
        <v/>
      </c>
      <c r="BM2033" t="str">
        <f t="shared" si="1244"/>
        <v/>
      </c>
      <c r="BN2033" t="str">
        <f t="shared" si="1243"/>
        <v/>
      </c>
      <c r="BO2033" t="str">
        <f t="shared" si="1243"/>
        <v>sulfur_dioxide.</v>
      </c>
      <c r="BP2033" t="str">
        <f t="shared" si="1243"/>
        <v/>
      </c>
      <c r="BQ2033" t="str">
        <f t="shared" si="1208"/>
        <v/>
      </c>
      <c r="BR2033" t="str">
        <f t="shared" si="1209"/>
        <v/>
      </c>
      <c r="BS2033" t="str">
        <f t="shared" si="1209"/>
        <v/>
      </c>
      <c r="BT2033" t="str">
        <f t="shared" si="1209"/>
        <v/>
      </c>
      <c r="BU2033" t="str">
        <f t="shared" si="1207"/>
        <v>mass.</v>
      </c>
      <c r="BV2033" t="str">
        <f t="shared" si="1210"/>
        <v/>
      </c>
      <c r="BW2033" t="str">
        <f t="shared" si="1211"/>
        <v/>
      </c>
      <c r="BX2033" t="str">
        <f t="shared" si="1241"/>
        <v/>
      </c>
      <c r="BY2033" t="str">
        <f t="shared" si="1212"/>
        <v/>
      </c>
      <c r="BZ2033" t="str">
        <f t="shared" si="1213"/>
        <v/>
      </c>
      <c r="CA2033" t="str">
        <f t="shared" si="1214"/>
        <v/>
      </c>
      <c r="CB2033" t="str">
        <f t="shared" si="1214"/>
        <v/>
      </c>
      <c r="CC2033" t="str">
        <f t="shared" si="1215"/>
        <v/>
      </c>
      <c r="CD2033" t="str">
        <f t="shared" si="1216"/>
        <v/>
      </c>
      <c r="CE2033" t="str">
        <f t="shared" si="1217"/>
        <v/>
      </c>
      <c r="CF2033" t="str">
        <f t="shared" si="1218"/>
        <v/>
      </c>
      <c r="CG2033" t="str">
        <f t="shared" si="1219"/>
        <v/>
      </c>
      <c r="CH2033" t="str">
        <f t="shared" si="1220"/>
        <v/>
      </c>
      <c r="CI2033" t="str">
        <f t="shared" si="1221"/>
        <v/>
      </c>
      <c r="CJ2033" t="str">
        <f t="shared" si="1222"/>
        <v/>
      </c>
      <c r="CK2033" t="str">
        <f t="shared" si="1223"/>
        <v>from_industrial_processes_and_combustion.</v>
      </c>
      <c r="CL2033" t="str">
        <f t="shared" si="1224"/>
        <v/>
      </c>
      <c r="CM2033" t="str">
        <f t="shared" si="1225"/>
        <v/>
      </c>
      <c r="CN2033" t="str">
        <f t="shared" si="1226"/>
        <v/>
      </c>
      <c r="CO2033" t="str">
        <f t="shared" si="1227"/>
        <v/>
      </c>
      <c r="CP2033" t="str">
        <f t="shared" si="1228"/>
        <v/>
      </c>
      <c r="CQ2033" t="str">
        <f t="shared" si="1229"/>
        <v/>
      </c>
      <c r="CR2033" t="str">
        <f t="shared" si="1229"/>
        <v/>
      </c>
      <c r="CS2033" t="str">
        <f t="shared" si="1230"/>
        <v/>
      </c>
      <c r="CT2033" t="str">
        <f t="shared" si="1231"/>
        <v/>
      </c>
      <c r="CU2033" t="str">
        <f t="shared" si="1232"/>
        <v>due_to_emission.</v>
      </c>
      <c r="CV2033" t="str">
        <f t="shared" si="1233"/>
        <v/>
      </c>
      <c r="CW2033" t="str">
        <f t="shared" si="1234"/>
        <v/>
      </c>
      <c r="CX2033" t="str">
        <f t="shared" si="1235"/>
        <v/>
      </c>
      <c r="CY2033" t="str">
        <f t="shared" si="1236"/>
        <v/>
      </c>
      <c r="CZ2033" t="str">
        <f t="shared" si="1237"/>
        <v/>
      </c>
      <c r="DA2033" t="str">
        <f t="shared" si="1238"/>
        <v/>
      </c>
      <c r="DB2033" t="str">
        <f t="shared" si="1239"/>
        <v/>
      </c>
    </row>
    <row r="2034" spans="1:126">
      <c r="A2034" t="s">
        <v>3367</v>
      </c>
      <c r="B2034" s="9" t="str">
        <f t="shared" si="1242"/>
        <v>atmosphere.tendency_of+content_of.sulfur_dioxide.mass.from_land_transport.due_to_emission</v>
      </c>
      <c r="C2034" s="1" t="s">
        <v>182</v>
      </c>
      <c r="D2034" t="s">
        <v>5471</v>
      </c>
      <c r="E2034" t="e">
        <f>MATCH(A2034,'[1]Original from 20130831'!A:A,0)</f>
        <v>#N/A</v>
      </c>
      <c r="I2034" s="11" t="s">
        <v>157</v>
      </c>
      <c r="J2034" s="11" t="s">
        <v>2992</v>
      </c>
      <c r="P2034" s="11" t="s">
        <v>453</v>
      </c>
      <c r="V2034" s="11" t="s">
        <v>185</v>
      </c>
      <c r="AL2034" s="11" t="s">
        <v>3033</v>
      </c>
      <c r="AV2034" s="11" t="s">
        <v>2874</v>
      </c>
      <c r="BD2034" s="5" t="str">
        <f t="shared" si="1240"/>
        <v>atmosphere.tendency_of+content_of.sulfur_dioxide.mass.from_land_transport.due_to_emission.</v>
      </c>
      <c r="BE2034" t="str">
        <f t="shared" si="1245"/>
        <v/>
      </c>
      <c r="BF2034" t="str">
        <f t="shared" si="1245"/>
        <v/>
      </c>
      <c r="BG2034" t="str">
        <f t="shared" si="1245"/>
        <v/>
      </c>
      <c r="BH2034" t="str">
        <f t="shared" si="1244"/>
        <v>atmosphere.</v>
      </c>
      <c r="BI2034" t="str">
        <f t="shared" si="1244"/>
        <v>tendency_of+content_of.</v>
      </c>
      <c r="BJ2034" t="str">
        <f t="shared" si="1244"/>
        <v/>
      </c>
      <c r="BK2034" t="str">
        <f t="shared" si="1244"/>
        <v/>
      </c>
      <c r="BL2034" t="str">
        <f t="shared" si="1244"/>
        <v/>
      </c>
      <c r="BM2034" t="str">
        <f t="shared" si="1244"/>
        <v/>
      </c>
      <c r="BN2034" t="str">
        <f t="shared" si="1243"/>
        <v/>
      </c>
      <c r="BO2034" t="str">
        <f t="shared" si="1243"/>
        <v>sulfur_dioxide.</v>
      </c>
      <c r="BP2034" t="str">
        <f t="shared" si="1243"/>
        <v/>
      </c>
      <c r="BQ2034" t="str">
        <f t="shared" si="1208"/>
        <v/>
      </c>
      <c r="BR2034" t="str">
        <f t="shared" si="1209"/>
        <v/>
      </c>
      <c r="BS2034" t="str">
        <f t="shared" si="1209"/>
        <v/>
      </c>
      <c r="BT2034" t="str">
        <f t="shared" si="1209"/>
        <v/>
      </c>
      <c r="BU2034" t="str">
        <f t="shared" si="1207"/>
        <v>mass.</v>
      </c>
      <c r="BV2034" t="str">
        <f t="shared" si="1210"/>
        <v/>
      </c>
      <c r="BW2034" t="str">
        <f t="shared" si="1211"/>
        <v/>
      </c>
      <c r="BX2034" t="str">
        <f t="shared" si="1241"/>
        <v/>
      </c>
      <c r="BY2034" t="str">
        <f t="shared" si="1212"/>
        <v/>
      </c>
      <c r="BZ2034" t="str">
        <f t="shared" si="1213"/>
        <v/>
      </c>
      <c r="CA2034" t="str">
        <f t="shared" si="1214"/>
        <v/>
      </c>
      <c r="CB2034" t="str">
        <f t="shared" si="1214"/>
        <v/>
      </c>
      <c r="CC2034" t="str">
        <f t="shared" si="1215"/>
        <v/>
      </c>
      <c r="CD2034" t="str">
        <f t="shared" si="1216"/>
        <v/>
      </c>
      <c r="CE2034" t="str">
        <f t="shared" si="1217"/>
        <v/>
      </c>
      <c r="CF2034" t="str">
        <f t="shared" si="1218"/>
        <v/>
      </c>
      <c r="CG2034" t="str">
        <f t="shared" si="1219"/>
        <v/>
      </c>
      <c r="CH2034" t="str">
        <f t="shared" si="1220"/>
        <v/>
      </c>
      <c r="CI2034" t="str">
        <f t="shared" si="1221"/>
        <v/>
      </c>
      <c r="CJ2034" t="str">
        <f t="shared" si="1222"/>
        <v/>
      </c>
      <c r="CK2034" t="str">
        <f t="shared" si="1223"/>
        <v>from_land_transport.</v>
      </c>
      <c r="CL2034" t="str">
        <f t="shared" si="1224"/>
        <v/>
      </c>
      <c r="CM2034" t="str">
        <f t="shared" si="1225"/>
        <v/>
      </c>
      <c r="CN2034" t="str">
        <f t="shared" si="1226"/>
        <v/>
      </c>
      <c r="CO2034" t="str">
        <f t="shared" si="1227"/>
        <v/>
      </c>
      <c r="CP2034" t="str">
        <f t="shared" si="1228"/>
        <v/>
      </c>
      <c r="CQ2034" t="str">
        <f t="shared" si="1229"/>
        <v/>
      </c>
      <c r="CR2034" t="str">
        <f t="shared" si="1229"/>
        <v/>
      </c>
      <c r="CS2034" t="str">
        <f t="shared" si="1230"/>
        <v/>
      </c>
      <c r="CT2034" t="str">
        <f t="shared" si="1231"/>
        <v/>
      </c>
      <c r="CU2034" t="str">
        <f t="shared" si="1232"/>
        <v>due_to_emission.</v>
      </c>
      <c r="CV2034" t="str">
        <f t="shared" si="1233"/>
        <v/>
      </c>
      <c r="CW2034" t="str">
        <f t="shared" si="1234"/>
        <v/>
      </c>
      <c r="CX2034" t="str">
        <f t="shared" si="1235"/>
        <v/>
      </c>
      <c r="CY2034" t="str">
        <f t="shared" si="1236"/>
        <v/>
      </c>
      <c r="CZ2034" t="str">
        <f t="shared" si="1237"/>
        <v/>
      </c>
      <c r="DA2034" t="str">
        <f t="shared" si="1238"/>
        <v/>
      </c>
      <c r="DB2034" t="str">
        <f t="shared" si="1239"/>
        <v/>
      </c>
    </row>
    <row r="2035" spans="1:126">
      <c r="A2035" t="s">
        <v>3368</v>
      </c>
      <c r="B2035" s="9" t="str">
        <f t="shared" si="1242"/>
        <v>atmosphere.tendency_of+content_of.sulfur_dioxide.mass.from_maritime_transport.due_to_emission</v>
      </c>
      <c r="C2035" s="1" t="s">
        <v>182</v>
      </c>
      <c r="D2035" t="s">
        <v>5472</v>
      </c>
      <c r="E2035" t="e">
        <f>MATCH(A2035,'[1]Original from 20130831'!A:A,0)</f>
        <v>#N/A</v>
      </c>
      <c r="I2035" s="11" t="s">
        <v>157</v>
      </c>
      <c r="J2035" s="11" t="s">
        <v>2992</v>
      </c>
      <c r="P2035" s="11" t="s">
        <v>453</v>
      </c>
      <c r="V2035" s="11" t="s">
        <v>185</v>
      </c>
      <c r="AL2035" s="11" t="s">
        <v>3058</v>
      </c>
      <c r="AV2035" s="11" t="s">
        <v>2874</v>
      </c>
      <c r="BD2035" s="5" t="str">
        <f t="shared" si="1240"/>
        <v>atmosphere.tendency_of+content_of.sulfur_dioxide.mass.from_maritime_transport.due_to_emission.</v>
      </c>
      <c r="BE2035" t="str">
        <f t="shared" si="1245"/>
        <v/>
      </c>
      <c r="BF2035" t="str">
        <f t="shared" si="1245"/>
        <v/>
      </c>
      <c r="BG2035" t="str">
        <f t="shared" si="1245"/>
        <v/>
      </c>
      <c r="BH2035" t="str">
        <f t="shared" si="1244"/>
        <v>atmosphere.</v>
      </c>
      <c r="BI2035" t="str">
        <f t="shared" si="1244"/>
        <v>tendency_of+content_of.</v>
      </c>
      <c r="BJ2035" t="str">
        <f t="shared" si="1244"/>
        <v/>
      </c>
      <c r="BK2035" t="str">
        <f t="shared" si="1244"/>
        <v/>
      </c>
      <c r="BL2035" t="str">
        <f t="shared" si="1244"/>
        <v/>
      </c>
      <c r="BM2035" t="str">
        <f t="shared" si="1244"/>
        <v/>
      </c>
      <c r="BN2035" t="str">
        <f t="shared" si="1243"/>
        <v/>
      </c>
      <c r="BO2035" t="str">
        <f t="shared" si="1243"/>
        <v>sulfur_dioxide.</v>
      </c>
      <c r="BP2035" t="str">
        <f t="shared" si="1243"/>
        <v/>
      </c>
      <c r="BQ2035" t="str">
        <f t="shared" si="1208"/>
        <v/>
      </c>
      <c r="BR2035" t="str">
        <f t="shared" si="1209"/>
        <v/>
      </c>
      <c r="BS2035" t="str">
        <f t="shared" si="1209"/>
        <v/>
      </c>
      <c r="BT2035" t="str">
        <f t="shared" si="1209"/>
        <v/>
      </c>
      <c r="BU2035" t="str">
        <f t="shared" si="1207"/>
        <v>mass.</v>
      </c>
      <c r="BV2035" t="str">
        <f t="shared" si="1210"/>
        <v/>
      </c>
      <c r="BW2035" t="str">
        <f t="shared" si="1211"/>
        <v/>
      </c>
      <c r="BX2035" t="str">
        <f t="shared" si="1241"/>
        <v/>
      </c>
      <c r="BY2035" t="str">
        <f t="shared" si="1212"/>
        <v/>
      </c>
      <c r="BZ2035" t="str">
        <f t="shared" si="1213"/>
        <v/>
      </c>
      <c r="CA2035" t="str">
        <f t="shared" si="1214"/>
        <v/>
      </c>
      <c r="CB2035" t="str">
        <f t="shared" si="1214"/>
        <v/>
      </c>
      <c r="CC2035" t="str">
        <f t="shared" si="1215"/>
        <v/>
      </c>
      <c r="CD2035" t="str">
        <f t="shared" si="1216"/>
        <v/>
      </c>
      <c r="CE2035" t="str">
        <f t="shared" si="1217"/>
        <v/>
      </c>
      <c r="CF2035" t="str">
        <f t="shared" si="1218"/>
        <v/>
      </c>
      <c r="CG2035" t="str">
        <f t="shared" si="1219"/>
        <v/>
      </c>
      <c r="CH2035" t="str">
        <f t="shared" si="1220"/>
        <v/>
      </c>
      <c r="CI2035" t="str">
        <f t="shared" si="1221"/>
        <v/>
      </c>
      <c r="CJ2035" t="str">
        <f t="shared" si="1222"/>
        <v/>
      </c>
      <c r="CK2035" t="str">
        <f t="shared" si="1223"/>
        <v>from_maritime_transport.</v>
      </c>
      <c r="CL2035" t="str">
        <f t="shared" si="1224"/>
        <v/>
      </c>
      <c r="CM2035" t="str">
        <f t="shared" si="1225"/>
        <v/>
      </c>
      <c r="CN2035" t="str">
        <f t="shared" si="1226"/>
        <v/>
      </c>
      <c r="CO2035" t="str">
        <f t="shared" si="1227"/>
        <v/>
      </c>
      <c r="CP2035" t="str">
        <f t="shared" si="1228"/>
        <v/>
      </c>
      <c r="CQ2035" t="str">
        <f t="shared" si="1229"/>
        <v/>
      </c>
      <c r="CR2035" t="str">
        <f t="shared" si="1229"/>
        <v/>
      </c>
      <c r="CS2035" t="str">
        <f t="shared" si="1230"/>
        <v/>
      </c>
      <c r="CT2035" t="str">
        <f t="shared" si="1231"/>
        <v/>
      </c>
      <c r="CU2035" t="str">
        <f t="shared" si="1232"/>
        <v>due_to_emission.</v>
      </c>
      <c r="CV2035" t="str">
        <f t="shared" si="1233"/>
        <v/>
      </c>
      <c r="CW2035" t="str">
        <f t="shared" si="1234"/>
        <v/>
      </c>
      <c r="CX2035" t="str">
        <f t="shared" si="1235"/>
        <v/>
      </c>
      <c r="CY2035" t="str">
        <f t="shared" si="1236"/>
        <v/>
      </c>
      <c r="CZ2035" t="str">
        <f t="shared" si="1237"/>
        <v/>
      </c>
      <c r="DA2035" t="str">
        <f t="shared" si="1238"/>
        <v/>
      </c>
      <c r="DB2035" t="str">
        <f t="shared" si="1239"/>
        <v/>
      </c>
    </row>
    <row r="2036" spans="1:126">
      <c r="A2036" t="s">
        <v>3369</v>
      </c>
      <c r="B2036" s="9" t="str">
        <f t="shared" si="1242"/>
        <v>atmosphere.tendency_of+content_of.sulfur_dioxide.mass.from_residential_and_commercial_combustion.due_to_emission</v>
      </c>
      <c r="C2036" s="1" t="s">
        <v>182</v>
      </c>
      <c r="D2036" t="s">
        <v>5473</v>
      </c>
      <c r="E2036" t="e">
        <f>MATCH(A2036,'[1]Original from 20130831'!A:A,0)</f>
        <v>#N/A</v>
      </c>
      <c r="I2036" s="11" t="s">
        <v>157</v>
      </c>
      <c r="J2036" s="11" t="s">
        <v>2992</v>
      </c>
      <c r="P2036" s="11" t="s">
        <v>453</v>
      </c>
      <c r="V2036" s="11" t="s">
        <v>185</v>
      </c>
      <c r="AL2036" s="11" t="s">
        <v>3012</v>
      </c>
      <c r="AV2036" s="11" t="s">
        <v>2874</v>
      </c>
      <c r="BD2036" s="5" t="str">
        <f t="shared" si="1240"/>
        <v>atmosphere.tendency_of+content_of.sulfur_dioxide.mass.from_residential_and_commercial_combustion.due_to_emission.</v>
      </c>
      <c r="BE2036" t="str">
        <f t="shared" si="1245"/>
        <v/>
      </c>
      <c r="BF2036" t="str">
        <f t="shared" si="1245"/>
        <v/>
      </c>
      <c r="BG2036" t="str">
        <f t="shared" si="1245"/>
        <v/>
      </c>
      <c r="BH2036" t="str">
        <f t="shared" si="1244"/>
        <v>atmosphere.</v>
      </c>
      <c r="BI2036" t="str">
        <f t="shared" si="1244"/>
        <v>tendency_of+content_of.</v>
      </c>
      <c r="BJ2036" t="str">
        <f t="shared" si="1244"/>
        <v/>
      </c>
      <c r="BK2036" t="str">
        <f t="shared" si="1244"/>
        <v/>
      </c>
      <c r="BL2036" t="str">
        <f t="shared" si="1244"/>
        <v/>
      </c>
      <c r="BM2036" t="str">
        <f t="shared" si="1244"/>
        <v/>
      </c>
      <c r="BN2036" t="str">
        <f t="shared" si="1243"/>
        <v/>
      </c>
      <c r="BO2036" t="str">
        <f t="shared" si="1243"/>
        <v>sulfur_dioxide.</v>
      </c>
      <c r="BP2036" t="str">
        <f t="shared" si="1243"/>
        <v/>
      </c>
      <c r="BQ2036" t="str">
        <f t="shared" si="1208"/>
        <v/>
      </c>
      <c r="BR2036" t="str">
        <f t="shared" si="1209"/>
        <v/>
      </c>
      <c r="BS2036" t="str">
        <f t="shared" si="1209"/>
        <v/>
      </c>
      <c r="BT2036" t="str">
        <f t="shared" si="1209"/>
        <v/>
      </c>
      <c r="BU2036" t="str">
        <f t="shared" si="1207"/>
        <v>mass.</v>
      </c>
      <c r="BV2036" t="str">
        <f t="shared" si="1210"/>
        <v/>
      </c>
      <c r="BW2036" t="str">
        <f t="shared" si="1211"/>
        <v/>
      </c>
      <c r="BX2036" t="str">
        <f t="shared" si="1241"/>
        <v/>
      </c>
      <c r="BY2036" t="str">
        <f t="shared" si="1212"/>
        <v/>
      </c>
      <c r="BZ2036" t="str">
        <f t="shared" si="1213"/>
        <v/>
      </c>
      <c r="CA2036" t="str">
        <f t="shared" si="1214"/>
        <v/>
      </c>
      <c r="CB2036" t="str">
        <f t="shared" si="1214"/>
        <v/>
      </c>
      <c r="CC2036" t="str">
        <f t="shared" si="1215"/>
        <v/>
      </c>
      <c r="CD2036" t="str">
        <f t="shared" si="1216"/>
        <v/>
      </c>
      <c r="CE2036" t="str">
        <f t="shared" si="1217"/>
        <v/>
      </c>
      <c r="CF2036" t="str">
        <f t="shared" si="1218"/>
        <v/>
      </c>
      <c r="CG2036" t="str">
        <f t="shared" si="1219"/>
        <v/>
      </c>
      <c r="CH2036" t="str">
        <f t="shared" si="1220"/>
        <v/>
      </c>
      <c r="CI2036" t="str">
        <f t="shared" si="1221"/>
        <v/>
      </c>
      <c r="CJ2036" t="str">
        <f t="shared" si="1222"/>
        <v/>
      </c>
      <c r="CK2036" t="str">
        <f t="shared" si="1223"/>
        <v>from_residential_and_commercial_combustion.</v>
      </c>
      <c r="CL2036" t="str">
        <f t="shared" si="1224"/>
        <v/>
      </c>
      <c r="CM2036" t="str">
        <f t="shared" si="1225"/>
        <v/>
      </c>
      <c r="CN2036" t="str">
        <f t="shared" si="1226"/>
        <v/>
      </c>
      <c r="CO2036" t="str">
        <f t="shared" si="1227"/>
        <v/>
      </c>
      <c r="CP2036" t="str">
        <f t="shared" si="1228"/>
        <v/>
      </c>
      <c r="CQ2036" t="str">
        <f t="shared" si="1229"/>
        <v/>
      </c>
      <c r="CR2036" t="str">
        <f t="shared" si="1229"/>
        <v/>
      </c>
      <c r="CS2036" t="str">
        <f t="shared" si="1230"/>
        <v/>
      </c>
      <c r="CT2036" t="str">
        <f t="shared" si="1231"/>
        <v/>
      </c>
      <c r="CU2036" t="str">
        <f t="shared" si="1232"/>
        <v>due_to_emission.</v>
      </c>
      <c r="CV2036" t="str">
        <f t="shared" si="1233"/>
        <v/>
      </c>
      <c r="CW2036" t="str">
        <f t="shared" si="1234"/>
        <v/>
      </c>
      <c r="CX2036" t="str">
        <f t="shared" si="1235"/>
        <v/>
      </c>
      <c r="CY2036" t="str">
        <f t="shared" si="1236"/>
        <v/>
      </c>
      <c r="CZ2036" t="str">
        <f t="shared" si="1237"/>
        <v/>
      </c>
      <c r="DA2036" t="str">
        <f t="shared" si="1238"/>
        <v/>
      </c>
      <c r="DB2036" t="str">
        <f t="shared" si="1239"/>
        <v/>
      </c>
    </row>
    <row r="2037" spans="1:126">
      <c r="A2037" t="s">
        <v>3370</v>
      </c>
      <c r="B2037" s="9" t="str">
        <f t="shared" si="1242"/>
        <v>atmosphere.tendency_of+content_of.sulfur_dioxide.mass.from_savanna_and_grassland_fires.due_to_emission</v>
      </c>
      <c r="C2037" s="1" t="s">
        <v>182</v>
      </c>
      <c r="D2037" t="s">
        <v>5474</v>
      </c>
      <c r="E2037" t="e">
        <f>MATCH(A2037,'[1]Original from 20130831'!A:A,0)</f>
        <v>#N/A</v>
      </c>
      <c r="I2037" s="11" t="s">
        <v>157</v>
      </c>
      <c r="J2037" s="11" t="s">
        <v>2992</v>
      </c>
      <c r="P2037" s="11" t="s">
        <v>453</v>
      </c>
      <c r="V2037" s="11" t="s">
        <v>185</v>
      </c>
      <c r="AL2037" s="11" t="s">
        <v>3014</v>
      </c>
      <c r="AV2037" s="11" t="s">
        <v>2874</v>
      </c>
      <c r="BD2037" s="5" t="str">
        <f t="shared" si="1240"/>
        <v>atmosphere.tendency_of+content_of.sulfur_dioxide.mass.from_savanna_and_grassland_fires.due_to_emission.</v>
      </c>
      <c r="BE2037" t="str">
        <f t="shared" si="1245"/>
        <v/>
      </c>
      <c r="BF2037" t="str">
        <f t="shared" si="1245"/>
        <v/>
      </c>
      <c r="BG2037" t="str">
        <f t="shared" si="1245"/>
        <v/>
      </c>
      <c r="BH2037" t="str">
        <f t="shared" si="1244"/>
        <v>atmosphere.</v>
      </c>
      <c r="BI2037" t="str">
        <f t="shared" si="1244"/>
        <v>tendency_of+content_of.</v>
      </c>
      <c r="BJ2037" t="str">
        <f t="shared" si="1244"/>
        <v/>
      </c>
      <c r="BK2037" t="str">
        <f t="shared" si="1244"/>
        <v/>
      </c>
      <c r="BL2037" t="str">
        <f t="shared" si="1244"/>
        <v/>
      </c>
      <c r="BM2037" t="str">
        <f t="shared" si="1244"/>
        <v/>
      </c>
      <c r="BN2037" t="str">
        <f t="shared" si="1243"/>
        <v/>
      </c>
      <c r="BO2037" t="str">
        <f t="shared" si="1243"/>
        <v>sulfur_dioxide.</v>
      </c>
      <c r="BP2037" t="str">
        <f t="shared" si="1243"/>
        <v/>
      </c>
      <c r="BQ2037" t="str">
        <f t="shared" si="1208"/>
        <v/>
      </c>
      <c r="BR2037" t="str">
        <f t="shared" si="1209"/>
        <v/>
      </c>
      <c r="BS2037" t="str">
        <f t="shared" si="1209"/>
        <v/>
      </c>
      <c r="BT2037" t="str">
        <f t="shared" si="1209"/>
        <v/>
      </c>
      <c r="BU2037" t="str">
        <f t="shared" si="1207"/>
        <v>mass.</v>
      </c>
      <c r="BV2037" t="str">
        <f t="shared" si="1210"/>
        <v/>
      </c>
      <c r="BW2037" t="str">
        <f t="shared" si="1211"/>
        <v/>
      </c>
      <c r="BX2037" t="str">
        <f t="shared" si="1241"/>
        <v/>
      </c>
      <c r="BY2037" t="str">
        <f t="shared" si="1212"/>
        <v/>
      </c>
      <c r="BZ2037" t="str">
        <f t="shared" si="1213"/>
        <v/>
      </c>
      <c r="CA2037" t="str">
        <f t="shared" si="1214"/>
        <v/>
      </c>
      <c r="CB2037" t="str">
        <f t="shared" si="1214"/>
        <v/>
      </c>
      <c r="CC2037" t="str">
        <f t="shared" si="1215"/>
        <v/>
      </c>
      <c r="CD2037" t="str">
        <f t="shared" si="1216"/>
        <v/>
      </c>
      <c r="CE2037" t="str">
        <f t="shared" si="1217"/>
        <v/>
      </c>
      <c r="CF2037" t="str">
        <f t="shared" si="1218"/>
        <v/>
      </c>
      <c r="CG2037" t="str">
        <f t="shared" si="1219"/>
        <v/>
      </c>
      <c r="CH2037" t="str">
        <f t="shared" si="1220"/>
        <v/>
      </c>
      <c r="CI2037" t="str">
        <f t="shared" si="1221"/>
        <v/>
      </c>
      <c r="CJ2037" t="str">
        <f t="shared" si="1222"/>
        <v/>
      </c>
      <c r="CK2037" t="str">
        <f t="shared" si="1223"/>
        <v>from_savanna_and_grassland_fires.</v>
      </c>
      <c r="CL2037" t="str">
        <f t="shared" si="1224"/>
        <v/>
      </c>
      <c r="CM2037" t="str">
        <f t="shared" si="1225"/>
        <v/>
      </c>
      <c r="CN2037" t="str">
        <f t="shared" si="1226"/>
        <v/>
      </c>
      <c r="CO2037" t="str">
        <f t="shared" si="1227"/>
        <v/>
      </c>
      <c r="CP2037" t="str">
        <f t="shared" si="1228"/>
        <v/>
      </c>
      <c r="CQ2037" t="str">
        <f t="shared" si="1229"/>
        <v/>
      </c>
      <c r="CR2037" t="str">
        <f t="shared" si="1229"/>
        <v/>
      </c>
      <c r="CS2037" t="str">
        <f t="shared" si="1230"/>
        <v/>
      </c>
      <c r="CT2037" t="str">
        <f t="shared" si="1231"/>
        <v/>
      </c>
      <c r="CU2037" t="str">
        <f t="shared" si="1232"/>
        <v>due_to_emission.</v>
      </c>
      <c r="CV2037" t="str">
        <f t="shared" si="1233"/>
        <v/>
      </c>
      <c r="CW2037" t="str">
        <f t="shared" si="1234"/>
        <v/>
      </c>
      <c r="CX2037" t="str">
        <f t="shared" si="1235"/>
        <v/>
      </c>
      <c r="CY2037" t="str">
        <f t="shared" si="1236"/>
        <v/>
      </c>
      <c r="CZ2037" t="str">
        <f t="shared" si="1237"/>
        <v/>
      </c>
      <c r="DA2037" t="str">
        <f t="shared" si="1238"/>
        <v/>
      </c>
      <c r="DB2037" t="str">
        <f t="shared" si="1239"/>
        <v/>
      </c>
    </row>
    <row r="2038" spans="1:126">
      <c r="A2038" t="s">
        <v>3371</v>
      </c>
      <c r="B2038" s="9" t="str">
        <f t="shared" si="1242"/>
        <v>atmosphere.tendency_of+content_of.sulfur_dioxide.mass.from_waste_treatment_and_disposal.due_to_emission</v>
      </c>
      <c r="C2038" s="1" t="s">
        <v>182</v>
      </c>
      <c r="D2038" t="s">
        <v>5475</v>
      </c>
      <c r="E2038" t="e">
        <f>MATCH(A2038,'[1]Original from 20130831'!A:A,0)</f>
        <v>#N/A</v>
      </c>
      <c r="I2038" s="11" t="s">
        <v>157</v>
      </c>
      <c r="J2038" s="11" t="s">
        <v>2992</v>
      </c>
      <c r="P2038" s="11" t="s">
        <v>453</v>
      </c>
      <c r="V2038" s="11" t="s">
        <v>185</v>
      </c>
      <c r="AL2038" s="11" t="s">
        <v>3018</v>
      </c>
      <c r="AV2038" s="11" t="s">
        <v>2874</v>
      </c>
      <c r="BD2038" s="5" t="str">
        <f t="shared" si="1240"/>
        <v>atmosphere.tendency_of+content_of.sulfur_dioxide.mass.from_waste_treatment_and_disposal.due_to_emission.</v>
      </c>
      <c r="BE2038" t="str">
        <f t="shared" si="1245"/>
        <v/>
      </c>
      <c r="BF2038" t="str">
        <f t="shared" si="1245"/>
        <v/>
      </c>
      <c r="BG2038" t="str">
        <f t="shared" si="1245"/>
        <v/>
      </c>
      <c r="BH2038" t="str">
        <f t="shared" si="1244"/>
        <v>atmosphere.</v>
      </c>
      <c r="BI2038" t="str">
        <f t="shared" si="1244"/>
        <v>tendency_of+content_of.</v>
      </c>
      <c r="BJ2038" t="str">
        <f t="shared" si="1244"/>
        <v/>
      </c>
      <c r="BK2038" t="str">
        <f t="shared" si="1244"/>
        <v/>
      </c>
      <c r="BL2038" t="str">
        <f t="shared" si="1244"/>
        <v/>
      </c>
      <c r="BM2038" t="str">
        <f t="shared" si="1244"/>
        <v/>
      </c>
      <c r="BN2038" t="str">
        <f t="shared" si="1243"/>
        <v/>
      </c>
      <c r="BO2038" t="str">
        <f t="shared" si="1243"/>
        <v>sulfur_dioxide.</v>
      </c>
      <c r="BP2038" t="str">
        <f t="shared" si="1243"/>
        <v/>
      </c>
      <c r="BQ2038" t="str">
        <f t="shared" si="1208"/>
        <v/>
      </c>
      <c r="BR2038" t="str">
        <f t="shared" si="1209"/>
        <v/>
      </c>
      <c r="BS2038" t="str">
        <f t="shared" si="1209"/>
        <v/>
      </c>
      <c r="BT2038" t="str">
        <f t="shared" si="1209"/>
        <v/>
      </c>
      <c r="BU2038" t="str">
        <f t="shared" si="1207"/>
        <v>mass.</v>
      </c>
      <c r="BV2038" t="str">
        <f t="shared" si="1210"/>
        <v/>
      </c>
      <c r="BW2038" t="str">
        <f t="shared" si="1211"/>
        <v/>
      </c>
      <c r="BX2038" t="str">
        <f t="shared" si="1241"/>
        <v/>
      </c>
      <c r="BY2038" t="str">
        <f t="shared" si="1212"/>
        <v/>
      </c>
      <c r="BZ2038" t="str">
        <f t="shared" si="1213"/>
        <v/>
      </c>
      <c r="CA2038" t="str">
        <f t="shared" si="1214"/>
        <v/>
      </c>
      <c r="CB2038" t="str">
        <f t="shared" si="1214"/>
        <v/>
      </c>
      <c r="CC2038" t="str">
        <f t="shared" si="1215"/>
        <v/>
      </c>
      <c r="CD2038" t="str">
        <f t="shared" si="1216"/>
        <v/>
      </c>
      <c r="CE2038" t="str">
        <f t="shared" si="1217"/>
        <v/>
      </c>
      <c r="CF2038" t="str">
        <f t="shared" si="1218"/>
        <v/>
      </c>
      <c r="CG2038" t="str">
        <f t="shared" si="1219"/>
        <v/>
      </c>
      <c r="CH2038" t="str">
        <f t="shared" si="1220"/>
        <v/>
      </c>
      <c r="CI2038" t="str">
        <f t="shared" si="1221"/>
        <v/>
      </c>
      <c r="CJ2038" t="str">
        <f t="shared" si="1222"/>
        <v/>
      </c>
      <c r="CK2038" t="str">
        <f t="shared" si="1223"/>
        <v>from_waste_treatment_and_disposal.</v>
      </c>
      <c r="CL2038" t="str">
        <f t="shared" si="1224"/>
        <v/>
      </c>
      <c r="CM2038" t="str">
        <f t="shared" si="1225"/>
        <v/>
      </c>
      <c r="CN2038" t="str">
        <f t="shared" si="1226"/>
        <v/>
      </c>
      <c r="CO2038" t="str">
        <f t="shared" si="1227"/>
        <v/>
      </c>
      <c r="CP2038" t="str">
        <f t="shared" si="1228"/>
        <v/>
      </c>
      <c r="CQ2038" t="str">
        <f t="shared" si="1229"/>
        <v/>
      </c>
      <c r="CR2038" t="str">
        <f t="shared" si="1229"/>
        <v/>
      </c>
      <c r="CS2038" t="str">
        <f t="shared" si="1230"/>
        <v/>
      </c>
      <c r="CT2038" t="str">
        <f t="shared" si="1231"/>
        <v/>
      </c>
      <c r="CU2038" t="str">
        <f t="shared" si="1232"/>
        <v>due_to_emission.</v>
      </c>
      <c r="CV2038" t="str">
        <f t="shared" si="1233"/>
        <v/>
      </c>
      <c r="CW2038" t="str">
        <f t="shared" si="1234"/>
        <v/>
      </c>
      <c r="CX2038" t="str">
        <f t="shared" si="1235"/>
        <v/>
      </c>
      <c r="CY2038" t="str">
        <f t="shared" si="1236"/>
        <v/>
      </c>
      <c r="CZ2038" t="str">
        <f t="shared" si="1237"/>
        <v/>
      </c>
      <c r="DA2038" t="str">
        <f t="shared" si="1238"/>
        <v/>
      </c>
      <c r="DB2038" t="str">
        <f t="shared" si="1239"/>
        <v/>
      </c>
    </row>
    <row r="2039" spans="1:126">
      <c r="A2039" t="s">
        <v>3372</v>
      </c>
      <c r="B2039" s="9" t="str">
        <f t="shared" si="1242"/>
        <v>atmosphere.tendency_of+content_of.sulfur_dioxide.mass.due_to_wet_deposition</v>
      </c>
      <c r="C2039" s="1" t="s">
        <v>182</v>
      </c>
      <c r="D2039" t="s">
        <v>5176</v>
      </c>
      <c r="E2039">
        <f>MATCH(A2039,'[1]Original from 20130831'!A:A,0)</f>
        <v>1719</v>
      </c>
      <c r="I2039" s="4" t="s">
        <v>157</v>
      </c>
      <c r="J2039" s="4" t="s">
        <v>2992</v>
      </c>
      <c r="K2039" s="4"/>
      <c r="L2039" s="4"/>
      <c r="M2039" s="4"/>
      <c r="N2039" s="4"/>
      <c r="O2039" s="4"/>
      <c r="P2039" s="4" t="s">
        <v>453</v>
      </c>
      <c r="V2039" s="4" t="s">
        <v>185</v>
      </c>
      <c r="AV2039" t="s">
        <v>2998</v>
      </c>
      <c r="BD2039" s="5" t="str">
        <f t="shared" si="1240"/>
        <v>atmosphere.tendency_of+content_of.sulfur_dioxide.mass.due_to_wet_deposition.</v>
      </c>
      <c r="BE2039" t="str">
        <f t="shared" si="1245"/>
        <v/>
      </c>
      <c r="BF2039" t="str">
        <f t="shared" si="1245"/>
        <v/>
      </c>
      <c r="BG2039" t="str">
        <f t="shared" si="1245"/>
        <v/>
      </c>
      <c r="BH2039" t="str">
        <f t="shared" si="1244"/>
        <v>atmosphere.</v>
      </c>
      <c r="BI2039" t="str">
        <f t="shared" si="1244"/>
        <v>tendency_of+content_of.</v>
      </c>
      <c r="BJ2039" t="str">
        <f t="shared" si="1244"/>
        <v/>
      </c>
      <c r="BK2039" t="str">
        <f t="shared" si="1244"/>
        <v/>
      </c>
      <c r="BL2039" t="str">
        <f t="shared" si="1244"/>
        <v/>
      </c>
      <c r="BM2039" t="str">
        <f t="shared" si="1244"/>
        <v/>
      </c>
      <c r="BN2039" t="str">
        <f t="shared" si="1243"/>
        <v/>
      </c>
      <c r="BO2039" t="str">
        <f t="shared" si="1243"/>
        <v>sulfur_dioxide.</v>
      </c>
      <c r="BP2039" t="str">
        <f t="shared" si="1243"/>
        <v/>
      </c>
      <c r="BQ2039" t="str">
        <f t="shared" si="1208"/>
        <v/>
      </c>
      <c r="BR2039" t="str">
        <f t="shared" si="1209"/>
        <v/>
      </c>
      <c r="BS2039" t="str">
        <f t="shared" si="1209"/>
        <v/>
      </c>
      <c r="BT2039" t="str">
        <f t="shared" si="1209"/>
        <v/>
      </c>
      <c r="BU2039" t="str">
        <f t="shared" si="1207"/>
        <v>mass.</v>
      </c>
      <c r="BV2039" t="str">
        <f t="shared" si="1210"/>
        <v/>
      </c>
      <c r="BW2039" t="str">
        <f t="shared" si="1211"/>
        <v/>
      </c>
      <c r="BX2039" t="str">
        <f t="shared" si="1241"/>
        <v/>
      </c>
      <c r="BY2039" t="str">
        <f t="shared" si="1212"/>
        <v/>
      </c>
      <c r="BZ2039" t="str">
        <f t="shared" si="1213"/>
        <v/>
      </c>
      <c r="CA2039" t="str">
        <f t="shared" si="1214"/>
        <v/>
      </c>
      <c r="CB2039" t="str">
        <f t="shared" si="1214"/>
        <v/>
      </c>
      <c r="CC2039" t="str">
        <f t="shared" si="1215"/>
        <v/>
      </c>
      <c r="CD2039" t="str">
        <f t="shared" si="1216"/>
        <v/>
      </c>
      <c r="CE2039" t="str">
        <f t="shared" si="1217"/>
        <v/>
      </c>
      <c r="CF2039" t="str">
        <f t="shared" si="1218"/>
        <v/>
      </c>
      <c r="CG2039" t="str">
        <f t="shared" si="1219"/>
        <v/>
      </c>
      <c r="CH2039" t="str">
        <f t="shared" si="1220"/>
        <v/>
      </c>
      <c r="CI2039" t="str">
        <f t="shared" si="1221"/>
        <v/>
      </c>
      <c r="CJ2039" t="str">
        <f t="shared" si="1222"/>
        <v/>
      </c>
      <c r="CK2039" t="str">
        <f t="shared" si="1223"/>
        <v/>
      </c>
      <c r="CL2039" t="str">
        <f t="shared" si="1224"/>
        <v/>
      </c>
      <c r="CM2039" t="str">
        <f t="shared" si="1225"/>
        <v/>
      </c>
      <c r="CN2039" t="str">
        <f t="shared" si="1226"/>
        <v/>
      </c>
      <c r="CO2039" t="str">
        <f t="shared" si="1227"/>
        <v/>
      </c>
      <c r="CP2039" t="str">
        <f t="shared" si="1228"/>
        <v/>
      </c>
      <c r="CQ2039" t="str">
        <f t="shared" si="1229"/>
        <v/>
      </c>
      <c r="CR2039" t="str">
        <f t="shared" si="1229"/>
        <v/>
      </c>
      <c r="CS2039" t="str">
        <f t="shared" si="1230"/>
        <v/>
      </c>
      <c r="CT2039" t="str">
        <f t="shared" si="1231"/>
        <v/>
      </c>
      <c r="CU2039" t="str">
        <f t="shared" si="1232"/>
        <v>due_to_wet_deposition.</v>
      </c>
      <c r="CV2039" t="str">
        <f t="shared" si="1233"/>
        <v/>
      </c>
      <c r="CW2039" t="str">
        <f t="shared" si="1234"/>
        <v/>
      </c>
      <c r="CX2039" t="str">
        <f t="shared" si="1235"/>
        <v/>
      </c>
      <c r="CY2039" t="str">
        <f t="shared" si="1236"/>
        <v/>
      </c>
      <c r="CZ2039" t="str">
        <f t="shared" si="1237"/>
        <v/>
      </c>
      <c r="DA2039" t="str">
        <f t="shared" si="1238"/>
        <v/>
      </c>
      <c r="DB2039" t="str">
        <f t="shared" si="1239"/>
        <v/>
      </c>
      <c r="DV2039" s="4"/>
    </row>
    <row r="2040" spans="1:126">
      <c r="A2040" t="s">
        <v>3373</v>
      </c>
      <c r="B2040" s="9" t="str">
        <f t="shared" si="1242"/>
        <v>atmosphere.tendency_of+content_of.terpenes.mass.from_forest_fires.due_to_emission</v>
      </c>
      <c r="C2040" s="1" t="s">
        <v>182</v>
      </c>
      <c r="D2040" t="s">
        <v>5476</v>
      </c>
      <c r="E2040" t="e">
        <f>MATCH(A2040,'[1]Original from 20130831'!A:A,0)</f>
        <v>#N/A</v>
      </c>
      <c r="I2040" s="11" t="s">
        <v>157</v>
      </c>
      <c r="J2040" s="11" t="s">
        <v>2992</v>
      </c>
      <c r="K2040" s="4"/>
      <c r="L2040" s="4"/>
      <c r="M2040" s="4"/>
      <c r="N2040" s="4"/>
      <c r="O2040" s="4"/>
      <c r="P2040" s="11" t="s">
        <v>455</v>
      </c>
      <c r="V2040" s="11" t="s">
        <v>185</v>
      </c>
      <c r="AL2040" s="11" t="s">
        <v>3008</v>
      </c>
      <c r="AV2040" s="11" t="s">
        <v>2874</v>
      </c>
      <c r="BD2040" s="5" t="str">
        <f t="shared" si="1240"/>
        <v>atmosphere.tendency_of+content_of.terpenes.mass.from_forest_fires.due_to_emission.</v>
      </c>
      <c r="BE2040" t="str">
        <f t="shared" si="1245"/>
        <v/>
      </c>
      <c r="BF2040" t="str">
        <f t="shared" si="1245"/>
        <v/>
      </c>
      <c r="BG2040" t="str">
        <f t="shared" si="1245"/>
        <v/>
      </c>
      <c r="BH2040" t="str">
        <f t="shared" si="1244"/>
        <v>atmosphere.</v>
      </c>
      <c r="BI2040" t="str">
        <f t="shared" si="1244"/>
        <v>tendency_of+content_of.</v>
      </c>
      <c r="BJ2040" t="str">
        <f t="shared" si="1244"/>
        <v/>
      </c>
      <c r="BK2040" t="str">
        <f t="shared" si="1244"/>
        <v/>
      </c>
      <c r="BL2040" t="str">
        <f t="shared" si="1244"/>
        <v/>
      </c>
      <c r="BM2040" t="str">
        <f t="shared" si="1244"/>
        <v/>
      </c>
      <c r="BN2040" t="str">
        <f t="shared" si="1243"/>
        <v/>
      </c>
      <c r="BO2040" t="str">
        <f t="shared" si="1243"/>
        <v>terpenes.</v>
      </c>
      <c r="BP2040" t="str">
        <f t="shared" si="1243"/>
        <v/>
      </c>
      <c r="BQ2040" t="str">
        <f t="shared" si="1208"/>
        <v/>
      </c>
      <c r="BR2040" t="str">
        <f t="shared" si="1209"/>
        <v/>
      </c>
      <c r="BS2040" t="str">
        <f t="shared" si="1209"/>
        <v/>
      </c>
      <c r="BT2040" t="str">
        <f t="shared" si="1209"/>
        <v/>
      </c>
      <c r="BU2040" t="str">
        <f t="shared" si="1207"/>
        <v>mass.</v>
      </c>
      <c r="BV2040" t="str">
        <f t="shared" si="1210"/>
        <v/>
      </c>
      <c r="BW2040" t="str">
        <f t="shared" si="1211"/>
        <v/>
      </c>
      <c r="BX2040" t="str">
        <f t="shared" si="1241"/>
        <v/>
      </c>
      <c r="BY2040" t="str">
        <f t="shared" si="1212"/>
        <v/>
      </c>
      <c r="BZ2040" t="str">
        <f t="shared" si="1213"/>
        <v/>
      </c>
      <c r="CA2040" t="str">
        <f t="shared" si="1214"/>
        <v/>
      </c>
      <c r="CB2040" t="str">
        <f t="shared" si="1214"/>
        <v/>
      </c>
      <c r="CC2040" t="str">
        <f t="shared" si="1215"/>
        <v/>
      </c>
      <c r="CD2040" t="str">
        <f t="shared" si="1216"/>
        <v/>
      </c>
      <c r="CE2040" t="str">
        <f t="shared" si="1217"/>
        <v/>
      </c>
      <c r="CF2040" t="str">
        <f t="shared" si="1218"/>
        <v/>
      </c>
      <c r="CG2040" t="str">
        <f t="shared" si="1219"/>
        <v/>
      </c>
      <c r="CH2040" t="str">
        <f t="shared" si="1220"/>
        <v/>
      </c>
      <c r="CI2040" t="str">
        <f t="shared" si="1221"/>
        <v/>
      </c>
      <c r="CJ2040" t="str">
        <f t="shared" si="1222"/>
        <v/>
      </c>
      <c r="CK2040" t="str">
        <f t="shared" si="1223"/>
        <v>from_forest_fires.</v>
      </c>
      <c r="CL2040" t="str">
        <f t="shared" si="1224"/>
        <v/>
      </c>
      <c r="CM2040" t="str">
        <f t="shared" si="1225"/>
        <v/>
      </c>
      <c r="CN2040" t="str">
        <f t="shared" si="1226"/>
        <v/>
      </c>
      <c r="CO2040" t="str">
        <f t="shared" si="1227"/>
        <v/>
      </c>
      <c r="CP2040" t="str">
        <f t="shared" si="1228"/>
        <v/>
      </c>
      <c r="CQ2040" t="str">
        <f t="shared" si="1229"/>
        <v/>
      </c>
      <c r="CR2040" t="str">
        <f t="shared" si="1229"/>
        <v/>
      </c>
      <c r="CS2040" t="str">
        <f t="shared" si="1230"/>
        <v/>
      </c>
      <c r="CT2040" t="str">
        <f t="shared" si="1231"/>
        <v/>
      </c>
      <c r="CU2040" t="str">
        <f t="shared" si="1232"/>
        <v>due_to_emission.</v>
      </c>
      <c r="CV2040" t="str">
        <f t="shared" si="1233"/>
        <v/>
      </c>
      <c r="CW2040" t="str">
        <f t="shared" si="1234"/>
        <v/>
      </c>
      <c r="CX2040" t="str">
        <f t="shared" si="1235"/>
        <v/>
      </c>
      <c r="CY2040" t="str">
        <f t="shared" si="1236"/>
        <v/>
      </c>
      <c r="CZ2040" t="str">
        <f t="shared" si="1237"/>
        <v/>
      </c>
      <c r="DA2040" t="str">
        <f t="shared" si="1238"/>
        <v/>
      </c>
      <c r="DB2040" t="str">
        <f t="shared" si="1239"/>
        <v/>
      </c>
      <c r="DV2040" s="4"/>
    </row>
    <row r="2041" spans="1:126">
      <c r="A2041" t="s">
        <v>3374</v>
      </c>
      <c r="B2041" s="9" t="str">
        <f t="shared" si="1242"/>
        <v>atmosphere.tendency_of+content_of.terpenes.mass.from_savanna_and_grassland_fires.due_to_emission</v>
      </c>
      <c r="C2041" s="1" t="s">
        <v>182</v>
      </c>
      <c r="D2041" t="s">
        <v>5477</v>
      </c>
      <c r="E2041" t="e">
        <f>MATCH(A2041,'[1]Original from 20130831'!A:A,0)</f>
        <v>#N/A</v>
      </c>
      <c r="I2041" s="11" t="s">
        <v>157</v>
      </c>
      <c r="J2041" s="11" t="s">
        <v>2992</v>
      </c>
      <c r="K2041" s="4"/>
      <c r="L2041" s="4"/>
      <c r="M2041" s="4"/>
      <c r="N2041" s="4"/>
      <c r="O2041" s="4"/>
      <c r="P2041" s="11" t="s">
        <v>455</v>
      </c>
      <c r="V2041" s="11" t="s">
        <v>185</v>
      </c>
      <c r="AL2041" s="11" t="s">
        <v>3014</v>
      </c>
      <c r="AV2041" s="11" t="s">
        <v>2874</v>
      </c>
      <c r="BD2041" s="5" t="str">
        <f t="shared" si="1240"/>
        <v>atmosphere.tendency_of+content_of.terpenes.mass.from_savanna_and_grassland_fires.due_to_emission.</v>
      </c>
      <c r="BE2041" t="str">
        <f t="shared" si="1245"/>
        <v/>
      </c>
      <c r="BF2041" t="str">
        <f t="shared" si="1245"/>
        <v/>
      </c>
      <c r="BG2041" t="str">
        <f t="shared" si="1245"/>
        <v/>
      </c>
      <c r="BH2041" t="str">
        <f t="shared" si="1244"/>
        <v>atmosphere.</v>
      </c>
      <c r="BI2041" t="str">
        <f t="shared" si="1244"/>
        <v>tendency_of+content_of.</v>
      </c>
      <c r="BJ2041" t="str">
        <f t="shared" si="1244"/>
        <v/>
      </c>
      <c r="BK2041" t="str">
        <f t="shared" si="1244"/>
        <v/>
      </c>
      <c r="BL2041" t="str">
        <f t="shared" si="1244"/>
        <v/>
      </c>
      <c r="BM2041" t="str">
        <f t="shared" si="1244"/>
        <v/>
      </c>
      <c r="BN2041" t="str">
        <f t="shared" si="1243"/>
        <v/>
      </c>
      <c r="BO2041" t="str">
        <f t="shared" si="1243"/>
        <v>terpenes.</v>
      </c>
      <c r="BP2041" t="str">
        <f t="shared" si="1243"/>
        <v/>
      </c>
      <c r="BQ2041" t="str">
        <f t="shared" si="1208"/>
        <v/>
      </c>
      <c r="BR2041" t="str">
        <f t="shared" si="1209"/>
        <v/>
      </c>
      <c r="BS2041" t="str">
        <f t="shared" si="1209"/>
        <v/>
      </c>
      <c r="BT2041" t="str">
        <f t="shared" si="1209"/>
        <v/>
      </c>
      <c r="BU2041" t="str">
        <f t="shared" si="1207"/>
        <v>mass.</v>
      </c>
      <c r="BV2041" t="str">
        <f t="shared" si="1210"/>
        <v/>
      </c>
      <c r="BW2041" t="str">
        <f t="shared" si="1211"/>
        <v/>
      </c>
      <c r="BX2041" t="str">
        <f t="shared" si="1241"/>
        <v/>
      </c>
      <c r="BY2041" t="str">
        <f t="shared" si="1212"/>
        <v/>
      </c>
      <c r="BZ2041" t="str">
        <f t="shared" si="1213"/>
        <v/>
      </c>
      <c r="CA2041" t="str">
        <f t="shared" si="1214"/>
        <v/>
      </c>
      <c r="CB2041" t="str">
        <f t="shared" si="1214"/>
        <v/>
      </c>
      <c r="CC2041" t="str">
        <f t="shared" si="1215"/>
        <v/>
      </c>
      <c r="CD2041" t="str">
        <f t="shared" si="1216"/>
        <v/>
      </c>
      <c r="CE2041" t="str">
        <f t="shared" si="1217"/>
        <v/>
      </c>
      <c r="CF2041" t="str">
        <f t="shared" si="1218"/>
        <v/>
      </c>
      <c r="CG2041" t="str">
        <f t="shared" si="1219"/>
        <v/>
      </c>
      <c r="CH2041" t="str">
        <f t="shared" si="1220"/>
        <v/>
      </c>
      <c r="CI2041" t="str">
        <f t="shared" si="1221"/>
        <v/>
      </c>
      <c r="CJ2041" t="str">
        <f t="shared" si="1222"/>
        <v/>
      </c>
      <c r="CK2041" t="str">
        <f t="shared" si="1223"/>
        <v>from_savanna_and_grassland_fires.</v>
      </c>
      <c r="CL2041" t="str">
        <f t="shared" si="1224"/>
        <v/>
      </c>
      <c r="CM2041" t="str">
        <f t="shared" si="1225"/>
        <v/>
      </c>
      <c r="CN2041" t="str">
        <f t="shared" si="1226"/>
        <v/>
      </c>
      <c r="CO2041" t="str">
        <f t="shared" si="1227"/>
        <v/>
      </c>
      <c r="CP2041" t="str">
        <f t="shared" si="1228"/>
        <v/>
      </c>
      <c r="CQ2041" t="str">
        <f t="shared" si="1229"/>
        <v/>
      </c>
      <c r="CR2041" t="str">
        <f t="shared" si="1229"/>
        <v/>
      </c>
      <c r="CS2041" t="str">
        <f t="shared" si="1230"/>
        <v/>
      </c>
      <c r="CT2041" t="str">
        <f t="shared" si="1231"/>
        <v/>
      </c>
      <c r="CU2041" t="str">
        <f t="shared" si="1232"/>
        <v>due_to_emission.</v>
      </c>
      <c r="CV2041" t="str">
        <f t="shared" si="1233"/>
        <v/>
      </c>
      <c r="CW2041" t="str">
        <f t="shared" si="1234"/>
        <v/>
      </c>
      <c r="CX2041" t="str">
        <f t="shared" si="1235"/>
        <v/>
      </c>
      <c r="CY2041" t="str">
        <f t="shared" si="1236"/>
        <v/>
      </c>
      <c r="CZ2041" t="str">
        <f t="shared" si="1237"/>
        <v/>
      </c>
      <c r="DA2041" t="str">
        <f t="shared" si="1238"/>
        <v/>
      </c>
      <c r="DB2041" t="str">
        <f t="shared" si="1239"/>
        <v/>
      </c>
      <c r="DV2041" s="4"/>
    </row>
    <row r="2042" spans="1:126">
      <c r="A2042" t="s">
        <v>3375</v>
      </c>
      <c r="B2042" s="9" t="str">
        <f t="shared" si="1242"/>
        <v>atmosphere.tendency_of+content_of.toluene.mass.due_to_emission</v>
      </c>
      <c r="C2042" s="1" t="s">
        <v>182</v>
      </c>
      <c r="D2042" t="s">
        <v>5478</v>
      </c>
      <c r="E2042">
        <f>MATCH(A2042,'[1]Original from 20130831'!A:A,0)</f>
        <v>1720</v>
      </c>
      <c r="I2042" t="s">
        <v>157</v>
      </c>
      <c r="J2042" t="s">
        <v>2992</v>
      </c>
      <c r="P2042" t="s">
        <v>457</v>
      </c>
      <c r="V2042" t="s">
        <v>185</v>
      </c>
      <c r="AV2042" t="s">
        <v>2874</v>
      </c>
      <c r="BD2042" s="5" t="str">
        <f t="shared" si="1240"/>
        <v>atmosphere.tendency_of+content_of.toluene.mass.due_to_emission.</v>
      </c>
      <c r="BE2042" t="str">
        <f t="shared" si="1245"/>
        <v/>
      </c>
      <c r="BF2042" t="str">
        <f t="shared" si="1245"/>
        <v/>
      </c>
      <c r="BG2042" t="str">
        <f t="shared" si="1245"/>
        <v/>
      </c>
      <c r="BH2042" t="str">
        <f t="shared" si="1244"/>
        <v>atmosphere.</v>
      </c>
      <c r="BI2042" t="str">
        <f t="shared" si="1244"/>
        <v>tendency_of+content_of.</v>
      </c>
      <c r="BJ2042" t="str">
        <f t="shared" si="1244"/>
        <v/>
      </c>
      <c r="BK2042" t="str">
        <f t="shared" si="1244"/>
        <v/>
      </c>
      <c r="BL2042" t="str">
        <f t="shared" si="1244"/>
        <v/>
      </c>
      <c r="BM2042" t="str">
        <f t="shared" si="1244"/>
        <v/>
      </c>
      <c r="BN2042" t="str">
        <f t="shared" si="1243"/>
        <v/>
      </c>
      <c r="BO2042" t="str">
        <f t="shared" si="1243"/>
        <v>toluene.</v>
      </c>
      <c r="BP2042" t="str">
        <f t="shared" si="1243"/>
        <v/>
      </c>
      <c r="BQ2042" t="str">
        <f t="shared" si="1208"/>
        <v/>
      </c>
      <c r="BR2042" t="str">
        <f t="shared" si="1209"/>
        <v/>
      </c>
      <c r="BS2042" t="str">
        <f t="shared" si="1209"/>
        <v/>
      </c>
      <c r="BT2042" t="str">
        <f t="shared" si="1209"/>
        <v/>
      </c>
      <c r="BU2042" t="str">
        <f t="shared" si="1207"/>
        <v>mass.</v>
      </c>
      <c r="BV2042" t="str">
        <f t="shared" si="1210"/>
        <v/>
      </c>
      <c r="BW2042" t="str">
        <f t="shared" si="1211"/>
        <v/>
      </c>
      <c r="BX2042" t="str">
        <f t="shared" si="1241"/>
        <v/>
      </c>
      <c r="BY2042" t="str">
        <f t="shared" si="1212"/>
        <v/>
      </c>
      <c r="BZ2042" t="str">
        <f t="shared" si="1213"/>
        <v/>
      </c>
      <c r="CA2042" t="str">
        <f t="shared" si="1214"/>
        <v/>
      </c>
      <c r="CB2042" t="str">
        <f t="shared" si="1214"/>
        <v/>
      </c>
      <c r="CC2042" t="str">
        <f t="shared" si="1215"/>
        <v/>
      </c>
      <c r="CD2042" t="str">
        <f t="shared" si="1216"/>
        <v/>
      </c>
      <c r="CE2042" t="str">
        <f t="shared" si="1217"/>
        <v/>
      </c>
      <c r="CF2042" t="str">
        <f t="shared" si="1218"/>
        <v/>
      </c>
      <c r="CG2042" t="str">
        <f t="shared" si="1219"/>
        <v/>
      </c>
      <c r="CH2042" t="str">
        <f t="shared" si="1220"/>
        <v/>
      </c>
      <c r="CI2042" t="str">
        <f t="shared" si="1221"/>
        <v/>
      </c>
      <c r="CJ2042" t="str">
        <f t="shared" si="1222"/>
        <v/>
      </c>
      <c r="CK2042" t="str">
        <f t="shared" si="1223"/>
        <v/>
      </c>
      <c r="CL2042" t="str">
        <f t="shared" si="1224"/>
        <v/>
      </c>
      <c r="CM2042" t="str">
        <f t="shared" si="1225"/>
        <v/>
      </c>
      <c r="CN2042" t="str">
        <f t="shared" si="1226"/>
        <v/>
      </c>
      <c r="CO2042" t="str">
        <f t="shared" si="1227"/>
        <v/>
      </c>
      <c r="CP2042" t="str">
        <f t="shared" si="1228"/>
        <v/>
      </c>
      <c r="CQ2042" t="str">
        <f t="shared" si="1229"/>
        <v/>
      </c>
      <c r="CR2042" t="str">
        <f t="shared" si="1229"/>
        <v/>
      </c>
      <c r="CS2042" t="str">
        <f t="shared" si="1230"/>
        <v/>
      </c>
      <c r="CT2042" t="str">
        <f t="shared" si="1231"/>
        <v/>
      </c>
      <c r="CU2042" t="str">
        <f t="shared" si="1232"/>
        <v>due_to_emission.</v>
      </c>
      <c r="CV2042" t="str">
        <f t="shared" si="1233"/>
        <v/>
      </c>
      <c r="CW2042" t="str">
        <f t="shared" si="1234"/>
        <v/>
      </c>
      <c r="CX2042" t="str">
        <f t="shared" si="1235"/>
        <v/>
      </c>
      <c r="CY2042" t="str">
        <f t="shared" si="1236"/>
        <v/>
      </c>
      <c r="CZ2042" t="str">
        <f t="shared" si="1237"/>
        <v/>
      </c>
      <c r="DA2042" t="str">
        <f t="shared" si="1238"/>
        <v/>
      </c>
      <c r="DB2042" t="str">
        <f t="shared" si="1239"/>
        <v/>
      </c>
    </row>
    <row r="2043" spans="1:126">
      <c r="A2043" t="s">
        <v>3376</v>
      </c>
      <c r="B2043" s="9" t="str">
        <f t="shared" si="1242"/>
        <v>atmosphere.tendency_of+content_of.toluene.mass.from_agricultural_production.due_to_emission</v>
      </c>
      <c r="C2043" s="1" t="s">
        <v>182</v>
      </c>
      <c r="D2043" t="s">
        <v>5479</v>
      </c>
      <c r="E2043" t="e">
        <f>MATCH(A2043,'[1]Original from 20130831'!A:A,0)</f>
        <v>#N/A</v>
      </c>
      <c r="I2043" s="11" t="s">
        <v>157</v>
      </c>
      <c r="J2043" s="11" t="s">
        <v>2992</v>
      </c>
      <c r="P2043" s="11" t="s">
        <v>457</v>
      </c>
      <c r="V2043" s="11" t="s">
        <v>185</v>
      </c>
      <c r="AL2043" s="11" t="s">
        <v>3002</v>
      </c>
      <c r="AV2043" s="11" t="s">
        <v>2874</v>
      </c>
      <c r="BD2043" s="5" t="str">
        <f t="shared" si="1240"/>
        <v>atmosphere.tendency_of+content_of.toluene.mass.from_agricultural_production.due_to_emission.</v>
      </c>
      <c r="BE2043" t="str">
        <f t="shared" si="1245"/>
        <v/>
      </c>
      <c r="BF2043" t="str">
        <f t="shared" si="1245"/>
        <v/>
      </c>
      <c r="BG2043" t="str">
        <f t="shared" si="1245"/>
        <v/>
      </c>
      <c r="BH2043" t="str">
        <f t="shared" si="1244"/>
        <v>atmosphere.</v>
      </c>
      <c r="BI2043" t="str">
        <f t="shared" si="1244"/>
        <v>tendency_of+content_of.</v>
      </c>
      <c r="BJ2043" t="str">
        <f t="shared" si="1244"/>
        <v/>
      </c>
      <c r="BK2043" t="str">
        <f t="shared" si="1244"/>
        <v/>
      </c>
      <c r="BL2043" t="str">
        <f t="shared" si="1244"/>
        <v/>
      </c>
      <c r="BM2043" t="str">
        <f t="shared" si="1244"/>
        <v/>
      </c>
      <c r="BN2043" t="str">
        <f t="shared" si="1243"/>
        <v/>
      </c>
      <c r="BO2043" t="str">
        <f t="shared" si="1243"/>
        <v>toluene.</v>
      </c>
      <c r="BP2043" t="str">
        <f t="shared" si="1243"/>
        <v/>
      </c>
      <c r="BQ2043" t="str">
        <f t="shared" si="1208"/>
        <v/>
      </c>
      <c r="BR2043" t="str">
        <f t="shared" si="1209"/>
        <v/>
      </c>
      <c r="BS2043" t="str">
        <f t="shared" si="1209"/>
        <v/>
      </c>
      <c r="BT2043" t="str">
        <f t="shared" si="1209"/>
        <v/>
      </c>
      <c r="BU2043" t="str">
        <f t="shared" si="1207"/>
        <v>mass.</v>
      </c>
      <c r="BV2043" t="str">
        <f t="shared" si="1210"/>
        <v/>
      </c>
      <c r="BW2043" t="str">
        <f t="shared" si="1211"/>
        <v/>
      </c>
      <c r="BX2043" t="str">
        <f t="shared" si="1241"/>
        <v/>
      </c>
      <c r="BY2043" t="str">
        <f t="shared" si="1212"/>
        <v/>
      </c>
      <c r="BZ2043" t="str">
        <f t="shared" si="1213"/>
        <v/>
      </c>
      <c r="CA2043" t="str">
        <f t="shared" si="1214"/>
        <v/>
      </c>
      <c r="CB2043" t="str">
        <f t="shared" si="1214"/>
        <v/>
      </c>
      <c r="CC2043" t="str">
        <f t="shared" si="1215"/>
        <v/>
      </c>
      <c r="CD2043" t="str">
        <f t="shared" si="1216"/>
        <v/>
      </c>
      <c r="CE2043" t="str">
        <f t="shared" si="1217"/>
        <v/>
      </c>
      <c r="CF2043" t="str">
        <f t="shared" si="1218"/>
        <v/>
      </c>
      <c r="CG2043" t="str">
        <f t="shared" si="1219"/>
        <v/>
      </c>
      <c r="CH2043" t="str">
        <f t="shared" si="1220"/>
        <v/>
      </c>
      <c r="CI2043" t="str">
        <f t="shared" si="1221"/>
        <v/>
      </c>
      <c r="CJ2043" t="str">
        <f t="shared" si="1222"/>
        <v/>
      </c>
      <c r="CK2043" t="str">
        <f t="shared" si="1223"/>
        <v>from_agricultural_production.</v>
      </c>
      <c r="CL2043" t="str">
        <f t="shared" si="1224"/>
        <v/>
      </c>
      <c r="CM2043" t="str">
        <f t="shared" si="1225"/>
        <v/>
      </c>
      <c r="CN2043" t="str">
        <f t="shared" si="1226"/>
        <v/>
      </c>
      <c r="CO2043" t="str">
        <f t="shared" si="1227"/>
        <v/>
      </c>
      <c r="CP2043" t="str">
        <f t="shared" si="1228"/>
        <v/>
      </c>
      <c r="CQ2043" t="str">
        <f t="shared" si="1229"/>
        <v/>
      </c>
      <c r="CR2043" t="str">
        <f t="shared" si="1229"/>
        <v/>
      </c>
      <c r="CS2043" t="str">
        <f t="shared" si="1230"/>
        <v/>
      </c>
      <c r="CT2043" t="str">
        <f t="shared" si="1231"/>
        <v/>
      </c>
      <c r="CU2043" t="str">
        <f t="shared" si="1232"/>
        <v>due_to_emission.</v>
      </c>
      <c r="CV2043" t="str">
        <f t="shared" si="1233"/>
        <v/>
      </c>
      <c r="CW2043" t="str">
        <f t="shared" si="1234"/>
        <v/>
      </c>
      <c r="CX2043" t="str">
        <f t="shared" si="1235"/>
        <v/>
      </c>
      <c r="CY2043" t="str">
        <f t="shared" si="1236"/>
        <v/>
      </c>
      <c r="CZ2043" t="str">
        <f t="shared" si="1237"/>
        <v/>
      </c>
      <c r="DA2043" t="str">
        <f t="shared" si="1238"/>
        <v/>
      </c>
      <c r="DB2043" t="str">
        <f t="shared" si="1239"/>
        <v/>
      </c>
    </row>
    <row r="2044" spans="1:126">
      <c r="A2044" t="s">
        <v>3377</v>
      </c>
      <c r="B2044" s="9" t="str">
        <f t="shared" si="1242"/>
        <v>atmosphere.tendency_of+content_of.toluene.mass.from_agricultural_waste_burning.due_to_emission</v>
      </c>
      <c r="C2044" s="1" t="s">
        <v>182</v>
      </c>
      <c r="D2044" t="s">
        <v>5480</v>
      </c>
      <c r="E2044" t="e">
        <f>MATCH(A2044,'[1]Original from 20130831'!A:A,0)</f>
        <v>#N/A</v>
      </c>
      <c r="I2044" s="11" t="s">
        <v>157</v>
      </c>
      <c r="J2044" s="11" t="s">
        <v>2992</v>
      </c>
      <c r="P2044" s="11" t="s">
        <v>457</v>
      </c>
      <c r="V2044" s="11" t="s">
        <v>185</v>
      </c>
      <c r="AL2044" s="11" t="s">
        <v>3004</v>
      </c>
      <c r="AV2044" s="11" t="s">
        <v>2874</v>
      </c>
      <c r="BD2044" s="5" t="str">
        <f t="shared" si="1240"/>
        <v>atmosphere.tendency_of+content_of.toluene.mass.from_agricultural_waste_burning.due_to_emission.</v>
      </c>
      <c r="BE2044" t="str">
        <f t="shared" si="1245"/>
        <v/>
      </c>
      <c r="BF2044" t="str">
        <f t="shared" si="1245"/>
        <v/>
      </c>
      <c r="BG2044" t="str">
        <f t="shared" si="1245"/>
        <v/>
      </c>
      <c r="BH2044" t="str">
        <f t="shared" si="1244"/>
        <v>atmosphere.</v>
      </c>
      <c r="BI2044" t="str">
        <f t="shared" si="1244"/>
        <v>tendency_of+content_of.</v>
      </c>
      <c r="BJ2044" t="str">
        <f t="shared" si="1244"/>
        <v/>
      </c>
      <c r="BK2044" t="str">
        <f t="shared" si="1244"/>
        <v/>
      </c>
      <c r="BL2044" t="str">
        <f t="shared" si="1244"/>
        <v/>
      </c>
      <c r="BM2044" t="str">
        <f t="shared" si="1244"/>
        <v/>
      </c>
      <c r="BN2044" t="str">
        <f t="shared" si="1243"/>
        <v/>
      </c>
      <c r="BO2044" t="str">
        <f t="shared" si="1243"/>
        <v>toluene.</v>
      </c>
      <c r="BP2044" t="str">
        <f t="shared" si="1243"/>
        <v/>
      </c>
      <c r="BQ2044" t="str">
        <f t="shared" si="1208"/>
        <v/>
      </c>
      <c r="BR2044" t="str">
        <f t="shared" si="1209"/>
        <v/>
      </c>
      <c r="BS2044" t="str">
        <f t="shared" si="1209"/>
        <v/>
      </c>
      <c r="BT2044" t="str">
        <f t="shared" si="1209"/>
        <v/>
      </c>
      <c r="BU2044" t="str">
        <f t="shared" si="1207"/>
        <v>mass.</v>
      </c>
      <c r="BV2044" t="str">
        <f t="shared" si="1210"/>
        <v/>
      </c>
      <c r="BW2044" t="str">
        <f t="shared" si="1211"/>
        <v/>
      </c>
      <c r="BX2044" t="str">
        <f t="shared" si="1241"/>
        <v/>
      </c>
      <c r="BY2044" t="str">
        <f t="shared" si="1212"/>
        <v/>
      </c>
      <c r="BZ2044" t="str">
        <f t="shared" si="1213"/>
        <v/>
      </c>
      <c r="CA2044" t="str">
        <f t="shared" si="1214"/>
        <v/>
      </c>
      <c r="CB2044" t="str">
        <f t="shared" si="1214"/>
        <v/>
      </c>
      <c r="CC2044" t="str">
        <f t="shared" si="1215"/>
        <v/>
      </c>
      <c r="CD2044" t="str">
        <f t="shared" si="1216"/>
        <v/>
      </c>
      <c r="CE2044" t="str">
        <f t="shared" si="1217"/>
        <v/>
      </c>
      <c r="CF2044" t="str">
        <f t="shared" si="1218"/>
        <v/>
      </c>
      <c r="CG2044" t="str">
        <f t="shared" si="1219"/>
        <v/>
      </c>
      <c r="CH2044" t="str">
        <f t="shared" si="1220"/>
        <v/>
      </c>
      <c r="CI2044" t="str">
        <f t="shared" si="1221"/>
        <v/>
      </c>
      <c r="CJ2044" t="str">
        <f t="shared" si="1222"/>
        <v/>
      </c>
      <c r="CK2044" t="str">
        <f t="shared" si="1223"/>
        <v>from_agricultural_waste_burning.</v>
      </c>
      <c r="CL2044" t="str">
        <f t="shared" si="1224"/>
        <v/>
      </c>
      <c r="CM2044" t="str">
        <f t="shared" si="1225"/>
        <v/>
      </c>
      <c r="CN2044" t="str">
        <f t="shared" si="1226"/>
        <v/>
      </c>
      <c r="CO2044" t="str">
        <f t="shared" si="1227"/>
        <v/>
      </c>
      <c r="CP2044" t="str">
        <f t="shared" si="1228"/>
        <v/>
      </c>
      <c r="CQ2044" t="str">
        <f t="shared" si="1229"/>
        <v/>
      </c>
      <c r="CR2044" t="str">
        <f t="shared" si="1229"/>
        <v/>
      </c>
      <c r="CS2044" t="str">
        <f t="shared" si="1230"/>
        <v/>
      </c>
      <c r="CT2044" t="str">
        <f t="shared" si="1231"/>
        <v/>
      </c>
      <c r="CU2044" t="str">
        <f t="shared" si="1232"/>
        <v>due_to_emission.</v>
      </c>
      <c r="CV2044" t="str">
        <f t="shared" si="1233"/>
        <v/>
      </c>
      <c r="CW2044" t="str">
        <f t="shared" si="1234"/>
        <v/>
      </c>
      <c r="CX2044" t="str">
        <f t="shared" si="1235"/>
        <v/>
      </c>
      <c r="CY2044" t="str">
        <f t="shared" si="1236"/>
        <v/>
      </c>
      <c r="CZ2044" t="str">
        <f t="shared" si="1237"/>
        <v/>
      </c>
      <c r="DA2044" t="str">
        <f t="shared" si="1238"/>
        <v/>
      </c>
      <c r="DB2044" t="str">
        <f t="shared" si="1239"/>
        <v/>
      </c>
    </row>
    <row r="2045" spans="1:126">
      <c r="A2045" t="s">
        <v>3378</v>
      </c>
      <c r="B2045" s="9" t="str">
        <f t="shared" si="1242"/>
        <v>atmosphere.tendency_of+content_of.toluene.mass.from_energy_production_and_distribution.due_to_emission</v>
      </c>
      <c r="C2045" s="1" t="s">
        <v>182</v>
      </c>
      <c r="D2045" t="s">
        <v>5481</v>
      </c>
      <c r="E2045" t="e">
        <f>MATCH(A2045,'[1]Original from 20130831'!A:A,0)</f>
        <v>#N/A</v>
      </c>
      <c r="I2045" s="11" t="s">
        <v>157</v>
      </c>
      <c r="J2045" s="11" t="s">
        <v>2992</v>
      </c>
      <c r="P2045" s="11" t="s">
        <v>457</v>
      </c>
      <c r="V2045" s="11" t="s">
        <v>185</v>
      </c>
      <c r="AL2045" s="11" t="s">
        <v>3006</v>
      </c>
      <c r="AV2045" s="11" t="s">
        <v>2874</v>
      </c>
      <c r="BD2045" s="5" t="str">
        <f t="shared" si="1240"/>
        <v>atmosphere.tendency_of+content_of.toluene.mass.from_energy_production_and_distribution.due_to_emission.</v>
      </c>
      <c r="BE2045" t="str">
        <f t="shared" si="1245"/>
        <v/>
      </c>
      <c r="BF2045" t="str">
        <f t="shared" si="1245"/>
        <v/>
      </c>
      <c r="BG2045" t="str">
        <f t="shared" si="1245"/>
        <v/>
      </c>
      <c r="BH2045" t="str">
        <f t="shared" si="1244"/>
        <v>atmosphere.</v>
      </c>
      <c r="BI2045" t="str">
        <f t="shared" si="1244"/>
        <v>tendency_of+content_of.</v>
      </c>
      <c r="BJ2045" t="str">
        <f t="shared" si="1244"/>
        <v/>
      </c>
      <c r="BK2045" t="str">
        <f t="shared" si="1244"/>
        <v/>
      </c>
      <c r="BL2045" t="str">
        <f t="shared" si="1244"/>
        <v/>
      </c>
      <c r="BM2045" t="str">
        <f t="shared" si="1244"/>
        <v/>
      </c>
      <c r="BN2045" t="str">
        <f t="shared" si="1243"/>
        <v/>
      </c>
      <c r="BO2045" t="str">
        <f t="shared" si="1243"/>
        <v>toluene.</v>
      </c>
      <c r="BP2045" t="str">
        <f t="shared" si="1243"/>
        <v/>
      </c>
      <c r="BQ2045" t="str">
        <f t="shared" si="1208"/>
        <v/>
      </c>
      <c r="BR2045" t="str">
        <f t="shared" si="1209"/>
        <v/>
      </c>
      <c r="BS2045" t="str">
        <f t="shared" si="1209"/>
        <v/>
      </c>
      <c r="BT2045" t="str">
        <f t="shared" si="1209"/>
        <v/>
      </c>
      <c r="BU2045" t="str">
        <f t="shared" si="1207"/>
        <v>mass.</v>
      </c>
      <c r="BV2045" t="str">
        <f t="shared" si="1210"/>
        <v/>
      </c>
      <c r="BW2045" t="str">
        <f t="shared" si="1211"/>
        <v/>
      </c>
      <c r="BX2045" t="str">
        <f t="shared" si="1241"/>
        <v/>
      </c>
      <c r="BY2045" t="str">
        <f t="shared" si="1212"/>
        <v/>
      </c>
      <c r="BZ2045" t="str">
        <f t="shared" si="1213"/>
        <v/>
      </c>
      <c r="CA2045" t="str">
        <f t="shared" si="1214"/>
        <v/>
      </c>
      <c r="CB2045" t="str">
        <f t="shared" si="1214"/>
        <v/>
      </c>
      <c r="CC2045" t="str">
        <f t="shared" si="1215"/>
        <v/>
      </c>
      <c r="CD2045" t="str">
        <f t="shared" si="1216"/>
        <v/>
      </c>
      <c r="CE2045" t="str">
        <f t="shared" si="1217"/>
        <v/>
      </c>
      <c r="CF2045" t="str">
        <f t="shared" si="1218"/>
        <v/>
      </c>
      <c r="CG2045" t="str">
        <f t="shared" si="1219"/>
        <v/>
      </c>
      <c r="CH2045" t="str">
        <f t="shared" si="1220"/>
        <v/>
      </c>
      <c r="CI2045" t="str">
        <f t="shared" si="1221"/>
        <v/>
      </c>
      <c r="CJ2045" t="str">
        <f t="shared" si="1222"/>
        <v/>
      </c>
      <c r="CK2045" t="str">
        <f t="shared" si="1223"/>
        <v>from_energy_production_and_distribution.</v>
      </c>
      <c r="CL2045" t="str">
        <f t="shared" si="1224"/>
        <v/>
      </c>
      <c r="CM2045" t="str">
        <f t="shared" si="1225"/>
        <v/>
      </c>
      <c r="CN2045" t="str">
        <f t="shared" si="1226"/>
        <v/>
      </c>
      <c r="CO2045" t="str">
        <f t="shared" si="1227"/>
        <v/>
      </c>
      <c r="CP2045" t="str">
        <f t="shared" si="1228"/>
        <v/>
      </c>
      <c r="CQ2045" t="str">
        <f t="shared" si="1229"/>
        <v/>
      </c>
      <c r="CR2045" t="str">
        <f t="shared" si="1229"/>
        <v/>
      </c>
      <c r="CS2045" t="str">
        <f t="shared" si="1230"/>
        <v/>
      </c>
      <c r="CT2045" t="str">
        <f t="shared" si="1231"/>
        <v/>
      </c>
      <c r="CU2045" t="str">
        <f t="shared" si="1232"/>
        <v>due_to_emission.</v>
      </c>
      <c r="CV2045" t="str">
        <f t="shared" si="1233"/>
        <v/>
      </c>
      <c r="CW2045" t="str">
        <f t="shared" si="1234"/>
        <v/>
      </c>
      <c r="CX2045" t="str">
        <f t="shared" si="1235"/>
        <v/>
      </c>
      <c r="CY2045" t="str">
        <f t="shared" si="1236"/>
        <v/>
      </c>
      <c r="CZ2045" t="str">
        <f t="shared" si="1237"/>
        <v/>
      </c>
      <c r="DA2045" t="str">
        <f t="shared" si="1238"/>
        <v/>
      </c>
      <c r="DB2045" t="str">
        <f t="shared" si="1239"/>
        <v/>
      </c>
    </row>
    <row r="2046" spans="1:126">
      <c r="A2046" t="s">
        <v>3379</v>
      </c>
      <c r="B2046" s="9" t="str">
        <f t="shared" si="1242"/>
        <v>atmosphere.tendency_of+content_of.toluene.mass.from_forest_fires.due_to_emission</v>
      </c>
      <c r="C2046" s="1" t="s">
        <v>182</v>
      </c>
      <c r="D2046" t="s">
        <v>5482</v>
      </c>
      <c r="E2046" t="e">
        <f>MATCH(A2046,'[1]Original from 20130831'!A:A,0)</f>
        <v>#N/A</v>
      </c>
      <c r="I2046" s="11" t="s">
        <v>157</v>
      </c>
      <c r="J2046" s="11" t="s">
        <v>2992</v>
      </c>
      <c r="P2046" s="11" t="s">
        <v>457</v>
      </c>
      <c r="V2046" s="11" t="s">
        <v>185</v>
      </c>
      <c r="AL2046" s="11" t="s">
        <v>3008</v>
      </c>
      <c r="AV2046" s="11" t="s">
        <v>2874</v>
      </c>
      <c r="BD2046" s="5" t="str">
        <f t="shared" si="1240"/>
        <v>atmosphere.tendency_of+content_of.toluene.mass.from_forest_fires.due_to_emission.</v>
      </c>
      <c r="BE2046" t="str">
        <f t="shared" si="1245"/>
        <v/>
      </c>
      <c r="BF2046" t="str">
        <f t="shared" si="1245"/>
        <v/>
      </c>
      <c r="BG2046" t="str">
        <f t="shared" si="1245"/>
        <v/>
      </c>
      <c r="BH2046" t="str">
        <f t="shared" si="1244"/>
        <v>atmosphere.</v>
      </c>
      <c r="BI2046" t="str">
        <f t="shared" si="1244"/>
        <v>tendency_of+content_of.</v>
      </c>
      <c r="BJ2046" t="str">
        <f t="shared" si="1244"/>
        <v/>
      </c>
      <c r="BK2046" t="str">
        <f t="shared" si="1244"/>
        <v/>
      </c>
      <c r="BL2046" t="str">
        <f t="shared" si="1244"/>
        <v/>
      </c>
      <c r="BM2046" t="str">
        <f t="shared" si="1244"/>
        <v/>
      </c>
      <c r="BN2046" t="str">
        <f t="shared" si="1243"/>
        <v/>
      </c>
      <c r="BO2046" t="str">
        <f t="shared" si="1243"/>
        <v>toluene.</v>
      </c>
      <c r="BP2046" t="str">
        <f t="shared" si="1243"/>
        <v/>
      </c>
      <c r="BQ2046" t="str">
        <f t="shared" si="1208"/>
        <v/>
      </c>
      <c r="BR2046" t="str">
        <f t="shared" si="1209"/>
        <v/>
      </c>
      <c r="BS2046" t="str">
        <f t="shared" si="1209"/>
        <v/>
      </c>
      <c r="BT2046" t="str">
        <f t="shared" si="1209"/>
        <v/>
      </c>
      <c r="BU2046" t="str">
        <f t="shared" si="1207"/>
        <v>mass.</v>
      </c>
      <c r="BV2046" t="str">
        <f t="shared" si="1210"/>
        <v/>
      </c>
      <c r="BW2046" t="str">
        <f t="shared" si="1211"/>
        <v/>
      </c>
      <c r="BX2046" t="str">
        <f t="shared" si="1241"/>
        <v/>
      </c>
      <c r="BY2046" t="str">
        <f t="shared" si="1212"/>
        <v/>
      </c>
      <c r="BZ2046" t="str">
        <f t="shared" si="1213"/>
        <v/>
      </c>
      <c r="CA2046" t="str">
        <f t="shared" si="1214"/>
        <v/>
      </c>
      <c r="CB2046" t="str">
        <f t="shared" si="1214"/>
        <v/>
      </c>
      <c r="CC2046" t="str">
        <f t="shared" si="1215"/>
        <v/>
      </c>
      <c r="CD2046" t="str">
        <f t="shared" si="1216"/>
        <v/>
      </c>
      <c r="CE2046" t="str">
        <f t="shared" si="1217"/>
        <v/>
      </c>
      <c r="CF2046" t="str">
        <f t="shared" si="1218"/>
        <v/>
      </c>
      <c r="CG2046" t="str">
        <f t="shared" si="1219"/>
        <v/>
      </c>
      <c r="CH2046" t="str">
        <f t="shared" si="1220"/>
        <v/>
      </c>
      <c r="CI2046" t="str">
        <f t="shared" si="1221"/>
        <v/>
      </c>
      <c r="CJ2046" t="str">
        <f t="shared" si="1222"/>
        <v/>
      </c>
      <c r="CK2046" t="str">
        <f t="shared" si="1223"/>
        <v>from_forest_fires.</v>
      </c>
      <c r="CL2046" t="str">
        <f t="shared" si="1224"/>
        <v/>
      </c>
      <c r="CM2046" t="str">
        <f t="shared" si="1225"/>
        <v/>
      </c>
      <c r="CN2046" t="str">
        <f t="shared" si="1226"/>
        <v/>
      </c>
      <c r="CO2046" t="str">
        <f t="shared" si="1227"/>
        <v/>
      </c>
      <c r="CP2046" t="str">
        <f t="shared" si="1228"/>
        <v/>
      </c>
      <c r="CQ2046" t="str">
        <f t="shared" si="1229"/>
        <v/>
      </c>
      <c r="CR2046" t="str">
        <f t="shared" si="1229"/>
        <v/>
      </c>
      <c r="CS2046" t="str">
        <f t="shared" si="1230"/>
        <v/>
      </c>
      <c r="CT2046" t="str">
        <f t="shared" si="1231"/>
        <v/>
      </c>
      <c r="CU2046" t="str">
        <f t="shared" si="1232"/>
        <v>due_to_emission.</v>
      </c>
      <c r="CV2046" t="str">
        <f t="shared" si="1233"/>
        <v/>
      </c>
      <c r="CW2046" t="str">
        <f t="shared" si="1234"/>
        <v/>
      </c>
      <c r="CX2046" t="str">
        <f t="shared" si="1235"/>
        <v/>
      </c>
      <c r="CY2046" t="str">
        <f t="shared" si="1236"/>
        <v/>
      </c>
      <c r="CZ2046" t="str">
        <f t="shared" si="1237"/>
        <v/>
      </c>
      <c r="DA2046" t="str">
        <f t="shared" si="1238"/>
        <v/>
      </c>
      <c r="DB2046" t="str">
        <f t="shared" si="1239"/>
        <v/>
      </c>
    </row>
    <row r="2047" spans="1:126">
      <c r="A2047" t="s">
        <v>3380</v>
      </c>
      <c r="B2047" s="9" t="str">
        <f t="shared" si="1242"/>
        <v>atmosphere.tendency_of+content_of.toluene.mass.from_industrial_processes_and_combustion.due_to_emission</v>
      </c>
      <c r="C2047" s="1" t="s">
        <v>182</v>
      </c>
      <c r="D2047" t="s">
        <v>5483</v>
      </c>
      <c r="E2047" t="e">
        <f>MATCH(A2047,'[1]Original from 20130831'!A:A,0)</f>
        <v>#N/A</v>
      </c>
      <c r="I2047" s="11" t="s">
        <v>157</v>
      </c>
      <c r="J2047" s="11" t="s">
        <v>2992</v>
      </c>
      <c r="P2047" s="11" t="s">
        <v>457</v>
      </c>
      <c r="V2047" s="11" t="s">
        <v>185</v>
      </c>
      <c r="AL2047" s="11" t="s">
        <v>3010</v>
      </c>
      <c r="AV2047" s="11" t="s">
        <v>2874</v>
      </c>
      <c r="BD2047" s="5" t="str">
        <f t="shared" si="1240"/>
        <v>atmosphere.tendency_of+content_of.toluene.mass.from_industrial_processes_and_combustion.due_to_emission.</v>
      </c>
      <c r="BE2047" t="str">
        <f t="shared" si="1245"/>
        <v/>
      </c>
      <c r="BF2047" t="str">
        <f t="shared" si="1245"/>
        <v/>
      </c>
      <c r="BG2047" t="str">
        <f t="shared" si="1245"/>
        <v/>
      </c>
      <c r="BH2047" t="str">
        <f t="shared" si="1244"/>
        <v>atmosphere.</v>
      </c>
      <c r="BI2047" t="str">
        <f t="shared" si="1244"/>
        <v>tendency_of+content_of.</v>
      </c>
      <c r="BJ2047" t="str">
        <f t="shared" si="1244"/>
        <v/>
      </c>
      <c r="BK2047" t="str">
        <f t="shared" si="1244"/>
        <v/>
      </c>
      <c r="BL2047" t="str">
        <f t="shared" si="1244"/>
        <v/>
      </c>
      <c r="BM2047" t="str">
        <f t="shared" si="1244"/>
        <v/>
      </c>
      <c r="BN2047" t="str">
        <f t="shared" si="1243"/>
        <v/>
      </c>
      <c r="BO2047" t="str">
        <f t="shared" si="1243"/>
        <v>toluene.</v>
      </c>
      <c r="BP2047" t="str">
        <f t="shared" si="1243"/>
        <v/>
      </c>
      <c r="BQ2047" t="str">
        <f t="shared" si="1208"/>
        <v/>
      </c>
      <c r="BR2047" t="str">
        <f t="shared" si="1209"/>
        <v/>
      </c>
      <c r="BS2047" t="str">
        <f t="shared" si="1209"/>
        <v/>
      </c>
      <c r="BT2047" t="str">
        <f t="shared" si="1209"/>
        <v/>
      </c>
      <c r="BU2047" t="str">
        <f t="shared" si="1207"/>
        <v>mass.</v>
      </c>
      <c r="BV2047" t="str">
        <f t="shared" si="1210"/>
        <v/>
      </c>
      <c r="BW2047" t="str">
        <f t="shared" si="1211"/>
        <v/>
      </c>
      <c r="BX2047" t="str">
        <f t="shared" si="1241"/>
        <v/>
      </c>
      <c r="BY2047" t="str">
        <f t="shared" si="1212"/>
        <v/>
      </c>
      <c r="BZ2047" t="str">
        <f t="shared" si="1213"/>
        <v/>
      </c>
      <c r="CA2047" t="str">
        <f t="shared" si="1214"/>
        <v/>
      </c>
      <c r="CB2047" t="str">
        <f t="shared" si="1214"/>
        <v/>
      </c>
      <c r="CC2047" t="str">
        <f t="shared" si="1215"/>
        <v/>
      </c>
      <c r="CD2047" t="str">
        <f t="shared" si="1216"/>
        <v/>
      </c>
      <c r="CE2047" t="str">
        <f t="shared" si="1217"/>
        <v/>
      </c>
      <c r="CF2047" t="str">
        <f t="shared" si="1218"/>
        <v/>
      </c>
      <c r="CG2047" t="str">
        <f t="shared" si="1219"/>
        <v/>
      </c>
      <c r="CH2047" t="str">
        <f t="shared" si="1220"/>
        <v/>
      </c>
      <c r="CI2047" t="str">
        <f t="shared" si="1221"/>
        <v/>
      </c>
      <c r="CJ2047" t="str">
        <f t="shared" si="1222"/>
        <v/>
      </c>
      <c r="CK2047" t="str">
        <f t="shared" si="1223"/>
        <v>from_industrial_processes_and_combustion.</v>
      </c>
      <c r="CL2047" t="str">
        <f t="shared" si="1224"/>
        <v/>
      </c>
      <c r="CM2047" t="str">
        <f t="shared" si="1225"/>
        <v/>
      </c>
      <c r="CN2047" t="str">
        <f t="shared" si="1226"/>
        <v/>
      </c>
      <c r="CO2047" t="str">
        <f t="shared" si="1227"/>
        <v/>
      </c>
      <c r="CP2047" t="str">
        <f t="shared" si="1228"/>
        <v/>
      </c>
      <c r="CQ2047" t="str">
        <f t="shared" si="1229"/>
        <v/>
      </c>
      <c r="CR2047" t="str">
        <f t="shared" si="1229"/>
        <v/>
      </c>
      <c r="CS2047" t="str">
        <f t="shared" si="1230"/>
        <v/>
      </c>
      <c r="CT2047" t="str">
        <f t="shared" si="1231"/>
        <v/>
      </c>
      <c r="CU2047" t="str">
        <f t="shared" si="1232"/>
        <v>due_to_emission.</v>
      </c>
      <c r="CV2047" t="str">
        <f t="shared" si="1233"/>
        <v/>
      </c>
      <c r="CW2047" t="str">
        <f t="shared" si="1234"/>
        <v/>
      </c>
      <c r="CX2047" t="str">
        <f t="shared" si="1235"/>
        <v/>
      </c>
      <c r="CY2047" t="str">
        <f t="shared" si="1236"/>
        <v/>
      </c>
      <c r="CZ2047" t="str">
        <f t="shared" si="1237"/>
        <v/>
      </c>
      <c r="DA2047" t="str">
        <f t="shared" si="1238"/>
        <v/>
      </c>
      <c r="DB2047" t="str">
        <f t="shared" si="1239"/>
        <v/>
      </c>
    </row>
    <row r="2048" spans="1:126">
      <c r="A2048" t="s">
        <v>3381</v>
      </c>
      <c r="B2048" s="9" t="str">
        <f t="shared" si="1242"/>
        <v>atmosphere.tendency_of+content_of.toluene.mass.from_land_transport.due_to_emission</v>
      </c>
      <c r="C2048" s="1" t="s">
        <v>182</v>
      </c>
      <c r="D2048" t="s">
        <v>5484</v>
      </c>
      <c r="E2048" t="e">
        <f>MATCH(A2048,'[1]Original from 20130831'!A:A,0)</f>
        <v>#N/A</v>
      </c>
      <c r="I2048" s="11" t="s">
        <v>157</v>
      </c>
      <c r="J2048" s="11" t="s">
        <v>2992</v>
      </c>
      <c r="P2048" s="11" t="s">
        <v>457</v>
      </c>
      <c r="V2048" s="11" t="s">
        <v>185</v>
      </c>
      <c r="AL2048" s="11" t="s">
        <v>3033</v>
      </c>
      <c r="AV2048" s="11" t="s">
        <v>2874</v>
      </c>
      <c r="BD2048" s="5" t="str">
        <f t="shared" si="1240"/>
        <v>atmosphere.tendency_of+content_of.toluene.mass.from_land_transport.due_to_emission.</v>
      </c>
      <c r="BE2048" t="str">
        <f t="shared" si="1245"/>
        <v/>
      </c>
      <c r="BF2048" t="str">
        <f t="shared" si="1245"/>
        <v/>
      </c>
      <c r="BG2048" t="str">
        <f t="shared" si="1245"/>
        <v/>
      </c>
      <c r="BH2048" t="str">
        <f t="shared" si="1244"/>
        <v>atmosphere.</v>
      </c>
      <c r="BI2048" t="str">
        <f t="shared" si="1244"/>
        <v>tendency_of+content_of.</v>
      </c>
      <c r="BJ2048" t="str">
        <f t="shared" si="1244"/>
        <v/>
      </c>
      <c r="BK2048" t="str">
        <f t="shared" si="1244"/>
        <v/>
      </c>
      <c r="BL2048" t="str">
        <f t="shared" si="1244"/>
        <v/>
      </c>
      <c r="BM2048" t="str">
        <f t="shared" si="1244"/>
        <v/>
      </c>
      <c r="BN2048" t="str">
        <f t="shared" si="1243"/>
        <v/>
      </c>
      <c r="BO2048" t="str">
        <f t="shared" si="1243"/>
        <v>toluene.</v>
      </c>
      <c r="BP2048" t="str">
        <f t="shared" si="1243"/>
        <v/>
      </c>
      <c r="BQ2048" t="str">
        <f t="shared" si="1208"/>
        <v/>
      </c>
      <c r="BR2048" t="str">
        <f t="shared" si="1209"/>
        <v/>
      </c>
      <c r="BS2048" t="str">
        <f t="shared" si="1209"/>
        <v/>
      </c>
      <c r="BT2048" t="str">
        <f t="shared" si="1209"/>
        <v/>
      </c>
      <c r="BU2048" t="str">
        <f t="shared" si="1207"/>
        <v>mass.</v>
      </c>
      <c r="BV2048" t="str">
        <f t="shared" si="1210"/>
        <v/>
      </c>
      <c r="BW2048" t="str">
        <f t="shared" si="1211"/>
        <v/>
      </c>
      <c r="BX2048" t="str">
        <f t="shared" si="1241"/>
        <v/>
      </c>
      <c r="BY2048" t="str">
        <f t="shared" si="1212"/>
        <v/>
      </c>
      <c r="BZ2048" t="str">
        <f t="shared" si="1213"/>
        <v/>
      </c>
      <c r="CA2048" t="str">
        <f t="shared" si="1214"/>
        <v/>
      </c>
      <c r="CB2048" t="str">
        <f t="shared" si="1214"/>
        <v/>
      </c>
      <c r="CC2048" t="str">
        <f t="shared" si="1215"/>
        <v/>
      </c>
      <c r="CD2048" t="str">
        <f t="shared" si="1216"/>
        <v/>
      </c>
      <c r="CE2048" t="str">
        <f t="shared" si="1217"/>
        <v/>
      </c>
      <c r="CF2048" t="str">
        <f t="shared" si="1218"/>
        <v/>
      </c>
      <c r="CG2048" t="str">
        <f t="shared" si="1219"/>
        <v/>
      </c>
      <c r="CH2048" t="str">
        <f t="shared" si="1220"/>
        <v/>
      </c>
      <c r="CI2048" t="str">
        <f t="shared" si="1221"/>
        <v/>
      </c>
      <c r="CJ2048" t="str">
        <f t="shared" si="1222"/>
        <v/>
      </c>
      <c r="CK2048" t="str">
        <f t="shared" si="1223"/>
        <v>from_land_transport.</v>
      </c>
      <c r="CL2048" t="str">
        <f t="shared" si="1224"/>
        <v/>
      </c>
      <c r="CM2048" t="str">
        <f t="shared" si="1225"/>
        <v/>
      </c>
      <c r="CN2048" t="str">
        <f t="shared" si="1226"/>
        <v/>
      </c>
      <c r="CO2048" t="str">
        <f t="shared" si="1227"/>
        <v/>
      </c>
      <c r="CP2048" t="str">
        <f t="shared" si="1228"/>
        <v/>
      </c>
      <c r="CQ2048" t="str">
        <f t="shared" si="1229"/>
        <v/>
      </c>
      <c r="CR2048" t="str">
        <f t="shared" si="1229"/>
        <v/>
      </c>
      <c r="CS2048" t="str">
        <f t="shared" si="1230"/>
        <v/>
      </c>
      <c r="CT2048" t="str">
        <f t="shared" si="1231"/>
        <v/>
      </c>
      <c r="CU2048" t="str">
        <f t="shared" si="1232"/>
        <v>due_to_emission.</v>
      </c>
      <c r="CV2048" t="str">
        <f t="shared" si="1233"/>
        <v/>
      </c>
      <c r="CW2048" t="str">
        <f t="shared" si="1234"/>
        <v/>
      </c>
      <c r="CX2048" t="str">
        <f t="shared" si="1235"/>
        <v/>
      </c>
      <c r="CY2048" t="str">
        <f t="shared" si="1236"/>
        <v/>
      </c>
      <c r="CZ2048" t="str">
        <f t="shared" si="1237"/>
        <v/>
      </c>
      <c r="DA2048" t="str">
        <f t="shared" si="1238"/>
        <v/>
      </c>
      <c r="DB2048" t="str">
        <f t="shared" si="1239"/>
        <v/>
      </c>
    </row>
    <row r="2049" spans="1:106">
      <c r="A2049" t="s">
        <v>3382</v>
      </c>
      <c r="B2049" s="9" t="str">
        <f t="shared" si="1242"/>
        <v>atmosphere.tendency_of+content_of.toluene.mass.from_maritime_transport.due_to_emission</v>
      </c>
      <c r="C2049" s="1" t="s">
        <v>182</v>
      </c>
      <c r="D2049" t="s">
        <v>5485</v>
      </c>
      <c r="E2049" t="e">
        <f>MATCH(A2049,'[1]Original from 20130831'!A:A,0)</f>
        <v>#N/A</v>
      </c>
      <c r="I2049" s="11" t="s">
        <v>157</v>
      </c>
      <c r="J2049" s="11" t="s">
        <v>2992</v>
      </c>
      <c r="P2049" s="11" t="s">
        <v>457</v>
      </c>
      <c r="V2049" s="11" t="s">
        <v>185</v>
      </c>
      <c r="AL2049" s="11" t="s">
        <v>3058</v>
      </c>
      <c r="AV2049" s="11" t="s">
        <v>2874</v>
      </c>
      <c r="BD2049" s="5" t="str">
        <f t="shared" si="1240"/>
        <v>atmosphere.tendency_of+content_of.toluene.mass.from_maritime_transport.due_to_emission.</v>
      </c>
      <c r="BE2049" t="str">
        <f t="shared" si="1245"/>
        <v/>
      </c>
      <c r="BF2049" t="str">
        <f t="shared" si="1245"/>
        <v/>
      </c>
      <c r="BG2049" t="str">
        <f t="shared" si="1245"/>
        <v/>
      </c>
      <c r="BH2049" t="str">
        <f t="shared" si="1244"/>
        <v>atmosphere.</v>
      </c>
      <c r="BI2049" t="str">
        <f t="shared" si="1244"/>
        <v>tendency_of+content_of.</v>
      </c>
      <c r="BJ2049" t="str">
        <f t="shared" si="1244"/>
        <v/>
      </c>
      <c r="BK2049" t="str">
        <f t="shared" si="1244"/>
        <v/>
      </c>
      <c r="BL2049" t="str">
        <f t="shared" si="1244"/>
        <v/>
      </c>
      <c r="BM2049" t="str">
        <f t="shared" si="1244"/>
        <v/>
      </c>
      <c r="BN2049" t="str">
        <f t="shared" si="1243"/>
        <v/>
      </c>
      <c r="BO2049" t="str">
        <f t="shared" si="1243"/>
        <v>toluene.</v>
      </c>
      <c r="BP2049" t="str">
        <f t="shared" si="1243"/>
        <v/>
      </c>
      <c r="BQ2049" t="str">
        <f t="shared" si="1208"/>
        <v/>
      </c>
      <c r="BR2049" t="str">
        <f t="shared" si="1209"/>
        <v/>
      </c>
      <c r="BS2049" t="str">
        <f t="shared" si="1209"/>
        <v/>
      </c>
      <c r="BT2049" t="str">
        <f t="shared" si="1209"/>
        <v/>
      </c>
      <c r="BU2049" t="str">
        <f t="shared" si="1207"/>
        <v>mass.</v>
      </c>
      <c r="BV2049" t="str">
        <f t="shared" si="1210"/>
        <v/>
      </c>
      <c r="BW2049" t="str">
        <f t="shared" si="1211"/>
        <v/>
      </c>
      <c r="BX2049" t="str">
        <f t="shared" si="1241"/>
        <v/>
      </c>
      <c r="BY2049" t="str">
        <f t="shared" si="1212"/>
        <v/>
      </c>
      <c r="BZ2049" t="str">
        <f t="shared" si="1213"/>
        <v/>
      </c>
      <c r="CA2049" t="str">
        <f t="shared" si="1214"/>
        <v/>
      </c>
      <c r="CB2049" t="str">
        <f t="shared" si="1214"/>
        <v/>
      </c>
      <c r="CC2049" t="str">
        <f t="shared" si="1215"/>
        <v/>
      </c>
      <c r="CD2049" t="str">
        <f t="shared" si="1216"/>
        <v/>
      </c>
      <c r="CE2049" t="str">
        <f t="shared" si="1217"/>
        <v/>
      </c>
      <c r="CF2049" t="str">
        <f t="shared" si="1218"/>
        <v/>
      </c>
      <c r="CG2049" t="str">
        <f t="shared" si="1219"/>
        <v/>
      </c>
      <c r="CH2049" t="str">
        <f t="shared" si="1220"/>
        <v/>
      </c>
      <c r="CI2049" t="str">
        <f t="shared" si="1221"/>
        <v/>
      </c>
      <c r="CJ2049" t="str">
        <f t="shared" si="1222"/>
        <v/>
      </c>
      <c r="CK2049" t="str">
        <f t="shared" si="1223"/>
        <v>from_maritime_transport.</v>
      </c>
      <c r="CL2049" t="str">
        <f t="shared" si="1224"/>
        <v/>
      </c>
      <c r="CM2049" t="str">
        <f t="shared" si="1225"/>
        <v/>
      </c>
      <c r="CN2049" t="str">
        <f t="shared" si="1226"/>
        <v/>
      </c>
      <c r="CO2049" t="str">
        <f t="shared" si="1227"/>
        <v/>
      </c>
      <c r="CP2049" t="str">
        <f t="shared" si="1228"/>
        <v/>
      </c>
      <c r="CQ2049" t="str">
        <f t="shared" si="1229"/>
        <v/>
      </c>
      <c r="CR2049" t="str">
        <f t="shared" si="1229"/>
        <v/>
      </c>
      <c r="CS2049" t="str">
        <f t="shared" si="1230"/>
        <v/>
      </c>
      <c r="CT2049" t="str">
        <f t="shared" si="1231"/>
        <v/>
      </c>
      <c r="CU2049" t="str">
        <f t="shared" si="1232"/>
        <v>due_to_emission.</v>
      </c>
      <c r="CV2049" t="str">
        <f t="shared" si="1233"/>
        <v/>
      </c>
      <c r="CW2049" t="str">
        <f t="shared" si="1234"/>
        <v/>
      </c>
      <c r="CX2049" t="str">
        <f t="shared" si="1235"/>
        <v/>
      </c>
      <c r="CY2049" t="str">
        <f t="shared" si="1236"/>
        <v/>
      </c>
      <c r="CZ2049" t="str">
        <f t="shared" si="1237"/>
        <v/>
      </c>
      <c r="DA2049" t="str">
        <f t="shared" si="1238"/>
        <v/>
      </c>
      <c r="DB2049" t="str">
        <f t="shared" si="1239"/>
        <v/>
      </c>
    </row>
    <row r="2050" spans="1:106">
      <c r="A2050" t="s">
        <v>3383</v>
      </c>
      <c r="B2050" s="9" t="str">
        <f t="shared" si="1242"/>
        <v>atmosphere.tendency_of+content_of.toluene.mass.from_residential_and_commercial_combustion.due_to_emission</v>
      </c>
      <c r="C2050" s="1" t="s">
        <v>182</v>
      </c>
      <c r="D2050" t="s">
        <v>5486</v>
      </c>
      <c r="E2050" t="e">
        <f>MATCH(A2050,'[1]Original from 20130831'!A:A,0)</f>
        <v>#N/A</v>
      </c>
      <c r="I2050" s="11" t="s">
        <v>157</v>
      </c>
      <c r="J2050" s="11" t="s">
        <v>2992</v>
      </c>
      <c r="P2050" s="11" t="s">
        <v>457</v>
      </c>
      <c r="V2050" s="11" t="s">
        <v>185</v>
      </c>
      <c r="AL2050" s="11" t="s">
        <v>3012</v>
      </c>
      <c r="AV2050" s="11" t="s">
        <v>2874</v>
      </c>
      <c r="BD2050" s="5" t="str">
        <f t="shared" si="1240"/>
        <v>atmosphere.tendency_of+content_of.toluene.mass.from_residential_and_commercial_combustion.due_to_emission.</v>
      </c>
      <c r="BE2050" t="str">
        <f t="shared" si="1245"/>
        <v/>
      </c>
      <c r="BF2050" t="str">
        <f t="shared" si="1245"/>
        <v/>
      </c>
      <c r="BG2050" t="str">
        <f t="shared" si="1245"/>
        <v/>
      </c>
      <c r="BH2050" t="str">
        <f t="shared" si="1244"/>
        <v>atmosphere.</v>
      </c>
      <c r="BI2050" t="str">
        <f t="shared" si="1244"/>
        <v>tendency_of+content_of.</v>
      </c>
      <c r="BJ2050" t="str">
        <f t="shared" si="1244"/>
        <v/>
      </c>
      <c r="BK2050" t="str">
        <f t="shared" si="1244"/>
        <v/>
      </c>
      <c r="BL2050" t="str">
        <f t="shared" si="1244"/>
        <v/>
      </c>
      <c r="BM2050" t="str">
        <f t="shared" si="1244"/>
        <v/>
      </c>
      <c r="BN2050" t="str">
        <f t="shared" si="1243"/>
        <v/>
      </c>
      <c r="BO2050" t="str">
        <f t="shared" si="1243"/>
        <v>toluene.</v>
      </c>
      <c r="BP2050" t="str">
        <f t="shared" si="1243"/>
        <v/>
      </c>
      <c r="BQ2050" t="str">
        <f t="shared" si="1208"/>
        <v/>
      </c>
      <c r="BR2050" t="str">
        <f t="shared" si="1209"/>
        <v/>
      </c>
      <c r="BS2050" t="str">
        <f t="shared" si="1209"/>
        <v/>
      </c>
      <c r="BT2050" t="str">
        <f t="shared" si="1209"/>
        <v/>
      </c>
      <c r="BU2050" t="str">
        <f t="shared" si="1207"/>
        <v>mass.</v>
      </c>
      <c r="BV2050" t="str">
        <f t="shared" si="1210"/>
        <v/>
      </c>
      <c r="BW2050" t="str">
        <f t="shared" si="1211"/>
        <v/>
      </c>
      <c r="BX2050" t="str">
        <f t="shared" si="1241"/>
        <v/>
      </c>
      <c r="BY2050" t="str">
        <f t="shared" si="1212"/>
        <v/>
      </c>
      <c r="BZ2050" t="str">
        <f t="shared" si="1213"/>
        <v/>
      </c>
      <c r="CA2050" t="str">
        <f t="shared" si="1214"/>
        <v/>
      </c>
      <c r="CB2050" t="str">
        <f t="shared" si="1214"/>
        <v/>
      </c>
      <c r="CC2050" t="str">
        <f t="shared" si="1215"/>
        <v/>
      </c>
      <c r="CD2050" t="str">
        <f t="shared" si="1216"/>
        <v/>
      </c>
      <c r="CE2050" t="str">
        <f t="shared" si="1217"/>
        <v/>
      </c>
      <c r="CF2050" t="str">
        <f t="shared" si="1218"/>
        <v/>
      </c>
      <c r="CG2050" t="str">
        <f t="shared" si="1219"/>
        <v/>
      </c>
      <c r="CH2050" t="str">
        <f t="shared" si="1220"/>
        <v/>
      </c>
      <c r="CI2050" t="str">
        <f t="shared" si="1221"/>
        <v/>
      </c>
      <c r="CJ2050" t="str">
        <f t="shared" si="1222"/>
        <v/>
      </c>
      <c r="CK2050" t="str">
        <f t="shared" si="1223"/>
        <v>from_residential_and_commercial_combustion.</v>
      </c>
      <c r="CL2050" t="str">
        <f t="shared" si="1224"/>
        <v/>
      </c>
      <c r="CM2050" t="str">
        <f t="shared" si="1225"/>
        <v/>
      </c>
      <c r="CN2050" t="str">
        <f t="shared" si="1226"/>
        <v/>
      </c>
      <c r="CO2050" t="str">
        <f t="shared" si="1227"/>
        <v/>
      </c>
      <c r="CP2050" t="str">
        <f t="shared" si="1228"/>
        <v/>
      </c>
      <c r="CQ2050" t="str">
        <f t="shared" si="1229"/>
        <v/>
      </c>
      <c r="CR2050" t="str">
        <f t="shared" si="1229"/>
        <v/>
      </c>
      <c r="CS2050" t="str">
        <f t="shared" si="1230"/>
        <v/>
      </c>
      <c r="CT2050" t="str">
        <f t="shared" si="1231"/>
        <v/>
      </c>
      <c r="CU2050" t="str">
        <f t="shared" si="1232"/>
        <v>due_to_emission.</v>
      </c>
      <c r="CV2050" t="str">
        <f t="shared" si="1233"/>
        <v/>
      </c>
      <c r="CW2050" t="str">
        <f t="shared" si="1234"/>
        <v/>
      </c>
      <c r="CX2050" t="str">
        <f t="shared" si="1235"/>
        <v/>
      </c>
      <c r="CY2050" t="str">
        <f t="shared" si="1236"/>
        <v/>
      </c>
      <c r="CZ2050" t="str">
        <f t="shared" si="1237"/>
        <v/>
      </c>
      <c r="DA2050" t="str">
        <f t="shared" si="1238"/>
        <v/>
      </c>
      <c r="DB2050" t="str">
        <f t="shared" si="1239"/>
        <v/>
      </c>
    </row>
    <row r="2051" spans="1:106">
      <c r="A2051" t="s">
        <v>3384</v>
      </c>
      <c r="B2051" s="9" t="str">
        <f t="shared" si="1242"/>
        <v>atmosphere.tendency_of+content_of.toluene.mass.from_savanna_and_grassland_fires.due_to_emission</v>
      </c>
      <c r="C2051" s="1" t="s">
        <v>182</v>
      </c>
      <c r="D2051" t="s">
        <v>5487</v>
      </c>
      <c r="E2051" t="e">
        <f>MATCH(A2051,'[1]Original from 20130831'!A:A,0)</f>
        <v>#N/A</v>
      </c>
      <c r="I2051" s="11" t="s">
        <v>157</v>
      </c>
      <c r="J2051" s="11" t="s">
        <v>2992</v>
      </c>
      <c r="P2051" s="11" t="s">
        <v>457</v>
      </c>
      <c r="V2051" s="11" t="s">
        <v>185</v>
      </c>
      <c r="AL2051" s="11" t="s">
        <v>3014</v>
      </c>
      <c r="AV2051" s="11" t="s">
        <v>2874</v>
      </c>
      <c r="BD2051" s="5" t="str">
        <f t="shared" si="1240"/>
        <v>atmosphere.tendency_of+content_of.toluene.mass.from_savanna_and_grassland_fires.due_to_emission.</v>
      </c>
      <c r="BE2051" t="str">
        <f t="shared" si="1245"/>
        <v/>
      </c>
      <c r="BF2051" t="str">
        <f t="shared" si="1245"/>
        <v/>
      </c>
      <c r="BG2051" t="str">
        <f t="shared" si="1245"/>
        <v/>
      </c>
      <c r="BH2051" t="str">
        <f t="shared" si="1244"/>
        <v>atmosphere.</v>
      </c>
      <c r="BI2051" t="str">
        <f t="shared" si="1244"/>
        <v>tendency_of+content_of.</v>
      </c>
      <c r="BJ2051" t="str">
        <f t="shared" si="1244"/>
        <v/>
      </c>
      <c r="BK2051" t="str">
        <f t="shared" si="1244"/>
        <v/>
      </c>
      <c r="BL2051" t="str">
        <f t="shared" si="1244"/>
        <v/>
      </c>
      <c r="BM2051" t="str">
        <f t="shared" si="1244"/>
        <v/>
      </c>
      <c r="BN2051" t="str">
        <f t="shared" si="1243"/>
        <v/>
      </c>
      <c r="BO2051" t="str">
        <f t="shared" si="1243"/>
        <v>toluene.</v>
      </c>
      <c r="BP2051" t="str">
        <f t="shared" si="1243"/>
        <v/>
      </c>
      <c r="BQ2051" t="str">
        <f t="shared" si="1208"/>
        <v/>
      </c>
      <c r="BR2051" t="str">
        <f t="shared" si="1209"/>
        <v/>
      </c>
      <c r="BS2051" t="str">
        <f t="shared" si="1209"/>
        <v/>
      </c>
      <c r="BT2051" t="str">
        <f t="shared" si="1209"/>
        <v/>
      </c>
      <c r="BU2051" t="str">
        <f t="shared" si="1207"/>
        <v>mass.</v>
      </c>
      <c r="BV2051" t="str">
        <f t="shared" si="1210"/>
        <v/>
      </c>
      <c r="BW2051" t="str">
        <f t="shared" si="1211"/>
        <v/>
      </c>
      <c r="BX2051" t="str">
        <f t="shared" si="1241"/>
        <v/>
      </c>
      <c r="BY2051" t="str">
        <f t="shared" si="1212"/>
        <v/>
      </c>
      <c r="BZ2051" t="str">
        <f t="shared" si="1213"/>
        <v/>
      </c>
      <c r="CA2051" t="str">
        <f t="shared" si="1214"/>
        <v/>
      </c>
      <c r="CB2051" t="str">
        <f t="shared" si="1214"/>
        <v/>
      </c>
      <c r="CC2051" t="str">
        <f t="shared" si="1215"/>
        <v/>
      </c>
      <c r="CD2051" t="str">
        <f t="shared" si="1216"/>
        <v/>
      </c>
      <c r="CE2051" t="str">
        <f t="shared" si="1217"/>
        <v/>
      </c>
      <c r="CF2051" t="str">
        <f t="shared" si="1218"/>
        <v/>
      </c>
      <c r="CG2051" t="str">
        <f t="shared" si="1219"/>
        <v/>
      </c>
      <c r="CH2051" t="str">
        <f t="shared" si="1220"/>
        <v/>
      </c>
      <c r="CI2051" t="str">
        <f t="shared" si="1221"/>
        <v/>
      </c>
      <c r="CJ2051" t="str">
        <f t="shared" si="1222"/>
        <v/>
      </c>
      <c r="CK2051" t="str">
        <f t="shared" si="1223"/>
        <v>from_savanna_and_grassland_fires.</v>
      </c>
      <c r="CL2051" t="str">
        <f t="shared" si="1224"/>
        <v/>
      </c>
      <c r="CM2051" t="str">
        <f t="shared" si="1225"/>
        <v/>
      </c>
      <c r="CN2051" t="str">
        <f t="shared" si="1226"/>
        <v/>
      </c>
      <c r="CO2051" t="str">
        <f t="shared" si="1227"/>
        <v/>
      </c>
      <c r="CP2051" t="str">
        <f t="shared" si="1228"/>
        <v/>
      </c>
      <c r="CQ2051" t="str">
        <f t="shared" si="1229"/>
        <v/>
      </c>
      <c r="CR2051" t="str">
        <f t="shared" si="1229"/>
        <v/>
      </c>
      <c r="CS2051" t="str">
        <f t="shared" si="1230"/>
        <v/>
      </c>
      <c r="CT2051" t="str">
        <f t="shared" si="1231"/>
        <v/>
      </c>
      <c r="CU2051" t="str">
        <f t="shared" si="1232"/>
        <v>due_to_emission.</v>
      </c>
      <c r="CV2051" t="str">
        <f t="shared" si="1233"/>
        <v/>
      </c>
      <c r="CW2051" t="str">
        <f t="shared" si="1234"/>
        <v/>
      </c>
      <c r="CX2051" t="str">
        <f t="shared" si="1235"/>
        <v/>
      </c>
      <c r="CY2051" t="str">
        <f t="shared" si="1236"/>
        <v/>
      </c>
      <c r="CZ2051" t="str">
        <f t="shared" si="1237"/>
        <v/>
      </c>
      <c r="DA2051" t="str">
        <f t="shared" si="1238"/>
        <v/>
      </c>
      <c r="DB2051" t="str">
        <f t="shared" si="1239"/>
        <v/>
      </c>
    </row>
    <row r="2052" spans="1:106">
      <c r="A2052" t="s">
        <v>3385</v>
      </c>
      <c r="B2052" s="9" t="str">
        <f t="shared" si="1242"/>
        <v>atmosphere.tendency_of+content_of.toluene.mass.from_solvent_production_and_use.due_to_emission</v>
      </c>
      <c r="C2052" s="1" t="s">
        <v>182</v>
      </c>
      <c r="D2052" t="s">
        <v>5488</v>
      </c>
      <c r="E2052" t="e">
        <f>MATCH(A2052,'[1]Original from 20130831'!A:A,0)</f>
        <v>#N/A</v>
      </c>
      <c r="I2052" s="11" t="s">
        <v>157</v>
      </c>
      <c r="J2052" s="11" t="s">
        <v>2992</v>
      </c>
      <c r="P2052" s="11" t="s">
        <v>457</v>
      </c>
      <c r="V2052" s="11" t="s">
        <v>185</v>
      </c>
      <c r="AL2052" s="11" t="s">
        <v>3016</v>
      </c>
      <c r="AV2052" s="11" t="s">
        <v>2874</v>
      </c>
      <c r="BD2052" s="5" t="str">
        <f t="shared" si="1240"/>
        <v>atmosphere.tendency_of+content_of.toluene.mass.from_solvent_production_and_use.due_to_emission.</v>
      </c>
      <c r="BE2052" t="str">
        <f t="shared" si="1245"/>
        <v/>
      </c>
      <c r="BF2052" t="str">
        <f t="shared" si="1245"/>
        <v/>
      </c>
      <c r="BG2052" t="str">
        <f t="shared" si="1245"/>
        <v/>
      </c>
      <c r="BH2052" t="str">
        <f t="shared" si="1244"/>
        <v>atmosphere.</v>
      </c>
      <c r="BI2052" t="str">
        <f t="shared" si="1244"/>
        <v>tendency_of+content_of.</v>
      </c>
      <c r="BJ2052" t="str">
        <f t="shared" si="1244"/>
        <v/>
      </c>
      <c r="BK2052" t="str">
        <f t="shared" si="1244"/>
        <v/>
      </c>
      <c r="BL2052" t="str">
        <f t="shared" si="1244"/>
        <v/>
      </c>
      <c r="BM2052" t="str">
        <f t="shared" si="1244"/>
        <v/>
      </c>
      <c r="BN2052" t="str">
        <f t="shared" si="1243"/>
        <v/>
      </c>
      <c r="BO2052" t="str">
        <f t="shared" si="1243"/>
        <v>toluene.</v>
      </c>
      <c r="BP2052" t="str">
        <f t="shared" si="1243"/>
        <v/>
      </c>
      <c r="BQ2052" t="str">
        <f t="shared" si="1208"/>
        <v/>
      </c>
      <c r="BR2052" t="str">
        <f t="shared" si="1209"/>
        <v/>
      </c>
      <c r="BS2052" t="str">
        <f t="shared" si="1209"/>
        <v/>
      </c>
      <c r="BT2052" t="str">
        <f t="shared" si="1209"/>
        <v/>
      </c>
      <c r="BU2052" t="str">
        <f t="shared" si="1207"/>
        <v>mass.</v>
      </c>
      <c r="BV2052" t="str">
        <f t="shared" si="1210"/>
        <v/>
      </c>
      <c r="BW2052" t="str">
        <f t="shared" si="1211"/>
        <v/>
      </c>
      <c r="BX2052" t="str">
        <f t="shared" si="1241"/>
        <v/>
      </c>
      <c r="BY2052" t="str">
        <f t="shared" si="1212"/>
        <v/>
      </c>
      <c r="BZ2052" t="str">
        <f t="shared" si="1213"/>
        <v/>
      </c>
      <c r="CA2052" t="str">
        <f t="shared" si="1214"/>
        <v/>
      </c>
      <c r="CB2052" t="str">
        <f t="shared" si="1214"/>
        <v/>
      </c>
      <c r="CC2052" t="str">
        <f t="shared" si="1215"/>
        <v/>
      </c>
      <c r="CD2052" t="str">
        <f t="shared" si="1216"/>
        <v/>
      </c>
      <c r="CE2052" t="str">
        <f t="shared" si="1217"/>
        <v/>
      </c>
      <c r="CF2052" t="str">
        <f t="shared" si="1218"/>
        <v/>
      </c>
      <c r="CG2052" t="str">
        <f t="shared" si="1219"/>
        <v/>
      </c>
      <c r="CH2052" t="str">
        <f t="shared" si="1220"/>
        <v/>
      </c>
      <c r="CI2052" t="str">
        <f t="shared" si="1221"/>
        <v/>
      </c>
      <c r="CJ2052" t="str">
        <f t="shared" si="1222"/>
        <v/>
      </c>
      <c r="CK2052" t="str">
        <f t="shared" si="1223"/>
        <v>from_solvent_production_and_use.</v>
      </c>
      <c r="CL2052" t="str">
        <f t="shared" si="1224"/>
        <v/>
      </c>
      <c r="CM2052" t="str">
        <f t="shared" si="1225"/>
        <v/>
      </c>
      <c r="CN2052" t="str">
        <f t="shared" si="1226"/>
        <v/>
      </c>
      <c r="CO2052" t="str">
        <f t="shared" si="1227"/>
        <v/>
      </c>
      <c r="CP2052" t="str">
        <f t="shared" si="1228"/>
        <v/>
      </c>
      <c r="CQ2052" t="str">
        <f t="shared" si="1229"/>
        <v/>
      </c>
      <c r="CR2052" t="str">
        <f t="shared" si="1229"/>
        <v/>
      </c>
      <c r="CS2052" t="str">
        <f t="shared" si="1230"/>
        <v/>
      </c>
      <c r="CT2052" t="str">
        <f t="shared" si="1231"/>
        <v/>
      </c>
      <c r="CU2052" t="str">
        <f t="shared" si="1232"/>
        <v>due_to_emission.</v>
      </c>
      <c r="CV2052" t="str">
        <f t="shared" si="1233"/>
        <v/>
      </c>
      <c r="CW2052" t="str">
        <f t="shared" si="1234"/>
        <v/>
      </c>
      <c r="CX2052" t="str">
        <f t="shared" si="1235"/>
        <v/>
      </c>
      <c r="CY2052" t="str">
        <f t="shared" si="1236"/>
        <v/>
      </c>
      <c r="CZ2052" t="str">
        <f t="shared" si="1237"/>
        <v/>
      </c>
      <c r="DA2052" t="str">
        <f t="shared" si="1238"/>
        <v/>
      </c>
      <c r="DB2052" t="str">
        <f t="shared" si="1239"/>
        <v/>
      </c>
    </row>
    <row r="2053" spans="1:106">
      <c r="A2053" t="s">
        <v>3386</v>
      </c>
      <c r="B2053" s="9" t="str">
        <f t="shared" si="1242"/>
        <v>atmosphere.tendency_of+content_of.toluene.mass.from_waste_treatment_and_disposal.due_to_emission</v>
      </c>
      <c r="C2053" s="1" t="s">
        <v>182</v>
      </c>
      <c r="D2053" t="s">
        <v>5489</v>
      </c>
      <c r="E2053" t="e">
        <f>MATCH(A2053,'[1]Original from 20130831'!A:A,0)</f>
        <v>#N/A</v>
      </c>
      <c r="I2053" s="11" t="s">
        <v>157</v>
      </c>
      <c r="J2053" s="11" t="s">
        <v>2992</v>
      </c>
      <c r="P2053" s="11" t="s">
        <v>457</v>
      </c>
      <c r="V2053" s="11" t="s">
        <v>185</v>
      </c>
      <c r="AL2053" s="11" t="s">
        <v>3018</v>
      </c>
      <c r="AV2053" s="11" t="s">
        <v>2874</v>
      </c>
      <c r="BD2053" s="5" t="str">
        <f t="shared" si="1240"/>
        <v>atmosphere.tendency_of+content_of.toluene.mass.from_waste_treatment_and_disposal.due_to_emission.</v>
      </c>
      <c r="BE2053" t="str">
        <f t="shared" si="1245"/>
        <v/>
      </c>
      <c r="BF2053" t="str">
        <f t="shared" si="1245"/>
        <v/>
      </c>
      <c r="BG2053" t="str">
        <f t="shared" si="1245"/>
        <v/>
      </c>
      <c r="BH2053" t="str">
        <f t="shared" si="1244"/>
        <v>atmosphere.</v>
      </c>
      <c r="BI2053" t="str">
        <f t="shared" si="1244"/>
        <v>tendency_of+content_of.</v>
      </c>
      <c r="BJ2053" t="str">
        <f t="shared" si="1244"/>
        <v/>
      </c>
      <c r="BK2053" t="str">
        <f t="shared" si="1244"/>
        <v/>
      </c>
      <c r="BL2053" t="str">
        <f t="shared" si="1244"/>
        <v/>
      </c>
      <c r="BM2053" t="str">
        <f t="shared" si="1244"/>
        <v/>
      </c>
      <c r="BN2053" t="str">
        <f t="shared" si="1243"/>
        <v/>
      </c>
      <c r="BO2053" t="str">
        <f t="shared" si="1243"/>
        <v>toluene.</v>
      </c>
      <c r="BP2053" t="str">
        <f t="shared" si="1243"/>
        <v/>
      </c>
      <c r="BQ2053" t="str">
        <f t="shared" si="1208"/>
        <v/>
      </c>
      <c r="BR2053" t="str">
        <f t="shared" si="1209"/>
        <v/>
      </c>
      <c r="BS2053" t="str">
        <f t="shared" si="1209"/>
        <v/>
      </c>
      <c r="BT2053" t="str">
        <f t="shared" si="1209"/>
        <v/>
      </c>
      <c r="BU2053" t="str">
        <f t="shared" si="1209"/>
        <v>mass.</v>
      </c>
      <c r="BV2053" t="str">
        <f t="shared" si="1210"/>
        <v/>
      </c>
      <c r="BW2053" t="str">
        <f t="shared" si="1211"/>
        <v/>
      </c>
      <c r="BX2053" t="str">
        <f t="shared" si="1241"/>
        <v/>
      </c>
      <c r="BY2053" t="str">
        <f t="shared" si="1212"/>
        <v/>
      </c>
      <c r="BZ2053" t="str">
        <f t="shared" si="1213"/>
        <v/>
      </c>
      <c r="CA2053" t="str">
        <f t="shared" si="1214"/>
        <v/>
      </c>
      <c r="CB2053" t="str">
        <f t="shared" si="1214"/>
        <v/>
      </c>
      <c r="CC2053" t="str">
        <f t="shared" si="1215"/>
        <v/>
      </c>
      <c r="CD2053" t="str">
        <f t="shared" si="1216"/>
        <v/>
      </c>
      <c r="CE2053" t="str">
        <f t="shared" si="1217"/>
        <v/>
      </c>
      <c r="CF2053" t="str">
        <f t="shared" si="1218"/>
        <v/>
      </c>
      <c r="CG2053" t="str">
        <f t="shared" si="1219"/>
        <v/>
      </c>
      <c r="CH2053" t="str">
        <f t="shared" si="1220"/>
        <v/>
      </c>
      <c r="CI2053" t="str">
        <f t="shared" si="1221"/>
        <v/>
      </c>
      <c r="CJ2053" t="str">
        <f t="shared" si="1222"/>
        <v/>
      </c>
      <c r="CK2053" t="str">
        <f t="shared" si="1223"/>
        <v>from_waste_treatment_and_disposal.</v>
      </c>
      <c r="CL2053" t="str">
        <f t="shared" si="1224"/>
        <v/>
      </c>
      <c r="CM2053" t="str">
        <f t="shared" si="1225"/>
        <v/>
      </c>
      <c r="CN2053" t="str">
        <f t="shared" si="1226"/>
        <v/>
      </c>
      <c r="CO2053" t="str">
        <f t="shared" si="1227"/>
        <v/>
      </c>
      <c r="CP2053" t="str">
        <f t="shared" si="1228"/>
        <v/>
      </c>
      <c r="CQ2053" t="str">
        <f t="shared" si="1229"/>
        <v/>
      </c>
      <c r="CR2053" t="str">
        <f t="shared" si="1229"/>
        <v/>
      </c>
      <c r="CS2053" t="str">
        <f t="shared" si="1230"/>
        <v/>
      </c>
      <c r="CT2053" t="str">
        <f t="shared" si="1231"/>
        <v/>
      </c>
      <c r="CU2053" t="str">
        <f t="shared" si="1232"/>
        <v>due_to_emission.</v>
      </c>
      <c r="CV2053" t="str">
        <f t="shared" si="1233"/>
        <v/>
      </c>
      <c r="CW2053" t="str">
        <f t="shared" si="1234"/>
        <v/>
      </c>
      <c r="CX2053" t="str">
        <f t="shared" si="1235"/>
        <v/>
      </c>
      <c r="CY2053" t="str">
        <f t="shared" si="1236"/>
        <v/>
      </c>
      <c r="CZ2053" t="str">
        <f t="shared" si="1237"/>
        <v/>
      </c>
      <c r="DA2053" t="str">
        <f t="shared" si="1238"/>
        <v/>
      </c>
      <c r="DB2053" t="str">
        <f t="shared" si="1239"/>
        <v/>
      </c>
    </row>
    <row r="2054" spans="1:106">
      <c r="A2054" t="s">
        <v>3387</v>
      </c>
      <c r="B2054" s="9" t="str">
        <f t="shared" si="1242"/>
        <v>atmosphere.tendency_of+content_of.trimethylbenzene.mass.from_energy_production_and_distribution.due_to_emission</v>
      </c>
      <c r="C2054" s="1" t="s">
        <v>182</v>
      </c>
      <c r="D2054" t="s">
        <v>5490</v>
      </c>
      <c r="E2054" t="e">
        <f>MATCH(A2054,'[1]Original from 20130831'!A:A,0)</f>
        <v>#N/A</v>
      </c>
      <c r="I2054" t="s">
        <v>157</v>
      </c>
      <c r="J2054" t="s">
        <v>2992</v>
      </c>
      <c r="P2054" t="s">
        <v>3388</v>
      </c>
      <c r="V2054" t="s">
        <v>185</v>
      </c>
      <c r="AL2054" s="4" t="s">
        <v>3006</v>
      </c>
      <c r="AV2054" t="s">
        <v>2874</v>
      </c>
      <c r="BD2054" s="5" t="str">
        <f t="shared" si="1240"/>
        <v>atmosphere.tendency_of+content_of.trimethylbenzene.mass.from_energy_production_and_distribution.due_to_emission.</v>
      </c>
      <c r="BE2054" t="str">
        <f t="shared" si="1245"/>
        <v/>
      </c>
      <c r="BF2054" t="str">
        <f t="shared" si="1245"/>
        <v/>
      </c>
      <c r="BG2054" t="str">
        <f t="shared" si="1245"/>
        <v/>
      </c>
      <c r="BH2054" t="str">
        <f t="shared" si="1244"/>
        <v>atmosphere.</v>
      </c>
      <c r="BI2054" t="str">
        <f t="shared" si="1244"/>
        <v>tendency_of+content_of.</v>
      </c>
      <c r="BJ2054" t="str">
        <f t="shared" si="1244"/>
        <v/>
      </c>
      <c r="BK2054" t="str">
        <f t="shared" si="1244"/>
        <v/>
      </c>
      <c r="BL2054" t="str">
        <f t="shared" si="1244"/>
        <v/>
      </c>
      <c r="BM2054" t="str">
        <f t="shared" si="1244"/>
        <v/>
      </c>
      <c r="BN2054" t="str">
        <f t="shared" si="1243"/>
        <v/>
      </c>
      <c r="BO2054" t="str">
        <f t="shared" si="1243"/>
        <v>trimethylbenzene.</v>
      </c>
      <c r="BP2054" t="str">
        <f t="shared" si="1243"/>
        <v/>
      </c>
      <c r="BQ2054" t="str">
        <f t="shared" ref="BQ2054:BQ2117" si="1246">IF(ISBLANK(R2054),"","expressed_as_" &amp; R2054 &amp; ".")</f>
        <v/>
      </c>
      <c r="BR2054" t="str">
        <f t="shared" ref="BR2054:BU2117" si="1247">IF(ISBLANK(S2054),"",S2054 &amp; ".")</f>
        <v/>
      </c>
      <c r="BS2054" t="str">
        <f t="shared" si="1247"/>
        <v/>
      </c>
      <c r="BT2054" t="str">
        <f t="shared" si="1247"/>
        <v/>
      </c>
      <c r="BU2054" t="str">
        <f t="shared" si="1247"/>
        <v>mass.</v>
      </c>
      <c r="BV2054" t="str">
        <f t="shared" ref="BV2054:BV2117" si="1248">IF(ISBLANK(W2054),"","wrt_" &amp; W2054 &amp; ".")</f>
        <v/>
      </c>
      <c r="BW2054" t="str">
        <f t="shared" ref="BW2054:BW2117" si="1249">IF(ISBLANK(X2054),"","defined_by_" &amp; X2054 &amp; ".")</f>
        <v/>
      </c>
      <c r="BX2054" t="str">
        <f t="shared" si="1241"/>
        <v/>
      </c>
      <c r="BY2054" t="str">
        <f t="shared" ref="BY2054:BY2117" si="1250">IF(ISBLANK(Z2054),"","to_" &amp; Z2054 &amp; ".")</f>
        <v/>
      </c>
      <c r="BZ2054" t="str">
        <f t="shared" ref="BZ2054:BZ2117" si="1251">IF(ISBLANK(AA2054),"","times_" &amp; AA2054 &amp; ".")</f>
        <v/>
      </c>
      <c r="CA2054" t="str">
        <f t="shared" ref="CA2054:CB2117" si="1252">IF(ISBLANK(AB2054),"",AB2054 &amp; ".")</f>
        <v/>
      </c>
      <c r="CB2054" t="str">
        <f t="shared" si="1252"/>
        <v/>
      </c>
      <c r="CC2054" t="str">
        <f t="shared" ref="CC2054:CC2117" si="1253">IF(ISBLANK(AD2054),"","difference_between_" &amp; AD2054 &amp; ".")</f>
        <v/>
      </c>
      <c r="CD2054" t="str">
        <f t="shared" ref="CD2054:CD2117" si="1254">IF(ISBLANK(AE2054),"","and_" &amp; AE2054 &amp; ".")</f>
        <v/>
      </c>
      <c r="CE2054" t="str">
        <f t="shared" ref="CE2054:CE2117" si="1255">IF(ISBLANK(AF2054),"",AF2054 &amp; ".")</f>
        <v/>
      </c>
      <c r="CF2054" t="str">
        <f t="shared" ref="CF2054:CF2117" si="1256">IF(ISBLANK(AG2054),"","at_" &amp; AG2054 &amp; ".")</f>
        <v/>
      </c>
      <c r="CG2054" t="str">
        <f t="shared" ref="CG2054:CG2117" si="1257">IF(ISBLANK(AH2054),"","in_" &amp; AH2054 &amp; ".")</f>
        <v/>
      </c>
      <c r="CH2054" t="str">
        <f t="shared" ref="CH2054:CH2117" si="1258">IF(ISBLANK(AI2054),"","into_" &amp; AI2054 &amp; ".")</f>
        <v/>
      </c>
      <c r="CI2054" t="str">
        <f t="shared" ref="CI2054:CI2117" si="1259">IF(ISBLANK(AJ2054),"","out_of_" &amp; AJ2054 &amp; ".")</f>
        <v/>
      </c>
      <c r="CJ2054" t="str">
        <f t="shared" ref="CJ2054:CJ2117" si="1260">IF(ISBLANK(AK2054),"","to_" &amp; AK2054 &amp; ".")</f>
        <v/>
      </c>
      <c r="CK2054" t="str">
        <f t="shared" ref="CK2054:CK2117" si="1261">IF(ISBLANK(AL2054),"","from_" &amp; AL2054 &amp; ".")</f>
        <v>from_energy_production_and_distribution.</v>
      </c>
      <c r="CL2054" t="str">
        <f t="shared" ref="CL2054:CL2117" si="1262">IF(ISBLANK(AM2054),"","reflected_by_" &amp; AM2054 &amp; ".")</f>
        <v/>
      </c>
      <c r="CM2054" t="str">
        <f t="shared" ref="CM2054:CM2117" si="1263">IF(ISBLANK(AN2054),"","over_" &amp; AN2054 &amp; ".")</f>
        <v/>
      </c>
      <c r="CN2054" t="str">
        <f t="shared" ref="CN2054:CN2117" si="1264">IF(ISBLANK(AO2054),"","above_" &amp; AO2054 &amp; ".")</f>
        <v/>
      </c>
      <c r="CO2054" t="str">
        <f t="shared" ref="CO2054:CO2117" si="1265">IF(ISBLANK(AP2054),"","below_" &amp; AP2054 &amp; ".")</f>
        <v/>
      </c>
      <c r="CP2054" t="str">
        <f t="shared" ref="CP2054:CP2117" si="1266">IF(ISBLANK(AQ2054),"","accumulated_in_" &amp; AQ2054 &amp; ".")</f>
        <v/>
      </c>
      <c r="CQ2054" t="str">
        <f t="shared" ref="CQ2054:CR2117" si="1267">IF(ISBLANK(AR2054),"",AR2054 &amp; ".")</f>
        <v/>
      </c>
      <c r="CR2054" t="str">
        <f t="shared" si="1267"/>
        <v/>
      </c>
      <c r="CS2054" t="str">
        <f t="shared" ref="CS2054:CS2117" si="1268">IF(ISBLANK(AT2054),"","assuming_" &amp; AT2054 &amp; ".")</f>
        <v/>
      </c>
      <c r="CT2054" t="str">
        <f t="shared" ref="CT2054:CT2117" si="1269">IF(ISBLANK(AU2054),"",AU2054 &amp; ".")</f>
        <v/>
      </c>
      <c r="CU2054" t="str">
        <f t="shared" ref="CU2054:CU2117" si="1270">IF(ISBLANK(AV2054),"","due_to_" &amp; AV2054 &amp; ".")</f>
        <v>due_to_emission.</v>
      </c>
      <c r="CV2054" t="str">
        <f t="shared" ref="CV2054:CV2117" si="1271">IF(ISBLANK(AW2054),"","excluding_" &amp; AW2054 &amp; ".")</f>
        <v/>
      </c>
      <c r="CW2054" t="str">
        <f t="shared" ref="CW2054:CW2117" si="1272">IF(ISBLANK(AX2054),"","for_" &amp; AX2054 &amp; ".")</f>
        <v/>
      </c>
      <c r="CX2054" t="str">
        <f t="shared" ref="CX2054:CX2117" si="1273">IF(ISBLANK(AY2054),"","by_" &amp; AY2054 &amp; ".")</f>
        <v/>
      </c>
      <c r="CY2054" t="str">
        <f t="shared" ref="CY2054:CY2117" si="1274">IF(ISBLANK(AZ2054),"","reported_on_" &amp; AZ2054 &amp; ".")</f>
        <v/>
      </c>
      <c r="CZ2054" t="str">
        <f t="shared" ref="CZ2054:CZ2117" si="1275">IF(ISBLANK(BA2054),"",BA2054 &amp; ".")</f>
        <v/>
      </c>
      <c r="DA2054" t="str">
        <f t="shared" ref="DA2054:DA2117" si="1276">IF(ISBLANK(EA2054),"",BB2054 &amp; ".")</f>
        <v/>
      </c>
      <c r="DB2054" t="str">
        <f t="shared" ref="DB2054:DB2117" si="1277">IF(ISBLANK(BB2054),"",BB2054 &amp; ".")</f>
        <v/>
      </c>
    </row>
    <row r="2055" spans="1:106">
      <c r="A2055" t="s">
        <v>3389</v>
      </c>
      <c r="B2055" s="9" t="str">
        <f t="shared" si="1242"/>
        <v>atmosphere.tendency_of+content_of.water.mass.due_to_advection</v>
      </c>
      <c r="C2055" s="1" t="s">
        <v>182</v>
      </c>
      <c r="D2055" t="s">
        <v>5491</v>
      </c>
      <c r="E2055" t="e">
        <f>MATCH(A2055,'[1]Original from 20130831'!A:A,0)</f>
        <v>#N/A</v>
      </c>
      <c r="I2055" s="11" t="s">
        <v>157</v>
      </c>
      <c r="J2055" s="11" t="s">
        <v>2992</v>
      </c>
      <c r="P2055" s="11" t="s">
        <v>461</v>
      </c>
      <c r="V2055" s="11" t="s">
        <v>185</v>
      </c>
      <c r="AV2055" s="11" t="s">
        <v>1221</v>
      </c>
      <c r="BD2055" s="5" t="str">
        <f t="shared" ref="BD2055:BD2118" si="1278">CONCATENATE(BE2055,BF2055,BG2055,BH2055,BI2055,BJ2055,BK2055,BL2055,BM2055,BN2055,BO2055,BP2055,BQ2055,BR2055,BS2055,BT2055,BU2055,BV2055,BW2055,BX2055,BY2055,BZ2055,CA2055,CB2055,CC2055,CD2055,CE2055,CF2055,CG2055,CH2055,CI2055,CJ2055,CK2055,CL2055,CM2055,CN2055,CO2055,CP2055,CQ2055,CR2055,CS2055,CT2055,CU2055,CV2055,CW2055,CX2055,CY2055,CZ2055,DA2055)</f>
        <v>atmosphere.tendency_of+content_of.water.mass.due_to_advection.</v>
      </c>
      <c r="BE2055" t="str">
        <f t="shared" si="1245"/>
        <v/>
      </c>
      <c r="BF2055" t="str">
        <f t="shared" si="1245"/>
        <v/>
      </c>
      <c r="BG2055" t="str">
        <f t="shared" si="1245"/>
        <v/>
      </c>
      <c r="BH2055" t="str">
        <f t="shared" si="1244"/>
        <v>atmosphere.</v>
      </c>
      <c r="BI2055" t="str">
        <f t="shared" si="1244"/>
        <v>tendency_of+content_of.</v>
      </c>
      <c r="BJ2055" t="str">
        <f t="shared" si="1244"/>
        <v/>
      </c>
      <c r="BK2055" t="str">
        <f t="shared" si="1244"/>
        <v/>
      </c>
      <c r="BL2055" t="str">
        <f t="shared" si="1244"/>
        <v/>
      </c>
      <c r="BM2055" t="str">
        <f t="shared" si="1244"/>
        <v/>
      </c>
      <c r="BN2055" t="str">
        <f t="shared" si="1243"/>
        <v/>
      </c>
      <c r="BO2055" t="str">
        <f t="shared" si="1243"/>
        <v>water.</v>
      </c>
      <c r="BP2055" t="str">
        <f t="shared" si="1243"/>
        <v/>
      </c>
      <c r="BQ2055" t="str">
        <f t="shared" si="1246"/>
        <v/>
      </c>
      <c r="BR2055" t="str">
        <f t="shared" si="1247"/>
        <v/>
      </c>
      <c r="BS2055" t="str">
        <f t="shared" si="1247"/>
        <v/>
      </c>
      <c r="BT2055" t="str">
        <f t="shared" si="1247"/>
        <v/>
      </c>
      <c r="BU2055" t="str">
        <f t="shared" si="1247"/>
        <v>mass.</v>
      </c>
      <c r="BV2055" t="str">
        <f t="shared" si="1248"/>
        <v/>
      </c>
      <c r="BW2055" t="str">
        <f t="shared" si="1249"/>
        <v/>
      </c>
      <c r="BX2055" t="str">
        <f t="shared" ref="BX2055:BX2118" si="1279">IF(ISBLANK(Y2055),"",Y2055 &amp; ".")</f>
        <v/>
      </c>
      <c r="BY2055" t="str">
        <f t="shared" si="1250"/>
        <v/>
      </c>
      <c r="BZ2055" t="str">
        <f t="shared" si="1251"/>
        <v/>
      </c>
      <c r="CA2055" t="str">
        <f t="shared" si="1252"/>
        <v/>
      </c>
      <c r="CB2055" t="str">
        <f t="shared" si="1252"/>
        <v/>
      </c>
      <c r="CC2055" t="str">
        <f t="shared" si="1253"/>
        <v/>
      </c>
      <c r="CD2055" t="str">
        <f t="shared" si="1254"/>
        <v/>
      </c>
      <c r="CE2055" t="str">
        <f t="shared" si="1255"/>
        <v/>
      </c>
      <c r="CF2055" t="str">
        <f t="shared" si="1256"/>
        <v/>
      </c>
      <c r="CG2055" t="str">
        <f t="shared" si="1257"/>
        <v/>
      </c>
      <c r="CH2055" t="str">
        <f t="shared" si="1258"/>
        <v/>
      </c>
      <c r="CI2055" t="str">
        <f t="shared" si="1259"/>
        <v/>
      </c>
      <c r="CJ2055" t="str">
        <f t="shared" si="1260"/>
        <v/>
      </c>
      <c r="CK2055" t="str">
        <f t="shared" si="1261"/>
        <v/>
      </c>
      <c r="CL2055" t="str">
        <f t="shared" si="1262"/>
        <v/>
      </c>
      <c r="CM2055" t="str">
        <f t="shared" si="1263"/>
        <v/>
      </c>
      <c r="CN2055" t="str">
        <f t="shared" si="1264"/>
        <v/>
      </c>
      <c r="CO2055" t="str">
        <f t="shared" si="1265"/>
        <v/>
      </c>
      <c r="CP2055" t="str">
        <f t="shared" si="1266"/>
        <v/>
      </c>
      <c r="CQ2055" t="str">
        <f t="shared" si="1267"/>
        <v/>
      </c>
      <c r="CR2055" t="str">
        <f t="shared" si="1267"/>
        <v/>
      </c>
      <c r="CS2055" t="str">
        <f t="shared" si="1268"/>
        <v/>
      </c>
      <c r="CT2055" t="str">
        <f t="shared" si="1269"/>
        <v/>
      </c>
      <c r="CU2055" t="str">
        <f t="shared" si="1270"/>
        <v>due_to_advection.</v>
      </c>
      <c r="CV2055" t="str">
        <f t="shared" si="1271"/>
        <v/>
      </c>
      <c r="CW2055" t="str">
        <f t="shared" si="1272"/>
        <v/>
      </c>
      <c r="CX2055" t="str">
        <f t="shared" si="1273"/>
        <v/>
      </c>
      <c r="CY2055" t="str">
        <f t="shared" si="1274"/>
        <v/>
      </c>
      <c r="CZ2055" t="str">
        <f t="shared" si="1275"/>
        <v/>
      </c>
      <c r="DA2055" t="str">
        <f t="shared" si="1276"/>
        <v/>
      </c>
      <c r="DB2055" t="str">
        <f t="shared" si="1277"/>
        <v/>
      </c>
    </row>
    <row r="2056" spans="1:106">
      <c r="A2056" t="s">
        <v>3390</v>
      </c>
      <c r="B2056" s="9" t="str">
        <f t="shared" ref="B2056:B2119" si="1280">LEFT(BD2056,LEN(BD2056)-1)</f>
        <v>atmosphere.tendency_of+content_of.water_vapor.mass</v>
      </c>
      <c r="C2056" s="1" t="s">
        <v>182</v>
      </c>
      <c r="D2056" t="s">
        <v>5492</v>
      </c>
      <c r="E2056" t="e">
        <f>MATCH(A2056,'[1]Original from 20130831'!A:A,0)</f>
        <v>#N/A</v>
      </c>
      <c r="I2056" s="11" t="s">
        <v>157</v>
      </c>
      <c r="J2056" s="11" t="s">
        <v>2992</v>
      </c>
      <c r="P2056" s="11" t="s">
        <v>1190</v>
      </c>
      <c r="V2056" s="11" t="s">
        <v>185</v>
      </c>
      <c r="BD2056" s="5" t="str">
        <f t="shared" si="1278"/>
        <v>atmosphere.tendency_of+content_of.water_vapor.mass.</v>
      </c>
      <c r="BE2056" t="str">
        <f t="shared" si="1245"/>
        <v/>
      </c>
      <c r="BF2056" t="str">
        <f t="shared" si="1245"/>
        <v/>
      </c>
      <c r="BG2056" t="str">
        <f t="shared" si="1245"/>
        <v/>
      </c>
      <c r="BH2056" t="str">
        <f t="shared" si="1244"/>
        <v>atmosphere.</v>
      </c>
      <c r="BI2056" t="str">
        <f t="shared" si="1244"/>
        <v>tendency_of+content_of.</v>
      </c>
      <c r="BJ2056" t="str">
        <f t="shared" si="1244"/>
        <v/>
      </c>
      <c r="BK2056" t="str">
        <f t="shared" si="1244"/>
        <v/>
      </c>
      <c r="BL2056" t="str">
        <f t="shared" si="1244"/>
        <v/>
      </c>
      <c r="BM2056" t="str">
        <f t="shared" si="1244"/>
        <v/>
      </c>
      <c r="BN2056" t="str">
        <f t="shared" si="1243"/>
        <v/>
      </c>
      <c r="BO2056" t="str">
        <f t="shared" si="1243"/>
        <v>water_vapor.</v>
      </c>
      <c r="BP2056" t="str">
        <f t="shared" si="1243"/>
        <v/>
      </c>
      <c r="BQ2056" t="str">
        <f t="shared" si="1246"/>
        <v/>
      </c>
      <c r="BR2056" t="str">
        <f t="shared" si="1247"/>
        <v/>
      </c>
      <c r="BS2056" t="str">
        <f t="shared" si="1247"/>
        <v/>
      </c>
      <c r="BT2056" t="str">
        <f t="shared" si="1247"/>
        <v/>
      </c>
      <c r="BU2056" t="str">
        <f t="shared" si="1247"/>
        <v>mass.</v>
      </c>
      <c r="BV2056" t="str">
        <f t="shared" si="1248"/>
        <v/>
      </c>
      <c r="BW2056" t="str">
        <f t="shared" si="1249"/>
        <v/>
      </c>
      <c r="BX2056" t="str">
        <f t="shared" si="1279"/>
        <v/>
      </c>
      <c r="BY2056" t="str">
        <f t="shared" si="1250"/>
        <v/>
      </c>
      <c r="BZ2056" t="str">
        <f t="shared" si="1251"/>
        <v/>
      </c>
      <c r="CA2056" t="str">
        <f t="shared" si="1252"/>
        <v/>
      </c>
      <c r="CB2056" t="str">
        <f t="shared" si="1252"/>
        <v/>
      </c>
      <c r="CC2056" t="str">
        <f t="shared" si="1253"/>
        <v/>
      </c>
      <c r="CD2056" t="str">
        <f t="shared" si="1254"/>
        <v/>
      </c>
      <c r="CE2056" t="str">
        <f t="shared" si="1255"/>
        <v/>
      </c>
      <c r="CF2056" t="str">
        <f t="shared" si="1256"/>
        <v/>
      </c>
      <c r="CG2056" t="str">
        <f t="shared" si="1257"/>
        <v/>
      </c>
      <c r="CH2056" t="str">
        <f t="shared" si="1258"/>
        <v/>
      </c>
      <c r="CI2056" t="str">
        <f t="shared" si="1259"/>
        <v/>
      </c>
      <c r="CJ2056" t="str">
        <f t="shared" si="1260"/>
        <v/>
      </c>
      <c r="CK2056" t="str">
        <f t="shared" si="1261"/>
        <v/>
      </c>
      <c r="CL2056" t="str">
        <f t="shared" si="1262"/>
        <v/>
      </c>
      <c r="CM2056" t="str">
        <f t="shared" si="1263"/>
        <v/>
      </c>
      <c r="CN2056" t="str">
        <f t="shared" si="1264"/>
        <v/>
      </c>
      <c r="CO2056" t="str">
        <f t="shared" si="1265"/>
        <v/>
      </c>
      <c r="CP2056" t="str">
        <f t="shared" si="1266"/>
        <v/>
      </c>
      <c r="CQ2056" t="str">
        <f t="shared" si="1267"/>
        <v/>
      </c>
      <c r="CR2056" t="str">
        <f t="shared" si="1267"/>
        <v/>
      </c>
      <c r="CS2056" t="str">
        <f t="shared" si="1268"/>
        <v/>
      </c>
      <c r="CT2056" t="str">
        <f t="shared" si="1269"/>
        <v/>
      </c>
      <c r="CU2056" t="str">
        <f t="shared" si="1270"/>
        <v/>
      </c>
      <c r="CV2056" t="str">
        <f t="shared" si="1271"/>
        <v/>
      </c>
      <c r="CW2056" t="str">
        <f t="shared" si="1272"/>
        <v/>
      </c>
      <c r="CX2056" t="str">
        <f t="shared" si="1273"/>
        <v/>
      </c>
      <c r="CY2056" t="str">
        <f t="shared" si="1274"/>
        <v/>
      </c>
      <c r="CZ2056" t="str">
        <f t="shared" si="1275"/>
        <v/>
      </c>
      <c r="DA2056" t="str">
        <f t="shared" si="1276"/>
        <v/>
      </c>
      <c r="DB2056" t="str">
        <f t="shared" si="1277"/>
        <v/>
      </c>
    </row>
    <row r="2057" spans="1:106">
      <c r="A2057" t="s">
        <v>3391</v>
      </c>
      <c r="B2057" s="9" t="str">
        <f t="shared" si="1280"/>
        <v>atmosphere.tendency_of+content_of.water_vapor.mass.due_to_advection</v>
      </c>
      <c r="C2057" s="1" t="s">
        <v>182</v>
      </c>
      <c r="D2057" t="s">
        <v>5493</v>
      </c>
      <c r="E2057" t="e">
        <f>MATCH(A2057,'[1]Original from 20130831'!A:A,0)</f>
        <v>#N/A</v>
      </c>
      <c r="I2057" s="11" t="s">
        <v>157</v>
      </c>
      <c r="J2057" s="11" t="s">
        <v>2992</v>
      </c>
      <c r="P2057" s="11" t="s">
        <v>1190</v>
      </c>
      <c r="V2057" s="11" t="s">
        <v>185</v>
      </c>
      <c r="AV2057" s="11" t="s">
        <v>1221</v>
      </c>
      <c r="BD2057" s="5" t="str">
        <f t="shared" si="1278"/>
        <v>atmosphere.tendency_of+content_of.water_vapor.mass.due_to_advection.</v>
      </c>
      <c r="BE2057" t="str">
        <f t="shared" si="1245"/>
        <v/>
      </c>
      <c r="BF2057" t="str">
        <f t="shared" si="1245"/>
        <v/>
      </c>
      <c r="BG2057" t="str">
        <f t="shared" si="1245"/>
        <v/>
      </c>
      <c r="BH2057" t="str">
        <f t="shared" si="1244"/>
        <v>atmosphere.</v>
      </c>
      <c r="BI2057" t="str">
        <f t="shared" si="1244"/>
        <v>tendency_of+content_of.</v>
      </c>
      <c r="BJ2057" t="str">
        <f t="shared" si="1244"/>
        <v/>
      </c>
      <c r="BK2057" t="str">
        <f t="shared" si="1244"/>
        <v/>
      </c>
      <c r="BL2057" t="str">
        <f t="shared" si="1244"/>
        <v/>
      </c>
      <c r="BM2057" t="str">
        <f t="shared" si="1244"/>
        <v/>
      </c>
      <c r="BN2057" t="str">
        <f t="shared" si="1243"/>
        <v/>
      </c>
      <c r="BO2057" t="str">
        <f t="shared" si="1243"/>
        <v>water_vapor.</v>
      </c>
      <c r="BP2057" t="str">
        <f t="shared" si="1243"/>
        <v/>
      </c>
      <c r="BQ2057" t="str">
        <f t="shared" si="1246"/>
        <v/>
      </c>
      <c r="BR2057" t="str">
        <f t="shared" si="1247"/>
        <v/>
      </c>
      <c r="BS2057" t="str">
        <f t="shared" si="1247"/>
        <v/>
      </c>
      <c r="BT2057" t="str">
        <f t="shared" si="1247"/>
        <v/>
      </c>
      <c r="BU2057" t="str">
        <f t="shared" si="1247"/>
        <v>mass.</v>
      </c>
      <c r="BV2057" t="str">
        <f t="shared" si="1248"/>
        <v/>
      </c>
      <c r="BW2057" t="str">
        <f t="shared" si="1249"/>
        <v/>
      </c>
      <c r="BX2057" t="str">
        <f t="shared" si="1279"/>
        <v/>
      </c>
      <c r="BY2057" t="str">
        <f t="shared" si="1250"/>
        <v/>
      </c>
      <c r="BZ2057" t="str">
        <f t="shared" si="1251"/>
        <v/>
      </c>
      <c r="CA2057" t="str">
        <f t="shared" si="1252"/>
        <v/>
      </c>
      <c r="CB2057" t="str">
        <f t="shared" si="1252"/>
        <v/>
      </c>
      <c r="CC2057" t="str">
        <f t="shared" si="1253"/>
        <v/>
      </c>
      <c r="CD2057" t="str">
        <f t="shared" si="1254"/>
        <v/>
      </c>
      <c r="CE2057" t="str">
        <f t="shared" si="1255"/>
        <v/>
      </c>
      <c r="CF2057" t="str">
        <f t="shared" si="1256"/>
        <v/>
      </c>
      <c r="CG2057" t="str">
        <f t="shared" si="1257"/>
        <v/>
      </c>
      <c r="CH2057" t="str">
        <f t="shared" si="1258"/>
        <v/>
      </c>
      <c r="CI2057" t="str">
        <f t="shared" si="1259"/>
        <v/>
      </c>
      <c r="CJ2057" t="str">
        <f t="shared" si="1260"/>
        <v/>
      </c>
      <c r="CK2057" t="str">
        <f t="shared" si="1261"/>
        <v/>
      </c>
      <c r="CL2057" t="str">
        <f t="shared" si="1262"/>
        <v/>
      </c>
      <c r="CM2057" t="str">
        <f t="shared" si="1263"/>
        <v/>
      </c>
      <c r="CN2057" t="str">
        <f t="shared" si="1264"/>
        <v/>
      </c>
      <c r="CO2057" t="str">
        <f t="shared" si="1265"/>
        <v/>
      </c>
      <c r="CP2057" t="str">
        <f t="shared" si="1266"/>
        <v/>
      </c>
      <c r="CQ2057" t="str">
        <f t="shared" si="1267"/>
        <v/>
      </c>
      <c r="CR2057" t="str">
        <f t="shared" si="1267"/>
        <v/>
      </c>
      <c r="CS2057" t="str">
        <f t="shared" si="1268"/>
        <v/>
      </c>
      <c r="CT2057" t="str">
        <f t="shared" si="1269"/>
        <v/>
      </c>
      <c r="CU2057" t="str">
        <f t="shared" si="1270"/>
        <v>due_to_advection.</v>
      </c>
      <c r="CV2057" t="str">
        <f t="shared" si="1271"/>
        <v/>
      </c>
      <c r="CW2057" t="str">
        <f t="shared" si="1272"/>
        <v/>
      </c>
      <c r="CX2057" t="str">
        <f t="shared" si="1273"/>
        <v/>
      </c>
      <c r="CY2057" t="str">
        <f t="shared" si="1274"/>
        <v/>
      </c>
      <c r="CZ2057" t="str">
        <f t="shared" si="1275"/>
        <v/>
      </c>
      <c r="DA2057" t="str">
        <f t="shared" si="1276"/>
        <v/>
      </c>
      <c r="DB2057" t="str">
        <f t="shared" si="1277"/>
        <v/>
      </c>
    </row>
    <row r="2058" spans="1:106">
      <c r="A2058" t="s">
        <v>3392</v>
      </c>
      <c r="B2058" s="9" t="str">
        <f t="shared" si="1280"/>
        <v>atmosphere.tendency_of+content_of.water_vapor.mass.due_to_convection</v>
      </c>
      <c r="C2058" s="1" t="s">
        <v>182</v>
      </c>
      <c r="D2058" t="s">
        <v>5493</v>
      </c>
      <c r="E2058" t="e">
        <f>MATCH(A2058,'[1]Original from 20130831'!A:A,0)</f>
        <v>#N/A</v>
      </c>
      <c r="I2058" s="11" t="s">
        <v>157</v>
      </c>
      <c r="J2058" s="11" t="s">
        <v>2992</v>
      </c>
      <c r="P2058" s="11" t="s">
        <v>1190</v>
      </c>
      <c r="V2058" s="11" t="s">
        <v>185</v>
      </c>
      <c r="AV2058" s="11" t="s">
        <v>762</v>
      </c>
      <c r="BD2058" s="5" t="str">
        <f t="shared" si="1278"/>
        <v>atmosphere.tendency_of+content_of.water_vapor.mass.due_to_convection.</v>
      </c>
      <c r="BE2058" t="str">
        <f t="shared" si="1245"/>
        <v/>
      </c>
      <c r="BF2058" t="str">
        <f t="shared" si="1245"/>
        <v/>
      </c>
      <c r="BG2058" t="str">
        <f t="shared" si="1245"/>
        <v/>
      </c>
      <c r="BH2058" t="str">
        <f t="shared" si="1244"/>
        <v>atmosphere.</v>
      </c>
      <c r="BI2058" t="str">
        <f t="shared" si="1244"/>
        <v>tendency_of+content_of.</v>
      </c>
      <c r="BJ2058" t="str">
        <f t="shared" si="1244"/>
        <v/>
      </c>
      <c r="BK2058" t="str">
        <f t="shared" si="1244"/>
        <v/>
      </c>
      <c r="BL2058" t="str">
        <f t="shared" si="1244"/>
        <v/>
      </c>
      <c r="BM2058" t="str">
        <f t="shared" si="1244"/>
        <v/>
      </c>
      <c r="BN2058" t="str">
        <f t="shared" si="1243"/>
        <v/>
      </c>
      <c r="BO2058" t="str">
        <f t="shared" si="1243"/>
        <v>water_vapor.</v>
      </c>
      <c r="BP2058" t="str">
        <f t="shared" si="1243"/>
        <v/>
      </c>
      <c r="BQ2058" t="str">
        <f t="shared" si="1246"/>
        <v/>
      </c>
      <c r="BR2058" t="str">
        <f t="shared" si="1247"/>
        <v/>
      </c>
      <c r="BS2058" t="str">
        <f t="shared" si="1247"/>
        <v/>
      </c>
      <c r="BT2058" t="str">
        <f t="shared" si="1247"/>
        <v/>
      </c>
      <c r="BU2058" t="str">
        <f t="shared" si="1247"/>
        <v>mass.</v>
      </c>
      <c r="BV2058" t="str">
        <f t="shared" si="1248"/>
        <v/>
      </c>
      <c r="BW2058" t="str">
        <f t="shared" si="1249"/>
        <v/>
      </c>
      <c r="BX2058" t="str">
        <f t="shared" si="1279"/>
        <v/>
      </c>
      <c r="BY2058" t="str">
        <f t="shared" si="1250"/>
        <v/>
      </c>
      <c r="BZ2058" t="str">
        <f t="shared" si="1251"/>
        <v/>
      </c>
      <c r="CA2058" t="str">
        <f t="shared" si="1252"/>
        <v/>
      </c>
      <c r="CB2058" t="str">
        <f t="shared" si="1252"/>
        <v/>
      </c>
      <c r="CC2058" t="str">
        <f t="shared" si="1253"/>
        <v/>
      </c>
      <c r="CD2058" t="str">
        <f t="shared" si="1254"/>
        <v/>
      </c>
      <c r="CE2058" t="str">
        <f t="shared" si="1255"/>
        <v/>
      </c>
      <c r="CF2058" t="str">
        <f t="shared" si="1256"/>
        <v/>
      </c>
      <c r="CG2058" t="str">
        <f t="shared" si="1257"/>
        <v/>
      </c>
      <c r="CH2058" t="str">
        <f t="shared" si="1258"/>
        <v/>
      </c>
      <c r="CI2058" t="str">
        <f t="shared" si="1259"/>
        <v/>
      </c>
      <c r="CJ2058" t="str">
        <f t="shared" si="1260"/>
        <v/>
      </c>
      <c r="CK2058" t="str">
        <f t="shared" si="1261"/>
        <v/>
      </c>
      <c r="CL2058" t="str">
        <f t="shared" si="1262"/>
        <v/>
      </c>
      <c r="CM2058" t="str">
        <f t="shared" si="1263"/>
        <v/>
      </c>
      <c r="CN2058" t="str">
        <f t="shared" si="1264"/>
        <v/>
      </c>
      <c r="CO2058" t="str">
        <f t="shared" si="1265"/>
        <v/>
      </c>
      <c r="CP2058" t="str">
        <f t="shared" si="1266"/>
        <v/>
      </c>
      <c r="CQ2058" t="str">
        <f t="shared" si="1267"/>
        <v/>
      </c>
      <c r="CR2058" t="str">
        <f t="shared" si="1267"/>
        <v/>
      </c>
      <c r="CS2058" t="str">
        <f t="shared" si="1268"/>
        <v/>
      </c>
      <c r="CT2058" t="str">
        <f t="shared" si="1269"/>
        <v/>
      </c>
      <c r="CU2058" t="str">
        <f t="shared" si="1270"/>
        <v>due_to_convection.</v>
      </c>
      <c r="CV2058" t="str">
        <f t="shared" si="1271"/>
        <v/>
      </c>
      <c r="CW2058" t="str">
        <f t="shared" si="1272"/>
        <v/>
      </c>
      <c r="CX2058" t="str">
        <f t="shared" si="1273"/>
        <v/>
      </c>
      <c r="CY2058" t="str">
        <f t="shared" si="1274"/>
        <v/>
      </c>
      <c r="CZ2058" t="str">
        <f t="shared" si="1275"/>
        <v/>
      </c>
      <c r="DA2058" t="str">
        <f t="shared" si="1276"/>
        <v/>
      </c>
      <c r="DB2058" t="str">
        <f t="shared" si="1277"/>
        <v/>
      </c>
    </row>
    <row r="2059" spans="1:106">
      <c r="A2059" t="s">
        <v>3393</v>
      </c>
      <c r="B2059" s="9" t="str">
        <f t="shared" si="1280"/>
        <v>atmosphere.tendency_of+content_of.water_vapor.mass.due_to_deep_convection</v>
      </c>
      <c r="C2059" s="1" t="s">
        <v>182</v>
      </c>
      <c r="D2059" t="s">
        <v>5493</v>
      </c>
      <c r="E2059" t="e">
        <f>MATCH(A2059,'[1]Original from 20130831'!A:A,0)</f>
        <v>#N/A</v>
      </c>
      <c r="I2059" s="11" t="s">
        <v>157</v>
      </c>
      <c r="J2059" s="11" t="s">
        <v>2992</v>
      </c>
      <c r="P2059" s="11" t="s">
        <v>1190</v>
      </c>
      <c r="V2059" s="11" t="s">
        <v>185</v>
      </c>
      <c r="AV2059" s="11" t="s">
        <v>3394</v>
      </c>
      <c r="BD2059" s="5" t="str">
        <f t="shared" si="1278"/>
        <v>atmosphere.tendency_of+content_of.water_vapor.mass.due_to_deep_convection.</v>
      </c>
      <c r="BE2059" t="str">
        <f t="shared" si="1245"/>
        <v/>
      </c>
      <c r="BF2059" t="str">
        <f t="shared" si="1245"/>
        <v/>
      </c>
      <c r="BG2059" t="str">
        <f t="shared" si="1245"/>
        <v/>
      </c>
      <c r="BH2059" t="str">
        <f t="shared" si="1244"/>
        <v>atmosphere.</v>
      </c>
      <c r="BI2059" t="str">
        <f t="shared" si="1244"/>
        <v>tendency_of+content_of.</v>
      </c>
      <c r="BJ2059" t="str">
        <f t="shared" si="1244"/>
        <v/>
      </c>
      <c r="BK2059" t="str">
        <f t="shared" si="1244"/>
        <v/>
      </c>
      <c r="BL2059" t="str">
        <f t="shared" si="1244"/>
        <v/>
      </c>
      <c r="BM2059" t="str">
        <f t="shared" si="1244"/>
        <v/>
      </c>
      <c r="BN2059" t="str">
        <f t="shared" si="1243"/>
        <v/>
      </c>
      <c r="BO2059" t="str">
        <f t="shared" si="1243"/>
        <v>water_vapor.</v>
      </c>
      <c r="BP2059" t="str">
        <f t="shared" si="1243"/>
        <v/>
      </c>
      <c r="BQ2059" t="str">
        <f t="shared" si="1246"/>
        <v/>
      </c>
      <c r="BR2059" t="str">
        <f t="shared" si="1247"/>
        <v/>
      </c>
      <c r="BS2059" t="str">
        <f t="shared" si="1247"/>
        <v/>
      </c>
      <c r="BT2059" t="str">
        <f t="shared" si="1247"/>
        <v/>
      </c>
      <c r="BU2059" t="str">
        <f t="shared" si="1247"/>
        <v>mass.</v>
      </c>
      <c r="BV2059" t="str">
        <f t="shared" si="1248"/>
        <v/>
      </c>
      <c r="BW2059" t="str">
        <f t="shared" si="1249"/>
        <v/>
      </c>
      <c r="BX2059" t="str">
        <f t="shared" si="1279"/>
        <v/>
      </c>
      <c r="BY2059" t="str">
        <f t="shared" si="1250"/>
        <v/>
      </c>
      <c r="BZ2059" t="str">
        <f t="shared" si="1251"/>
        <v/>
      </c>
      <c r="CA2059" t="str">
        <f t="shared" si="1252"/>
        <v/>
      </c>
      <c r="CB2059" t="str">
        <f t="shared" si="1252"/>
        <v/>
      </c>
      <c r="CC2059" t="str">
        <f t="shared" si="1253"/>
        <v/>
      </c>
      <c r="CD2059" t="str">
        <f t="shared" si="1254"/>
        <v/>
      </c>
      <c r="CE2059" t="str">
        <f t="shared" si="1255"/>
        <v/>
      </c>
      <c r="CF2059" t="str">
        <f t="shared" si="1256"/>
        <v/>
      </c>
      <c r="CG2059" t="str">
        <f t="shared" si="1257"/>
        <v/>
      </c>
      <c r="CH2059" t="str">
        <f t="shared" si="1258"/>
        <v/>
      </c>
      <c r="CI2059" t="str">
        <f t="shared" si="1259"/>
        <v/>
      </c>
      <c r="CJ2059" t="str">
        <f t="shared" si="1260"/>
        <v/>
      </c>
      <c r="CK2059" t="str">
        <f t="shared" si="1261"/>
        <v/>
      </c>
      <c r="CL2059" t="str">
        <f t="shared" si="1262"/>
        <v/>
      </c>
      <c r="CM2059" t="str">
        <f t="shared" si="1263"/>
        <v/>
      </c>
      <c r="CN2059" t="str">
        <f t="shared" si="1264"/>
        <v/>
      </c>
      <c r="CO2059" t="str">
        <f t="shared" si="1265"/>
        <v/>
      </c>
      <c r="CP2059" t="str">
        <f t="shared" si="1266"/>
        <v/>
      </c>
      <c r="CQ2059" t="str">
        <f t="shared" si="1267"/>
        <v/>
      </c>
      <c r="CR2059" t="str">
        <f t="shared" si="1267"/>
        <v/>
      </c>
      <c r="CS2059" t="str">
        <f t="shared" si="1268"/>
        <v/>
      </c>
      <c r="CT2059" t="str">
        <f t="shared" si="1269"/>
        <v/>
      </c>
      <c r="CU2059" t="str">
        <f t="shared" si="1270"/>
        <v>due_to_deep_convection.</v>
      </c>
      <c r="CV2059" t="str">
        <f t="shared" si="1271"/>
        <v/>
      </c>
      <c r="CW2059" t="str">
        <f t="shared" si="1272"/>
        <v/>
      </c>
      <c r="CX2059" t="str">
        <f t="shared" si="1273"/>
        <v/>
      </c>
      <c r="CY2059" t="str">
        <f t="shared" si="1274"/>
        <v/>
      </c>
      <c r="CZ2059" t="str">
        <f t="shared" si="1275"/>
        <v/>
      </c>
      <c r="DA2059" t="str">
        <f t="shared" si="1276"/>
        <v/>
      </c>
      <c r="DB2059" t="str">
        <f t="shared" si="1277"/>
        <v/>
      </c>
    </row>
    <row r="2060" spans="1:106">
      <c r="A2060" t="s">
        <v>3395</v>
      </c>
      <c r="B2060" s="9" t="str">
        <f t="shared" si="1280"/>
        <v>atmosphere.tendency_of+content_of.water_vapor.mass.due_to_shallow_convection</v>
      </c>
      <c r="C2060" s="1" t="s">
        <v>182</v>
      </c>
      <c r="D2060" t="s">
        <v>5493</v>
      </c>
      <c r="E2060" t="e">
        <f>MATCH(A2060,'[1]Original from 20130831'!A:A,0)</f>
        <v>#N/A</v>
      </c>
      <c r="I2060" s="11" t="s">
        <v>157</v>
      </c>
      <c r="J2060" s="11" t="s">
        <v>2992</v>
      </c>
      <c r="P2060" s="11" t="s">
        <v>1190</v>
      </c>
      <c r="V2060" s="11" t="s">
        <v>185</v>
      </c>
      <c r="AV2060" s="11" t="s">
        <v>3396</v>
      </c>
      <c r="BD2060" s="5" t="str">
        <f t="shared" si="1278"/>
        <v>atmosphere.tendency_of+content_of.water_vapor.mass.due_to_shallow_convection.</v>
      </c>
      <c r="BE2060" t="str">
        <f t="shared" si="1245"/>
        <v/>
      </c>
      <c r="BF2060" t="str">
        <f t="shared" si="1245"/>
        <v/>
      </c>
      <c r="BG2060" t="str">
        <f t="shared" si="1245"/>
        <v/>
      </c>
      <c r="BH2060" t="str">
        <f t="shared" si="1244"/>
        <v>atmosphere.</v>
      </c>
      <c r="BI2060" t="str">
        <f t="shared" si="1244"/>
        <v>tendency_of+content_of.</v>
      </c>
      <c r="BJ2060" t="str">
        <f t="shared" si="1244"/>
        <v/>
      </c>
      <c r="BK2060" t="str">
        <f t="shared" si="1244"/>
        <v/>
      </c>
      <c r="BL2060" t="str">
        <f t="shared" si="1244"/>
        <v/>
      </c>
      <c r="BM2060" t="str">
        <f t="shared" si="1244"/>
        <v/>
      </c>
      <c r="BN2060" t="str">
        <f t="shared" si="1243"/>
        <v/>
      </c>
      <c r="BO2060" t="str">
        <f t="shared" si="1243"/>
        <v>water_vapor.</v>
      </c>
      <c r="BP2060" t="str">
        <f t="shared" si="1243"/>
        <v/>
      </c>
      <c r="BQ2060" t="str">
        <f t="shared" si="1246"/>
        <v/>
      </c>
      <c r="BR2060" t="str">
        <f t="shared" si="1247"/>
        <v/>
      </c>
      <c r="BS2060" t="str">
        <f t="shared" si="1247"/>
        <v/>
      </c>
      <c r="BT2060" t="str">
        <f t="shared" si="1247"/>
        <v/>
      </c>
      <c r="BU2060" t="str">
        <f t="shared" si="1247"/>
        <v>mass.</v>
      </c>
      <c r="BV2060" t="str">
        <f t="shared" si="1248"/>
        <v/>
      </c>
      <c r="BW2060" t="str">
        <f t="shared" si="1249"/>
        <v/>
      </c>
      <c r="BX2060" t="str">
        <f t="shared" si="1279"/>
        <v/>
      </c>
      <c r="BY2060" t="str">
        <f t="shared" si="1250"/>
        <v/>
      </c>
      <c r="BZ2060" t="str">
        <f t="shared" si="1251"/>
        <v/>
      </c>
      <c r="CA2060" t="str">
        <f t="shared" si="1252"/>
        <v/>
      </c>
      <c r="CB2060" t="str">
        <f t="shared" si="1252"/>
        <v/>
      </c>
      <c r="CC2060" t="str">
        <f t="shared" si="1253"/>
        <v/>
      </c>
      <c r="CD2060" t="str">
        <f t="shared" si="1254"/>
        <v/>
      </c>
      <c r="CE2060" t="str">
        <f t="shared" si="1255"/>
        <v/>
      </c>
      <c r="CF2060" t="str">
        <f t="shared" si="1256"/>
        <v/>
      </c>
      <c r="CG2060" t="str">
        <f t="shared" si="1257"/>
        <v/>
      </c>
      <c r="CH2060" t="str">
        <f t="shared" si="1258"/>
        <v/>
      </c>
      <c r="CI2060" t="str">
        <f t="shared" si="1259"/>
        <v/>
      </c>
      <c r="CJ2060" t="str">
        <f t="shared" si="1260"/>
        <v/>
      </c>
      <c r="CK2060" t="str">
        <f t="shared" si="1261"/>
        <v/>
      </c>
      <c r="CL2060" t="str">
        <f t="shared" si="1262"/>
        <v/>
      </c>
      <c r="CM2060" t="str">
        <f t="shared" si="1263"/>
        <v/>
      </c>
      <c r="CN2060" t="str">
        <f t="shared" si="1264"/>
        <v/>
      </c>
      <c r="CO2060" t="str">
        <f t="shared" si="1265"/>
        <v/>
      </c>
      <c r="CP2060" t="str">
        <f t="shared" si="1266"/>
        <v/>
      </c>
      <c r="CQ2060" t="str">
        <f t="shared" si="1267"/>
        <v/>
      </c>
      <c r="CR2060" t="str">
        <f t="shared" si="1267"/>
        <v/>
      </c>
      <c r="CS2060" t="str">
        <f t="shared" si="1268"/>
        <v/>
      </c>
      <c r="CT2060" t="str">
        <f t="shared" si="1269"/>
        <v/>
      </c>
      <c r="CU2060" t="str">
        <f t="shared" si="1270"/>
        <v>due_to_shallow_convection.</v>
      </c>
      <c r="CV2060" t="str">
        <f t="shared" si="1271"/>
        <v/>
      </c>
      <c r="CW2060" t="str">
        <f t="shared" si="1272"/>
        <v/>
      </c>
      <c r="CX2060" t="str">
        <f t="shared" si="1273"/>
        <v/>
      </c>
      <c r="CY2060" t="str">
        <f t="shared" si="1274"/>
        <v/>
      </c>
      <c r="CZ2060" t="str">
        <f t="shared" si="1275"/>
        <v/>
      </c>
      <c r="DA2060" t="str">
        <f t="shared" si="1276"/>
        <v/>
      </c>
      <c r="DB2060" t="str">
        <f t="shared" si="1277"/>
        <v/>
      </c>
    </row>
    <row r="2061" spans="1:106">
      <c r="A2061" t="s">
        <v>3397</v>
      </c>
      <c r="B2061" s="9" t="str">
        <f t="shared" si="1280"/>
        <v>atmosphere.tendency_of+content_of.water_vapor.mass.due_to_turbulence</v>
      </c>
      <c r="C2061" s="1" t="s">
        <v>182</v>
      </c>
      <c r="D2061" t="s">
        <v>5493</v>
      </c>
      <c r="E2061" t="e">
        <f>MATCH(A2061,'[1]Original from 20130831'!A:A,0)</f>
        <v>#N/A</v>
      </c>
      <c r="I2061" s="11" t="s">
        <v>157</v>
      </c>
      <c r="J2061" s="11" t="s">
        <v>2992</v>
      </c>
      <c r="P2061" s="11" t="s">
        <v>1190</v>
      </c>
      <c r="V2061" s="11" t="s">
        <v>185</v>
      </c>
      <c r="AV2061" t="s">
        <v>2990</v>
      </c>
      <c r="BD2061" s="5" t="str">
        <f t="shared" si="1278"/>
        <v>atmosphere.tendency_of+content_of.water_vapor.mass.due_to_turbulence.</v>
      </c>
      <c r="BE2061" t="str">
        <f t="shared" si="1245"/>
        <v/>
      </c>
      <c r="BF2061" t="str">
        <f t="shared" si="1245"/>
        <v/>
      </c>
      <c r="BG2061" t="str">
        <f t="shared" si="1245"/>
        <v/>
      </c>
      <c r="BH2061" t="str">
        <f t="shared" si="1244"/>
        <v>atmosphere.</v>
      </c>
      <c r="BI2061" t="str">
        <f t="shared" si="1244"/>
        <v>tendency_of+content_of.</v>
      </c>
      <c r="BJ2061" t="str">
        <f t="shared" si="1244"/>
        <v/>
      </c>
      <c r="BK2061" t="str">
        <f t="shared" si="1244"/>
        <v/>
      </c>
      <c r="BL2061" t="str">
        <f t="shared" si="1244"/>
        <v/>
      </c>
      <c r="BM2061" t="str">
        <f t="shared" si="1244"/>
        <v/>
      </c>
      <c r="BN2061" t="str">
        <f t="shared" si="1243"/>
        <v/>
      </c>
      <c r="BO2061" t="str">
        <f t="shared" si="1243"/>
        <v>water_vapor.</v>
      </c>
      <c r="BP2061" t="str">
        <f t="shared" si="1243"/>
        <v/>
      </c>
      <c r="BQ2061" t="str">
        <f t="shared" si="1246"/>
        <v/>
      </c>
      <c r="BR2061" t="str">
        <f t="shared" si="1247"/>
        <v/>
      </c>
      <c r="BS2061" t="str">
        <f t="shared" si="1247"/>
        <v/>
      </c>
      <c r="BT2061" t="str">
        <f t="shared" si="1247"/>
        <v/>
      </c>
      <c r="BU2061" t="str">
        <f t="shared" si="1247"/>
        <v>mass.</v>
      </c>
      <c r="BV2061" t="str">
        <f t="shared" si="1248"/>
        <v/>
      </c>
      <c r="BW2061" t="str">
        <f t="shared" si="1249"/>
        <v/>
      </c>
      <c r="BX2061" t="str">
        <f t="shared" si="1279"/>
        <v/>
      </c>
      <c r="BY2061" t="str">
        <f t="shared" si="1250"/>
        <v/>
      </c>
      <c r="BZ2061" t="str">
        <f t="shared" si="1251"/>
        <v/>
      </c>
      <c r="CA2061" t="str">
        <f t="shared" si="1252"/>
        <v/>
      </c>
      <c r="CB2061" t="str">
        <f t="shared" si="1252"/>
        <v/>
      </c>
      <c r="CC2061" t="str">
        <f t="shared" si="1253"/>
        <v/>
      </c>
      <c r="CD2061" t="str">
        <f t="shared" si="1254"/>
        <v/>
      </c>
      <c r="CE2061" t="str">
        <f t="shared" si="1255"/>
        <v/>
      </c>
      <c r="CF2061" t="str">
        <f t="shared" si="1256"/>
        <v/>
      </c>
      <c r="CG2061" t="str">
        <f t="shared" si="1257"/>
        <v/>
      </c>
      <c r="CH2061" t="str">
        <f t="shared" si="1258"/>
        <v/>
      </c>
      <c r="CI2061" t="str">
        <f t="shared" si="1259"/>
        <v/>
      </c>
      <c r="CJ2061" t="str">
        <f t="shared" si="1260"/>
        <v/>
      </c>
      <c r="CK2061" t="str">
        <f t="shared" si="1261"/>
        <v/>
      </c>
      <c r="CL2061" t="str">
        <f t="shared" si="1262"/>
        <v/>
      </c>
      <c r="CM2061" t="str">
        <f t="shared" si="1263"/>
        <v/>
      </c>
      <c r="CN2061" t="str">
        <f t="shared" si="1264"/>
        <v/>
      </c>
      <c r="CO2061" t="str">
        <f t="shared" si="1265"/>
        <v/>
      </c>
      <c r="CP2061" t="str">
        <f t="shared" si="1266"/>
        <v/>
      </c>
      <c r="CQ2061" t="str">
        <f t="shared" si="1267"/>
        <v/>
      </c>
      <c r="CR2061" t="str">
        <f t="shared" si="1267"/>
        <v/>
      </c>
      <c r="CS2061" t="str">
        <f t="shared" si="1268"/>
        <v/>
      </c>
      <c r="CT2061" t="str">
        <f t="shared" si="1269"/>
        <v/>
      </c>
      <c r="CU2061" t="str">
        <f t="shared" si="1270"/>
        <v>due_to_turbulence.</v>
      </c>
      <c r="CV2061" t="str">
        <f t="shared" si="1271"/>
        <v/>
      </c>
      <c r="CW2061" t="str">
        <f t="shared" si="1272"/>
        <v/>
      </c>
      <c r="CX2061" t="str">
        <f t="shared" si="1273"/>
        <v/>
      </c>
      <c r="CY2061" t="str">
        <f t="shared" si="1274"/>
        <v/>
      </c>
      <c r="CZ2061" t="str">
        <f t="shared" si="1275"/>
        <v/>
      </c>
      <c r="DA2061" t="str">
        <f t="shared" si="1276"/>
        <v/>
      </c>
      <c r="DB2061" t="str">
        <f t="shared" si="1277"/>
        <v/>
      </c>
    </row>
    <row r="2062" spans="1:106">
      <c r="A2062" t="s">
        <v>3398</v>
      </c>
      <c r="B2062" s="9" t="str">
        <f t="shared" si="1280"/>
        <v>atmosphere.tendency_of+content_of.xylene.mass.due_to_emission</v>
      </c>
      <c r="C2062" s="1" t="s">
        <v>182</v>
      </c>
      <c r="D2062" t="s">
        <v>5494</v>
      </c>
      <c r="E2062">
        <f>MATCH(A2062,'[1]Original from 20130831'!A:A,0)</f>
        <v>1721</v>
      </c>
      <c r="I2062" t="s">
        <v>157</v>
      </c>
      <c r="J2062" t="s">
        <v>2992</v>
      </c>
      <c r="P2062" t="s">
        <v>466</v>
      </c>
      <c r="V2062" t="s">
        <v>185</v>
      </c>
      <c r="AV2062" t="s">
        <v>2874</v>
      </c>
      <c r="BD2062" s="5" t="str">
        <f t="shared" si="1278"/>
        <v>atmosphere.tendency_of+content_of.xylene.mass.due_to_emission.</v>
      </c>
      <c r="BE2062" t="str">
        <f t="shared" si="1245"/>
        <v/>
      </c>
      <c r="BF2062" t="str">
        <f t="shared" si="1245"/>
        <v/>
      </c>
      <c r="BG2062" t="str">
        <f t="shared" si="1245"/>
        <v/>
      </c>
      <c r="BH2062" t="str">
        <f t="shared" si="1244"/>
        <v>atmosphere.</v>
      </c>
      <c r="BI2062" t="str">
        <f t="shared" si="1244"/>
        <v>tendency_of+content_of.</v>
      </c>
      <c r="BJ2062" t="str">
        <f t="shared" si="1244"/>
        <v/>
      </c>
      <c r="BK2062" t="str">
        <f t="shared" si="1244"/>
        <v/>
      </c>
      <c r="BL2062" t="str">
        <f t="shared" si="1244"/>
        <v/>
      </c>
      <c r="BM2062" t="str">
        <f t="shared" si="1244"/>
        <v/>
      </c>
      <c r="BN2062" t="str">
        <f t="shared" si="1243"/>
        <v/>
      </c>
      <c r="BO2062" t="str">
        <f t="shared" si="1243"/>
        <v>xylene.</v>
      </c>
      <c r="BP2062" t="str">
        <f t="shared" si="1243"/>
        <v/>
      </c>
      <c r="BQ2062" t="str">
        <f t="shared" si="1246"/>
        <v/>
      </c>
      <c r="BR2062" t="str">
        <f t="shared" si="1247"/>
        <v/>
      </c>
      <c r="BS2062" t="str">
        <f t="shared" si="1247"/>
        <v/>
      </c>
      <c r="BT2062" t="str">
        <f t="shared" si="1247"/>
        <v/>
      </c>
      <c r="BU2062" t="str">
        <f t="shared" si="1247"/>
        <v>mass.</v>
      </c>
      <c r="BV2062" t="str">
        <f t="shared" si="1248"/>
        <v/>
      </c>
      <c r="BW2062" t="str">
        <f t="shared" si="1249"/>
        <v/>
      </c>
      <c r="BX2062" t="str">
        <f t="shared" si="1279"/>
        <v/>
      </c>
      <c r="BY2062" t="str">
        <f t="shared" si="1250"/>
        <v/>
      </c>
      <c r="BZ2062" t="str">
        <f t="shared" si="1251"/>
        <v/>
      </c>
      <c r="CA2062" t="str">
        <f t="shared" si="1252"/>
        <v/>
      </c>
      <c r="CB2062" t="str">
        <f t="shared" si="1252"/>
        <v/>
      </c>
      <c r="CC2062" t="str">
        <f t="shared" si="1253"/>
        <v/>
      </c>
      <c r="CD2062" t="str">
        <f t="shared" si="1254"/>
        <v/>
      </c>
      <c r="CE2062" t="str">
        <f t="shared" si="1255"/>
        <v/>
      </c>
      <c r="CF2062" t="str">
        <f t="shared" si="1256"/>
        <v/>
      </c>
      <c r="CG2062" t="str">
        <f t="shared" si="1257"/>
        <v/>
      </c>
      <c r="CH2062" t="str">
        <f t="shared" si="1258"/>
        <v/>
      </c>
      <c r="CI2062" t="str">
        <f t="shared" si="1259"/>
        <v/>
      </c>
      <c r="CJ2062" t="str">
        <f t="shared" si="1260"/>
        <v/>
      </c>
      <c r="CK2062" t="str">
        <f t="shared" si="1261"/>
        <v/>
      </c>
      <c r="CL2062" t="str">
        <f t="shared" si="1262"/>
        <v/>
      </c>
      <c r="CM2062" t="str">
        <f t="shared" si="1263"/>
        <v/>
      </c>
      <c r="CN2062" t="str">
        <f t="shared" si="1264"/>
        <v/>
      </c>
      <c r="CO2062" t="str">
        <f t="shared" si="1265"/>
        <v/>
      </c>
      <c r="CP2062" t="str">
        <f t="shared" si="1266"/>
        <v/>
      </c>
      <c r="CQ2062" t="str">
        <f t="shared" si="1267"/>
        <v/>
      </c>
      <c r="CR2062" t="str">
        <f t="shared" si="1267"/>
        <v/>
      </c>
      <c r="CS2062" t="str">
        <f t="shared" si="1268"/>
        <v/>
      </c>
      <c r="CT2062" t="str">
        <f t="shared" si="1269"/>
        <v/>
      </c>
      <c r="CU2062" t="str">
        <f t="shared" si="1270"/>
        <v>due_to_emission.</v>
      </c>
      <c r="CV2062" t="str">
        <f t="shared" si="1271"/>
        <v/>
      </c>
      <c r="CW2062" t="str">
        <f t="shared" si="1272"/>
        <v/>
      </c>
      <c r="CX2062" t="str">
        <f t="shared" si="1273"/>
        <v/>
      </c>
      <c r="CY2062" t="str">
        <f t="shared" si="1274"/>
        <v/>
      </c>
      <c r="CZ2062" t="str">
        <f t="shared" si="1275"/>
        <v/>
      </c>
      <c r="DA2062" t="str">
        <f t="shared" si="1276"/>
        <v/>
      </c>
      <c r="DB2062" t="str">
        <f t="shared" si="1277"/>
        <v/>
      </c>
    </row>
    <row r="2063" spans="1:106">
      <c r="A2063" t="s">
        <v>3399</v>
      </c>
      <c r="B2063" s="9" t="str">
        <f t="shared" si="1280"/>
        <v>atmosphere.tendency_of+content_of.xylene.mass.from_agricultural_production.due_to_emission</v>
      </c>
      <c r="C2063" s="1" t="s">
        <v>182</v>
      </c>
      <c r="D2063" t="s">
        <v>5495</v>
      </c>
      <c r="E2063" t="e">
        <f>MATCH(A2063,'[1]Original from 20130831'!A:A,0)</f>
        <v>#N/A</v>
      </c>
      <c r="I2063" s="11" t="s">
        <v>157</v>
      </c>
      <c r="J2063" s="11" t="s">
        <v>2992</v>
      </c>
      <c r="P2063" s="11" t="s">
        <v>466</v>
      </c>
      <c r="V2063" s="11" t="s">
        <v>185</v>
      </c>
      <c r="AL2063" s="11" t="s">
        <v>3002</v>
      </c>
      <c r="AV2063" s="11" t="s">
        <v>2874</v>
      </c>
      <c r="BD2063" s="5" t="str">
        <f t="shared" si="1278"/>
        <v>atmosphere.tendency_of+content_of.xylene.mass.from_agricultural_production.due_to_emission.</v>
      </c>
      <c r="BE2063" t="str">
        <f t="shared" si="1245"/>
        <v/>
      </c>
      <c r="BF2063" t="str">
        <f t="shared" si="1245"/>
        <v/>
      </c>
      <c r="BG2063" t="str">
        <f t="shared" si="1245"/>
        <v/>
      </c>
      <c r="BH2063" t="str">
        <f t="shared" si="1244"/>
        <v>atmosphere.</v>
      </c>
      <c r="BI2063" t="str">
        <f t="shared" si="1244"/>
        <v>tendency_of+content_of.</v>
      </c>
      <c r="BJ2063" t="str">
        <f t="shared" si="1244"/>
        <v/>
      </c>
      <c r="BK2063" t="str">
        <f t="shared" si="1244"/>
        <v/>
      </c>
      <c r="BL2063" t="str">
        <f t="shared" si="1244"/>
        <v/>
      </c>
      <c r="BM2063" t="str">
        <f t="shared" si="1244"/>
        <v/>
      </c>
      <c r="BN2063" t="str">
        <f t="shared" si="1243"/>
        <v/>
      </c>
      <c r="BO2063" t="str">
        <f t="shared" si="1243"/>
        <v>xylene.</v>
      </c>
      <c r="BP2063" t="str">
        <f t="shared" si="1243"/>
        <v/>
      </c>
      <c r="BQ2063" t="str">
        <f t="shared" si="1246"/>
        <v/>
      </c>
      <c r="BR2063" t="str">
        <f t="shared" si="1247"/>
        <v/>
      </c>
      <c r="BS2063" t="str">
        <f t="shared" si="1247"/>
        <v/>
      </c>
      <c r="BT2063" t="str">
        <f t="shared" si="1247"/>
        <v/>
      </c>
      <c r="BU2063" t="str">
        <f t="shared" si="1247"/>
        <v>mass.</v>
      </c>
      <c r="BV2063" t="str">
        <f t="shared" si="1248"/>
        <v/>
      </c>
      <c r="BW2063" t="str">
        <f t="shared" si="1249"/>
        <v/>
      </c>
      <c r="BX2063" t="str">
        <f t="shared" si="1279"/>
        <v/>
      </c>
      <c r="BY2063" t="str">
        <f t="shared" si="1250"/>
        <v/>
      </c>
      <c r="BZ2063" t="str">
        <f t="shared" si="1251"/>
        <v/>
      </c>
      <c r="CA2063" t="str">
        <f t="shared" si="1252"/>
        <v/>
      </c>
      <c r="CB2063" t="str">
        <f t="shared" si="1252"/>
        <v/>
      </c>
      <c r="CC2063" t="str">
        <f t="shared" si="1253"/>
        <v/>
      </c>
      <c r="CD2063" t="str">
        <f t="shared" si="1254"/>
        <v/>
      </c>
      <c r="CE2063" t="str">
        <f t="shared" si="1255"/>
        <v/>
      </c>
      <c r="CF2063" t="str">
        <f t="shared" si="1256"/>
        <v/>
      </c>
      <c r="CG2063" t="str">
        <f t="shared" si="1257"/>
        <v/>
      </c>
      <c r="CH2063" t="str">
        <f t="shared" si="1258"/>
        <v/>
      </c>
      <c r="CI2063" t="str">
        <f t="shared" si="1259"/>
        <v/>
      </c>
      <c r="CJ2063" t="str">
        <f t="shared" si="1260"/>
        <v/>
      </c>
      <c r="CK2063" t="str">
        <f t="shared" si="1261"/>
        <v>from_agricultural_production.</v>
      </c>
      <c r="CL2063" t="str">
        <f t="shared" si="1262"/>
        <v/>
      </c>
      <c r="CM2063" t="str">
        <f t="shared" si="1263"/>
        <v/>
      </c>
      <c r="CN2063" t="str">
        <f t="shared" si="1264"/>
        <v/>
      </c>
      <c r="CO2063" t="str">
        <f t="shared" si="1265"/>
        <v/>
      </c>
      <c r="CP2063" t="str">
        <f t="shared" si="1266"/>
        <v/>
      </c>
      <c r="CQ2063" t="str">
        <f t="shared" si="1267"/>
        <v/>
      </c>
      <c r="CR2063" t="str">
        <f t="shared" si="1267"/>
        <v/>
      </c>
      <c r="CS2063" t="str">
        <f t="shared" si="1268"/>
        <v/>
      </c>
      <c r="CT2063" t="str">
        <f t="shared" si="1269"/>
        <v/>
      </c>
      <c r="CU2063" t="str">
        <f t="shared" si="1270"/>
        <v>due_to_emission.</v>
      </c>
      <c r="CV2063" t="str">
        <f t="shared" si="1271"/>
        <v/>
      </c>
      <c r="CW2063" t="str">
        <f t="shared" si="1272"/>
        <v/>
      </c>
      <c r="CX2063" t="str">
        <f t="shared" si="1273"/>
        <v/>
      </c>
      <c r="CY2063" t="str">
        <f t="shared" si="1274"/>
        <v/>
      </c>
      <c r="CZ2063" t="str">
        <f t="shared" si="1275"/>
        <v/>
      </c>
      <c r="DA2063" t="str">
        <f t="shared" si="1276"/>
        <v/>
      </c>
      <c r="DB2063" t="str">
        <f t="shared" si="1277"/>
        <v/>
      </c>
    </row>
    <row r="2064" spans="1:106">
      <c r="A2064" t="s">
        <v>3400</v>
      </c>
      <c r="B2064" s="9" t="str">
        <f t="shared" si="1280"/>
        <v>atmosphere.tendency_of+content_of.xylene.mass.from_agricultural_waste_burning.due_to_emission</v>
      </c>
      <c r="C2064" s="1" t="s">
        <v>182</v>
      </c>
      <c r="D2064" t="s">
        <v>5496</v>
      </c>
      <c r="E2064" t="e">
        <f>MATCH(A2064,'[1]Original from 20130831'!A:A,0)</f>
        <v>#N/A</v>
      </c>
      <c r="I2064" s="11" t="s">
        <v>157</v>
      </c>
      <c r="J2064" s="11" t="s">
        <v>2992</v>
      </c>
      <c r="P2064" s="11" t="s">
        <v>466</v>
      </c>
      <c r="V2064" s="11" t="s">
        <v>185</v>
      </c>
      <c r="AL2064" s="11" t="s">
        <v>3004</v>
      </c>
      <c r="AV2064" s="11" t="s">
        <v>2874</v>
      </c>
      <c r="BD2064" s="5" t="str">
        <f t="shared" si="1278"/>
        <v>atmosphere.tendency_of+content_of.xylene.mass.from_agricultural_waste_burning.due_to_emission.</v>
      </c>
      <c r="BE2064" t="str">
        <f t="shared" si="1245"/>
        <v/>
      </c>
      <c r="BF2064" t="str">
        <f t="shared" si="1245"/>
        <v/>
      </c>
      <c r="BG2064" t="str">
        <f t="shared" si="1245"/>
        <v/>
      </c>
      <c r="BH2064" t="str">
        <f t="shared" si="1244"/>
        <v>atmosphere.</v>
      </c>
      <c r="BI2064" t="str">
        <f t="shared" si="1244"/>
        <v>tendency_of+content_of.</v>
      </c>
      <c r="BJ2064" t="str">
        <f t="shared" si="1244"/>
        <v/>
      </c>
      <c r="BK2064" t="str">
        <f t="shared" si="1244"/>
        <v/>
      </c>
      <c r="BL2064" t="str">
        <f t="shared" si="1244"/>
        <v/>
      </c>
      <c r="BM2064" t="str">
        <f t="shared" si="1244"/>
        <v/>
      </c>
      <c r="BN2064" t="str">
        <f t="shared" si="1243"/>
        <v/>
      </c>
      <c r="BO2064" t="str">
        <f t="shared" si="1243"/>
        <v>xylene.</v>
      </c>
      <c r="BP2064" t="str">
        <f t="shared" si="1243"/>
        <v/>
      </c>
      <c r="BQ2064" t="str">
        <f t="shared" si="1246"/>
        <v/>
      </c>
      <c r="BR2064" t="str">
        <f t="shared" si="1247"/>
        <v/>
      </c>
      <c r="BS2064" t="str">
        <f t="shared" si="1247"/>
        <v/>
      </c>
      <c r="BT2064" t="str">
        <f t="shared" si="1247"/>
        <v/>
      </c>
      <c r="BU2064" t="str">
        <f t="shared" si="1247"/>
        <v>mass.</v>
      </c>
      <c r="BV2064" t="str">
        <f t="shared" si="1248"/>
        <v/>
      </c>
      <c r="BW2064" t="str">
        <f t="shared" si="1249"/>
        <v/>
      </c>
      <c r="BX2064" t="str">
        <f t="shared" si="1279"/>
        <v/>
      </c>
      <c r="BY2064" t="str">
        <f t="shared" si="1250"/>
        <v/>
      </c>
      <c r="BZ2064" t="str">
        <f t="shared" si="1251"/>
        <v/>
      </c>
      <c r="CA2064" t="str">
        <f t="shared" si="1252"/>
        <v/>
      </c>
      <c r="CB2064" t="str">
        <f t="shared" si="1252"/>
        <v/>
      </c>
      <c r="CC2064" t="str">
        <f t="shared" si="1253"/>
        <v/>
      </c>
      <c r="CD2064" t="str">
        <f t="shared" si="1254"/>
        <v/>
      </c>
      <c r="CE2064" t="str">
        <f t="shared" si="1255"/>
        <v/>
      </c>
      <c r="CF2064" t="str">
        <f t="shared" si="1256"/>
        <v/>
      </c>
      <c r="CG2064" t="str">
        <f t="shared" si="1257"/>
        <v/>
      </c>
      <c r="CH2064" t="str">
        <f t="shared" si="1258"/>
        <v/>
      </c>
      <c r="CI2064" t="str">
        <f t="shared" si="1259"/>
        <v/>
      </c>
      <c r="CJ2064" t="str">
        <f t="shared" si="1260"/>
        <v/>
      </c>
      <c r="CK2064" t="str">
        <f t="shared" si="1261"/>
        <v>from_agricultural_waste_burning.</v>
      </c>
      <c r="CL2064" t="str">
        <f t="shared" si="1262"/>
        <v/>
      </c>
      <c r="CM2064" t="str">
        <f t="shared" si="1263"/>
        <v/>
      </c>
      <c r="CN2064" t="str">
        <f t="shared" si="1264"/>
        <v/>
      </c>
      <c r="CO2064" t="str">
        <f t="shared" si="1265"/>
        <v/>
      </c>
      <c r="CP2064" t="str">
        <f t="shared" si="1266"/>
        <v/>
      </c>
      <c r="CQ2064" t="str">
        <f t="shared" si="1267"/>
        <v/>
      </c>
      <c r="CR2064" t="str">
        <f t="shared" si="1267"/>
        <v/>
      </c>
      <c r="CS2064" t="str">
        <f t="shared" si="1268"/>
        <v/>
      </c>
      <c r="CT2064" t="str">
        <f t="shared" si="1269"/>
        <v/>
      </c>
      <c r="CU2064" t="str">
        <f t="shared" si="1270"/>
        <v>due_to_emission.</v>
      </c>
      <c r="CV2064" t="str">
        <f t="shared" si="1271"/>
        <v/>
      </c>
      <c r="CW2064" t="str">
        <f t="shared" si="1272"/>
        <v/>
      </c>
      <c r="CX2064" t="str">
        <f t="shared" si="1273"/>
        <v/>
      </c>
      <c r="CY2064" t="str">
        <f t="shared" si="1274"/>
        <v/>
      </c>
      <c r="CZ2064" t="str">
        <f t="shared" si="1275"/>
        <v/>
      </c>
      <c r="DA2064" t="str">
        <f t="shared" si="1276"/>
        <v/>
      </c>
      <c r="DB2064" t="str">
        <f t="shared" si="1277"/>
        <v/>
      </c>
    </row>
    <row r="2065" spans="1:106">
      <c r="A2065" t="s">
        <v>3401</v>
      </c>
      <c r="B2065" s="9" t="str">
        <f t="shared" si="1280"/>
        <v>atmosphere.tendency_of+content_of.xylene.mass.from_energy_production_and_distribution.due_to_emission</v>
      </c>
      <c r="C2065" s="1" t="s">
        <v>182</v>
      </c>
      <c r="D2065" t="s">
        <v>5497</v>
      </c>
      <c r="E2065" t="e">
        <f>MATCH(A2065,'[1]Original from 20130831'!A:A,0)</f>
        <v>#N/A</v>
      </c>
      <c r="I2065" s="11" t="s">
        <v>157</v>
      </c>
      <c r="J2065" s="11" t="s">
        <v>2992</v>
      </c>
      <c r="P2065" s="11" t="s">
        <v>466</v>
      </c>
      <c r="V2065" s="11" t="s">
        <v>185</v>
      </c>
      <c r="AL2065" s="11" t="s">
        <v>3006</v>
      </c>
      <c r="AV2065" s="11" t="s">
        <v>2874</v>
      </c>
      <c r="BD2065" s="5" t="str">
        <f t="shared" si="1278"/>
        <v>atmosphere.tendency_of+content_of.xylene.mass.from_energy_production_and_distribution.due_to_emission.</v>
      </c>
      <c r="BE2065" t="str">
        <f t="shared" si="1245"/>
        <v/>
      </c>
      <c r="BF2065" t="str">
        <f t="shared" si="1245"/>
        <v/>
      </c>
      <c r="BG2065" t="str">
        <f t="shared" si="1245"/>
        <v/>
      </c>
      <c r="BH2065" t="str">
        <f t="shared" si="1244"/>
        <v>atmosphere.</v>
      </c>
      <c r="BI2065" t="str">
        <f t="shared" si="1244"/>
        <v>tendency_of+content_of.</v>
      </c>
      <c r="BJ2065" t="str">
        <f t="shared" si="1244"/>
        <v/>
      </c>
      <c r="BK2065" t="str">
        <f t="shared" si="1244"/>
        <v/>
      </c>
      <c r="BL2065" t="str">
        <f t="shared" si="1244"/>
        <v/>
      </c>
      <c r="BM2065" t="str">
        <f t="shared" si="1244"/>
        <v/>
      </c>
      <c r="BN2065" t="str">
        <f t="shared" si="1243"/>
        <v/>
      </c>
      <c r="BO2065" t="str">
        <f t="shared" si="1243"/>
        <v>xylene.</v>
      </c>
      <c r="BP2065" t="str">
        <f t="shared" si="1243"/>
        <v/>
      </c>
      <c r="BQ2065" t="str">
        <f t="shared" si="1246"/>
        <v/>
      </c>
      <c r="BR2065" t="str">
        <f t="shared" si="1247"/>
        <v/>
      </c>
      <c r="BS2065" t="str">
        <f t="shared" si="1247"/>
        <v/>
      </c>
      <c r="BT2065" t="str">
        <f t="shared" si="1247"/>
        <v/>
      </c>
      <c r="BU2065" t="str">
        <f t="shared" si="1247"/>
        <v>mass.</v>
      </c>
      <c r="BV2065" t="str">
        <f t="shared" si="1248"/>
        <v/>
      </c>
      <c r="BW2065" t="str">
        <f t="shared" si="1249"/>
        <v/>
      </c>
      <c r="BX2065" t="str">
        <f t="shared" si="1279"/>
        <v/>
      </c>
      <c r="BY2065" t="str">
        <f t="shared" si="1250"/>
        <v/>
      </c>
      <c r="BZ2065" t="str">
        <f t="shared" si="1251"/>
        <v/>
      </c>
      <c r="CA2065" t="str">
        <f t="shared" si="1252"/>
        <v/>
      </c>
      <c r="CB2065" t="str">
        <f t="shared" si="1252"/>
        <v/>
      </c>
      <c r="CC2065" t="str">
        <f t="shared" si="1253"/>
        <v/>
      </c>
      <c r="CD2065" t="str">
        <f t="shared" si="1254"/>
        <v/>
      </c>
      <c r="CE2065" t="str">
        <f t="shared" si="1255"/>
        <v/>
      </c>
      <c r="CF2065" t="str">
        <f t="shared" si="1256"/>
        <v/>
      </c>
      <c r="CG2065" t="str">
        <f t="shared" si="1257"/>
        <v/>
      </c>
      <c r="CH2065" t="str">
        <f t="shared" si="1258"/>
        <v/>
      </c>
      <c r="CI2065" t="str">
        <f t="shared" si="1259"/>
        <v/>
      </c>
      <c r="CJ2065" t="str">
        <f t="shared" si="1260"/>
        <v/>
      </c>
      <c r="CK2065" t="str">
        <f t="shared" si="1261"/>
        <v>from_energy_production_and_distribution.</v>
      </c>
      <c r="CL2065" t="str">
        <f t="shared" si="1262"/>
        <v/>
      </c>
      <c r="CM2065" t="str">
        <f t="shared" si="1263"/>
        <v/>
      </c>
      <c r="CN2065" t="str">
        <f t="shared" si="1264"/>
        <v/>
      </c>
      <c r="CO2065" t="str">
        <f t="shared" si="1265"/>
        <v/>
      </c>
      <c r="CP2065" t="str">
        <f t="shared" si="1266"/>
        <v/>
      </c>
      <c r="CQ2065" t="str">
        <f t="shared" si="1267"/>
        <v/>
      </c>
      <c r="CR2065" t="str">
        <f t="shared" si="1267"/>
        <v/>
      </c>
      <c r="CS2065" t="str">
        <f t="shared" si="1268"/>
        <v/>
      </c>
      <c r="CT2065" t="str">
        <f t="shared" si="1269"/>
        <v/>
      </c>
      <c r="CU2065" t="str">
        <f t="shared" si="1270"/>
        <v>due_to_emission.</v>
      </c>
      <c r="CV2065" t="str">
        <f t="shared" si="1271"/>
        <v/>
      </c>
      <c r="CW2065" t="str">
        <f t="shared" si="1272"/>
        <v/>
      </c>
      <c r="CX2065" t="str">
        <f t="shared" si="1273"/>
        <v/>
      </c>
      <c r="CY2065" t="str">
        <f t="shared" si="1274"/>
        <v/>
      </c>
      <c r="CZ2065" t="str">
        <f t="shared" si="1275"/>
        <v/>
      </c>
      <c r="DA2065" t="str">
        <f t="shared" si="1276"/>
        <v/>
      </c>
      <c r="DB2065" t="str">
        <f t="shared" si="1277"/>
        <v/>
      </c>
    </row>
    <row r="2066" spans="1:106">
      <c r="A2066" t="s">
        <v>3402</v>
      </c>
      <c r="B2066" s="9" t="str">
        <f t="shared" si="1280"/>
        <v>atmosphere.tendency_of+content_of.xylene.mass.from_forest_fires.due_to_emission</v>
      </c>
      <c r="C2066" s="1" t="s">
        <v>182</v>
      </c>
      <c r="D2066" t="s">
        <v>5498</v>
      </c>
      <c r="E2066" t="e">
        <f>MATCH(A2066,'[1]Original from 20130831'!A:A,0)</f>
        <v>#N/A</v>
      </c>
      <c r="I2066" s="11" t="s">
        <v>157</v>
      </c>
      <c r="J2066" s="11" t="s">
        <v>2992</v>
      </c>
      <c r="P2066" s="11" t="s">
        <v>466</v>
      </c>
      <c r="V2066" s="11" t="s">
        <v>185</v>
      </c>
      <c r="AL2066" s="11" t="s">
        <v>3008</v>
      </c>
      <c r="AV2066" s="11" t="s">
        <v>2874</v>
      </c>
      <c r="BD2066" s="5" t="str">
        <f t="shared" si="1278"/>
        <v>atmosphere.tendency_of+content_of.xylene.mass.from_forest_fires.due_to_emission.</v>
      </c>
      <c r="BE2066" t="str">
        <f t="shared" si="1245"/>
        <v/>
      </c>
      <c r="BF2066" t="str">
        <f t="shared" si="1245"/>
        <v/>
      </c>
      <c r="BG2066" t="str">
        <f t="shared" si="1245"/>
        <v/>
      </c>
      <c r="BH2066" t="str">
        <f t="shared" si="1244"/>
        <v>atmosphere.</v>
      </c>
      <c r="BI2066" t="str">
        <f t="shared" si="1244"/>
        <v>tendency_of+content_of.</v>
      </c>
      <c r="BJ2066" t="str">
        <f t="shared" si="1244"/>
        <v/>
      </c>
      <c r="BK2066" t="str">
        <f t="shared" si="1244"/>
        <v/>
      </c>
      <c r="BL2066" t="str">
        <f t="shared" si="1244"/>
        <v/>
      </c>
      <c r="BM2066" t="str">
        <f t="shared" si="1244"/>
        <v/>
      </c>
      <c r="BN2066" t="str">
        <f t="shared" si="1243"/>
        <v/>
      </c>
      <c r="BO2066" t="str">
        <f t="shared" si="1243"/>
        <v>xylene.</v>
      </c>
      <c r="BP2066" t="str">
        <f t="shared" si="1243"/>
        <v/>
      </c>
      <c r="BQ2066" t="str">
        <f t="shared" si="1246"/>
        <v/>
      </c>
      <c r="BR2066" t="str">
        <f t="shared" si="1247"/>
        <v/>
      </c>
      <c r="BS2066" t="str">
        <f t="shared" si="1247"/>
        <v/>
      </c>
      <c r="BT2066" t="str">
        <f t="shared" si="1247"/>
        <v/>
      </c>
      <c r="BU2066" t="str">
        <f t="shared" si="1247"/>
        <v>mass.</v>
      </c>
      <c r="BV2066" t="str">
        <f t="shared" si="1248"/>
        <v/>
      </c>
      <c r="BW2066" t="str">
        <f t="shared" si="1249"/>
        <v/>
      </c>
      <c r="BX2066" t="str">
        <f t="shared" si="1279"/>
        <v/>
      </c>
      <c r="BY2066" t="str">
        <f t="shared" si="1250"/>
        <v/>
      </c>
      <c r="BZ2066" t="str">
        <f t="shared" si="1251"/>
        <v/>
      </c>
      <c r="CA2066" t="str">
        <f t="shared" si="1252"/>
        <v/>
      </c>
      <c r="CB2066" t="str">
        <f t="shared" si="1252"/>
        <v/>
      </c>
      <c r="CC2066" t="str">
        <f t="shared" si="1253"/>
        <v/>
      </c>
      <c r="CD2066" t="str">
        <f t="shared" si="1254"/>
        <v/>
      </c>
      <c r="CE2066" t="str">
        <f t="shared" si="1255"/>
        <v/>
      </c>
      <c r="CF2066" t="str">
        <f t="shared" si="1256"/>
        <v/>
      </c>
      <c r="CG2066" t="str">
        <f t="shared" si="1257"/>
        <v/>
      </c>
      <c r="CH2066" t="str">
        <f t="shared" si="1258"/>
        <v/>
      </c>
      <c r="CI2066" t="str">
        <f t="shared" si="1259"/>
        <v/>
      </c>
      <c r="CJ2066" t="str">
        <f t="shared" si="1260"/>
        <v/>
      </c>
      <c r="CK2066" t="str">
        <f t="shared" si="1261"/>
        <v>from_forest_fires.</v>
      </c>
      <c r="CL2066" t="str">
        <f t="shared" si="1262"/>
        <v/>
      </c>
      <c r="CM2066" t="str">
        <f t="shared" si="1263"/>
        <v/>
      </c>
      <c r="CN2066" t="str">
        <f t="shared" si="1264"/>
        <v/>
      </c>
      <c r="CO2066" t="str">
        <f t="shared" si="1265"/>
        <v/>
      </c>
      <c r="CP2066" t="str">
        <f t="shared" si="1266"/>
        <v/>
      </c>
      <c r="CQ2066" t="str">
        <f t="shared" si="1267"/>
        <v/>
      </c>
      <c r="CR2066" t="str">
        <f t="shared" si="1267"/>
        <v/>
      </c>
      <c r="CS2066" t="str">
        <f t="shared" si="1268"/>
        <v/>
      </c>
      <c r="CT2066" t="str">
        <f t="shared" si="1269"/>
        <v/>
      </c>
      <c r="CU2066" t="str">
        <f t="shared" si="1270"/>
        <v>due_to_emission.</v>
      </c>
      <c r="CV2066" t="str">
        <f t="shared" si="1271"/>
        <v/>
      </c>
      <c r="CW2066" t="str">
        <f t="shared" si="1272"/>
        <v/>
      </c>
      <c r="CX2066" t="str">
        <f t="shared" si="1273"/>
        <v/>
      </c>
      <c r="CY2066" t="str">
        <f t="shared" si="1274"/>
        <v/>
      </c>
      <c r="CZ2066" t="str">
        <f t="shared" si="1275"/>
        <v/>
      </c>
      <c r="DA2066" t="str">
        <f t="shared" si="1276"/>
        <v/>
      </c>
      <c r="DB2066" t="str">
        <f t="shared" si="1277"/>
        <v/>
      </c>
    </row>
    <row r="2067" spans="1:106">
      <c r="A2067" t="s">
        <v>3403</v>
      </c>
      <c r="B2067" s="9" t="str">
        <f t="shared" si="1280"/>
        <v>atmosphere.tendency_of+content_of.xylene.mass.from_industrial_processes_and_combustion.due_to_emission</v>
      </c>
      <c r="C2067" s="1" t="s">
        <v>182</v>
      </c>
      <c r="D2067" t="s">
        <v>5499</v>
      </c>
      <c r="E2067" t="e">
        <f>MATCH(A2067,'[1]Original from 20130831'!A:A,0)</f>
        <v>#N/A</v>
      </c>
      <c r="I2067" s="11" t="s">
        <v>157</v>
      </c>
      <c r="J2067" s="11" t="s">
        <v>2992</v>
      </c>
      <c r="P2067" s="11" t="s">
        <v>466</v>
      </c>
      <c r="V2067" s="11" t="s">
        <v>185</v>
      </c>
      <c r="AL2067" s="11" t="s">
        <v>3010</v>
      </c>
      <c r="AV2067" s="11" t="s">
        <v>2874</v>
      </c>
      <c r="BD2067" s="5" t="str">
        <f t="shared" si="1278"/>
        <v>atmosphere.tendency_of+content_of.xylene.mass.from_industrial_processes_and_combustion.due_to_emission.</v>
      </c>
      <c r="BE2067" t="str">
        <f t="shared" si="1245"/>
        <v/>
      </c>
      <c r="BF2067" t="str">
        <f t="shared" si="1245"/>
        <v/>
      </c>
      <c r="BG2067" t="str">
        <f t="shared" si="1245"/>
        <v/>
      </c>
      <c r="BH2067" t="str">
        <f t="shared" si="1244"/>
        <v>atmosphere.</v>
      </c>
      <c r="BI2067" t="str">
        <f t="shared" si="1244"/>
        <v>tendency_of+content_of.</v>
      </c>
      <c r="BJ2067" t="str">
        <f t="shared" si="1244"/>
        <v/>
      </c>
      <c r="BK2067" t="str">
        <f t="shared" si="1244"/>
        <v/>
      </c>
      <c r="BL2067" t="str">
        <f t="shared" si="1244"/>
        <v/>
      </c>
      <c r="BM2067" t="str">
        <f t="shared" si="1244"/>
        <v/>
      </c>
      <c r="BN2067" t="str">
        <f t="shared" si="1243"/>
        <v/>
      </c>
      <c r="BO2067" t="str">
        <f t="shared" si="1243"/>
        <v>xylene.</v>
      </c>
      <c r="BP2067" t="str">
        <f t="shared" si="1243"/>
        <v/>
      </c>
      <c r="BQ2067" t="str">
        <f t="shared" si="1246"/>
        <v/>
      </c>
      <c r="BR2067" t="str">
        <f t="shared" si="1247"/>
        <v/>
      </c>
      <c r="BS2067" t="str">
        <f t="shared" si="1247"/>
        <v/>
      </c>
      <c r="BT2067" t="str">
        <f t="shared" si="1247"/>
        <v/>
      </c>
      <c r="BU2067" t="str">
        <f t="shared" si="1247"/>
        <v>mass.</v>
      </c>
      <c r="BV2067" t="str">
        <f t="shared" si="1248"/>
        <v/>
      </c>
      <c r="BW2067" t="str">
        <f t="shared" si="1249"/>
        <v/>
      </c>
      <c r="BX2067" t="str">
        <f t="shared" si="1279"/>
        <v/>
      </c>
      <c r="BY2067" t="str">
        <f t="shared" si="1250"/>
        <v/>
      </c>
      <c r="BZ2067" t="str">
        <f t="shared" si="1251"/>
        <v/>
      </c>
      <c r="CA2067" t="str">
        <f t="shared" si="1252"/>
        <v/>
      </c>
      <c r="CB2067" t="str">
        <f t="shared" si="1252"/>
        <v/>
      </c>
      <c r="CC2067" t="str">
        <f t="shared" si="1253"/>
        <v/>
      </c>
      <c r="CD2067" t="str">
        <f t="shared" si="1254"/>
        <v/>
      </c>
      <c r="CE2067" t="str">
        <f t="shared" si="1255"/>
        <v/>
      </c>
      <c r="CF2067" t="str">
        <f t="shared" si="1256"/>
        <v/>
      </c>
      <c r="CG2067" t="str">
        <f t="shared" si="1257"/>
        <v/>
      </c>
      <c r="CH2067" t="str">
        <f t="shared" si="1258"/>
        <v/>
      </c>
      <c r="CI2067" t="str">
        <f t="shared" si="1259"/>
        <v/>
      </c>
      <c r="CJ2067" t="str">
        <f t="shared" si="1260"/>
        <v/>
      </c>
      <c r="CK2067" t="str">
        <f t="shared" si="1261"/>
        <v>from_industrial_processes_and_combustion.</v>
      </c>
      <c r="CL2067" t="str">
        <f t="shared" si="1262"/>
        <v/>
      </c>
      <c r="CM2067" t="str">
        <f t="shared" si="1263"/>
        <v/>
      </c>
      <c r="CN2067" t="str">
        <f t="shared" si="1264"/>
        <v/>
      </c>
      <c r="CO2067" t="str">
        <f t="shared" si="1265"/>
        <v/>
      </c>
      <c r="CP2067" t="str">
        <f t="shared" si="1266"/>
        <v/>
      </c>
      <c r="CQ2067" t="str">
        <f t="shared" si="1267"/>
        <v/>
      </c>
      <c r="CR2067" t="str">
        <f t="shared" si="1267"/>
        <v/>
      </c>
      <c r="CS2067" t="str">
        <f t="shared" si="1268"/>
        <v/>
      </c>
      <c r="CT2067" t="str">
        <f t="shared" si="1269"/>
        <v/>
      </c>
      <c r="CU2067" t="str">
        <f t="shared" si="1270"/>
        <v>due_to_emission.</v>
      </c>
      <c r="CV2067" t="str">
        <f t="shared" si="1271"/>
        <v/>
      </c>
      <c r="CW2067" t="str">
        <f t="shared" si="1272"/>
        <v/>
      </c>
      <c r="CX2067" t="str">
        <f t="shared" si="1273"/>
        <v/>
      </c>
      <c r="CY2067" t="str">
        <f t="shared" si="1274"/>
        <v/>
      </c>
      <c r="CZ2067" t="str">
        <f t="shared" si="1275"/>
        <v/>
      </c>
      <c r="DA2067" t="str">
        <f t="shared" si="1276"/>
        <v/>
      </c>
      <c r="DB2067" t="str">
        <f t="shared" si="1277"/>
        <v/>
      </c>
    </row>
    <row r="2068" spans="1:106">
      <c r="A2068" t="s">
        <v>3404</v>
      </c>
      <c r="B2068" s="9" t="str">
        <f t="shared" si="1280"/>
        <v>atmosphere.tendency_of+content_of.xylene.mass.from_land_transport.due_to_emission</v>
      </c>
      <c r="C2068" s="1" t="s">
        <v>182</v>
      </c>
      <c r="D2068" t="s">
        <v>5500</v>
      </c>
      <c r="E2068" t="e">
        <f>MATCH(A2068,'[1]Original from 20130831'!A:A,0)</f>
        <v>#N/A</v>
      </c>
      <c r="I2068" s="11" t="s">
        <v>157</v>
      </c>
      <c r="J2068" s="11" t="s">
        <v>2992</v>
      </c>
      <c r="P2068" s="11" t="s">
        <v>466</v>
      </c>
      <c r="V2068" s="11" t="s">
        <v>185</v>
      </c>
      <c r="AL2068" s="11" t="s">
        <v>3033</v>
      </c>
      <c r="AV2068" s="11" t="s">
        <v>2874</v>
      </c>
      <c r="BD2068" s="5" t="str">
        <f t="shared" si="1278"/>
        <v>atmosphere.tendency_of+content_of.xylene.mass.from_land_transport.due_to_emission.</v>
      </c>
      <c r="BE2068" t="str">
        <f t="shared" si="1245"/>
        <v/>
      </c>
      <c r="BF2068" t="str">
        <f t="shared" si="1245"/>
        <v/>
      </c>
      <c r="BG2068" t="str">
        <f t="shared" si="1245"/>
        <v/>
      </c>
      <c r="BH2068" t="str">
        <f t="shared" si="1244"/>
        <v>atmosphere.</v>
      </c>
      <c r="BI2068" t="str">
        <f t="shared" si="1244"/>
        <v>tendency_of+content_of.</v>
      </c>
      <c r="BJ2068" t="str">
        <f t="shared" si="1244"/>
        <v/>
      </c>
      <c r="BK2068" t="str">
        <f t="shared" ref="BK2068:BP2131" si="1281">IF(ISBLANK(L2068),"",L2068 &amp; ".")</f>
        <v/>
      </c>
      <c r="BL2068" t="str">
        <f t="shared" si="1281"/>
        <v/>
      </c>
      <c r="BM2068" t="str">
        <f t="shared" si="1281"/>
        <v/>
      </c>
      <c r="BN2068" t="str">
        <f t="shared" si="1243"/>
        <v/>
      </c>
      <c r="BO2068" t="str">
        <f t="shared" si="1243"/>
        <v>xylene.</v>
      </c>
      <c r="BP2068" t="str">
        <f t="shared" si="1243"/>
        <v/>
      </c>
      <c r="BQ2068" t="str">
        <f t="shared" si="1246"/>
        <v/>
      </c>
      <c r="BR2068" t="str">
        <f t="shared" si="1247"/>
        <v/>
      </c>
      <c r="BS2068" t="str">
        <f t="shared" si="1247"/>
        <v/>
      </c>
      <c r="BT2068" t="str">
        <f t="shared" si="1247"/>
        <v/>
      </c>
      <c r="BU2068" t="str">
        <f t="shared" si="1247"/>
        <v>mass.</v>
      </c>
      <c r="BV2068" t="str">
        <f t="shared" si="1248"/>
        <v/>
      </c>
      <c r="BW2068" t="str">
        <f t="shared" si="1249"/>
        <v/>
      </c>
      <c r="BX2068" t="str">
        <f t="shared" si="1279"/>
        <v/>
      </c>
      <c r="BY2068" t="str">
        <f t="shared" si="1250"/>
        <v/>
      </c>
      <c r="BZ2068" t="str">
        <f t="shared" si="1251"/>
        <v/>
      </c>
      <c r="CA2068" t="str">
        <f t="shared" si="1252"/>
        <v/>
      </c>
      <c r="CB2068" t="str">
        <f t="shared" si="1252"/>
        <v/>
      </c>
      <c r="CC2068" t="str">
        <f t="shared" si="1253"/>
        <v/>
      </c>
      <c r="CD2068" t="str">
        <f t="shared" si="1254"/>
        <v/>
      </c>
      <c r="CE2068" t="str">
        <f t="shared" si="1255"/>
        <v/>
      </c>
      <c r="CF2068" t="str">
        <f t="shared" si="1256"/>
        <v/>
      </c>
      <c r="CG2068" t="str">
        <f t="shared" si="1257"/>
        <v/>
      </c>
      <c r="CH2068" t="str">
        <f t="shared" si="1258"/>
        <v/>
      </c>
      <c r="CI2068" t="str">
        <f t="shared" si="1259"/>
        <v/>
      </c>
      <c r="CJ2068" t="str">
        <f t="shared" si="1260"/>
        <v/>
      </c>
      <c r="CK2068" t="str">
        <f t="shared" si="1261"/>
        <v>from_land_transport.</v>
      </c>
      <c r="CL2068" t="str">
        <f t="shared" si="1262"/>
        <v/>
      </c>
      <c r="CM2068" t="str">
        <f t="shared" si="1263"/>
        <v/>
      </c>
      <c r="CN2068" t="str">
        <f t="shared" si="1264"/>
        <v/>
      </c>
      <c r="CO2068" t="str">
        <f t="shared" si="1265"/>
        <v/>
      </c>
      <c r="CP2068" t="str">
        <f t="shared" si="1266"/>
        <v/>
      </c>
      <c r="CQ2068" t="str">
        <f t="shared" si="1267"/>
        <v/>
      </c>
      <c r="CR2068" t="str">
        <f t="shared" si="1267"/>
        <v/>
      </c>
      <c r="CS2068" t="str">
        <f t="shared" si="1268"/>
        <v/>
      </c>
      <c r="CT2068" t="str">
        <f t="shared" si="1269"/>
        <v/>
      </c>
      <c r="CU2068" t="str">
        <f t="shared" si="1270"/>
        <v>due_to_emission.</v>
      </c>
      <c r="CV2068" t="str">
        <f t="shared" si="1271"/>
        <v/>
      </c>
      <c r="CW2068" t="str">
        <f t="shared" si="1272"/>
        <v/>
      </c>
      <c r="CX2068" t="str">
        <f t="shared" si="1273"/>
        <v/>
      </c>
      <c r="CY2068" t="str">
        <f t="shared" si="1274"/>
        <v/>
      </c>
      <c r="CZ2068" t="str">
        <f t="shared" si="1275"/>
        <v/>
      </c>
      <c r="DA2068" t="str">
        <f t="shared" si="1276"/>
        <v/>
      </c>
      <c r="DB2068" t="str">
        <f t="shared" si="1277"/>
        <v/>
      </c>
    </row>
    <row r="2069" spans="1:106">
      <c r="A2069" t="s">
        <v>3405</v>
      </c>
      <c r="B2069" s="9" t="str">
        <f t="shared" si="1280"/>
        <v>atmosphere.tendency_of+content_of.xylene.mass.from_maritime_transport.due_to_emission</v>
      </c>
      <c r="C2069" s="1" t="s">
        <v>182</v>
      </c>
      <c r="D2069" t="s">
        <v>5501</v>
      </c>
      <c r="E2069" t="e">
        <f>MATCH(A2069,'[1]Original from 20130831'!A:A,0)</f>
        <v>#N/A</v>
      </c>
      <c r="I2069" s="11" t="s">
        <v>157</v>
      </c>
      <c r="J2069" s="11" t="s">
        <v>2992</v>
      </c>
      <c r="P2069" s="11" t="s">
        <v>466</v>
      </c>
      <c r="V2069" s="11" t="s">
        <v>185</v>
      </c>
      <c r="AL2069" s="11" t="s">
        <v>3058</v>
      </c>
      <c r="AV2069" s="11" t="s">
        <v>2874</v>
      </c>
      <c r="BD2069" s="5" t="str">
        <f t="shared" si="1278"/>
        <v>atmosphere.tendency_of+content_of.xylene.mass.from_maritime_transport.due_to_emission.</v>
      </c>
      <c r="BE2069" t="str">
        <f t="shared" si="1245"/>
        <v/>
      </c>
      <c r="BF2069" t="str">
        <f t="shared" si="1245"/>
        <v/>
      </c>
      <c r="BG2069" t="str">
        <f t="shared" si="1245"/>
        <v/>
      </c>
      <c r="BH2069" t="str">
        <f t="shared" si="1245"/>
        <v>atmosphere.</v>
      </c>
      <c r="BI2069" t="str">
        <f t="shared" si="1245"/>
        <v>tendency_of+content_of.</v>
      </c>
      <c r="BJ2069" t="str">
        <f t="shared" si="1245"/>
        <v/>
      </c>
      <c r="BK2069" t="str">
        <f t="shared" si="1281"/>
        <v/>
      </c>
      <c r="BL2069" t="str">
        <f t="shared" si="1281"/>
        <v/>
      </c>
      <c r="BM2069" t="str">
        <f t="shared" si="1281"/>
        <v/>
      </c>
      <c r="BN2069" t="str">
        <f t="shared" si="1243"/>
        <v/>
      </c>
      <c r="BO2069" t="str">
        <f t="shared" si="1243"/>
        <v>xylene.</v>
      </c>
      <c r="BP2069" t="str">
        <f t="shared" si="1243"/>
        <v/>
      </c>
      <c r="BQ2069" t="str">
        <f t="shared" si="1246"/>
        <v/>
      </c>
      <c r="BR2069" t="str">
        <f t="shared" si="1247"/>
        <v/>
      </c>
      <c r="BS2069" t="str">
        <f t="shared" si="1247"/>
        <v/>
      </c>
      <c r="BT2069" t="str">
        <f t="shared" si="1247"/>
        <v/>
      </c>
      <c r="BU2069" t="str">
        <f t="shared" si="1247"/>
        <v>mass.</v>
      </c>
      <c r="BV2069" t="str">
        <f t="shared" si="1248"/>
        <v/>
      </c>
      <c r="BW2069" t="str">
        <f t="shared" si="1249"/>
        <v/>
      </c>
      <c r="BX2069" t="str">
        <f t="shared" si="1279"/>
        <v/>
      </c>
      <c r="BY2069" t="str">
        <f t="shared" si="1250"/>
        <v/>
      </c>
      <c r="BZ2069" t="str">
        <f t="shared" si="1251"/>
        <v/>
      </c>
      <c r="CA2069" t="str">
        <f t="shared" si="1252"/>
        <v/>
      </c>
      <c r="CB2069" t="str">
        <f t="shared" si="1252"/>
        <v/>
      </c>
      <c r="CC2069" t="str">
        <f t="shared" si="1253"/>
        <v/>
      </c>
      <c r="CD2069" t="str">
        <f t="shared" si="1254"/>
        <v/>
      </c>
      <c r="CE2069" t="str">
        <f t="shared" si="1255"/>
        <v/>
      </c>
      <c r="CF2069" t="str">
        <f t="shared" si="1256"/>
        <v/>
      </c>
      <c r="CG2069" t="str">
        <f t="shared" si="1257"/>
        <v/>
      </c>
      <c r="CH2069" t="str">
        <f t="shared" si="1258"/>
        <v/>
      </c>
      <c r="CI2069" t="str">
        <f t="shared" si="1259"/>
        <v/>
      </c>
      <c r="CJ2069" t="str">
        <f t="shared" si="1260"/>
        <v/>
      </c>
      <c r="CK2069" t="str">
        <f t="shared" si="1261"/>
        <v>from_maritime_transport.</v>
      </c>
      <c r="CL2069" t="str">
        <f t="shared" si="1262"/>
        <v/>
      </c>
      <c r="CM2069" t="str">
        <f t="shared" si="1263"/>
        <v/>
      </c>
      <c r="CN2069" t="str">
        <f t="shared" si="1264"/>
        <v/>
      </c>
      <c r="CO2069" t="str">
        <f t="shared" si="1265"/>
        <v/>
      </c>
      <c r="CP2069" t="str">
        <f t="shared" si="1266"/>
        <v/>
      </c>
      <c r="CQ2069" t="str">
        <f t="shared" si="1267"/>
        <v/>
      </c>
      <c r="CR2069" t="str">
        <f t="shared" si="1267"/>
        <v/>
      </c>
      <c r="CS2069" t="str">
        <f t="shared" si="1268"/>
        <v/>
      </c>
      <c r="CT2069" t="str">
        <f t="shared" si="1269"/>
        <v/>
      </c>
      <c r="CU2069" t="str">
        <f t="shared" si="1270"/>
        <v>due_to_emission.</v>
      </c>
      <c r="CV2069" t="str">
        <f t="shared" si="1271"/>
        <v/>
      </c>
      <c r="CW2069" t="str">
        <f t="shared" si="1272"/>
        <v/>
      </c>
      <c r="CX2069" t="str">
        <f t="shared" si="1273"/>
        <v/>
      </c>
      <c r="CY2069" t="str">
        <f t="shared" si="1274"/>
        <v/>
      </c>
      <c r="CZ2069" t="str">
        <f t="shared" si="1275"/>
        <v/>
      </c>
      <c r="DA2069" t="str">
        <f t="shared" si="1276"/>
        <v/>
      </c>
      <c r="DB2069" t="str">
        <f t="shared" si="1277"/>
        <v/>
      </c>
    </row>
    <row r="2070" spans="1:106">
      <c r="A2070" t="s">
        <v>3406</v>
      </c>
      <c r="B2070" s="9" t="str">
        <f t="shared" si="1280"/>
        <v>atmosphere.tendency_of+content_of.xylene.mass.from_residential_and_commercial_combustion.due_to_emission</v>
      </c>
      <c r="C2070" s="1" t="s">
        <v>182</v>
      </c>
      <c r="D2070" t="s">
        <v>5502</v>
      </c>
      <c r="E2070" t="e">
        <f>MATCH(A2070,'[1]Original from 20130831'!A:A,0)</f>
        <v>#N/A</v>
      </c>
      <c r="I2070" s="11" t="s">
        <v>157</v>
      </c>
      <c r="J2070" s="11" t="s">
        <v>2992</v>
      </c>
      <c r="P2070" s="11" t="s">
        <v>466</v>
      </c>
      <c r="V2070" s="11" t="s">
        <v>185</v>
      </c>
      <c r="AL2070" s="11" t="s">
        <v>3012</v>
      </c>
      <c r="AV2070" s="11" t="s">
        <v>2874</v>
      </c>
      <c r="BD2070" s="5" t="str">
        <f t="shared" si="1278"/>
        <v>atmosphere.tendency_of+content_of.xylene.mass.from_residential_and_commercial_combustion.due_to_emission.</v>
      </c>
      <c r="BE2070" t="str">
        <f t="shared" si="1245"/>
        <v/>
      </c>
      <c r="BF2070" t="str">
        <f t="shared" si="1245"/>
        <v/>
      </c>
      <c r="BG2070" t="str">
        <f t="shared" si="1245"/>
        <v/>
      </c>
      <c r="BH2070" t="str">
        <f t="shared" si="1245"/>
        <v>atmosphere.</v>
      </c>
      <c r="BI2070" t="str">
        <f t="shared" si="1245"/>
        <v>tendency_of+content_of.</v>
      </c>
      <c r="BJ2070" t="str">
        <f t="shared" si="1245"/>
        <v/>
      </c>
      <c r="BK2070" t="str">
        <f t="shared" si="1281"/>
        <v/>
      </c>
      <c r="BL2070" t="str">
        <f t="shared" si="1281"/>
        <v/>
      </c>
      <c r="BM2070" t="str">
        <f t="shared" si="1281"/>
        <v/>
      </c>
      <c r="BN2070" t="str">
        <f t="shared" si="1243"/>
        <v/>
      </c>
      <c r="BO2070" t="str">
        <f t="shared" si="1243"/>
        <v>xylene.</v>
      </c>
      <c r="BP2070" t="str">
        <f t="shared" si="1243"/>
        <v/>
      </c>
      <c r="BQ2070" t="str">
        <f t="shared" si="1246"/>
        <v/>
      </c>
      <c r="BR2070" t="str">
        <f t="shared" si="1247"/>
        <v/>
      </c>
      <c r="BS2070" t="str">
        <f t="shared" si="1247"/>
        <v/>
      </c>
      <c r="BT2070" t="str">
        <f t="shared" si="1247"/>
        <v/>
      </c>
      <c r="BU2070" t="str">
        <f t="shared" si="1247"/>
        <v>mass.</v>
      </c>
      <c r="BV2070" t="str">
        <f t="shared" si="1248"/>
        <v/>
      </c>
      <c r="BW2070" t="str">
        <f t="shared" si="1249"/>
        <v/>
      </c>
      <c r="BX2070" t="str">
        <f t="shared" si="1279"/>
        <v/>
      </c>
      <c r="BY2070" t="str">
        <f t="shared" si="1250"/>
        <v/>
      </c>
      <c r="BZ2070" t="str">
        <f t="shared" si="1251"/>
        <v/>
      </c>
      <c r="CA2070" t="str">
        <f t="shared" si="1252"/>
        <v/>
      </c>
      <c r="CB2070" t="str">
        <f t="shared" si="1252"/>
        <v/>
      </c>
      <c r="CC2070" t="str">
        <f t="shared" si="1253"/>
        <v/>
      </c>
      <c r="CD2070" t="str">
        <f t="shared" si="1254"/>
        <v/>
      </c>
      <c r="CE2070" t="str">
        <f t="shared" si="1255"/>
        <v/>
      </c>
      <c r="CF2070" t="str">
        <f t="shared" si="1256"/>
        <v/>
      </c>
      <c r="CG2070" t="str">
        <f t="shared" si="1257"/>
        <v/>
      </c>
      <c r="CH2070" t="str">
        <f t="shared" si="1258"/>
        <v/>
      </c>
      <c r="CI2070" t="str">
        <f t="shared" si="1259"/>
        <v/>
      </c>
      <c r="CJ2070" t="str">
        <f t="shared" si="1260"/>
        <v/>
      </c>
      <c r="CK2070" t="str">
        <f t="shared" si="1261"/>
        <v>from_residential_and_commercial_combustion.</v>
      </c>
      <c r="CL2070" t="str">
        <f t="shared" si="1262"/>
        <v/>
      </c>
      <c r="CM2070" t="str">
        <f t="shared" si="1263"/>
        <v/>
      </c>
      <c r="CN2070" t="str">
        <f t="shared" si="1264"/>
        <v/>
      </c>
      <c r="CO2070" t="str">
        <f t="shared" si="1265"/>
        <v/>
      </c>
      <c r="CP2070" t="str">
        <f t="shared" si="1266"/>
        <v/>
      </c>
      <c r="CQ2070" t="str">
        <f t="shared" si="1267"/>
        <v/>
      </c>
      <c r="CR2070" t="str">
        <f t="shared" si="1267"/>
        <v/>
      </c>
      <c r="CS2070" t="str">
        <f t="shared" si="1268"/>
        <v/>
      </c>
      <c r="CT2070" t="str">
        <f t="shared" si="1269"/>
        <v/>
      </c>
      <c r="CU2070" t="str">
        <f t="shared" si="1270"/>
        <v>due_to_emission.</v>
      </c>
      <c r="CV2070" t="str">
        <f t="shared" si="1271"/>
        <v/>
      </c>
      <c r="CW2070" t="str">
        <f t="shared" si="1272"/>
        <v/>
      </c>
      <c r="CX2070" t="str">
        <f t="shared" si="1273"/>
        <v/>
      </c>
      <c r="CY2070" t="str">
        <f t="shared" si="1274"/>
        <v/>
      </c>
      <c r="CZ2070" t="str">
        <f t="shared" si="1275"/>
        <v/>
      </c>
      <c r="DA2070" t="str">
        <f t="shared" si="1276"/>
        <v/>
      </c>
      <c r="DB2070" t="str">
        <f t="shared" si="1277"/>
        <v/>
      </c>
    </row>
    <row r="2071" spans="1:106">
      <c r="A2071" t="s">
        <v>3407</v>
      </c>
      <c r="B2071" s="9" t="str">
        <f t="shared" si="1280"/>
        <v>atmosphere.tendency_of+content_of.xylene.mass.from_savanna_and_grassland_fires.due_to_emission</v>
      </c>
      <c r="C2071" s="1" t="s">
        <v>182</v>
      </c>
      <c r="D2071" t="s">
        <v>5503</v>
      </c>
      <c r="E2071" t="e">
        <f>MATCH(A2071,'[1]Original from 20130831'!A:A,0)</f>
        <v>#N/A</v>
      </c>
      <c r="I2071" s="11" t="s">
        <v>157</v>
      </c>
      <c r="J2071" s="11" t="s">
        <v>2992</v>
      </c>
      <c r="P2071" s="11" t="s">
        <v>466</v>
      </c>
      <c r="V2071" s="11" t="s">
        <v>185</v>
      </c>
      <c r="AL2071" s="11" t="s">
        <v>3014</v>
      </c>
      <c r="AV2071" s="11" t="s">
        <v>2874</v>
      </c>
      <c r="BD2071" s="5" t="str">
        <f t="shared" si="1278"/>
        <v>atmosphere.tendency_of+content_of.xylene.mass.from_savanna_and_grassland_fires.due_to_emission.</v>
      </c>
      <c r="BE2071" t="str">
        <f t="shared" si="1245"/>
        <v/>
      </c>
      <c r="BF2071" t="str">
        <f t="shared" si="1245"/>
        <v/>
      </c>
      <c r="BG2071" t="str">
        <f t="shared" si="1245"/>
        <v/>
      </c>
      <c r="BH2071" t="str">
        <f t="shared" si="1245"/>
        <v>atmosphere.</v>
      </c>
      <c r="BI2071" t="str">
        <f t="shared" si="1245"/>
        <v>tendency_of+content_of.</v>
      </c>
      <c r="BJ2071" t="str">
        <f t="shared" si="1245"/>
        <v/>
      </c>
      <c r="BK2071" t="str">
        <f t="shared" si="1281"/>
        <v/>
      </c>
      <c r="BL2071" t="str">
        <f t="shared" si="1281"/>
        <v/>
      </c>
      <c r="BM2071" t="str">
        <f t="shared" si="1281"/>
        <v/>
      </c>
      <c r="BN2071" t="str">
        <f t="shared" si="1243"/>
        <v/>
      </c>
      <c r="BO2071" t="str">
        <f t="shared" si="1243"/>
        <v>xylene.</v>
      </c>
      <c r="BP2071" t="str">
        <f t="shared" si="1243"/>
        <v/>
      </c>
      <c r="BQ2071" t="str">
        <f t="shared" si="1246"/>
        <v/>
      </c>
      <c r="BR2071" t="str">
        <f t="shared" si="1247"/>
        <v/>
      </c>
      <c r="BS2071" t="str">
        <f t="shared" si="1247"/>
        <v/>
      </c>
      <c r="BT2071" t="str">
        <f t="shared" si="1247"/>
        <v/>
      </c>
      <c r="BU2071" t="str">
        <f t="shared" si="1247"/>
        <v>mass.</v>
      </c>
      <c r="BV2071" t="str">
        <f t="shared" si="1248"/>
        <v/>
      </c>
      <c r="BW2071" t="str">
        <f t="shared" si="1249"/>
        <v/>
      </c>
      <c r="BX2071" t="str">
        <f t="shared" si="1279"/>
        <v/>
      </c>
      <c r="BY2071" t="str">
        <f t="shared" si="1250"/>
        <v/>
      </c>
      <c r="BZ2071" t="str">
        <f t="shared" si="1251"/>
        <v/>
      </c>
      <c r="CA2071" t="str">
        <f t="shared" si="1252"/>
        <v/>
      </c>
      <c r="CB2071" t="str">
        <f t="shared" si="1252"/>
        <v/>
      </c>
      <c r="CC2071" t="str">
        <f t="shared" si="1253"/>
        <v/>
      </c>
      <c r="CD2071" t="str">
        <f t="shared" si="1254"/>
        <v/>
      </c>
      <c r="CE2071" t="str">
        <f t="shared" si="1255"/>
        <v/>
      </c>
      <c r="CF2071" t="str">
        <f t="shared" si="1256"/>
        <v/>
      </c>
      <c r="CG2071" t="str">
        <f t="shared" si="1257"/>
        <v/>
      </c>
      <c r="CH2071" t="str">
        <f t="shared" si="1258"/>
        <v/>
      </c>
      <c r="CI2071" t="str">
        <f t="shared" si="1259"/>
        <v/>
      </c>
      <c r="CJ2071" t="str">
        <f t="shared" si="1260"/>
        <v/>
      </c>
      <c r="CK2071" t="str">
        <f t="shared" si="1261"/>
        <v>from_savanna_and_grassland_fires.</v>
      </c>
      <c r="CL2071" t="str">
        <f t="shared" si="1262"/>
        <v/>
      </c>
      <c r="CM2071" t="str">
        <f t="shared" si="1263"/>
        <v/>
      </c>
      <c r="CN2071" t="str">
        <f t="shared" si="1264"/>
        <v/>
      </c>
      <c r="CO2071" t="str">
        <f t="shared" si="1265"/>
        <v/>
      </c>
      <c r="CP2071" t="str">
        <f t="shared" si="1266"/>
        <v/>
      </c>
      <c r="CQ2071" t="str">
        <f t="shared" si="1267"/>
        <v/>
      </c>
      <c r="CR2071" t="str">
        <f t="shared" si="1267"/>
        <v/>
      </c>
      <c r="CS2071" t="str">
        <f t="shared" si="1268"/>
        <v/>
      </c>
      <c r="CT2071" t="str">
        <f t="shared" si="1269"/>
        <v/>
      </c>
      <c r="CU2071" t="str">
        <f t="shared" si="1270"/>
        <v>due_to_emission.</v>
      </c>
      <c r="CV2071" t="str">
        <f t="shared" si="1271"/>
        <v/>
      </c>
      <c r="CW2071" t="str">
        <f t="shared" si="1272"/>
        <v/>
      </c>
      <c r="CX2071" t="str">
        <f t="shared" si="1273"/>
        <v/>
      </c>
      <c r="CY2071" t="str">
        <f t="shared" si="1274"/>
        <v/>
      </c>
      <c r="CZ2071" t="str">
        <f t="shared" si="1275"/>
        <v/>
      </c>
      <c r="DA2071" t="str">
        <f t="shared" si="1276"/>
        <v/>
      </c>
      <c r="DB2071" t="str">
        <f t="shared" si="1277"/>
        <v/>
      </c>
    </row>
    <row r="2072" spans="1:106">
      <c r="A2072" t="s">
        <v>3408</v>
      </c>
      <c r="B2072" s="9" t="str">
        <f t="shared" si="1280"/>
        <v>atmosphere.tendency_of+content_of.xylene.mass.from_solvent_production_and_use.due_to_emission</v>
      </c>
      <c r="C2072" s="1" t="s">
        <v>182</v>
      </c>
      <c r="D2072" t="s">
        <v>5504</v>
      </c>
      <c r="E2072" t="e">
        <f>MATCH(A2072,'[1]Original from 20130831'!A:A,0)</f>
        <v>#N/A</v>
      </c>
      <c r="I2072" s="11" t="s">
        <v>157</v>
      </c>
      <c r="J2072" s="11" t="s">
        <v>2992</v>
      </c>
      <c r="P2072" s="11" t="s">
        <v>466</v>
      </c>
      <c r="V2072" s="11" t="s">
        <v>185</v>
      </c>
      <c r="AL2072" s="11" t="s">
        <v>3016</v>
      </c>
      <c r="AV2072" s="11" t="s">
        <v>2874</v>
      </c>
      <c r="BD2072" s="5" t="str">
        <f t="shared" si="1278"/>
        <v>atmosphere.tendency_of+content_of.xylene.mass.from_solvent_production_and_use.due_to_emission.</v>
      </c>
      <c r="BE2072" t="str">
        <f t="shared" si="1245"/>
        <v/>
      </c>
      <c r="BF2072" t="str">
        <f t="shared" si="1245"/>
        <v/>
      </c>
      <c r="BG2072" t="str">
        <f t="shared" si="1245"/>
        <v/>
      </c>
      <c r="BH2072" t="str">
        <f t="shared" si="1245"/>
        <v>atmosphere.</v>
      </c>
      <c r="BI2072" t="str">
        <f t="shared" si="1245"/>
        <v>tendency_of+content_of.</v>
      </c>
      <c r="BJ2072" t="str">
        <f t="shared" si="1245"/>
        <v/>
      </c>
      <c r="BK2072" t="str">
        <f t="shared" si="1281"/>
        <v/>
      </c>
      <c r="BL2072" t="str">
        <f t="shared" si="1281"/>
        <v/>
      </c>
      <c r="BM2072" t="str">
        <f t="shared" si="1281"/>
        <v/>
      </c>
      <c r="BN2072" t="str">
        <f t="shared" si="1243"/>
        <v/>
      </c>
      <c r="BO2072" t="str">
        <f t="shared" si="1243"/>
        <v>xylene.</v>
      </c>
      <c r="BP2072" t="str">
        <f t="shared" si="1243"/>
        <v/>
      </c>
      <c r="BQ2072" t="str">
        <f t="shared" si="1246"/>
        <v/>
      </c>
      <c r="BR2072" t="str">
        <f t="shared" si="1247"/>
        <v/>
      </c>
      <c r="BS2072" t="str">
        <f t="shared" si="1247"/>
        <v/>
      </c>
      <c r="BT2072" t="str">
        <f t="shared" si="1247"/>
        <v/>
      </c>
      <c r="BU2072" t="str">
        <f t="shared" si="1247"/>
        <v>mass.</v>
      </c>
      <c r="BV2072" t="str">
        <f t="shared" si="1248"/>
        <v/>
      </c>
      <c r="BW2072" t="str">
        <f t="shared" si="1249"/>
        <v/>
      </c>
      <c r="BX2072" t="str">
        <f t="shared" si="1279"/>
        <v/>
      </c>
      <c r="BY2072" t="str">
        <f t="shared" si="1250"/>
        <v/>
      </c>
      <c r="BZ2072" t="str">
        <f t="shared" si="1251"/>
        <v/>
      </c>
      <c r="CA2072" t="str">
        <f t="shared" si="1252"/>
        <v/>
      </c>
      <c r="CB2072" t="str">
        <f t="shared" si="1252"/>
        <v/>
      </c>
      <c r="CC2072" t="str">
        <f t="shared" si="1253"/>
        <v/>
      </c>
      <c r="CD2072" t="str">
        <f t="shared" si="1254"/>
        <v/>
      </c>
      <c r="CE2072" t="str">
        <f t="shared" si="1255"/>
        <v/>
      </c>
      <c r="CF2072" t="str">
        <f t="shared" si="1256"/>
        <v/>
      </c>
      <c r="CG2072" t="str">
        <f t="shared" si="1257"/>
        <v/>
      </c>
      <c r="CH2072" t="str">
        <f t="shared" si="1258"/>
        <v/>
      </c>
      <c r="CI2072" t="str">
        <f t="shared" si="1259"/>
        <v/>
      </c>
      <c r="CJ2072" t="str">
        <f t="shared" si="1260"/>
        <v/>
      </c>
      <c r="CK2072" t="str">
        <f t="shared" si="1261"/>
        <v>from_solvent_production_and_use.</v>
      </c>
      <c r="CL2072" t="str">
        <f t="shared" si="1262"/>
        <v/>
      </c>
      <c r="CM2072" t="str">
        <f t="shared" si="1263"/>
        <v/>
      </c>
      <c r="CN2072" t="str">
        <f t="shared" si="1264"/>
        <v/>
      </c>
      <c r="CO2072" t="str">
        <f t="shared" si="1265"/>
        <v/>
      </c>
      <c r="CP2072" t="str">
        <f t="shared" si="1266"/>
        <v/>
      </c>
      <c r="CQ2072" t="str">
        <f t="shared" si="1267"/>
        <v/>
      </c>
      <c r="CR2072" t="str">
        <f t="shared" si="1267"/>
        <v/>
      </c>
      <c r="CS2072" t="str">
        <f t="shared" si="1268"/>
        <v/>
      </c>
      <c r="CT2072" t="str">
        <f t="shared" si="1269"/>
        <v/>
      </c>
      <c r="CU2072" t="str">
        <f t="shared" si="1270"/>
        <v>due_to_emission.</v>
      </c>
      <c r="CV2072" t="str">
        <f t="shared" si="1271"/>
        <v/>
      </c>
      <c r="CW2072" t="str">
        <f t="shared" si="1272"/>
        <v/>
      </c>
      <c r="CX2072" t="str">
        <f t="shared" si="1273"/>
        <v/>
      </c>
      <c r="CY2072" t="str">
        <f t="shared" si="1274"/>
        <v/>
      </c>
      <c r="CZ2072" t="str">
        <f t="shared" si="1275"/>
        <v/>
      </c>
      <c r="DA2072" t="str">
        <f t="shared" si="1276"/>
        <v/>
      </c>
      <c r="DB2072" t="str">
        <f t="shared" si="1277"/>
        <v/>
      </c>
    </row>
    <row r="2073" spans="1:106">
      <c r="A2073" t="s">
        <v>3409</v>
      </c>
      <c r="B2073" s="9" t="str">
        <f t="shared" si="1280"/>
        <v>atmosphere.tendency_of+content_of.xylene.mass.from_waste_treatment_and_disposal.due_to_emission</v>
      </c>
      <c r="C2073" s="1" t="s">
        <v>182</v>
      </c>
      <c r="D2073" t="s">
        <v>5505</v>
      </c>
      <c r="E2073" t="e">
        <f>MATCH(A2073,'[1]Original from 20130831'!A:A,0)</f>
        <v>#N/A</v>
      </c>
      <c r="I2073" s="11" t="s">
        <v>157</v>
      </c>
      <c r="J2073" s="11" t="s">
        <v>2992</v>
      </c>
      <c r="P2073" s="11" t="s">
        <v>466</v>
      </c>
      <c r="V2073" s="11" t="s">
        <v>185</v>
      </c>
      <c r="AL2073" s="11" t="s">
        <v>3018</v>
      </c>
      <c r="AV2073" s="11" t="s">
        <v>2874</v>
      </c>
      <c r="BD2073" s="5" t="str">
        <f t="shared" si="1278"/>
        <v>atmosphere.tendency_of+content_of.xylene.mass.from_waste_treatment_and_disposal.due_to_emission.</v>
      </c>
      <c r="BE2073" t="str">
        <f t="shared" si="1245"/>
        <v/>
      </c>
      <c r="BF2073" t="str">
        <f t="shared" si="1245"/>
        <v/>
      </c>
      <c r="BG2073" t="str">
        <f t="shared" si="1245"/>
        <v/>
      </c>
      <c r="BH2073" t="str">
        <f t="shared" si="1245"/>
        <v>atmosphere.</v>
      </c>
      <c r="BI2073" t="str">
        <f t="shared" si="1245"/>
        <v>tendency_of+content_of.</v>
      </c>
      <c r="BJ2073" t="str">
        <f t="shared" si="1245"/>
        <v/>
      </c>
      <c r="BK2073" t="str">
        <f t="shared" si="1281"/>
        <v/>
      </c>
      <c r="BL2073" t="str">
        <f t="shared" si="1281"/>
        <v/>
      </c>
      <c r="BM2073" t="str">
        <f t="shared" si="1281"/>
        <v/>
      </c>
      <c r="BN2073" t="str">
        <f t="shared" si="1243"/>
        <v/>
      </c>
      <c r="BO2073" t="str">
        <f t="shared" si="1243"/>
        <v>xylene.</v>
      </c>
      <c r="BP2073" t="str">
        <f t="shared" si="1243"/>
        <v/>
      </c>
      <c r="BQ2073" t="str">
        <f t="shared" si="1246"/>
        <v/>
      </c>
      <c r="BR2073" t="str">
        <f t="shared" si="1247"/>
        <v/>
      </c>
      <c r="BS2073" t="str">
        <f t="shared" si="1247"/>
        <v/>
      </c>
      <c r="BT2073" t="str">
        <f t="shared" si="1247"/>
        <v/>
      </c>
      <c r="BU2073" t="str">
        <f t="shared" si="1247"/>
        <v>mass.</v>
      </c>
      <c r="BV2073" t="str">
        <f t="shared" si="1248"/>
        <v/>
      </c>
      <c r="BW2073" t="str">
        <f t="shared" si="1249"/>
        <v/>
      </c>
      <c r="BX2073" t="str">
        <f t="shared" si="1279"/>
        <v/>
      </c>
      <c r="BY2073" t="str">
        <f t="shared" si="1250"/>
        <v/>
      </c>
      <c r="BZ2073" t="str">
        <f t="shared" si="1251"/>
        <v/>
      </c>
      <c r="CA2073" t="str">
        <f t="shared" si="1252"/>
        <v/>
      </c>
      <c r="CB2073" t="str">
        <f t="shared" si="1252"/>
        <v/>
      </c>
      <c r="CC2073" t="str">
        <f t="shared" si="1253"/>
        <v/>
      </c>
      <c r="CD2073" t="str">
        <f t="shared" si="1254"/>
        <v/>
      </c>
      <c r="CE2073" t="str">
        <f t="shared" si="1255"/>
        <v/>
      </c>
      <c r="CF2073" t="str">
        <f t="shared" si="1256"/>
        <v/>
      </c>
      <c r="CG2073" t="str">
        <f t="shared" si="1257"/>
        <v/>
      </c>
      <c r="CH2073" t="str">
        <f t="shared" si="1258"/>
        <v/>
      </c>
      <c r="CI2073" t="str">
        <f t="shared" si="1259"/>
        <v/>
      </c>
      <c r="CJ2073" t="str">
        <f t="shared" si="1260"/>
        <v/>
      </c>
      <c r="CK2073" t="str">
        <f t="shared" si="1261"/>
        <v>from_waste_treatment_and_disposal.</v>
      </c>
      <c r="CL2073" t="str">
        <f t="shared" si="1262"/>
        <v/>
      </c>
      <c r="CM2073" t="str">
        <f t="shared" si="1263"/>
        <v/>
      </c>
      <c r="CN2073" t="str">
        <f t="shared" si="1264"/>
        <v/>
      </c>
      <c r="CO2073" t="str">
        <f t="shared" si="1265"/>
        <v/>
      </c>
      <c r="CP2073" t="str">
        <f t="shared" si="1266"/>
        <v/>
      </c>
      <c r="CQ2073" t="str">
        <f t="shared" si="1267"/>
        <v/>
      </c>
      <c r="CR2073" t="str">
        <f t="shared" si="1267"/>
        <v/>
      </c>
      <c r="CS2073" t="str">
        <f t="shared" si="1268"/>
        <v/>
      </c>
      <c r="CT2073" t="str">
        <f t="shared" si="1269"/>
        <v/>
      </c>
      <c r="CU2073" t="str">
        <f t="shared" si="1270"/>
        <v>due_to_emission.</v>
      </c>
      <c r="CV2073" t="str">
        <f t="shared" si="1271"/>
        <v/>
      </c>
      <c r="CW2073" t="str">
        <f t="shared" si="1272"/>
        <v/>
      </c>
      <c r="CX2073" t="str">
        <f t="shared" si="1273"/>
        <v/>
      </c>
      <c r="CY2073" t="str">
        <f t="shared" si="1274"/>
        <v/>
      </c>
      <c r="CZ2073" t="str">
        <f t="shared" si="1275"/>
        <v/>
      </c>
      <c r="DA2073" t="str">
        <f t="shared" si="1276"/>
        <v/>
      </c>
      <c r="DB2073" t="str">
        <f t="shared" si="1277"/>
        <v/>
      </c>
    </row>
    <row r="2074" spans="1:106">
      <c r="A2074" t="s">
        <v>3410</v>
      </c>
      <c r="B2074" s="9" t="str">
        <f t="shared" si="1280"/>
        <v>atmosphere.tendency_of+per_unit_area.mass</v>
      </c>
      <c r="C2074" s="1" t="s">
        <v>182</v>
      </c>
      <c r="D2074" t="s">
        <v>5506</v>
      </c>
      <c r="E2074">
        <f>MATCH(A2074,'[1]Original from 20130831'!A:A,0)</f>
        <v>1722</v>
      </c>
      <c r="I2074" t="s">
        <v>157</v>
      </c>
      <c r="J2074" t="s">
        <v>3411</v>
      </c>
      <c r="V2074" t="s">
        <v>185</v>
      </c>
      <c r="BD2074" s="5" t="str">
        <f t="shared" si="1278"/>
        <v>atmosphere.tendency_of+per_unit_area.mass.</v>
      </c>
      <c r="BE2074" t="str">
        <f t="shared" si="1245"/>
        <v/>
      </c>
      <c r="BF2074" t="str">
        <f t="shared" si="1245"/>
        <v/>
      </c>
      <c r="BG2074" t="str">
        <f t="shared" si="1245"/>
        <v/>
      </c>
      <c r="BH2074" t="str">
        <f t="shared" si="1245"/>
        <v>atmosphere.</v>
      </c>
      <c r="BI2074" t="str">
        <f t="shared" si="1245"/>
        <v>tendency_of+per_unit_area.</v>
      </c>
      <c r="BJ2074" t="str">
        <f t="shared" si="1245"/>
        <v/>
      </c>
      <c r="BK2074" t="str">
        <f t="shared" si="1281"/>
        <v/>
      </c>
      <c r="BL2074" t="str">
        <f t="shared" si="1281"/>
        <v/>
      </c>
      <c r="BM2074" t="str">
        <f t="shared" si="1281"/>
        <v/>
      </c>
      <c r="BN2074" t="str">
        <f t="shared" si="1281"/>
        <v/>
      </c>
      <c r="BO2074" t="str">
        <f t="shared" si="1281"/>
        <v/>
      </c>
      <c r="BP2074" t="str">
        <f t="shared" si="1281"/>
        <v/>
      </c>
      <c r="BQ2074" t="str">
        <f t="shared" si="1246"/>
        <v/>
      </c>
      <c r="BR2074" t="str">
        <f t="shared" si="1247"/>
        <v/>
      </c>
      <c r="BS2074" t="str">
        <f t="shared" si="1247"/>
        <v/>
      </c>
      <c r="BT2074" t="str">
        <f t="shared" si="1247"/>
        <v/>
      </c>
      <c r="BU2074" t="str">
        <f t="shared" si="1247"/>
        <v>mass.</v>
      </c>
      <c r="BV2074" t="str">
        <f t="shared" si="1248"/>
        <v/>
      </c>
      <c r="BW2074" t="str">
        <f t="shared" si="1249"/>
        <v/>
      </c>
      <c r="BX2074" t="str">
        <f t="shared" si="1279"/>
        <v/>
      </c>
      <c r="BY2074" t="str">
        <f t="shared" si="1250"/>
        <v/>
      </c>
      <c r="BZ2074" t="str">
        <f t="shared" si="1251"/>
        <v/>
      </c>
      <c r="CA2074" t="str">
        <f t="shared" si="1252"/>
        <v/>
      </c>
      <c r="CB2074" t="str">
        <f t="shared" si="1252"/>
        <v/>
      </c>
      <c r="CC2074" t="str">
        <f t="shared" si="1253"/>
        <v/>
      </c>
      <c r="CD2074" t="str">
        <f t="shared" si="1254"/>
        <v/>
      </c>
      <c r="CE2074" t="str">
        <f t="shared" si="1255"/>
        <v/>
      </c>
      <c r="CF2074" t="str">
        <f t="shared" si="1256"/>
        <v/>
      </c>
      <c r="CG2074" t="str">
        <f t="shared" si="1257"/>
        <v/>
      </c>
      <c r="CH2074" t="str">
        <f t="shared" si="1258"/>
        <v/>
      </c>
      <c r="CI2074" t="str">
        <f t="shared" si="1259"/>
        <v/>
      </c>
      <c r="CJ2074" t="str">
        <f t="shared" si="1260"/>
        <v/>
      </c>
      <c r="CK2074" t="str">
        <f t="shared" si="1261"/>
        <v/>
      </c>
      <c r="CL2074" t="str">
        <f t="shared" si="1262"/>
        <v/>
      </c>
      <c r="CM2074" t="str">
        <f t="shared" si="1263"/>
        <v/>
      </c>
      <c r="CN2074" t="str">
        <f t="shared" si="1264"/>
        <v/>
      </c>
      <c r="CO2074" t="str">
        <f t="shared" si="1265"/>
        <v/>
      </c>
      <c r="CP2074" t="str">
        <f t="shared" si="1266"/>
        <v/>
      </c>
      <c r="CQ2074" t="str">
        <f t="shared" si="1267"/>
        <v/>
      </c>
      <c r="CR2074" t="str">
        <f t="shared" si="1267"/>
        <v/>
      </c>
      <c r="CS2074" t="str">
        <f t="shared" si="1268"/>
        <v/>
      </c>
      <c r="CT2074" t="str">
        <f t="shared" si="1269"/>
        <v/>
      </c>
      <c r="CU2074" t="str">
        <f t="shared" si="1270"/>
        <v/>
      </c>
      <c r="CV2074" t="str">
        <f t="shared" si="1271"/>
        <v/>
      </c>
      <c r="CW2074" t="str">
        <f t="shared" si="1272"/>
        <v/>
      </c>
      <c r="CX2074" t="str">
        <f t="shared" si="1273"/>
        <v/>
      </c>
      <c r="CY2074" t="str">
        <f t="shared" si="1274"/>
        <v/>
      </c>
      <c r="CZ2074" t="str">
        <f t="shared" si="1275"/>
        <v/>
      </c>
      <c r="DA2074" t="str">
        <f t="shared" si="1276"/>
        <v/>
      </c>
      <c r="DB2074" t="str">
        <f t="shared" si="1277"/>
        <v/>
      </c>
    </row>
    <row r="2075" spans="1:106">
      <c r="A2075" t="s">
        <v>3412</v>
      </c>
      <c r="B2075" s="9" t="str">
        <f t="shared" si="1280"/>
        <v>atmosphere.tendency_of+per_unit_area.mass.due_to_advection</v>
      </c>
      <c r="C2075" s="1" t="s">
        <v>182</v>
      </c>
      <c r="D2075" t="s">
        <v>5507</v>
      </c>
      <c r="E2075">
        <f>MATCH(A2075,'[1]Original from 20130831'!A:A,0)</f>
        <v>1723</v>
      </c>
      <c r="I2075" t="s">
        <v>157</v>
      </c>
      <c r="J2075" t="s">
        <v>3411</v>
      </c>
      <c r="V2075" t="s">
        <v>185</v>
      </c>
      <c r="AV2075" t="s">
        <v>1221</v>
      </c>
      <c r="BD2075" s="5" t="str">
        <f t="shared" si="1278"/>
        <v>atmosphere.tendency_of+per_unit_area.mass.due_to_advection.</v>
      </c>
      <c r="BE2075" t="str">
        <f t="shared" si="1245"/>
        <v/>
      </c>
      <c r="BF2075" t="str">
        <f t="shared" si="1245"/>
        <v/>
      </c>
      <c r="BG2075" t="str">
        <f t="shared" si="1245"/>
        <v/>
      </c>
      <c r="BH2075" t="str">
        <f t="shared" si="1245"/>
        <v>atmosphere.</v>
      </c>
      <c r="BI2075" t="str">
        <f t="shared" si="1245"/>
        <v>tendency_of+per_unit_area.</v>
      </c>
      <c r="BJ2075" t="str">
        <f t="shared" si="1245"/>
        <v/>
      </c>
      <c r="BK2075" t="str">
        <f t="shared" si="1281"/>
        <v/>
      </c>
      <c r="BL2075" t="str">
        <f t="shared" si="1281"/>
        <v/>
      </c>
      <c r="BM2075" t="str">
        <f t="shared" si="1281"/>
        <v/>
      </c>
      <c r="BN2075" t="str">
        <f t="shared" si="1281"/>
        <v/>
      </c>
      <c r="BO2075" t="str">
        <f t="shared" si="1281"/>
        <v/>
      </c>
      <c r="BP2075" t="str">
        <f t="shared" si="1281"/>
        <v/>
      </c>
      <c r="BQ2075" t="str">
        <f t="shared" si="1246"/>
        <v/>
      </c>
      <c r="BR2075" t="str">
        <f t="shared" si="1247"/>
        <v/>
      </c>
      <c r="BS2075" t="str">
        <f t="shared" si="1247"/>
        <v/>
      </c>
      <c r="BT2075" t="str">
        <f t="shared" si="1247"/>
        <v/>
      </c>
      <c r="BU2075" t="str">
        <f t="shared" si="1247"/>
        <v>mass.</v>
      </c>
      <c r="BV2075" t="str">
        <f t="shared" si="1248"/>
        <v/>
      </c>
      <c r="BW2075" t="str">
        <f t="shared" si="1249"/>
        <v/>
      </c>
      <c r="BX2075" t="str">
        <f t="shared" si="1279"/>
        <v/>
      </c>
      <c r="BY2075" t="str">
        <f t="shared" si="1250"/>
        <v/>
      </c>
      <c r="BZ2075" t="str">
        <f t="shared" si="1251"/>
        <v/>
      </c>
      <c r="CA2075" t="str">
        <f t="shared" si="1252"/>
        <v/>
      </c>
      <c r="CB2075" t="str">
        <f t="shared" si="1252"/>
        <v/>
      </c>
      <c r="CC2075" t="str">
        <f t="shared" si="1253"/>
        <v/>
      </c>
      <c r="CD2075" t="str">
        <f t="shared" si="1254"/>
        <v/>
      </c>
      <c r="CE2075" t="str">
        <f t="shared" si="1255"/>
        <v/>
      </c>
      <c r="CF2075" t="str">
        <f t="shared" si="1256"/>
        <v/>
      </c>
      <c r="CG2075" t="str">
        <f t="shared" si="1257"/>
        <v/>
      </c>
      <c r="CH2075" t="str">
        <f t="shared" si="1258"/>
        <v/>
      </c>
      <c r="CI2075" t="str">
        <f t="shared" si="1259"/>
        <v/>
      </c>
      <c r="CJ2075" t="str">
        <f t="shared" si="1260"/>
        <v/>
      </c>
      <c r="CK2075" t="str">
        <f t="shared" si="1261"/>
        <v/>
      </c>
      <c r="CL2075" t="str">
        <f t="shared" si="1262"/>
        <v/>
      </c>
      <c r="CM2075" t="str">
        <f t="shared" si="1263"/>
        <v/>
      </c>
      <c r="CN2075" t="str">
        <f t="shared" si="1264"/>
        <v/>
      </c>
      <c r="CO2075" t="str">
        <f t="shared" si="1265"/>
        <v/>
      </c>
      <c r="CP2075" t="str">
        <f t="shared" si="1266"/>
        <v/>
      </c>
      <c r="CQ2075" t="str">
        <f t="shared" si="1267"/>
        <v/>
      </c>
      <c r="CR2075" t="str">
        <f t="shared" si="1267"/>
        <v/>
      </c>
      <c r="CS2075" t="str">
        <f t="shared" si="1268"/>
        <v/>
      </c>
      <c r="CT2075" t="str">
        <f t="shared" si="1269"/>
        <v/>
      </c>
      <c r="CU2075" t="str">
        <f t="shared" si="1270"/>
        <v>due_to_advection.</v>
      </c>
      <c r="CV2075" t="str">
        <f t="shared" si="1271"/>
        <v/>
      </c>
      <c r="CW2075" t="str">
        <f t="shared" si="1272"/>
        <v/>
      </c>
      <c r="CX2075" t="str">
        <f t="shared" si="1273"/>
        <v/>
      </c>
      <c r="CY2075" t="str">
        <f t="shared" si="1274"/>
        <v/>
      </c>
      <c r="CZ2075" t="str">
        <f t="shared" si="1275"/>
        <v/>
      </c>
      <c r="DA2075" t="str">
        <f t="shared" si="1276"/>
        <v/>
      </c>
      <c r="DB2075" t="str">
        <f t="shared" si="1277"/>
        <v/>
      </c>
    </row>
    <row r="2076" spans="1:106">
      <c r="A2076" t="s">
        <v>3413</v>
      </c>
      <c r="B2076" s="9" t="str">
        <f t="shared" si="1280"/>
        <v>atmosphere.tendency_of.acetic_acid.moles_of</v>
      </c>
      <c r="C2076" s="1" t="s">
        <v>3414</v>
      </c>
      <c r="D2076" t="s">
        <v>5508</v>
      </c>
      <c r="E2076">
        <f>MATCH(A2076,'[1]Original from 20130831'!A:A,0)</f>
        <v>1724</v>
      </c>
      <c r="I2076" t="s">
        <v>157</v>
      </c>
      <c r="J2076" t="s">
        <v>2962</v>
      </c>
      <c r="P2076" t="s">
        <v>232</v>
      </c>
      <c r="V2076" t="s">
        <v>478</v>
      </c>
      <c r="BD2076" s="5" t="str">
        <f t="shared" si="1278"/>
        <v>atmosphere.tendency_of.acetic_acid.moles_of.</v>
      </c>
      <c r="BE2076" t="str">
        <f t="shared" si="1245"/>
        <v/>
      </c>
      <c r="BF2076" t="str">
        <f t="shared" si="1245"/>
        <v/>
      </c>
      <c r="BG2076" t="str">
        <f t="shared" si="1245"/>
        <v/>
      </c>
      <c r="BH2076" t="str">
        <f t="shared" si="1245"/>
        <v>atmosphere.</v>
      </c>
      <c r="BI2076" t="str">
        <f t="shared" si="1245"/>
        <v>tendency_of.</v>
      </c>
      <c r="BJ2076" t="str">
        <f t="shared" si="1245"/>
        <v/>
      </c>
      <c r="BK2076" t="str">
        <f t="shared" si="1281"/>
        <v/>
      </c>
      <c r="BL2076" t="str">
        <f t="shared" si="1281"/>
        <v/>
      </c>
      <c r="BM2076" t="str">
        <f t="shared" si="1281"/>
        <v/>
      </c>
      <c r="BN2076" t="str">
        <f t="shared" si="1281"/>
        <v/>
      </c>
      <c r="BO2076" t="str">
        <f t="shared" si="1281"/>
        <v>acetic_acid.</v>
      </c>
      <c r="BP2076" t="str">
        <f t="shared" si="1281"/>
        <v/>
      </c>
      <c r="BQ2076" t="str">
        <f t="shared" si="1246"/>
        <v/>
      </c>
      <c r="BR2076" t="str">
        <f t="shared" si="1247"/>
        <v/>
      </c>
      <c r="BS2076" t="str">
        <f t="shared" si="1247"/>
        <v/>
      </c>
      <c r="BT2076" t="str">
        <f t="shared" si="1247"/>
        <v/>
      </c>
      <c r="BU2076" t="str">
        <f t="shared" si="1247"/>
        <v>moles_of.</v>
      </c>
      <c r="BV2076" t="str">
        <f t="shared" si="1248"/>
        <v/>
      </c>
      <c r="BW2076" t="str">
        <f t="shared" si="1249"/>
        <v/>
      </c>
      <c r="BX2076" t="str">
        <f t="shared" si="1279"/>
        <v/>
      </c>
      <c r="BY2076" t="str">
        <f t="shared" si="1250"/>
        <v/>
      </c>
      <c r="BZ2076" t="str">
        <f t="shared" si="1251"/>
        <v/>
      </c>
      <c r="CA2076" t="str">
        <f t="shared" si="1252"/>
        <v/>
      </c>
      <c r="CB2076" t="str">
        <f t="shared" si="1252"/>
        <v/>
      </c>
      <c r="CC2076" t="str">
        <f t="shared" si="1253"/>
        <v/>
      </c>
      <c r="CD2076" t="str">
        <f t="shared" si="1254"/>
        <v/>
      </c>
      <c r="CE2076" t="str">
        <f t="shared" si="1255"/>
        <v/>
      </c>
      <c r="CF2076" t="str">
        <f t="shared" si="1256"/>
        <v/>
      </c>
      <c r="CG2076" t="str">
        <f t="shared" si="1257"/>
        <v/>
      </c>
      <c r="CH2076" t="str">
        <f t="shared" si="1258"/>
        <v/>
      </c>
      <c r="CI2076" t="str">
        <f t="shared" si="1259"/>
        <v/>
      </c>
      <c r="CJ2076" t="str">
        <f t="shared" si="1260"/>
        <v/>
      </c>
      <c r="CK2076" t="str">
        <f t="shared" si="1261"/>
        <v/>
      </c>
      <c r="CL2076" t="str">
        <f t="shared" si="1262"/>
        <v/>
      </c>
      <c r="CM2076" t="str">
        <f t="shared" si="1263"/>
        <v/>
      </c>
      <c r="CN2076" t="str">
        <f t="shared" si="1264"/>
        <v/>
      </c>
      <c r="CO2076" t="str">
        <f t="shared" si="1265"/>
        <v/>
      </c>
      <c r="CP2076" t="str">
        <f t="shared" si="1266"/>
        <v/>
      </c>
      <c r="CQ2076" t="str">
        <f t="shared" si="1267"/>
        <v/>
      </c>
      <c r="CR2076" t="str">
        <f t="shared" si="1267"/>
        <v/>
      </c>
      <c r="CS2076" t="str">
        <f t="shared" si="1268"/>
        <v/>
      </c>
      <c r="CT2076" t="str">
        <f t="shared" si="1269"/>
        <v/>
      </c>
      <c r="CU2076" t="str">
        <f t="shared" si="1270"/>
        <v/>
      </c>
      <c r="CV2076" t="str">
        <f t="shared" si="1271"/>
        <v/>
      </c>
      <c r="CW2076" t="str">
        <f t="shared" si="1272"/>
        <v/>
      </c>
      <c r="CX2076" t="str">
        <f t="shared" si="1273"/>
        <v/>
      </c>
      <c r="CY2076" t="str">
        <f t="shared" si="1274"/>
        <v/>
      </c>
      <c r="CZ2076" t="str">
        <f t="shared" si="1275"/>
        <v/>
      </c>
      <c r="DA2076" t="str">
        <f t="shared" si="1276"/>
        <v/>
      </c>
      <c r="DB2076" t="str">
        <f t="shared" si="1277"/>
        <v/>
      </c>
    </row>
    <row r="2077" spans="1:106">
      <c r="A2077" t="s">
        <v>3415</v>
      </c>
      <c r="B2077" s="9" t="str">
        <f t="shared" si="1280"/>
        <v>atmosphere.tendency_of.aceto_nitrile.moles</v>
      </c>
      <c r="C2077" s="1" t="s">
        <v>3414</v>
      </c>
      <c r="D2077" t="s">
        <v>5509</v>
      </c>
      <c r="E2077">
        <f>MATCH(A2077,'[1]Original from 20130831'!A:A,0)</f>
        <v>1725</v>
      </c>
      <c r="I2077" t="s">
        <v>157</v>
      </c>
      <c r="J2077" t="s">
        <v>2962</v>
      </c>
      <c r="P2077" t="s">
        <v>234</v>
      </c>
      <c r="V2077" t="s">
        <v>483</v>
      </c>
      <c r="BD2077" s="5" t="str">
        <f t="shared" si="1278"/>
        <v>atmosphere.tendency_of.aceto_nitrile.moles.</v>
      </c>
      <c r="BE2077" t="str">
        <f t="shared" si="1245"/>
        <v/>
      </c>
      <c r="BF2077" t="str">
        <f t="shared" si="1245"/>
        <v/>
      </c>
      <c r="BG2077" t="str">
        <f t="shared" si="1245"/>
        <v/>
      </c>
      <c r="BH2077" t="str">
        <f t="shared" si="1245"/>
        <v>atmosphere.</v>
      </c>
      <c r="BI2077" t="str">
        <f t="shared" si="1245"/>
        <v>tendency_of.</v>
      </c>
      <c r="BJ2077" t="str">
        <f t="shared" si="1245"/>
        <v/>
      </c>
      <c r="BK2077" t="str">
        <f t="shared" si="1281"/>
        <v/>
      </c>
      <c r="BL2077" t="str">
        <f t="shared" si="1281"/>
        <v/>
      </c>
      <c r="BM2077" t="str">
        <f t="shared" si="1281"/>
        <v/>
      </c>
      <c r="BN2077" t="str">
        <f t="shared" si="1281"/>
        <v/>
      </c>
      <c r="BO2077" t="str">
        <f t="shared" si="1281"/>
        <v>aceto_nitrile.</v>
      </c>
      <c r="BP2077" t="str">
        <f t="shared" si="1281"/>
        <v/>
      </c>
      <c r="BQ2077" t="str">
        <f t="shared" si="1246"/>
        <v/>
      </c>
      <c r="BR2077" t="str">
        <f t="shared" si="1247"/>
        <v/>
      </c>
      <c r="BS2077" t="str">
        <f t="shared" si="1247"/>
        <v/>
      </c>
      <c r="BT2077" t="str">
        <f t="shared" si="1247"/>
        <v/>
      </c>
      <c r="BU2077" t="str">
        <f t="shared" si="1247"/>
        <v>moles.</v>
      </c>
      <c r="BV2077" t="str">
        <f t="shared" si="1248"/>
        <v/>
      </c>
      <c r="BW2077" t="str">
        <f t="shared" si="1249"/>
        <v/>
      </c>
      <c r="BX2077" t="str">
        <f t="shared" si="1279"/>
        <v/>
      </c>
      <c r="BY2077" t="str">
        <f t="shared" si="1250"/>
        <v/>
      </c>
      <c r="BZ2077" t="str">
        <f t="shared" si="1251"/>
        <v/>
      </c>
      <c r="CA2077" t="str">
        <f t="shared" si="1252"/>
        <v/>
      </c>
      <c r="CB2077" t="str">
        <f t="shared" si="1252"/>
        <v/>
      </c>
      <c r="CC2077" t="str">
        <f t="shared" si="1253"/>
        <v/>
      </c>
      <c r="CD2077" t="str">
        <f t="shared" si="1254"/>
        <v/>
      </c>
      <c r="CE2077" t="str">
        <f t="shared" si="1255"/>
        <v/>
      </c>
      <c r="CF2077" t="str">
        <f t="shared" si="1256"/>
        <v/>
      </c>
      <c r="CG2077" t="str">
        <f t="shared" si="1257"/>
        <v/>
      </c>
      <c r="CH2077" t="str">
        <f t="shared" si="1258"/>
        <v/>
      </c>
      <c r="CI2077" t="str">
        <f t="shared" si="1259"/>
        <v/>
      </c>
      <c r="CJ2077" t="str">
        <f t="shared" si="1260"/>
        <v/>
      </c>
      <c r="CK2077" t="str">
        <f t="shared" si="1261"/>
        <v/>
      </c>
      <c r="CL2077" t="str">
        <f t="shared" si="1262"/>
        <v/>
      </c>
      <c r="CM2077" t="str">
        <f t="shared" si="1263"/>
        <v/>
      </c>
      <c r="CN2077" t="str">
        <f t="shared" si="1264"/>
        <v/>
      </c>
      <c r="CO2077" t="str">
        <f t="shared" si="1265"/>
        <v/>
      </c>
      <c r="CP2077" t="str">
        <f t="shared" si="1266"/>
        <v/>
      </c>
      <c r="CQ2077" t="str">
        <f t="shared" si="1267"/>
        <v/>
      </c>
      <c r="CR2077" t="str">
        <f t="shared" si="1267"/>
        <v/>
      </c>
      <c r="CS2077" t="str">
        <f t="shared" si="1268"/>
        <v/>
      </c>
      <c r="CT2077" t="str">
        <f t="shared" si="1269"/>
        <v/>
      </c>
      <c r="CU2077" t="str">
        <f t="shared" si="1270"/>
        <v/>
      </c>
      <c r="CV2077" t="str">
        <f t="shared" si="1271"/>
        <v/>
      </c>
      <c r="CW2077" t="str">
        <f t="shared" si="1272"/>
        <v/>
      </c>
      <c r="CX2077" t="str">
        <f t="shared" si="1273"/>
        <v/>
      </c>
      <c r="CY2077" t="str">
        <f t="shared" si="1274"/>
        <v/>
      </c>
      <c r="CZ2077" t="str">
        <f t="shared" si="1275"/>
        <v/>
      </c>
      <c r="DA2077" t="str">
        <f t="shared" si="1276"/>
        <v/>
      </c>
      <c r="DB2077" t="str">
        <f t="shared" si="1277"/>
        <v/>
      </c>
    </row>
    <row r="2078" spans="1:106">
      <c r="A2078" t="s">
        <v>3416</v>
      </c>
      <c r="B2078" s="9" t="str">
        <f t="shared" si="1280"/>
        <v>atmosphere.tendency_of.alpha_hexachlorocyclohexane.moles</v>
      </c>
      <c r="C2078" s="1" t="s">
        <v>3414</v>
      </c>
      <c r="D2078" t="s">
        <v>5510</v>
      </c>
      <c r="E2078">
        <f>MATCH(A2078,'[1]Original from 20130831'!A:A,0)</f>
        <v>1726</v>
      </c>
      <c r="I2078" t="s">
        <v>157</v>
      </c>
      <c r="J2078" t="s">
        <v>2962</v>
      </c>
      <c r="P2078" t="s">
        <v>240</v>
      </c>
      <c r="V2078" t="s">
        <v>483</v>
      </c>
      <c r="BD2078" s="5" t="str">
        <f t="shared" si="1278"/>
        <v>atmosphere.tendency_of.alpha_hexachlorocyclohexane.moles.</v>
      </c>
      <c r="BE2078" t="str">
        <f t="shared" si="1245"/>
        <v/>
      </c>
      <c r="BF2078" t="str">
        <f t="shared" si="1245"/>
        <v/>
      </c>
      <c r="BG2078" t="str">
        <f t="shared" si="1245"/>
        <v/>
      </c>
      <c r="BH2078" t="str">
        <f t="shared" si="1245"/>
        <v>atmosphere.</v>
      </c>
      <c r="BI2078" t="str">
        <f t="shared" si="1245"/>
        <v>tendency_of.</v>
      </c>
      <c r="BJ2078" t="str">
        <f t="shared" si="1245"/>
        <v/>
      </c>
      <c r="BK2078" t="str">
        <f t="shared" si="1281"/>
        <v/>
      </c>
      <c r="BL2078" t="str">
        <f t="shared" si="1281"/>
        <v/>
      </c>
      <c r="BM2078" t="str">
        <f t="shared" si="1281"/>
        <v/>
      </c>
      <c r="BN2078" t="str">
        <f t="shared" si="1281"/>
        <v/>
      </c>
      <c r="BO2078" t="str">
        <f t="shared" si="1281"/>
        <v>alpha_hexachlorocyclohexane.</v>
      </c>
      <c r="BP2078" t="str">
        <f t="shared" si="1281"/>
        <v/>
      </c>
      <c r="BQ2078" t="str">
        <f t="shared" si="1246"/>
        <v/>
      </c>
      <c r="BR2078" t="str">
        <f t="shared" si="1247"/>
        <v/>
      </c>
      <c r="BS2078" t="str">
        <f t="shared" si="1247"/>
        <v/>
      </c>
      <c r="BT2078" t="str">
        <f t="shared" si="1247"/>
        <v/>
      </c>
      <c r="BU2078" t="str">
        <f t="shared" si="1247"/>
        <v>moles.</v>
      </c>
      <c r="BV2078" t="str">
        <f t="shared" si="1248"/>
        <v/>
      </c>
      <c r="BW2078" t="str">
        <f t="shared" si="1249"/>
        <v/>
      </c>
      <c r="BX2078" t="str">
        <f t="shared" si="1279"/>
        <v/>
      </c>
      <c r="BY2078" t="str">
        <f t="shared" si="1250"/>
        <v/>
      </c>
      <c r="BZ2078" t="str">
        <f t="shared" si="1251"/>
        <v/>
      </c>
      <c r="CA2078" t="str">
        <f t="shared" si="1252"/>
        <v/>
      </c>
      <c r="CB2078" t="str">
        <f t="shared" si="1252"/>
        <v/>
      </c>
      <c r="CC2078" t="str">
        <f t="shared" si="1253"/>
        <v/>
      </c>
      <c r="CD2078" t="str">
        <f t="shared" si="1254"/>
        <v/>
      </c>
      <c r="CE2078" t="str">
        <f t="shared" si="1255"/>
        <v/>
      </c>
      <c r="CF2078" t="str">
        <f t="shared" si="1256"/>
        <v/>
      </c>
      <c r="CG2078" t="str">
        <f t="shared" si="1257"/>
        <v/>
      </c>
      <c r="CH2078" t="str">
        <f t="shared" si="1258"/>
        <v/>
      </c>
      <c r="CI2078" t="str">
        <f t="shared" si="1259"/>
        <v/>
      </c>
      <c r="CJ2078" t="str">
        <f t="shared" si="1260"/>
        <v/>
      </c>
      <c r="CK2078" t="str">
        <f t="shared" si="1261"/>
        <v/>
      </c>
      <c r="CL2078" t="str">
        <f t="shared" si="1262"/>
        <v/>
      </c>
      <c r="CM2078" t="str">
        <f t="shared" si="1263"/>
        <v/>
      </c>
      <c r="CN2078" t="str">
        <f t="shared" si="1264"/>
        <v/>
      </c>
      <c r="CO2078" t="str">
        <f t="shared" si="1265"/>
        <v/>
      </c>
      <c r="CP2078" t="str">
        <f t="shared" si="1266"/>
        <v/>
      </c>
      <c r="CQ2078" t="str">
        <f t="shared" si="1267"/>
        <v/>
      </c>
      <c r="CR2078" t="str">
        <f t="shared" si="1267"/>
        <v/>
      </c>
      <c r="CS2078" t="str">
        <f t="shared" si="1268"/>
        <v/>
      </c>
      <c r="CT2078" t="str">
        <f t="shared" si="1269"/>
        <v/>
      </c>
      <c r="CU2078" t="str">
        <f t="shared" si="1270"/>
        <v/>
      </c>
      <c r="CV2078" t="str">
        <f t="shared" si="1271"/>
        <v/>
      </c>
      <c r="CW2078" t="str">
        <f t="shared" si="1272"/>
        <v/>
      </c>
      <c r="CX2078" t="str">
        <f t="shared" si="1273"/>
        <v/>
      </c>
      <c r="CY2078" t="str">
        <f t="shared" si="1274"/>
        <v/>
      </c>
      <c r="CZ2078" t="str">
        <f t="shared" si="1275"/>
        <v/>
      </c>
      <c r="DA2078" t="str">
        <f t="shared" si="1276"/>
        <v/>
      </c>
      <c r="DB2078" t="str">
        <f t="shared" si="1277"/>
        <v/>
      </c>
    </row>
    <row r="2079" spans="1:106">
      <c r="A2079" t="s">
        <v>3417</v>
      </c>
      <c r="B2079" s="9" t="str">
        <f t="shared" si="1280"/>
        <v>atmosphere.tendency_of.alpha_pinene.moles</v>
      </c>
      <c r="C2079" s="1" t="s">
        <v>3414</v>
      </c>
      <c r="D2079" t="s">
        <v>5511</v>
      </c>
      <c r="E2079">
        <f>MATCH(A2079,'[1]Original from 20130831'!A:A,0)</f>
        <v>1727</v>
      </c>
      <c r="I2079" t="s">
        <v>157</v>
      </c>
      <c r="J2079" t="s">
        <v>2962</v>
      </c>
      <c r="P2079" t="s">
        <v>242</v>
      </c>
      <c r="V2079" t="s">
        <v>483</v>
      </c>
      <c r="BD2079" s="5" t="str">
        <f t="shared" si="1278"/>
        <v>atmosphere.tendency_of.alpha_pinene.moles.</v>
      </c>
      <c r="BE2079" t="str">
        <f t="shared" si="1245"/>
        <v/>
      </c>
      <c r="BF2079" t="str">
        <f t="shared" si="1245"/>
        <v/>
      </c>
      <c r="BG2079" t="str">
        <f t="shared" si="1245"/>
        <v/>
      </c>
      <c r="BH2079" t="str">
        <f t="shared" si="1245"/>
        <v>atmosphere.</v>
      </c>
      <c r="BI2079" t="str">
        <f t="shared" si="1245"/>
        <v>tendency_of.</v>
      </c>
      <c r="BJ2079" t="str">
        <f t="shared" si="1245"/>
        <v/>
      </c>
      <c r="BK2079" t="str">
        <f t="shared" si="1281"/>
        <v/>
      </c>
      <c r="BL2079" t="str">
        <f t="shared" si="1281"/>
        <v/>
      </c>
      <c r="BM2079" t="str">
        <f t="shared" si="1281"/>
        <v/>
      </c>
      <c r="BN2079" t="str">
        <f t="shared" si="1281"/>
        <v/>
      </c>
      <c r="BO2079" t="str">
        <f t="shared" si="1281"/>
        <v>alpha_pinene.</v>
      </c>
      <c r="BP2079" t="str">
        <f t="shared" si="1281"/>
        <v/>
      </c>
      <c r="BQ2079" t="str">
        <f t="shared" si="1246"/>
        <v/>
      </c>
      <c r="BR2079" t="str">
        <f t="shared" si="1247"/>
        <v/>
      </c>
      <c r="BS2079" t="str">
        <f t="shared" si="1247"/>
        <v/>
      </c>
      <c r="BT2079" t="str">
        <f t="shared" si="1247"/>
        <v/>
      </c>
      <c r="BU2079" t="str">
        <f t="shared" si="1247"/>
        <v>moles.</v>
      </c>
      <c r="BV2079" t="str">
        <f t="shared" si="1248"/>
        <v/>
      </c>
      <c r="BW2079" t="str">
        <f t="shared" si="1249"/>
        <v/>
      </c>
      <c r="BX2079" t="str">
        <f t="shared" si="1279"/>
        <v/>
      </c>
      <c r="BY2079" t="str">
        <f t="shared" si="1250"/>
        <v/>
      </c>
      <c r="BZ2079" t="str">
        <f t="shared" si="1251"/>
        <v/>
      </c>
      <c r="CA2079" t="str">
        <f t="shared" si="1252"/>
        <v/>
      </c>
      <c r="CB2079" t="str">
        <f t="shared" si="1252"/>
        <v/>
      </c>
      <c r="CC2079" t="str">
        <f t="shared" si="1253"/>
        <v/>
      </c>
      <c r="CD2079" t="str">
        <f t="shared" si="1254"/>
        <v/>
      </c>
      <c r="CE2079" t="str">
        <f t="shared" si="1255"/>
        <v/>
      </c>
      <c r="CF2079" t="str">
        <f t="shared" si="1256"/>
        <v/>
      </c>
      <c r="CG2079" t="str">
        <f t="shared" si="1257"/>
        <v/>
      </c>
      <c r="CH2079" t="str">
        <f t="shared" si="1258"/>
        <v/>
      </c>
      <c r="CI2079" t="str">
        <f t="shared" si="1259"/>
        <v/>
      </c>
      <c r="CJ2079" t="str">
        <f t="shared" si="1260"/>
        <v/>
      </c>
      <c r="CK2079" t="str">
        <f t="shared" si="1261"/>
        <v/>
      </c>
      <c r="CL2079" t="str">
        <f t="shared" si="1262"/>
        <v/>
      </c>
      <c r="CM2079" t="str">
        <f t="shared" si="1263"/>
        <v/>
      </c>
      <c r="CN2079" t="str">
        <f t="shared" si="1264"/>
        <v/>
      </c>
      <c r="CO2079" t="str">
        <f t="shared" si="1265"/>
        <v/>
      </c>
      <c r="CP2079" t="str">
        <f t="shared" si="1266"/>
        <v/>
      </c>
      <c r="CQ2079" t="str">
        <f t="shared" si="1267"/>
        <v/>
      </c>
      <c r="CR2079" t="str">
        <f t="shared" si="1267"/>
        <v/>
      </c>
      <c r="CS2079" t="str">
        <f t="shared" si="1268"/>
        <v/>
      </c>
      <c r="CT2079" t="str">
        <f t="shared" si="1269"/>
        <v/>
      </c>
      <c r="CU2079" t="str">
        <f t="shared" si="1270"/>
        <v/>
      </c>
      <c r="CV2079" t="str">
        <f t="shared" si="1271"/>
        <v/>
      </c>
      <c r="CW2079" t="str">
        <f t="shared" si="1272"/>
        <v/>
      </c>
      <c r="CX2079" t="str">
        <f t="shared" si="1273"/>
        <v/>
      </c>
      <c r="CY2079" t="str">
        <f t="shared" si="1274"/>
        <v/>
      </c>
      <c r="CZ2079" t="str">
        <f t="shared" si="1275"/>
        <v/>
      </c>
      <c r="DA2079" t="str">
        <f t="shared" si="1276"/>
        <v/>
      </c>
      <c r="DB2079" t="str">
        <f t="shared" si="1277"/>
        <v/>
      </c>
    </row>
    <row r="2080" spans="1:106">
      <c r="A2080" t="s">
        <v>3418</v>
      </c>
      <c r="B2080" s="9" t="str">
        <f t="shared" si="1280"/>
        <v>atmosphere.tendency_of.ammonia.moles</v>
      </c>
      <c r="C2080" s="1" t="s">
        <v>3414</v>
      </c>
      <c r="D2080" t="s">
        <v>5512</v>
      </c>
      <c r="E2080">
        <f>MATCH(A2080,'[1]Original from 20130831'!A:A,0)</f>
        <v>1728</v>
      </c>
      <c r="I2080" t="s">
        <v>157</v>
      </c>
      <c r="J2080" t="s">
        <v>2962</v>
      </c>
      <c r="P2080" t="s">
        <v>244</v>
      </c>
      <c r="V2080" t="s">
        <v>483</v>
      </c>
      <c r="BD2080" s="5" t="str">
        <f t="shared" si="1278"/>
        <v>atmosphere.tendency_of.ammonia.moles.</v>
      </c>
      <c r="BE2080" t="str">
        <f t="shared" si="1245"/>
        <v/>
      </c>
      <c r="BF2080" t="str">
        <f t="shared" si="1245"/>
        <v/>
      </c>
      <c r="BG2080" t="str">
        <f t="shared" si="1245"/>
        <v/>
      </c>
      <c r="BH2080" t="str">
        <f t="shared" si="1245"/>
        <v>atmosphere.</v>
      </c>
      <c r="BI2080" t="str">
        <f t="shared" si="1245"/>
        <v>tendency_of.</v>
      </c>
      <c r="BJ2080" t="str">
        <f t="shared" si="1245"/>
        <v/>
      </c>
      <c r="BK2080" t="str">
        <f t="shared" si="1281"/>
        <v/>
      </c>
      <c r="BL2080" t="str">
        <f t="shared" si="1281"/>
        <v/>
      </c>
      <c r="BM2080" t="str">
        <f t="shared" si="1281"/>
        <v/>
      </c>
      <c r="BN2080" t="str">
        <f t="shared" si="1281"/>
        <v/>
      </c>
      <c r="BO2080" t="str">
        <f t="shared" si="1281"/>
        <v>ammonia.</v>
      </c>
      <c r="BP2080" t="str">
        <f t="shared" si="1281"/>
        <v/>
      </c>
      <c r="BQ2080" t="str">
        <f t="shared" si="1246"/>
        <v/>
      </c>
      <c r="BR2080" t="str">
        <f t="shared" si="1247"/>
        <v/>
      </c>
      <c r="BS2080" t="str">
        <f t="shared" si="1247"/>
        <v/>
      </c>
      <c r="BT2080" t="str">
        <f t="shared" si="1247"/>
        <v/>
      </c>
      <c r="BU2080" t="str">
        <f t="shared" si="1247"/>
        <v>moles.</v>
      </c>
      <c r="BV2080" t="str">
        <f t="shared" si="1248"/>
        <v/>
      </c>
      <c r="BW2080" t="str">
        <f t="shared" si="1249"/>
        <v/>
      </c>
      <c r="BX2080" t="str">
        <f t="shared" si="1279"/>
        <v/>
      </c>
      <c r="BY2080" t="str">
        <f t="shared" si="1250"/>
        <v/>
      </c>
      <c r="BZ2080" t="str">
        <f t="shared" si="1251"/>
        <v/>
      </c>
      <c r="CA2080" t="str">
        <f t="shared" si="1252"/>
        <v/>
      </c>
      <c r="CB2080" t="str">
        <f t="shared" si="1252"/>
        <v/>
      </c>
      <c r="CC2080" t="str">
        <f t="shared" si="1253"/>
        <v/>
      </c>
      <c r="CD2080" t="str">
        <f t="shared" si="1254"/>
        <v/>
      </c>
      <c r="CE2080" t="str">
        <f t="shared" si="1255"/>
        <v/>
      </c>
      <c r="CF2080" t="str">
        <f t="shared" si="1256"/>
        <v/>
      </c>
      <c r="CG2080" t="str">
        <f t="shared" si="1257"/>
        <v/>
      </c>
      <c r="CH2080" t="str">
        <f t="shared" si="1258"/>
        <v/>
      </c>
      <c r="CI2080" t="str">
        <f t="shared" si="1259"/>
        <v/>
      </c>
      <c r="CJ2080" t="str">
        <f t="shared" si="1260"/>
        <v/>
      </c>
      <c r="CK2080" t="str">
        <f t="shared" si="1261"/>
        <v/>
      </c>
      <c r="CL2080" t="str">
        <f t="shared" si="1262"/>
        <v/>
      </c>
      <c r="CM2080" t="str">
        <f t="shared" si="1263"/>
        <v/>
      </c>
      <c r="CN2080" t="str">
        <f t="shared" si="1264"/>
        <v/>
      </c>
      <c r="CO2080" t="str">
        <f t="shared" si="1265"/>
        <v/>
      </c>
      <c r="CP2080" t="str">
        <f t="shared" si="1266"/>
        <v/>
      </c>
      <c r="CQ2080" t="str">
        <f t="shared" si="1267"/>
        <v/>
      </c>
      <c r="CR2080" t="str">
        <f t="shared" si="1267"/>
        <v/>
      </c>
      <c r="CS2080" t="str">
        <f t="shared" si="1268"/>
        <v/>
      </c>
      <c r="CT2080" t="str">
        <f t="shared" si="1269"/>
        <v/>
      </c>
      <c r="CU2080" t="str">
        <f t="shared" si="1270"/>
        <v/>
      </c>
      <c r="CV2080" t="str">
        <f t="shared" si="1271"/>
        <v/>
      </c>
      <c r="CW2080" t="str">
        <f t="shared" si="1272"/>
        <v/>
      </c>
      <c r="CX2080" t="str">
        <f t="shared" si="1273"/>
        <v/>
      </c>
      <c r="CY2080" t="str">
        <f t="shared" si="1274"/>
        <v/>
      </c>
      <c r="CZ2080" t="str">
        <f t="shared" si="1275"/>
        <v/>
      </c>
      <c r="DA2080" t="str">
        <f t="shared" si="1276"/>
        <v/>
      </c>
      <c r="DB2080" t="str">
        <f t="shared" si="1277"/>
        <v/>
      </c>
    </row>
    <row r="2081" spans="1:106">
      <c r="A2081" t="s">
        <v>3419</v>
      </c>
      <c r="B2081" s="9" t="str">
        <f t="shared" si="1280"/>
        <v>atmosphere.tendency_of.anthropogenic.nmvoc.expressed_as_carbon.moles</v>
      </c>
      <c r="C2081" s="1" t="s">
        <v>3414</v>
      </c>
      <c r="D2081" t="s">
        <v>5513</v>
      </c>
      <c r="E2081">
        <f>MATCH(A2081,'[1]Original from 20130831'!A:A,0)</f>
        <v>1729</v>
      </c>
      <c r="I2081" t="s">
        <v>157</v>
      </c>
      <c r="J2081" t="s">
        <v>2962</v>
      </c>
      <c r="M2081" t="s">
        <v>249</v>
      </c>
      <c r="P2081" t="s">
        <v>250</v>
      </c>
      <c r="R2081" t="s">
        <v>251</v>
      </c>
      <c r="V2081" t="s">
        <v>483</v>
      </c>
      <c r="BD2081" s="5" t="str">
        <f t="shared" si="1278"/>
        <v>atmosphere.tendency_of.anthropogenic.nmvoc.expressed_as_carbon.moles.</v>
      </c>
      <c r="BE2081" t="str">
        <f t="shared" si="1245"/>
        <v/>
      </c>
      <c r="BF2081" t="str">
        <f t="shared" si="1245"/>
        <v/>
      </c>
      <c r="BG2081" t="str">
        <f t="shared" si="1245"/>
        <v/>
      </c>
      <c r="BH2081" t="str">
        <f t="shared" si="1245"/>
        <v>atmosphere.</v>
      </c>
      <c r="BI2081" t="str">
        <f t="shared" si="1245"/>
        <v>tendency_of.</v>
      </c>
      <c r="BJ2081" t="str">
        <f t="shared" si="1245"/>
        <v/>
      </c>
      <c r="BK2081" t="str">
        <f t="shared" si="1281"/>
        <v/>
      </c>
      <c r="BL2081" t="str">
        <f t="shared" si="1281"/>
        <v>anthropogenic.</v>
      </c>
      <c r="BM2081" t="str">
        <f t="shared" si="1281"/>
        <v/>
      </c>
      <c r="BN2081" t="str">
        <f t="shared" si="1281"/>
        <v/>
      </c>
      <c r="BO2081" t="str">
        <f t="shared" si="1281"/>
        <v>nmvoc.</v>
      </c>
      <c r="BP2081" t="str">
        <f t="shared" si="1281"/>
        <v/>
      </c>
      <c r="BQ2081" t="str">
        <f t="shared" si="1246"/>
        <v>expressed_as_carbon.</v>
      </c>
      <c r="BR2081" t="str">
        <f t="shared" si="1247"/>
        <v/>
      </c>
      <c r="BS2081" t="str">
        <f t="shared" si="1247"/>
        <v/>
      </c>
      <c r="BT2081" t="str">
        <f t="shared" si="1247"/>
        <v/>
      </c>
      <c r="BU2081" t="str">
        <f t="shared" si="1247"/>
        <v>moles.</v>
      </c>
      <c r="BV2081" t="str">
        <f t="shared" si="1248"/>
        <v/>
      </c>
      <c r="BW2081" t="str">
        <f t="shared" si="1249"/>
        <v/>
      </c>
      <c r="BX2081" t="str">
        <f t="shared" si="1279"/>
        <v/>
      </c>
      <c r="BY2081" t="str">
        <f t="shared" si="1250"/>
        <v/>
      </c>
      <c r="BZ2081" t="str">
        <f t="shared" si="1251"/>
        <v/>
      </c>
      <c r="CA2081" t="str">
        <f t="shared" si="1252"/>
        <v/>
      </c>
      <c r="CB2081" t="str">
        <f t="shared" si="1252"/>
        <v/>
      </c>
      <c r="CC2081" t="str">
        <f t="shared" si="1253"/>
        <v/>
      </c>
      <c r="CD2081" t="str">
        <f t="shared" si="1254"/>
        <v/>
      </c>
      <c r="CE2081" t="str">
        <f t="shared" si="1255"/>
        <v/>
      </c>
      <c r="CF2081" t="str">
        <f t="shared" si="1256"/>
        <v/>
      </c>
      <c r="CG2081" t="str">
        <f t="shared" si="1257"/>
        <v/>
      </c>
      <c r="CH2081" t="str">
        <f t="shared" si="1258"/>
        <v/>
      </c>
      <c r="CI2081" t="str">
        <f t="shared" si="1259"/>
        <v/>
      </c>
      <c r="CJ2081" t="str">
        <f t="shared" si="1260"/>
        <v/>
      </c>
      <c r="CK2081" t="str">
        <f t="shared" si="1261"/>
        <v/>
      </c>
      <c r="CL2081" t="str">
        <f t="shared" si="1262"/>
        <v/>
      </c>
      <c r="CM2081" t="str">
        <f t="shared" si="1263"/>
        <v/>
      </c>
      <c r="CN2081" t="str">
        <f t="shared" si="1264"/>
        <v/>
      </c>
      <c r="CO2081" t="str">
        <f t="shared" si="1265"/>
        <v/>
      </c>
      <c r="CP2081" t="str">
        <f t="shared" si="1266"/>
        <v/>
      </c>
      <c r="CQ2081" t="str">
        <f t="shared" si="1267"/>
        <v/>
      </c>
      <c r="CR2081" t="str">
        <f t="shared" si="1267"/>
        <v/>
      </c>
      <c r="CS2081" t="str">
        <f t="shared" si="1268"/>
        <v/>
      </c>
      <c r="CT2081" t="str">
        <f t="shared" si="1269"/>
        <v/>
      </c>
      <c r="CU2081" t="str">
        <f t="shared" si="1270"/>
        <v/>
      </c>
      <c r="CV2081" t="str">
        <f t="shared" si="1271"/>
        <v/>
      </c>
      <c r="CW2081" t="str">
        <f t="shared" si="1272"/>
        <v/>
      </c>
      <c r="CX2081" t="str">
        <f t="shared" si="1273"/>
        <v/>
      </c>
      <c r="CY2081" t="str">
        <f t="shared" si="1274"/>
        <v/>
      </c>
      <c r="CZ2081" t="str">
        <f t="shared" si="1275"/>
        <v/>
      </c>
      <c r="DA2081" t="str">
        <f t="shared" si="1276"/>
        <v/>
      </c>
      <c r="DB2081" t="str">
        <f t="shared" si="1277"/>
        <v/>
      </c>
    </row>
    <row r="2082" spans="1:106">
      <c r="A2082" t="s">
        <v>3420</v>
      </c>
      <c r="B2082" s="9" t="str">
        <f t="shared" si="1280"/>
        <v>atmosphere.tendency_of.bromine.atomic.moles</v>
      </c>
      <c r="C2082" s="1" t="s">
        <v>3414</v>
      </c>
      <c r="D2082" t="s">
        <v>5514</v>
      </c>
      <c r="E2082">
        <f>MATCH(A2082,'[1]Original from 20130831'!A:A,0)</f>
        <v>1730</v>
      </c>
      <c r="I2082" t="s">
        <v>157</v>
      </c>
      <c r="J2082" t="s">
        <v>2962</v>
      </c>
      <c r="P2082" t="s">
        <v>256</v>
      </c>
      <c r="Q2082" t="s">
        <v>257</v>
      </c>
      <c r="V2082" t="s">
        <v>483</v>
      </c>
      <c r="BD2082" s="5" t="str">
        <f t="shared" si="1278"/>
        <v>atmosphere.tendency_of.bromine.atomic.moles.</v>
      </c>
      <c r="BE2082" t="str">
        <f t="shared" si="1245"/>
        <v/>
      </c>
      <c r="BF2082" t="str">
        <f t="shared" si="1245"/>
        <v/>
      </c>
      <c r="BG2082" t="str">
        <f t="shared" si="1245"/>
        <v/>
      </c>
      <c r="BH2082" t="str">
        <f t="shared" si="1245"/>
        <v>atmosphere.</v>
      </c>
      <c r="BI2082" t="str">
        <f t="shared" si="1245"/>
        <v>tendency_of.</v>
      </c>
      <c r="BJ2082" t="str">
        <f t="shared" si="1245"/>
        <v/>
      </c>
      <c r="BK2082" t="str">
        <f t="shared" si="1281"/>
        <v/>
      </c>
      <c r="BL2082" t="str">
        <f t="shared" si="1281"/>
        <v/>
      </c>
      <c r="BM2082" t="str">
        <f t="shared" si="1281"/>
        <v/>
      </c>
      <c r="BN2082" t="str">
        <f t="shared" si="1281"/>
        <v/>
      </c>
      <c r="BO2082" t="str">
        <f t="shared" si="1281"/>
        <v>bromine.</v>
      </c>
      <c r="BP2082" t="str">
        <f t="shared" si="1281"/>
        <v>atomic.</v>
      </c>
      <c r="BQ2082" t="str">
        <f t="shared" si="1246"/>
        <v/>
      </c>
      <c r="BR2082" t="str">
        <f t="shared" si="1247"/>
        <v/>
      </c>
      <c r="BS2082" t="str">
        <f t="shared" si="1247"/>
        <v/>
      </c>
      <c r="BT2082" t="str">
        <f t="shared" si="1247"/>
        <v/>
      </c>
      <c r="BU2082" t="str">
        <f t="shared" si="1247"/>
        <v>moles.</v>
      </c>
      <c r="BV2082" t="str">
        <f t="shared" si="1248"/>
        <v/>
      </c>
      <c r="BW2082" t="str">
        <f t="shared" si="1249"/>
        <v/>
      </c>
      <c r="BX2082" t="str">
        <f t="shared" si="1279"/>
        <v/>
      </c>
      <c r="BY2082" t="str">
        <f t="shared" si="1250"/>
        <v/>
      </c>
      <c r="BZ2082" t="str">
        <f t="shared" si="1251"/>
        <v/>
      </c>
      <c r="CA2082" t="str">
        <f t="shared" si="1252"/>
        <v/>
      </c>
      <c r="CB2082" t="str">
        <f t="shared" si="1252"/>
        <v/>
      </c>
      <c r="CC2082" t="str">
        <f t="shared" si="1253"/>
        <v/>
      </c>
      <c r="CD2082" t="str">
        <f t="shared" si="1254"/>
        <v/>
      </c>
      <c r="CE2082" t="str">
        <f t="shared" si="1255"/>
        <v/>
      </c>
      <c r="CF2082" t="str">
        <f t="shared" si="1256"/>
        <v/>
      </c>
      <c r="CG2082" t="str">
        <f t="shared" si="1257"/>
        <v/>
      </c>
      <c r="CH2082" t="str">
        <f t="shared" si="1258"/>
        <v/>
      </c>
      <c r="CI2082" t="str">
        <f t="shared" si="1259"/>
        <v/>
      </c>
      <c r="CJ2082" t="str">
        <f t="shared" si="1260"/>
        <v/>
      </c>
      <c r="CK2082" t="str">
        <f t="shared" si="1261"/>
        <v/>
      </c>
      <c r="CL2082" t="str">
        <f t="shared" si="1262"/>
        <v/>
      </c>
      <c r="CM2082" t="str">
        <f t="shared" si="1263"/>
        <v/>
      </c>
      <c r="CN2082" t="str">
        <f t="shared" si="1264"/>
        <v/>
      </c>
      <c r="CO2082" t="str">
        <f t="shared" si="1265"/>
        <v/>
      </c>
      <c r="CP2082" t="str">
        <f t="shared" si="1266"/>
        <v/>
      </c>
      <c r="CQ2082" t="str">
        <f t="shared" si="1267"/>
        <v/>
      </c>
      <c r="CR2082" t="str">
        <f t="shared" si="1267"/>
        <v/>
      </c>
      <c r="CS2082" t="str">
        <f t="shared" si="1268"/>
        <v/>
      </c>
      <c r="CT2082" t="str">
        <f t="shared" si="1269"/>
        <v/>
      </c>
      <c r="CU2082" t="str">
        <f t="shared" si="1270"/>
        <v/>
      </c>
      <c r="CV2082" t="str">
        <f t="shared" si="1271"/>
        <v/>
      </c>
      <c r="CW2082" t="str">
        <f t="shared" si="1272"/>
        <v/>
      </c>
      <c r="CX2082" t="str">
        <f t="shared" si="1273"/>
        <v/>
      </c>
      <c r="CY2082" t="str">
        <f t="shared" si="1274"/>
        <v/>
      </c>
      <c r="CZ2082" t="str">
        <f t="shared" si="1275"/>
        <v/>
      </c>
      <c r="DA2082" t="str">
        <f t="shared" si="1276"/>
        <v/>
      </c>
      <c r="DB2082" t="str">
        <f t="shared" si="1277"/>
        <v/>
      </c>
    </row>
    <row r="2083" spans="1:106">
      <c r="A2083" t="s">
        <v>3421</v>
      </c>
      <c r="B2083" s="9" t="str">
        <f t="shared" si="1280"/>
        <v>atmosphere.tendency_of.chlorine.atomic.moles</v>
      </c>
      <c r="C2083" s="1" t="s">
        <v>3414</v>
      </c>
      <c r="D2083" t="s">
        <v>5515</v>
      </c>
      <c r="E2083">
        <f>MATCH(A2083,'[1]Original from 20130831'!A:A,0)</f>
        <v>1731</v>
      </c>
      <c r="I2083" t="s">
        <v>157</v>
      </c>
      <c r="J2083" t="s">
        <v>2962</v>
      </c>
      <c r="P2083" t="s">
        <v>259</v>
      </c>
      <c r="Q2083" t="s">
        <v>257</v>
      </c>
      <c r="V2083" t="s">
        <v>483</v>
      </c>
      <c r="BD2083" s="5" t="str">
        <f t="shared" si="1278"/>
        <v>atmosphere.tendency_of.chlorine.atomic.moles.</v>
      </c>
      <c r="BE2083" t="str">
        <f t="shared" si="1245"/>
        <v/>
      </c>
      <c r="BF2083" t="str">
        <f t="shared" si="1245"/>
        <v/>
      </c>
      <c r="BG2083" t="str">
        <f t="shared" si="1245"/>
        <v/>
      </c>
      <c r="BH2083" t="str">
        <f t="shared" si="1245"/>
        <v>atmosphere.</v>
      </c>
      <c r="BI2083" t="str">
        <f t="shared" si="1245"/>
        <v>tendency_of.</v>
      </c>
      <c r="BJ2083" t="str">
        <f t="shared" si="1245"/>
        <v/>
      </c>
      <c r="BK2083" t="str">
        <f t="shared" si="1281"/>
        <v/>
      </c>
      <c r="BL2083" t="str">
        <f t="shared" si="1281"/>
        <v/>
      </c>
      <c r="BM2083" t="str">
        <f t="shared" si="1281"/>
        <v/>
      </c>
      <c r="BN2083" t="str">
        <f t="shared" si="1281"/>
        <v/>
      </c>
      <c r="BO2083" t="str">
        <f t="shared" si="1281"/>
        <v>chlorine.</v>
      </c>
      <c r="BP2083" t="str">
        <f t="shared" si="1281"/>
        <v>atomic.</v>
      </c>
      <c r="BQ2083" t="str">
        <f t="shared" si="1246"/>
        <v/>
      </c>
      <c r="BR2083" t="str">
        <f t="shared" si="1247"/>
        <v/>
      </c>
      <c r="BS2083" t="str">
        <f t="shared" si="1247"/>
        <v/>
      </c>
      <c r="BT2083" t="str">
        <f t="shared" si="1247"/>
        <v/>
      </c>
      <c r="BU2083" t="str">
        <f t="shared" si="1247"/>
        <v>moles.</v>
      </c>
      <c r="BV2083" t="str">
        <f t="shared" si="1248"/>
        <v/>
      </c>
      <c r="BW2083" t="str">
        <f t="shared" si="1249"/>
        <v/>
      </c>
      <c r="BX2083" t="str">
        <f t="shared" si="1279"/>
        <v/>
      </c>
      <c r="BY2083" t="str">
        <f t="shared" si="1250"/>
        <v/>
      </c>
      <c r="BZ2083" t="str">
        <f t="shared" si="1251"/>
        <v/>
      </c>
      <c r="CA2083" t="str">
        <f t="shared" si="1252"/>
        <v/>
      </c>
      <c r="CB2083" t="str">
        <f t="shared" si="1252"/>
        <v/>
      </c>
      <c r="CC2083" t="str">
        <f t="shared" si="1253"/>
        <v/>
      </c>
      <c r="CD2083" t="str">
        <f t="shared" si="1254"/>
        <v/>
      </c>
      <c r="CE2083" t="str">
        <f t="shared" si="1255"/>
        <v/>
      </c>
      <c r="CF2083" t="str">
        <f t="shared" si="1256"/>
        <v/>
      </c>
      <c r="CG2083" t="str">
        <f t="shared" si="1257"/>
        <v/>
      </c>
      <c r="CH2083" t="str">
        <f t="shared" si="1258"/>
        <v/>
      </c>
      <c r="CI2083" t="str">
        <f t="shared" si="1259"/>
        <v/>
      </c>
      <c r="CJ2083" t="str">
        <f t="shared" si="1260"/>
        <v/>
      </c>
      <c r="CK2083" t="str">
        <f t="shared" si="1261"/>
        <v/>
      </c>
      <c r="CL2083" t="str">
        <f t="shared" si="1262"/>
        <v/>
      </c>
      <c r="CM2083" t="str">
        <f t="shared" si="1263"/>
        <v/>
      </c>
      <c r="CN2083" t="str">
        <f t="shared" si="1264"/>
        <v/>
      </c>
      <c r="CO2083" t="str">
        <f t="shared" si="1265"/>
        <v/>
      </c>
      <c r="CP2083" t="str">
        <f t="shared" si="1266"/>
        <v/>
      </c>
      <c r="CQ2083" t="str">
        <f t="shared" si="1267"/>
        <v/>
      </c>
      <c r="CR2083" t="str">
        <f t="shared" si="1267"/>
        <v/>
      </c>
      <c r="CS2083" t="str">
        <f t="shared" si="1268"/>
        <v/>
      </c>
      <c r="CT2083" t="str">
        <f t="shared" si="1269"/>
        <v/>
      </c>
      <c r="CU2083" t="str">
        <f t="shared" si="1270"/>
        <v/>
      </c>
      <c r="CV2083" t="str">
        <f t="shared" si="1271"/>
        <v/>
      </c>
      <c r="CW2083" t="str">
        <f t="shared" si="1272"/>
        <v/>
      </c>
      <c r="CX2083" t="str">
        <f t="shared" si="1273"/>
        <v/>
      </c>
      <c r="CY2083" t="str">
        <f t="shared" si="1274"/>
        <v/>
      </c>
      <c r="CZ2083" t="str">
        <f t="shared" si="1275"/>
        <v/>
      </c>
      <c r="DA2083" t="str">
        <f t="shared" si="1276"/>
        <v/>
      </c>
      <c r="DB2083" t="str">
        <f t="shared" si="1277"/>
        <v/>
      </c>
    </row>
    <row r="2084" spans="1:106">
      <c r="A2084" t="s">
        <v>3422</v>
      </c>
      <c r="B2084" s="9" t="str">
        <f t="shared" si="1280"/>
        <v>atmosphere.tendency_of.nitrogen.atomic.moles</v>
      </c>
      <c r="C2084" s="1" t="s">
        <v>3414</v>
      </c>
      <c r="D2084" t="s">
        <v>5516</v>
      </c>
      <c r="E2084">
        <f>MATCH(A2084,'[1]Original from 20130831'!A:A,0)</f>
        <v>1732</v>
      </c>
      <c r="I2084" t="s">
        <v>157</v>
      </c>
      <c r="J2084" t="s">
        <v>2962</v>
      </c>
      <c r="P2084" t="s">
        <v>261</v>
      </c>
      <c r="Q2084" t="s">
        <v>257</v>
      </c>
      <c r="V2084" t="s">
        <v>483</v>
      </c>
      <c r="BD2084" s="5" t="str">
        <f t="shared" si="1278"/>
        <v>atmosphere.tendency_of.nitrogen.atomic.moles.</v>
      </c>
      <c r="BE2084" t="str">
        <f t="shared" si="1245"/>
        <v/>
      </c>
      <c r="BF2084" t="str">
        <f t="shared" si="1245"/>
        <v/>
      </c>
      <c r="BG2084" t="str">
        <f t="shared" si="1245"/>
        <v/>
      </c>
      <c r="BH2084" t="str">
        <f t="shared" si="1245"/>
        <v>atmosphere.</v>
      </c>
      <c r="BI2084" t="str">
        <f t="shared" si="1245"/>
        <v>tendency_of.</v>
      </c>
      <c r="BJ2084" t="str">
        <f t="shared" si="1245"/>
        <v/>
      </c>
      <c r="BK2084" t="str">
        <f t="shared" si="1281"/>
        <v/>
      </c>
      <c r="BL2084" t="str">
        <f t="shared" si="1281"/>
        <v/>
      </c>
      <c r="BM2084" t="str">
        <f t="shared" si="1281"/>
        <v/>
      </c>
      <c r="BN2084" t="str">
        <f t="shared" si="1281"/>
        <v/>
      </c>
      <c r="BO2084" t="str">
        <f t="shared" si="1281"/>
        <v>nitrogen.</v>
      </c>
      <c r="BP2084" t="str">
        <f t="shared" si="1281"/>
        <v>atomic.</v>
      </c>
      <c r="BQ2084" t="str">
        <f t="shared" si="1246"/>
        <v/>
      </c>
      <c r="BR2084" t="str">
        <f t="shared" si="1247"/>
        <v/>
      </c>
      <c r="BS2084" t="str">
        <f t="shared" si="1247"/>
        <v/>
      </c>
      <c r="BT2084" t="str">
        <f t="shared" si="1247"/>
        <v/>
      </c>
      <c r="BU2084" t="str">
        <f t="shared" si="1247"/>
        <v>moles.</v>
      </c>
      <c r="BV2084" t="str">
        <f t="shared" si="1248"/>
        <v/>
      </c>
      <c r="BW2084" t="str">
        <f t="shared" si="1249"/>
        <v/>
      </c>
      <c r="BX2084" t="str">
        <f t="shared" si="1279"/>
        <v/>
      </c>
      <c r="BY2084" t="str">
        <f t="shared" si="1250"/>
        <v/>
      </c>
      <c r="BZ2084" t="str">
        <f t="shared" si="1251"/>
        <v/>
      </c>
      <c r="CA2084" t="str">
        <f t="shared" si="1252"/>
        <v/>
      </c>
      <c r="CB2084" t="str">
        <f t="shared" si="1252"/>
        <v/>
      </c>
      <c r="CC2084" t="str">
        <f t="shared" si="1253"/>
        <v/>
      </c>
      <c r="CD2084" t="str">
        <f t="shared" si="1254"/>
        <v/>
      </c>
      <c r="CE2084" t="str">
        <f t="shared" si="1255"/>
        <v/>
      </c>
      <c r="CF2084" t="str">
        <f t="shared" si="1256"/>
        <v/>
      </c>
      <c r="CG2084" t="str">
        <f t="shared" si="1257"/>
        <v/>
      </c>
      <c r="CH2084" t="str">
        <f t="shared" si="1258"/>
        <v/>
      </c>
      <c r="CI2084" t="str">
        <f t="shared" si="1259"/>
        <v/>
      </c>
      <c r="CJ2084" t="str">
        <f t="shared" si="1260"/>
        <v/>
      </c>
      <c r="CK2084" t="str">
        <f t="shared" si="1261"/>
        <v/>
      </c>
      <c r="CL2084" t="str">
        <f t="shared" si="1262"/>
        <v/>
      </c>
      <c r="CM2084" t="str">
        <f t="shared" si="1263"/>
        <v/>
      </c>
      <c r="CN2084" t="str">
        <f t="shared" si="1264"/>
        <v/>
      </c>
      <c r="CO2084" t="str">
        <f t="shared" si="1265"/>
        <v/>
      </c>
      <c r="CP2084" t="str">
        <f t="shared" si="1266"/>
        <v/>
      </c>
      <c r="CQ2084" t="str">
        <f t="shared" si="1267"/>
        <v/>
      </c>
      <c r="CR2084" t="str">
        <f t="shared" si="1267"/>
        <v/>
      </c>
      <c r="CS2084" t="str">
        <f t="shared" si="1268"/>
        <v/>
      </c>
      <c r="CT2084" t="str">
        <f t="shared" si="1269"/>
        <v/>
      </c>
      <c r="CU2084" t="str">
        <f t="shared" si="1270"/>
        <v/>
      </c>
      <c r="CV2084" t="str">
        <f t="shared" si="1271"/>
        <v/>
      </c>
      <c r="CW2084" t="str">
        <f t="shared" si="1272"/>
        <v/>
      </c>
      <c r="CX2084" t="str">
        <f t="shared" si="1273"/>
        <v/>
      </c>
      <c r="CY2084" t="str">
        <f t="shared" si="1274"/>
        <v/>
      </c>
      <c r="CZ2084" t="str">
        <f t="shared" si="1275"/>
        <v/>
      </c>
      <c r="DA2084" t="str">
        <f t="shared" si="1276"/>
        <v/>
      </c>
      <c r="DB2084" t="str">
        <f t="shared" si="1277"/>
        <v/>
      </c>
    </row>
    <row r="2085" spans="1:106">
      <c r="A2085" t="s">
        <v>3423</v>
      </c>
      <c r="B2085" s="9" t="str">
        <f t="shared" si="1280"/>
        <v>atmosphere.tendency_of.benzene.moles</v>
      </c>
      <c r="C2085" s="1" t="s">
        <v>3414</v>
      </c>
      <c r="D2085" t="s">
        <v>5517</v>
      </c>
      <c r="E2085">
        <f>MATCH(A2085,'[1]Original from 20130831'!A:A,0)</f>
        <v>1733</v>
      </c>
      <c r="I2085" t="s">
        <v>157</v>
      </c>
      <c r="J2085" t="s">
        <v>2962</v>
      </c>
      <c r="P2085" t="s">
        <v>263</v>
      </c>
      <c r="V2085" t="s">
        <v>483</v>
      </c>
      <c r="BD2085" s="5" t="str">
        <f t="shared" si="1278"/>
        <v>atmosphere.tendency_of.benzene.moles.</v>
      </c>
      <c r="BE2085" t="str">
        <f t="shared" si="1245"/>
        <v/>
      </c>
      <c r="BF2085" t="str">
        <f t="shared" si="1245"/>
        <v/>
      </c>
      <c r="BG2085" t="str">
        <f t="shared" si="1245"/>
        <v/>
      </c>
      <c r="BH2085" t="str">
        <f t="shared" si="1245"/>
        <v>atmosphere.</v>
      </c>
      <c r="BI2085" t="str">
        <f t="shared" si="1245"/>
        <v>tendency_of.</v>
      </c>
      <c r="BJ2085" t="str">
        <f t="shared" si="1245"/>
        <v/>
      </c>
      <c r="BK2085" t="str">
        <f t="shared" si="1281"/>
        <v/>
      </c>
      <c r="BL2085" t="str">
        <f t="shared" si="1281"/>
        <v/>
      </c>
      <c r="BM2085" t="str">
        <f t="shared" si="1281"/>
        <v/>
      </c>
      <c r="BN2085" t="str">
        <f t="shared" si="1281"/>
        <v/>
      </c>
      <c r="BO2085" t="str">
        <f t="shared" si="1281"/>
        <v>benzene.</v>
      </c>
      <c r="BP2085" t="str">
        <f t="shared" si="1281"/>
        <v/>
      </c>
      <c r="BQ2085" t="str">
        <f t="shared" si="1246"/>
        <v/>
      </c>
      <c r="BR2085" t="str">
        <f t="shared" si="1247"/>
        <v/>
      </c>
      <c r="BS2085" t="str">
        <f t="shared" si="1247"/>
        <v/>
      </c>
      <c r="BT2085" t="str">
        <f t="shared" si="1247"/>
        <v/>
      </c>
      <c r="BU2085" t="str">
        <f t="shared" si="1247"/>
        <v>moles.</v>
      </c>
      <c r="BV2085" t="str">
        <f t="shared" si="1248"/>
        <v/>
      </c>
      <c r="BW2085" t="str">
        <f t="shared" si="1249"/>
        <v/>
      </c>
      <c r="BX2085" t="str">
        <f t="shared" si="1279"/>
        <v/>
      </c>
      <c r="BY2085" t="str">
        <f t="shared" si="1250"/>
        <v/>
      </c>
      <c r="BZ2085" t="str">
        <f t="shared" si="1251"/>
        <v/>
      </c>
      <c r="CA2085" t="str">
        <f t="shared" si="1252"/>
        <v/>
      </c>
      <c r="CB2085" t="str">
        <f t="shared" si="1252"/>
        <v/>
      </c>
      <c r="CC2085" t="str">
        <f t="shared" si="1253"/>
        <v/>
      </c>
      <c r="CD2085" t="str">
        <f t="shared" si="1254"/>
        <v/>
      </c>
      <c r="CE2085" t="str">
        <f t="shared" si="1255"/>
        <v/>
      </c>
      <c r="CF2085" t="str">
        <f t="shared" si="1256"/>
        <v/>
      </c>
      <c r="CG2085" t="str">
        <f t="shared" si="1257"/>
        <v/>
      </c>
      <c r="CH2085" t="str">
        <f t="shared" si="1258"/>
        <v/>
      </c>
      <c r="CI2085" t="str">
        <f t="shared" si="1259"/>
        <v/>
      </c>
      <c r="CJ2085" t="str">
        <f t="shared" si="1260"/>
        <v/>
      </c>
      <c r="CK2085" t="str">
        <f t="shared" si="1261"/>
        <v/>
      </c>
      <c r="CL2085" t="str">
        <f t="shared" si="1262"/>
        <v/>
      </c>
      <c r="CM2085" t="str">
        <f t="shared" si="1263"/>
        <v/>
      </c>
      <c r="CN2085" t="str">
        <f t="shared" si="1264"/>
        <v/>
      </c>
      <c r="CO2085" t="str">
        <f t="shared" si="1265"/>
        <v/>
      </c>
      <c r="CP2085" t="str">
        <f t="shared" si="1266"/>
        <v/>
      </c>
      <c r="CQ2085" t="str">
        <f t="shared" si="1267"/>
        <v/>
      </c>
      <c r="CR2085" t="str">
        <f t="shared" si="1267"/>
        <v/>
      </c>
      <c r="CS2085" t="str">
        <f t="shared" si="1268"/>
        <v/>
      </c>
      <c r="CT2085" t="str">
        <f t="shared" si="1269"/>
        <v/>
      </c>
      <c r="CU2085" t="str">
        <f t="shared" si="1270"/>
        <v/>
      </c>
      <c r="CV2085" t="str">
        <f t="shared" si="1271"/>
        <v/>
      </c>
      <c r="CW2085" t="str">
        <f t="shared" si="1272"/>
        <v/>
      </c>
      <c r="CX2085" t="str">
        <f t="shared" si="1273"/>
        <v/>
      </c>
      <c r="CY2085" t="str">
        <f t="shared" si="1274"/>
        <v/>
      </c>
      <c r="CZ2085" t="str">
        <f t="shared" si="1275"/>
        <v/>
      </c>
      <c r="DA2085" t="str">
        <f t="shared" si="1276"/>
        <v/>
      </c>
      <c r="DB2085" t="str">
        <f t="shared" si="1277"/>
        <v/>
      </c>
    </row>
    <row r="2086" spans="1:106">
      <c r="A2086" t="s">
        <v>3424</v>
      </c>
      <c r="B2086" s="9" t="str">
        <f t="shared" si="1280"/>
        <v>atmosphere.tendency_of.beta_pinene.moles</v>
      </c>
      <c r="C2086" s="1" t="s">
        <v>3414</v>
      </c>
      <c r="D2086" t="s">
        <v>5518</v>
      </c>
      <c r="E2086">
        <f>MATCH(A2086,'[1]Original from 20130831'!A:A,0)</f>
        <v>1734</v>
      </c>
      <c r="I2086" t="s">
        <v>157</v>
      </c>
      <c r="J2086" t="s">
        <v>2962</v>
      </c>
      <c r="P2086" t="s">
        <v>265</v>
      </c>
      <c r="V2086" t="s">
        <v>483</v>
      </c>
      <c r="BD2086" s="5" t="str">
        <f t="shared" si="1278"/>
        <v>atmosphere.tendency_of.beta_pinene.moles.</v>
      </c>
      <c r="BE2086" t="str">
        <f t="shared" si="1245"/>
        <v/>
      </c>
      <c r="BF2086" t="str">
        <f t="shared" si="1245"/>
        <v/>
      </c>
      <c r="BG2086" t="str">
        <f t="shared" si="1245"/>
        <v/>
      </c>
      <c r="BH2086" t="str">
        <f t="shared" si="1245"/>
        <v>atmosphere.</v>
      </c>
      <c r="BI2086" t="str">
        <f t="shared" si="1245"/>
        <v>tendency_of.</v>
      </c>
      <c r="BJ2086" t="str">
        <f t="shared" si="1245"/>
        <v/>
      </c>
      <c r="BK2086" t="str">
        <f t="shared" si="1281"/>
        <v/>
      </c>
      <c r="BL2086" t="str">
        <f t="shared" si="1281"/>
        <v/>
      </c>
      <c r="BM2086" t="str">
        <f t="shared" si="1281"/>
        <v/>
      </c>
      <c r="BN2086" t="str">
        <f t="shared" si="1281"/>
        <v/>
      </c>
      <c r="BO2086" t="str">
        <f t="shared" si="1281"/>
        <v>beta_pinene.</v>
      </c>
      <c r="BP2086" t="str">
        <f t="shared" si="1281"/>
        <v/>
      </c>
      <c r="BQ2086" t="str">
        <f t="shared" si="1246"/>
        <v/>
      </c>
      <c r="BR2086" t="str">
        <f t="shared" si="1247"/>
        <v/>
      </c>
      <c r="BS2086" t="str">
        <f t="shared" si="1247"/>
        <v/>
      </c>
      <c r="BT2086" t="str">
        <f t="shared" si="1247"/>
        <v/>
      </c>
      <c r="BU2086" t="str">
        <f t="shared" si="1247"/>
        <v>moles.</v>
      </c>
      <c r="BV2086" t="str">
        <f t="shared" si="1248"/>
        <v/>
      </c>
      <c r="BW2086" t="str">
        <f t="shared" si="1249"/>
        <v/>
      </c>
      <c r="BX2086" t="str">
        <f t="shared" si="1279"/>
        <v/>
      </c>
      <c r="BY2086" t="str">
        <f t="shared" si="1250"/>
        <v/>
      </c>
      <c r="BZ2086" t="str">
        <f t="shared" si="1251"/>
        <v/>
      </c>
      <c r="CA2086" t="str">
        <f t="shared" si="1252"/>
        <v/>
      </c>
      <c r="CB2086" t="str">
        <f t="shared" si="1252"/>
        <v/>
      </c>
      <c r="CC2086" t="str">
        <f t="shared" si="1253"/>
        <v/>
      </c>
      <c r="CD2086" t="str">
        <f t="shared" si="1254"/>
        <v/>
      </c>
      <c r="CE2086" t="str">
        <f t="shared" si="1255"/>
        <v/>
      </c>
      <c r="CF2086" t="str">
        <f t="shared" si="1256"/>
        <v/>
      </c>
      <c r="CG2086" t="str">
        <f t="shared" si="1257"/>
        <v/>
      </c>
      <c r="CH2086" t="str">
        <f t="shared" si="1258"/>
        <v/>
      </c>
      <c r="CI2086" t="str">
        <f t="shared" si="1259"/>
        <v/>
      </c>
      <c r="CJ2086" t="str">
        <f t="shared" si="1260"/>
        <v/>
      </c>
      <c r="CK2086" t="str">
        <f t="shared" si="1261"/>
        <v/>
      </c>
      <c r="CL2086" t="str">
        <f t="shared" si="1262"/>
        <v/>
      </c>
      <c r="CM2086" t="str">
        <f t="shared" si="1263"/>
        <v/>
      </c>
      <c r="CN2086" t="str">
        <f t="shared" si="1264"/>
        <v/>
      </c>
      <c r="CO2086" t="str">
        <f t="shared" si="1265"/>
        <v/>
      </c>
      <c r="CP2086" t="str">
        <f t="shared" si="1266"/>
        <v/>
      </c>
      <c r="CQ2086" t="str">
        <f t="shared" si="1267"/>
        <v/>
      </c>
      <c r="CR2086" t="str">
        <f t="shared" si="1267"/>
        <v/>
      </c>
      <c r="CS2086" t="str">
        <f t="shared" si="1268"/>
        <v/>
      </c>
      <c r="CT2086" t="str">
        <f t="shared" si="1269"/>
        <v/>
      </c>
      <c r="CU2086" t="str">
        <f t="shared" si="1270"/>
        <v/>
      </c>
      <c r="CV2086" t="str">
        <f t="shared" si="1271"/>
        <v/>
      </c>
      <c r="CW2086" t="str">
        <f t="shared" si="1272"/>
        <v/>
      </c>
      <c r="CX2086" t="str">
        <f t="shared" si="1273"/>
        <v/>
      </c>
      <c r="CY2086" t="str">
        <f t="shared" si="1274"/>
        <v/>
      </c>
      <c r="CZ2086" t="str">
        <f t="shared" si="1275"/>
        <v/>
      </c>
      <c r="DA2086" t="str">
        <f t="shared" si="1276"/>
        <v/>
      </c>
      <c r="DB2086" t="str">
        <f t="shared" si="1277"/>
        <v/>
      </c>
    </row>
    <row r="2087" spans="1:106">
      <c r="A2087" t="s">
        <v>3425</v>
      </c>
      <c r="B2087" s="9" t="str">
        <f t="shared" si="1280"/>
        <v>atmosphere.tendency_of.biogenic.nmvoc.expressed_as_carbon.moles</v>
      </c>
      <c r="C2087" s="1" t="s">
        <v>3414</v>
      </c>
      <c r="D2087" t="s">
        <v>5519</v>
      </c>
      <c r="E2087">
        <f>MATCH(A2087,'[1]Original from 20130831'!A:A,0)</f>
        <v>1735</v>
      </c>
      <c r="I2087" t="s">
        <v>157</v>
      </c>
      <c r="J2087" t="s">
        <v>2962</v>
      </c>
      <c r="M2087" t="s">
        <v>267</v>
      </c>
      <c r="P2087" t="s">
        <v>250</v>
      </c>
      <c r="R2087" t="s">
        <v>251</v>
      </c>
      <c r="V2087" t="s">
        <v>483</v>
      </c>
      <c r="BD2087" s="5" t="str">
        <f t="shared" si="1278"/>
        <v>atmosphere.tendency_of.biogenic.nmvoc.expressed_as_carbon.moles.</v>
      </c>
      <c r="BE2087" t="str">
        <f t="shared" si="1245"/>
        <v/>
      </c>
      <c r="BF2087" t="str">
        <f t="shared" si="1245"/>
        <v/>
      </c>
      <c r="BG2087" t="str">
        <f t="shared" si="1245"/>
        <v/>
      </c>
      <c r="BH2087" t="str">
        <f t="shared" si="1245"/>
        <v>atmosphere.</v>
      </c>
      <c r="BI2087" t="str">
        <f t="shared" si="1245"/>
        <v>tendency_of.</v>
      </c>
      <c r="BJ2087" t="str">
        <f t="shared" si="1245"/>
        <v/>
      </c>
      <c r="BK2087" t="str">
        <f t="shared" si="1281"/>
        <v/>
      </c>
      <c r="BL2087" t="str">
        <f t="shared" si="1281"/>
        <v>biogenic.</v>
      </c>
      <c r="BM2087" t="str">
        <f t="shared" si="1281"/>
        <v/>
      </c>
      <c r="BN2087" t="str">
        <f t="shared" si="1281"/>
        <v/>
      </c>
      <c r="BO2087" t="str">
        <f t="shared" si="1281"/>
        <v>nmvoc.</v>
      </c>
      <c r="BP2087" t="str">
        <f t="shared" si="1281"/>
        <v/>
      </c>
      <c r="BQ2087" t="str">
        <f t="shared" si="1246"/>
        <v>expressed_as_carbon.</v>
      </c>
      <c r="BR2087" t="str">
        <f t="shared" si="1247"/>
        <v/>
      </c>
      <c r="BS2087" t="str">
        <f t="shared" si="1247"/>
        <v/>
      </c>
      <c r="BT2087" t="str">
        <f t="shared" si="1247"/>
        <v/>
      </c>
      <c r="BU2087" t="str">
        <f t="shared" si="1247"/>
        <v>moles.</v>
      </c>
      <c r="BV2087" t="str">
        <f t="shared" si="1248"/>
        <v/>
      </c>
      <c r="BW2087" t="str">
        <f t="shared" si="1249"/>
        <v/>
      </c>
      <c r="BX2087" t="str">
        <f t="shared" si="1279"/>
        <v/>
      </c>
      <c r="BY2087" t="str">
        <f t="shared" si="1250"/>
        <v/>
      </c>
      <c r="BZ2087" t="str">
        <f t="shared" si="1251"/>
        <v/>
      </c>
      <c r="CA2087" t="str">
        <f t="shared" si="1252"/>
        <v/>
      </c>
      <c r="CB2087" t="str">
        <f t="shared" si="1252"/>
        <v/>
      </c>
      <c r="CC2087" t="str">
        <f t="shared" si="1253"/>
        <v/>
      </c>
      <c r="CD2087" t="str">
        <f t="shared" si="1254"/>
        <v/>
      </c>
      <c r="CE2087" t="str">
        <f t="shared" si="1255"/>
        <v/>
      </c>
      <c r="CF2087" t="str">
        <f t="shared" si="1256"/>
        <v/>
      </c>
      <c r="CG2087" t="str">
        <f t="shared" si="1257"/>
        <v/>
      </c>
      <c r="CH2087" t="str">
        <f t="shared" si="1258"/>
        <v/>
      </c>
      <c r="CI2087" t="str">
        <f t="shared" si="1259"/>
        <v/>
      </c>
      <c r="CJ2087" t="str">
        <f t="shared" si="1260"/>
        <v/>
      </c>
      <c r="CK2087" t="str">
        <f t="shared" si="1261"/>
        <v/>
      </c>
      <c r="CL2087" t="str">
        <f t="shared" si="1262"/>
        <v/>
      </c>
      <c r="CM2087" t="str">
        <f t="shared" si="1263"/>
        <v/>
      </c>
      <c r="CN2087" t="str">
        <f t="shared" si="1264"/>
        <v/>
      </c>
      <c r="CO2087" t="str">
        <f t="shared" si="1265"/>
        <v/>
      </c>
      <c r="CP2087" t="str">
        <f t="shared" si="1266"/>
        <v/>
      </c>
      <c r="CQ2087" t="str">
        <f t="shared" si="1267"/>
        <v/>
      </c>
      <c r="CR2087" t="str">
        <f t="shared" si="1267"/>
        <v/>
      </c>
      <c r="CS2087" t="str">
        <f t="shared" si="1268"/>
        <v/>
      </c>
      <c r="CT2087" t="str">
        <f t="shared" si="1269"/>
        <v/>
      </c>
      <c r="CU2087" t="str">
        <f t="shared" si="1270"/>
        <v/>
      </c>
      <c r="CV2087" t="str">
        <f t="shared" si="1271"/>
        <v/>
      </c>
      <c r="CW2087" t="str">
        <f t="shared" si="1272"/>
        <v/>
      </c>
      <c r="CX2087" t="str">
        <f t="shared" si="1273"/>
        <v/>
      </c>
      <c r="CY2087" t="str">
        <f t="shared" si="1274"/>
        <v/>
      </c>
      <c r="CZ2087" t="str">
        <f t="shared" si="1275"/>
        <v/>
      </c>
      <c r="DA2087" t="str">
        <f t="shared" si="1276"/>
        <v/>
      </c>
      <c r="DB2087" t="str">
        <f t="shared" si="1277"/>
        <v/>
      </c>
    </row>
    <row r="2088" spans="1:106">
      <c r="A2088" t="s">
        <v>3426</v>
      </c>
      <c r="B2088" s="9" t="str">
        <f t="shared" si="1280"/>
        <v>atmosphere.tendency_of.bromine_chloride.moles</v>
      </c>
      <c r="C2088" s="1" t="s">
        <v>3414</v>
      </c>
      <c r="D2088" t="s">
        <v>5520</v>
      </c>
      <c r="E2088">
        <f>MATCH(A2088,'[1]Original from 20130831'!A:A,0)</f>
        <v>1736</v>
      </c>
      <c r="I2088" t="s">
        <v>157</v>
      </c>
      <c r="J2088" t="s">
        <v>2962</v>
      </c>
      <c r="P2088" t="s">
        <v>271</v>
      </c>
      <c r="V2088" t="s">
        <v>483</v>
      </c>
      <c r="BD2088" s="5" t="str">
        <f t="shared" si="1278"/>
        <v>atmosphere.tendency_of.bromine_chloride.moles.</v>
      </c>
      <c r="BE2088" t="str">
        <f t="shared" si="1245"/>
        <v/>
      </c>
      <c r="BF2088" t="str">
        <f t="shared" si="1245"/>
        <v/>
      </c>
      <c r="BG2088" t="str">
        <f t="shared" si="1245"/>
        <v/>
      </c>
      <c r="BH2088" t="str">
        <f t="shared" si="1245"/>
        <v>atmosphere.</v>
      </c>
      <c r="BI2088" t="str">
        <f t="shared" si="1245"/>
        <v>tendency_of.</v>
      </c>
      <c r="BJ2088" t="str">
        <f t="shared" si="1245"/>
        <v/>
      </c>
      <c r="BK2088" t="str">
        <f t="shared" si="1281"/>
        <v/>
      </c>
      <c r="BL2088" t="str">
        <f t="shared" si="1281"/>
        <v/>
      </c>
      <c r="BM2088" t="str">
        <f t="shared" si="1281"/>
        <v/>
      </c>
      <c r="BN2088" t="str">
        <f t="shared" si="1281"/>
        <v/>
      </c>
      <c r="BO2088" t="str">
        <f t="shared" si="1281"/>
        <v>bromine_chloride.</v>
      </c>
      <c r="BP2088" t="str">
        <f t="shared" si="1281"/>
        <v/>
      </c>
      <c r="BQ2088" t="str">
        <f t="shared" si="1246"/>
        <v/>
      </c>
      <c r="BR2088" t="str">
        <f t="shared" si="1247"/>
        <v/>
      </c>
      <c r="BS2088" t="str">
        <f t="shared" si="1247"/>
        <v/>
      </c>
      <c r="BT2088" t="str">
        <f t="shared" si="1247"/>
        <v/>
      </c>
      <c r="BU2088" t="str">
        <f t="shared" si="1247"/>
        <v>moles.</v>
      </c>
      <c r="BV2088" t="str">
        <f t="shared" si="1248"/>
        <v/>
      </c>
      <c r="BW2088" t="str">
        <f t="shared" si="1249"/>
        <v/>
      </c>
      <c r="BX2088" t="str">
        <f t="shared" si="1279"/>
        <v/>
      </c>
      <c r="BY2088" t="str">
        <f t="shared" si="1250"/>
        <v/>
      </c>
      <c r="BZ2088" t="str">
        <f t="shared" si="1251"/>
        <v/>
      </c>
      <c r="CA2088" t="str">
        <f t="shared" si="1252"/>
        <v/>
      </c>
      <c r="CB2088" t="str">
        <f t="shared" si="1252"/>
        <v/>
      </c>
      <c r="CC2088" t="str">
        <f t="shared" si="1253"/>
        <v/>
      </c>
      <c r="CD2088" t="str">
        <f t="shared" si="1254"/>
        <v/>
      </c>
      <c r="CE2088" t="str">
        <f t="shared" si="1255"/>
        <v/>
      </c>
      <c r="CF2088" t="str">
        <f t="shared" si="1256"/>
        <v/>
      </c>
      <c r="CG2088" t="str">
        <f t="shared" si="1257"/>
        <v/>
      </c>
      <c r="CH2088" t="str">
        <f t="shared" si="1258"/>
        <v/>
      </c>
      <c r="CI2088" t="str">
        <f t="shared" si="1259"/>
        <v/>
      </c>
      <c r="CJ2088" t="str">
        <f t="shared" si="1260"/>
        <v/>
      </c>
      <c r="CK2088" t="str">
        <f t="shared" si="1261"/>
        <v/>
      </c>
      <c r="CL2088" t="str">
        <f t="shared" si="1262"/>
        <v/>
      </c>
      <c r="CM2088" t="str">
        <f t="shared" si="1263"/>
        <v/>
      </c>
      <c r="CN2088" t="str">
        <f t="shared" si="1264"/>
        <v/>
      </c>
      <c r="CO2088" t="str">
        <f t="shared" si="1265"/>
        <v/>
      </c>
      <c r="CP2088" t="str">
        <f t="shared" si="1266"/>
        <v/>
      </c>
      <c r="CQ2088" t="str">
        <f t="shared" si="1267"/>
        <v/>
      </c>
      <c r="CR2088" t="str">
        <f t="shared" si="1267"/>
        <v/>
      </c>
      <c r="CS2088" t="str">
        <f t="shared" si="1268"/>
        <v/>
      </c>
      <c r="CT2088" t="str">
        <f t="shared" si="1269"/>
        <v/>
      </c>
      <c r="CU2088" t="str">
        <f t="shared" si="1270"/>
        <v/>
      </c>
      <c r="CV2088" t="str">
        <f t="shared" si="1271"/>
        <v/>
      </c>
      <c r="CW2088" t="str">
        <f t="shared" si="1272"/>
        <v/>
      </c>
      <c r="CX2088" t="str">
        <f t="shared" si="1273"/>
        <v/>
      </c>
      <c r="CY2088" t="str">
        <f t="shared" si="1274"/>
        <v/>
      </c>
      <c r="CZ2088" t="str">
        <f t="shared" si="1275"/>
        <v/>
      </c>
      <c r="DA2088" t="str">
        <f t="shared" si="1276"/>
        <v/>
      </c>
      <c r="DB2088" t="str">
        <f t="shared" si="1277"/>
        <v/>
      </c>
    </row>
    <row r="2089" spans="1:106">
      <c r="A2089" t="s">
        <v>3427</v>
      </c>
      <c r="B2089" s="9" t="str">
        <f t="shared" si="1280"/>
        <v>atmosphere.tendency_of.bromine_monoxide.moles</v>
      </c>
      <c r="C2089" s="1" t="s">
        <v>3414</v>
      </c>
      <c r="D2089" t="s">
        <v>5521</v>
      </c>
      <c r="E2089">
        <f>MATCH(A2089,'[1]Original from 20130831'!A:A,0)</f>
        <v>1737</v>
      </c>
      <c r="I2089" t="s">
        <v>157</v>
      </c>
      <c r="J2089" t="s">
        <v>2962</v>
      </c>
      <c r="P2089" t="s">
        <v>273</v>
      </c>
      <c r="V2089" t="s">
        <v>483</v>
      </c>
      <c r="BD2089" s="5" t="str">
        <f t="shared" si="1278"/>
        <v>atmosphere.tendency_of.bromine_monoxide.moles.</v>
      </c>
      <c r="BE2089" t="str">
        <f t="shared" si="1245"/>
        <v/>
      </c>
      <c r="BF2089" t="str">
        <f t="shared" si="1245"/>
        <v/>
      </c>
      <c r="BG2089" t="str">
        <f t="shared" si="1245"/>
        <v/>
      </c>
      <c r="BH2089" t="str">
        <f t="shared" si="1245"/>
        <v>atmosphere.</v>
      </c>
      <c r="BI2089" t="str">
        <f t="shared" si="1245"/>
        <v>tendency_of.</v>
      </c>
      <c r="BJ2089" t="str">
        <f t="shared" si="1245"/>
        <v/>
      </c>
      <c r="BK2089" t="str">
        <f t="shared" si="1281"/>
        <v/>
      </c>
      <c r="BL2089" t="str">
        <f t="shared" si="1281"/>
        <v/>
      </c>
      <c r="BM2089" t="str">
        <f t="shared" si="1281"/>
        <v/>
      </c>
      <c r="BN2089" t="str">
        <f t="shared" si="1281"/>
        <v/>
      </c>
      <c r="BO2089" t="str">
        <f t="shared" si="1281"/>
        <v>bromine_monoxide.</v>
      </c>
      <c r="BP2089" t="str">
        <f t="shared" si="1281"/>
        <v/>
      </c>
      <c r="BQ2089" t="str">
        <f t="shared" si="1246"/>
        <v/>
      </c>
      <c r="BR2089" t="str">
        <f t="shared" si="1247"/>
        <v/>
      </c>
      <c r="BS2089" t="str">
        <f t="shared" si="1247"/>
        <v/>
      </c>
      <c r="BT2089" t="str">
        <f t="shared" si="1247"/>
        <v/>
      </c>
      <c r="BU2089" t="str">
        <f t="shared" si="1247"/>
        <v>moles.</v>
      </c>
      <c r="BV2089" t="str">
        <f t="shared" si="1248"/>
        <v/>
      </c>
      <c r="BW2089" t="str">
        <f t="shared" si="1249"/>
        <v/>
      </c>
      <c r="BX2089" t="str">
        <f t="shared" si="1279"/>
        <v/>
      </c>
      <c r="BY2089" t="str">
        <f t="shared" si="1250"/>
        <v/>
      </c>
      <c r="BZ2089" t="str">
        <f t="shared" si="1251"/>
        <v/>
      </c>
      <c r="CA2089" t="str">
        <f t="shared" si="1252"/>
        <v/>
      </c>
      <c r="CB2089" t="str">
        <f t="shared" si="1252"/>
        <v/>
      </c>
      <c r="CC2089" t="str">
        <f t="shared" si="1253"/>
        <v/>
      </c>
      <c r="CD2089" t="str">
        <f t="shared" si="1254"/>
        <v/>
      </c>
      <c r="CE2089" t="str">
        <f t="shared" si="1255"/>
        <v/>
      </c>
      <c r="CF2089" t="str">
        <f t="shared" si="1256"/>
        <v/>
      </c>
      <c r="CG2089" t="str">
        <f t="shared" si="1257"/>
        <v/>
      </c>
      <c r="CH2089" t="str">
        <f t="shared" si="1258"/>
        <v/>
      </c>
      <c r="CI2089" t="str">
        <f t="shared" si="1259"/>
        <v/>
      </c>
      <c r="CJ2089" t="str">
        <f t="shared" si="1260"/>
        <v/>
      </c>
      <c r="CK2089" t="str">
        <f t="shared" si="1261"/>
        <v/>
      </c>
      <c r="CL2089" t="str">
        <f t="shared" si="1262"/>
        <v/>
      </c>
      <c r="CM2089" t="str">
        <f t="shared" si="1263"/>
        <v/>
      </c>
      <c r="CN2089" t="str">
        <f t="shared" si="1264"/>
        <v/>
      </c>
      <c r="CO2089" t="str">
        <f t="shared" si="1265"/>
        <v/>
      </c>
      <c r="CP2089" t="str">
        <f t="shared" si="1266"/>
        <v/>
      </c>
      <c r="CQ2089" t="str">
        <f t="shared" si="1267"/>
        <v/>
      </c>
      <c r="CR2089" t="str">
        <f t="shared" si="1267"/>
        <v/>
      </c>
      <c r="CS2089" t="str">
        <f t="shared" si="1268"/>
        <v/>
      </c>
      <c r="CT2089" t="str">
        <f t="shared" si="1269"/>
        <v/>
      </c>
      <c r="CU2089" t="str">
        <f t="shared" si="1270"/>
        <v/>
      </c>
      <c r="CV2089" t="str">
        <f t="shared" si="1271"/>
        <v/>
      </c>
      <c r="CW2089" t="str">
        <f t="shared" si="1272"/>
        <v/>
      </c>
      <c r="CX2089" t="str">
        <f t="shared" si="1273"/>
        <v/>
      </c>
      <c r="CY2089" t="str">
        <f t="shared" si="1274"/>
        <v/>
      </c>
      <c r="CZ2089" t="str">
        <f t="shared" si="1275"/>
        <v/>
      </c>
      <c r="DA2089" t="str">
        <f t="shared" si="1276"/>
        <v/>
      </c>
      <c r="DB2089" t="str">
        <f t="shared" si="1277"/>
        <v/>
      </c>
    </row>
    <row r="2090" spans="1:106">
      <c r="A2090" t="s">
        <v>3428</v>
      </c>
      <c r="B2090" s="9" t="str">
        <f t="shared" si="1280"/>
        <v>atmosphere.tendency_of.bromine_nitrate.moles</v>
      </c>
      <c r="C2090" s="1" t="s">
        <v>3414</v>
      </c>
      <c r="D2090" t="s">
        <v>5522</v>
      </c>
      <c r="E2090">
        <f>MATCH(A2090,'[1]Original from 20130831'!A:A,0)</f>
        <v>1738</v>
      </c>
      <c r="I2090" t="s">
        <v>157</v>
      </c>
      <c r="J2090" t="s">
        <v>2962</v>
      </c>
      <c r="P2090" t="s">
        <v>275</v>
      </c>
      <c r="V2090" t="s">
        <v>483</v>
      </c>
      <c r="BD2090" s="5" t="str">
        <f t="shared" si="1278"/>
        <v>atmosphere.tendency_of.bromine_nitrate.moles.</v>
      </c>
      <c r="BE2090" t="str">
        <f t="shared" si="1245"/>
        <v/>
      </c>
      <c r="BF2090" t="str">
        <f t="shared" si="1245"/>
        <v/>
      </c>
      <c r="BG2090" t="str">
        <f t="shared" si="1245"/>
        <v/>
      </c>
      <c r="BH2090" t="str">
        <f t="shared" ref="BH2090:BM2153" si="1282">IF(ISBLANK(I2090),"",I2090 &amp; ".")</f>
        <v>atmosphere.</v>
      </c>
      <c r="BI2090" t="str">
        <f t="shared" si="1282"/>
        <v>tendency_of.</v>
      </c>
      <c r="BJ2090" t="str">
        <f t="shared" si="1282"/>
        <v/>
      </c>
      <c r="BK2090" t="str">
        <f t="shared" si="1281"/>
        <v/>
      </c>
      <c r="BL2090" t="str">
        <f t="shared" si="1281"/>
        <v/>
      </c>
      <c r="BM2090" t="str">
        <f t="shared" si="1281"/>
        <v/>
      </c>
      <c r="BN2090" t="str">
        <f t="shared" si="1281"/>
        <v/>
      </c>
      <c r="BO2090" t="str">
        <f t="shared" si="1281"/>
        <v>bromine_nitrate.</v>
      </c>
      <c r="BP2090" t="str">
        <f t="shared" si="1281"/>
        <v/>
      </c>
      <c r="BQ2090" t="str">
        <f t="shared" si="1246"/>
        <v/>
      </c>
      <c r="BR2090" t="str">
        <f t="shared" si="1247"/>
        <v/>
      </c>
      <c r="BS2090" t="str">
        <f t="shared" si="1247"/>
        <v/>
      </c>
      <c r="BT2090" t="str">
        <f t="shared" si="1247"/>
        <v/>
      </c>
      <c r="BU2090" t="str">
        <f t="shared" si="1247"/>
        <v>moles.</v>
      </c>
      <c r="BV2090" t="str">
        <f t="shared" si="1248"/>
        <v/>
      </c>
      <c r="BW2090" t="str">
        <f t="shared" si="1249"/>
        <v/>
      </c>
      <c r="BX2090" t="str">
        <f t="shared" si="1279"/>
        <v/>
      </c>
      <c r="BY2090" t="str">
        <f t="shared" si="1250"/>
        <v/>
      </c>
      <c r="BZ2090" t="str">
        <f t="shared" si="1251"/>
        <v/>
      </c>
      <c r="CA2090" t="str">
        <f t="shared" si="1252"/>
        <v/>
      </c>
      <c r="CB2090" t="str">
        <f t="shared" si="1252"/>
        <v/>
      </c>
      <c r="CC2090" t="str">
        <f t="shared" si="1253"/>
        <v/>
      </c>
      <c r="CD2090" t="str">
        <f t="shared" si="1254"/>
        <v/>
      </c>
      <c r="CE2090" t="str">
        <f t="shared" si="1255"/>
        <v/>
      </c>
      <c r="CF2090" t="str">
        <f t="shared" si="1256"/>
        <v/>
      </c>
      <c r="CG2090" t="str">
        <f t="shared" si="1257"/>
        <v/>
      </c>
      <c r="CH2090" t="str">
        <f t="shared" si="1258"/>
        <v/>
      </c>
      <c r="CI2090" t="str">
        <f t="shared" si="1259"/>
        <v/>
      </c>
      <c r="CJ2090" t="str">
        <f t="shared" si="1260"/>
        <v/>
      </c>
      <c r="CK2090" t="str">
        <f t="shared" si="1261"/>
        <v/>
      </c>
      <c r="CL2090" t="str">
        <f t="shared" si="1262"/>
        <v/>
      </c>
      <c r="CM2090" t="str">
        <f t="shared" si="1263"/>
        <v/>
      </c>
      <c r="CN2090" t="str">
        <f t="shared" si="1264"/>
        <v/>
      </c>
      <c r="CO2090" t="str">
        <f t="shared" si="1265"/>
        <v/>
      </c>
      <c r="CP2090" t="str">
        <f t="shared" si="1266"/>
        <v/>
      </c>
      <c r="CQ2090" t="str">
        <f t="shared" si="1267"/>
        <v/>
      </c>
      <c r="CR2090" t="str">
        <f t="shared" si="1267"/>
        <v/>
      </c>
      <c r="CS2090" t="str">
        <f t="shared" si="1268"/>
        <v/>
      </c>
      <c r="CT2090" t="str">
        <f t="shared" si="1269"/>
        <v/>
      </c>
      <c r="CU2090" t="str">
        <f t="shared" si="1270"/>
        <v/>
      </c>
      <c r="CV2090" t="str">
        <f t="shared" si="1271"/>
        <v/>
      </c>
      <c r="CW2090" t="str">
        <f t="shared" si="1272"/>
        <v/>
      </c>
      <c r="CX2090" t="str">
        <f t="shared" si="1273"/>
        <v/>
      </c>
      <c r="CY2090" t="str">
        <f t="shared" si="1274"/>
        <v/>
      </c>
      <c r="CZ2090" t="str">
        <f t="shared" si="1275"/>
        <v/>
      </c>
      <c r="DA2090" t="str">
        <f t="shared" si="1276"/>
        <v/>
      </c>
      <c r="DB2090" t="str">
        <f t="shared" si="1277"/>
        <v/>
      </c>
    </row>
    <row r="2091" spans="1:106">
      <c r="A2091" t="s">
        <v>3429</v>
      </c>
      <c r="B2091" s="9" t="str">
        <f t="shared" si="1280"/>
        <v>atmosphere.tendency_of.brox.expressed_as_bromine.moles</v>
      </c>
      <c r="C2091" s="1" t="s">
        <v>3414</v>
      </c>
      <c r="D2091" t="s">
        <v>5523</v>
      </c>
      <c r="E2091">
        <f>MATCH(A2091,'[1]Original from 20130831'!A:A,0)</f>
        <v>1739</v>
      </c>
      <c r="I2091" t="s">
        <v>157</v>
      </c>
      <c r="J2091" t="s">
        <v>2962</v>
      </c>
      <c r="P2091" t="s">
        <v>277</v>
      </c>
      <c r="R2091" t="s">
        <v>256</v>
      </c>
      <c r="V2091" t="s">
        <v>483</v>
      </c>
      <c r="BD2091" s="5" t="str">
        <f t="shared" si="1278"/>
        <v>atmosphere.tendency_of.brox.expressed_as_bromine.moles.</v>
      </c>
      <c r="BE2091" t="str">
        <f t="shared" ref="BE2091:BJ2154" si="1283">IF(ISBLANK(F2091),"",F2091 &amp; ".")</f>
        <v/>
      </c>
      <c r="BF2091" t="str">
        <f t="shared" si="1283"/>
        <v/>
      </c>
      <c r="BG2091" t="str">
        <f t="shared" si="1283"/>
        <v/>
      </c>
      <c r="BH2091" t="str">
        <f t="shared" si="1282"/>
        <v>atmosphere.</v>
      </c>
      <c r="BI2091" t="str">
        <f t="shared" si="1282"/>
        <v>tendency_of.</v>
      </c>
      <c r="BJ2091" t="str">
        <f t="shared" si="1282"/>
        <v/>
      </c>
      <c r="BK2091" t="str">
        <f t="shared" si="1281"/>
        <v/>
      </c>
      <c r="BL2091" t="str">
        <f t="shared" si="1281"/>
        <v/>
      </c>
      <c r="BM2091" t="str">
        <f t="shared" si="1281"/>
        <v/>
      </c>
      <c r="BN2091" t="str">
        <f t="shared" si="1281"/>
        <v/>
      </c>
      <c r="BO2091" t="str">
        <f t="shared" si="1281"/>
        <v>brox.</v>
      </c>
      <c r="BP2091" t="str">
        <f t="shared" si="1281"/>
        <v/>
      </c>
      <c r="BQ2091" t="str">
        <f t="shared" si="1246"/>
        <v>expressed_as_bromine.</v>
      </c>
      <c r="BR2091" t="str">
        <f t="shared" si="1247"/>
        <v/>
      </c>
      <c r="BS2091" t="str">
        <f t="shared" si="1247"/>
        <v/>
      </c>
      <c r="BT2091" t="str">
        <f t="shared" si="1247"/>
        <v/>
      </c>
      <c r="BU2091" t="str">
        <f t="shared" si="1247"/>
        <v>moles.</v>
      </c>
      <c r="BV2091" t="str">
        <f t="shared" si="1248"/>
        <v/>
      </c>
      <c r="BW2091" t="str">
        <f t="shared" si="1249"/>
        <v/>
      </c>
      <c r="BX2091" t="str">
        <f t="shared" si="1279"/>
        <v/>
      </c>
      <c r="BY2091" t="str">
        <f t="shared" si="1250"/>
        <v/>
      </c>
      <c r="BZ2091" t="str">
        <f t="shared" si="1251"/>
        <v/>
      </c>
      <c r="CA2091" t="str">
        <f t="shared" si="1252"/>
        <v/>
      </c>
      <c r="CB2091" t="str">
        <f t="shared" si="1252"/>
        <v/>
      </c>
      <c r="CC2091" t="str">
        <f t="shared" si="1253"/>
        <v/>
      </c>
      <c r="CD2091" t="str">
        <f t="shared" si="1254"/>
        <v/>
      </c>
      <c r="CE2091" t="str">
        <f t="shared" si="1255"/>
        <v/>
      </c>
      <c r="CF2091" t="str">
        <f t="shared" si="1256"/>
        <v/>
      </c>
      <c r="CG2091" t="str">
        <f t="shared" si="1257"/>
        <v/>
      </c>
      <c r="CH2091" t="str">
        <f t="shared" si="1258"/>
        <v/>
      </c>
      <c r="CI2091" t="str">
        <f t="shared" si="1259"/>
        <v/>
      </c>
      <c r="CJ2091" t="str">
        <f t="shared" si="1260"/>
        <v/>
      </c>
      <c r="CK2091" t="str">
        <f t="shared" si="1261"/>
        <v/>
      </c>
      <c r="CL2091" t="str">
        <f t="shared" si="1262"/>
        <v/>
      </c>
      <c r="CM2091" t="str">
        <f t="shared" si="1263"/>
        <v/>
      </c>
      <c r="CN2091" t="str">
        <f t="shared" si="1264"/>
        <v/>
      </c>
      <c r="CO2091" t="str">
        <f t="shared" si="1265"/>
        <v/>
      </c>
      <c r="CP2091" t="str">
        <f t="shared" si="1266"/>
        <v/>
      </c>
      <c r="CQ2091" t="str">
        <f t="shared" si="1267"/>
        <v/>
      </c>
      <c r="CR2091" t="str">
        <f t="shared" si="1267"/>
        <v/>
      </c>
      <c r="CS2091" t="str">
        <f t="shared" si="1268"/>
        <v/>
      </c>
      <c r="CT2091" t="str">
        <f t="shared" si="1269"/>
        <v/>
      </c>
      <c r="CU2091" t="str">
        <f t="shared" si="1270"/>
        <v/>
      </c>
      <c r="CV2091" t="str">
        <f t="shared" si="1271"/>
        <v/>
      </c>
      <c r="CW2091" t="str">
        <f t="shared" si="1272"/>
        <v/>
      </c>
      <c r="CX2091" t="str">
        <f t="shared" si="1273"/>
        <v/>
      </c>
      <c r="CY2091" t="str">
        <f t="shared" si="1274"/>
        <v/>
      </c>
      <c r="CZ2091" t="str">
        <f t="shared" si="1275"/>
        <v/>
      </c>
      <c r="DA2091" t="str">
        <f t="shared" si="1276"/>
        <v/>
      </c>
      <c r="DB2091" t="str">
        <f t="shared" si="1277"/>
        <v/>
      </c>
    </row>
    <row r="2092" spans="1:106">
      <c r="A2092" t="s">
        <v>3430</v>
      </c>
      <c r="B2092" s="9" t="str">
        <f t="shared" si="1280"/>
        <v>atmosphere.tendency_of.butane.moles</v>
      </c>
      <c r="C2092" s="1" t="s">
        <v>3414</v>
      </c>
      <c r="D2092" t="s">
        <v>5524</v>
      </c>
      <c r="E2092">
        <f>MATCH(A2092,'[1]Original from 20130831'!A:A,0)</f>
        <v>1740</v>
      </c>
      <c r="I2092" t="s">
        <v>157</v>
      </c>
      <c r="J2092" t="s">
        <v>2962</v>
      </c>
      <c r="P2092" t="s">
        <v>279</v>
      </c>
      <c r="V2092" t="s">
        <v>483</v>
      </c>
      <c r="BD2092" s="5" t="str">
        <f t="shared" si="1278"/>
        <v>atmosphere.tendency_of.butane.moles.</v>
      </c>
      <c r="BE2092" t="str">
        <f t="shared" si="1283"/>
        <v/>
      </c>
      <c r="BF2092" t="str">
        <f t="shared" si="1283"/>
        <v/>
      </c>
      <c r="BG2092" t="str">
        <f t="shared" si="1283"/>
        <v/>
      </c>
      <c r="BH2092" t="str">
        <f t="shared" si="1282"/>
        <v>atmosphere.</v>
      </c>
      <c r="BI2092" t="str">
        <f t="shared" si="1282"/>
        <v>tendency_of.</v>
      </c>
      <c r="BJ2092" t="str">
        <f t="shared" si="1282"/>
        <v/>
      </c>
      <c r="BK2092" t="str">
        <f t="shared" si="1281"/>
        <v/>
      </c>
      <c r="BL2092" t="str">
        <f t="shared" si="1281"/>
        <v/>
      </c>
      <c r="BM2092" t="str">
        <f t="shared" si="1281"/>
        <v/>
      </c>
      <c r="BN2092" t="str">
        <f t="shared" si="1281"/>
        <v/>
      </c>
      <c r="BO2092" t="str">
        <f t="shared" si="1281"/>
        <v>butane.</v>
      </c>
      <c r="BP2092" t="str">
        <f t="shared" si="1281"/>
        <v/>
      </c>
      <c r="BQ2092" t="str">
        <f t="shared" si="1246"/>
        <v/>
      </c>
      <c r="BR2092" t="str">
        <f t="shared" si="1247"/>
        <v/>
      </c>
      <c r="BS2092" t="str">
        <f t="shared" si="1247"/>
        <v/>
      </c>
      <c r="BT2092" t="str">
        <f t="shared" si="1247"/>
        <v/>
      </c>
      <c r="BU2092" t="str">
        <f t="shared" si="1247"/>
        <v>moles.</v>
      </c>
      <c r="BV2092" t="str">
        <f t="shared" si="1248"/>
        <v/>
      </c>
      <c r="BW2092" t="str">
        <f t="shared" si="1249"/>
        <v/>
      </c>
      <c r="BX2092" t="str">
        <f t="shared" si="1279"/>
        <v/>
      </c>
      <c r="BY2092" t="str">
        <f t="shared" si="1250"/>
        <v/>
      </c>
      <c r="BZ2092" t="str">
        <f t="shared" si="1251"/>
        <v/>
      </c>
      <c r="CA2092" t="str">
        <f t="shared" si="1252"/>
        <v/>
      </c>
      <c r="CB2092" t="str">
        <f t="shared" si="1252"/>
        <v/>
      </c>
      <c r="CC2092" t="str">
        <f t="shared" si="1253"/>
        <v/>
      </c>
      <c r="CD2092" t="str">
        <f t="shared" si="1254"/>
        <v/>
      </c>
      <c r="CE2092" t="str">
        <f t="shared" si="1255"/>
        <v/>
      </c>
      <c r="CF2092" t="str">
        <f t="shared" si="1256"/>
        <v/>
      </c>
      <c r="CG2092" t="str">
        <f t="shared" si="1257"/>
        <v/>
      </c>
      <c r="CH2092" t="str">
        <f t="shared" si="1258"/>
        <v/>
      </c>
      <c r="CI2092" t="str">
        <f t="shared" si="1259"/>
        <v/>
      </c>
      <c r="CJ2092" t="str">
        <f t="shared" si="1260"/>
        <v/>
      </c>
      <c r="CK2092" t="str">
        <f t="shared" si="1261"/>
        <v/>
      </c>
      <c r="CL2092" t="str">
        <f t="shared" si="1262"/>
        <v/>
      </c>
      <c r="CM2092" t="str">
        <f t="shared" si="1263"/>
        <v/>
      </c>
      <c r="CN2092" t="str">
        <f t="shared" si="1264"/>
        <v/>
      </c>
      <c r="CO2092" t="str">
        <f t="shared" si="1265"/>
        <v/>
      </c>
      <c r="CP2092" t="str">
        <f t="shared" si="1266"/>
        <v/>
      </c>
      <c r="CQ2092" t="str">
        <f t="shared" si="1267"/>
        <v/>
      </c>
      <c r="CR2092" t="str">
        <f t="shared" si="1267"/>
        <v/>
      </c>
      <c r="CS2092" t="str">
        <f t="shared" si="1268"/>
        <v/>
      </c>
      <c r="CT2092" t="str">
        <f t="shared" si="1269"/>
        <v/>
      </c>
      <c r="CU2092" t="str">
        <f t="shared" si="1270"/>
        <v/>
      </c>
      <c r="CV2092" t="str">
        <f t="shared" si="1271"/>
        <v/>
      </c>
      <c r="CW2092" t="str">
        <f t="shared" si="1272"/>
        <v/>
      </c>
      <c r="CX2092" t="str">
        <f t="shared" si="1273"/>
        <v/>
      </c>
      <c r="CY2092" t="str">
        <f t="shared" si="1274"/>
        <v/>
      </c>
      <c r="CZ2092" t="str">
        <f t="shared" si="1275"/>
        <v/>
      </c>
      <c r="DA2092" t="str">
        <f t="shared" si="1276"/>
        <v/>
      </c>
      <c r="DB2092" t="str">
        <f t="shared" si="1277"/>
        <v/>
      </c>
    </row>
    <row r="2093" spans="1:106">
      <c r="A2093" t="s">
        <v>3431</v>
      </c>
      <c r="B2093" s="9" t="str">
        <f t="shared" si="1280"/>
        <v>atmosphere.tendency_of.carbon_dioxide.moles</v>
      </c>
      <c r="C2093" s="1" t="s">
        <v>3414</v>
      </c>
      <c r="D2093" t="s">
        <v>5525</v>
      </c>
      <c r="E2093">
        <f>MATCH(A2093,'[1]Original from 20130831'!A:A,0)</f>
        <v>1741</v>
      </c>
      <c r="I2093" t="s">
        <v>157</v>
      </c>
      <c r="J2093" t="s">
        <v>2962</v>
      </c>
      <c r="P2093" t="s">
        <v>281</v>
      </c>
      <c r="V2093" t="s">
        <v>483</v>
      </c>
      <c r="BD2093" s="5" t="str">
        <f t="shared" si="1278"/>
        <v>atmosphere.tendency_of.carbon_dioxide.moles.</v>
      </c>
      <c r="BE2093" t="str">
        <f t="shared" si="1283"/>
        <v/>
      </c>
      <c r="BF2093" t="str">
        <f t="shared" si="1283"/>
        <v/>
      </c>
      <c r="BG2093" t="str">
        <f t="shared" si="1283"/>
        <v/>
      </c>
      <c r="BH2093" t="str">
        <f t="shared" si="1282"/>
        <v>atmosphere.</v>
      </c>
      <c r="BI2093" t="str">
        <f t="shared" si="1282"/>
        <v>tendency_of.</v>
      </c>
      <c r="BJ2093" t="str">
        <f t="shared" si="1282"/>
        <v/>
      </c>
      <c r="BK2093" t="str">
        <f t="shared" si="1281"/>
        <v/>
      </c>
      <c r="BL2093" t="str">
        <f t="shared" si="1281"/>
        <v/>
      </c>
      <c r="BM2093" t="str">
        <f t="shared" si="1281"/>
        <v/>
      </c>
      <c r="BN2093" t="str">
        <f t="shared" si="1281"/>
        <v/>
      </c>
      <c r="BO2093" t="str">
        <f t="shared" si="1281"/>
        <v>carbon_dioxide.</v>
      </c>
      <c r="BP2093" t="str">
        <f t="shared" si="1281"/>
        <v/>
      </c>
      <c r="BQ2093" t="str">
        <f t="shared" si="1246"/>
        <v/>
      </c>
      <c r="BR2093" t="str">
        <f t="shared" si="1247"/>
        <v/>
      </c>
      <c r="BS2093" t="str">
        <f t="shared" si="1247"/>
        <v/>
      </c>
      <c r="BT2093" t="str">
        <f t="shared" si="1247"/>
        <v/>
      </c>
      <c r="BU2093" t="str">
        <f t="shared" si="1247"/>
        <v>moles.</v>
      </c>
      <c r="BV2093" t="str">
        <f t="shared" si="1248"/>
        <v/>
      </c>
      <c r="BW2093" t="str">
        <f t="shared" si="1249"/>
        <v/>
      </c>
      <c r="BX2093" t="str">
        <f t="shared" si="1279"/>
        <v/>
      </c>
      <c r="BY2093" t="str">
        <f t="shared" si="1250"/>
        <v/>
      </c>
      <c r="BZ2093" t="str">
        <f t="shared" si="1251"/>
        <v/>
      </c>
      <c r="CA2093" t="str">
        <f t="shared" si="1252"/>
        <v/>
      </c>
      <c r="CB2093" t="str">
        <f t="shared" si="1252"/>
        <v/>
      </c>
      <c r="CC2093" t="str">
        <f t="shared" si="1253"/>
        <v/>
      </c>
      <c r="CD2093" t="str">
        <f t="shared" si="1254"/>
        <v/>
      </c>
      <c r="CE2093" t="str">
        <f t="shared" si="1255"/>
        <v/>
      </c>
      <c r="CF2093" t="str">
        <f t="shared" si="1256"/>
        <v/>
      </c>
      <c r="CG2093" t="str">
        <f t="shared" si="1257"/>
        <v/>
      </c>
      <c r="CH2093" t="str">
        <f t="shared" si="1258"/>
        <v/>
      </c>
      <c r="CI2093" t="str">
        <f t="shared" si="1259"/>
        <v/>
      </c>
      <c r="CJ2093" t="str">
        <f t="shared" si="1260"/>
        <v/>
      </c>
      <c r="CK2093" t="str">
        <f t="shared" si="1261"/>
        <v/>
      </c>
      <c r="CL2093" t="str">
        <f t="shared" si="1262"/>
        <v/>
      </c>
      <c r="CM2093" t="str">
        <f t="shared" si="1263"/>
        <v/>
      </c>
      <c r="CN2093" t="str">
        <f t="shared" si="1264"/>
        <v/>
      </c>
      <c r="CO2093" t="str">
        <f t="shared" si="1265"/>
        <v/>
      </c>
      <c r="CP2093" t="str">
        <f t="shared" si="1266"/>
        <v/>
      </c>
      <c r="CQ2093" t="str">
        <f t="shared" si="1267"/>
        <v/>
      </c>
      <c r="CR2093" t="str">
        <f t="shared" si="1267"/>
        <v/>
      </c>
      <c r="CS2093" t="str">
        <f t="shared" si="1268"/>
        <v/>
      </c>
      <c r="CT2093" t="str">
        <f t="shared" si="1269"/>
        <v/>
      </c>
      <c r="CU2093" t="str">
        <f t="shared" si="1270"/>
        <v/>
      </c>
      <c r="CV2093" t="str">
        <f t="shared" si="1271"/>
        <v/>
      </c>
      <c r="CW2093" t="str">
        <f t="shared" si="1272"/>
        <v/>
      </c>
      <c r="CX2093" t="str">
        <f t="shared" si="1273"/>
        <v/>
      </c>
      <c r="CY2093" t="str">
        <f t="shared" si="1274"/>
        <v/>
      </c>
      <c r="CZ2093" t="str">
        <f t="shared" si="1275"/>
        <v/>
      </c>
      <c r="DA2093" t="str">
        <f t="shared" si="1276"/>
        <v/>
      </c>
      <c r="DB2093" t="str">
        <f t="shared" si="1277"/>
        <v/>
      </c>
    </row>
    <row r="2094" spans="1:106">
      <c r="A2094" t="s">
        <v>3432</v>
      </c>
      <c r="B2094" s="9" t="str">
        <f t="shared" si="1280"/>
        <v>atmosphere.tendency_of.carbon_monoxide.moles</v>
      </c>
      <c r="C2094" s="1" t="s">
        <v>3414</v>
      </c>
      <c r="D2094" t="s">
        <v>5526</v>
      </c>
      <c r="E2094">
        <f>MATCH(A2094,'[1]Original from 20130831'!A:A,0)</f>
        <v>1742</v>
      </c>
      <c r="I2094" t="s">
        <v>157</v>
      </c>
      <c r="J2094" t="s">
        <v>2962</v>
      </c>
      <c r="P2094" t="s">
        <v>283</v>
      </c>
      <c r="V2094" t="s">
        <v>483</v>
      </c>
      <c r="BD2094" s="5" t="str">
        <f t="shared" si="1278"/>
        <v>atmosphere.tendency_of.carbon_monoxide.moles.</v>
      </c>
      <c r="BE2094" t="str">
        <f t="shared" si="1283"/>
        <v/>
      </c>
      <c r="BF2094" t="str">
        <f t="shared" si="1283"/>
        <v/>
      </c>
      <c r="BG2094" t="str">
        <f t="shared" si="1283"/>
        <v/>
      </c>
      <c r="BH2094" t="str">
        <f t="shared" si="1282"/>
        <v>atmosphere.</v>
      </c>
      <c r="BI2094" t="str">
        <f t="shared" si="1282"/>
        <v>tendency_of.</v>
      </c>
      <c r="BJ2094" t="str">
        <f t="shared" si="1282"/>
        <v/>
      </c>
      <c r="BK2094" t="str">
        <f t="shared" si="1281"/>
        <v/>
      </c>
      <c r="BL2094" t="str">
        <f t="shared" si="1281"/>
        <v/>
      </c>
      <c r="BM2094" t="str">
        <f t="shared" si="1281"/>
        <v/>
      </c>
      <c r="BN2094" t="str">
        <f t="shared" si="1281"/>
        <v/>
      </c>
      <c r="BO2094" t="str">
        <f t="shared" si="1281"/>
        <v>carbon_monoxide.</v>
      </c>
      <c r="BP2094" t="str">
        <f t="shared" si="1281"/>
        <v/>
      </c>
      <c r="BQ2094" t="str">
        <f t="shared" si="1246"/>
        <v/>
      </c>
      <c r="BR2094" t="str">
        <f t="shared" si="1247"/>
        <v/>
      </c>
      <c r="BS2094" t="str">
        <f t="shared" si="1247"/>
        <v/>
      </c>
      <c r="BT2094" t="str">
        <f t="shared" si="1247"/>
        <v/>
      </c>
      <c r="BU2094" t="str">
        <f t="shared" si="1247"/>
        <v>moles.</v>
      </c>
      <c r="BV2094" t="str">
        <f t="shared" si="1248"/>
        <v/>
      </c>
      <c r="BW2094" t="str">
        <f t="shared" si="1249"/>
        <v/>
      </c>
      <c r="BX2094" t="str">
        <f t="shared" si="1279"/>
        <v/>
      </c>
      <c r="BY2094" t="str">
        <f t="shared" si="1250"/>
        <v/>
      </c>
      <c r="BZ2094" t="str">
        <f t="shared" si="1251"/>
        <v/>
      </c>
      <c r="CA2094" t="str">
        <f t="shared" si="1252"/>
        <v/>
      </c>
      <c r="CB2094" t="str">
        <f t="shared" si="1252"/>
        <v/>
      </c>
      <c r="CC2094" t="str">
        <f t="shared" si="1253"/>
        <v/>
      </c>
      <c r="CD2094" t="str">
        <f t="shared" si="1254"/>
        <v/>
      </c>
      <c r="CE2094" t="str">
        <f t="shared" si="1255"/>
        <v/>
      </c>
      <c r="CF2094" t="str">
        <f t="shared" si="1256"/>
        <v/>
      </c>
      <c r="CG2094" t="str">
        <f t="shared" si="1257"/>
        <v/>
      </c>
      <c r="CH2094" t="str">
        <f t="shared" si="1258"/>
        <v/>
      </c>
      <c r="CI2094" t="str">
        <f t="shared" si="1259"/>
        <v/>
      </c>
      <c r="CJ2094" t="str">
        <f t="shared" si="1260"/>
        <v/>
      </c>
      <c r="CK2094" t="str">
        <f t="shared" si="1261"/>
        <v/>
      </c>
      <c r="CL2094" t="str">
        <f t="shared" si="1262"/>
        <v/>
      </c>
      <c r="CM2094" t="str">
        <f t="shared" si="1263"/>
        <v/>
      </c>
      <c r="CN2094" t="str">
        <f t="shared" si="1264"/>
        <v/>
      </c>
      <c r="CO2094" t="str">
        <f t="shared" si="1265"/>
        <v/>
      </c>
      <c r="CP2094" t="str">
        <f t="shared" si="1266"/>
        <v/>
      </c>
      <c r="CQ2094" t="str">
        <f t="shared" si="1267"/>
        <v/>
      </c>
      <c r="CR2094" t="str">
        <f t="shared" si="1267"/>
        <v/>
      </c>
      <c r="CS2094" t="str">
        <f t="shared" si="1268"/>
        <v/>
      </c>
      <c r="CT2094" t="str">
        <f t="shared" si="1269"/>
        <v/>
      </c>
      <c r="CU2094" t="str">
        <f t="shared" si="1270"/>
        <v/>
      </c>
      <c r="CV2094" t="str">
        <f t="shared" si="1271"/>
        <v/>
      </c>
      <c r="CW2094" t="str">
        <f t="shared" si="1272"/>
        <v/>
      </c>
      <c r="CX2094" t="str">
        <f t="shared" si="1273"/>
        <v/>
      </c>
      <c r="CY2094" t="str">
        <f t="shared" si="1274"/>
        <v/>
      </c>
      <c r="CZ2094" t="str">
        <f t="shared" si="1275"/>
        <v/>
      </c>
      <c r="DA2094" t="str">
        <f t="shared" si="1276"/>
        <v/>
      </c>
      <c r="DB2094" t="str">
        <f t="shared" si="1277"/>
        <v/>
      </c>
    </row>
    <row r="2095" spans="1:106">
      <c r="A2095" t="s">
        <v>3433</v>
      </c>
      <c r="B2095" s="9" t="str">
        <f t="shared" si="1280"/>
        <v>atmosphere.tendency_of.carbon_tetrachloride.moles</v>
      </c>
      <c r="C2095" s="1" t="s">
        <v>3414</v>
      </c>
      <c r="D2095" t="s">
        <v>5527</v>
      </c>
      <c r="E2095">
        <f>MATCH(A2095,'[1]Original from 20130831'!A:A,0)</f>
        <v>1743</v>
      </c>
      <c r="I2095" t="s">
        <v>157</v>
      </c>
      <c r="J2095" t="s">
        <v>2962</v>
      </c>
      <c r="P2095" t="s">
        <v>285</v>
      </c>
      <c r="V2095" t="s">
        <v>483</v>
      </c>
      <c r="BD2095" s="5" t="str">
        <f t="shared" si="1278"/>
        <v>atmosphere.tendency_of.carbon_tetrachloride.moles.</v>
      </c>
      <c r="BE2095" t="str">
        <f t="shared" si="1283"/>
        <v/>
      </c>
      <c r="BF2095" t="str">
        <f t="shared" si="1283"/>
        <v/>
      </c>
      <c r="BG2095" t="str">
        <f t="shared" si="1283"/>
        <v/>
      </c>
      <c r="BH2095" t="str">
        <f t="shared" si="1282"/>
        <v>atmosphere.</v>
      </c>
      <c r="BI2095" t="str">
        <f t="shared" si="1282"/>
        <v>tendency_of.</v>
      </c>
      <c r="BJ2095" t="str">
        <f t="shared" si="1282"/>
        <v/>
      </c>
      <c r="BK2095" t="str">
        <f t="shared" si="1281"/>
        <v/>
      </c>
      <c r="BL2095" t="str">
        <f t="shared" si="1281"/>
        <v/>
      </c>
      <c r="BM2095" t="str">
        <f t="shared" si="1281"/>
        <v/>
      </c>
      <c r="BN2095" t="str">
        <f t="shared" si="1281"/>
        <v/>
      </c>
      <c r="BO2095" t="str">
        <f t="shared" si="1281"/>
        <v>carbon_tetrachloride.</v>
      </c>
      <c r="BP2095" t="str">
        <f t="shared" si="1281"/>
        <v/>
      </c>
      <c r="BQ2095" t="str">
        <f t="shared" si="1246"/>
        <v/>
      </c>
      <c r="BR2095" t="str">
        <f t="shared" si="1247"/>
        <v/>
      </c>
      <c r="BS2095" t="str">
        <f t="shared" si="1247"/>
        <v/>
      </c>
      <c r="BT2095" t="str">
        <f t="shared" si="1247"/>
        <v/>
      </c>
      <c r="BU2095" t="str">
        <f t="shared" si="1247"/>
        <v>moles.</v>
      </c>
      <c r="BV2095" t="str">
        <f t="shared" si="1248"/>
        <v/>
      </c>
      <c r="BW2095" t="str">
        <f t="shared" si="1249"/>
        <v/>
      </c>
      <c r="BX2095" t="str">
        <f t="shared" si="1279"/>
        <v/>
      </c>
      <c r="BY2095" t="str">
        <f t="shared" si="1250"/>
        <v/>
      </c>
      <c r="BZ2095" t="str">
        <f t="shared" si="1251"/>
        <v/>
      </c>
      <c r="CA2095" t="str">
        <f t="shared" si="1252"/>
        <v/>
      </c>
      <c r="CB2095" t="str">
        <f t="shared" si="1252"/>
        <v/>
      </c>
      <c r="CC2095" t="str">
        <f t="shared" si="1253"/>
        <v/>
      </c>
      <c r="CD2095" t="str">
        <f t="shared" si="1254"/>
        <v/>
      </c>
      <c r="CE2095" t="str">
        <f t="shared" si="1255"/>
        <v/>
      </c>
      <c r="CF2095" t="str">
        <f t="shared" si="1256"/>
        <v/>
      </c>
      <c r="CG2095" t="str">
        <f t="shared" si="1257"/>
        <v/>
      </c>
      <c r="CH2095" t="str">
        <f t="shared" si="1258"/>
        <v/>
      </c>
      <c r="CI2095" t="str">
        <f t="shared" si="1259"/>
        <v/>
      </c>
      <c r="CJ2095" t="str">
        <f t="shared" si="1260"/>
        <v/>
      </c>
      <c r="CK2095" t="str">
        <f t="shared" si="1261"/>
        <v/>
      </c>
      <c r="CL2095" t="str">
        <f t="shared" si="1262"/>
        <v/>
      </c>
      <c r="CM2095" t="str">
        <f t="shared" si="1263"/>
        <v/>
      </c>
      <c r="CN2095" t="str">
        <f t="shared" si="1264"/>
        <v/>
      </c>
      <c r="CO2095" t="str">
        <f t="shared" si="1265"/>
        <v/>
      </c>
      <c r="CP2095" t="str">
        <f t="shared" si="1266"/>
        <v/>
      </c>
      <c r="CQ2095" t="str">
        <f t="shared" si="1267"/>
        <v/>
      </c>
      <c r="CR2095" t="str">
        <f t="shared" si="1267"/>
        <v/>
      </c>
      <c r="CS2095" t="str">
        <f t="shared" si="1268"/>
        <v/>
      </c>
      <c r="CT2095" t="str">
        <f t="shared" si="1269"/>
        <v/>
      </c>
      <c r="CU2095" t="str">
        <f t="shared" si="1270"/>
        <v/>
      </c>
      <c r="CV2095" t="str">
        <f t="shared" si="1271"/>
        <v/>
      </c>
      <c r="CW2095" t="str">
        <f t="shared" si="1272"/>
        <v/>
      </c>
      <c r="CX2095" t="str">
        <f t="shared" si="1273"/>
        <v/>
      </c>
      <c r="CY2095" t="str">
        <f t="shared" si="1274"/>
        <v/>
      </c>
      <c r="CZ2095" t="str">
        <f t="shared" si="1275"/>
        <v/>
      </c>
      <c r="DA2095" t="str">
        <f t="shared" si="1276"/>
        <v/>
      </c>
      <c r="DB2095" t="str">
        <f t="shared" si="1277"/>
        <v/>
      </c>
    </row>
    <row r="2096" spans="1:106">
      <c r="A2096" t="s">
        <v>3434</v>
      </c>
      <c r="B2096" s="9" t="str">
        <f t="shared" si="1280"/>
        <v>atmosphere.tendency_of.cfc11.moles</v>
      </c>
      <c r="C2096" s="1" t="s">
        <v>3414</v>
      </c>
      <c r="D2096" t="s">
        <v>5528</v>
      </c>
      <c r="E2096">
        <f>MATCH(A2096,'[1]Original from 20130831'!A:A,0)</f>
        <v>1744</v>
      </c>
      <c r="I2096" t="s">
        <v>157</v>
      </c>
      <c r="J2096" t="s">
        <v>2962</v>
      </c>
      <c r="P2096" t="s">
        <v>287</v>
      </c>
      <c r="V2096" t="s">
        <v>483</v>
      </c>
      <c r="BD2096" s="5" t="str">
        <f t="shared" si="1278"/>
        <v>atmosphere.tendency_of.cfc11.moles.</v>
      </c>
      <c r="BE2096" t="str">
        <f t="shared" si="1283"/>
        <v/>
      </c>
      <c r="BF2096" t="str">
        <f t="shared" si="1283"/>
        <v/>
      </c>
      <c r="BG2096" t="str">
        <f t="shared" si="1283"/>
        <v/>
      </c>
      <c r="BH2096" t="str">
        <f t="shared" si="1282"/>
        <v>atmosphere.</v>
      </c>
      <c r="BI2096" t="str">
        <f t="shared" si="1282"/>
        <v>tendency_of.</v>
      </c>
      <c r="BJ2096" t="str">
        <f t="shared" si="1282"/>
        <v/>
      </c>
      <c r="BK2096" t="str">
        <f t="shared" si="1281"/>
        <v/>
      </c>
      <c r="BL2096" t="str">
        <f t="shared" si="1281"/>
        <v/>
      </c>
      <c r="BM2096" t="str">
        <f t="shared" si="1281"/>
        <v/>
      </c>
      <c r="BN2096" t="str">
        <f t="shared" si="1281"/>
        <v/>
      </c>
      <c r="BO2096" t="str">
        <f t="shared" si="1281"/>
        <v>cfc11.</v>
      </c>
      <c r="BP2096" t="str">
        <f t="shared" si="1281"/>
        <v/>
      </c>
      <c r="BQ2096" t="str">
        <f t="shared" si="1246"/>
        <v/>
      </c>
      <c r="BR2096" t="str">
        <f t="shared" si="1247"/>
        <v/>
      </c>
      <c r="BS2096" t="str">
        <f t="shared" si="1247"/>
        <v/>
      </c>
      <c r="BT2096" t="str">
        <f t="shared" si="1247"/>
        <v/>
      </c>
      <c r="BU2096" t="str">
        <f t="shared" si="1247"/>
        <v>moles.</v>
      </c>
      <c r="BV2096" t="str">
        <f t="shared" si="1248"/>
        <v/>
      </c>
      <c r="BW2096" t="str">
        <f t="shared" si="1249"/>
        <v/>
      </c>
      <c r="BX2096" t="str">
        <f t="shared" si="1279"/>
        <v/>
      </c>
      <c r="BY2096" t="str">
        <f t="shared" si="1250"/>
        <v/>
      </c>
      <c r="BZ2096" t="str">
        <f t="shared" si="1251"/>
        <v/>
      </c>
      <c r="CA2096" t="str">
        <f t="shared" si="1252"/>
        <v/>
      </c>
      <c r="CB2096" t="str">
        <f t="shared" si="1252"/>
        <v/>
      </c>
      <c r="CC2096" t="str">
        <f t="shared" si="1253"/>
        <v/>
      </c>
      <c r="CD2096" t="str">
        <f t="shared" si="1254"/>
        <v/>
      </c>
      <c r="CE2096" t="str">
        <f t="shared" si="1255"/>
        <v/>
      </c>
      <c r="CF2096" t="str">
        <f t="shared" si="1256"/>
        <v/>
      </c>
      <c r="CG2096" t="str">
        <f t="shared" si="1257"/>
        <v/>
      </c>
      <c r="CH2096" t="str">
        <f t="shared" si="1258"/>
        <v/>
      </c>
      <c r="CI2096" t="str">
        <f t="shared" si="1259"/>
        <v/>
      </c>
      <c r="CJ2096" t="str">
        <f t="shared" si="1260"/>
        <v/>
      </c>
      <c r="CK2096" t="str">
        <f t="shared" si="1261"/>
        <v/>
      </c>
      <c r="CL2096" t="str">
        <f t="shared" si="1262"/>
        <v/>
      </c>
      <c r="CM2096" t="str">
        <f t="shared" si="1263"/>
        <v/>
      </c>
      <c r="CN2096" t="str">
        <f t="shared" si="1264"/>
        <v/>
      </c>
      <c r="CO2096" t="str">
        <f t="shared" si="1265"/>
        <v/>
      </c>
      <c r="CP2096" t="str">
        <f t="shared" si="1266"/>
        <v/>
      </c>
      <c r="CQ2096" t="str">
        <f t="shared" si="1267"/>
        <v/>
      </c>
      <c r="CR2096" t="str">
        <f t="shared" si="1267"/>
        <v/>
      </c>
      <c r="CS2096" t="str">
        <f t="shared" si="1268"/>
        <v/>
      </c>
      <c r="CT2096" t="str">
        <f t="shared" si="1269"/>
        <v/>
      </c>
      <c r="CU2096" t="str">
        <f t="shared" si="1270"/>
        <v/>
      </c>
      <c r="CV2096" t="str">
        <f t="shared" si="1271"/>
        <v/>
      </c>
      <c r="CW2096" t="str">
        <f t="shared" si="1272"/>
        <v/>
      </c>
      <c r="CX2096" t="str">
        <f t="shared" si="1273"/>
        <v/>
      </c>
      <c r="CY2096" t="str">
        <f t="shared" si="1274"/>
        <v/>
      </c>
      <c r="CZ2096" t="str">
        <f t="shared" si="1275"/>
        <v/>
      </c>
      <c r="DA2096" t="str">
        <f t="shared" si="1276"/>
        <v/>
      </c>
      <c r="DB2096" t="str">
        <f t="shared" si="1277"/>
        <v/>
      </c>
    </row>
    <row r="2097" spans="1:106">
      <c r="A2097" t="s">
        <v>3435</v>
      </c>
      <c r="B2097" s="9" t="str">
        <f t="shared" si="1280"/>
        <v>atmosphere.tendency_of.cfc113.moles</v>
      </c>
      <c r="C2097" s="1" t="s">
        <v>3414</v>
      </c>
      <c r="D2097" t="s">
        <v>5529</v>
      </c>
      <c r="E2097">
        <f>MATCH(A2097,'[1]Original from 20130831'!A:A,0)</f>
        <v>1745</v>
      </c>
      <c r="I2097" t="s">
        <v>157</v>
      </c>
      <c r="J2097" t="s">
        <v>2962</v>
      </c>
      <c r="P2097" t="s">
        <v>289</v>
      </c>
      <c r="V2097" t="s">
        <v>483</v>
      </c>
      <c r="BD2097" s="5" t="str">
        <f t="shared" si="1278"/>
        <v>atmosphere.tendency_of.cfc113.moles.</v>
      </c>
      <c r="BE2097" t="str">
        <f t="shared" si="1283"/>
        <v/>
      </c>
      <c r="BF2097" t="str">
        <f t="shared" si="1283"/>
        <v/>
      </c>
      <c r="BG2097" t="str">
        <f t="shared" si="1283"/>
        <v/>
      </c>
      <c r="BH2097" t="str">
        <f t="shared" si="1282"/>
        <v>atmosphere.</v>
      </c>
      <c r="BI2097" t="str">
        <f t="shared" si="1282"/>
        <v>tendency_of.</v>
      </c>
      <c r="BJ2097" t="str">
        <f t="shared" si="1282"/>
        <v/>
      </c>
      <c r="BK2097" t="str">
        <f t="shared" si="1281"/>
        <v/>
      </c>
      <c r="BL2097" t="str">
        <f t="shared" si="1281"/>
        <v/>
      </c>
      <c r="BM2097" t="str">
        <f t="shared" si="1281"/>
        <v/>
      </c>
      <c r="BN2097" t="str">
        <f t="shared" si="1281"/>
        <v/>
      </c>
      <c r="BO2097" t="str">
        <f t="shared" si="1281"/>
        <v>cfc113.</v>
      </c>
      <c r="BP2097" t="str">
        <f t="shared" si="1281"/>
        <v/>
      </c>
      <c r="BQ2097" t="str">
        <f t="shared" si="1246"/>
        <v/>
      </c>
      <c r="BR2097" t="str">
        <f t="shared" si="1247"/>
        <v/>
      </c>
      <c r="BS2097" t="str">
        <f t="shared" si="1247"/>
        <v/>
      </c>
      <c r="BT2097" t="str">
        <f t="shared" si="1247"/>
        <v/>
      </c>
      <c r="BU2097" t="str">
        <f t="shared" si="1247"/>
        <v>moles.</v>
      </c>
      <c r="BV2097" t="str">
        <f t="shared" si="1248"/>
        <v/>
      </c>
      <c r="BW2097" t="str">
        <f t="shared" si="1249"/>
        <v/>
      </c>
      <c r="BX2097" t="str">
        <f t="shared" si="1279"/>
        <v/>
      </c>
      <c r="BY2097" t="str">
        <f t="shared" si="1250"/>
        <v/>
      </c>
      <c r="BZ2097" t="str">
        <f t="shared" si="1251"/>
        <v/>
      </c>
      <c r="CA2097" t="str">
        <f t="shared" si="1252"/>
        <v/>
      </c>
      <c r="CB2097" t="str">
        <f t="shared" si="1252"/>
        <v/>
      </c>
      <c r="CC2097" t="str">
        <f t="shared" si="1253"/>
        <v/>
      </c>
      <c r="CD2097" t="str">
        <f t="shared" si="1254"/>
        <v/>
      </c>
      <c r="CE2097" t="str">
        <f t="shared" si="1255"/>
        <v/>
      </c>
      <c r="CF2097" t="str">
        <f t="shared" si="1256"/>
        <v/>
      </c>
      <c r="CG2097" t="str">
        <f t="shared" si="1257"/>
        <v/>
      </c>
      <c r="CH2097" t="str">
        <f t="shared" si="1258"/>
        <v/>
      </c>
      <c r="CI2097" t="str">
        <f t="shared" si="1259"/>
        <v/>
      </c>
      <c r="CJ2097" t="str">
        <f t="shared" si="1260"/>
        <v/>
      </c>
      <c r="CK2097" t="str">
        <f t="shared" si="1261"/>
        <v/>
      </c>
      <c r="CL2097" t="str">
        <f t="shared" si="1262"/>
        <v/>
      </c>
      <c r="CM2097" t="str">
        <f t="shared" si="1263"/>
        <v/>
      </c>
      <c r="CN2097" t="str">
        <f t="shared" si="1264"/>
        <v/>
      </c>
      <c r="CO2097" t="str">
        <f t="shared" si="1265"/>
        <v/>
      </c>
      <c r="CP2097" t="str">
        <f t="shared" si="1266"/>
        <v/>
      </c>
      <c r="CQ2097" t="str">
        <f t="shared" si="1267"/>
        <v/>
      </c>
      <c r="CR2097" t="str">
        <f t="shared" si="1267"/>
        <v/>
      </c>
      <c r="CS2097" t="str">
        <f t="shared" si="1268"/>
        <v/>
      </c>
      <c r="CT2097" t="str">
        <f t="shared" si="1269"/>
        <v/>
      </c>
      <c r="CU2097" t="str">
        <f t="shared" si="1270"/>
        <v/>
      </c>
      <c r="CV2097" t="str">
        <f t="shared" si="1271"/>
        <v/>
      </c>
      <c r="CW2097" t="str">
        <f t="shared" si="1272"/>
        <v/>
      </c>
      <c r="CX2097" t="str">
        <f t="shared" si="1273"/>
        <v/>
      </c>
      <c r="CY2097" t="str">
        <f t="shared" si="1274"/>
        <v/>
      </c>
      <c r="CZ2097" t="str">
        <f t="shared" si="1275"/>
        <v/>
      </c>
      <c r="DA2097" t="str">
        <f t="shared" si="1276"/>
        <v/>
      </c>
      <c r="DB2097" t="str">
        <f t="shared" si="1277"/>
        <v/>
      </c>
    </row>
    <row r="2098" spans="1:106">
      <c r="A2098" t="s">
        <v>3436</v>
      </c>
      <c r="B2098" s="9" t="str">
        <f t="shared" si="1280"/>
        <v>atmosphere.tendency_of.cfc113a.moles</v>
      </c>
      <c r="C2098" s="1" t="s">
        <v>3414</v>
      </c>
      <c r="D2098" t="s">
        <v>5530</v>
      </c>
      <c r="E2098">
        <f>MATCH(A2098,'[1]Original from 20130831'!A:A,0)</f>
        <v>1746</v>
      </c>
      <c r="I2098" t="s">
        <v>157</v>
      </c>
      <c r="J2098" t="s">
        <v>2962</v>
      </c>
      <c r="P2098" t="s">
        <v>291</v>
      </c>
      <c r="V2098" t="s">
        <v>483</v>
      </c>
      <c r="BD2098" s="5" t="str">
        <f t="shared" si="1278"/>
        <v>atmosphere.tendency_of.cfc113a.moles.</v>
      </c>
      <c r="BE2098" t="str">
        <f t="shared" si="1283"/>
        <v/>
      </c>
      <c r="BF2098" t="str">
        <f t="shared" si="1283"/>
        <v/>
      </c>
      <c r="BG2098" t="str">
        <f t="shared" si="1283"/>
        <v/>
      </c>
      <c r="BH2098" t="str">
        <f t="shared" si="1282"/>
        <v>atmosphere.</v>
      </c>
      <c r="BI2098" t="str">
        <f t="shared" si="1282"/>
        <v>tendency_of.</v>
      </c>
      <c r="BJ2098" t="str">
        <f t="shared" si="1282"/>
        <v/>
      </c>
      <c r="BK2098" t="str">
        <f t="shared" si="1281"/>
        <v/>
      </c>
      <c r="BL2098" t="str">
        <f t="shared" si="1281"/>
        <v/>
      </c>
      <c r="BM2098" t="str">
        <f t="shared" si="1281"/>
        <v/>
      </c>
      <c r="BN2098" t="str">
        <f t="shared" si="1281"/>
        <v/>
      </c>
      <c r="BO2098" t="str">
        <f t="shared" si="1281"/>
        <v>cfc113a.</v>
      </c>
      <c r="BP2098" t="str">
        <f t="shared" si="1281"/>
        <v/>
      </c>
      <c r="BQ2098" t="str">
        <f t="shared" si="1246"/>
        <v/>
      </c>
      <c r="BR2098" t="str">
        <f t="shared" si="1247"/>
        <v/>
      </c>
      <c r="BS2098" t="str">
        <f t="shared" si="1247"/>
        <v/>
      </c>
      <c r="BT2098" t="str">
        <f t="shared" si="1247"/>
        <v/>
      </c>
      <c r="BU2098" t="str">
        <f t="shared" si="1247"/>
        <v>moles.</v>
      </c>
      <c r="BV2098" t="str">
        <f t="shared" si="1248"/>
        <v/>
      </c>
      <c r="BW2098" t="str">
        <f t="shared" si="1249"/>
        <v/>
      </c>
      <c r="BX2098" t="str">
        <f t="shared" si="1279"/>
        <v/>
      </c>
      <c r="BY2098" t="str">
        <f t="shared" si="1250"/>
        <v/>
      </c>
      <c r="BZ2098" t="str">
        <f t="shared" si="1251"/>
        <v/>
      </c>
      <c r="CA2098" t="str">
        <f t="shared" si="1252"/>
        <v/>
      </c>
      <c r="CB2098" t="str">
        <f t="shared" si="1252"/>
        <v/>
      </c>
      <c r="CC2098" t="str">
        <f t="shared" si="1253"/>
        <v/>
      </c>
      <c r="CD2098" t="str">
        <f t="shared" si="1254"/>
        <v/>
      </c>
      <c r="CE2098" t="str">
        <f t="shared" si="1255"/>
        <v/>
      </c>
      <c r="CF2098" t="str">
        <f t="shared" si="1256"/>
        <v/>
      </c>
      <c r="CG2098" t="str">
        <f t="shared" si="1257"/>
        <v/>
      </c>
      <c r="CH2098" t="str">
        <f t="shared" si="1258"/>
        <v/>
      </c>
      <c r="CI2098" t="str">
        <f t="shared" si="1259"/>
        <v/>
      </c>
      <c r="CJ2098" t="str">
        <f t="shared" si="1260"/>
        <v/>
      </c>
      <c r="CK2098" t="str">
        <f t="shared" si="1261"/>
        <v/>
      </c>
      <c r="CL2098" t="str">
        <f t="shared" si="1262"/>
        <v/>
      </c>
      <c r="CM2098" t="str">
        <f t="shared" si="1263"/>
        <v/>
      </c>
      <c r="CN2098" t="str">
        <f t="shared" si="1264"/>
        <v/>
      </c>
      <c r="CO2098" t="str">
        <f t="shared" si="1265"/>
        <v/>
      </c>
      <c r="CP2098" t="str">
        <f t="shared" si="1266"/>
        <v/>
      </c>
      <c r="CQ2098" t="str">
        <f t="shared" si="1267"/>
        <v/>
      </c>
      <c r="CR2098" t="str">
        <f t="shared" si="1267"/>
        <v/>
      </c>
      <c r="CS2098" t="str">
        <f t="shared" si="1268"/>
        <v/>
      </c>
      <c r="CT2098" t="str">
        <f t="shared" si="1269"/>
        <v/>
      </c>
      <c r="CU2098" t="str">
        <f t="shared" si="1270"/>
        <v/>
      </c>
      <c r="CV2098" t="str">
        <f t="shared" si="1271"/>
        <v/>
      </c>
      <c r="CW2098" t="str">
        <f t="shared" si="1272"/>
        <v/>
      </c>
      <c r="CX2098" t="str">
        <f t="shared" si="1273"/>
        <v/>
      </c>
      <c r="CY2098" t="str">
        <f t="shared" si="1274"/>
        <v/>
      </c>
      <c r="CZ2098" t="str">
        <f t="shared" si="1275"/>
        <v/>
      </c>
      <c r="DA2098" t="str">
        <f t="shared" si="1276"/>
        <v/>
      </c>
      <c r="DB2098" t="str">
        <f t="shared" si="1277"/>
        <v/>
      </c>
    </row>
    <row r="2099" spans="1:106">
      <c r="A2099" t="s">
        <v>3437</v>
      </c>
      <c r="B2099" s="9" t="str">
        <f t="shared" si="1280"/>
        <v>atmosphere.tendency_of.cfc114.moles</v>
      </c>
      <c r="C2099" s="1" t="s">
        <v>3414</v>
      </c>
      <c r="D2099" t="s">
        <v>5531</v>
      </c>
      <c r="E2099">
        <f>MATCH(A2099,'[1]Original from 20130831'!A:A,0)</f>
        <v>1747</v>
      </c>
      <c r="I2099" t="s">
        <v>157</v>
      </c>
      <c r="J2099" t="s">
        <v>2962</v>
      </c>
      <c r="P2099" t="s">
        <v>293</v>
      </c>
      <c r="V2099" t="s">
        <v>483</v>
      </c>
      <c r="BD2099" s="5" t="str">
        <f t="shared" si="1278"/>
        <v>atmosphere.tendency_of.cfc114.moles.</v>
      </c>
      <c r="BE2099" t="str">
        <f t="shared" si="1283"/>
        <v/>
      </c>
      <c r="BF2099" t="str">
        <f t="shared" si="1283"/>
        <v/>
      </c>
      <c r="BG2099" t="str">
        <f t="shared" si="1283"/>
        <v/>
      </c>
      <c r="BH2099" t="str">
        <f t="shared" si="1282"/>
        <v>atmosphere.</v>
      </c>
      <c r="BI2099" t="str">
        <f t="shared" si="1282"/>
        <v>tendency_of.</v>
      </c>
      <c r="BJ2099" t="str">
        <f t="shared" si="1282"/>
        <v/>
      </c>
      <c r="BK2099" t="str">
        <f t="shared" si="1281"/>
        <v/>
      </c>
      <c r="BL2099" t="str">
        <f t="shared" si="1281"/>
        <v/>
      </c>
      <c r="BM2099" t="str">
        <f t="shared" si="1281"/>
        <v/>
      </c>
      <c r="BN2099" t="str">
        <f t="shared" si="1281"/>
        <v/>
      </c>
      <c r="BO2099" t="str">
        <f t="shared" si="1281"/>
        <v>cfc114.</v>
      </c>
      <c r="BP2099" t="str">
        <f t="shared" si="1281"/>
        <v/>
      </c>
      <c r="BQ2099" t="str">
        <f t="shared" si="1246"/>
        <v/>
      </c>
      <c r="BR2099" t="str">
        <f t="shared" si="1247"/>
        <v/>
      </c>
      <c r="BS2099" t="str">
        <f t="shared" si="1247"/>
        <v/>
      </c>
      <c r="BT2099" t="str">
        <f t="shared" si="1247"/>
        <v/>
      </c>
      <c r="BU2099" t="str">
        <f t="shared" si="1247"/>
        <v>moles.</v>
      </c>
      <c r="BV2099" t="str">
        <f t="shared" si="1248"/>
        <v/>
      </c>
      <c r="BW2099" t="str">
        <f t="shared" si="1249"/>
        <v/>
      </c>
      <c r="BX2099" t="str">
        <f t="shared" si="1279"/>
        <v/>
      </c>
      <c r="BY2099" t="str">
        <f t="shared" si="1250"/>
        <v/>
      </c>
      <c r="BZ2099" t="str">
        <f t="shared" si="1251"/>
        <v/>
      </c>
      <c r="CA2099" t="str">
        <f t="shared" si="1252"/>
        <v/>
      </c>
      <c r="CB2099" t="str">
        <f t="shared" si="1252"/>
        <v/>
      </c>
      <c r="CC2099" t="str">
        <f t="shared" si="1253"/>
        <v/>
      </c>
      <c r="CD2099" t="str">
        <f t="shared" si="1254"/>
        <v/>
      </c>
      <c r="CE2099" t="str">
        <f t="shared" si="1255"/>
        <v/>
      </c>
      <c r="CF2099" t="str">
        <f t="shared" si="1256"/>
        <v/>
      </c>
      <c r="CG2099" t="str">
        <f t="shared" si="1257"/>
        <v/>
      </c>
      <c r="CH2099" t="str">
        <f t="shared" si="1258"/>
        <v/>
      </c>
      <c r="CI2099" t="str">
        <f t="shared" si="1259"/>
        <v/>
      </c>
      <c r="CJ2099" t="str">
        <f t="shared" si="1260"/>
        <v/>
      </c>
      <c r="CK2099" t="str">
        <f t="shared" si="1261"/>
        <v/>
      </c>
      <c r="CL2099" t="str">
        <f t="shared" si="1262"/>
        <v/>
      </c>
      <c r="CM2099" t="str">
        <f t="shared" si="1263"/>
        <v/>
      </c>
      <c r="CN2099" t="str">
        <f t="shared" si="1264"/>
        <v/>
      </c>
      <c r="CO2099" t="str">
        <f t="shared" si="1265"/>
        <v/>
      </c>
      <c r="CP2099" t="str">
        <f t="shared" si="1266"/>
        <v/>
      </c>
      <c r="CQ2099" t="str">
        <f t="shared" si="1267"/>
        <v/>
      </c>
      <c r="CR2099" t="str">
        <f t="shared" si="1267"/>
        <v/>
      </c>
      <c r="CS2099" t="str">
        <f t="shared" si="1268"/>
        <v/>
      </c>
      <c r="CT2099" t="str">
        <f t="shared" si="1269"/>
        <v/>
      </c>
      <c r="CU2099" t="str">
        <f t="shared" si="1270"/>
        <v/>
      </c>
      <c r="CV2099" t="str">
        <f t="shared" si="1271"/>
        <v/>
      </c>
      <c r="CW2099" t="str">
        <f t="shared" si="1272"/>
        <v/>
      </c>
      <c r="CX2099" t="str">
        <f t="shared" si="1273"/>
        <v/>
      </c>
      <c r="CY2099" t="str">
        <f t="shared" si="1274"/>
        <v/>
      </c>
      <c r="CZ2099" t="str">
        <f t="shared" si="1275"/>
        <v/>
      </c>
      <c r="DA2099" t="str">
        <f t="shared" si="1276"/>
        <v/>
      </c>
      <c r="DB2099" t="str">
        <f t="shared" si="1277"/>
        <v/>
      </c>
    </row>
    <row r="2100" spans="1:106">
      <c r="A2100" t="s">
        <v>3438</v>
      </c>
      <c r="B2100" s="9" t="str">
        <f t="shared" si="1280"/>
        <v>atmosphere.tendency_of.cfc115.moles</v>
      </c>
      <c r="C2100" s="1" t="s">
        <v>3414</v>
      </c>
      <c r="D2100" t="s">
        <v>5532</v>
      </c>
      <c r="E2100">
        <f>MATCH(A2100,'[1]Original from 20130831'!A:A,0)</f>
        <v>1748</v>
      </c>
      <c r="I2100" t="s">
        <v>157</v>
      </c>
      <c r="J2100" t="s">
        <v>2962</v>
      </c>
      <c r="P2100" t="s">
        <v>295</v>
      </c>
      <c r="V2100" t="s">
        <v>483</v>
      </c>
      <c r="BD2100" s="5" t="str">
        <f t="shared" si="1278"/>
        <v>atmosphere.tendency_of.cfc115.moles.</v>
      </c>
      <c r="BE2100" t="str">
        <f t="shared" si="1283"/>
        <v/>
      </c>
      <c r="BF2100" t="str">
        <f t="shared" si="1283"/>
        <v/>
      </c>
      <c r="BG2100" t="str">
        <f t="shared" si="1283"/>
        <v/>
      </c>
      <c r="BH2100" t="str">
        <f t="shared" si="1282"/>
        <v>atmosphere.</v>
      </c>
      <c r="BI2100" t="str">
        <f t="shared" si="1282"/>
        <v>tendency_of.</v>
      </c>
      <c r="BJ2100" t="str">
        <f t="shared" si="1282"/>
        <v/>
      </c>
      <c r="BK2100" t="str">
        <f t="shared" si="1281"/>
        <v/>
      </c>
      <c r="BL2100" t="str">
        <f t="shared" si="1281"/>
        <v/>
      </c>
      <c r="BM2100" t="str">
        <f t="shared" si="1281"/>
        <v/>
      </c>
      <c r="BN2100" t="str">
        <f t="shared" si="1281"/>
        <v/>
      </c>
      <c r="BO2100" t="str">
        <f t="shared" si="1281"/>
        <v>cfc115.</v>
      </c>
      <c r="BP2100" t="str">
        <f t="shared" si="1281"/>
        <v/>
      </c>
      <c r="BQ2100" t="str">
        <f t="shared" si="1246"/>
        <v/>
      </c>
      <c r="BR2100" t="str">
        <f t="shared" si="1247"/>
        <v/>
      </c>
      <c r="BS2100" t="str">
        <f t="shared" si="1247"/>
        <v/>
      </c>
      <c r="BT2100" t="str">
        <f t="shared" si="1247"/>
        <v/>
      </c>
      <c r="BU2100" t="str">
        <f t="shared" si="1247"/>
        <v>moles.</v>
      </c>
      <c r="BV2100" t="str">
        <f t="shared" si="1248"/>
        <v/>
      </c>
      <c r="BW2100" t="str">
        <f t="shared" si="1249"/>
        <v/>
      </c>
      <c r="BX2100" t="str">
        <f t="shared" si="1279"/>
        <v/>
      </c>
      <c r="BY2100" t="str">
        <f t="shared" si="1250"/>
        <v/>
      </c>
      <c r="BZ2100" t="str">
        <f t="shared" si="1251"/>
        <v/>
      </c>
      <c r="CA2100" t="str">
        <f t="shared" si="1252"/>
        <v/>
      </c>
      <c r="CB2100" t="str">
        <f t="shared" si="1252"/>
        <v/>
      </c>
      <c r="CC2100" t="str">
        <f t="shared" si="1253"/>
        <v/>
      </c>
      <c r="CD2100" t="str">
        <f t="shared" si="1254"/>
        <v/>
      </c>
      <c r="CE2100" t="str">
        <f t="shared" si="1255"/>
        <v/>
      </c>
      <c r="CF2100" t="str">
        <f t="shared" si="1256"/>
        <v/>
      </c>
      <c r="CG2100" t="str">
        <f t="shared" si="1257"/>
        <v/>
      </c>
      <c r="CH2100" t="str">
        <f t="shared" si="1258"/>
        <v/>
      </c>
      <c r="CI2100" t="str">
        <f t="shared" si="1259"/>
        <v/>
      </c>
      <c r="CJ2100" t="str">
        <f t="shared" si="1260"/>
        <v/>
      </c>
      <c r="CK2100" t="str">
        <f t="shared" si="1261"/>
        <v/>
      </c>
      <c r="CL2100" t="str">
        <f t="shared" si="1262"/>
        <v/>
      </c>
      <c r="CM2100" t="str">
        <f t="shared" si="1263"/>
        <v/>
      </c>
      <c r="CN2100" t="str">
        <f t="shared" si="1264"/>
        <v/>
      </c>
      <c r="CO2100" t="str">
        <f t="shared" si="1265"/>
        <v/>
      </c>
      <c r="CP2100" t="str">
        <f t="shared" si="1266"/>
        <v/>
      </c>
      <c r="CQ2100" t="str">
        <f t="shared" si="1267"/>
        <v/>
      </c>
      <c r="CR2100" t="str">
        <f t="shared" si="1267"/>
        <v/>
      </c>
      <c r="CS2100" t="str">
        <f t="shared" si="1268"/>
        <v/>
      </c>
      <c r="CT2100" t="str">
        <f t="shared" si="1269"/>
        <v/>
      </c>
      <c r="CU2100" t="str">
        <f t="shared" si="1270"/>
        <v/>
      </c>
      <c r="CV2100" t="str">
        <f t="shared" si="1271"/>
        <v/>
      </c>
      <c r="CW2100" t="str">
        <f t="shared" si="1272"/>
        <v/>
      </c>
      <c r="CX2100" t="str">
        <f t="shared" si="1273"/>
        <v/>
      </c>
      <c r="CY2100" t="str">
        <f t="shared" si="1274"/>
        <v/>
      </c>
      <c r="CZ2100" t="str">
        <f t="shared" si="1275"/>
        <v/>
      </c>
      <c r="DA2100" t="str">
        <f t="shared" si="1276"/>
        <v/>
      </c>
      <c r="DB2100" t="str">
        <f t="shared" si="1277"/>
        <v/>
      </c>
    </row>
    <row r="2101" spans="1:106">
      <c r="A2101" t="s">
        <v>3439</v>
      </c>
      <c r="B2101" s="9" t="str">
        <f t="shared" si="1280"/>
        <v>atmosphere.tendency_of.cfc12.moles</v>
      </c>
      <c r="C2101" s="1" t="s">
        <v>3414</v>
      </c>
      <c r="D2101" t="s">
        <v>5533</v>
      </c>
      <c r="E2101">
        <f>MATCH(A2101,'[1]Original from 20130831'!A:A,0)</f>
        <v>1749</v>
      </c>
      <c r="I2101" t="s">
        <v>157</v>
      </c>
      <c r="J2101" t="s">
        <v>2962</v>
      </c>
      <c r="P2101" t="s">
        <v>297</v>
      </c>
      <c r="V2101" t="s">
        <v>483</v>
      </c>
      <c r="BD2101" s="5" t="str">
        <f t="shared" si="1278"/>
        <v>atmosphere.tendency_of.cfc12.moles.</v>
      </c>
      <c r="BE2101" t="str">
        <f t="shared" si="1283"/>
        <v/>
      </c>
      <c r="BF2101" t="str">
        <f t="shared" si="1283"/>
        <v/>
      </c>
      <c r="BG2101" t="str">
        <f t="shared" si="1283"/>
        <v/>
      </c>
      <c r="BH2101" t="str">
        <f t="shared" si="1282"/>
        <v>atmosphere.</v>
      </c>
      <c r="BI2101" t="str">
        <f t="shared" si="1282"/>
        <v>tendency_of.</v>
      </c>
      <c r="BJ2101" t="str">
        <f t="shared" si="1282"/>
        <v/>
      </c>
      <c r="BK2101" t="str">
        <f t="shared" si="1281"/>
        <v/>
      </c>
      <c r="BL2101" t="str">
        <f t="shared" si="1281"/>
        <v/>
      </c>
      <c r="BM2101" t="str">
        <f t="shared" si="1281"/>
        <v/>
      </c>
      <c r="BN2101" t="str">
        <f t="shared" si="1281"/>
        <v/>
      </c>
      <c r="BO2101" t="str">
        <f t="shared" si="1281"/>
        <v>cfc12.</v>
      </c>
      <c r="BP2101" t="str">
        <f t="shared" si="1281"/>
        <v/>
      </c>
      <c r="BQ2101" t="str">
        <f t="shared" si="1246"/>
        <v/>
      </c>
      <c r="BR2101" t="str">
        <f t="shared" si="1247"/>
        <v/>
      </c>
      <c r="BS2101" t="str">
        <f t="shared" si="1247"/>
        <v/>
      </c>
      <c r="BT2101" t="str">
        <f t="shared" si="1247"/>
        <v/>
      </c>
      <c r="BU2101" t="str">
        <f t="shared" si="1247"/>
        <v>moles.</v>
      </c>
      <c r="BV2101" t="str">
        <f t="shared" si="1248"/>
        <v/>
      </c>
      <c r="BW2101" t="str">
        <f t="shared" si="1249"/>
        <v/>
      </c>
      <c r="BX2101" t="str">
        <f t="shared" si="1279"/>
        <v/>
      </c>
      <c r="BY2101" t="str">
        <f t="shared" si="1250"/>
        <v/>
      </c>
      <c r="BZ2101" t="str">
        <f t="shared" si="1251"/>
        <v/>
      </c>
      <c r="CA2101" t="str">
        <f t="shared" si="1252"/>
        <v/>
      </c>
      <c r="CB2101" t="str">
        <f t="shared" si="1252"/>
        <v/>
      </c>
      <c r="CC2101" t="str">
        <f t="shared" si="1253"/>
        <v/>
      </c>
      <c r="CD2101" t="str">
        <f t="shared" si="1254"/>
        <v/>
      </c>
      <c r="CE2101" t="str">
        <f t="shared" si="1255"/>
        <v/>
      </c>
      <c r="CF2101" t="str">
        <f t="shared" si="1256"/>
        <v/>
      </c>
      <c r="CG2101" t="str">
        <f t="shared" si="1257"/>
        <v/>
      </c>
      <c r="CH2101" t="str">
        <f t="shared" si="1258"/>
        <v/>
      </c>
      <c r="CI2101" t="str">
        <f t="shared" si="1259"/>
        <v/>
      </c>
      <c r="CJ2101" t="str">
        <f t="shared" si="1260"/>
        <v/>
      </c>
      <c r="CK2101" t="str">
        <f t="shared" si="1261"/>
        <v/>
      </c>
      <c r="CL2101" t="str">
        <f t="shared" si="1262"/>
        <v/>
      </c>
      <c r="CM2101" t="str">
        <f t="shared" si="1263"/>
        <v/>
      </c>
      <c r="CN2101" t="str">
        <f t="shared" si="1264"/>
        <v/>
      </c>
      <c r="CO2101" t="str">
        <f t="shared" si="1265"/>
        <v/>
      </c>
      <c r="CP2101" t="str">
        <f t="shared" si="1266"/>
        <v/>
      </c>
      <c r="CQ2101" t="str">
        <f t="shared" si="1267"/>
        <v/>
      </c>
      <c r="CR2101" t="str">
        <f t="shared" si="1267"/>
        <v/>
      </c>
      <c r="CS2101" t="str">
        <f t="shared" si="1268"/>
        <v/>
      </c>
      <c r="CT2101" t="str">
        <f t="shared" si="1269"/>
        <v/>
      </c>
      <c r="CU2101" t="str">
        <f t="shared" si="1270"/>
        <v/>
      </c>
      <c r="CV2101" t="str">
        <f t="shared" si="1271"/>
        <v/>
      </c>
      <c r="CW2101" t="str">
        <f t="shared" si="1272"/>
        <v/>
      </c>
      <c r="CX2101" t="str">
        <f t="shared" si="1273"/>
        <v/>
      </c>
      <c r="CY2101" t="str">
        <f t="shared" si="1274"/>
        <v/>
      </c>
      <c r="CZ2101" t="str">
        <f t="shared" si="1275"/>
        <v/>
      </c>
      <c r="DA2101" t="str">
        <f t="shared" si="1276"/>
        <v/>
      </c>
      <c r="DB2101" t="str">
        <f t="shared" si="1277"/>
        <v/>
      </c>
    </row>
    <row r="2102" spans="1:106">
      <c r="A2102" t="s">
        <v>3440</v>
      </c>
      <c r="B2102" s="9" t="str">
        <f t="shared" si="1280"/>
        <v>atmosphere.tendency_of.chlorine_dioxide.moles</v>
      </c>
      <c r="C2102" s="1" t="s">
        <v>3414</v>
      </c>
      <c r="D2102" t="s">
        <v>5534</v>
      </c>
      <c r="E2102">
        <f>MATCH(A2102,'[1]Original from 20130831'!A:A,0)</f>
        <v>1750</v>
      </c>
      <c r="I2102" t="s">
        <v>157</v>
      </c>
      <c r="J2102" t="s">
        <v>2962</v>
      </c>
      <c r="P2102" t="s">
        <v>299</v>
      </c>
      <c r="V2102" t="s">
        <v>483</v>
      </c>
      <c r="BD2102" s="5" t="str">
        <f t="shared" si="1278"/>
        <v>atmosphere.tendency_of.chlorine_dioxide.moles.</v>
      </c>
      <c r="BE2102" t="str">
        <f t="shared" si="1283"/>
        <v/>
      </c>
      <c r="BF2102" t="str">
        <f t="shared" si="1283"/>
        <v/>
      </c>
      <c r="BG2102" t="str">
        <f t="shared" si="1283"/>
        <v/>
      </c>
      <c r="BH2102" t="str">
        <f t="shared" si="1282"/>
        <v>atmosphere.</v>
      </c>
      <c r="BI2102" t="str">
        <f t="shared" si="1282"/>
        <v>tendency_of.</v>
      </c>
      <c r="BJ2102" t="str">
        <f t="shared" si="1282"/>
        <v/>
      </c>
      <c r="BK2102" t="str">
        <f t="shared" si="1281"/>
        <v/>
      </c>
      <c r="BL2102" t="str">
        <f t="shared" si="1281"/>
        <v/>
      </c>
      <c r="BM2102" t="str">
        <f t="shared" si="1281"/>
        <v/>
      </c>
      <c r="BN2102" t="str">
        <f t="shared" si="1281"/>
        <v/>
      </c>
      <c r="BO2102" t="str">
        <f t="shared" si="1281"/>
        <v>chlorine_dioxide.</v>
      </c>
      <c r="BP2102" t="str">
        <f t="shared" si="1281"/>
        <v/>
      </c>
      <c r="BQ2102" t="str">
        <f t="shared" si="1246"/>
        <v/>
      </c>
      <c r="BR2102" t="str">
        <f t="shared" si="1247"/>
        <v/>
      </c>
      <c r="BS2102" t="str">
        <f t="shared" si="1247"/>
        <v/>
      </c>
      <c r="BT2102" t="str">
        <f t="shared" si="1247"/>
        <v/>
      </c>
      <c r="BU2102" t="str">
        <f t="shared" si="1247"/>
        <v>moles.</v>
      </c>
      <c r="BV2102" t="str">
        <f t="shared" si="1248"/>
        <v/>
      </c>
      <c r="BW2102" t="str">
        <f t="shared" si="1249"/>
        <v/>
      </c>
      <c r="BX2102" t="str">
        <f t="shared" si="1279"/>
        <v/>
      </c>
      <c r="BY2102" t="str">
        <f t="shared" si="1250"/>
        <v/>
      </c>
      <c r="BZ2102" t="str">
        <f t="shared" si="1251"/>
        <v/>
      </c>
      <c r="CA2102" t="str">
        <f t="shared" si="1252"/>
        <v/>
      </c>
      <c r="CB2102" t="str">
        <f t="shared" si="1252"/>
        <v/>
      </c>
      <c r="CC2102" t="str">
        <f t="shared" si="1253"/>
        <v/>
      </c>
      <c r="CD2102" t="str">
        <f t="shared" si="1254"/>
        <v/>
      </c>
      <c r="CE2102" t="str">
        <f t="shared" si="1255"/>
        <v/>
      </c>
      <c r="CF2102" t="str">
        <f t="shared" si="1256"/>
        <v/>
      </c>
      <c r="CG2102" t="str">
        <f t="shared" si="1257"/>
        <v/>
      </c>
      <c r="CH2102" t="str">
        <f t="shared" si="1258"/>
        <v/>
      </c>
      <c r="CI2102" t="str">
        <f t="shared" si="1259"/>
        <v/>
      </c>
      <c r="CJ2102" t="str">
        <f t="shared" si="1260"/>
        <v/>
      </c>
      <c r="CK2102" t="str">
        <f t="shared" si="1261"/>
        <v/>
      </c>
      <c r="CL2102" t="str">
        <f t="shared" si="1262"/>
        <v/>
      </c>
      <c r="CM2102" t="str">
        <f t="shared" si="1263"/>
        <v/>
      </c>
      <c r="CN2102" t="str">
        <f t="shared" si="1264"/>
        <v/>
      </c>
      <c r="CO2102" t="str">
        <f t="shared" si="1265"/>
        <v/>
      </c>
      <c r="CP2102" t="str">
        <f t="shared" si="1266"/>
        <v/>
      </c>
      <c r="CQ2102" t="str">
        <f t="shared" si="1267"/>
        <v/>
      </c>
      <c r="CR2102" t="str">
        <f t="shared" si="1267"/>
        <v/>
      </c>
      <c r="CS2102" t="str">
        <f t="shared" si="1268"/>
        <v/>
      </c>
      <c r="CT2102" t="str">
        <f t="shared" si="1269"/>
        <v/>
      </c>
      <c r="CU2102" t="str">
        <f t="shared" si="1270"/>
        <v/>
      </c>
      <c r="CV2102" t="str">
        <f t="shared" si="1271"/>
        <v/>
      </c>
      <c r="CW2102" t="str">
        <f t="shared" si="1272"/>
        <v/>
      </c>
      <c r="CX2102" t="str">
        <f t="shared" si="1273"/>
        <v/>
      </c>
      <c r="CY2102" t="str">
        <f t="shared" si="1274"/>
        <v/>
      </c>
      <c r="CZ2102" t="str">
        <f t="shared" si="1275"/>
        <v/>
      </c>
      <c r="DA2102" t="str">
        <f t="shared" si="1276"/>
        <v/>
      </c>
      <c r="DB2102" t="str">
        <f t="shared" si="1277"/>
        <v/>
      </c>
    </row>
    <row r="2103" spans="1:106">
      <c r="A2103" t="s">
        <v>3441</v>
      </c>
      <c r="B2103" s="9" t="str">
        <f t="shared" si="1280"/>
        <v>atmosphere.tendency_of.chlorine_monoxide.moles</v>
      </c>
      <c r="C2103" s="1" t="s">
        <v>3414</v>
      </c>
      <c r="D2103" t="s">
        <v>5535</v>
      </c>
      <c r="E2103">
        <f>MATCH(A2103,'[1]Original from 20130831'!A:A,0)</f>
        <v>1751</v>
      </c>
      <c r="I2103" t="s">
        <v>157</v>
      </c>
      <c r="J2103" t="s">
        <v>2962</v>
      </c>
      <c r="P2103" t="s">
        <v>301</v>
      </c>
      <c r="V2103" t="s">
        <v>483</v>
      </c>
      <c r="BD2103" s="5" t="str">
        <f t="shared" si="1278"/>
        <v>atmosphere.tendency_of.chlorine_monoxide.moles.</v>
      </c>
      <c r="BE2103" t="str">
        <f t="shared" si="1283"/>
        <v/>
      </c>
      <c r="BF2103" t="str">
        <f t="shared" si="1283"/>
        <v/>
      </c>
      <c r="BG2103" t="str">
        <f t="shared" si="1283"/>
        <v/>
      </c>
      <c r="BH2103" t="str">
        <f t="shared" si="1282"/>
        <v>atmosphere.</v>
      </c>
      <c r="BI2103" t="str">
        <f t="shared" si="1282"/>
        <v>tendency_of.</v>
      </c>
      <c r="BJ2103" t="str">
        <f t="shared" si="1282"/>
        <v/>
      </c>
      <c r="BK2103" t="str">
        <f t="shared" si="1281"/>
        <v/>
      </c>
      <c r="BL2103" t="str">
        <f t="shared" si="1281"/>
        <v/>
      </c>
      <c r="BM2103" t="str">
        <f t="shared" si="1281"/>
        <v/>
      </c>
      <c r="BN2103" t="str">
        <f t="shared" si="1281"/>
        <v/>
      </c>
      <c r="BO2103" t="str">
        <f t="shared" si="1281"/>
        <v>chlorine_monoxide.</v>
      </c>
      <c r="BP2103" t="str">
        <f t="shared" si="1281"/>
        <v/>
      </c>
      <c r="BQ2103" t="str">
        <f t="shared" si="1246"/>
        <v/>
      </c>
      <c r="BR2103" t="str">
        <f t="shared" si="1247"/>
        <v/>
      </c>
      <c r="BS2103" t="str">
        <f t="shared" si="1247"/>
        <v/>
      </c>
      <c r="BT2103" t="str">
        <f t="shared" si="1247"/>
        <v/>
      </c>
      <c r="BU2103" t="str">
        <f t="shared" si="1247"/>
        <v>moles.</v>
      </c>
      <c r="BV2103" t="str">
        <f t="shared" si="1248"/>
        <v/>
      </c>
      <c r="BW2103" t="str">
        <f t="shared" si="1249"/>
        <v/>
      </c>
      <c r="BX2103" t="str">
        <f t="shared" si="1279"/>
        <v/>
      </c>
      <c r="BY2103" t="str">
        <f t="shared" si="1250"/>
        <v/>
      </c>
      <c r="BZ2103" t="str">
        <f t="shared" si="1251"/>
        <v/>
      </c>
      <c r="CA2103" t="str">
        <f t="shared" si="1252"/>
        <v/>
      </c>
      <c r="CB2103" t="str">
        <f t="shared" si="1252"/>
        <v/>
      </c>
      <c r="CC2103" t="str">
        <f t="shared" si="1253"/>
        <v/>
      </c>
      <c r="CD2103" t="str">
        <f t="shared" si="1254"/>
        <v/>
      </c>
      <c r="CE2103" t="str">
        <f t="shared" si="1255"/>
        <v/>
      </c>
      <c r="CF2103" t="str">
        <f t="shared" si="1256"/>
        <v/>
      </c>
      <c r="CG2103" t="str">
        <f t="shared" si="1257"/>
        <v/>
      </c>
      <c r="CH2103" t="str">
        <f t="shared" si="1258"/>
        <v/>
      </c>
      <c r="CI2103" t="str">
        <f t="shared" si="1259"/>
        <v/>
      </c>
      <c r="CJ2103" t="str">
        <f t="shared" si="1260"/>
        <v/>
      </c>
      <c r="CK2103" t="str">
        <f t="shared" si="1261"/>
        <v/>
      </c>
      <c r="CL2103" t="str">
        <f t="shared" si="1262"/>
        <v/>
      </c>
      <c r="CM2103" t="str">
        <f t="shared" si="1263"/>
        <v/>
      </c>
      <c r="CN2103" t="str">
        <f t="shared" si="1264"/>
        <v/>
      </c>
      <c r="CO2103" t="str">
        <f t="shared" si="1265"/>
        <v/>
      </c>
      <c r="CP2103" t="str">
        <f t="shared" si="1266"/>
        <v/>
      </c>
      <c r="CQ2103" t="str">
        <f t="shared" si="1267"/>
        <v/>
      </c>
      <c r="CR2103" t="str">
        <f t="shared" si="1267"/>
        <v/>
      </c>
      <c r="CS2103" t="str">
        <f t="shared" si="1268"/>
        <v/>
      </c>
      <c r="CT2103" t="str">
        <f t="shared" si="1269"/>
        <v/>
      </c>
      <c r="CU2103" t="str">
        <f t="shared" si="1270"/>
        <v/>
      </c>
      <c r="CV2103" t="str">
        <f t="shared" si="1271"/>
        <v/>
      </c>
      <c r="CW2103" t="str">
        <f t="shared" si="1272"/>
        <v/>
      </c>
      <c r="CX2103" t="str">
        <f t="shared" si="1273"/>
        <v/>
      </c>
      <c r="CY2103" t="str">
        <f t="shared" si="1274"/>
        <v/>
      </c>
      <c r="CZ2103" t="str">
        <f t="shared" si="1275"/>
        <v/>
      </c>
      <c r="DA2103" t="str">
        <f t="shared" si="1276"/>
        <v/>
      </c>
      <c r="DB2103" t="str">
        <f t="shared" si="1277"/>
        <v/>
      </c>
    </row>
    <row r="2104" spans="1:106">
      <c r="A2104" t="s">
        <v>3442</v>
      </c>
      <c r="B2104" s="9" t="str">
        <f t="shared" si="1280"/>
        <v>atmosphere.tendency_of.chlorine_nitrate.moles</v>
      </c>
      <c r="C2104" s="1" t="s">
        <v>3414</v>
      </c>
      <c r="D2104" t="s">
        <v>5536</v>
      </c>
      <c r="E2104">
        <f>MATCH(A2104,'[1]Original from 20130831'!A:A,0)</f>
        <v>1752</v>
      </c>
      <c r="I2104" t="s">
        <v>157</v>
      </c>
      <c r="J2104" t="s">
        <v>2962</v>
      </c>
      <c r="P2104" t="s">
        <v>303</v>
      </c>
      <c r="V2104" t="s">
        <v>483</v>
      </c>
      <c r="BD2104" s="5" t="str">
        <f t="shared" si="1278"/>
        <v>atmosphere.tendency_of.chlorine_nitrate.moles.</v>
      </c>
      <c r="BE2104" t="str">
        <f t="shared" si="1283"/>
        <v/>
      </c>
      <c r="BF2104" t="str">
        <f t="shared" si="1283"/>
        <v/>
      </c>
      <c r="BG2104" t="str">
        <f t="shared" si="1283"/>
        <v/>
      </c>
      <c r="BH2104" t="str">
        <f t="shared" si="1282"/>
        <v>atmosphere.</v>
      </c>
      <c r="BI2104" t="str">
        <f t="shared" si="1282"/>
        <v>tendency_of.</v>
      </c>
      <c r="BJ2104" t="str">
        <f t="shared" si="1282"/>
        <v/>
      </c>
      <c r="BK2104" t="str">
        <f t="shared" si="1281"/>
        <v/>
      </c>
      <c r="BL2104" t="str">
        <f t="shared" si="1281"/>
        <v/>
      </c>
      <c r="BM2104" t="str">
        <f t="shared" si="1281"/>
        <v/>
      </c>
      <c r="BN2104" t="str">
        <f t="shared" si="1281"/>
        <v/>
      </c>
      <c r="BO2104" t="str">
        <f t="shared" si="1281"/>
        <v>chlorine_nitrate.</v>
      </c>
      <c r="BP2104" t="str">
        <f t="shared" si="1281"/>
        <v/>
      </c>
      <c r="BQ2104" t="str">
        <f t="shared" si="1246"/>
        <v/>
      </c>
      <c r="BR2104" t="str">
        <f t="shared" si="1247"/>
        <v/>
      </c>
      <c r="BS2104" t="str">
        <f t="shared" si="1247"/>
        <v/>
      </c>
      <c r="BT2104" t="str">
        <f t="shared" si="1247"/>
        <v/>
      </c>
      <c r="BU2104" t="str">
        <f t="shared" si="1247"/>
        <v>moles.</v>
      </c>
      <c r="BV2104" t="str">
        <f t="shared" si="1248"/>
        <v/>
      </c>
      <c r="BW2104" t="str">
        <f t="shared" si="1249"/>
        <v/>
      </c>
      <c r="BX2104" t="str">
        <f t="shared" si="1279"/>
        <v/>
      </c>
      <c r="BY2104" t="str">
        <f t="shared" si="1250"/>
        <v/>
      </c>
      <c r="BZ2104" t="str">
        <f t="shared" si="1251"/>
        <v/>
      </c>
      <c r="CA2104" t="str">
        <f t="shared" si="1252"/>
        <v/>
      </c>
      <c r="CB2104" t="str">
        <f t="shared" si="1252"/>
        <v/>
      </c>
      <c r="CC2104" t="str">
        <f t="shared" si="1253"/>
        <v/>
      </c>
      <c r="CD2104" t="str">
        <f t="shared" si="1254"/>
        <v/>
      </c>
      <c r="CE2104" t="str">
        <f t="shared" si="1255"/>
        <v/>
      </c>
      <c r="CF2104" t="str">
        <f t="shared" si="1256"/>
        <v/>
      </c>
      <c r="CG2104" t="str">
        <f t="shared" si="1257"/>
        <v/>
      </c>
      <c r="CH2104" t="str">
        <f t="shared" si="1258"/>
        <v/>
      </c>
      <c r="CI2104" t="str">
        <f t="shared" si="1259"/>
        <v/>
      </c>
      <c r="CJ2104" t="str">
        <f t="shared" si="1260"/>
        <v/>
      </c>
      <c r="CK2104" t="str">
        <f t="shared" si="1261"/>
        <v/>
      </c>
      <c r="CL2104" t="str">
        <f t="shared" si="1262"/>
        <v/>
      </c>
      <c r="CM2104" t="str">
        <f t="shared" si="1263"/>
        <v/>
      </c>
      <c r="CN2104" t="str">
        <f t="shared" si="1264"/>
        <v/>
      </c>
      <c r="CO2104" t="str">
        <f t="shared" si="1265"/>
        <v/>
      </c>
      <c r="CP2104" t="str">
        <f t="shared" si="1266"/>
        <v/>
      </c>
      <c r="CQ2104" t="str">
        <f t="shared" si="1267"/>
        <v/>
      </c>
      <c r="CR2104" t="str">
        <f t="shared" si="1267"/>
        <v/>
      </c>
      <c r="CS2104" t="str">
        <f t="shared" si="1268"/>
        <v/>
      </c>
      <c r="CT2104" t="str">
        <f t="shared" si="1269"/>
        <v/>
      </c>
      <c r="CU2104" t="str">
        <f t="shared" si="1270"/>
        <v/>
      </c>
      <c r="CV2104" t="str">
        <f t="shared" si="1271"/>
        <v/>
      </c>
      <c r="CW2104" t="str">
        <f t="shared" si="1272"/>
        <v/>
      </c>
      <c r="CX2104" t="str">
        <f t="shared" si="1273"/>
        <v/>
      </c>
      <c r="CY2104" t="str">
        <f t="shared" si="1274"/>
        <v/>
      </c>
      <c r="CZ2104" t="str">
        <f t="shared" si="1275"/>
        <v/>
      </c>
      <c r="DA2104" t="str">
        <f t="shared" si="1276"/>
        <v/>
      </c>
      <c r="DB2104" t="str">
        <f t="shared" si="1277"/>
        <v/>
      </c>
    </row>
    <row r="2105" spans="1:106">
      <c r="A2105" t="s">
        <v>3443</v>
      </c>
      <c r="B2105" s="9" t="str">
        <f t="shared" si="1280"/>
        <v>atmosphere.tendency_of.clox.expressed_as_chlorine.moles</v>
      </c>
      <c r="C2105" s="1" t="s">
        <v>3414</v>
      </c>
      <c r="D2105" t="s">
        <v>5537</v>
      </c>
      <c r="E2105">
        <f>MATCH(A2105,'[1]Original from 20130831'!A:A,0)</f>
        <v>1753</v>
      </c>
      <c r="I2105" t="s">
        <v>157</v>
      </c>
      <c r="J2105" t="s">
        <v>2962</v>
      </c>
      <c r="P2105" t="s">
        <v>312</v>
      </c>
      <c r="R2105" t="s">
        <v>259</v>
      </c>
      <c r="V2105" t="s">
        <v>483</v>
      </c>
      <c r="BD2105" s="5" t="str">
        <f t="shared" si="1278"/>
        <v>atmosphere.tendency_of.clox.expressed_as_chlorine.moles.</v>
      </c>
      <c r="BE2105" t="str">
        <f t="shared" si="1283"/>
        <v/>
      </c>
      <c r="BF2105" t="str">
        <f t="shared" si="1283"/>
        <v/>
      </c>
      <c r="BG2105" t="str">
        <f t="shared" si="1283"/>
        <v/>
      </c>
      <c r="BH2105" t="str">
        <f t="shared" si="1282"/>
        <v>atmosphere.</v>
      </c>
      <c r="BI2105" t="str">
        <f t="shared" si="1282"/>
        <v>tendency_of.</v>
      </c>
      <c r="BJ2105" t="str">
        <f t="shared" si="1282"/>
        <v/>
      </c>
      <c r="BK2105" t="str">
        <f t="shared" si="1281"/>
        <v/>
      </c>
      <c r="BL2105" t="str">
        <f t="shared" si="1281"/>
        <v/>
      </c>
      <c r="BM2105" t="str">
        <f t="shared" si="1281"/>
        <v/>
      </c>
      <c r="BN2105" t="str">
        <f t="shared" si="1281"/>
        <v/>
      </c>
      <c r="BO2105" t="str">
        <f t="shared" si="1281"/>
        <v>clox.</v>
      </c>
      <c r="BP2105" t="str">
        <f t="shared" si="1281"/>
        <v/>
      </c>
      <c r="BQ2105" t="str">
        <f t="shared" si="1246"/>
        <v>expressed_as_chlorine.</v>
      </c>
      <c r="BR2105" t="str">
        <f t="shared" si="1247"/>
        <v/>
      </c>
      <c r="BS2105" t="str">
        <f t="shared" si="1247"/>
        <v/>
      </c>
      <c r="BT2105" t="str">
        <f t="shared" si="1247"/>
        <v/>
      </c>
      <c r="BU2105" t="str">
        <f t="shared" si="1247"/>
        <v>moles.</v>
      </c>
      <c r="BV2105" t="str">
        <f t="shared" si="1248"/>
        <v/>
      </c>
      <c r="BW2105" t="str">
        <f t="shared" si="1249"/>
        <v/>
      </c>
      <c r="BX2105" t="str">
        <f t="shared" si="1279"/>
        <v/>
      </c>
      <c r="BY2105" t="str">
        <f t="shared" si="1250"/>
        <v/>
      </c>
      <c r="BZ2105" t="str">
        <f t="shared" si="1251"/>
        <v/>
      </c>
      <c r="CA2105" t="str">
        <f t="shared" si="1252"/>
        <v/>
      </c>
      <c r="CB2105" t="str">
        <f t="shared" si="1252"/>
        <v/>
      </c>
      <c r="CC2105" t="str">
        <f t="shared" si="1253"/>
        <v/>
      </c>
      <c r="CD2105" t="str">
        <f t="shared" si="1254"/>
        <v/>
      </c>
      <c r="CE2105" t="str">
        <f t="shared" si="1255"/>
        <v/>
      </c>
      <c r="CF2105" t="str">
        <f t="shared" si="1256"/>
        <v/>
      </c>
      <c r="CG2105" t="str">
        <f t="shared" si="1257"/>
        <v/>
      </c>
      <c r="CH2105" t="str">
        <f t="shared" si="1258"/>
        <v/>
      </c>
      <c r="CI2105" t="str">
        <f t="shared" si="1259"/>
        <v/>
      </c>
      <c r="CJ2105" t="str">
        <f t="shared" si="1260"/>
        <v/>
      </c>
      <c r="CK2105" t="str">
        <f t="shared" si="1261"/>
        <v/>
      </c>
      <c r="CL2105" t="str">
        <f t="shared" si="1262"/>
        <v/>
      </c>
      <c r="CM2105" t="str">
        <f t="shared" si="1263"/>
        <v/>
      </c>
      <c r="CN2105" t="str">
        <f t="shared" si="1264"/>
        <v/>
      </c>
      <c r="CO2105" t="str">
        <f t="shared" si="1265"/>
        <v/>
      </c>
      <c r="CP2105" t="str">
        <f t="shared" si="1266"/>
        <v/>
      </c>
      <c r="CQ2105" t="str">
        <f t="shared" si="1267"/>
        <v/>
      </c>
      <c r="CR2105" t="str">
        <f t="shared" si="1267"/>
        <v/>
      </c>
      <c r="CS2105" t="str">
        <f t="shared" si="1268"/>
        <v/>
      </c>
      <c r="CT2105" t="str">
        <f t="shared" si="1269"/>
        <v/>
      </c>
      <c r="CU2105" t="str">
        <f t="shared" si="1270"/>
        <v/>
      </c>
      <c r="CV2105" t="str">
        <f t="shared" si="1271"/>
        <v/>
      </c>
      <c r="CW2105" t="str">
        <f t="shared" si="1272"/>
        <v/>
      </c>
      <c r="CX2105" t="str">
        <f t="shared" si="1273"/>
        <v/>
      </c>
      <c r="CY2105" t="str">
        <f t="shared" si="1274"/>
        <v/>
      </c>
      <c r="CZ2105" t="str">
        <f t="shared" si="1275"/>
        <v/>
      </c>
      <c r="DA2105" t="str">
        <f t="shared" si="1276"/>
        <v/>
      </c>
      <c r="DB2105" t="str">
        <f t="shared" si="1277"/>
        <v/>
      </c>
    </row>
    <row r="2106" spans="1:106">
      <c r="A2106" t="s">
        <v>3444</v>
      </c>
      <c r="B2106" s="9" t="str">
        <f t="shared" si="1280"/>
        <v>atmosphere.tendency_of.dichlorine_peroxide.moles</v>
      </c>
      <c r="C2106" s="1" t="s">
        <v>3414</v>
      </c>
      <c r="D2106" t="s">
        <v>5538</v>
      </c>
      <c r="E2106">
        <f>MATCH(A2106,'[1]Original from 20130831'!A:A,0)</f>
        <v>1754</v>
      </c>
      <c r="I2106" t="s">
        <v>157</v>
      </c>
      <c r="J2106" t="s">
        <v>2962</v>
      </c>
      <c r="P2106" t="s">
        <v>317</v>
      </c>
      <c r="V2106" t="s">
        <v>483</v>
      </c>
      <c r="BD2106" s="5" t="str">
        <f t="shared" si="1278"/>
        <v>atmosphere.tendency_of.dichlorine_peroxide.moles.</v>
      </c>
      <c r="BE2106" t="str">
        <f t="shared" si="1283"/>
        <v/>
      </c>
      <c r="BF2106" t="str">
        <f t="shared" si="1283"/>
        <v/>
      </c>
      <c r="BG2106" t="str">
        <f t="shared" si="1283"/>
        <v/>
      </c>
      <c r="BH2106" t="str">
        <f t="shared" si="1282"/>
        <v>atmosphere.</v>
      </c>
      <c r="BI2106" t="str">
        <f t="shared" si="1282"/>
        <v>tendency_of.</v>
      </c>
      <c r="BJ2106" t="str">
        <f t="shared" si="1282"/>
        <v/>
      </c>
      <c r="BK2106" t="str">
        <f t="shared" si="1281"/>
        <v/>
      </c>
      <c r="BL2106" t="str">
        <f t="shared" si="1281"/>
        <v/>
      </c>
      <c r="BM2106" t="str">
        <f t="shared" si="1281"/>
        <v/>
      </c>
      <c r="BN2106" t="str">
        <f t="shared" si="1281"/>
        <v/>
      </c>
      <c r="BO2106" t="str">
        <f t="shared" si="1281"/>
        <v>dichlorine_peroxide.</v>
      </c>
      <c r="BP2106" t="str">
        <f t="shared" si="1281"/>
        <v/>
      </c>
      <c r="BQ2106" t="str">
        <f t="shared" si="1246"/>
        <v/>
      </c>
      <c r="BR2106" t="str">
        <f t="shared" si="1247"/>
        <v/>
      </c>
      <c r="BS2106" t="str">
        <f t="shared" si="1247"/>
        <v/>
      </c>
      <c r="BT2106" t="str">
        <f t="shared" si="1247"/>
        <v/>
      </c>
      <c r="BU2106" t="str">
        <f t="shared" si="1247"/>
        <v>moles.</v>
      </c>
      <c r="BV2106" t="str">
        <f t="shared" si="1248"/>
        <v/>
      </c>
      <c r="BW2106" t="str">
        <f t="shared" si="1249"/>
        <v/>
      </c>
      <c r="BX2106" t="str">
        <f t="shared" si="1279"/>
        <v/>
      </c>
      <c r="BY2106" t="str">
        <f t="shared" si="1250"/>
        <v/>
      </c>
      <c r="BZ2106" t="str">
        <f t="shared" si="1251"/>
        <v/>
      </c>
      <c r="CA2106" t="str">
        <f t="shared" si="1252"/>
        <v/>
      </c>
      <c r="CB2106" t="str">
        <f t="shared" si="1252"/>
        <v/>
      </c>
      <c r="CC2106" t="str">
        <f t="shared" si="1253"/>
        <v/>
      </c>
      <c r="CD2106" t="str">
        <f t="shared" si="1254"/>
        <v/>
      </c>
      <c r="CE2106" t="str">
        <f t="shared" si="1255"/>
        <v/>
      </c>
      <c r="CF2106" t="str">
        <f t="shared" si="1256"/>
        <v/>
      </c>
      <c r="CG2106" t="str">
        <f t="shared" si="1257"/>
        <v/>
      </c>
      <c r="CH2106" t="str">
        <f t="shared" si="1258"/>
        <v/>
      </c>
      <c r="CI2106" t="str">
        <f t="shared" si="1259"/>
        <v/>
      </c>
      <c r="CJ2106" t="str">
        <f t="shared" si="1260"/>
        <v/>
      </c>
      <c r="CK2106" t="str">
        <f t="shared" si="1261"/>
        <v/>
      </c>
      <c r="CL2106" t="str">
        <f t="shared" si="1262"/>
        <v/>
      </c>
      <c r="CM2106" t="str">
        <f t="shared" si="1263"/>
        <v/>
      </c>
      <c r="CN2106" t="str">
        <f t="shared" si="1264"/>
        <v/>
      </c>
      <c r="CO2106" t="str">
        <f t="shared" si="1265"/>
        <v/>
      </c>
      <c r="CP2106" t="str">
        <f t="shared" si="1266"/>
        <v/>
      </c>
      <c r="CQ2106" t="str">
        <f t="shared" si="1267"/>
        <v/>
      </c>
      <c r="CR2106" t="str">
        <f t="shared" si="1267"/>
        <v/>
      </c>
      <c r="CS2106" t="str">
        <f t="shared" si="1268"/>
        <v/>
      </c>
      <c r="CT2106" t="str">
        <f t="shared" si="1269"/>
        <v/>
      </c>
      <c r="CU2106" t="str">
        <f t="shared" si="1270"/>
        <v/>
      </c>
      <c r="CV2106" t="str">
        <f t="shared" si="1271"/>
        <v/>
      </c>
      <c r="CW2106" t="str">
        <f t="shared" si="1272"/>
        <v/>
      </c>
      <c r="CX2106" t="str">
        <f t="shared" si="1273"/>
        <v/>
      </c>
      <c r="CY2106" t="str">
        <f t="shared" si="1274"/>
        <v/>
      </c>
      <c r="CZ2106" t="str">
        <f t="shared" si="1275"/>
        <v/>
      </c>
      <c r="DA2106" t="str">
        <f t="shared" si="1276"/>
        <v/>
      </c>
      <c r="DB2106" t="str">
        <f t="shared" si="1277"/>
        <v/>
      </c>
    </row>
    <row r="2107" spans="1:106">
      <c r="A2107" t="s">
        <v>3445</v>
      </c>
      <c r="B2107" s="9" t="str">
        <f t="shared" si="1280"/>
        <v>atmosphere.tendency_of.dimethyl_sulfide.moles</v>
      </c>
      <c r="C2107" s="1" t="s">
        <v>3414</v>
      </c>
      <c r="D2107" t="s">
        <v>5539</v>
      </c>
      <c r="E2107">
        <f>MATCH(A2107,'[1]Original from 20130831'!A:A,0)</f>
        <v>1755</v>
      </c>
      <c r="I2107" t="s">
        <v>157</v>
      </c>
      <c r="J2107" t="s">
        <v>2962</v>
      </c>
      <c r="P2107" t="s">
        <v>319</v>
      </c>
      <c r="V2107" t="s">
        <v>483</v>
      </c>
      <c r="BD2107" s="5" t="str">
        <f t="shared" si="1278"/>
        <v>atmosphere.tendency_of.dimethyl_sulfide.moles.</v>
      </c>
      <c r="BE2107" t="str">
        <f t="shared" si="1283"/>
        <v/>
      </c>
      <c r="BF2107" t="str">
        <f t="shared" si="1283"/>
        <v/>
      </c>
      <c r="BG2107" t="str">
        <f t="shared" si="1283"/>
        <v/>
      </c>
      <c r="BH2107" t="str">
        <f t="shared" si="1282"/>
        <v>atmosphere.</v>
      </c>
      <c r="BI2107" t="str">
        <f t="shared" si="1282"/>
        <v>tendency_of.</v>
      </c>
      <c r="BJ2107" t="str">
        <f t="shared" si="1282"/>
        <v/>
      </c>
      <c r="BK2107" t="str">
        <f t="shared" si="1281"/>
        <v/>
      </c>
      <c r="BL2107" t="str">
        <f t="shared" si="1281"/>
        <v/>
      </c>
      <c r="BM2107" t="str">
        <f t="shared" si="1281"/>
        <v/>
      </c>
      <c r="BN2107" t="str">
        <f t="shared" si="1281"/>
        <v/>
      </c>
      <c r="BO2107" t="str">
        <f t="shared" si="1281"/>
        <v>dimethyl_sulfide.</v>
      </c>
      <c r="BP2107" t="str">
        <f t="shared" si="1281"/>
        <v/>
      </c>
      <c r="BQ2107" t="str">
        <f t="shared" si="1246"/>
        <v/>
      </c>
      <c r="BR2107" t="str">
        <f t="shared" si="1247"/>
        <v/>
      </c>
      <c r="BS2107" t="str">
        <f t="shared" si="1247"/>
        <v/>
      </c>
      <c r="BT2107" t="str">
        <f t="shared" si="1247"/>
        <v/>
      </c>
      <c r="BU2107" t="str">
        <f t="shared" si="1247"/>
        <v>moles.</v>
      </c>
      <c r="BV2107" t="str">
        <f t="shared" si="1248"/>
        <v/>
      </c>
      <c r="BW2107" t="str">
        <f t="shared" si="1249"/>
        <v/>
      </c>
      <c r="BX2107" t="str">
        <f t="shared" si="1279"/>
        <v/>
      </c>
      <c r="BY2107" t="str">
        <f t="shared" si="1250"/>
        <v/>
      </c>
      <c r="BZ2107" t="str">
        <f t="shared" si="1251"/>
        <v/>
      </c>
      <c r="CA2107" t="str">
        <f t="shared" si="1252"/>
        <v/>
      </c>
      <c r="CB2107" t="str">
        <f t="shared" si="1252"/>
        <v/>
      </c>
      <c r="CC2107" t="str">
        <f t="shared" si="1253"/>
        <v/>
      </c>
      <c r="CD2107" t="str">
        <f t="shared" si="1254"/>
        <v/>
      </c>
      <c r="CE2107" t="str">
        <f t="shared" si="1255"/>
        <v/>
      </c>
      <c r="CF2107" t="str">
        <f t="shared" si="1256"/>
        <v/>
      </c>
      <c r="CG2107" t="str">
        <f t="shared" si="1257"/>
        <v/>
      </c>
      <c r="CH2107" t="str">
        <f t="shared" si="1258"/>
        <v/>
      </c>
      <c r="CI2107" t="str">
        <f t="shared" si="1259"/>
        <v/>
      </c>
      <c r="CJ2107" t="str">
        <f t="shared" si="1260"/>
        <v/>
      </c>
      <c r="CK2107" t="str">
        <f t="shared" si="1261"/>
        <v/>
      </c>
      <c r="CL2107" t="str">
        <f t="shared" si="1262"/>
        <v/>
      </c>
      <c r="CM2107" t="str">
        <f t="shared" si="1263"/>
        <v/>
      </c>
      <c r="CN2107" t="str">
        <f t="shared" si="1264"/>
        <v/>
      </c>
      <c r="CO2107" t="str">
        <f t="shared" si="1265"/>
        <v/>
      </c>
      <c r="CP2107" t="str">
        <f t="shared" si="1266"/>
        <v/>
      </c>
      <c r="CQ2107" t="str">
        <f t="shared" si="1267"/>
        <v/>
      </c>
      <c r="CR2107" t="str">
        <f t="shared" si="1267"/>
        <v/>
      </c>
      <c r="CS2107" t="str">
        <f t="shared" si="1268"/>
        <v/>
      </c>
      <c r="CT2107" t="str">
        <f t="shared" si="1269"/>
        <v/>
      </c>
      <c r="CU2107" t="str">
        <f t="shared" si="1270"/>
        <v/>
      </c>
      <c r="CV2107" t="str">
        <f t="shared" si="1271"/>
        <v/>
      </c>
      <c r="CW2107" t="str">
        <f t="shared" si="1272"/>
        <v/>
      </c>
      <c r="CX2107" t="str">
        <f t="shared" si="1273"/>
        <v/>
      </c>
      <c r="CY2107" t="str">
        <f t="shared" si="1274"/>
        <v/>
      </c>
      <c r="CZ2107" t="str">
        <f t="shared" si="1275"/>
        <v/>
      </c>
      <c r="DA2107" t="str">
        <f t="shared" si="1276"/>
        <v/>
      </c>
      <c r="DB2107" t="str">
        <f t="shared" si="1277"/>
        <v/>
      </c>
    </row>
    <row r="2108" spans="1:106">
      <c r="A2108" t="s">
        <v>3446</v>
      </c>
      <c r="B2108" s="9" t="str">
        <f t="shared" si="1280"/>
        <v>atmosphere.tendency_of.dinitrogen_pentoxide.moles</v>
      </c>
      <c r="C2108" s="1" t="s">
        <v>3414</v>
      </c>
      <c r="D2108" t="s">
        <v>5540</v>
      </c>
      <c r="E2108">
        <f>MATCH(A2108,'[1]Original from 20130831'!A:A,0)</f>
        <v>1756</v>
      </c>
      <c r="I2108" t="s">
        <v>157</v>
      </c>
      <c r="J2108" t="s">
        <v>2962</v>
      </c>
      <c r="P2108" t="s">
        <v>321</v>
      </c>
      <c r="V2108" t="s">
        <v>483</v>
      </c>
      <c r="BD2108" s="5" t="str">
        <f t="shared" si="1278"/>
        <v>atmosphere.tendency_of.dinitrogen_pentoxide.moles.</v>
      </c>
      <c r="BE2108" t="str">
        <f t="shared" si="1283"/>
        <v/>
      </c>
      <c r="BF2108" t="str">
        <f t="shared" si="1283"/>
        <v/>
      </c>
      <c r="BG2108" t="str">
        <f t="shared" si="1283"/>
        <v/>
      </c>
      <c r="BH2108" t="str">
        <f t="shared" si="1282"/>
        <v>atmosphere.</v>
      </c>
      <c r="BI2108" t="str">
        <f t="shared" si="1282"/>
        <v>tendency_of.</v>
      </c>
      <c r="BJ2108" t="str">
        <f t="shared" si="1282"/>
        <v/>
      </c>
      <c r="BK2108" t="str">
        <f t="shared" si="1281"/>
        <v/>
      </c>
      <c r="BL2108" t="str">
        <f t="shared" si="1281"/>
        <v/>
      </c>
      <c r="BM2108" t="str">
        <f t="shared" si="1281"/>
        <v/>
      </c>
      <c r="BN2108" t="str">
        <f t="shared" si="1281"/>
        <v/>
      </c>
      <c r="BO2108" t="str">
        <f t="shared" si="1281"/>
        <v>dinitrogen_pentoxide.</v>
      </c>
      <c r="BP2108" t="str">
        <f t="shared" si="1281"/>
        <v/>
      </c>
      <c r="BQ2108" t="str">
        <f t="shared" si="1246"/>
        <v/>
      </c>
      <c r="BR2108" t="str">
        <f t="shared" si="1247"/>
        <v/>
      </c>
      <c r="BS2108" t="str">
        <f t="shared" si="1247"/>
        <v/>
      </c>
      <c r="BT2108" t="str">
        <f t="shared" si="1247"/>
        <v/>
      </c>
      <c r="BU2108" t="str">
        <f t="shared" si="1247"/>
        <v>moles.</v>
      </c>
      <c r="BV2108" t="str">
        <f t="shared" si="1248"/>
        <v/>
      </c>
      <c r="BW2108" t="str">
        <f t="shared" si="1249"/>
        <v/>
      </c>
      <c r="BX2108" t="str">
        <f t="shared" si="1279"/>
        <v/>
      </c>
      <c r="BY2108" t="str">
        <f t="shared" si="1250"/>
        <v/>
      </c>
      <c r="BZ2108" t="str">
        <f t="shared" si="1251"/>
        <v/>
      </c>
      <c r="CA2108" t="str">
        <f t="shared" si="1252"/>
        <v/>
      </c>
      <c r="CB2108" t="str">
        <f t="shared" si="1252"/>
        <v/>
      </c>
      <c r="CC2108" t="str">
        <f t="shared" si="1253"/>
        <v/>
      </c>
      <c r="CD2108" t="str">
        <f t="shared" si="1254"/>
        <v/>
      </c>
      <c r="CE2108" t="str">
        <f t="shared" si="1255"/>
        <v/>
      </c>
      <c r="CF2108" t="str">
        <f t="shared" si="1256"/>
        <v/>
      </c>
      <c r="CG2108" t="str">
        <f t="shared" si="1257"/>
        <v/>
      </c>
      <c r="CH2108" t="str">
        <f t="shared" si="1258"/>
        <v/>
      </c>
      <c r="CI2108" t="str">
        <f t="shared" si="1259"/>
        <v/>
      </c>
      <c r="CJ2108" t="str">
        <f t="shared" si="1260"/>
        <v/>
      </c>
      <c r="CK2108" t="str">
        <f t="shared" si="1261"/>
        <v/>
      </c>
      <c r="CL2108" t="str">
        <f t="shared" si="1262"/>
        <v/>
      </c>
      <c r="CM2108" t="str">
        <f t="shared" si="1263"/>
        <v/>
      </c>
      <c r="CN2108" t="str">
        <f t="shared" si="1264"/>
        <v/>
      </c>
      <c r="CO2108" t="str">
        <f t="shared" si="1265"/>
        <v/>
      </c>
      <c r="CP2108" t="str">
        <f t="shared" si="1266"/>
        <v/>
      </c>
      <c r="CQ2108" t="str">
        <f t="shared" si="1267"/>
        <v/>
      </c>
      <c r="CR2108" t="str">
        <f t="shared" si="1267"/>
        <v/>
      </c>
      <c r="CS2108" t="str">
        <f t="shared" si="1268"/>
        <v/>
      </c>
      <c r="CT2108" t="str">
        <f t="shared" si="1269"/>
        <v/>
      </c>
      <c r="CU2108" t="str">
        <f t="shared" si="1270"/>
        <v/>
      </c>
      <c r="CV2108" t="str">
        <f t="shared" si="1271"/>
        <v/>
      </c>
      <c r="CW2108" t="str">
        <f t="shared" si="1272"/>
        <v/>
      </c>
      <c r="CX2108" t="str">
        <f t="shared" si="1273"/>
        <v/>
      </c>
      <c r="CY2108" t="str">
        <f t="shared" si="1274"/>
        <v/>
      </c>
      <c r="CZ2108" t="str">
        <f t="shared" si="1275"/>
        <v/>
      </c>
      <c r="DA2108" t="str">
        <f t="shared" si="1276"/>
        <v/>
      </c>
      <c r="DB2108" t="str">
        <f t="shared" si="1277"/>
        <v/>
      </c>
    </row>
    <row r="2109" spans="1:106">
      <c r="A2109" t="s">
        <v>3447</v>
      </c>
      <c r="B2109" s="9" t="str">
        <f t="shared" si="1280"/>
        <v>atmosphere.tendency_of.ethane.moles</v>
      </c>
      <c r="C2109" s="1" t="s">
        <v>3414</v>
      </c>
      <c r="D2109" t="s">
        <v>5541</v>
      </c>
      <c r="E2109">
        <f>MATCH(A2109,'[1]Original from 20130831'!A:A,0)</f>
        <v>1757</v>
      </c>
      <c r="I2109" t="s">
        <v>157</v>
      </c>
      <c r="J2109" t="s">
        <v>2962</v>
      </c>
      <c r="P2109" t="s">
        <v>325</v>
      </c>
      <c r="V2109" t="s">
        <v>483</v>
      </c>
      <c r="BD2109" s="5" t="str">
        <f t="shared" si="1278"/>
        <v>atmosphere.tendency_of.ethane.moles.</v>
      </c>
      <c r="BE2109" t="str">
        <f t="shared" si="1283"/>
        <v/>
      </c>
      <c r="BF2109" t="str">
        <f t="shared" si="1283"/>
        <v/>
      </c>
      <c r="BG2109" t="str">
        <f t="shared" si="1283"/>
        <v/>
      </c>
      <c r="BH2109" t="str">
        <f t="shared" si="1282"/>
        <v>atmosphere.</v>
      </c>
      <c r="BI2109" t="str">
        <f t="shared" si="1282"/>
        <v>tendency_of.</v>
      </c>
      <c r="BJ2109" t="str">
        <f t="shared" si="1282"/>
        <v/>
      </c>
      <c r="BK2109" t="str">
        <f t="shared" si="1281"/>
        <v/>
      </c>
      <c r="BL2109" t="str">
        <f t="shared" si="1281"/>
        <v/>
      </c>
      <c r="BM2109" t="str">
        <f t="shared" si="1281"/>
        <v/>
      </c>
      <c r="BN2109" t="str">
        <f t="shared" si="1281"/>
        <v/>
      </c>
      <c r="BO2109" t="str">
        <f t="shared" si="1281"/>
        <v>ethane.</v>
      </c>
      <c r="BP2109" t="str">
        <f t="shared" si="1281"/>
        <v/>
      </c>
      <c r="BQ2109" t="str">
        <f t="shared" si="1246"/>
        <v/>
      </c>
      <c r="BR2109" t="str">
        <f t="shared" si="1247"/>
        <v/>
      </c>
      <c r="BS2109" t="str">
        <f t="shared" si="1247"/>
        <v/>
      </c>
      <c r="BT2109" t="str">
        <f t="shared" si="1247"/>
        <v/>
      </c>
      <c r="BU2109" t="str">
        <f t="shared" si="1247"/>
        <v>moles.</v>
      </c>
      <c r="BV2109" t="str">
        <f t="shared" si="1248"/>
        <v/>
      </c>
      <c r="BW2109" t="str">
        <f t="shared" si="1249"/>
        <v/>
      </c>
      <c r="BX2109" t="str">
        <f t="shared" si="1279"/>
        <v/>
      </c>
      <c r="BY2109" t="str">
        <f t="shared" si="1250"/>
        <v/>
      </c>
      <c r="BZ2109" t="str">
        <f t="shared" si="1251"/>
        <v/>
      </c>
      <c r="CA2109" t="str">
        <f t="shared" si="1252"/>
        <v/>
      </c>
      <c r="CB2109" t="str">
        <f t="shared" si="1252"/>
        <v/>
      </c>
      <c r="CC2109" t="str">
        <f t="shared" si="1253"/>
        <v/>
      </c>
      <c r="CD2109" t="str">
        <f t="shared" si="1254"/>
        <v/>
      </c>
      <c r="CE2109" t="str">
        <f t="shared" si="1255"/>
        <v/>
      </c>
      <c r="CF2109" t="str">
        <f t="shared" si="1256"/>
        <v/>
      </c>
      <c r="CG2109" t="str">
        <f t="shared" si="1257"/>
        <v/>
      </c>
      <c r="CH2109" t="str">
        <f t="shared" si="1258"/>
        <v/>
      </c>
      <c r="CI2109" t="str">
        <f t="shared" si="1259"/>
        <v/>
      </c>
      <c r="CJ2109" t="str">
        <f t="shared" si="1260"/>
        <v/>
      </c>
      <c r="CK2109" t="str">
        <f t="shared" si="1261"/>
        <v/>
      </c>
      <c r="CL2109" t="str">
        <f t="shared" si="1262"/>
        <v/>
      </c>
      <c r="CM2109" t="str">
        <f t="shared" si="1263"/>
        <v/>
      </c>
      <c r="CN2109" t="str">
        <f t="shared" si="1264"/>
        <v/>
      </c>
      <c r="CO2109" t="str">
        <f t="shared" si="1265"/>
        <v/>
      </c>
      <c r="CP2109" t="str">
        <f t="shared" si="1266"/>
        <v/>
      </c>
      <c r="CQ2109" t="str">
        <f t="shared" si="1267"/>
        <v/>
      </c>
      <c r="CR2109" t="str">
        <f t="shared" si="1267"/>
        <v/>
      </c>
      <c r="CS2109" t="str">
        <f t="shared" si="1268"/>
        <v/>
      </c>
      <c r="CT2109" t="str">
        <f t="shared" si="1269"/>
        <v/>
      </c>
      <c r="CU2109" t="str">
        <f t="shared" si="1270"/>
        <v/>
      </c>
      <c r="CV2109" t="str">
        <f t="shared" si="1271"/>
        <v/>
      </c>
      <c r="CW2109" t="str">
        <f t="shared" si="1272"/>
        <v/>
      </c>
      <c r="CX2109" t="str">
        <f t="shared" si="1273"/>
        <v/>
      </c>
      <c r="CY2109" t="str">
        <f t="shared" si="1274"/>
        <v/>
      </c>
      <c r="CZ2109" t="str">
        <f t="shared" si="1275"/>
        <v/>
      </c>
      <c r="DA2109" t="str">
        <f t="shared" si="1276"/>
        <v/>
      </c>
      <c r="DB2109" t="str">
        <f t="shared" si="1277"/>
        <v/>
      </c>
    </row>
    <row r="2110" spans="1:106">
      <c r="A2110" t="s">
        <v>3448</v>
      </c>
      <c r="B2110" s="9" t="str">
        <f t="shared" si="1280"/>
        <v>atmosphere.tendency_of.ethanol.moles</v>
      </c>
      <c r="C2110" s="1" t="s">
        <v>3414</v>
      </c>
      <c r="D2110" t="s">
        <v>5542</v>
      </c>
      <c r="E2110">
        <f>MATCH(A2110,'[1]Original from 20130831'!A:A,0)</f>
        <v>1758</v>
      </c>
      <c r="I2110" t="s">
        <v>157</v>
      </c>
      <c r="J2110" t="s">
        <v>2962</v>
      </c>
      <c r="P2110" t="s">
        <v>327</v>
      </c>
      <c r="V2110" t="s">
        <v>483</v>
      </c>
      <c r="BD2110" s="5" t="str">
        <f t="shared" si="1278"/>
        <v>atmosphere.tendency_of.ethanol.moles.</v>
      </c>
      <c r="BE2110" t="str">
        <f t="shared" si="1283"/>
        <v/>
      </c>
      <c r="BF2110" t="str">
        <f t="shared" si="1283"/>
        <v/>
      </c>
      <c r="BG2110" t="str">
        <f t="shared" si="1283"/>
        <v/>
      </c>
      <c r="BH2110" t="str">
        <f t="shared" si="1282"/>
        <v>atmosphere.</v>
      </c>
      <c r="BI2110" t="str">
        <f t="shared" si="1282"/>
        <v>tendency_of.</v>
      </c>
      <c r="BJ2110" t="str">
        <f t="shared" si="1282"/>
        <v/>
      </c>
      <c r="BK2110" t="str">
        <f t="shared" si="1281"/>
        <v/>
      </c>
      <c r="BL2110" t="str">
        <f t="shared" si="1281"/>
        <v/>
      </c>
      <c r="BM2110" t="str">
        <f t="shared" si="1281"/>
        <v/>
      </c>
      <c r="BN2110" t="str">
        <f t="shared" si="1281"/>
        <v/>
      </c>
      <c r="BO2110" t="str">
        <f t="shared" si="1281"/>
        <v>ethanol.</v>
      </c>
      <c r="BP2110" t="str">
        <f t="shared" si="1281"/>
        <v/>
      </c>
      <c r="BQ2110" t="str">
        <f t="shared" si="1246"/>
        <v/>
      </c>
      <c r="BR2110" t="str">
        <f t="shared" si="1247"/>
        <v/>
      </c>
      <c r="BS2110" t="str">
        <f t="shared" si="1247"/>
        <v/>
      </c>
      <c r="BT2110" t="str">
        <f t="shared" si="1247"/>
        <v/>
      </c>
      <c r="BU2110" t="str">
        <f t="shared" si="1247"/>
        <v>moles.</v>
      </c>
      <c r="BV2110" t="str">
        <f t="shared" si="1248"/>
        <v/>
      </c>
      <c r="BW2110" t="str">
        <f t="shared" si="1249"/>
        <v/>
      </c>
      <c r="BX2110" t="str">
        <f t="shared" si="1279"/>
        <v/>
      </c>
      <c r="BY2110" t="str">
        <f t="shared" si="1250"/>
        <v/>
      </c>
      <c r="BZ2110" t="str">
        <f t="shared" si="1251"/>
        <v/>
      </c>
      <c r="CA2110" t="str">
        <f t="shared" si="1252"/>
        <v/>
      </c>
      <c r="CB2110" t="str">
        <f t="shared" si="1252"/>
        <v/>
      </c>
      <c r="CC2110" t="str">
        <f t="shared" si="1253"/>
        <v/>
      </c>
      <c r="CD2110" t="str">
        <f t="shared" si="1254"/>
        <v/>
      </c>
      <c r="CE2110" t="str">
        <f t="shared" si="1255"/>
        <v/>
      </c>
      <c r="CF2110" t="str">
        <f t="shared" si="1256"/>
        <v/>
      </c>
      <c r="CG2110" t="str">
        <f t="shared" si="1257"/>
        <v/>
      </c>
      <c r="CH2110" t="str">
        <f t="shared" si="1258"/>
        <v/>
      </c>
      <c r="CI2110" t="str">
        <f t="shared" si="1259"/>
        <v/>
      </c>
      <c r="CJ2110" t="str">
        <f t="shared" si="1260"/>
        <v/>
      </c>
      <c r="CK2110" t="str">
        <f t="shared" si="1261"/>
        <v/>
      </c>
      <c r="CL2110" t="str">
        <f t="shared" si="1262"/>
        <v/>
      </c>
      <c r="CM2110" t="str">
        <f t="shared" si="1263"/>
        <v/>
      </c>
      <c r="CN2110" t="str">
        <f t="shared" si="1264"/>
        <v/>
      </c>
      <c r="CO2110" t="str">
        <f t="shared" si="1265"/>
        <v/>
      </c>
      <c r="CP2110" t="str">
        <f t="shared" si="1266"/>
        <v/>
      </c>
      <c r="CQ2110" t="str">
        <f t="shared" si="1267"/>
        <v/>
      </c>
      <c r="CR2110" t="str">
        <f t="shared" si="1267"/>
        <v/>
      </c>
      <c r="CS2110" t="str">
        <f t="shared" si="1268"/>
        <v/>
      </c>
      <c r="CT2110" t="str">
        <f t="shared" si="1269"/>
        <v/>
      </c>
      <c r="CU2110" t="str">
        <f t="shared" si="1270"/>
        <v/>
      </c>
      <c r="CV2110" t="str">
        <f t="shared" si="1271"/>
        <v/>
      </c>
      <c r="CW2110" t="str">
        <f t="shared" si="1272"/>
        <v/>
      </c>
      <c r="CX2110" t="str">
        <f t="shared" si="1273"/>
        <v/>
      </c>
      <c r="CY2110" t="str">
        <f t="shared" si="1274"/>
        <v/>
      </c>
      <c r="CZ2110" t="str">
        <f t="shared" si="1275"/>
        <v/>
      </c>
      <c r="DA2110" t="str">
        <f t="shared" si="1276"/>
        <v/>
      </c>
      <c r="DB2110" t="str">
        <f t="shared" si="1277"/>
        <v/>
      </c>
    </row>
    <row r="2111" spans="1:106">
      <c r="A2111" t="s">
        <v>3449</v>
      </c>
      <c r="B2111" s="9" t="str">
        <f t="shared" si="1280"/>
        <v>atmosphere.tendency_of.ethene.moles</v>
      </c>
      <c r="C2111" s="1" t="s">
        <v>3414</v>
      </c>
      <c r="D2111" t="s">
        <v>5543</v>
      </c>
      <c r="E2111">
        <f>MATCH(A2111,'[1]Original from 20130831'!A:A,0)</f>
        <v>1759</v>
      </c>
      <c r="I2111" t="s">
        <v>157</v>
      </c>
      <c r="J2111" t="s">
        <v>2962</v>
      </c>
      <c r="P2111" t="s">
        <v>329</v>
      </c>
      <c r="V2111" t="s">
        <v>483</v>
      </c>
      <c r="BD2111" s="5" t="str">
        <f t="shared" si="1278"/>
        <v>atmosphere.tendency_of.ethene.moles.</v>
      </c>
      <c r="BE2111" t="str">
        <f t="shared" si="1283"/>
        <v/>
      </c>
      <c r="BF2111" t="str">
        <f t="shared" si="1283"/>
        <v/>
      </c>
      <c r="BG2111" t="str">
        <f t="shared" si="1283"/>
        <v/>
      </c>
      <c r="BH2111" t="str">
        <f t="shared" si="1282"/>
        <v>atmosphere.</v>
      </c>
      <c r="BI2111" t="str">
        <f t="shared" si="1282"/>
        <v>tendency_of.</v>
      </c>
      <c r="BJ2111" t="str">
        <f t="shared" si="1282"/>
        <v/>
      </c>
      <c r="BK2111" t="str">
        <f t="shared" si="1281"/>
        <v/>
      </c>
      <c r="BL2111" t="str">
        <f t="shared" si="1281"/>
        <v/>
      </c>
      <c r="BM2111" t="str">
        <f t="shared" si="1281"/>
        <v/>
      </c>
      <c r="BN2111" t="str">
        <f t="shared" si="1281"/>
        <v/>
      </c>
      <c r="BO2111" t="str">
        <f t="shared" si="1281"/>
        <v>ethene.</v>
      </c>
      <c r="BP2111" t="str">
        <f t="shared" si="1281"/>
        <v/>
      </c>
      <c r="BQ2111" t="str">
        <f t="shared" si="1246"/>
        <v/>
      </c>
      <c r="BR2111" t="str">
        <f t="shared" si="1247"/>
        <v/>
      </c>
      <c r="BS2111" t="str">
        <f t="shared" si="1247"/>
        <v/>
      </c>
      <c r="BT2111" t="str">
        <f t="shared" si="1247"/>
        <v/>
      </c>
      <c r="BU2111" t="str">
        <f t="shared" si="1247"/>
        <v>moles.</v>
      </c>
      <c r="BV2111" t="str">
        <f t="shared" si="1248"/>
        <v/>
      </c>
      <c r="BW2111" t="str">
        <f t="shared" si="1249"/>
        <v/>
      </c>
      <c r="BX2111" t="str">
        <f t="shared" si="1279"/>
        <v/>
      </c>
      <c r="BY2111" t="str">
        <f t="shared" si="1250"/>
        <v/>
      </c>
      <c r="BZ2111" t="str">
        <f t="shared" si="1251"/>
        <v/>
      </c>
      <c r="CA2111" t="str">
        <f t="shared" si="1252"/>
        <v/>
      </c>
      <c r="CB2111" t="str">
        <f t="shared" si="1252"/>
        <v/>
      </c>
      <c r="CC2111" t="str">
        <f t="shared" si="1253"/>
        <v/>
      </c>
      <c r="CD2111" t="str">
        <f t="shared" si="1254"/>
        <v/>
      </c>
      <c r="CE2111" t="str">
        <f t="shared" si="1255"/>
        <v/>
      </c>
      <c r="CF2111" t="str">
        <f t="shared" si="1256"/>
        <v/>
      </c>
      <c r="CG2111" t="str">
        <f t="shared" si="1257"/>
        <v/>
      </c>
      <c r="CH2111" t="str">
        <f t="shared" si="1258"/>
        <v/>
      </c>
      <c r="CI2111" t="str">
        <f t="shared" si="1259"/>
        <v/>
      </c>
      <c r="CJ2111" t="str">
        <f t="shared" si="1260"/>
        <v/>
      </c>
      <c r="CK2111" t="str">
        <f t="shared" si="1261"/>
        <v/>
      </c>
      <c r="CL2111" t="str">
        <f t="shared" si="1262"/>
        <v/>
      </c>
      <c r="CM2111" t="str">
        <f t="shared" si="1263"/>
        <v/>
      </c>
      <c r="CN2111" t="str">
        <f t="shared" si="1264"/>
        <v/>
      </c>
      <c r="CO2111" t="str">
        <f t="shared" si="1265"/>
        <v/>
      </c>
      <c r="CP2111" t="str">
        <f t="shared" si="1266"/>
        <v/>
      </c>
      <c r="CQ2111" t="str">
        <f t="shared" si="1267"/>
        <v/>
      </c>
      <c r="CR2111" t="str">
        <f t="shared" si="1267"/>
        <v/>
      </c>
      <c r="CS2111" t="str">
        <f t="shared" si="1268"/>
        <v/>
      </c>
      <c r="CT2111" t="str">
        <f t="shared" si="1269"/>
        <v/>
      </c>
      <c r="CU2111" t="str">
        <f t="shared" si="1270"/>
        <v/>
      </c>
      <c r="CV2111" t="str">
        <f t="shared" si="1271"/>
        <v/>
      </c>
      <c r="CW2111" t="str">
        <f t="shared" si="1272"/>
        <v/>
      </c>
      <c r="CX2111" t="str">
        <f t="shared" si="1273"/>
        <v/>
      </c>
      <c r="CY2111" t="str">
        <f t="shared" si="1274"/>
        <v/>
      </c>
      <c r="CZ2111" t="str">
        <f t="shared" si="1275"/>
        <v/>
      </c>
      <c r="DA2111" t="str">
        <f t="shared" si="1276"/>
        <v/>
      </c>
      <c r="DB2111" t="str">
        <f t="shared" si="1277"/>
        <v/>
      </c>
    </row>
    <row r="2112" spans="1:106">
      <c r="A2112" t="s">
        <v>3450</v>
      </c>
      <c r="B2112" s="9" t="str">
        <f t="shared" si="1280"/>
        <v>atmosphere.tendency_of.ethyne.moles</v>
      </c>
      <c r="C2112" s="1" t="s">
        <v>3414</v>
      </c>
      <c r="D2112" t="s">
        <v>5544</v>
      </c>
      <c r="E2112">
        <f>MATCH(A2112,'[1]Original from 20130831'!A:A,0)</f>
        <v>1760</v>
      </c>
      <c r="I2112" t="s">
        <v>157</v>
      </c>
      <c r="J2112" t="s">
        <v>2962</v>
      </c>
      <c r="P2112" t="s">
        <v>331</v>
      </c>
      <c r="V2112" t="s">
        <v>483</v>
      </c>
      <c r="BD2112" s="5" t="str">
        <f t="shared" si="1278"/>
        <v>atmosphere.tendency_of.ethyne.moles.</v>
      </c>
      <c r="BE2112" t="str">
        <f t="shared" si="1283"/>
        <v/>
      </c>
      <c r="BF2112" t="str">
        <f t="shared" si="1283"/>
        <v/>
      </c>
      <c r="BG2112" t="str">
        <f t="shared" si="1283"/>
        <v/>
      </c>
      <c r="BH2112" t="str">
        <f t="shared" si="1282"/>
        <v>atmosphere.</v>
      </c>
      <c r="BI2112" t="str">
        <f t="shared" si="1282"/>
        <v>tendency_of.</v>
      </c>
      <c r="BJ2112" t="str">
        <f t="shared" si="1282"/>
        <v/>
      </c>
      <c r="BK2112" t="str">
        <f t="shared" si="1281"/>
        <v/>
      </c>
      <c r="BL2112" t="str">
        <f t="shared" si="1281"/>
        <v/>
      </c>
      <c r="BM2112" t="str">
        <f t="shared" si="1281"/>
        <v/>
      </c>
      <c r="BN2112" t="str">
        <f t="shared" si="1281"/>
        <v/>
      </c>
      <c r="BO2112" t="str">
        <f t="shared" si="1281"/>
        <v>ethyne.</v>
      </c>
      <c r="BP2112" t="str">
        <f t="shared" si="1281"/>
        <v/>
      </c>
      <c r="BQ2112" t="str">
        <f t="shared" si="1246"/>
        <v/>
      </c>
      <c r="BR2112" t="str">
        <f t="shared" si="1247"/>
        <v/>
      </c>
      <c r="BS2112" t="str">
        <f t="shared" si="1247"/>
        <v/>
      </c>
      <c r="BT2112" t="str">
        <f t="shared" si="1247"/>
        <v/>
      </c>
      <c r="BU2112" t="str">
        <f t="shared" si="1247"/>
        <v>moles.</v>
      </c>
      <c r="BV2112" t="str">
        <f t="shared" si="1248"/>
        <v/>
      </c>
      <c r="BW2112" t="str">
        <f t="shared" si="1249"/>
        <v/>
      </c>
      <c r="BX2112" t="str">
        <f t="shared" si="1279"/>
        <v/>
      </c>
      <c r="BY2112" t="str">
        <f t="shared" si="1250"/>
        <v/>
      </c>
      <c r="BZ2112" t="str">
        <f t="shared" si="1251"/>
        <v/>
      </c>
      <c r="CA2112" t="str">
        <f t="shared" si="1252"/>
        <v/>
      </c>
      <c r="CB2112" t="str">
        <f t="shared" si="1252"/>
        <v/>
      </c>
      <c r="CC2112" t="str">
        <f t="shared" si="1253"/>
        <v/>
      </c>
      <c r="CD2112" t="str">
        <f t="shared" si="1254"/>
        <v/>
      </c>
      <c r="CE2112" t="str">
        <f t="shared" si="1255"/>
        <v/>
      </c>
      <c r="CF2112" t="str">
        <f t="shared" si="1256"/>
        <v/>
      </c>
      <c r="CG2112" t="str">
        <f t="shared" si="1257"/>
        <v/>
      </c>
      <c r="CH2112" t="str">
        <f t="shared" si="1258"/>
        <v/>
      </c>
      <c r="CI2112" t="str">
        <f t="shared" si="1259"/>
        <v/>
      </c>
      <c r="CJ2112" t="str">
        <f t="shared" si="1260"/>
        <v/>
      </c>
      <c r="CK2112" t="str">
        <f t="shared" si="1261"/>
        <v/>
      </c>
      <c r="CL2112" t="str">
        <f t="shared" si="1262"/>
        <v/>
      </c>
      <c r="CM2112" t="str">
        <f t="shared" si="1263"/>
        <v/>
      </c>
      <c r="CN2112" t="str">
        <f t="shared" si="1264"/>
        <v/>
      </c>
      <c r="CO2112" t="str">
        <f t="shared" si="1265"/>
        <v/>
      </c>
      <c r="CP2112" t="str">
        <f t="shared" si="1266"/>
        <v/>
      </c>
      <c r="CQ2112" t="str">
        <f t="shared" si="1267"/>
        <v/>
      </c>
      <c r="CR2112" t="str">
        <f t="shared" si="1267"/>
        <v/>
      </c>
      <c r="CS2112" t="str">
        <f t="shared" si="1268"/>
        <v/>
      </c>
      <c r="CT2112" t="str">
        <f t="shared" si="1269"/>
        <v/>
      </c>
      <c r="CU2112" t="str">
        <f t="shared" si="1270"/>
        <v/>
      </c>
      <c r="CV2112" t="str">
        <f t="shared" si="1271"/>
        <v/>
      </c>
      <c r="CW2112" t="str">
        <f t="shared" si="1272"/>
        <v/>
      </c>
      <c r="CX2112" t="str">
        <f t="shared" si="1273"/>
        <v/>
      </c>
      <c r="CY2112" t="str">
        <f t="shared" si="1274"/>
        <v/>
      </c>
      <c r="CZ2112" t="str">
        <f t="shared" si="1275"/>
        <v/>
      </c>
      <c r="DA2112" t="str">
        <f t="shared" si="1276"/>
        <v/>
      </c>
      <c r="DB2112" t="str">
        <f t="shared" si="1277"/>
        <v/>
      </c>
    </row>
    <row r="2113" spans="1:106">
      <c r="A2113" t="s">
        <v>3451</v>
      </c>
      <c r="B2113" s="9" t="str">
        <f t="shared" si="1280"/>
        <v>atmosphere.tendency_of.formaldehyde.moles</v>
      </c>
      <c r="C2113" s="1" t="s">
        <v>3414</v>
      </c>
      <c r="D2113" t="s">
        <v>5545</v>
      </c>
      <c r="E2113">
        <f>MATCH(A2113,'[1]Original from 20130831'!A:A,0)</f>
        <v>1761</v>
      </c>
      <c r="I2113" t="s">
        <v>157</v>
      </c>
      <c r="J2113" t="s">
        <v>2962</v>
      </c>
      <c r="P2113" t="s">
        <v>333</v>
      </c>
      <c r="V2113" t="s">
        <v>483</v>
      </c>
      <c r="BD2113" s="5" t="str">
        <f t="shared" si="1278"/>
        <v>atmosphere.tendency_of.formaldehyde.moles.</v>
      </c>
      <c r="BE2113" t="str">
        <f t="shared" si="1283"/>
        <v/>
      </c>
      <c r="BF2113" t="str">
        <f t="shared" si="1283"/>
        <v/>
      </c>
      <c r="BG2113" t="str">
        <f t="shared" si="1283"/>
        <v/>
      </c>
      <c r="BH2113" t="str">
        <f t="shared" si="1282"/>
        <v>atmosphere.</v>
      </c>
      <c r="BI2113" t="str">
        <f t="shared" si="1282"/>
        <v>tendency_of.</v>
      </c>
      <c r="BJ2113" t="str">
        <f t="shared" si="1282"/>
        <v/>
      </c>
      <c r="BK2113" t="str">
        <f t="shared" si="1281"/>
        <v/>
      </c>
      <c r="BL2113" t="str">
        <f t="shared" si="1281"/>
        <v/>
      </c>
      <c r="BM2113" t="str">
        <f t="shared" si="1281"/>
        <v/>
      </c>
      <c r="BN2113" t="str">
        <f t="shared" ref="BN2113:BP2176" si="1284">IF(ISBLANK(O2113),"",O2113 &amp; ".")</f>
        <v/>
      </c>
      <c r="BO2113" t="str">
        <f t="shared" si="1284"/>
        <v>formaldehyde.</v>
      </c>
      <c r="BP2113" t="str">
        <f t="shared" si="1284"/>
        <v/>
      </c>
      <c r="BQ2113" t="str">
        <f t="shared" si="1246"/>
        <v/>
      </c>
      <c r="BR2113" t="str">
        <f t="shared" si="1247"/>
        <v/>
      </c>
      <c r="BS2113" t="str">
        <f t="shared" si="1247"/>
        <v/>
      </c>
      <c r="BT2113" t="str">
        <f t="shared" si="1247"/>
        <v/>
      </c>
      <c r="BU2113" t="str">
        <f t="shared" si="1247"/>
        <v>moles.</v>
      </c>
      <c r="BV2113" t="str">
        <f t="shared" si="1248"/>
        <v/>
      </c>
      <c r="BW2113" t="str">
        <f t="shared" si="1249"/>
        <v/>
      </c>
      <c r="BX2113" t="str">
        <f t="shared" si="1279"/>
        <v/>
      </c>
      <c r="BY2113" t="str">
        <f t="shared" si="1250"/>
        <v/>
      </c>
      <c r="BZ2113" t="str">
        <f t="shared" si="1251"/>
        <v/>
      </c>
      <c r="CA2113" t="str">
        <f t="shared" si="1252"/>
        <v/>
      </c>
      <c r="CB2113" t="str">
        <f t="shared" si="1252"/>
        <v/>
      </c>
      <c r="CC2113" t="str">
        <f t="shared" si="1253"/>
        <v/>
      </c>
      <c r="CD2113" t="str">
        <f t="shared" si="1254"/>
        <v/>
      </c>
      <c r="CE2113" t="str">
        <f t="shared" si="1255"/>
        <v/>
      </c>
      <c r="CF2113" t="str">
        <f t="shared" si="1256"/>
        <v/>
      </c>
      <c r="CG2113" t="str">
        <f t="shared" si="1257"/>
        <v/>
      </c>
      <c r="CH2113" t="str">
        <f t="shared" si="1258"/>
        <v/>
      </c>
      <c r="CI2113" t="str">
        <f t="shared" si="1259"/>
        <v/>
      </c>
      <c r="CJ2113" t="str">
        <f t="shared" si="1260"/>
        <v/>
      </c>
      <c r="CK2113" t="str">
        <f t="shared" si="1261"/>
        <v/>
      </c>
      <c r="CL2113" t="str">
        <f t="shared" si="1262"/>
        <v/>
      </c>
      <c r="CM2113" t="str">
        <f t="shared" si="1263"/>
        <v/>
      </c>
      <c r="CN2113" t="str">
        <f t="shared" si="1264"/>
        <v/>
      </c>
      <c r="CO2113" t="str">
        <f t="shared" si="1265"/>
        <v/>
      </c>
      <c r="CP2113" t="str">
        <f t="shared" si="1266"/>
        <v/>
      </c>
      <c r="CQ2113" t="str">
        <f t="shared" si="1267"/>
        <v/>
      </c>
      <c r="CR2113" t="str">
        <f t="shared" si="1267"/>
        <v/>
      </c>
      <c r="CS2113" t="str">
        <f t="shared" si="1268"/>
        <v/>
      </c>
      <c r="CT2113" t="str">
        <f t="shared" si="1269"/>
        <v/>
      </c>
      <c r="CU2113" t="str">
        <f t="shared" si="1270"/>
        <v/>
      </c>
      <c r="CV2113" t="str">
        <f t="shared" si="1271"/>
        <v/>
      </c>
      <c r="CW2113" t="str">
        <f t="shared" si="1272"/>
        <v/>
      </c>
      <c r="CX2113" t="str">
        <f t="shared" si="1273"/>
        <v/>
      </c>
      <c r="CY2113" t="str">
        <f t="shared" si="1274"/>
        <v/>
      </c>
      <c r="CZ2113" t="str">
        <f t="shared" si="1275"/>
        <v/>
      </c>
      <c r="DA2113" t="str">
        <f t="shared" si="1276"/>
        <v/>
      </c>
      <c r="DB2113" t="str">
        <f t="shared" si="1277"/>
        <v/>
      </c>
    </row>
    <row r="2114" spans="1:106">
      <c r="A2114" t="s">
        <v>3452</v>
      </c>
      <c r="B2114" s="9" t="str">
        <f t="shared" si="1280"/>
        <v>atmosphere.tendency_of.formic_acid.moles</v>
      </c>
      <c r="C2114" s="1" t="s">
        <v>3414</v>
      </c>
      <c r="D2114" t="s">
        <v>5546</v>
      </c>
      <c r="E2114">
        <f>MATCH(A2114,'[1]Original from 20130831'!A:A,0)</f>
        <v>1762</v>
      </c>
      <c r="I2114" t="s">
        <v>157</v>
      </c>
      <c r="J2114" t="s">
        <v>2962</v>
      </c>
      <c r="P2114" t="s">
        <v>335</v>
      </c>
      <c r="V2114" t="s">
        <v>483</v>
      </c>
      <c r="BD2114" s="5" t="str">
        <f t="shared" si="1278"/>
        <v>atmosphere.tendency_of.formic_acid.moles.</v>
      </c>
      <c r="BE2114" t="str">
        <f t="shared" si="1283"/>
        <v/>
      </c>
      <c r="BF2114" t="str">
        <f t="shared" si="1283"/>
        <v/>
      </c>
      <c r="BG2114" t="str">
        <f t="shared" si="1283"/>
        <v/>
      </c>
      <c r="BH2114" t="str">
        <f t="shared" si="1282"/>
        <v>atmosphere.</v>
      </c>
      <c r="BI2114" t="str">
        <f t="shared" si="1282"/>
        <v>tendency_of.</v>
      </c>
      <c r="BJ2114" t="str">
        <f t="shared" si="1282"/>
        <v/>
      </c>
      <c r="BK2114" t="str">
        <f t="shared" si="1282"/>
        <v/>
      </c>
      <c r="BL2114" t="str">
        <f t="shared" si="1282"/>
        <v/>
      </c>
      <c r="BM2114" t="str">
        <f t="shared" si="1282"/>
        <v/>
      </c>
      <c r="BN2114" t="str">
        <f t="shared" si="1284"/>
        <v/>
      </c>
      <c r="BO2114" t="str">
        <f t="shared" si="1284"/>
        <v>formic_acid.</v>
      </c>
      <c r="BP2114" t="str">
        <f t="shared" si="1284"/>
        <v/>
      </c>
      <c r="BQ2114" t="str">
        <f t="shared" si="1246"/>
        <v/>
      </c>
      <c r="BR2114" t="str">
        <f t="shared" si="1247"/>
        <v/>
      </c>
      <c r="BS2114" t="str">
        <f t="shared" si="1247"/>
        <v/>
      </c>
      <c r="BT2114" t="str">
        <f t="shared" si="1247"/>
        <v/>
      </c>
      <c r="BU2114" t="str">
        <f t="shared" si="1247"/>
        <v>moles.</v>
      </c>
      <c r="BV2114" t="str">
        <f t="shared" si="1248"/>
        <v/>
      </c>
      <c r="BW2114" t="str">
        <f t="shared" si="1249"/>
        <v/>
      </c>
      <c r="BX2114" t="str">
        <f t="shared" si="1279"/>
        <v/>
      </c>
      <c r="BY2114" t="str">
        <f t="shared" si="1250"/>
        <v/>
      </c>
      <c r="BZ2114" t="str">
        <f t="shared" si="1251"/>
        <v/>
      </c>
      <c r="CA2114" t="str">
        <f t="shared" si="1252"/>
        <v/>
      </c>
      <c r="CB2114" t="str">
        <f t="shared" si="1252"/>
        <v/>
      </c>
      <c r="CC2114" t="str">
        <f t="shared" si="1253"/>
        <v/>
      </c>
      <c r="CD2114" t="str">
        <f t="shared" si="1254"/>
        <v/>
      </c>
      <c r="CE2114" t="str">
        <f t="shared" si="1255"/>
        <v/>
      </c>
      <c r="CF2114" t="str">
        <f t="shared" si="1256"/>
        <v/>
      </c>
      <c r="CG2114" t="str">
        <f t="shared" si="1257"/>
        <v/>
      </c>
      <c r="CH2114" t="str">
        <f t="shared" si="1258"/>
        <v/>
      </c>
      <c r="CI2114" t="str">
        <f t="shared" si="1259"/>
        <v/>
      </c>
      <c r="CJ2114" t="str">
        <f t="shared" si="1260"/>
        <v/>
      </c>
      <c r="CK2114" t="str">
        <f t="shared" si="1261"/>
        <v/>
      </c>
      <c r="CL2114" t="str">
        <f t="shared" si="1262"/>
        <v/>
      </c>
      <c r="CM2114" t="str">
        <f t="shared" si="1263"/>
        <v/>
      </c>
      <c r="CN2114" t="str">
        <f t="shared" si="1264"/>
        <v/>
      </c>
      <c r="CO2114" t="str">
        <f t="shared" si="1265"/>
        <v/>
      </c>
      <c r="CP2114" t="str">
        <f t="shared" si="1266"/>
        <v/>
      </c>
      <c r="CQ2114" t="str">
        <f t="shared" si="1267"/>
        <v/>
      </c>
      <c r="CR2114" t="str">
        <f t="shared" si="1267"/>
        <v/>
      </c>
      <c r="CS2114" t="str">
        <f t="shared" si="1268"/>
        <v/>
      </c>
      <c r="CT2114" t="str">
        <f t="shared" si="1269"/>
        <v/>
      </c>
      <c r="CU2114" t="str">
        <f t="shared" si="1270"/>
        <v/>
      </c>
      <c r="CV2114" t="str">
        <f t="shared" si="1271"/>
        <v/>
      </c>
      <c r="CW2114" t="str">
        <f t="shared" si="1272"/>
        <v/>
      </c>
      <c r="CX2114" t="str">
        <f t="shared" si="1273"/>
        <v/>
      </c>
      <c r="CY2114" t="str">
        <f t="shared" si="1274"/>
        <v/>
      </c>
      <c r="CZ2114" t="str">
        <f t="shared" si="1275"/>
        <v/>
      </c>
      <c r="DA2114" t="str">
        <f t="shared" si="1276"/>
        <v/>
      </c>
      <c r="DB2114" t="str">
        <f t="shared" si="1277"/>
        <v/>
      </c>
    </row>
    <row r="2115" spans="1:106">
      <c r="A2115" t="s">
        <v>3453</v>
      </c>
      <c r="B2115" s="9" t="str">
        <f t="shared" si="1280"/>
        <v>atmosphere.tendency_of.mercury.gaseous+divalent.moles</v>
      </c>
      <c r="C2115" s="1" t="s">
        <v>3414</v>
      </c>
      <c r="D2115" t="s">
        <v>5547</v>
      </c>
      <c r="E2115">
        <f>MATCH(A2115,'[1]Original from 20130831'!A:A,0)</f>
        <v>1763</v>
      </c>
      <c r="I2115" t="s">
        <v>157</v>
      </c>
      <c r="J2115" t="s">
        <v>2962</v>
      </c>
      <c r="P2115" t="s">
        <v>337</v>
      </c>
      <c r="Q2115" t="s">
        <v>338</v>
      </c>
      <c r="V2115" t="s">
        <v>483</v>
      </c>
      <c r="BD2115" s="5" t="str">
        <f t="shared" si="1278"/>
        <v>atmosphere.tendency_of.mercury.gaseous+divalent.moles.</v>
      </c>
      <c r="BE2115" t="str">
        <f t="shared" si="1283"/>
        <v/>
      </c>
      <c r="BF2115" t="str">
        <f t="shared" si="1283"/>
        <v/>
      </c>
      <c r="BG2115" t="str">
        <f t="shared" si="1283"/>
        <v/>
      </c>
      <c r="BH2115" t="str">
        <f t="shared" si="1282"/>
        <v>atmosphere.</v>
      </c>
      <c r="BI2115" t="str">
        <f t="shared" si="1282"/>
        <v>tendency_of.</v>
      </c>
      <c r="BJ2115" t="str">
        <f t="shared" si="1282"/>
        <v/>
      </c>
      <c r="BK2115" t="str">
        <f t="shared" si="1282"/>
        <v/>
      </c>
      <c r="BL2115" t="str">
        <f t="shared" si="1282"/>
        <v/>
      </c>
      <c r="BM2115" t="str">
        <f t="shared" si="1282"/>
        <v/>
      </c>
      <c r="BN2115" t="str">
        <f t="shared" si="1284"/>
        <v/>
      </c>
      <c r="BO2115" t="str">
        <f t="shared" si="1284"/>
        <v>mercury.</v>
      </c>
      <c r="BP2115" t="str">
        <f t="shared" si="1284"/>
        <v>gaseous+divalent.</v>
      </c>
      <c r="BQ2115" t="str">
        <f t="shared" si="1246"/>
        <v/>
      </c>
      <c r="BR2115" t="str">
        <f t="shared" si="1247"/>
        <v/>
      </c>
      <c r="BS2115" t="str">
        <f t="shared" si="1247"/>
        <v/>
      </c>
      <c r="BT2115" t="str">
        <f t="shared" si="1247"/>
        <v/>
      </c>
      <c r="BU2115" t="str">
        <f t="shared" si="1247"/>
        <v>moles.</v>
      </c>
      <c r="BV2115" t="str">
        <f t="shared" si="1248"/>
        <v/>
      </c>
      <c r="BW2115" t="str">
        <f t="shared" si="1249"/>
        <v/>
      </c>
      <c r="BX2115" t="str">
        <f t="shared" si="1279"/>
        <v/>
      </c>
      <c r="BY2115" t="str">
        <f t="shared" si="1250"/>
        <v/>
      </c>
      <c r="BZ2115" t="str">
        <f t="shared" si="1251"/>
        <v/>
      </c>
      <c r="CA2115" t="str">
        <f t="shared" si="1252"/>
        <v/>
      </c>
      <c r="CB2115" t="str">
        <f t="shared" si="1252"/>
        <v/>
      </c>
      <c r="CC2115" t="str">
        <f t="shared" si="1253"/>
        <v/>
      </c>
      <c r="CD2115" t="str">
        <f t="shared" si="1254"/>
        <v/>
      </c>
      <c r="CE2115" t="str">
        <f t="shared" si="1255"/>
        <v/>
      </c>
      <c r="CF2115" t="str">
        <f t="shared" si="1256"/>
        <v/>
      </c>
      <c r="CG2115" t="str">
        <f t="shared" si="1257"/>
        <v/>
      </c>
      <c r="CH2115" t="str">
        <f t="shared" si="1258"/>
        <v/>
      </c>
      <c r="CI2115" t="str">
        <f t="shared" si="1259"/>
        <v/>
      </c>
      <c r="CJ2115" t="str">
        <f t="shared" si="1260"/>
        <v/>
      </c>
      <c r="CK2115" t="str">
        <f t="shared" si="1261"/>
        <v/>
      </c>
      <c r="CL2115" t="str">
        <f t="shared" si="1262"/>
        <v/>
      </c>
      <c r="CM2115" t="str">
        <f t="shared" si="1263"/>
        <v/>
      </c>
      <c r="CN2115" t="str">
        <f t="shared" si="1264"/>
        <v/>
      </c>
      <c r="CO2115" t="str">
        <f t="shared" si="1265"/>
        <v/>
      </c>
      <c r="CP2115" t="str">
        <f t="shared" si="1266"/>
        <v/>
      </c>
      <c r="CQ2115" t="str">
        <f t="shared" si="1267"/>
        <v/>
      </c>
      <c r="CR2115" t="str">
        <f t="shared" si="1267"/>
        <v/>
      </c>
      <c r="CS2115" t="str">
        <f t="shared" si="1268"/>
        <v/>
      </c>
      <c r="CT2115" t="str">
        <f t="shared" si="1269"/>
        <v/>
      </c>
      <c r="CU2115" t="str">
        <f t="shared" si="1270"/>
        <v/>
      </c>
      <c r="CV2115" t="str">
        <f t="shared" si="1271"/>
        <v/>
      </c>
      <c r="CW2115" t="str">
        <f t="shared" si="1272"/>
        <v/>
      </c>
      <c r="CX2115" t="str">
        <f t="shared" si="1273"/>
        <v/>
      </c>
      <c r="CY2115" t="str">
        <f t="shared" si="1274"/>
        <v/>
      </c>
      <c r="CZ2115" t="str">
        <f t="shared" si="1275"/>
        <v/>
      </c>
      <c r="DA2115" t="str">
        <f t="shared" si="1276"/>
        <v/>
      </c>
      <c r="DB2115" t="str">
        <f t="shared" si="1277"/>
        <v/>
      </c>
    </row>
    <row r="2116" spans="1:106">
      <c r="A2116" t="s">
        <v>3454</v>
      </c>
      <c r="B2116" s="9" t="str">
        <f t="shared" si="1280"/>
        <v>atmosphere.tendency_of.mercury.gaseous+elemental.moles</v>
      </c>
      <c r="C2116" s="1" t="s">
        <v>3414</v>
      </c>
      <c r="D2116" t="s">
        <v>5548</v>
      </c>
      <c r="E2116">
        <f>MATCH(A2116,'[1]Original from 20130831'!A:A,0)</f>
        <v>1764</v>
      </c>
      <c r="I2116" t="s">
        <v>157</v>
      </c>
      <c r="J2116" t="s">
        <v>2962</v>
      </c>
      <c r="P2116" t="s">
        <v>337</v>
      </c>
      <c r="Q2116" t="s">
        <v>340</v>
      </c>
      <c r="V2116" t="s">
        <v>483</v>
      </c>
      <c r="BD2116" s="5" t="str">
        <f t="shared" si="1278"/>
        <v>atmosphere.tendency_of.mercury.gaseous+elemental.moles.</v>
      </c>
      <c r="BE2116" t="str">
        <f t="shared" si="1283"/>
        <v/>
      </c>
      <c r="BF2116" t="str">
        <f t="shared" si="1283"/>
        <v/>
      </c>
      <c r="BG2116" t="str">
        <f t="shared" si="1283"/>
        <v/>
      </c>
      <c r="BH2116" t="str">
        <f t="shared" si="1282"/>
        <v>atmosphere.</v>
      </c>
      <c r="BI2116" t="str">
        <f t="shared" si="1282"/>
        <v>tendency_of.</v>
      </c>
      <c r="BJ2116" t="str">
        <f t="shared" si="1282"/>
        <v/>
      </c>
      <c r="BK2116" t="str">
        <f t="shared" si="1282"/>
        <v/>
      </c>
      <c r="BL2116" t="str">
        <f t="shared" si="1282"/>
        <v/>
      </c>
      <c r="BM2116" t="str">
        <f t="shared" si="1282"/>
        <v/>
      </c>
      <c r="BN2116" t="str">
        <f t="shared" si="1284"/>
        <v/>
      </c>
      <c r="BO2116" t="str">
        <f t="shared" si="1284"/>
        <v>mercury.</v>
      </c>
      <c r="BP2116" t="str">
        <f t="shared" si="1284"/>
        <v>gaseous+elemental.</v>
      </c>
      <c r="BQ2116" t="str">
        <f t="shared" si="1246"/>
        <v/>
      </c>
      <c r="BR2116" t="str">
        <f t="shared" si="1247"/>
        <v/>
      </c>
      <c r="BS2116" t="str">
        <f t="shared" si="1247"/>
        <v/>
      </c>
      <c r="BT2116" t="str">
        <f t="shared" si="1247"/>
        <v/>
      </c>
      <c r="BU2116" t="str">
        <f t="shared" si="1247"/>
        <v>moles.</v>
      </c>
      <c r="BV2116" t="str">
        <f t="shared" si="1248"/>
        <v/>
      </c>
      <c r="BW2116" t="str">
        <f t="shared" si="1249"/>
        <v/>
      </c>
      <c r="BX2116" t="str">
        <f t="shared" si="1279"/>
        <v/>
      </c>
      <c r="BY2116" t="str">
        <f t="shared" si="1250"/>
        <v/>
      </c>
      <c r="BZ2116" t="str">
        <f t="shared" si="1251"/>
        <v/>
      </c>
      <c r="CA2116" t="str">
        <f t="shared" si="1252"/>
        <v/>
      </c>
      <c r="CB2116" t="str">
        <f t="shared" si="1252"/>
        <v/>
      </c>
      <c r="CC2116" t="str">
        <f t="shared" si="1253"/>
        <v/>
      </c>
      <c r="CD2116" t="str">
        <f t="shared" si="1254"/>
        <v/>
      </c>
      <c r="CE2116" t="str">
        <f t="shared" si="1255"/>
        <v/>
      </c>
      <c r="CF2116" t="str">
        <f t="shared" si="1256"/>
        <v/>
      </c>
      <c r="CG2116" t="str">
        <f t="shared" si="1257"/>
        <v/>
      </c>
      <c r="CH2116" t="str">
        <f t="shared" si="1258"/>
        <v/>
      </c>
      <c r="CI2116" t="str">
        <f t="shared" si="1259"/>
        <v/>
      </c>
      <c r="CJ2116" t="str">
        <f t="shared" si="1260"/>
        <v/>
      </c>
      <c r="CK2116" t="str">
        <f t="shared" si="1261"/>
        <v/>
      </c>
      <c r="CL2116" t="str">
        <f t="shared" si="1262"/>
        <v/>
      </c>
      <c r="CM2116" t="str">
        <f t="shared" si="1263"/>
        <v/>
      </c>
      <c r="CN2116" t="str">
        <f t="shared" si="1264"/>
        <v/>
      </c>
      <c r="CO2116" t="str">
        <f t="shared" si="1265"/>
        <v/>
      </c>
      <c r="CP2116" t="str">
        <f t="shared" si="1266"/>
        <v/>
      </c>
      <c r="CQ2116" t="str">
        <f t="shared" si="1267"/>
        <v/>
      </c>
      <c r="CR2116" t="str">
        <f t="shared" si="1267"/>
        <v/>
      </c>
      <c r="CS2116" t="str">
        <f t="shared" si="1268"/>
        <v/>
      </c>
      <c r="CT2116" t="str">
        <f t="shared" si="1269"/>
        <v/>
      </c>
      <c r="CU2116" t="str">
        <f t="shared" si="1270"/>
        <v/>
      </c>
      <c r="CV2116" t="str">
        <f t="shared" si="1271"/>
        <v/>
      </c>
      <c r="CW2116" t="str">
        <f t="shared" si="1272"/>
        <v/>
      </c>
      <c r="CX2116" t="str">
        <f t="shared" si="1273"/>
        <v/>
      </c>
      <c r="CY2116" t="str">
        <f t="shared" si="1274"/>
        <v/>
      </c>
      <c r="CZ2116" t="str">
        <f t="shared" si="1275"/>
        <v/>
      </c>
      <c r="DA2116" t="str">
        <f t="shared" si="1276"/>
        <v/>
      </c>
      <c r="DB2116" t="str">
        <f t="shared" si="1277"/>
        <v/>
      </c>
    </row>
    <row r="2117" spans="1:106">
      <c r="A2117" t="s">
        <v>3455</v>
      </c>
      <c r="B2117" s="9" t="str">
        <f t="shared" si="1280"/>
        <v>atmosphere.tendency_of.halon1202.moles</v>
      </c>
      <c r="C2117" s="1" t="s">
        <v>3414</v>
      </c>
      <c r="D2117" t="s">
        <v>5549</v>
      </c>
      <c r="E2117">
        <f>MATCH(A2117,'[1]Original from 20130831'!A:A,0)</f>
        <v>1765</v>
      </c>
      <c r="I2117" t="s">
        <v>157</v>
      </c>
      <c r="J2117" t="s">
        <v>2962</v>
      </c>
      <c r="P2117" t="s">
        <v>342</v>
      </c>
      <c r="V2117" t="s">
        <v>483</v>
      </c>
      <c r="BD2117" s="5" t="str">
        <f t="shared" si="1278"/>
        <v>atmosphere.tendency_of.halon1202.moles.</v>
      </c>
      <c r="BE2117" t="str">
        <f t="shared" si="1283"/>
        <v/>
      </c>
      <c r="BF2117" t="str">
        <f t="shared" si="1283"/>
        <v/>
      </c>
      <c r="BG2117" t="str">
        <f t="shared" si="1283"/>
        <v/>
      </c>
      <c r="BH2117" t="str">
        <f t="shared" si="1282"/>
        <v>atmosphere.</v>
      </c>
      <c r="BI2117" t="str">
        <f t="shared" si="1282"/>
        <v>tendency_of.</v>
      </c>
      <c r="BJ2117" t="str">
        <f t="shared" si="1282"/>
        <v/>
      </c>
      <c r="BK2117" t="str">
        <f t="shared" si="1282"/>
        <v/>
      </c>
      <c r="BL2117" t="str">
        <f t="shared" si="1282"/>
        <v/>
      </c>
      <c r="BM2117" t="str">
        <f t="shared" si="1282"/>
        <v/>
      </c>
      <c r="BN2117" t="str">
        <f t="shared" si="1284"/>
        <v/>
      </c>
      <c r="BO2117" t="str">
        <f t="shared" si="1284"/>
        <v>halon1202.</v>
      </c>
      <c r="BP2117" t="str">
        <f t="shared" si="1284"/>
        <v/>
      </c>
      <c r="BQ2117" t="str">
        <f t="shared" si="1246"/>
        <v/>
      </c>
      <c r="BR2117" t="str">
        <f t="shared" si="1247"/>
        <v/>
      </c>
      <c r="BS2117" t="str">
        <f t="shared" si="1247"/>
        <v/>
      </c>
      <c r="BT2117" t="str">
        <f t="shared" si="1247"/>
        <v/>
      </c>
      <c r="BU2117" t="str">
        <f t="shared" ref="BU2117:BU2180" si="1285">IF(ISBLANK(V2117),"",V2117 &amp; ".")</f>
        <v>moles.</v>
      </c>
      <c r="BV2117" t="str">
        <f t="shared" si="1248"/>
        <v/>
      </c>
      <c r="BW2117" t="str">
        <f t="shared" si="1249"/>
        <v/>
      </c>
      <c r="BX2117" t="str">
        <f t="shared" si="1279"/>
        <v/>
      </c>
      <c r="BY2117" t="str">
        <f t="shared" si="1250"/>
        <v/>
      </c>
      <c r="BZ2117" t="str">
        <f t="shared" si="1251"/>
        <v/>
      </c>
      <c r="CA2117" t="str">
        <f t="shared" si="1252"/>
        <v/>
      </c>
      <c r="CB2117" t="str">
        <f t="shared" si="1252"/>
        <v/>
      </c>
      <c r="CC2117" t="str">
        <f t="shared" si="1253"/>
        <v/>
      </c>
      <c r="CD2117" t="str">
        <f t="shared" si="1254"/>
        <v/>
      </c>
      <c r="CE2117" t="str">
        <f t="shared" si="1255"/>
        <v/>
      </c>
      <c r="CF2117" t="str">
        <f t="shared" si="1256"/>
        <v/>
      </c>
      <c r="CG2117" t="str">
        <f t="shared" si="1257"/>
        <v/>
      </c>
      <c r="CH2117" t="str">
        <f t="shared" si="1258"/>
        <v/>
      </c>
      <c r="CI2117" t="str">
        <f t="shared" si="1259"/>
        <v/>
      </c>
      <c r="CJ2117" t="str">
        <f t="shared" si="1260"/>
        <v/>
      </c>
      <c r="CK2117" t="str">
        <f t="shared" si="1261"/>
        <v/>
      </c>
      <c r="CL2117" t="str">
        <f t="shared" si="1262"/>
        <v/>
      </c>
      <c r="CM2117" t="str">
        <f t="shared" si="1263"/>
        <v/>
      </c>
      <c r="CN2117" t="str">
        <f t="shared" si="1264"/>
        <v/>
      </c>
      <c r="CO2117" t="str">
        <f t="shared" si="1265"/>
        <v/>
      </c>
      <c r="CP2117" t="str">
        <f t="shared" si="1266"/>
        <v/>
      </c>
      <c r="CQ2117" t="str">
        <f t="shared" si="1267"/>
        <v/>
      </c>
      <c r="CR2117" t="str">
        <f t="shared" si="1267"/>
        <v/>
      </c>
      <c r="CS2117" t="str">
        <f t="shared" si="1268"/>
        <v/>
      </c>
      <c r="CT2117" t="str">
        <f t="shared" si="1269"/>
        <v/>
      </c>
      <c r="CU2117" t="str">
        <f t="shared" si="1270"/>
        <v/>
      </c>
      <c r="CV2117" t="str">
        <f t="shared" si="1271"/>
        <v/>
      </c>
      <c r="CW2117" t="str">
        <f t="shared" si="1272"/>
        <v/>
      </c>
      <c r="CX2117" t="str">
        <f t="shared" si="1273"/>
        <v/>
      </c>
      <c r="CY2117" t="str">
        <f t="shared" si="1274"/>
        <v/>
      </c>
      <c r="CZ2117" t="str">
        <f t="shared" si="1275"/>
        <v/>
      </c>
      <c r="DA2117" t="str">
        <f t="shared" si="1276"/>
        <v/>
      </c>
      <c r="DB2117" t="str">
        <f t="shared" si="1277"/>
        <v/>
      </c>
    </row>
    <row r="2118" spans="1:106">
      <c r="A2118" t="s">
        <v>3456</v>
      </c>
      <c r="B2118" s="9" t="str">
        <f t="shared" si="1280"/>
        <v>atmosphere.tendency_of.halon1211.moles</v>
      </c>
      <c r="C2118" s="1" t="s">
        <v>3414</v>
      </c>
      <c r="D2118" t="s">
        <v>5550</v>
      </c>
      <c r="E2118">
        <f>MATCH(A2118,'[1]Original from 20130831'!A:A,0)</f>
        <v>1766</v>
      </c>
      <c r="I2118" t="s">
        <v>157</v>
      </c>
      <c r="J2118" t="s">
        <v>2962</v>
      </c>
      <c r="P2118" t="s">
        <v>344</v>
      </c>
      <c r="V2118" t="s">
        <v>483</v>
      </c>
      <c r="BD2118" s="5" t="str">
        <f t="shared" si="1278"/>
        <v>atmosphere.tendency_of.halon1211.moles.</v>
      </c>
      <c r="BE2118" t="str">
        <f t="shared" si="1283"/>
        <v/>
      </c>
      <c r="BF2118" t="str">
        <f t="shared" si="1283"/>
        <v/>
      </c>
      <c r="BG2118" t="str">
        <f t="shared" si="1283"/>
        <v/>
      </c>
      <c r="BH2118" t="str">
        <f t="shared" si="1282"/>
        <v>atmosphere.</v>
      </c>
      <c r="BI2118" t="str">
        <f t="shared" si="1282"/>
        <v>tendency_of.</v>
      </c>
      <c r="BJ2118" t="str">
        <f t="shared" si="1282"/>
        <v/>
      </c>
      <c r="BK2118" t="str">
        <f t="shared" si="1282"/>
        <v/>
      </c>
      <c r="BL2118" t="str">
        <f t="shared" si="1282"/>
        <v/>
      </c>
      <c r="BM2118" t="str">
        <f t="shared" si="1282"/>
        <v/>
      </c>
      <c r="BN2118" t="str">
        <f t="shared" si="1284"/>
        <v/>
      </c>
      <c r="BO2118" t="str">
        <f t="shared" si="1284"/>
        <v>halon1211.</v>
      </c>
      <c r="BP2118" t="str">
        <f t="shared" si="1284"/>
        <v/>
      </c>
      <c r="BQ2118" t="str">
        <f t="shared" ref="BQ2118:BQ2181" si="1286">IF(ISBLANK(R2118),"","expressed_as_" &amp; R2118 &amp; ".")</f>
        <v/>
      </c>
      <c r="BR2118" t="str">
        <f t="shared" ref="BR2118:BU2181" si="1287">IF(ISBLANK(S2118),"",S2118 &amp; ".")</f>
        <v/>
      </c>
      <c r="BS2118" t="str">
        <f t="shared" si="1287"/>
        <v/>
      </c>
      <c r="BT2118" t="str">
        <f t="shared" si="1287"/>
        <v/>
      </c>
      <c r="BU2118" t="str">
        <f t="shared" si="1285"/>
        <v>moles.</v>
      </c>
      <c r="BV2118" t="str">
        <f t="shared" ref="BV2118:BV2181" si="1288">IF(ISBLANK(W2118),"","wrt_" &amp; W2118 &amp; ".")</f>
        <v/>
      </c>
      <c r="BW2118" t="str">
        <f t="shared" ref="BW2118:BW2181" si="1289">IF(ISBLANK(X2118),"","defined_by_" &amp; X2118 &amp; ".")</f>
        <v/>
      </c>
      <c r="BX2118" t="str">
        <f t="shared" si="1279"/>
        <v/>
      </c>
      <c r="BY2118" t="str">
        <f t="shared" ref="BY2118:BY2181" si="1290">IF(ISBLANK(Z2118),"","to_" &amp; Z2118 &amp; ".")</f>
        <v/>
      </c>
      <c r="BZ2118" t="str">
        <f t="shared" ref="BZ2118:BZ2181" si="1291">IF(ISBLANK(AA2118),"","times_" &amp; AA2118 &amp; ".")</f>
        <v/>
      </c>
      <c r="CA2118" t="str">
        <f t="shared" ref="CA2118:CB2181" si="1292">IF(ISBLANK(AB2118),"",AB2118 &amp; ".")</f>
        <v/>
      </c>
      <c r="CB2118" t="str">
        <f t="shared" si="1292"/>
        <v/>
      </c>
      <c r="CC2118" t="str">
        <f t="shared" ref="CC2118:CC2181" si="1293">IF(ISBLANK(AD2118),"","difference_between_" &amp; AD2118 &amp; ".")</f>
        <v/>
      </c>
      <c r="CD2118" t="str">
        <f t="shared" ref="CD2118:CD2181" si="1294">IF(ISBLANK(AE2118),"","and_" &amp; AE2118 &amp; ".")</f>
        <v/>
      </c>
      <c r="CE2118" t="str">
        <f t="shared" ref="CE2118:CE2181" si="1295">IF(ISBLANK(AF2118),"",AF2118 &amp; ".")</f>
        <v/>
      </c>
      <c r="CF2118" t="str">
        <f t="shared" ref="CF2118:CF2181" si="1296">IF(ISBLANK(AG2118),"","at_" &amp; AG2118 &amp; ".")</f>
        <v/>
      </c>
      <c r="CG2118" t="str">
        <f t="shared" ref="CG2118:CG2181" si="1297">IF(ISBLANK(AH2118),"","in_" &amp; AH2118 &amp; ".")</f>
        <v/>
      </c>
      <c r="CH2118" t="str">
        <f t="shared" ref="CH2118:CH2181" si="1298">IF(ISBLANK(AI2118),"","into_" &amp; AI2118 &amp; ".")</f>
        <v/>
      </c>
      <c r="CI2118" t="str">
        <f t="shared" ref="CI2118:CI2181" si="1299">IF(ISBLANK(AJ2118),"","out_of_" &amp; AJ2118 &amp; ".")</f>
        <v/>
      </c>
      <c r="CJ2118" t="str">
        <f t="shared" ref="CJ2118:CJ2181" si="1300">IF(ISBLANK(AK2118),"","to_" &amp; AK2118 &amp; ".")</f>
        <v/>
      </c>
      <c r="CK2118" t="str">
        <f t="shared" ref="CK2118:CK2181" si="1301">IF(ISBLANK(AL2118),"","from_" &amp; AL2118 &amp; ".")</f>
        <v/>
      </c>
      <c r="CL2118" t="str">
        <f t="shared" ref="CL2118:CL2181" si="1302">IF(ISBLANK(AM2118),"","reflected_by_" &amp; AM2118 &amp; ".")</f>
        <v/>
      </c>
      <c r="CM2118" t="str">
        <f t="shared" ref="CM2118:CM2181" si="1303">IF(ISBLANK(AN2118),"","over_" &amp; AN2118 &amp; ".")</f>
        <v/>
      </c>
      <c r="CN2118" t="str">
        <f t="shared" ref="CN2118:CN2181" si="1304">IF(ISBLANK(AO2118),"","above_" &amp; AO2118 &amp; ".")</f>
        <v/>
      </c>
      <c r="CO2118" t="str">
        <f t="shared" ref="CO2118:CO2181" si="1305">IF(ISBLANK(AP2118),"","below_" &amp; AP2118 &amp; ".")</f>
        <v/>
      </c>
      <c r="CP2118" t="str">
        <f t="shared" ref="CP2118:CP2181" si="1306">IF(ISBLANK(AQ2118),"","accumulated_in_" &amp; AQ2118 &amp; ".")</f>
        <v/>
      </c>
      <c r="CQ2118" t="str">
        <f t="shared" ref="CQ2118:CR2181" si="1307">IF(ISBLANK(AR2118),"",AR2118 &amp; ".")</f>
        <v/>
      </c>
      <c r="CR2118" t="str">
        <f t="shared" si="1307"/>
        <v/>
      </c>
      <c r="CS2118" t="str">
        <f t="shared" ref="CS2118:CS2181" si="1308">IF(ISBLANK(AT2118),"","assuming_" &amp; AT2118 &amp; ".")</f>
        <v/>
      </c>
      <c r="CT2118" t="str">
        <f t="shared" ref="CT2118:CT2181" si="1309">IF(ISBLANK(AU2118),"",AU2118 &amp; ".")</f>
        <v/>
      </c>
      <c r="CU2118" t="str">
        <f t="shared" ref="CU2118:CU2181" si="1310">IF(ISBLANK(AV2118),"","due_to_" &amp; AV2118 &amp; ".")</f>
        <v/>
      </c>
      <c r="CV2118" t="str">
        <f t="shared" ref="CV2118:CV2181" si="1311">IF(ISBLANK(AW2118),"","excluding_" &amp; AW2118 &amp; ".")</f>
        <v/>
      </c>
      <c r="CW2118" t="str">
        <f t="shared" ref="CW2118:CW2181" si="1312">IF(ISBLANK(AX2118),"","for_" &amp; AX2118 &amp; ".")</f>
        <v/>
      </c>
      <c r="CX2118" t="str">
        <f t="shared" ref="CX2118:CX2181" si="1313">IF(ISBLANK(AY2118),"","by_" &amp; AY2118 &amp; ".")</f>
        <v/>
      </c>
      <c r="CY2118" t="str">
        <f t="shared" ref="CY2118:CY2181" si="1314">IF(ISBLANK(AZ2118),"","reported_on_" &amp; AZ2118 &amp; ".")</f>
        <v/>
      </c>
      <c r="CZ2118" t="str">
        <f t="shared" ref="CZ2118:CZ2181" si="1315">IF(ISBLANK(BA2118),"",BA2118 &amp; ".")</f>
        <v/>
      </c>
      <c r="DA2118" t="str">
        <f t="shared" ref="DA2118:DA2181" si="1316">IF(ISBLANK(EA2118),"",BB2118 &amp; ".")</f>
        <v/>
      </c>
      <c r="DB2118" t="str">
        <f t="shared" ref="DB2118:DB2181" si="1317">IF(ISBLANK(BB2118),"",BB2118 &amp; ".")</f>
        <v/>
      </c>
    </row>
    <row r="2119" spans="1:106">
      <c r="A2119" t="s">
        <v>3457</v>
      </c>
      <c r="B2119" s="9" t="str">
        <f t="shared" si="1280"/>
        <v>atmosphere.tendency_of.halon1301.moles</v>
      </c>
      <c r="C2119" s="1" t="s">
        <v>3414</v>
      </c>
      <c r="D2119" t="s">
        <v>5551</v>
      </c>
      <c r="E2119">
        <f>MATCH(A2119,'[1]Original from 20130831'!A:A,0)</f>
        <v>1767</v>
      </c>
      <c r="I2119" t="s">
        <v>157</v>
      </c>
      <c r="J2119" t="s">
        <v>2962</v>
      </c>
      <c r="P2119" t="s">
        <v>346</v>
      </c>
      <c r="V2119" t="s">
        <v>483</v>
      </c>
      <c r="BD2119" s="5" t="str">
        <f t="shared" ref="BD2119:BD2182" si="1318">CONCATENATE(BE2119,BF2119,BG2119,BH2119,BI2119,BJ2119,BK2119,BL2119,BM2119,BN2119,BO2119,BP2119,BQ2119,BR2119,BS2119,BT2119,BU2119,BV2119,BW2119,BX2119,BY2119,BZ2119,CA2119,CB2119,CC2119,CD2119,CE2119,CF2119,CG2119,CH2119,CI2119,CJ2119,CK2119,CL2119,CM2119,CN2119,CO2119,CP2119,CQ2119,CR2119,CS2119,CT2119,CU2119,CV2119,CW2119,CX2119,CY2119,CZ2119,DA2119)</f>
        <v>atmosphere.tendency_of.halon1301.moles.</v>
      </c>
      <c r="BE2119" t="str">
        <f t="shared" si="1283"/>
        <v/>
      </c>
      <c r="BF2119" t="str">
        <f t="shared" si="1283"/>
        <v/>
      </c>
      <c r="BG2119" t="str">
        <f t="shared" si="1283"/>
        <v/>
      </c>
      <c r="BH2119" t="str">
        <f t="shared" si="1282"/>
        <v>atmosphere.</v>
      </c>
      <c r="BI2119" t="str">
        <f t="shared" si="1282"/>
        <v>tendency_of.</v>
      </c>
      <c r="BJ2119" t="str">
        <f t="shared" si="1282"/>
        <v/>
      </c>
      <c r="BK2119" t="str">
        <f t="shared" si="1282"/>
        <v/>
      </c>
      <c r="BL2119" t="str">
        <f t="shared" si="1282"/>
        <v/>
      </c>
      <c r="BM2119" t="str">
        <f t="shared" si="1282"/>
        <v/>
      </c>
      <c r="BN2119" t="str">
        <f t="shared" si="1284"/>
        <v/>
      </c>
      <c r="BO2119" t="str">
        <f t="shared" si="1284"/>
        <v>halon1301.</v>
      </c>
      <c r="BP2119" t="str">
        <f t="shared" si="1284"/>
        <v/>
      </c>
      <c r="BQ2119" t="str">
        <f t="shared" si="1286"/>
        <v/>
      </c>
      <c r="BR2119" t="str">
        <f t="shared" si="1287"/>
        <v/>
      </c>
      <c r="BS2119" t="str">
        <f t="shared" si="1287"/>
        <v/>
      </c>
      <c r="BT2119" t="str">
        <f t="shared" si="1287"/>
        <v/>
      </c>
      <c r="BU2119" t="str">
        <f t="shared" si="1285"/>
        <v>moles.</v>
      </c>
      <c r="BV2119" t="str">
        <f t="shared" si="1288"/>
        <v/>
      </c>
      <c r="BW2119" t="str">
        <f t="shared" si="1289"/>
        <v/>
      </c>
      <c r="BX2119" t="str">
        <f t="shared" ref="BX2119:BX2182" si="1319">IF(ISBLANK(Y2119),"",Y2119 &amp; ".")</f>
        <v/>
      </c>
      <c r="BY2119" t="str">
        <f t="shared" si="1290"/>
        <v/>
      </c>
      <c r="BZ2119" t="str">
        <f t="shared" si="1291"/>
        <v/>
      </c>
      <c r="CA2119" t="str">
        <f t="shared" si="1292"/>
        <v/>
      </c>
      <c r="CB2119" t="str">
        <f t="shared" si="1292"/>
        <v/>
      </c>
      <c r="CC2119" t="str">
        <f t="shared" si="1293"/>
        <v/>
      </c>
      <c r="CD2119" t="str">
        <f t="shared" si="1294"/>
        <v/>
      </c>
      <c r="CE2119" t="str">
        <f t="shared" si="1295"/>
        <v/>
      </c>
      <c r="CF2119" t="str">
        <f t="shared" si="1296"/>
        <v/>
      </c>
      <c r="CG2119" t="str">
        <f t="shared" si="1297"/>
        <v/>
      </c>
      <c r="CH2119" t="str">
        <f t="shared" si="1298"/>
        <v/>
      </c>
      <c r="CI2119" t="str">
        <f t="shared" si="1299"/>
        <v/>
      </c>
      <c r="CJ2119" t="str">
        <f t="shared" si="1300"/>
        <v/>
      </c>
      <c r="CK2119" t="str">
        <f t="shared" si="1301"/>
        <v/>
      </c>
      <c r="CL2119" t="str">
        <f t="shared" si="1302"/>
        <v/>
      </c>
      <c r="CM2119" t="str">
        <f t="shared" si="1303"/>
        <v/>
      </c>
      <c r="CN2119" t="str">
        <f t="shared" si="1304"/>
        <v/>
      </c>
      <c r="CO2119" t="str">
        <f t="shared" si="1305"/>
        <v/>
      </c>
      <c r="CP2119" t="str">
        <f t="shared" si="1306"/>
        <v/>
      </c>
      <c r="CQ2119" t="str">
        <f t="shared" si="1307"/>
        <v/>
      </c>
      <c r="CR2119" t="str">
        <f t="shared" si="1307"/>
        <v/>
      </c>
      <c r="CS2119" t="str">
        <f t="shared" si="1308"/>
        <v/>
      </c>
      <c r="CT2119" t="str">
        <f t="shared" si="1309"/>
        <v/>
      </c>
      <c r="CU2119" t="str">
        <f t="shared" si="1310"/>
        <v/>
      </c>
      <c r="CV2119" t="str">
        <f t="shared" si="1311"/>
        <v/>
      </c>
      <c r="CW2119" t="str">
        <f t="shared" si="1312"/>
        <v/>
      </c>
      <c r="CX2119" t="str">
        <f t="shared" si="1313"/>
        <v/>
      </c>
      <c r="CY2119" t="str">
        <f t="shared" si="1314"/>
        <v/>
      </c>
      <c r="CZ2119" t="str">
        <f t="shared" si="1315"/>
        <v/>
      </c>
      <c r="DA2119" t="str">
        <f t="shared" si="1316"/>
        <v/>
      </c>
      <c r="DB2119" t="str">
        <f t="shared" si="1317"/>
        <v/>
      </c>
    </row>
    <row r="2120" spans="1:106">
      <c r="A2120" t="s">
        <v>3458</v>
      </c>
      <c r="B2120" s="9" t="str">
        <f t="shared" ref="B2120:B2183" si="1320">LEFT(BD2120,LEN(BD2120)-1)</f>
        <v>atmosphere.tendency_of.halon2402.moles</v>
      </c>
      <c r="C2120" s="1" t="s">
        <v>3414</v>
      </c>
      <c r="D2120" t="s">
        <v>5552</v>
      </c>
      <c r="E2120">
        <f>MATCH(A2120,'[1]Original from 20130831'!A:A,0)</f>
        <v>1768</v>
      </c>
      <c r="I2120" t="s">
        <v>157</v>
      </c>
      <c r="J2120" t="s">
        <v>2962</v>
      </c>
      <c r="P2120" t="s">
        <v>348</v>
      </c>
      <c r="V2120" t="s">
        <v>483</v>
      </c>
      <c r="BD2120" s="5" t="str">
        <f t="shared" si="1318"/>
        <v>atmosphere.tendency_of.halon2402.moles.</v>
      </c>
      <c r="BE2120" t="str">
        <f t="shared" si="1283"/>
        <v/>
      </c>
      <c r="BF2120" t="str">
        <f t="shared" si="1283"/>
        <v/>
      </c>
      <c r="BG2120" t="str">
        <f t="shared" si="1283"/>
        <v/>
      </c>
      <c r="BH2120" t="str">
        <f t="shared" si="1282"/>
        <v>atmosphere.</v>
      </c>
      <c r="BI2120" t="str">
        <f t="shared" si="1282"/>
        <v>tendency_of.</v>
      </c>
      <c r="BJ2120" t="str">
        <f t="shared" si="1282"/>
        <v/>
      </c>
      <c r="BK2120" t="str">
        <f t="shared" si="1282"/>
        <v/>
      </c>
      <c r="BL2120" t="str">
        <f t="shared" si="1282"/>
        <v/>
      </c>
      <c r="BM2120" t="str">
        <f t="shared" si="1282"/>
        <v/>
      </c>
      <c r="BN2120" t="str">
        <f t="shared" si="1284"/>
        <v/>
      </c>
      <c r="BO2120" t="str">
        <f t="shared" si="1284"/>
        <v>halon2402.</v>
      </c>
      <c r="BP2120" t="str">
        <f t="shared" si="1284"/>
        <v/>
      </c>
      <c r="BQ2120" t="str">
        <f t="shared" si="1286"/>
        <v/>
      </c>
      <c r="BR2120" t="str">
        <f t="shared" si="1287"/>
        <v/>
      </c>
      <c r="BS2120" t="str">
        <f t="shared" si="1287"/>
        <v/>
      </c>
      <c r="BT2120" t="str">
        <f t="shared" si="1287"/>
        <v/>
      </c>
      <c r="BU2120" t="str">
        <f t="shared" si="1285"/>
        <v>moles.</v>
      </c>
      <c r="BV2120" t="str">
        <f t="shared" si="1288"/>
        <v/>
      </c>
      <c r="BW2120" t="str">
        <f t="shared" si="1289"/>
        <v/>
      </c>
      <c r="BX2120" t="str">
        <f t="shared" si="1319"/>
        <v/>
      </c>
      <c r="BY2120" t="str">
        <f t="shared" si="1290"/>
        <v/>
      </c>
      <c r="BZ2120" t="str">
        <f t="shared" si="1291"/>
        <v/>
      </c>
      <c r="CA2120" t="str">
        <f t="shared" si="1292"/>
        <v/>
      </c>
      <c r="CB2120" t="str">
        <f t="shared" si="1292"/>
        <v/>
      </c>
      <c r="CC2120" t="str">
        <f t="shared" si="1293"/>
        <v/>
      </c>
      <c r="CD2120" t="str">
        <f t="shared" si="1294"/>
        <v/>
      </c>
      <c r="CE2120" t="str">
        <f t="shared" si="1295"/>
        <v/>
      </c>
      <c r="CF2120" t="str">
        <f t="shared" si="1296"/>
        <v/>
      </c>
      <c r="CG2120" t="str">
        <f t="shared" si="1297"/>
        <v/>
      </c>
      <c r="CH2120" t="str">
        <f t="shared" si="1298"/>
        <v/>
      </c>
      <c r="CI2120" t="str">
        <f t="shared" si="1299"/>
        <v/>
      </c>
      <c r="CJ2120" t="str">
        <f t="shared" si="1300"/>
        <v/>
      </c>
      <c r="CK2120" t="str">
        <f t="shared" si="1301"/>
        <v/>
      </c>
      <c r="CL2120" t="str">
        <f t="shared" si="1302"/>
        <v/>
      </c>
      <c r="CM2120" t="str">
        <f t="shared" si="1303"/>
        <v/>
      </c>
      <c r="CN2120" t="str">
        <f t="shared" si="1304"/>
        <v/>
      </c>
      <c r="CO2120" t="str">
        <f t="shared" si="1305"/>
        <v/>
      </c>
      <c r="CP2120" t="str">
        <f t="shared" si="1306"/>
        <v/>
      </c>
      <c r="CQ2120" t="str">
        <f t="shared" si="1307"/>
        <v/>
      </c>
      <c r="CR2120" t="str">
        <f t="shared" si="1307"/>
        <v/>
      </c>
      <c r="CS2120" t="str">
        <f t="shared" si="1308"/>
        <v/>
      </c>
      <c r="CT2120" t="str">
        <f t="shared" si="1309"/>
        <v/>
      </c>
      <c r="CU2120" t="str">
        <f t="shared" si="1310"/>
        <v/>
      </c>
      <c r="CV2120" t="str">
        <f t="shared" si="1311"/>
        <v/>
      </c>
      <c r="CW2120" t="str">
        <f t="shared" si="1312"/>
        <v/>
      </c>
      <c r="CX2120" t="str">
        <f t="shared" si="1313"/>
        <v/>
      </c>
      <c r="CY2120" t="str">
        <f t="shared" si="1314"/>
        <v/>
      </c>
      <c r="CZ2120" t="str">
        <f t="shared" si="1315"/>
        <v/>
      </c>
      <c r="DA2120" t="str">
        <f t="shared" si="1316"/>
        <v/>
      </c>
      <c r="DB2120" t="str">
        <f t="shared" si="1317"/>
        <v/>
      </c>
    </row>
    <row r="2121" spans="1:106">
      <c r="A2121" t="s">
        <v>3459</v>
      </c>
      <c r="B2121" s="9" t="str">
        <f t="shared" si="1320"/>
        <v>atmosphere.tendency_of.hcfc140a.moles</v>
      </c>
      <c r="C2121" s="1" t="s">
        <v>3414</v>
      </c>
      <c r="D2121" t="s">
        <v>5553</v>
      </c>
      <c r="E2121">
        <f>MATCH(A2121,'[1]Original from 20130831'!A:A,0)</f>
        <v>1769</v>
      </c>
      <c r="I2121" t="s">
        <v>157</v>
      </c>
      <c r="J2121" t="s">
        <v>2962</v>
      </c>
      <c r="P2121" t="s">
        <v>350</v>
      </c>
      <c r="V2121" t="s">
        <v>483</v>
      </c>
      <c r="BD2121" s="5" t="str">
        <f t="shared" si="1318"/>
        <v>atmosphere.tendency_of.hcfc140a.moles.</v>
      </c>
      <c r="BE2121" t="str">
        <f t="shared" si="1283"/>
        <v/>
      </c>
      <c r="BF2121" t="str">
        <f t="shared" si="1283"/>
        <v/>
      </c>
      <c r="BG2121" t="str">
        <f t="shared" si="1283"/>
        <v/>
      </c>
      <c r="BH2121" t="str">
        <f t="shared" si="1282"/>
        <v>atmosphere.</v>
      </c>
      <c r="BI2121" t="str">
        <f t="shared" si="1282"/>
        <v>tendency_of.</v>
      </c>
      <c r="BJ2121" t="str">
        <f t="shared" si="1282"/>
        <v/>
      </c>
      <c r="BK2121" t="str">
        <f t="shared" si="1282"/>
        <v/>
      </c>
      <c r="BL2121" t="str">
        <f t="shared" si="1282"/>
        <v/>
      </c>
      <c r="BM2121" t="str">
        <f t="shared" si="1282"/>
        <v/>
      </c>
      <c r="BN2121" t="str">
        <f t="shared" si="1284"/>
        <v/>
      </c>
      <c r="BO2121" t="str">
        <f t="shared" si="1284"/>
        <v>hcfc140a.</v>
      </c>
      <c r="BP2121" t="str">
        <f t="shared" si="1284"/>
        <v/>
      </c>
      <c r="BQ2121" t="str">
        <f t="shared" si="1286"/>
        <v/>
      </c>
      <c r="BR2121" t="str">
        <f t="shared" si="1287"/>
        <v/>
      </c>
      <c r="BS2121" t="str">
        <f t="shared" si="1287"/>
        <v/>
      </c>
      <c r="BT2121" t="str">
        <f t="shared" si="1287"/>
        <v/>
      </c>
      <c r="BU2121" t="str">
        <f t="shared" si="1285"/>
        <v>moles.</v>
      </c>
      <c r="BV2121" t="str">
        <f t="shared" si="1288"/>
        <v/>
      </c>
      <c r="BW2121" t="str">
        <f t="shared" si="1289"/>
        <v/>
      </c>
      <c r="BX2121" t="str">
        <f t="shared" si="1319"/>
        <v/>
      </c>
      <c r="BY2121" t="str">
        <f t="shared" si="1290"/>
        <v/>
      </c>
      <c r="BZ2121" t="str">
        <f t="shared" si="1291"/>
        <v/>
      </c>
      <c r="CA2121" t="str">
        <f t="shared" si="1292"/>
        <v/>
      </c>
      <c r="CB2121" t="str">
        <f t="shared" si="1292"/>
        <v/>
      </c>
      <c r="CC2121" t="str">
        <f t="shared" si="1293"/>
        <v/>
      </c>
      <c r="CD2121" t="str">
        <f t="shared" si="1294"/>
        <v/>
      </c>
      <c r="CE2121" t="str">
        <f t="shared" si="1295"/>
        <v/>
      </c>
      <c r="CF2121" t="str">
        <f t="shared" si="1296"/>
        <v/>
      </c>
      <c r="CG2121" t="str">
        <f t="shared" si="1297"/>
        <v/>
      </c>
      <c r="CH2121" t="str">
        <f t="shared" si="1298"/>
        <v/>
      </c>
      <c r="CI2121" t="str">
        <f t="shared" si="1299"/>
        <v/>
      </c>
      <c r="CJ2121" t="str">
        <f t="shared" si="1300"/>
        <v/>
      </c>
      <c r="CK2121" t="str">
        <f t="shared" si="1301"/>
        <v/>
      </c>
      <c r="CL2121" t="str">
        <f t="shared" si="1302"/>
        <v/>
      </c>
      <c r="CM2121" t="str">
        <f t="shared" si="1303"/>
        <v/>
      </c>
      <c r="CN2121" t="str">
        <f t="shared" si="1304"/>
        <v/>
      </c>
      <c r="CO2121" t="str">
        <f t="shared" si="1305"/>
        <v/>
      </c>
      <c r="CP2121" t="str">
        <f t="shared" si="1306"/>
        <v/>
      </c>
      <c r="CQ2121" t="str">
        <f t="shared" si="1307"/>
        <v/>
      </c>
      <c r="CR2121" t="str">
        <f t="shared" si="1307"/>
        <v/>
      </c>
      <c r="CS2121" t="str">
        <f t="shared" si="1308"/>
        <v/>
      </c>
      <c r="CT2121" t="str">
        <f t="shared" si="1309"/>
        <v/>
      </c>
      <c r="CU2121" t="str">
        <f t="shared" si="1310"/>
        <v/>
      </c>
      <c r="CV2121" t="str">
        <f t="shared" si="1311"/>
        <v/>
      </c>
      <c r="CW2121" t="str">
        <f t="shared" si="1312"/>
        <v/>
      </c>
      <c r="CX2121" t="str">
        <f t="shared" si="1313"/>
        <v/>
      </c>
      <c r="CY2121" t="str">
        <f t="shared" si="1314"/>
        <v/>
      </c>
      <c r="CZ2121" t="str">
        <f t="shared" si="1315"/>
        <v/>
      </c>
      <c r="DA2121" t="str">
        <f t="shared" si="1316"/>
        <v/>
      </c>
      <c r="DB2121" t="str">
        <f t="shared" si="1317"/>
        <v/>
      </c>
    </row>
    <row r="2122" spans="1:106">
      <c r="A2122" t="s">
        <v>3460</v>
      </c>
      <c r="B2122" s="9" t="str">
        <f t="shared" si="1320"/>
        <v>atmosphere.tendency_of.hcfc141b.moles</v>
      </c>
      <c r="C2122" s="1" t="s">
        <v>3414</v>
      </c>
      <c r="D2122" t="s">
        <v>5554</v>
      </c>
      <c r="E2122">
        <f>MATCH(A2122,'[1]Original from 20130831'!A:A,0)</f>
        <v>1770</v>
      </c>
      <c r="I2122" t="s">
        <v>157</v>
      </c>
      <c r="J2122" t="s">
        <v>2962</v>
      </c>
      <c r="P2122" t="s">
        <v>352</v>
      </c>
      <c r="V2122" t="s">
        <v>483</v>
      </c>
      <c r="BD2122" s="5" t="str">
        <f t="shared" si="1318"/>
        <v>atmosphere.tendency_of.hcfc141b.moles.</v>
      </c>
      <c r="BE2122" t="str">
        <f t="shared" si="1283"/>
        <v/>
      </c>
      <c r="BF2122" t="str">
        <f t="shared" si="1283"/>
        <v/>
      </c>
      <c r="BG2122" t="str">
        <f t="shared" si="1283"/>
        <v/>
      </c>
      <c r="BH2122" t="str">
        <f t="shared" si="1282"/>
        <v>atmosphere.</v>
      </c>
      <c r="BI2122" t="str">
        <f t="shared" si="1282"/>
        <v>tendency_of.</v>
      </c>
      <c r="BJ2122" t="str">
        <f t="shared" si="1282"/>
        <v/>
      </c>
      <c r="BK2122" t="str">
        <f t="shared" si="1282"/>
        <v/>
      </c>
      <c r="BL2122" t="str">
        <f t="shared" si="1282"/>
        <v/>
      </c>
      <c r="BM2122" t="str">
        <f t="shared" si="1282"/>
        <v/>
      </c>
      <c r="BN2122" t="str">
        <f t="shared" si="1284"/>
        <v/>
      </c>
      <c r="BO2122" t="str">
        <f t="shared" si="1284"/>
        <v>hcfc141b.</v>
      </c>
      <c r="BP2122" t="str">
        <f t="shared" si="1284"/>
        <v/>
      </c>
      <c r="BQ2122" t="str">
        <f t="shared" si="1286"/>
        <v/>
      </c>
      <c r="BR2122" t="str">
        <f t="shared" si="1287"/>
        <v/>
      </c>
      <c r="BS2122" t="str">
        <f t="shared" si="1287"/>
        <v/>
      </c>
      <c r="BT2122" t="str">
        <f t="shared" si="1287"/>
        <v/>
      </c>
      <c r="BU2122" t="str">
        <f t="shared" si="1285"/>
        <v>moles.</v>
      </c>
      <c r="BV2122" t="str">
        <f t="shared" si="1288"/>
        <v/>
      </c>
      <c r="BW2122" t="str">
        <f t="shared" si="1289"/>
        <v/>
      </c>
      <c r="BX2122" t="str">
        <f t="shared" si="1319"/>
        <v/>
      </c>
      <c r="BY2122" t="str">
        <f t="shared" si="1290"/>
        <v/>
      </c>
      <c r="BZ2122" t="str">
        <f t="shared" si="1291"/>
        <v/>
      </c>
      <c r="CA2122" t="str">
        <f t="shared" si="1292"/>
        <v/>
      </c>
      <c r="CB2122" t="str">
        <f t="shared" si="1292"/>
        <v/>
      </c>
      <c r="CC2122" t="str">
        <f t="shared" si="1293"/>
        <v/>
      </c>
      <c r="CD2122" t="str">
        <f t="shared" si="1294"/>
        <v/>
      </c>
      <c r="CE2122" t="str">
        <f t="shared" si="1295"/>
        <v/>
      </c>
      <c r="CF2122" t="str">
        <f t="shared" si="1296"/>
        <v/>
      </c>
      <c r="CG2122" t="str">
        <f t="shared" si="1297"/>
        <v/>
      </c>
      <c r="CH2122" t="str">
        <f t="shared" si="1298"/>
        <v/>
      </c>
      <c r="CI2122" t="str">
        <f t="shared" si="1299"/>
        <v/>
      </c>
      <c r="CJ2122" t="str">
        <f t="shared" si="1300"/>
        <v/>
      </c>
      <c r="CK2122" t="str">
        <f t="shared" si="1301"/>
        <v/>
      </c>
      <c r="CL2122" t="str">
        <f t="shared" si="1302"/>
        <v/>
      </c>
      <c r="CM2122" t="str">
        <f t="shared" si="1303"/>
        <v/>
      </c>
      <c r="CN2122" t="str">
        <f t="shared" si="1304"/>
        <v/>
      </c>
      <c r="CO2122" t="str">
        <f t="shared" si="1305"/>
        <v/>
      </c>
      <c r="CP2122" t="str">
        <f t="shared" si="1306"/>
        <v/>
      </c>
      <c r="CQ2122" t="str">
        <f t="shared" si="1307"/>
        <v/>
      </c>
      <c r="CR2122" t="str">
        <f t="shared" si="1307"/>
        <v/>
      </c>
      <c r="CS2122" t="str">
        <f t="shared" si="1308"/>
        <v/>
      </c>
      <c r="CT2122" t="str">
        <f t="shared" si="1309"/>
        <v/>
      </c>
      <c r="CU2122" t="str">
        <f t="shared" si="1310"/>
        <v/>
      </c>
      <c r="CV2122" t="str">
        <f t="shared" si="1311"/>
        <v/>
      </c>
      <c r="CW2122" t="str">
        <f t="shared" si="1312"/>
        <v/>
      </c>
      <c r="CX2122" t="str">
        <f t="shared" si="1313"/>
        <v/>
      </c>
      <c r="CY2122" t="str">
        <f t="shared" si="1314"/>
        <v/>
      </c>
      <c r="CZ2122" t="str">
        <f t="shared" si="1315"/>
        <v/>
      </c>
      <c r="DA2122" t="str">
        <f t="shared" si="1316"/>
        <v/>
      </c>
      <c r="DB2122" t="str">
        <f t="shared" si="1317"/>
        <v/>
      </c>
    </row>
    <row r="2123" spans="1:106">
      <c r="A2123" t="s">
        <v>3461</v>
      </c>
      <c r="B2123" s="9" t="str">
        <f t="shared" si="1320"/>
        <v>atmosphere.tendency_of.hcfc142b.moles</v>
      </c>
      <c r="C2123" s="1" t="s">
        <v>3414</v>
      </c>
      <c r="D2123" t="s">
        <v>5555</v>
      </c>
      <c r="E2123">
        <f>MATCH(A2123,'[1]Original from 20130831'!A:A,0)</f>
        <v>1771</v>
      </c>
      <c r="I2123" t="s">
        <v>157</v>
      </c>
      <c r="J2123" t="s">
        <v>2962</v>
      </c>
      <c r="P2123" t="s">
        <v>354</v>
      </c>
      <c r="V2123" t="s">
        <v>483</v>
      </c>
      <c r="BD2123" s="5" t="str">
        <f t="shared" si="1318"/>
        <v>atmosphere.tendency_of.hcfc142b.moles.</v>
      </c>
      <c r="BE2123" t="str">
        <f t="shared" si="1283"/>
        <v/>
      </c>
      <c r="BF2123" t="str">
        <f t="shared" si="1283"/>
        <v/>
      </c>
      <c r="BG2123" t="str">
        <f t="shared" si="1283"/>
        <v/>
      </c>
      <c r="BH2123" t="str">
        <f t="shared" si="1282"/>
        <v>atmosphere.</v>
      </c>
      <c r="BI2123" t="str">
        <f t="shared" si="1282"/>
        <v>tendency_of.</v>
      </c>
      <c r="BJ2123" t="str">
        <f t="shared" si="1282"/>
        <v/>
      </c>
      <c r="BK2123" t="str">
        <f t="shared" si="1282"/>
        <v/>
      </c>
      <c r="BL2123" t="str">
        <f t="shared" si="1282"/>
        <v/>
      </c>
      <c r="BM2123" t="str">
        <f t="shared" si="1282"/>
        <v/>
      </c>
      <c r="BN2123" t="str">
        <f t="shared" si="1284"/>
        <v/>
      </c>
      <c r="BO2123" t="str">
        <f t="shared" si="1284"/>
        <v>hcfc142b.</v>
      </c>
      <c r="BP2123" t="str">
        <f t="shared" si="1284"/>
        <v/>
      </c>
      <c r="BQ2123" t="str">
        <f t="shared" si="1286"/>
        <v/>
      </c>
      <c r="BR2123" t="str">
        <f t="shared" si="1287"/>
        <v/>
      </c>
      <c r="BS2123" t="str">
        <f t="shared" si="1287"/>
        <v/>
      </c>
      <c r="BT2123" t="str">
        <f t="shared" si="1287"/>
        <v/>
      </c>
      <c r="BU2123" t="str">
        <f t="shared" si="1285"/>
        <v>moles.</v>
      </c>
      <c r="BV2123" t="str">
        <f t="shared" si="1288"/>
        <v/>
      </c>
      <c r="BW2123" t="str">
        <f t="shared" si="1289"/>
        <v/>
      </c>
      <c r="BX2123" t="str">
        <f t="shared" si="1319"/>
        <v/>
      </c>
      <c r="BY2123" t="str">
        <f t="shared" si="1290"/>
        <v/>
      </c>
      <c r="BZ2123" t="str">
        <f t="shared" si="1291"/>
        <v/>
      </c>
      <c r="CA2123" t="str">
        <f t="shared" si="1292"/>
        <v/>
      </c>
      <c r="CB2123" t="str">
        <f t="shared" si="1292"/>
        <v/>
      </c>
      <c r="CC2123" t="str">
        <f t="shared" si="1293"/>
        <v/>
      </c>
      <c r="CD2123" t="str">
        <f t="shared" si="1294"/>
        <v/>
      </c>
      <c r="CE2123" t="str">
        <f t="shared" si="1295"/>
        <v/>
      </c>
      <c r="CF2123" t="str">
        <f t="shared" si="1296"/>
        <v/>
      </c>
      <c r="CG2123" t="str">
        <f t="shared" si="1297"/>
        <v/>
      </c>
      <c r="CH2123" t="str">
        <f t="shared" si="1298"/>
        <v/>
      </c>
      <c r="CI2123" t="str">
        <f t="shared" si="1299"/>
        <v/>
      </c>
      <c r="CJ2123" t="str">
        <f t="shared" si="1300"/>
        <v/>
      </c>
      <c r="CK2123" t="str">
        <f t="shared" si="1301"/>
        <v/>
      </c>
      <c r="CL2123" t="str">
        <f t="shared" si="1302"/>
        <v/>
      </c>
      <c r="CM2123" t="str">
        <f t="shared" si="1303"/>
        <v/>
      </c>
      <c r="CN2123" t="str">
        <f t="shared" si="1304"/>
        <v/>
      </c>
      <c r="CO2123" t="str">
        <f t="shared" si="1305"/>
        <v/>
      </c>
      <c r="CP2123" t="str">
        <f t="shared" si="1306"/>
        <v/>
      </c>
      <c r="CQ2123" t="str">
        <f t="shared" si="1307"/>
        <v/>
      </c>
      <c r="CR2123" t="str">
        <f t="shared" si="1307"/>
        <v/>
      </c>
      <c r="CS2123" t="str">
        <f t="shared" si="1308"/>
        <v/>
      </c>
      <c r="CT2123" t="str">
        <f t="shared" si="1309"/>
        <v/>
      </c>
      <c r="CU2123" t="str">
        <f t="shared" si="1310"/>
        <v/>
      </c>
      <c r="CV2123" t="str">
        <f t="shared" si="1311"/>
        <v/>
      </c>
      <c r="CW2123" t="str">
        <f t="shared" si="1312"/>
        <v/>
      </c>
      <c r="CX2123" t="str">
        <f t="shared" si="1313"/>
        <v/>
      </c>
      <c r="CY2123" t="str">
        <f t="shared" si="1314"/>
        <v/>
      </c>
      <c r="CZ2123" t="str">
        <f t="shared" si="1315"/>
        <v/>
      </c>
      <c r="DA2123" t="str">
        <f t="shared" si="1316"/>
        <v/>
      </c>
      <c r="DB2123" t="str">
        <f t="shared" si="1317"/>
        <v/>
      </c>
    </row>
    <row r="2124" spans="1:106">
      <c r="A2124" t="s">
        <v>3462</v>
      </c>
      <c r="B2124" s="9" t="str">
        <f t="shared" si="1320"/>
        <v>atmosphere.tendency_of.hcfc22.moles</v>
      </c>
      <c r="C2124" s="1" t="s">
        <v>3414</v>
      </c>
      <c r="D2124" t="s">
        <v>5556</v>
      </c>
      <c r="E2124">
        <f>MATCH(A2124,'[1]Original from 20130831'!A:A,0)</f>
        <v>1772</v>
      </c>
      <c r="I2124" t="s">
        <v>157</v>
      </c>
      <c r="J2124" t="s">
        <v>2962</v>
      </c>
      <c r="P2124" t="s">
        <v>356</v>
      </c>
      <c r="V2124" t="s">
        <v>483</v>
      </c>
      <c r="BD2124" s="5" t="str">
        <f t="shared" si="1318"/>
        <v>atmosphere.tendency_of.hcfc22.moles.</v>
      </c>
      <c r="BE2124" t="str">
        <f t="shared" si="1283"/>
        <v/>
      </c>
      <c r="BF2124" t="str">
        <f t="shared" si="1283"/>
        <v/>
      </c>
      <c r="BG2124" t="str">
        <f t="shared" si="1283"/>
        <v/>
      </c>
      <c r="BH2124" t="str">
        <f t="shared" si="1282"/>
        <v>atmosphere.</v>
      </c>
      <c r="BI2124" t="str">
        <f t="shared" si="1282"/>
        <v>tendency_of.</v>
      </c>
      <c r="BJ2124" t="str">
        <f t="shared" si="1282"/>
        <v/>
      </c>
      <c r="BK2124" t="str">
        <f t="shared" si="1282"/>
        <v/>
      </c>
      <c r="BL2124" t="str">
        <f t="shared" si="1282"/>
        <v/>
      </c>
      <c r="BM2124" t="str">
        <f t="shared" si="1282"/>
        <v/>
      </c>
      <c r="BN2124" t="str">
        <f t="shared" si="1284"/>
        <v/>
      </c>
      <c r="BO2124" t="str">
        <f t="shared" si="1284"/>
        <v>hcfc22.</v>
      </c>
      <c r="BP2124" t="str">
        <f t="shared" si="1284"/>
        <v/>
      </c>
      <c r="BQ2124" t="str">
        <f t="shared" si="1286"/>
        <v/>
      </c>
      <c r="BR2124" t="str">
        <f t="shared" si="1287"/>
        <v/>
      </c>
      <c r="BS2124" t="str">
        <f t="shared" si="1287"/>
        <v/>
      </c>
      <c r="BT2124" t="str">
        <f t="shared" si="1287"/>
        <v/>
      </c>
      <c r="BU2124" t="str">
        <f t="shared" si="1285"/>
        <v>moles.</v>
      </c>
      <c r="BV2124" t="str">
        <f t="shared" si="1288"/>
        <v/>
      </c>
      <c r="BW2124" t="str">
        <f t="shared" si="1289"/>
        <v/>
      </c>
      <c r="BX2124" t="str">
        <f t="shared" si="1319"/>
        <v/>
      </c>
      <c r="BY2124" t="str">
        <f t="shared" si="1290"/>
        <v/>
      </c>
      <c r="BZ2124" t="str">
        <f t="shared" si="1291"/>
        <v/>
      </c>
      <c r="CA2124" t="str">
        <f t="shared" si="1292"/>
        <v/>
      </c>
      <c r="CB2124" t="str">
        <f t="shared" si="1292"/>
        <v/>
      </c>
      <c r="CC2124" t="str">
        <f t="shared" si="1293"/>
        <v/>
      </c>
      <c r="CD2124" t="str">
        <f t="shared" si="1294"/>
        <v/>
      </c>
      <c r="CE2124" t="str">
        <f t="shared" si="1295"/>
        <v/>
      </c>
      <c r="CF2124" t="str">
        <f t="shared" si="1296"/>
        <v/>
      </c>
      <c r="CG2124" t="str">
        <f t="shared" si="1297"/>
        <v/>
      </c>
      <c r="CH2124" t="str">
        <f t="shared" si="1298"/>
        <v/>
      </c>
      <c r="CI2124" t="str">
        <f t="shared" si="1299"/>
        <v/>
      </c>
      <c r="CJ2124" t="str">
        <f t="shared" si="1300"/>
        <v/>
      </c>
      <c r="CK2124" t="str">
        <f t="shared" si="1301"/>
        <v/>
      </c>
      <c r="CL2124" t="str">
        <f t="shared" si="1302"/>
        <v/>
      </c>
      <c r="CM2124" t="str">
        <f t="shared" si="1303"/>
        <v/>
      </c>
      <c r="CN2124" t="str">
        <f t="shared" si="1304"/>
        <v/>
      </c>
      <c r="CO2124" t="str">
        <f t="shared" si="1305"/>
        <v/>
      </c>
      <c r="CP2124" t="str">
        <f t="shared" si="1306"/>
        <v/>
      </c>
      <c r="CQ2124" t="str">
        <f t="shared" si="1307"/>
        <v/>
      </c>
      <c r="CR2124" t="str">
        <f t="shared" si="1307"/>
        <v/>
      </c>
      <c r="CS2124" t="str">
        <f t="shared" si="1308"/>
        <v/>
      </c>
      <c r="CT2124" t="str">
        <f t="shared" si="1309"/>
        <v/>
      </c>
      <c r="CU2124" t="str">
        <f t="shared" si="1310"/>
        <v/>
      </c>
      <c r="CV2124" t="str">
        <f t="shared" si="1311"/>
        <v/>
      </c>
      <c r="CW2124" t="str">
        <f t="shared" si="1312"/>
        <v/>
      </c>
      <c r="CX2124" t="str">
        <f t="shared" si="1313"/>
        <v/>
      </c>
      <c r="CY2124" t="str">
        <f t="shared" si="1314"/>
        <v/>
      </c>
      <c r="CZ2124" t="str">
        <f t="shared" si="1315"/>
        <v/>
      </c>
      <c r="DA2124" t="str">
        <f t="shared" si="1316"/>
        <v/>
      </c>
      <c r="DB2124" t="str">
        <f t="shared" si="1317"/>
        <v/>
      </c>
    </row>
    <row r="2125" spans="1:106">
      <c r="A2125" t="s">
        <v>3463</v>
      </c>
      <c r="B2125" s="9" t="str">
        <f t="shared" si="1320"/>
        <v>atmosphere.tendency_of.hexachlorobiphenyl.moles</v>
      </c>
      <c r="C2125" s="1" t="s">
        <v>3414</v>
      </c>
      <c r="D2125" t="s">
        <v>5557</v>
      </c>
      <c r="E2125">
        <f>MATCH(A2125,'[1]Original from 20130831'!A:A,0)</f>
        <v>1773</v>
      </c>
      <c r="I2125" t="s">
        <v>157</v>
      </c>
      <c r="J2125" t="s">
        <v>2962</v>
      </c>
      <c r="P2125" t="s">
        <v>358</v>
      </c>
      <c r="V2125" t="s">
        <v>483</v>
      </c>
      <c r="BD2125" s="5" t="str">
        <f t="shared" si="1318"/>
        <v>atmosphere.tendency_of.hexachlorobiphenyl.moles.</v>
      </c>
      <c r="BE2125" t="str">
        <f t="shared" si="1283"/>
        <v/>
      </c>
      <c r="BF2125" t="str">
        <f t="shared" si="1283"/>
        <v/>
      </c>
      <c r="BG2125" t="str">
        <f t="shared" si="1283"/>
        <v/>
      </c>
      <c r="BH2125" t="str">
        <f t="shared" si="1282"/>
        <v>atmosphere.</v>
      </c>
      <c r="BI2125" t="str">
        <f t="shared" si="1282"/>
        <v>tendency_of.</v>
      </c>
      <c r="BJ2125" t="str">
        <f t="shared" si="1282"/>
        <v/>
      </c>
      <c r="BK2125" t="str">
        <f t="shared" si="1282"/>
        <v/>
      </c>
      <c r="BL2125" t="str">
        <f t="shared" si="1282"/>
        <v/>
      </c>
      <c r="BM2125" t="str">
        <f t="shared" si="1282"/>
        <v/>
      </c>
      <c r="BN2125" t="str">
        <f t="shared" si="1284"/>
        <v/>
      </c>
      <c r="BO2125" t="str">
        <f t="shared" si="1284"/>
        <v>hexachlorobiphenyl.</v>
      </c>
      <c r="BP2125" t="str">
        <f t="shared" si="1284"/>
        <v/>
      </c>
      <c r="BQ2125" t="str">
        <f t="shared" si="1286"/>
        <v/>
      </c>
      <c r="BR2125" t="str">
        <f t="shared" si="1287"/>
        <v/>
      </c>
      <c r="BS2125" t="str">
        <f t="shared" si="1287"/>
        <v/>
      </c>
      <c r="BT2125" t="str">
        <f t="shared" si="1287"/>
        <v/>
      </c>
      <c r="BU2125" t="str">
        <f t="shared" si="1285"/>
        <v>moles.</v>
      </c>
      <c r="BV2125" t="str">
        <f t="shared" si="1288"/>
        <v/>
      </c>
      <c r="BW2125" t="str">
        <f t="shared" si="1289"/>
        <v/>
      </c>
      <c r="BX2125" t="str">
        <f t="shared" si="1319"/>
        <v/>
      </c>
      <c r="BY2125" t="str">
        <f t="shared" si="1290"/>
        <v/>
      </c>
      <c r="BZ2125" t="str">
        <f t="shared" si="1291"/>
        <v/>
      </c>
      <c r="CA2125" t="str">
        <f t="shared" si="1292"/>
        <v/>
      </c>
      <c r="CB2125" t="str">
        <f t="shared" si="1292"/>
        <v/>
      </c>
      <c r="CC2125" t="str">
        <f t="shared" si="1293"/>
        <v/>
      </c>
      <c r="CD2125" t="str">
        <f t="shared" si="1294"/>
        <v/>
      </c>
      <c r="CE2125" t="str">
        <f t="shared" si="1295"/>
        <v/>
      </c>
      <c r="CF2125" t="str">
        <f t="shared" si="1296"/>
        <v/>
      </c>
      <c r="CG2125" t="str">
        <f t="shared" si="1297"/>
        <v/>
      </c>
      <c r="CH2125" t="str">
        <f t="shared" si="1298"/>
        <v/>
      </c>
      <c r="CI2125" t="str">
        <f t="shared" si="1299"/>
        <v/>
      </c>
      <c r="CJ2125" t="str">
        <f t="shared" si="1300"/>
        <v/>
      </c>
      <c r="CK2125" t="str">
        <f t="shared" si="1301"/>
        <v/>
      </c>
      <c r="CL2125" t="str">
        <f t="shared" si="1302"/>
        <v/>
      </c>
      <c r="CM2125" t="str">
        <f t="shared" si="1303"/>
        <v/>
      </c>
      <c r="CN2125" t="str">
        <f t="shared" si="1304"/>
        <v/>
      </c>
      <c r="CO2125" t="str">
        <f t="shared" si="1305"/>
        <v/>
      </c>
      <c r="CP2125" t="str">
        <f t="shared" si="1306"/>
        <v/>
      </c>
      <c r="CQ2125" t="str">
        <f t="shared" si="1307"/>
        <v/>
      </c>
      <c r="CR2125" t="str">
        <f t="shared" si="1307"/>
        <v/>
      </c>
      <c r="CS2125" t="str">
        <f t="shared" si="1308"/>
        <v/>
      </c>
      <c r="CT2125" t="str">
        <f t="shared" si="1309"/>
        <v/>
      </c>
      <c r="CU2125" t="str">
        <f t="shared" si="1310"/>
        <v/>
      </c>
      <c r="CV2125" t="str">
        <f t="shared" si="1311"/>
        <v/>
      </c>
      <c r="CW2125" t="str">
        <f t="shared" si="1312"/>
        <v/>
      </c>
      <c r="CX2125" t="str">
        <f t="shared" si="1313"/>
        <v/>
      </c>
      <c r="CY2125" t="str">
        <f t="shared" si="1314"/>
        <v/>
      </c>
      <c r="CZ2125" t="str">
        <f t="shared" si="1315"/>
        <v/>
      </c>
      <c r="DA2125" t="str">
        <f t="shared" si="1316"/>
        <v/>
      </c>
      <c r="DB2125" t="str">
        <f t="shared" si="1317"/>
        <v/>
      </c>
    </row>
    <row r="2126" spans="1:106">
      <c r="A2126" t="s">
        <v>3464</v>
      </c>
      <c r="B2126" s="9" t="str">
        <f t="shared" si="1320"/>
        <v>atmosphere.tendency_of.hox.expressed_as_hydrogen.moles</v>
      </c>
      <c r="C2126" s="1" t="s">
        <v>3414</v>
      </c>
      <c r="D2126" t="s">
        <v>5558</v>
      </c>
      <c r="E2126">
        <f>MATCH(A2126,'[1]Original from 20130831'!A:A,0)</f>
        <v>1774</v>
      </c>
      <c r="I2126" t="s">
        <v>157</v>
      </c>
      <c r="J2126" t="s">
        <v>2962</v>
      </c>
      <c r="P2126" t="s">
        <v>360</v>
      </c>
      <c r="R2126" t="s">
        <v>361</v>
      </c>
      <c r="V2126" t="s">
        <v>483</v>
      </c>
      <c r="BD2126" s="5" t="str">
        <f t="shared" si="1318"/>
        <v>atmosphere.tendency_of.hox.expressed_as_hydrogen.moles.</v>
      </c>
      <c r="BE2126" t="str">
        <f t="shared" si="1283"/>
        <v/>
      </c>
      <c r="BF2126" t="str">
        <f t="shared" si="1283"/>
        <v/>
      </c>
      <c r="BG2126" t="str">
        <f t="shared" si="1283"/>
        <v/>
      </c>
      <c r="BH2126" t="str">
        <f t="shared" si="1282"/>
        <v>atmosphere.</v>
      </c>
      <c r="BI2126" t="str">
        <f t="shared" si="1282"/>
        <v>tendency_of.</v>
      </c>
      <c r="BJ2126" t="str">
        <f t="shared" si="1282"/>
        <v/>
      </c>
      <c r="BK2126" t="str">
        <f t="shared" si="1282"/>
        <v/>
      </c>
      <c r="BL2126" t="str">
        <f t="shared" si="1282"/>
        <v/>
      </c>
      <c r="BM2126" t="str">
        <f t="shared" si="1282"/>
        <v/>
      </c>
      <c r="BN2126" t="str">
        <f t="shared" si="1284"/>
        <v/>
      </c>
      <c r="BO2126" t="str">
        <f t="shared" si="1284"/>
        <v>hox.</v>
      </c>
      <c r="BP2126" t="str">
        <f t="shared" si="1284"/>
        <v/>
      </c>
      <c r="BQ2126" t="str">
        <f t="shared" si="1286"/>
        <v>expressed_as_hydrogen.</v>
      </c>
      <c r="BR2126" t="str">
        <f t="shared" si="1287"/>
        <v/>
      </c>
      <c r="BS2126" t="str">
        <f t="shared" si="1287"/>
        <v/>
      </c>
      <c r="BT2126" t="str">
        <f t="shared" si="1287"/>
        <v/>
      </c>
      <c r="BU2126" t="str">
        <f t="shared" si="1285"/>
        <v>moles.</v>
      </c>
      <c r="BV2126" t="str">
        <f t="shared" si="1288"/>
        <v/>
      </c>
      <c r="BW2126" t="str">
        <f t="shared" si="1289"/>
        <v/>
      </c>
      <c r="BX2126" t="str">
        <f t="shared" si="1319"/>
        <v/>
      </c>
      <c r="BY2126" t="str">
        <f t="shared" si="1290"/>
        <v/>
      </c>
      <c r="BZ2126" t="str">
        <f t="shared" si="1291"/>
        <v/>
      </c>
      <c r="CA2126" t="str">
        <f t="shared" si="1292"/>
        <v/>
      </c>
      <c r="CB2126" t="str">
        <f t="shared" si="1292"/>
        <v/>
      </c>
      <c r="CC2126" t="str">
        <f t="shared" si="1293"/>
        <v/>
      </c>
      <c r="CD2126" t="str">
        <f t="shared" si="1294"/>
        <v/>
      </c>
      <c r="CE2126" t="str">
        <f t="shared" si="1295"/>
        <v/>
      </c>
      <c r="CF2126" t="str">
        <f t="shared" si="1296"/>
        <v/>
      </c>
      <c r="CG2126" t="str">
        <f t="shared" si="1297"/>
        <v/>
      </c>
      <c r="CH2126" t="str">
        <f t="shared" si="1298"/>
        <v/>
      </c>
      <c r="CI2126" t="str">
        <f t="shared" si="1299"/>
        <v/>
      </c>
      <c r="CJ2126" t="str">
        <f t="shared" si="1300"/>
        <v/>
      </c>
      <c r="CK2126" t="str">
        <f t="shared" si="1301"/>
        <v/>
      </c>
      <c r="CL2126" t="str">
        <f t="shared" si="1302"/>
        <v/>
      </c>
      <c r="CM2126" t="str">
        <f t="shared" si="1303"/>
        <v/>
      </c>
      <c r="CN2126" t="str">
        <f t="shared" si="1304"/>
        <v/>
      </c>
      <c r="CO2126" t="str">
        <f t="shared" si="1305"/>
        <v/>
      </c>
      <c r="CP2126" t="str">
        <f t="shared" si="1306"/>
        <v/>
      </c>
      <c r="CQ2126" t="str">
        <f t="shared" si="1307"/>
        <v/>
      </c>
      <c r="CR2126" t="str">
        <f t="shared" si="1307"/>
        <v/>
      </c>
      <c r="CS2126" t="str">
        <f t="shared" si="1308"/>
        <v/>
      </c>
      <c r="CT2126" t="str">
        <f t="shared" si="1309"/>
        <v/>
      </c>
      <c r="CU2126" t="str">
        <f t="shared" si="1310"/>
        <v/>
      </c>
      <c r="CV2126" t="str">
        <f t="shared" si="1311"/>
        <v/>
      </c>
      <c r="CW2126" t="str">
        <f t="shared" si="1312"/>
        <v/>
      </c>
      <c r="CX2126" t="str">
        <f t="shared" si="1313"/>
        <v/>
      </c>
      <c r="CY2126" t="str">
        <f t="shared" si="1314"/>
        <v/>
      </c>
      <c r="CZ2126" t="str">
        <f t="shared" si="1315"/>
        <v/>
      </c>
      <c r="DA2126" t="str">
        <f t="shared" si="1316"/>
        <v/>
      </c>
      <c r="DB2126" t="str">
        <f t="shared" si="1317"/>
        <v/>
      </c>
    </row>
    <row r="2127" spans="1:106">
      <c r="A2127" t="s">
        <v>3465</v>
      </c>
      <c r="B2127" s="9" t="str">
        <f t="shared" si="1320"/>
        <v>atmosphere.tendency_of.hydrogen_bromide.moles</v>
      </c>
      <c r="C2127" s="1" t="s">
        <v>3414</v>
      </c>
      <c r="D2127" t="s">
        <v>5559</v>
      </c>
      <c r="E2127">
        <f>MATCH(A2127,'[1]Original from 20130831'!A:A,0)</f>
        <v>1775</v>
      </c>
      <c r="I2127" t="s">
        <v>157</v>
      </c>
      <c r="J2127" t="s">
        <v>2962</v>
      </c>
      <c r="P2127" t="s">
        <v>363</v>
      </c>
      <c r="V2127" t="s">
        <v>483</v>
      </c>
      <c r="BD2127" s="5" t="str">
        <f t="shared" si="1318"/>
        <v>atmosphere.tendency_of.hydrogen_bromide.moles.</v>
      </c>
      <c r="BE2127" t="str">
        <f t="shared" si="1283"/>
        <v/>
      </c>
      <c r="BF2127" t="str">
        <f t="shared" si="1283"/>
        <v/>
      </c>
      <c r="BG2127" t="str">
        <f t="shared" si="1283"/>
        <v/>
      </c>
      <c r="BH2127" t="str">
        <f t="shared" si="1282"/>
        <v>atmosphere.</v>
      </c>
      <c r="BI2127" t="str">
        <f t="shared" si="1282"/>
        <v>tendency_of.</v>
      </c>
      <c r="BJ2127" t="str">
        <f t="shared" si="1282"/>
        <v/>
      </c>
      <c r="BK2127" t="str">
        <f t="shared" si="1282"/>
        <v/>
      </c>
      <c r="BL2127" t="str">
        <f t="shared" si="1282"/>
        <v/>
      </c>
      <c r="BM2127" t="str">
        <f t="shared" si="1282"/>
        <v/>
      </c>
      <c r="BN2127" t="str">
        <f t="shared" si="1284"/>
        <v/>
      </c>
      <c r="BO2127" t="str">
        <f t="shared" si="1284"/>
        <v>hydrogen_bromide.</v>
      </c>
      <c r="BP2127" t="str">
        <f t="shared" si="1284"/>
        <v/>
      </c>
      <c r="BQ2127" t="str">
        <f t="shared" si="1286"/>
        <v/>
      </c>
      <c r="BR2127" t="str">
        <f t="shared" si="1287"/>
        <v/>
      </c>
      <c r="BS2127" t="str">
        <f t="shared" si="1287"/>
        <v/>
      </c>
      <c r="BT2127" t="str">
        <f t="shared" si="1287"/>
        <v/>
      </c>
      <c r="BU2127" t="str">
        <f t="shared" si="1285"/>
        <v>moles.</v>
      </c>
      <c r="BV2127" t="str">
        <f t="shared" si="1288"/>
        <v/>
      </c>
      <c r="BW2127" t="str">
        <f t="shared" si="1289"/>
        <v/>
      </c>
      <c r="BX2127" t="str">
        <f t="shared" si="1319"/>
        <v/>
      </c>
      <c r="BY2127" t="str">
        <f t="shared" si="1290"/>
        <v/>
      </c>
      <c r="BZ2127" t="str">
        <f t="shared" si="1291"/>
        <v/>
      </c>
      <c r="CA2127" t="str">
        <f t="shared" si="1292"/>
        <v/>
      </c>
      <c r="CB2127" t="str">
        <f t="shared" si="1292"/>
        <v/>
      </c>
      <c r="CC2127" t="str">
        <f t="shared" si="1293"/>
        <v/>
      </c>
      <c r="CD2127" t="str">
        <f t="shared" si="1294"/>
        <v/>
      </c>
      <c r="CE2127" t="str">
        <f t="shared" si="1295"/>
        <v/>
      </c>
      <c r="CF2127" t="str">
        <f t="shared" si="1296"/>
        <v/>
      </c>
      <c r="CG2127" t="str">
        <f t="shared" si="1297"/>
        <v/>
      </c>
      <c r="CH2127" t="str">
        <f t="shared" si="1298"/>
        <v/>
      </c>
      <c r="CI2127" t="str">
        <f t="shared" si="1299"/>
        <v/>
      </c>
      <c r="CJ2127" t="str">
        <f t="shared" si="1300"/>
        <v/>
      </c>
      <c r="CK2127" t="str">
        <f t="shared" si="1301"/>
        <v/>
      </c>
      <c r="CL2127" t="str">
        <f t="shared" si="1302"/>
        <v/>
      </c>
      <c r="CM2127" t="str">
        <f t="shared" si="1303"/>
        <v/>
      </c>
      <c r="CN2127" t="str">
        <f t="shared" si="1304"/>
        <v/>
      </c>
      <c r="CO2127" t="str">
        <f t="shared" si="1305"/>
        <v/>
      </c>
      <c r="CP2127" t="str">
        <f t="shared" si="1306"/>
        <v/>
      </c>
      <c r="CQ2127" t="str">
        <f t="shared" si="1307"/>
        <v/>
      </c>
      <c r="CR2127" t="str">
        <f t="shared" si="1307"/>
        <v/>
      </c>
      <c r="CS2127" t="str">
        <f t="shared" si="1308"/>
        <v/>
      </c>
      <c r="CT2127" t="str">
        <f t="shared" si="1309"/>
        <v/>
      </c>
      <c r="CU2127" t="str">
        <f t="shared" si="1310"/>
        <v/>
      </c>
      <c r="CV2127" t="str">
        <f t="shared" si="1311"/>
        <v/>
      </c>
      <c r="CW2127" t="str">
        <f t="shared" si="1312"/>
        <v/>
      </c>
      <c r="CX2127" t="str">
        <f t="shared" si="1313"/>
        <v/>
      </c>
      <c r="CY2127" t="str">
        <f t="shared" si="1314"/>
        <v/>
      </c>
      <c r="CZ2127" t="str">
        <f t="shared" si="1315"/>
        <v/>
      </c>
      <c r="DA2127" t="str">
        <f t="shared" si="1316"/>
        <v/>
      </c>
      <c r="DB2127" t="str">
        <f t="shared" si="1317"/>
        <v/>
      </c>
    </row>
    <row r="2128" spans="1:106">
      <c r="A2128" t="s">
        <v>3466</v>
      </c>
      <c r="B2128" s="9" t="str">
        <f t="shared" si="1320"/>
        <v>atmosphere.tendency_of.hydrogen_chloride.moles</v>
      </c>
      <c r="C2128" s="1" t="s">
        <v>3414</v>
      </c>
      <c r="D2128" t="s">
        <v>5560</v>
      </c>
      <c r="E2128">
        <f>MATCH(A2128,'[1]Original from 20130831'!A:A,0)</f>
        <v>1776</v>
      </c>
      <c r="I2128" t="s">
        <v>157</v>
      </c>
      <c r="J2128" t="s">
        <v>2962</v>
      </c>
      <c r="P2128" t="s">
        <v>365</v>
      </c>
      <c r="V2128" t="s">
        <v>483</v>
      </c>
      <c r="BD2128" s="5" t="str">
        <f t="shared" si="1318"/>
        <v>atmosphere.tendency_of.hydrogen_chloride.moles.</v>
      </c>
      <c r="BE2128" t="str">
        <f t="shared" si="1283"/>
        <v/>
      </c>
      <c r="BF2128" t="str">
        <f t="shared" si="1283"/>
        <v/>
      </c>
      <c r="BG2128" t="str">
        <f t="shared" si="1283"/>
        <v/>
      </c>
      <c r="BH2128" t="str">
        <f t="shared" si="1282"/>
        <v>atmosphere.</v>
      </c>
      <c r="BI2128" t="str">
        <f t="shared" si="1282"/>
        <v>tendency_of.</v>
      </c>
      <c r="BJ2128" t="str">
        <f t="shared" si="1282"/>
        <v/>
      </c>
      <c r="BK2128" t="str">
        <f t="shared" si="1282"/>
        <v/>
      </c>
      <c r="BL2128" t="str">
        <f t="shared" si="1282"/>
        <v/>
      </c>
      <c r="BM2128" t="str">
        <f t="shared" si="1282"/>
        <v/>
      </c>
      <c r="BN2128" t="str">
        <f t="shared" si="1284"/>
        <v/>
      </c>
      <c r="BO2128" t="str">
        <f t="shared" si="1284"/>
        <v>hydrogen_chloride.</v>
      </c>
      <c r="BP2128" t="str">
        <f t="shared" si="1284"/>
        <v/>
      </c>
      <c r="BQ2128" t="str">
        <f t="shared" si="1286"/>
        <v/>
      </c>
      <c r="BR2128" t="str">
        <f t="shared" si="1287"/>
        <v/>
      </c>
      <c r="BS2128" t="str">
        <f t="shared" si="1287"/>
        <v/>
      </c>
      <c r="BT2128" t="str">
        <f t="shared" si="1287"/>
        <v/>
      </c>
      <c r="BU2128" t="str">
        <f t="shared" si="1285"/>
        <v>moles.</v>
      </c>
      <c r="BV2128" t="str">
        <f t="shared" si="1288"/>
        <v/>
      </c>
      <c r="BW2128" t="str">
        <f t="shared" si="1289"/>
        <v/>
      </c>
      <c r="BX2128" t="str">
        <f t="shared" si="1319"/>
        <v/>
      </c>
      <c r="BY2128" t="str">
        <f t="shared" si="1290"/>
        <v/>
      </c>
      <c r="BZ2128" t="str">
        <f t="shared" si="1291"/>
        <v/>
      </c>
      <c r="CA2128" t="str">
        <f t="shared" si="1292"/>
        <v/>
      </c>
      <c r="CB2128" t="str">
        <f t="shared" si="1292"/>
        <v/>
      </c>
      <c r="CC2128" t="str">
        <f t="shared" si="1293"/>
        <v/>
      </c>
      <c r="CD2128" t="str">
        <f t="shared" si="1294"/>
        <v/>
      </c>
      <c r="CE2128" t="str">
        <f t="shared" si="1295"/>
        <v/>
      </c>
      <c r="CF2128" t="str">
        <f t="shared" si="1296"/>
        <v/>
      </c>
      <c r="CG2128" t="str">
        <f t="shared" si="1297"/>
        <v/>
      </c>
      <c r="CH2128" t="str">
        <f t="shared" si="1298"/>
        <v/>
      </c>
      <c r="CI2128" t="str">
        <f t="shared" si="1299"/>
        <v/>
      </c>
      <c r="CJ2128" t="str">
        <f t="shared" si="1300"/>
        <v/>
      </c>
      <c r="CK2128" t="str">
        <f t="shared" si="1301"/>
        <v/>
      </c>
      <c r="CL2128" t="str">
        <f t="shared" si="1302"/>
        <v/>
      </c>
      <c r="CM2128" t="str">
        <f t="shared" si="1303"/>
        <v/>
      </c>
      <c r="CN2128" t="str">
        <f t="shared" si="1304"/>
        <v/>
      </c>
      <c r="CO2128" t="str">
        <f t="shared" si="1305"/>
        <v/>
      </c>
      <c r="CP2128" t="str">
        <f t="shared" si="1306"/>
        <v/>
      </c>
      <c r="CQ2128" t="str">
        <f t="shared" si="1307"/>
        <v/>
      </c>
      <c r="CR2128" t="str">
        <f t="shared" si="1307"/>
        <v/>
      </c>
      <c r="CS2128" t="str">
        <f t="shared" si="1308"/>
        <v/>
      </c>
      <c r="CT2128" t="str">
        <f t="shared" si="1309"/>
        <v/>
      </c>
      <c r="CU2128" t="str">
        <f t="shared" si="1310"/>
        <v/>
      </c>
      <c r="CV2128" t="str">
        <f t="shared" si="1311"/>
        <v/>
      </c>
      <c r="CW2128" t="str">
        <f t="shared" si="1312"/>
        <v/>
      </c>
      <c r="CX2128" t="str">
        <f t="shared" si="1313"/>
        <v/>
      </c>
      <c r="CY2128" t="str">
        <f t="shared" si="1314"/>
        <v/>
      </c>
      <c r="CZ2128" t="str">
        <f t="shared" si="1315"/>
        <v/>
      </c>
      <c r="DA2128" t="str">
        <f t="shared" si="1316"/>
        <v/>
      </c>
      <c r="DB2128" t="str">
        <f t="shared" si="1317"/>
        <v/>
      </c>
    </row>
    <row r="2129" spans="1:106">
      <c r="A2129" t="s">
        <v>3467</v>
      </c>
      <c r="B2129" s="9" t="str">
        <f t="shared" si="1320"/>
        <v>atmosphere.tendency_of.hydrogen_cyanide.moles</v>
      </c>
      <c r="C2129" s="1" t="s">
        <v>3414</v>
      </c>
      <c r="D2129" t="s">
        <v>5561</v>
      </c>
      <c r="E2129">
        <f>MATCH(A2129,'[1]Original from 20130831'!A:A,0)</f>
        <v>1777</v>
      </c>
      <c r="I2129" t="s">
        <v>157</v>
      </c>
      <c r="J2129" t="s">
        <v>2962</v>
      </c>
      <c r="P2129" t="s">
        <v>367</v>
      </c>
      <c r="V2129" t="s">
        <v>483</v>
      </c>
      <c r="BD2129" s="5" t="str">
        <f t="shared" si="1318"/>
        <v>atmosphere.tendency_of.hydrogen_cyanide.moles.</v>
      </c>
      <c r="BE2129" t="str">
        <f t="shared" si="1283"/>
        <v/>
      </c>
      <c r="BF2129" t="str">
        <f t="shared" si="1283"/>
        <v/>
      </c>
      <c r="BG2129" t="str">
        <f t="shared" si="1283"/>
        <v/>
      </c>
      <c r="BH2129" t="str">
        <f t="shared" si="1282"/>
        <v>atmosphere.</v>
      </c>
      <c r="BI2129" t="str">
        <f t="shared" si="1282"/>
        <v>tendency_of.</v>
      </c>
      <c r="BJ2129" t="str">
        <f t="shared" si="1282"/>
        <v/>
      </c>
      <c r="BK2129" t="str">
        <f t="shared" si="1282"/>
        <v/>
      </c>
      <c r="BL2129" t="str">
        <f t="shared" si="1282"/>
        <v/>
      </c>
      <c r="BM2129" t="str">
        <f t="shared" si="1282"/>
        <v/>
      </c>
      <c r="BN2129" t="str">
        <f t="shared" si="1284"/>
        <v/>
      </c>
      <c r="BO2129" t="str">
        <f t="shared" si="1284"/>
        <v>hydrogen_cyanide.</v>
      </c>
      <c r="BP2129" t="str">
        <f t="shared" si="1284"/>
        <v/>
      </c>
      <c r="BQ2129" t="str">
        <f t="shared" si="1286"/>
        <v/>
      </c>
      <c r="BR2129" t="str">
        <f t="shared" si="1287"/>
        <v/>
      </c>
      <c r="BS2129" t="str">
        <f t="shared" si="1287"/>
        <v/>
      </c>
      <c r="BT2129" t="str">
        <f t="shared" si="1287"/>
        <v/>
      </c>
      <c r="BU2129" t="str">
        <f t="shared" si="1285"/>
        <v>moles.</v>
      </c>
      <c r="BV2129" t="str">
        <f t="shared" si="1288"/>
        <v/>
      </c>
      <c r="BW2129" t="str">
        <f t="shared" si="1289"/>
        <v/>
      </c>
      <c r="BX2129" t="str">
        <f t="shared" si="1319"/>
        <v/>
      </c>
      <c r="BY2129" t="str">
        <f t="shared" si="1290"/>
        <v/>
      </c>
      <c r="BZ2129" t="str">
        <f t="shared" si="1291"/>
        <v/>
      </c>
      <c r="CA2129" t="str">
        <f t="shared" si="1292"/>
        <v/>
      </c>
      <c r="CB2129" t="str">
        <f t="shared" si="1292"/>
        <v/>
      </c>
      <c r="CC2129" t="str">
        <f t="shared" si="1293"/>
        <v/>
      </c>
      <c r="CD2129" t="str">
        <f t="shared" si="1294"/>
        <v/>
      </c>
      <c r="CE2129" t="str">
        <f t="shared" si="1295"/>
        <v/>
      </c>
      <c r="CF2129" t="str">
        <f t="shared" si="1296"/>
        <v/>
      </c>
      <c r="CG2129" t="str">
        <f t="shared" si="1297"/>
        <v/>
      </c>
      <c r="CH2129" t="str">
        <f t="shared" si="1298"/>
        <v/>
      </c>
      <c r="CI2129" t="str">
        <f t="shared" si="1299"/>
        <v/>
      </c>
      <c r="CJ2129" t="str">
        <f t="shared" si="1300"/>
        <v/>
      </c>
      <c r="CK2129" t="str">
        <f t="shared" si="1301"/>
        <v/>
      </c>
      <c r="CL2129" t="str">
        <f t="shared" si="1302"/>
        <v/>
      </c>
      <c r="CM2129" t="str">
        <f t="shared" si="1303"/>
        <v/>
      </c>
      <c r="CN2129" t="str">
        <f t="shared" si="1304"/>
        <v/>
      </c>
      <c r="CO2129" t="str">
        <f t="shared" si="1305"/>
        <v/>
      </c>
      <c r="CP2129" t="str">
        <f t="shared" si="1306"/>
        <v/>
      </c>
      <c r="CQ2129" t="str">
        <f t="shared" si="1307"/>
        <v/>
      </c>
      <c r="CR2129" t="str">
        <f t="shared" si="1307"/>
        <v/>
      </c>
      <c r="CS2129" t="str">
        <f t="shared" si="1308"/>
        <v/>
      </c>
      <c r="CT2129" t="str">
        <f t="shared" si="1309"/>
        <v/>
      </c>
      <c r="CU2129" t="str">
        <f t="shared" si="1310"/>
        <v/>
      </c>
      <c r="CV2129" t="str">
        <f t="shared" si="1311"/>
        <v/>
      </c>
      <c r="CW2129" t="str">
        <f t="shared" si="1312"/>
        <v/>
      </c>
      <c r="CX2129" t="str">
        <f t="shared" si="1313"/>
        <v/>
      </c>
      <c r="CY2129" t="str">
        <f t="shared" si="1314"/>
        <v/>
      </c>
      <c r="CZ2129" t="str">
        <f t="shared" si="1315"/>
        <v/>
      </c>
      <c r="DA2129" t="str">
        <f t="shared" si="1316"/>
        <v/>
      </c>
      <c r="DB2129" t="str">
        <f t="shared" si="1317"/>
        <v/>
      </c>
    </row>
    <row r="2130" spans="1:106">
      <c r="A2130" t="s">
        <v>3468</v>
      </c>
      <c r="B2130" s="9" t="str">
        <f t="shared" si="1320"/>
        <v>atmosphere.tendency_of.hydrogen_peroxide.moles</v>
      </c>
      <c r="C2130" s="1" t="s">
        <v>3414</v>
      </c>
      <c r="D2130" t="s">
        <v>5562</v>
      </c>
      <c r="E2130">
        <f>MATCH(A2130,'[1]Original from 20130831'!A:A,0)</f>
        <v>1778</v>
      </c>
      <c r="I2130" t="s">
        <v>157</v>
      </c>
      <c r="J2130" t="s">
        <v>2962</v>
      </c>
      <c r="P2130" t="s">
        <v>369</v>
      </c>
      <c r="V2130" t="s">
        <v>483</v>
      </c>
      <c r="BD2130" s="5" t="str">
        <f t="shared" si="1318"/>
        <v>atmosphere.tendency_of.hydrogen_peroxide.moles.</v>
      </c>
      <c r="BE2130" t="str">
        <f t="shared" si="1283"/>
        <v/>
      </c>
      <c r="BF2130" t="str">
        <f t="shared" si="1283"/>
        <v/>
      </c>
      <c r="BG2130" t="str">
        <f t="shared" si="1283"/>
        <v/>
      </c>
      <c r="BH2130" t="str">
        <f t="shared" si="1282"/>
        <v>atmosphere.</v>
      </c>
      <c r="BI2130" t="str">
        <f t="shared" si="1282"/>
        <v>tendency_of.</v>
      </c>
      <c r="BJ2130" t="str">
        <f t="shared" si="1282"/>
        <v/>
      </c>
      <c r="BK2130" t="str">
        <f t="shared" si="1282"/>
        <v/>
      </c>
      <c r="BL2130" t="str">
        <f t="shared" si="1282"/>
        <v/>
      </c>
      <c r="BM2130" t="str">
        <f t="shared" si="1282"/>
        <v/>
      </c>
      <c r="BN2130" t="str">
        <f t="shared" si="1284"/>
        <v/>
      </c>
      <c r="BO2130" t="str">
        <f t="shared" si="1284"/>
        <v>hydrogen_peroxide.</v>
      </c>
      <c r="BP2130" t="str">
        <f t="shared" si="1284"/>
        <v/>
      </c>
      <c r="BQ2130" t="str">
        <f t="shared" si="1286"/>
        <v/>
      </c>
      <c r="BR2130" t="str">
        <f t="shared" si="1287"/>
        <v/>
      </c>
      <c r="BS2130" t="str">
        <f t="shared" si="1287"/>
        <v/>
      </c>
      <c r="BT2130" t="str">
        <f t="shared" si="1287"/>
        <v/>
      </c>
      <c r="BU2130" t="str">
        <f t="shared" si="1285"/>
        <v>moles.</v>
      </c>
      <c r="BV2130" t="str">
        <f t="shared" si="1288"/>
        <v/>
      </c>
      <c r="BW2130" t="str">
        <f t="shared" si="1289"/>
        <v/>
      </c>
      <c r="BX2130" t="str">
        <f t="shared" si="1319"/>
        <v/>
      </c>
      <c r="BY2130" t="str">
        <f t="shared" si="1290"/>
        <v/>
      </c>
      <c r="BZ2130" t="str">
        <f t="shared" si="1291"/>
        <v/>
      </c>
      <c r="CA2130" t="str">
        <f t="shared" si="1292"/>
        <v/>
      </c>
      <c r="CB2130" t="str">
        <f t="shared" si="1292"/>
        <v/>
      </c>
      <c r="CC2130" t="str">
        <f t="shared" si="1293"/>
        <v/>
      </c>
      <c r="CD2130" t="str">
        <f t="shared" si="1294"/>
        <v/>
      </c>
      <c r="CE2130" t="str">
        <f t="shared" si="1295"/>
        <v/>
      </c>
      <c r="CF2130" t="str">
        <f t="shared" si="1296"/>
        <v/>
      </c>
      <c r="CG2130" t="str">
        <f t="shared" si="1297"/>
        <v/>
      </c>
      <c r="CH2130" t="str">
        <f t="shared" si="1298"/>
        <v/>
      </c>
      <c r="CI2130" t="str">
        <f t="shared" si="1299"/>
        <v/>
      </c>
      <c r="CJ2130" t="str">
        <f t="shared" si="1300"/>
        <v/>
      </c>
      <c r="CK2130" t="str">
        <f t="shared" si="1301"/>
        <v/>
      </c>
      <c r="CL2130" t="str">
        <f t="shared" si="1302"/>
        <v/>
      </c>
      <c r="CM2130" t="str">
        <f t="shared" si="1303"/>
        <v/>
      </c>
      <c r="CN2130" t="str">
        <f t="shared" si="1304"/>
        <v/>
      </c>
      <c r="CO2130" t="str">
        <f t="shared" si="1305"/>
        <v/>
      </c>
      <c r="CP2130" t="str">
        <f t="shared" si="1306"/>
        <v/>
      </c>
      <c r="CQ2130" t="str">
        <f t="shared" si="1307"/>
        <v/>
      </c>
      <c r="CR2130" t="str">
        <f t="shared" si="1307"/>
        <v/>
      </c>
      <c r="CS2130" t="str">
        <f t="shared" si="1308"/>
        <v/>
      </c>
      <c r="CT2130" t="str">
        <f t="shared" si="1309"/>
        <v/>
      </c>
      <c r="CU2130" t="str">
        <f t="shared" si="1310"/>
        <v/>
      </c>
      <c r="CV2130" t="str">
        <f t="shared" si="1311"/>
        <v/>
      </c>
      <c r="CW2130" t="str">
        <f t="shared" si="1312"/>
        <v/>
      </c>
      <c r="CX2130" t="str">
        <f t="shared" si="1313"/>
        <v/>
      </c>
      <c r="CY2130" t="str">
        <f t="shared" si="1314"/>
        <v/>
      </c>
      <c r="CZ2130" t="str">
        <f t="shared" si="1315"/>
        <v/>
      </c>
      <c r="DA2130" t="str">
        <f t="shared" si="1316"/>
        <v/>
      </c>
      <c r="DB2130" t="str">
        <f t="shared" si="1317"/>
        <v/>
      </c>
    </row>
    <row r="2131" spans="1:106">
      <c r="A2131" t="s">
        <v>3469</v>
      </c>
      <c r="B2131" s="9" t="str">
        <f t="shared" si="1320"/>
        <v>atmosphere.tendency_of.hydroperoxyl_radical.moles</v>
      </c>
      <c r="C2131" s="1" t="s">
        <v>3414</v>
      </c>
      <c r="D2131" t="s">
        <v>5563</v>
      </c>
      <c r="E2131">
        <f>MATCH(A2131,'[1]Original from 20130831'!A:A,0)</f>
        <v>1779</v>
      </c>
      <c r="I2131" t="s">
        <v>157</v>
      </c>
      <c r="J2131" t="s">
        <v>2962</v>
      </c>
      <c r="P2131" t="s">
        <v>371</v>
      </c>
      <c r="V2131" t="s">
        <v>483</v>
      </c>
      <c r="BD2131" s="5" t="str">
        <f t="shared" si="1318"/>
        <v>atmosphere.tendency_of.hydroperoxyl_radical.moles.</v>
      </c>
      <c r="BE2131" t="str">
        <f t="shared" si="1283"/>
        <v/>
      </c>
      <c r="BF2131" t="str">
        <f t="shared" si="1283"/>
        <v/>
      </c>
      <c r="BG2131" t="str">
        <f t="shared" si="1283"/>
        <v/>
      </c>
      <c r="BH2131" t="str">
        <f t="shared" si="1282"/>
        <v>atmosphere.</v>
      </c>
      <c r="BI2131" t="str">
        <f t="shared" si="1282"/>
        <v>tendency_of.</v>
      </c>
      <c r="BJ2131" t="str">
        <f t="shared" si="1282"/>
        <v/>
      </c>
      <c r="BK2131" t="str">
        <f t="shared" si="1282"/>
        <v/>
      </c>
      <c r="BL2131" t="str">
        <f t="shared" si="1282"/>
        <v/>
      </c>
      <c r="BM2131" t="str">
        <f t="shared" si="1282"/>
        <v/>
      </c>
      <c r="BN2131" t="str">
        <f t="shared" si="1284"/>
        <v/>
      </c>
      <c r="BO2131" t="str">
        <f t="shared" si="1284"/>
        <v>hydroperoxyl_radical.</v>
      </c>
      <c r="BP2131" t="str">
        <f t="shared" si="1284"/>
        <v/>
      </c>
      <c r="BQ2131" t="str">
        <f t="shared" si="1286"/>
        <v/>
      </c>
      <c r="BR2131" t="str">
        <f t="shared" si="1287"/>
        <v/>
      </c>
      <c r="BS2131" t="str">
        <f t="shared" si="1287"/>
        <v/>
      </c>
      <c r="BT2131" t="str">
        <f t="shared" si="1287"/>
        <v/>
      </c>
      <c r="BU2131" t="str">
        <f t="shared" si="1285"/>
        <v>moles.</v>
      </c>
      <c r="BV2131" t="str">
        <f t="shared" si="1288"/>
        <v/>
      </c>
      <c r="BW2131" t="str">
        <f t="shared" si="1289"/>
        <v/>
      </c>
      <c r="BX2131" t="str">
        <f t="shared" si="1319"/>
        <v/>
      </c>
      <c r="BY2131" t="str">
        <f t="shared" si="1290"/>
        <v/>
      </c>
      <c r="BZ2131" t="str">
        <f t="shared" si="1291"/>
        <v/>
      </c>
      <c r="CA2131" t="str">
        <f t="shared" si="1292"/>
        <v/>
      </c>
      <c r="CB2131" t="str">
        <f t="shared" si="1292"/>
        <v/>
      </c>
      <c r="CC2131" t="str">
        <f t="shared" si="1293"/>
        <v/>
      </c>
      <c r="CD2131" t="str">
        <f t="shared" si="1294"/>
        <v/>
      </c>
      <c r="CE2131" t="str">
        <f t="shared" si="1295"/>
        <v/>
      </c>
      <c r="CF2131" t="str">
        <f t="shared" si="1296"/>
        <v/>
      </c>
      <c r="CG2131" t="str">
        <f t="shared" si="1297"/>
        <v/>
      </c>
      <c r="CH2131" t="str">
        <f t="shared" si="1298"/>
        <v/>
      </c>
      <c r="CI2131" t="str">
        <f t="shared" si="1299"/>
        <v/>
      </c>
      <c r="CJ2131" t="str">
        <f t="shared" si="1300"/>
        <v/>
      </c>
      <c r="CK2131" t="str">
        <f t="shared" si="1301"/>
        <v/>
      </c>
      <c r="CL2131" t="str">
        <f t="shared" si="1302"/>
        <v/>
      </c>
      <c r="CM2131" t="str">
        <f t="shared" si="1303"/>
        <v/>
      </c>
      <c r="CN2131" t="str">
        <f t="shared" si="1304"/>
        <v/>
      </c>
      <c r="CO2131" t="str">
        <f t="shared" si="1305"/>
        <v/>
      </c>
      <c r="CP2131" t="str">
        <f t="shared" si="1306"/>
        <v/>
      </c>
      <c r="CQ2131" t="str">
        <f t="shared" si="1307"/>
        <v/>
      </c>
      <c r="CR2131" t="str">
        <f t="shared" si="1307"/>
        <v/>
      </c>
      <c r="CS2131" t="str">
        <f t="shared" si="1308"/>
        <v/>
      </c>
      <c r="CT2131" t="str">
        <f t="shared" si="1309"/>
        <v/>
      </c>
      <c r="CU2131" t="str">
        <f t="shared" si="1310"/>
        <v/>
      </c>
      <c r="CV2131" t="str">
        <f t="shared" si="1311"/>
        <v/>
      </c>
      <c r="CW2131" t="str">
        <f t="shared" si="1312"/>
        <v/>
      </c>
      <c r="CX2131" t="str">
        <f t="shared" si="1313"/>
        <v/>
      </c>
      <c r="CY2131" t="str">
        <f t="shared" si="1314"/>
        <v/>
      </c>
      <c r="CZ2131" t="str">
        <f t="shared" si="1315"/>
        <v/>
      </c>
      <c r="DA2131" t="str">
        <f t="shared" si="1316"/>
        <v/>
      </c>
      <c r="DB2131" t="str">
        <f t="shared" si="1317"/>
        <v/>
      </c>
    </row>
    <row r="2132" spans="1:106">
      <c r="A2132" t="s">
        <v>3470</v>
      </c>
      <c r="B2132" s="9" t="str">
        <f t="shared" si="1320"/>
        <v>atmosphere.tendency_of.hydroxyl_radical.moles</v>
      </c>
      <c r="C2132" s="1" t="s">
        <v>3414</v>
      </c>
      <c r="D2132" t="s">
        <v>5564</v>
      </c>
      <c r="E2132">
        <f>MATCH(A2132,'[1]Original from 20130831'!A:A,0)</f>
        <v>1780</v>
      </c>
      <c r="I2132" t="s">
        <v>157</v>
      </c>
      <c r="J2132" t="s">
        <v>2962</v>
      </c>
      <c r="P2132" t="s">
        <v>373</v>
      </c>
      <c r="V2132" t="s">
        <v>483</v>
      </c>
      <c r="BD2132" s="5" t="str">
        <f t="shared" si="1318"/>
        <v>atmosphere.tendency_of.hydroxyl_radical.moles.</v>
      </c>
      <c r="BE2132" t="str">
        <f t="shared" si="1283"/>
        <v/>
      </c>
      <c r="BF2132" t="str">
        <f t="shared" si="1283"/>
        <v/>
      </c>
      <c r="BG2132" t="str">
        <f t="shared" si="1283"/>
        <v/>
      </c>
      <c r="BH2132" t="str">
        <f t="shared" si="1282"/>
        <v>atmosphere.</v>
      </c>
      <c r="BI2132" t="str">
        <f t="shared" si="1282"/>
        <v>tendency_of.</v>
      </c>
      <c r="BJ2132" t="str">
        <f t="shared" si="1282"/>
        <v/>
      </c>
      <c r="BK2132" t="str">
        <f t="shared" si="1282"/>
        <v/>
      </c>
      <c r="BL2132" t="str">
        <f t="shared" si="1282"/>
        <v/>
      </c>
      <c r="BM2132" t="str">
        <f t="shared" si="1282"/>
        <v/>
      </c>
      <c r="BN2132" t="str">
        <f t="shared" si="1284"/>
        <v/>
      </c>
      <c r="BO2132" t="str">
        <f t="shared" si="1284"/>
        <v>hydroxyl_radical.</v>
      </c>
      <c r="BP2132" t="str">
        <f t="shared" si="1284"/>
        <v/>
      </c>
      <c r="BQ2132" t="str">
        <f t="shared" si="1286"/>
        <v/>
      </c>
      <c r="BR2132" t="str">
        <f t="shared" si="1287"/>
        <v/>
      </c>
      <c r="BS2132" t="str">
        <f t="shared" si="1287"/>
        <v/>
      </c>
      <c r="BT2132" t="str">
        <f t="shared" si="1287"/>
        <v/>
      </c>
      <c r="BU2132" t="str">
        <f t="shared" si="1285"/>
        <v>moles.</v>
      </c>
      <c r="BV2132" t="str">
        <f t="shared" si="1288"/>
        <v/>
      </c>
      <c r="BW2132" t="str">
        <f t="shared" si="1289"/>
        <v/>
      </c>
      <c r="BX2132" t="str">
        <f t="shared" si="1319"/>
        <v/>
      </c>
      <c r="BY2132" t="str">
        <f t="shared" si="1290"/>
        <v/>
      </c>
      <c r="BZ2132" t="str">
        <f t="shared" si="1291"/>
        <v/>
      </c>
      <c r="CA2132" t="str">
        <f t="shared" si="1292"/>
        <v/>
      </c>
      <c r="CB2132" t="str">
        <f t="shared" si="1292"/>
        <v/>
      </c>
      <c r="CC2132" t="str">
        <f t="shared" si="1293"/>
        <v/>
      </c>
      <c r="CD2132" t="str">
        <f t="shared" si="1294"/>
        <v/>
      </c>
      <c r="CE2132" t="str">
        <f t="shared" si="1295"/>
        <v/>
      </c>
      <c r="CF2132" t="str">
        <f t="shared" si="1296"/>
        <v/>
      </c>
      <c r="CG2132" t="str">
        <f t="shared" si="1297"/>
        <v/>
      </c>
      <c r="CH2132" t="str">
        <f t="shared" si="1298"/>
        <v/>
      </c>
      <c r="CI2132" t="str">
        <f t="shared" si="1299"/>
        <v/>
      </c>
      <c r="CJ2132" t="str">
        <f t="shared" si="1300"/>
        <v/>
      </c>
      <c r="CK2132" t="str">
        <f t="shared" si="1301"/>
        <v/>
      </c>
      <c r="CL2132" t="str">
        <f t="shared" si="1302"/>
        <v/>
      </c>
      <c r="CM2132" t="str">
        <f t="shared" si="1303"/>
        <v/>
      </c>
      <c r="CN2132" t="str">
        <f t="shared" si="1304"/>
        <v/>
      </c>
      <c r="CO2132" t="str">
        <f t="shared" si="1305"/>
        <v/>
      </c>
      <c r="CP2132" t="str">
        <f t="shared" si="1306"/>
        <v/>
      </c>
      <c r="CQ2132" t="str">
        <f t="shared" si="1307"/>
        <v/>
      </c>
      <c r="CR2132" t="str">
        <f t="shared" si="1307"/>
        <v/>
      </c>
      <c r="CS2132" t="str">
        <f t="shared" si="1308"/>
        <v/>
      </c>
      <c r="CT2132" t="str">
        <f t="shared" si="1309"/>
        <v/>
      </c>
      <c r="CU2132" t="str">
        <f t="shared" si="1310"/>
        <v/>
      </c>
      <c r="CV2132" t="str">
        <f t="shared" si="1311"/>
        <v/>
      </c>
      <c r="CW2132" t="str">
        <f t="shared" si="1312"/>
        <v/>
      </c>
      <c r="CX2132" t="str">
        <f t="shared" si="1313"/>
        <v/>
      </c>
      <c r="CY2132" t="str">
        <f t="shared" si="1314"/>
        <v/>
      </c>
      <c r="CZ2132" t="str">
        <f t="shared" si="1315"/>
        <v/>
      </c>
      <c r="DA2132" t="str">
        <f t="shared" si="1316"/>
        <v/>
      </c>
      <c r="DB2132" t="str">
        <f t="shared" si="1317"/>
        <v/>
      </c>
    </row>
    <row r="2133" spans="1:106">
      <c r="A2133" t="s">
        <v>3471</v>
      </c>
      <c r="B2133" s="9" t="str">
        <f t="shared" si="1320"/>
        <v>atmosphere.tendency_of.hypobromous_acid.moles</v>
      </c>
      <c r="C2133" s="1" t="s">
        <v>3414</v>
      </c>
      <c r="D2133" t="s">
        <v>5565</v>
      </c>
      <c r="E2133">
        <f>MATCH(A2133,'[1]Original from 20130831'!A:A,0)</f>
        <v>1781</v>
      </c>
      <c r="I2133" t="s">
        <v>157</v>
      </c>
      <c r="J2133" t="s">
        <v>2962</v>
      </c>
      <c r="P2133" t="s">
        <v>375</v>
      </c>
      <c r="V2133" t="s">
        <v>483</v>
      </c>
      <c r="BD2133" s="5" t="str">
        <f t="shared" si="1318"/>
        <v>atmosphere.tendency_of.hypobromous_acid.moles.</v>
      </c>
      <c r="BE2133" t="str">
        <f t="shared" si="1283"/>
        <v/>
      </c>
      <c r="BF2133" t="str">
        <f t="shared" si="1283"/>
        <v/>
      </c>
      <c r="BG2133" t="str">
        <f t="shared" si="1283"/>
        <v/>
      </c>
      <c r="BH2133" t="str">
        <f t="shared" si="1282"/>
        <v>atmosphere.</v>
      </c>
      <c r="BI2133" t="str">
        <f t="shared" si="1282"/>
        <v>tendency_of.</v>
      </c>
      <c r="BJ2133" t="str">
        <f t="shared" si="1282"/>
        <v/>
      </c>
      <c r="BK2133" t="str">
        <f t="shared" si="1282"/>
        <v/>
      </c>
      <c r="BL2133" t="str">
        <f t="shared" si="1282"/>
        <v/>
      </c>
      <c r="BM2133" t="str">
        <f t="shared" si="1282"/>
        <v/>
      </c>
      <c r="BN2133" t="str">
        <f t="shared" si="1284"/>
        <v/>
      </c>
      <c r="BO2133" t="str">
        <f t="shared" si="1284"/>
        <v>hypobromous_acid.</v>
      </c>
      <c r="BP2133" t="str">
        <f t="shared" si="1284"/>
        <v/>
      </c>
      <c r="BQ2133" t="str">
        <f t="shared" si="1286"/>
        <v/>
      </c>
      <c r="BR2133" t="str">
        <f t="shared" si="1287"/>
        <v/>
      </c>
      <c r="BS2133" t="str">
        <f t="shared" si="1287"/>
        <v/>
      </c>
      <c r="BT2133" t="str">
        <f t="shared" si="1287"/>
        <v/>
      </c>
      <c r="BU2133" t="str">
        <f t="shared" si="1285"/>
        <v>moles.</v>
      </c>
      <c r="BV2133" t="str">
        <f t="shared" si="1288"/>
        <v/>
      </c>
      <c r="BW2133" t="str">
        <f t="shared" si="1289"/>
        <v/>
      </c>
      <c r="BX2133" t="str">
        <f t="shared" si="1319"/>
        <v/>
      </c>
      <c r="BY2133" t="str">
        <f t="shared" si="1290"/>
        <v/>
      </c>
      <c r="BZ2133" t="str">
        <f t="shared" si="1291"/>
        <v/>
      </c>
      <c r="CA2133" t="str">
        <f t="shared" si="1292"/>
        <v/>
      </c>
      <c r="CB2133" t="str">
        <f t="shared" si="1292"/>
        <v/>
      </c>
      <c r="CC2133" t="str">
        <f t="shared" si="1293"/>
        <v/>
      </c>
      <c r="CD2133" t="str">
        <f t="shared" si="1294"/>
        <v/>
      </c>
      <c r="CE2133" t="str">
        <f t="shared" si="1295"/>
        <v/>
      </c>
      <c r="CF2133" t="str">
        <f t="shared" si="1296"/>
        <v/>
      </c>
      <c r="CG2133" t="str">
        <f t="shared" si="1297"/>
        <v/>
      </c>
      <c r="CH2133" t="str">
        <f t="shared" si="1298"/>
        <v/>
      </c>
      <c r="CI2133" t="str">
        <f t="shared" si="1299"/>
        <v/>
      </c>
      <c r="CJ2133" t="str">
        <f t="shared" si="1300"/>
        <v/>
      </c>
      <c r="CK2133" t="str">
        <f t="shared" si="1301"/>
        <v/>
      </c>
      <c r="CL2133" t="str">
        <f t="shared" si="1302"/>
        <v/>
      </c>
      <c r="CM2133" t="str">
        <f t="shared" si="1303"/>
        <v/>
      </c>
      <c r="CN2133" t="str">
        <f t="shared" si="1304"/>
        <v/>
      </c>
      <c r="CO2133" t="str">
        <f t="shared" si="1305"/>
        <v/>
      </c>
      <c r="CP2133" t="str">
        <f t="shared" si="1306"/>
        <v/>
      </c>
      <c r="CQ2133" t="str">
        <f t="shared" si="1307"/>
        <v/>
      </c>
      <c r="CR2133" t="str">
        <f t="shared" si="1307"/>
        <v/>
      </c>
      <c r="CS2133" t="str">
        <f t="shared" si="1308"/>
        <v/>
      </c>
      <c r="CT2133" t="str">
        <f t="shared" si="1309"/>
        <v/>
      </c>
      <c r="CU2133" t="str">
        <f t="shared" si="1310"/>
        <v/>
      </c>
      <c r="CV2133" t="str">
        <f t="shared" si="1311"/>
        <v/>
      </c>
      <c r="CW2133" t="str">
        <f t="shared" si="1312"/>
        <v/>
      </c>
      <c r="CX2133" t="str">
        <f t="shared" si="1313"/>
        <v/>
      </c>
      <c r="CY2133" t="str">
        <f t="shared" si="1314"/>
        <v/>
      </c>
      <c r="CZ2133" t="str">
        <f t="shared" si="1315"/>
        <v/>
      </c>
      <c r="DA2133" t="str">
        <f t="shared" si="1316"/>
        <v/>
      </c>
      <c r="DB2133" t="str">
        <f t="shared" si="1317"/>
        <v/>
      </c>
    </row>
    <row r="2134" spans="1:106">
      <c r="A2134" t="s">
        <v>3472</v>
      </c>
      <c r="B2134" s="9" t="str">
        <f t="shared" si="1320"/>
        <v>atmosphere.tendency_of.hypochlorous_acid.moles</v>
      </c>
      <c r="C2134" s="1" t="s">
        <v>3414</v>
      </c>
      <c r="D2134" t="s">
        <v>5566</v>
      </c>
      <c r="E2134">
        <f>MATCH(A2134,'[1]Original from 20130831'!A:A,0)</f>
        <v>1782</v>
      </c>
      <c r="I2134" t="s">
        <v>157</v>
      </c>
      <c r="J2134" t="s">
        <v>2962</v>
      </c>
      <c r="P2134" t="s">
        <v>377</v>
      </c>
      <c r="V2134" t="s">
        <v>483</v>
      </c>
      <c r="BD2134" s="5" t="str">
        <f t="shared" si="1318"/>
        <v>atmosphere.tendency_of.hypochlorous_acid.moles.</v>
      </c>
      <c r="BE2134" t="str">
        <f t="shared" si="1283"/>
        <v/>
      </c>
      <c r="BF2134" t="str">
        <f t="shared" si="1283"/>
        <v/>
      </c>
      <c r="BG2134" t="str">
        <f t="shared" si="1283"/>
        <v/>
      </c>
      <c r="BH2134" t="str">
        <f t="shared" si="1282"/>
        <v>atmosphere.</v>
      </c>
      <c r="BI2134" t="str">
        <f t="shared" si="1282"/>
        <v>tendency_of.</v>
      </c>
      <c r="BJ2134" t="str">
        <f t="shared" si="1282"/>
        <v/>
      </c>
      <c r="BK2134" t="str">
        <f t="shared" si="1282"/>
        <v/>
      </c>
      <c r="BL2134" t="str">
        <f t="shared" si="1282"/>
        <v/>
      </c>
      <c r="BM2134" t="str">
        <f t="shared" si="1282"/>
        <v/>
      </c>
      <c r="BN2134" t="str">
        <f t="shared" si="1284"/>
        <v/>
      </c>
      <c r="BO2134" t="str">
        <f t="shared" si="1284"/>
        <v>hypochlorous_acid.</v>
      </c>
      <c r="BP2134" t="str">
        <f t="shared" si="1284"/>
        <v/>
      </c>
      <c r="BQ2134" t="str">
        <f t="shared" si="1286"/>
        <v/>
      </c>
      <c r="BR2134" t="str">
        <f t="shared" si="1287"/>
        <v/>
      </c>
      <c r="BS2134" t="str">
        <f t="shared" si="1287"/>
        <v/>
      </c>
      <c r="BT2134" t="str">
        <f t="shared" si="1287"/>
        <v/>
      </c>
      <c r="BU2134" t="str">
        <f t="shared" si="1285"/>
        <v>moles.</v>
      </c>
      <c r="BV2134" t="str">
        <f t="shared" si="1288"/>
        <v/>
      </c>
      <c r="BW2134" t="str">
        <f t="shared" si="1289"/>
        <v/>
      </c>
      <c r="BX2134" t="str">
        <f t="shared" si="1319"/>
        <v/>
      </c>
      <c r="BY2134" t="str">
        <f t="shared" si="1290"/>
        <v/>
      </c>
      <c r="BZ2134" t="str">
        <f t="shared" si="1291"/>
        <v/>
      </c>
      <c r="CA2134" t="str">
        <f t="shared" si="1292"/>
        <v/>
      </c>
      <c r="CB2134" t="str">
        <f t="shared" si="1292"/>
        <v/>
      </c>
      <c r="CC2134" t="str">
        <f t="shared" si="1293"/>
        <v/>
      </c>
      <c r="CD2134" t="str">
        <f t="shared" si="1294"/>
        <v/>
      </c>
      <c r="CE2134" t="str">
        <f t="shared" si="1295"/>
        <v/>
      </c>
      <c r="CF2134" t="str">
        <f t="shared" si="1296"/>
        <v/>
      </c>
      <c r="CG2134" t="str">
        <f t="shared" si="1297"/>
        <v/>
      </c>
      <c r="CH2134" t="str">
        <f t="shared" si="1298"/>
        <v/>
      </c>
      <c r="CI2134" t="str">
        <f t="shared" si="1299"/>
        <v/>
      </c>
      <c r="CJ2134" t="str">
        <f t="shared" si="1300"/>
        <v/>
      </c>
      <c r="CK2134" t="str">
        <f t="shared" si="1301"/>
        <v/>
      </c>
      <c r="CL2134" t="str">
        <f t="shared" si="1302"/>
        <v/>
      </c>
      <c r="CM2134" t="str">
        <f t="shared" si="1303"/>
        <v/>
      </c>
      <c r="CN2134" t="str">
        <f t="shared" si="1304"/>
        <v/>
      </c>
      <c r="CO2134" t="str">
        <f t="shared" si="1305"/>
        <v/>
      </c>
      <c r="CP2134" t="str">
        <f t="shared" si="1306"/>
        <v/>
      </c>
      <c r="CQ2134" t="str">
        <f t="shared" si="1307"/>
        <v/>
      </c>
      <c r="CR2134" t="str">
        <f t="shared" si="1307"/>
        <v/>
      </c>
      <c r="CS2134" t="str">
        <f t="shared" si="1308"/>
        <v/>
      </c>
      <c r="CT2134" t="str">
        <f t="shared" si="1309"/>
        <v/>
      </c>
      <c r="CU2134" t="str">
        <f t="shared" si="1310"/>
        <v/>
      </c>
      <c r="CV2134" t="str">
        <f t="shared" si="1311"/>
        <v/>
      </c>
      <c r="CW2134" t="str">
        <f t="shared" si="1312"/>
        <v/>
      </c>
      <c r="CX2134" t="str">
        <f t="shared" si="1313"/>
        <v/>
      </c>
      <c r="CY2134" t="str">
        <f t="shared" si="1314"/>
        <v/>
      </c>
      <c r="CZ2134" t="str">
        <f t="shared" si="1315"/>
        <v/>
      </c>
      <c r="DA2134" t="str">
        <f t="shared" si="1316"/>
        <v/>
      </c>
      <c r="DB2134" t="str">
        <f t="shared" si="1317"/>
        <v/>
      </c>
    </row>
    <row r="2135" spans="1:106">
      <c r="A2135" t="s">
        <v>3473</v>
      </c>
      <c r="B2135" s="9" t="str">
        <f t="shared" si="1320"/>
        <v>atmosphere.tendency_of.bromine.inorganic.moles</v>
      </c>
      <c r="C2135" s="1" t="s">
        <v>3414</v>
      </c>
      <c r="D2135" t="s">
        <v>5567</v>
      </c>
      <c r="E2135">
        <f>MATCH(A2135,'[1]Original from 20130831'!A:A,0)</f>
        <v>1783</v>
      </c>
      <c r="I2135" t="s">
        <v>157</v>
      </c>
      <c r="J2135" t="s">
        <v>2962</v>
      </c>
      <c r="P2135" t="s">
        <v>256</v>
      </c>
      <c r="Q2135" t="s">
        <v>379</v>
      </c>
      <c r="V2135" t="s">
        <v>483</v>
      </c>
      <c r="BD2135" s="5" t="str">
        <f t="shared" si="1318"/>
        <v>atmosphere.tendency_of.bromine.inorganic.moles.</v>
      </c>
      <c r="BE2135" t="str">
        <f t="shared" si="1283"/>
        <v/>
      </c>
      <c r="BF2135" t="str">
        <f t="shared" si="1283"/>
        <v/>
      </c>
      <c r="BG2135" t="str">
        <f t="shared" si="1283"/>
        <v/>
      </c>
      <c r="BH2135" t="str">
        <f t="shared" si="1282"/>
        <v>atmosphere.</v>
      </c>
      <c r="BI2135" t="str">
        <f t="shared" si="1282"/>
        <v>tendency_of.</v>
      </c>
      <c r="BJ2135" t="str">
        <f t="shared" si="1282"/>
        <v/>
      </c>
      <c r="BK2135" t="str">
        <f t="shared" si="1282"/>
        <v/>
      </c>
      <c r="BL2135" t="str">
        <f t="shared" si="1282"/>
        <v/>
      </c>
      <c r="BM2135" t="str">
        <f t="shared" si="1282"/>
        <v/>
      </c>
      <c r="BN2135" t="str">
        <f t="shared" si="1284"/>
        <v/>
      </c>
      <c r="BO2135" t="str">
        <f t="shared" si="1284"/>
        <v>bromine.</v>
      </c>
      <c r="BP2135" t="str">
        <f t="shared" si="1284"/>
        <v>inorganic.</v>
      </c>
      <c r="BQ2135" t="str">
        <f t="shared" si="1286"/>
        <v/>
      </c>
      <c r="BR2135" t="str">
        <f t="shared" si="1287"/>
        <v/>
      </c>
      <c r="BS2135" t="str">
        <f t="shared" si="1287"/>
        <v/>
      </c>
      <c r="BT2135" t="str">
        <f t="shared" si="1287"/>
        <v/>
      </c>
      <c r="BU2135" t="str">
        <f t="shared" si="1285"/>
        <v>moles.</v>
      </c>
      <c r="BV2135" t="str">
        <f t="shared" si="1288"/>
        <v/>
      </c>
      <c r="BW2135" t="str">
        <f t="shared" si="1289"/>
        <v/>
      </c>
      <c r="BX2135" t="str">
        <f t="shared" si="1319"/>
        <v/>
      </c>
      <c r="BY2135" t="str">
        <f t="shared" si="1290"/>
        <v/>
      </c>
      <c r="BZ2135" t="str">
        <f t="shared" si="1291"/>
        <v/>
      </c>
      <c r="CA2135" t="str">
        <f t="shared" si="1292"/>
        <v/>
      </c>
      <c r="CB2135" t="str">
        <f t="shared" si="1292"/>
        <v/>
      </c>
      <c r="CC2135" t="str">
        <f t="shared" si="1293"/>
        <v/>
      </c>
      <c r="CD2135" t="str">
        <f t="shared" si="1294"/>
        <v/>
      </c>
      <c r="CE2135" t="str">
        <f t="shared" si="1295"/>
        <v/>
      </c>
      <c r="CF2135" t="str">
        <f t="shared" si="1296"/>
        <v/>
      </c>
      <c r="CG2135" t="str">
        <f t="shared" si="1297"/>
        <v/>
      </c>
      <c r="CH2135" t="str">
        <f t="shared" si="1298"/>
        <v/>
      </c>
      <c r="CI2135" t="str">
        <f t="shared" si="1299"/>
        <v/>
      </c>
      <c r="CJ2135" t="str">
        <f t="shared" si="1300"/>
        <v/>
      </c>
      <c r="CK2135" t="str">
        <f t="shared" si="1301"/>
        <v/>
      </c>
      <c r="CL2135" t="str">
        <f t="shared" si="1302"/>
        <v/>
      </c>
      <c r="CM2135" t="str">
        <f t="shared" si="1303"/>
        <v/>
      </c>
      <c r="CN2135" t="str">
        <f t="shared" si="1304"/>
        <v/>
      </c>
      <c r="CO2135" t="str">
        <f t="shared" si="1305"/>
        <v/>
      </c>
      <c r="CP2135" t="str">
        <f t="shared" si="1306"/>
        <v/>
      </c>
      <c r="CQ2135" t="str">
        <f t="shared" si="1307"/>
        <v/>
      </c>
      <c r="CR2135" t="str">
        <f t="shared" si="1307"/>
        <v/>
      </c>
      <c r="CS2135" t="str">
        <f t="shared" si="1308"/>
        <v/>
      </c>
      <c r="CT2135" t="str">
        <f t="shared" si="1309"/>
        <v/>
      </c>
      <c r="CU2135" t="str">
        <f t="shared" si="1310"/>
        <v/>
      </c>
      <c r="CV2135" t="str">
        <f t="shared" si="1311"/>
        <v/>
      </c>
      <c r="CW2135" t="str">
        <f t="shared" si="1312"/>
        <v/>
      </c>
      <c r="CX2135" t="str">
        <f t="shared" si="1313"/>
        <v/>
      </c>
      <c r="CY2135" t="str">
        <f t="shared" si="1314"/>
        <v/>
      </c>
      <c r="CZ2135" t="str">
        <f t="shared" si="1315"/>
        <v/>
      </c>
      <c r="DA2135" t="str">
        <f t="shared" si="1316"/>
        <v/>
      </c>
      <c r="DB2135" t="str">
        <f t="shared" si="1317"/>
        <v/>
      </c>
    </row>
    <row r="2136" spans="1:106">
      <c r="A2136" t="s">
        <v>3474</v>
      </c>
      <c r="B2136" s="9" t="str">
        <f t="shared" si="1320"/>
        <v>atmosphere.tendency_of.chlorine.inorganic.moles</v>
      </c>
      <c r="C2136" s="1" t="s">
        <v>3414</v>
      </c>
      <c r="D2136" t="s">
        <v>5568</v>
      </c>
      <c r="E2136">
        <f>MATCH(A2136,'[1]Original from 20130831'!A:A,0)</f>
        <v>1784</v>
      </c>
      <c r="I2136" t="s">
        <v>157</v>
      </c>
      <c r="J2136" t="s">
        <v>2962</v>
      </c>
      <c r="P2136" t="s">
        <v>259</v>
      </c>
      <c r="Q2136" t="s">
        <v>379</v>
      </c>
      <c r="V2136" t="s">
        <v>483</v>
      </c>
      <c r="BD2136" s="5" t="str">
        <f t="shared" si="1318"/>
        <v>atmosphere.tendency_of.chlorine.inorganic.moles.</v>
      </c>
      <c r="BE2136" t="str">
        <f t="shared" si="1283"/>
        <v/>
      </c>
      <c r="BF2136" t="str">
        <f t="shared" si="1283"/>
        <v/>
      </c>
      <c r="BG2136" t="str">
        <f t="shared" si="1283"/>
        <v/>
      </c>
      <c r="BH2136" t="str">
        <f t="shared" si="1282"/>
        <v>atmosphere.</v>
      </c>
      <c r="BI2136" t="str">
        <f t="shared" si="1282"/>
        <v>tendency_of.</v>
      </c>
      <c r="BJ2136" t="str">
        <f t="shared" si="1282"/>
        <v/>
      </c>
      <c r="BK2136" t="str">
        <f t="shared" si="1282"/>
        <v/>
      </c>
      <c r="BL2136" t="str">
        <f t="shared" si="1282"/>
        <v/>
      </c>
      <c r="BM2136" t="str">
        <f t="shared" si="1282"/>
        <v/>
      </c>
      <c r="BN2136" t="str">
        <f t="shared" si="1284"/>
        <v/>
      </c>
      <c r="BO2136" t="str">
        <f t="shared" si="1284"/>
        <v>chlorine.</v>
      </c>
      <c r="BP2136" t="str">
        <f t="shared" si="1284"/>
        <v>inorganic.</v>
      </c>
      <c r="BQ2136" t="str">
        <f t="shared" si="1286"/>
        <v/>
      </c>
      <c r="BR2136" t="str">
        <f t="shared" si="1287"/>
        <v/>
      </c>
      <c r="BS2136" t="str">
        <f t="shared" si="1287"/>
        <v/>
      </c>
      <c r="BT2136" t="str">
        <f t="shared" si="1287"/>
        <v/>
      </c>
      <c r="BU2136" t="str">
        <f t="shared" si="1285"/>
        <v>moles.</v>
      </c>
      <c r="BV2136" t="str">
        <f t="shared" si="1288"/>
        <v/>
      </c>
      <c r="BW2136" t="str">
        <f t="shared" si="1289"/>
        <v/>
      </c>
      <c r="BX2136" t="str">
        <f t="shared" si="1319"/>
        <v/>
      </c>
      <c r="BY2136" t="str">
        <f t="shared" si="1290"/>
        <v/>
      </c>
      <c r="BZ2136" t="str">
        <f t="shared" si="1291"/>
        <v/>
      </c>
      <c r="CA2136" t="str">
        <f t="shared" si="1292"/>
        <v/>
      </c>
      <c r="CB2136" t="str">
        <f t="shared" si="1292"/>
        <v/>
      </c>
      <c r="CC2136" t="str">
        <f t="shared" si="1293"/>
        <v/>
      </c>
      <c r="CD2136" t="str">
        <f t="shared" si="1294"/>
        <v/>
      </c>
      <c r="CE2136" t="str">
        <f t="shared" si="1295"/>
        <v/>
      </c>
      <c r="CF2136" t="str">
        <f t="shared" si="1296"/>
        <v/>
      </c>
      <c r="CG2136" t="str">
        <f t="shared" si="1297"/>
        <v/>
      </c>
      <c r="CH2136" t="str">
        <f t="shared" si="1298"/>
        <v/>
      </c>
      <c r="CI2136" t="str">
        <f t="shared" si="1299"/>
        <v/>
      </c>
      <c r="CJ2136" t="str">
        <f t="shared" si="1300"/>
        <v/>
      </c>
      <c r="CK2136" t="str">
        <f t="shared" si="1301"/>
        <v/>
      </c>
      <c r="CL2136" t="str">
        <f t="shared" si="1302"/>
        <v/>
      </c>
      <c r="CM2136" t="str">
        <f t="shared" si="1303"/>
        <v/>
      </c>
      <c r="CN2136" t="str">
        <f t="shared" si="1304"/>
        <v/>
      </c>
      <c r="CO2136" t="str">
        <f t="shared" si="1305"/>
        <v/>
      </c>
      <c r="CP2136" t="str">
        <f t="shared" si="1306"/>
        <v/>
      </c>
      <c r="CQ2136" t="str">
        <f t="shared" si="1307"/>
        <v/>
      </c>
      <c r="CR2136" t="str">
        <f t="shared" si="1307"/>
        <v/>
      </c>
      <c r="CS2136" t="str">
        <f t="shared" si="1308"/>
        <v/>
      </c>
      <c r="CT2136" t="str">
        <f t="shared" si="1309"/>
        <v/>
      </c>
      <c r="CU2136" t="str">
        <f t="shared" si="1310"/>
        <v/>
      </c>
      <c r="CV2136" t="str">
        <f t="shared" si="1311"/>
        <v/>
      </c>
      <c r="CW2136" t="str">
        <f t="shared" si="1312"/>
        <v/>
      </c>
      <c r="CX2136" t="str">
        <f t="shared" si="1313"/>
        <v/>
      </c>
      <c r="CY2136" t="str">
        <f t="shared" si="1314"/>
        <v/>
      </c>
      <c r="CZ2136" t="str">
        <f t="shared" si="1315"/>
        <v/>
      </c>
      <c r="DA2136" t="str">
        <f t="shared" si="1316"/>
        <v/>
      </c>
      <c r="DB2136" t="str">
        <f t="shared" si="1317"/>
        <v/>
      </c>
    </row>
    <row r="2137" spans="1:106">
      <c r="A2137" t="s">
        <v>3475</v>
      </c>
      <c r="B2137" s="9" t="str">
        <f t="shared" si="1320"/>
        <v>atmosphere.tendency_of.isoprene.moles</v>
      </c>
      <c r="C2137" s="1" t="s">
        <v>3414</v>
      </c>
      <c r="D2137" t="s">
        <v>5569</v>
      </c>
      <c r="E2137">
        <f>MATCH(A2137,'[1]Original from 20130831'!A:A,0)</f>
        <v>1785</v>
      </c>
      <c r="I2137" t="s">
        <v>157</v>
      </c>
      <c r="J2137" t="s">
        <v>2962</v>
      </c>
      <c r="P2137" t="s">
        <v>382</v>
      </c>
      <c r="V2137" t="s">
        <v>483</v>
      </c>
      <c r="BD2137" s="5" t="str">
        <f t="shared" si="1318"/>
        <v>atmosphere.tendency_of.isoprene.moles.</v>
      </c>
      <c r="BE2137" t="str">
        <f t="shared" si="1283"/>
        <v/>
      </c>
      <c r="BF2137" t="str">
        <f t="shared" si="1283"/>
        <v/>
      </c>
      <c r="BG2137" t="str">
        <f t="shared" si="1283"/>
        <v/>
      </c>
      <c r="BH2137" t="str">
        <f t="shared" si="1282"/>
        <v>atmosphere.</v>
      </c>
      <c r="BI2137" t="str">
        <f t="shared" si="1282"/>
        <v>tendency_of.</v>
      </c>
      <c r="BJ2137" t="str">
        <f t="shared" si="1282"/>
        <v/>
      </c>
      <c r="BK2137" t="str">
        <f t="shared" si="1282"/>
        <v/>
      </c>
      <c r="BL2137" t="str">
        <f t="shared" si="1282"/>
        <v/>
      </c>
      <c r="BM2137" t="str">
        <f t="shared" si="1282"/>
        <v/>
      </c>
      <c r="BN2137" t="str">
        <f t="shared" si="1284"/>
        <v/>
      </c>
      <c r="BO2137" t="str">
        <f t="shared" si="1284"/>
        <v>isoprene.</v>
      </c>
      <c r="BP2137" t="str">
        <f t="shared" si="1284"/>
        <v/>
      </c>
      <c r="BQ2137" t="str">
        <f t="shared" si="1286"/>
        <v/>
      </c>
      <c r="BR2137" t="str">
        <f t="shared" si="1287"/>
        <v/>
      </c>
      <c r="BS2137" t="str">
        <f t="shared" si="1287"/>
        <v/>
      </c>
      <c r="BT2137" t="str">
        <f t="shared" si="1287"/>
        <v/>
      </c>
      <c r="BU2137" t="str">
        <f t="shared" si="1285"/>
        <v>moles.</v>
      </c>
      <c r="BV2137" t="str">
        <f t="shared" si="1288"/>
        <v/>
      </c>
      <c r="BW2137" t="str">
        <f t="shared" si="1289"/>
        <v/>
      </c>
      <c r="BX2137" t="str">
        <f t="shared" si="1319"/>
        <v/>
      </c>
      <c r="BY2137" t="str">
        <f t="shared" si="1290"/>
        <v/>
      </c>
      <c r="BZ2137" t="str">
        <f t="shared" si="1291"/>
        <v/>
      </c>
      <c r="CA2137" t="str">
        <f t="shared" si="1292"/>
        <v/>
      </c>
      <c r="CB2137" t="str">
        <f t="shared" si="1292"/>
        <v/>
      </c>
      <c r="CC2137" t="str">
        <f t="shared" si="1293"/>
        <v/>
      </c>
      <c r="CD2137" t="str">
        <f t="shared" si="1294"/>
        <v/>
      </c>
      <c r="CE2137" t="str">
        <f t="shared" si="1295"/>
        <v/>
      </c>
      <c r="CF2137" t="str">
        <f t="shared" si="1296"/>
        <v/>
      </c>
      <c r="CG2137" t="str">
        <f t="shared" si="1297"/>
        <v/>
      </c>
      <c r="CH2137" t="str">
        <f t="shared" si="1298"/>
        <v/>
      </c>
      <c r="CI2137" t="str">
        <f t="shared" si="1299"/>
        <v/>
      </c>
      <c r="CJ2137" t="str">
        <f t="shared" si="1300"/>
        <v/>
      </c>
      <c r="CK2137" t="str">
        <f t="shared" si="1301"/>
        <v/>
      </c>
      <c r="CL2137" t="str">
        <f t="shared" si="1302"/>
        <v/>
      </c>
      <c r="CM2137" t="str">
        <f t="shared" si="1303"/>
        <v/>
      </c>
      <c r="CN2137" t="str">
        <f t="shared" si="1304"/>
        <v/>
      </c>
      <c r="CO2137" t="str">
        <f t="shared" si="1305"/>
        <v/>
      </c>
      <c r="CP2137" t="str">
        <f t="shared" si="1306"/>
        <v/>
      </c>
      <c r="CQ2137" t="str">
        <f t="shared" si="1307"/>
        <v/>
      </c>
      <c r="CR2137" t="str">
        <f t="shared" si="1307"/>
        <v/>
      </c>
      <c r="CS2137" t="str">
        <f t="shared" si="1308"/>
        <v/>
      </c>
      <c r="CT2137" t="str">
        <f t="shared" si="1309"/>
        <v/>
      </c>
      <c r="CU2137" t="str">
        <f t="shared" si="1310"/>
        <v/>
      </c>
      <c r="CV2137" t="str">
        <f t="shared" si="1311"/>
        <v/>
      </c>
      <c r="CW2137" t="str">
        <f t="shared" si="1312"/>
        <v/>
      </c>
      <c r="CX2137" t="str">
        <f t="shared" si="1313"/>
        <v/>
      </c>
      <c r="CY2137" t="str">
        <f t="shared" si="1314"/>
        <v/>
      </c>
      <c r="CZ2137" t="str">
        <f t="shared" si="1315"/>
        <v/>
      </c>
      <c r="DA2137" t="str">
        <f t="shared" si="1316"/>
        <v/>
      </c>
      <c r="DB2137" t="str">
        <f t="shared" si="1317"/>
        <v/>
      </c>
    </row>
    <row r="2138" spans="1:106">
      <c r="A2138" t="s">
        <v>3476</v>
      </c>
      <c r="B2138" s="9" t="str">
        <f t="shared" si="1320"/>
        <v>atmosphere.tendency_of.limonene.moles</v>
      </c>
      <c r="C2138" s="1" t="s">
        <v>3414</v>
      </c>
      <c r="D2138" t="s">
        <v>5570</v>
      </c>
      <c r="E2138">
        <f>MATCH(A2138,'[1]Original from 20130831'!A:A,0)</f>
        <v>1786</v>
      </c>
      <c r="I2138" t="s">
        <v>157</v>
      </c>
      <c r="J2138" t="s">
        <v>2962</v>
      </c>
      <c r="P2138" t="s">
        <v>384</v>
      </c>
      <c r="V2138" t="s">
        <v>483</v>
      </c>
      <c r="BD2138" s="5" t="str">
        <f t="shared" si="1318"/>
        <v>atmosphere.tendency_of.limonene.moles.</v>
      </c>
      <c r="BE2138" t="str">
        <f t="shared" si="1283"/>
        <v/>
      </c>
      <c r="BF2138" t="str">
        <f t="shared" si="1283"/>
        <v/>
      </c>
      <c r="BG2138" t="str">
        <f t="shared" si="1283"/>
        <v/>
      </c>
      <c r="BH2138" t="str">
        <f t="shared" si="1282"/>
        <v>atmosphere.</v>
      </c>
      <c r="BI2138" t="str">
        <f t="shared" si="1282"/>
        <v>tendency_of.</v>
      </c>
      <c r="BJ2138" t="str">
        <f t="shared" si="1282"/>
        <v/>
      </c>
      <c r="BK2138" t="str">
        <f t="shared" si="1282"/>
        <v/>
      </c>
      <c r="BL2138" t="str">
        <f t="shared" si="1282"/>
        <v/>
      </c>
      <c r="BM2138" t="str">
        <f t="shared" si="1282"/>
        <v/>
      </c>
      <c r="BN2138" t="str">
        <f t="shared" si="1284"/>
        <v/>
      </c>
      <c r="BO2138" t="str">
        <f t="shared" si="1284"/>
        <v>limonene.</v>
      </c>
      <c r="BP2138" t="str">
        <f t="shared" si="1284"/>
        <v/>
      </c>
      <c r="BQ2138" t="str">
        <f t="shared" si="1286"/>
        <v/>
      </c>
      <c r="BR2138" t="str">
        <f t="shared" si="1287"/>
        <v/>
      </c>
      <c r="BS2138" t="str">
        <f t="shared" si="1287"/>
        <v/>
      </c>
      <c r="BT2138" t="str">
        <f t="shared" si="1287"/>
        <v/>
      </c>
      <c r="BU2138" t="str">
        <f t="shared" si="1285"/>
        <v>moles.</v>
      </c>
      <c r="BV2138" t="str">
        <f t="shared" si="1288"/>
        <v/>
      </c>
      <c r="BW2138" t="str">
        <f t="shared" si="1289"/>
        <v/>
      </c>
      <c r="BX2138" t="str">
        <f t="shared" si="1319"/>
        <v/>
      </c>
      <c r="BY2138" t="str">
        <f t="shared" si="1290"/>
        <v/>
      </c>
      <c r="BZ2138" t="str">
        <f t="shared" si="1291"/>
        <v/>
      </c>
      <c r="CA2138" t="str">
        <f t="shared" si="1292"/>
        <v/>
      </c>
      <c r="CB2138" t="str">
        <f t="shared" si="1292"/>
        <v/>
      </c>
      <c r="CC2138" t="str">
        <f t="shared" si="1293"/>
        <v/>
      </c>
      <c r="CD2138" t="str">
        <f t="shared" si="1294"/>
        <v/>
      </c>
      <c r="CE2138" t="str">
        <f t="shared" si="1295"/>
        <v/>
      </c>
      <c r="CF2138" t="str">
        <f t="shared" si="1296"/>
        <v/>
      </c>
      <c r="CG2138" t="str">
        <f t="shared" si="1297"/>
        <v/>
      </c>
      <c r="CH2138" t="str">
        <f t="shared" si="1298"/>
        <v/>
      </c>
      <c r="CI2138" t="str">
        <f t="shared" si="1299"/>
        <v/>
      </c>
      <c r="CJ2138" t="str">
        <f t="shared" si="1300"/>
        <v/>
      </c>
      <c r="CK2138" t="str">
        <f t="shared" si="1301"/>
        <v/>
      </c>
      <c r="CL2138" t="str">
        <f t="shared" si="1302"/>
        <v/>
      </c>
      <c r="CM2138" t="str">
        <f t="shared" si="1303"/>
        <v/>
      </c>
      <c r="CN2138" t="str">
        <f t="shared" si="1304"/>
        <v/>
      </c>
      <c r="CO2138" t="str">
        <f t="shared" si="1305"/>
        <v/>
      </c>
      <c r="CP2138" t="str">
        <f t="shared" si="1306"/>
        <v/>
      </c>
      <c r="CQ2138" t="str">
        <f t="shared" si="1307"/>
        <v/>
      </c>
      <c r="CR2138" t="str">
        <f t="shared" si="1307"/>
        <v/>
      </c>
      <c r="CS2138" t="str">
        <f t="shared" si="1308"/>
        <v/>
      </c>
      <c r="CT2138" t="str">
        <f t="shared" si="1309"/>
        <v/>
      </c>
      <c r="CU2138" t="str">
        <f t="shared" si="1310"/>
        <v/>
      </c>
      <c r="CV2138" t="str">
        <f t="shared" si="1311"/>
        <v/>
      </c>
      <c r="CW2138" t="str">
        <f t="shared" si="1312"/>
        <v/>
      </c>
      <c r="CX2138" t="str">
        <f t="shared" si="1313"/>
        <v/>
      </c>
      <c r="CY2138" t="str">
        <f t="shared" si="1314"/>
        <v/>
      </c>
      <c r="CZ2138" t="str">
        <f t="shared" si="1315"/>
        <v/>
      </c>
      <c r="DA2138" t="str">
        <f t="shared" si="1316"/>
        <v/>
      </c>
      <c r="DB2138" t="str">
        <f t="shared" si="1317"/>
        <v/>
      </c>
    </row>
    <row r="2139" spans="1:106">
      <c r="A2139" t="s">
        <v>3477</v>
      </c>
      <c r="B2139" s="9" t="str">
        <f t="shared" si="1320"/>
        <v>atmosphere.tendency_of.methane.moles</v>
      </c>
      <c r="C2139" s="1" t="s">
        <v>3414</v>
      </c>
      <c r="D2139" t="s">
        <v>5571</v>
      </c>
      <c r="E2139">
        <f>MATCH(A2139,'[1]Original from 20130831'!A:A,0)</f>
        <v>1787</v>
      </c>
      <c r="I2139" t="s">
        <v>157</v>
      </c>
      <c r="J2139" t="s">
        <v>2962</v>
      </c>
      <c r="P2139" t="s">
        <v>387</v>
      </c>
      <c r="V2139" t="s">
        <v>483</v>
      </c>
      <c r="BD2139" s="5" t="str">
        <f t="shared" si="1318"/>
        <v>atmosphere.tendency_of.methane.moles.</v>
      </c>
      <c r="BE2139" t="str">
        <f t="shared" si="1283"/>
        <v/>
      </c>
      <c r="BF2139" t="str">
        <f t="shared" si="1283"/>
        <v/>
      </c>
      <c r="BG2139" t="str">
        <f t="shared" si="1283"/>
        <v/>
      </c>
      <c r="BH2139" t="str">
        <f t="shared" si="1282"/>
        <v>atmosphere.</v>
      </c>
      <c r="BI2139" t="str">
        <f t="shared" si="1282"/>
        <v>tendency_of.</v>
      </c>
      <c r="BJ2139" t="str">
        <f t="shared" si="1282"/>
        <v/>
      </c>
      <c r="BK2139" t="str">
        <f t="shared" si="1282"/>
        <v/>
      </c>
      <c r="BL2139" t="str">
        <f t="shared" si="1282"/>
        <v/>
      </c>
      <c r="BM2139" t="str">
        <f t="shared" si="1282"/>
        <v/>
      </c>
      <c r="BN2139" t="str">
        <f t="shared" si="1284"/>
        <v/>
      </c>
      <c r="BO2139" t="str">
        <f t="shared" si="1284"/>
        <v>methane.</v>
      </c>
      <c r="BP2139" t="str">
        <f t="shared" si="1284"/>
        <v/>
      </c>
      <c r="BQ2139" t="str">
        <f t="shared" si="1286"/>
        <v/>
      </c>
      <c r="BR2139" t="str">
        <f t="shared" si="1287"/>
        <v/>
      </c>
      <c r="BS2139" t="str">
        <f t="shared" si="1287"/>
        <v/>
      </c>
      <c r="BT2139" t="str">
        <f t="shared" si="1287"/>
        <v/>
      </c>
      <c r="BU2139" t="str">
        <f t="shared" si="1285"/>
        <v>moles.</v>
      </c>
      <c r="BV2139" t="str">
        <f t="shared" si="1288"/>
        <v/>
      </c>
      <c r="BW2139" t="str">
        <f t="shared" si="1289"/>
        <v/>
      </c>
      <c r="BX2139" t="str">
        <f t="shared" si="1319"/>
        <v/>
      </c>
      <c r="BY2139" t="str">
        <f t="shared" si="1290"/>
        <v/>
      </c>
      <c r="BZ2139" t="str">
        <f t="shared" si="1291"/>
        <v/>
      </c>
      <c r="CA2139" t="str">
        <f t="shared" si="1292"/>
        <v/>
      </c>
      <c r="CB2139" t="str">
        <f t="shared" si="1292"/>
        <v/>
      </c>
      <c r="CC2139" t="str">
        <f t="shared" si="1293"/>
        <v/>
      </c>
      <c r="CD2139" t="str">
        <f t="shared" si="1294"/>
        <v/>
      </c>
      <c r="CE2139" t="str">
        <f t="shared" si="1295"/>
        <v/>
      </c>
      <c r="CF2139" t="str">
        <f t="shared" si="1296"/>
        <v/>
      </c>
      <c r="CG2139" t="str">
        <f t="shared" si="1297"/>
        <v/>
      </c>
      <c r="CH2139" t="str">
        <f t="shared" si="1298"/>
        <v/>
      </c>
      <c r="CI2139" t="str">
        <f t="shared" si="1299"/>
        <v/>
      </c>
      <c r="CJ2139" t="str">
        <f t="shared" si="1300"/>
        <v/>
      </c>
      <c r="CK2139" t="str">
        <f t="shared" si="1301"/>
        <v/>
      </c>
      <c r="CL2139" t="str">
        <f t="shared" si="1302"/>
        <v/>
      </c>
      <c r="CM2139" t="str">
        <f t="shared" si="1303"/>
        <v/>
      </c>
      <c r="CN2139" t="str">
        <f t="shared" si="1304"/>
        <v/>
      </c>
      <c r="CO2139" t="str">
        <f t="shared" si="1305"/>
        <v/>
      </c>
      <c r="CP2139" t="str">
        <f t="shared" si="1306"/>
        <v/>
      </c>
      <c r="CQ2139" t="str">
        <f t="shared" si="1307"/>
        <v/>
      </c>
      <c r="CR2139" t="str">
        <f t="shared" si="1307"/>
        <v/>
      </c>
      <c r="CS2139" t="str">
        <f t="shared" si="1308"/>
        <v/>
      </c>
      <c r="CT2139" t="str">
        <f t="shared" si="1309"/>
        <v/>
      </c>
      <c r="CU2139" t="str">
        <f t="shared" si="1310"/>
        <v/>
      </c>
      <c r="CV2139" t="str">
        <f t="shared" si="1311"/>
        <v/>
      </c>
      <c r="CW2139" t="str">
        <f t="shared" si="1312"/>
        <v/>
      </c>
      <c r="CX2139" t="str">
        <f t="shared" si="1313"/>
        <v/>
      </c>
      <c r="CY2139" t="str">
        <f t="shared" si="1314"/>
        <v/>
      </c>
      <c r="CZ2139" t="str">
        <f t="shared" si="1315"/>
        <v/>
      </c>
      <c r="DA2139" t="str">
        <f t="shared" si="1316"/>
        <v/>
      </c>
      <c r="DB2139" t="str">
        <f t="shared" si="1317"/>
        <v/>
      </c>
    </row>
    <row r="2140" spans="1:106">
      <c r="A2140" t="s">
        <v>3478</v>
      </c>
      <c r="B2140" s="9" t="str">
        <f t="shared" si="1320"/>
        <v>atmosphere.tendency_of.methanol.moles</v>
      </c>
      <c r="C2140" s="1" t="s">
        <v>3414</v>
      </c>
      <c r="D2140" t="s">
        <v>5572</v>
      </c>
      <c r="E2140">
        <f>MATCH(A2140,'[1]Original from 20130831'!A:A,0)</f>
        <v>1788</v>
      </c>
      <c r="I2140" t="s">
        <v>157</v>
      </c>
      <c r="J2140" t="s">
        <v>2962</v>
      </c>
      <c r="P2140" t="s">
        <v>389</v>
      </c>
      <c r="V2140" t="s">
        <v>483</v>
      </c>
      <c r="BD2140" s="5" t="str">
        <f t="shared" si="1318"/>
        <v>atmosphere.tendency_of.methanol.moles.</v>
      </c>
      <c r="BE2140" t="str">
        <f t="shared" si="1283"/>
        <v/>
      </c>
      <c r="BF2140" t="str">
        <f t="shared" si="1283"/>
        <v/>
      </c>
      <c r="BG2140" t="str">
        <f t="shared" si="1283"/>
        <v/>
      </c>
      <c r="BH2140" t="str">
        <f t="shared" si="1282"/>
        <v>atmosphere.</v>
      </c>
      <c r="BI2140" t="str">
        <f t="shared" si="1282"/>
        <v>tendency_of.</v>
      </c>
      <c r="BJ2140" t="str">
        <f t="shared" si="1282"/>
        <v/>
      </c>
      <c r="BK2140" t="str">
        <f t="shared" si="1282"/>
        <v/>
      </c>
      <c r="BL2140" t="str">
        <f t="shared" si="1282"/>
        <v/>
      </c>
      <c r="BM2140" t="str">
        <f t="shared" si="1282"/>
        <v/>
      </c>
      <c r="BN2140" t="str">
        <f t="shared" si="1284"/>
        <v/>
      </c>
      <c r="BO2140" t="str">
        <f t="shared" si="1284"/>
        <v>methanol.</v>
      </c>
      <c r="BP2140" t="str">
        <f t="shared" si="1284"/>
        <v/>
      </c>
      <c r="BQ2140" t="str">
        <f t="shared" si="1286"/>
        <v/>
      </c>
      <c r="BR2140" t="str">
        <f t="shared" si="1287"/>
        <v/>
      </c>
      <c r="BS2140" t="str">
        <f t="shared" si="1287"/>
        <v/>
      </c>
      <c r="BT2140" t="str">
        <f t="shared" si="1287"/>
        <v/>
      </c>
      <c r="BU2140" t="str">
        <f t="shared" si="1285"/>
        <v>moles.</v>
      </c>
      <c r="BV2140" t="str">
        <f t="shared" si="1288"/>
        <v/>
      </c>
      <c r="BW2140" t="str">
        <f t="shared" si="1289"/>
        <v/>
      </c>
      <c r="BX2140" t="str">
        <f t="shared" si="1319"/>
        <v/>
      </c>
      <c r="BY2140" t="str">
        <f t="shared" si="1290"/>
        <v/>
      </c>
      <c r="BZ2140" t="str">
        <f t="shared" si="1291"/>
        <v/>
      </c>
      <c r="CA2140" t="str">
        <f t="shared" si="1292"/>
        <v/>
      </c>
      <c r="CB2140" t="str">
        <f t="shared" si="1292"/>
        <v/>
      </c>
      <c r="CC2140" t="str">
        <f t="shared" si="1293"/>
        <v/>
      </c>
      <c r="CD2140" t="str">
        <f t="shared" si="1294"/>
        <v/>
      </c>
      <c r="CE2140" t="str">
        <f t="shared" si="1295"/>
        <v/>
      </c>
      <c r="CF2140" t="str">
        <f t="shared" si="1296"/>
        <v/>
      </c>
      <c r="CG2140" t="str">
        <f t="shared" si="1297"/>
        <v/>
      </c>
      <c r="CH2140" t="str">
        <f t="shared" si="1298"/>
        <v/>
      </c>
      <c r="CI2140" t="str">
        <f t="shared" si="1299"/>
        <v/>
      </c>
      <c r="CJ2140" t="str">
        <f t="shared" si="1300"/>
        <v/>
      </c>
      <c r="CK2140" t="str">
        <f t="shared" si="1301"/>
        <v/>
      </c>
      <c r="CL2140" t="str">
        <f t="shared" si="1302"/>
        <v/>
      </c>
      <c r="CM2140" t="str">
        <f t="shared" si="1303"/>
        <v/>
      </c>
      <c r="CN2140" t="str">
        <f t="shared" si="1304"/>
        <v/>
      </c>
      <c r="CO2140" t="str">
        <f t="shared" si="1305"/>
        <v/>
      </c>
      <c r="CP2140" t="str">
        <f t="shared" si="1306"/>
        <v/>
      </c>
      <c r="CQ2140" t="str">
        <f t="shared" si="1307"/>
        <v/>
      </c>
      <c r="CR2140" t="str">
        <f t="shared" si="1307"/>
        <v/>
      </c>
      <c r="CS2140" t="str">
        <f t="shared" si="1308"/>
        <v/>
      </c>
      <c r="CT2140" t="str">
        <f t="shared" si="1309"/>
        <v/>
      </c>
      <c r="CU2140" t="str">
        <f t="shared" si="1310"/>
        <v/>
      </c>
      <c r="CV2140" t="str">
        <f t="shared" si="1311"/>
        <v/>
      </c>
      <c r="CW2140" t="str">
        <f t="shared" si="1312"/>
        <v/>
      </c>
      <c r="CX2140" t="str">
        <f t="shared" si="1313"/>
        <v/>
      </c>
      <c r="CY2140" t="str">
        <f t="shared" si="1314"/>
        <v/>
      </c>
      <c r="CZ2140" t="str">
        <f t="shared" si="1315"/>
        <v/>
      </c>
      <c r="DA2140" t="str">
        <f t="shared" si="1316"/>
        <v/>
      </c>
      <c r="DB2140" t="str">
        <f t="shared" si="1317"/>
        <v/>
      </c>
    </row>
    <row r="2141" spans="1:106">
      <c r="A2141" t="s">
        <v>3479</v>
      </c>
      <c r="B2141" s="9" t="str">
        <f t="shared" si="1320"/>
        <v>atmosphere.tendency_of.methyl_bromide.moles</v>
      </c>
      <c r="C2141" s="1" t="s">
        <v>3414</v>
      </c>
      <c r="D2141" t="s">
        <v>5573</v>
      </c>
      <c r="E2141">
        <f>MATCH(A2141,'[1]Original from 20130831'!A:A,0)</f>
        <v>1789</v>
      </c>
      <c r="I2141" t="s">
        <v>157</v>
      </c>
      <c r="J2141" t="s">
        <v>2962</v>
      </c>
      <c r="P2141" t="s">
        <v>391</v>
      </c>
      <c r="V2141" t="s">
        <v>483</v>
      </c>
      <c r="BD2141" s="5" t="str">
        <f t="shared" si="1318"/>
        <v>atmosphere.tendency_of.methyl_bromide.moles.</v>
      </c>
      <c r="BE2141" t="str">
        <f t="shared" si="1283"/>
        <v/>
      </c>
      <c r="BF2141" t="str">
        <f t="shared" si="1283"/>
        <v/>
      </c>
      <c r="BG2141" t="str">
        <f t="shared" si="1283"/>
        <v/>
      </c>
      <c r="BH2141" t="str">
        <f t="shared" si="1282"/>
        <v>atmosphere.</v>
      </c>
      <c r="BI2141" t="str">
        <f t="shared" si="1282"/>
        <v>tendency_of.</v>
      </c>
      <c r="BJ2141" t="str">
        <f t="shared" si="1282"/>
        <v/>
      </c>
      <c r="BK2141" t="str">
        <f t="shared" si="1282"/>
        <v/>
      </c>
      <c r="BL2141" t="str">
        <f t="shared" si="1282"/>
        <v/>
      </c>
      <c r="BM2141" t="str">
        <f t="shared" si="1282"/>
        <v/>
      </c>
      <c r="BN2141" t="str">
        <f t="shared" si="1284"/>
        <v/>
      </c>
      <c r="BO2141" t="str">
        <f t="shared" si="1284"/>
        <v>methyl_bromide.</v>
      </c>
      <c r="BP2141" t="str">
        <f t="shared" si="1284"/>
        <v/>
      </c>
      <c r="BQ2141" t="str">
        <f t="shared" si="1286"/>
        <v/>
      </c>
      <c r="BR2141" t="str">
        <f t="shared" si="1287"/>
        <v/>
      </c>
      <c r="BS2141" t="str">
        <f t="shared" si="1287"/>
        <v/>
      </c>
      <c r="BT2141" t="str">
        <f t="shared" si="1287"/>
        <v/>
      </c>
      <c r="BU2141" t="str">
        <f t="shared" si="1285"/>
        <v>moles.</v>
      </c>
      <c r="BV2141" t="str">
        <f t="shared" si="1288"/>
        <v/>
      </c>
      <c r="BW2141" t="str">
        <f t="shared" si="1289"/>
        <v/>
      </c>
      <c r="BX2141" t="str">
        <f t="shared" si="1319"/>
        <v/>
      </c>
      <c r="BY2141" t="str">
        <f t="shared" si="1290"/>
        <v/>
      </c>
      <c r="BZ2141" t="str">
        <f t="shared" si="1291"/>
        <v/>
      </c>
      <c r="CA2141" t="str">
        <f t="shared" si="1292"/>
        <v/>
      </c>
      <c r="CB2141" t="str">
        <f t="shared" si="1292"/>
        <v/>
      </c>
      <c r="CC2141" t="str">
        <f t="shared" si="1293"/>
        <v/>
      </c>
      <c r="CD2141" t="str">
        <f t="shared" si="1294"/>
        <v/>
      </c>
      <c r="CE2141" t="str">
        <f t="shared" si="1295"/>
        <v/>
      </c>
      <c r="CF2141" t="str">
        <f t="shared" si="1296"/>
        <v/>
      </c>
      <c r="CG2141" t="str">
        <f t="shared" si="1297"/>
        <v/>
      </c>
      <c r="CH2141" t="str">
        <f t="shared" si="1298"/>
        <v/>
      </c>
      <c r="CI2141" t="str">
        <f t="shared" si="1299"/>
        <v/>
      </c>
      <c r="CJ2141" t="str">
        <f t="shared" si="1300"/>
        <v/>
      </c>
      <c r="CK2141" t="str">
        <f t="shared" si="1301"/>
        <v/>
      </c>
      <c r="CL2141" t="str">
        <f t="shared" si="1302"/>
        <v/>
      </c>
      <c r="CM2141" t="str">
        <f t="shared" si="1303"/>
        <v/>
      </c>
      <c r="CN2141" t="str">
        <f t="shared" si="1304"/>
        <v/>
      </c>
      <c r="CO2141" t="str">
        <f t="shared" si="1305"/>
        <v/>
      </c>
      <c r="CP2141" t="str">
        <f t="shared" si="1306"/>
        <v/>
      </c>
      <c r="CQ2141" t="str">
        <f t="shared" si="1307"/>
        <v/>
      </c>
      <c r="CR2141" t="str">
        <f t="shared" si="1307"/>
        <v/>
      </c>
      <c r="CS2141" t="str">
        <f t="shared" si="1308"/>
        <v/>
      </c>
      <c r="CT2141" t="str">
        <f t="shared" si="1309"/>
        <v/>
      </c>
      <c r="CU2141" t="str">
        <f t="shared" si="1310"/>
        <v/>
      </c>
      <c r="CV2141" t="str">
        <f t="shared" si="1311"/>
        <v/>
      </c>
      <c r="CW2141" t="str">
        <f t="shared" si="1312"/>
        <v/>
      </c>
      <c r="CX2141" t="str">
        <f t="shared" si="1313"/>
        <v/>
      </c>
      <c r="CY2141" t="str">
        <f t="shared" si="1314"/>
        <v/>
      </c>
      <c r="CZ2141" t="str">
        <f t="shared" si="1315"/>
        <v/>
      </c>
      <c r="DA2141" t="str">
        <f t="shared" si="1316"/>
        <v/>
      </c>
      <c r="DB2141" t="str">
        <f t="shared" si="1317"/>
        <v/>
      </c>
    </row>
    <row r="2142" spans="1:106">
      <c r="A2142" t="s">
        <v>3480</v>
      </c>
      <c r="B2142" s="9" t="str">
        <f t="shared" si="1320"/>
        <v>atmosphere.tendency_of.methyl_chloride.moles</v>
      </c>
      <c r="C2142" s="1" t="s">
        <v>3414</v>
      </c>
      <c r="D2142" t="s">
        <v>5574</v>
      </c>
      <c r="E2142">
        <f>MATCH(A2142,'[1]Original from 20130831'!A:A,0)</f>
        <v>1790</v>
      </c>
      <c r="I2142" t="s">
        <v>157</v>
      </c>
      <c r="J2142" t="s">
        <v>2962</v>
      </c>
      <c r="P2142" t="s">
        <v>393</v>
      </c>
      <c r="V2142" t="s">
        <v>483</v>
      </c>
      <c r="BD2142" s="5" t="str">
        <f t="shared" si="1318"/>
        <v>atmosphere.tendency_of.methyl_chloride.moles.</v>
      </c>
      <c r="BE2142" t="str">
        <f t="shared" si="1283"/>
        <v/>
      </c>
      <c r="BF2142" t="str">
        <f t="shared" si="1283"/>
        <v/>
      </c>
      <c r="BG2142" t="str">
        <f t="shared" si="1283"/>
        <v/>
      </c>
      <c r="BH2142" t="str">
        <f t="shared" si="1282"/>
        <v>atmosphere.</v>
      </c>
      <c r="BI2142" t="str">
        <f t="shared" si="1282"/>
        <v>tendency_of.</v>
      </c>
      <c r="BJ2142" t="str">
        <f t="shared" si="1282"/>
        <v/>
      </c>
      <c r="BK2142" t="str">
        <f t="shared" si="1282"/>
        <v/>
      </c>
      <c r="BL2142" t="str">
        <f t="shared" si="1282"/>
        <v/>
      </c>
      <c r="BM2142" t="str">
        <f t="shared" si="1282"/>
        <v/>
      </c>
      <c r="BN2142" t="str">
        <f t="shared" si="1284"/>
        <v/>
      </c>
      <c r="BO2142" t="str">
        <f t="shared" si="1284"/>
        <v>methyl_chloride.</v>
      </c>
      <c r="BP2142" t="str">
        <f t="shared" si="1284"/>
        <v/>
      </c>
      <c r="BQ2142" t="str">
        <f t="shared" si="1286"/>
        <v/>
      </c>
      <c r="BR2142" t="str">
        <f t="shared" si="1287"/>
        <v/>
      </c>
      <c r="BS2142" t="str">
        <f t="shared" si="1287"/>
        <v/>
      </c>
      <c r="BT2142" t="str">
        <f t="shared" si="1287"/>
        <v/>
      </c>
      <c r="BU2142" t="str">
        <f t="shared" si="1285"/>
        <v>moles.</v>
      </c>
      <c r="BV2142" t="str">
        <f t="shared" si="1288"/>
        <v/>
      </c>
      <c r="BW2142" t="str">
        <f t="shared" si="1289"/>
        <v/>
      </c>
      <c r="BX2142" t="str">
        <f t="shared" si="1319"/>
        <v/>
      </c>
      <c r="BY2142" t="str">
        <f t="shared" si="1290"/>
        <v/>
      </c>
      <c r="BZ2142" t="str">
        <f t="shared" si="1291"/>
        <v/>
      </c>
      <c r="CA2142" t="str">
        <f t="shared" si="1292"/>
        <v/>
      </c>
      <c r="CB2142" t="str">
        <f t="shared" si="1292"/>
        <v/>
      </c>
      <c r="CC2142" t="str">
        <f t="shared" si="1293"/>
        <v/>
      </c>
      <c r="CD2142" t="str">
        <f t="shared" si="1294"/>
        <v/>
      </c>
      <c r="CE2142" t="str">
        <f t="shared" si="1295"/>
        <v/>
      </c>
      <c r="CF2142" t="str">
        <f t="shared" si="1296"/>
        <v/>
      </c>
      <c r="CG2142" t="str">
        <f t="shared" si="1297"/>
        <v/>
      </c>
      <c r="CH2142" t="str">
        <f t="shared" si="1298"/>
        <v/>
      </c>
      <c r="CI2142" t="str">
        <f t="shared" si="1299"/>
        <v/>
      </c>
      <c r="CJ2142" t="str">
        <f t="shared" si="1300"/>
        <v/>
      </c>
      <c r="CK2142" t="str">
        <f t="shared" si="1301"/>
        <v/>
      </c>
      <c r="CL2142" t="str">
        <f t="shared" si="1302"/>
        <v/>
      </c>
      <c r="CM2142" t="str">
        <f t="shared" si="1303"/>
        <v/>
      </c>
      <c r="CN2142" t="str">
        <f t="shared" si="1304"/>
        <v/>
      </c>
      <c r="CO2142" t="str">
        <f t="shared" si="1305"/>
        <v/>
      </c>
      <c r="CP2142" t="str">
        <f t="shared" si="1306"/>
        <v/>
      </c>
      <c r="CQ2142" t="str">
        <f t="shared" si="1307"/>
        <v/>
      </c>
      <c r="CR2142" t="str">
        <f t="shared" si="1307"/>
        <v/>
      </c>
      <c r="CS2142" t="str">
        <f t="shared" si="1308"/>
        <v/>
      </c>
      <c r="CT2142" t="str">
        <f t="shared" si="1309"/>
        <v/>
      </c>
      <c r="CU2142" t="str">
        <f t="shared" si="1310"/>
        <v/>
      </c>
      <c r="CV2142" t="str">
        <f t="shared" si="1311"/>
        <v/>
      </c>
      <c r="CW2142" t="str">
        <f t="shared" si="1312"/>
        <v/>
      </c>
      <c r="CX2142" t="str">
        <f t="shared" si="1313"/>
        <v/>
      </c>
      <c r="CY2142" t="str">
        <f t="shared" si="1314"/>
        <v/>
      </c>
      <c r="CZ2142" t="str">
        <f t="shared" si="1315"/>
        <v/>
      </c>
      <c r="DA2142" t="str">
        <f t="shared" si="1316"/>
        <v/>
      </c>
      <c r="DB2142" t="str">
        <f t="shared" si="1317"/>
        <v/>
      </c>
    </row>
    <row r="2143" spans="1:106">
      <c r="A2143" t="s">
        <v>3481</v>
      </c>
      <c r="B2143" s="9" t="str">
        <f t="shared" si="1320"/>
        <v>atmosphere.tendency_of.methyl_hydroperoxide.moles</v>
      </c>
      <c r="C2143" s="1" t="s">
        <v>3414</v>
      </c>
      <c r="D2143" t="s">
        <v>5575</v>
      </c>
      <c r="E2143">
        <f>MATCH(A2143,'[1]Original from 20130831'!A:A,0)</f>
        <v>1791</v>
      </c>
      <c r="I2143" t="s">
        <v>157</v>
      </c>
      <c r="J2143" t="s">
        <v>2962</v>
      </c>
      <c r="P2143" t="s">
        <v>395</v>
      </c>
      <c r="V2143" t="s">
        <v>483</v>
      </c>
      <c r="BD2143" s="5" t="str">
        <f t="shared" si="1318"/>
        <v>atmosphere.tendency_of.methyl_hydroperoxide.moles.</v>
      </c>
      <c r="BE2143" t="str">
        <f t="shared" si="1283"/>
        <v/>
      </c>
      <c r="BF2143" t="str">
        <f t="shared" si="1283"/>
        <v/>
      </c>
      <c r="BG2143" t="str">
        <f t="shared" si="1283"/>
        <v/>
      </c>
      <c r="BH2143" t="str">
        <f t="shared" si="1282"/>
        <v>atmosphere.</v>
      </c>
      <c r="BI2143" t="str">
        <f t="shared" si="1282"/>
        <v>tendency_of.</v>
      </c>
      <c r="BJ2143" t="str">
        <f t="shared" si="1282"/>
        <v/>
      </c>
      <c r="BK2143" t="str">
        <f t="shared" si="1282"/>
        <v/>
      </c>
      <c r="BL2143" t="str">
        <f t="shared" si="1282"/>
        <v/>
      </c>
      <c r="BM2143" t="str">
        <f t="shared" si="1282"/>
        <v/>
      </c>
      <c r="BN2143" t="str">
        <f t="shared" si="1284"/>
        <v/>
      </c>
      <c r="BO2143" t="str">
        <f t="shared" si="1284"/>
        <v>methyl_hydroperoxide.</v>
      </c>
      <c r="BP2143" t="str">
        <f t="shared" si="1284"/>
        <v/>
      </c>
      <c r="BQ2143" t="str">
        <f t="shared" si="1286"/>
        <v/>
      </c>
      <c r="BR2143" t="str">
        <f t="shared" si="1287"/>
        <v/>
      </c>
      <c r="BS2143" t="str">
        <f t="shared" si="1287"/>
        <v/>
      </c>
      <c r="BT2143" t="str">
        <f t="shared" si="1287"/>
        <v/>
      </c>
      <c r="BU2143" t="str">
        <f t="shared" si="1285"/>
        <v>moles.</v>
      </c>
      <c r="BV2143" t="str">
        <f t="shared" si="1288"/>
        <v/>
      </c>
      <c r="BW2143" t="str">
        <f t="shared" si="1289"/>
        <v/>
      </c>
      <c r="BX2143" t="str">
        <f t="shared" si="1319"/>
        <v/>
      </c>
      <c r="BY2143" t="str">
        <f t="shared" si="1290"/>
        <v/>
      </c>
      <c r="BZ2143" t="str">
        <f t="shared" si="1291"/>
        <v/>
      </c>
      <c r="CA2143" t="str">
        <f t="shared" si="1292"/>
        <v/>
      </c>
      <c r="CB2143" t="str">
        <f t="shared" si="1292"/>
        <v/>
      </c>
      <c r="CC2143" t="str">
        <f t="shared" si="1293"/>
        <v/>
      </c>
      <c r="CD2143" t="str">
        <f t="shared" si="1294"/>
        <v/>
      </c>
      <c r="CE2143" t="str">
        <f t="shared" si="1295"/>
        <v/>
      </c>
      <c r="CF2143" t="str">
        <f t="shared" si="1296"/>
        <v/>
      </c>
      <c r="CG2143" t="str">
        <f t="shared" si="1297"/>
        <v/>
      </c>
      <c r="CH2143" t="str">
        <f t="shared" si="1298"/>
        <v/>
      </c>
      <c r="CI2143" t="str">
        <f t="shared" si="1299"/>
        <v/>
      </c>
      <c r="CJ2143" t="str">
        <f t="shared" si="1300"/>
        <v/>
      </c>
      <c r="CK2143" t="str">
        <f t="shared" si="1301"/>
        <v/>
      </c>
      <c r="CL2143" t="str">
        <f t="shared" si="1302"/>
        <v/>
      </c>
      <c r="CM2143" t="str">
        <f t="shared" si="1303"/>
        <v/>
      </c>
      <c r="CN2143" t="str">
        <f t="shared" si="1304"/>
        <v/>
      </c>
      <c r="CO2143" t="str">
        <f t="shared" si="1305"/>
        <v/>
      </c>
      <c r="CP2143" t="str">
        <f t="shared" si="1306"/>
        <v/>
      </c>
      <c r="CQ2143" t="str">
        <f t="shared" si="1307"/>
        <v/>
      </c>
      <c r="CR2143" t="str">
        <f t="shared" si="1307"/>
        <v/>
      </c>
      <c r="CS2143" t="str">
        <f t="shared" si="1308"/>
        <v/>
      </c>
      <c r="CT2143" t="str">
        <f t="shared" si="1309"/>
        <v/>
      </c>
      <c r="CU2143" t="str">
        <f t="shared" si="1310"/>
        <v/>
      </c>
      <c r="CV2143" t="str">
        <f t="shared" si="1311"/>
        <v/>
      </c>
      <c r="CW2143" t="str">
        <f t="shared" si="1312"/>
        <v/>
      </c>
      <c r="CX2143" t="str">
        <f t="shared" si="1313"/>
        <v/>
      </c>
      <c r="CY2143" t="str">
        <f t="shared" si="1314"/>
        <v/>
      </c>
      <c r="CZ2143" t="str">
        <f t="shared" si="1315"/>
        <v/>
      </c>
      <c r="DA2143" t="str">
        <f t="shared" si="1316"/>
        <v/>
      </c>
      <c r="DB2143" t="str">
        <f t="shared" si="1317"/>
        <v/>
      </c>
    </row>
    <row r="2144" spans="1:106">
      <c r="A2144" t="s">
        <v>3482</v>
      </c>
      <c r="B2144" s="9" t="str">
        <f t="shared" si="1320"/>
        <v>atmosphere.tendency_of.methyl_peroxy_radical.moles</v>
      </c>
      <c r="C2144" s="1" t="s">
        <v>3414</v>
      </c>
      <c r="D2144" t="s">
        <v>5576</v>
      </c>
      <c r="E2144">
        <f>MATCH(A2144,'[1]Original from 20130831'!A:A,0)</f>
        <v>1792</v>
      </c>
      <c r="I2144" t="s">
        <v>157</v>
      </c>
      <c r="J2144" t="s">
        <v>2962</v>
      </c>
      <c r="P2144" t="s">
        <v>397</v>
      </c>
      <c r="V2144" t="s">
        <v>483</v>
      </c>
      <c r="BD2144" s="5" t="str">
        <f t="shared" si="1318"/>
        <v>atmosphere.tendency_of.methyl_peroxy_radical.moles.</v>
      </c>
      <c r="BE2144" t="str">
        <f t="shared" si="1283"/>
        <v/>
      </c>
      <c r="BF2144" t="str">
        <f t="shared" si="1283"/>
        <v/>
      </c>
      <c r="BG2144" t="str">
        <f t="shared" si="1283"/>
        <v/>
      </c>
      <c r="BH2144" t="str">
        <f t="shared" si="1282"/>
        <v>atmosphere.</v>
      </c>
      <c r="BI2144" t="str">
        <f t="shared" si="1282"/>
        <v>tendency_of.</v>
      </c>
      <c r="BJ2144" t="str">
        <f t="shared" si="1282"/>
        <v/>
      </c>
      <c r="BK2144" t="str">
        <f t="shared" ref="BK2144:BP2207" si="1321">IF(ISBLANK(L2144),"",L2144 &amp; ".")</f>
        <v/>
      </c>
      <c r="BL2144" t="str">
        <f t="shared" si="1321"/>
        <v/>
      </c>
      <c r="BM2144" t="str">
        <f t="shared" si="1321"/>
        <v/>
      </c>
      <c r="BN2144" t="str">
        <f t="shared" si="1284"/>
        <v/>
      </c>
      <c r="BO2144" t="str">
        <f t="shared" si="1284"/>
        <v>methyl_peroxy_radical.</v>
      </c>
      <c r="BP2144" t="str">
        <f t="shared" si="1284"/>
        <v/>
      </c>
      <c r="BQ2144" t="str">
        <f t="shared" si="1286"/>
        <v/>
      </c>
      <c r="BR2144" t="str">
        <f t="shared" si="1287"/>
        <v/>
      </c>
      <c r="BS2144" t="str">
        <f t="shared" si="1287"/>
        <v/>
      </c>
      <c r="BT2144" t="str">
        <f t="shared" si="1287"/>
        <v/>
      </c>
      <c r="BU2144" t="str">
        <f t="shared" si="1285"/>
        <v>moles.</v>
      </c>
      <c r="BV2144" t="str">
        <f t="shared" si="1288"/>
        <v/>
      </c>
      <c r="BW2144" t="str">
        <f t="shared" si="1289"/>
        <v/>
      </c>
      <c r="BX2144" t="str">
        <f t="shared" si="1319"/>
        <v/>
      </c>
      <c r="BY2144" t="str">
        <f t="shared" si="1290"/>
        <v/>
      </c>
      <c r="BZ2144" t="str">
        <f t="shared" si="1291"/>
        <v/>
      </c>
      <c r="CA2144" t="str">
        <f t="shared" si="1292"/>
        <v/>
      </c>
      <c r="CB2144" t="str">
        <f t="shared" si="1292"/>
        <v/>
      </c>
      <c r="CC2144" t="str">
        <f t="shared" si="1293"/>
        <v/>
      </c>
      <c r="CD2144" t="str">
        <f t="shared" si="1294"/>
        <v/>
      </c>
      <c r="CE2144" t="str">
        <f t="shared" si="1295"/>
        <v/>
      </c>
      <c r="CF2144" t="str">
        <f t="shared" si="1296"/>
        <v/>
      </c>
      <c r="CG2144" t="str">
        <f t="shared" si="1297"/>
        <v/>
      </c>
      <c r="CH2144" t="str">
        <f t="shared" si="1298"/>
        <v/>
      </c>
      <c r="CI2144" t="str">
        <f t="shared" si="1299"/>
        <v/>
      </c>
      <c r="CJ2144" t="str">
        <f t="shared" si="1300"/>
        <v/>
      </c>
      <c r="CK2144" t="str">
        <f t="shared" si="1301"/>
        <v/>
      </c>
      <c r="CL2144" t="str">
        <f t="shared" si="1302"/>
        <v/>
      </c>
      <c r="CM2144" t="str">
        <f t="shared" si="1303"/>
        <v/>
      </c>
      <c r="CN2144" t="str">
        <f t="shared" si="1304"/>
        <v/>
      </c>
      <c r="CO2144" t="str">
        <f t="shared" si="1305"/>
        <v/>
      </c>
      <c r="CP2144" t="str">
        <f t="shared" si="1306"/>
        <v/>
      </c>
      <c r="CQ2144" t="str">
        <f t="shared" si="1307"/>
        <v/>
      </c>
      <c r="CR2144" t="str">
        <f t="shared" si="1307"/>
        <v/>
      </c>
      <c r="CS2144" t="str">
        <f t="shared" si="1308"/>
        <v/>
      </c>
      <c r="CT2144" t="str">
        <f t="shared" si="1309"/>
        <v/>
      </c>
      <c r="CU2144" t="str">
        <f t="shared" si="1310"/>
        <v/>
      </c>
      <c r="CV2144" t="str">
        <f t="shared" si="1311"/>
        <v/>
      </c>
      <c r="CW2144" t="str">
        <f t="shared" si="1312"/>
        <v/>
      </c>
      <c r="CX2144" t="str">
        <f t="shared" si="1313"/>
        <v/>
      </c>
      <c r="CY2144" t="str">
        <f t="shared" si="1314"/>
        <v/>
      </c>
      <c r="CZ2144" t="str">
        <f t="shared" si="1315"/>
        <v/>
      </c>
      <c r="DA2144" t="str">
        <f t="shared" si="1316"/>
        <v/>
      </c>
      <c r="DB2144" t="str">
        <f t="shared" si="1317"/>
        <v/>
      </c>
    </row>
    <row r="2145" spans="1:106">
      <c r="A2145" t="s">
        <v>3483</v>
      </c>
      <c r="B2145" s="9" t="str">
        <f t="shared" si="1320"/>
        <v>atmosphere.tendency_of.hydrogen.molecular.moles</v>
      </c>
      <c r="C2145" s="1" t="s">
        <v>3414</v>
      </c>
      <c r="D2145" t="s">
        <v>5577</v>
      </c>
      <c r="E2145">
        <f>MATCH(A2145,'[1]Original from 20130831'!A:A,0)</f>
        <v>1793</v>
      </c>
      <c r="I2145" t="s">
        <v>157</v>
      </c>
      <c r="J2145" t="s">
        <v>2962</v>
      </c>
      <c r="P2145" t="s">
        <v>361</v>
      </c>
      <c r="Q2145" t="s">
        <v>399</v>
      </c>
      <c r="V2145" t="s">
        <v>483</v>
      </c>
      <c r="BD2145" s="5" t="str">
        <f t="shared" si="1318"/>
        <v>atmosphere.tendency_of.hydrogen.molecular.moles.</v>
      </c>
      <c r="BE2145" t="str">
        <f t="shared" si="1283"/>
        <v/>
      </c>
      <c r="BF2145" t="str">
        <f t="shared" si="1283"/>
        <v/>
      </c>
      <c r="BG2145" t="str">
        <f t="shared" si="1283"/>
        <v/>
      </c>
      <c r="BH2145" t="str">
        <f t="shared" si="1283"/>
        <v>atmosphere.</v>
      </c>
      <c r="BI2145" t="str">
        <f t="shared" si="1283"/>
        <v>tendency_of.</v>
      </c>
      <c r="BJ2145" t="str">
        <f t="shared" si="1283"/>
        <v/>
      </c>
      <c r="BK2145" t="str">
        <f t="shared" si="1321"/>
        <v/>
      </c>
      <c r="BL2145" t="str">
        <f t="shared" si="1321"/>
        <v/>
      </c>
      <c r="BM2145" t="str">
        <f t="shared" si="1321"/>
        <v/>
      </c>
      <c r="BN2145" t="str">
        <f t="shared" si="1284"/>
        <v/>
      </c>
      <c r="BO2145" t="str">
        <f t="shared" si="1284"/>
        <v>hydrogen.</v>
      </c>
      <c r="BP2145" t="str">
        <f t="shared" si="1284"/>
        <v>molecular.</v>
      </c>
      <c r="BQ2145" t="str">
        <f t="shared" si="1286"/>
        <v/>
      </c>
      <c r="BR2145" t="str">
        <f t="shared" si="1287"/>
        <v/>
      </c>
      <c r="BS2145" t="str">
        <f t="shared" si="1287"/>
        <v/>
      </c>
      <c r="BT2145" t="str">
        <f t="shared" si="1287"/>
        <v/>
      </c>
      <c r="BU2145" t="str">
        <f t="shared" si="1285"/>
        <v>moles.</v>
      </c>
      <c r="BV2145" t="str">
        <f t="shared" si="1288"/>
        <v/>
      </c>
      <c r="BW2145" t="str">
        <f t="shared" si="1289"/>
        <v/>
      </c>
      <c r="BX2145" t="str">
        <f t="shared" si="1319"/>
        <v/>
      </c>
      <c r="BY2145" t="str">
        <f t="shared" si="1290"/>
        <v/>
      </c>
      <c r="BZ2145" t="str">
        <f t="shared" si="1291"/>
        <v/>
      </c>
      <c r="CA2145" t="str">
        <f t="shared" si="1292"/>
        <v/>
      </c>
      <c r="CB2145" t="str">
        <f t="shared" si="1292"/>
        <v/>
      </c>
      <c r="CC2145" t="str">
        <f t="shared" si="1293"/>
        <v/>
      </c>
      <c r="CD2145" t="str">
        <f t="shared" si="1294"/>
        <v/>
      </c>
      <c r="CE2145" t="str">
        <f t="shared" si="1295"/>
        <v/>
      </c>
      <c r="CF2145" t="str">
        <f t="shared" si="1296"/>
        <v/>
      </c>
      <c r="CG2145" t="str">
        <f t="shared" si="1297"/>
        <v/>
      </c>
      <c r="CH2145" t="str">
        <f t="shared" si="1298"/>
        <v/>
      </c>
      <c r="CI2145" t="str">
        <f t="shared" si="1299"/>
        <v/>
      </c>
      <c r="CJ2145" t="str">
        <f t="shared" si="1300"/>
        <v/>
      </c>
      <c r="CK2145" t="str">
        <f t="shared" si="1301"/>
        <v/>
      </c>
      <c r="CL2145" t="str">
        <f t="shared" si="1302"/>
        <v/>
      </c>
      <c r="CM2145" t="str">
        <f t="shared" si="1303"/>
        <v/>
      </c>
      <c r="CN2145" t="str">
        <f t="shared" si="1304"/>
        <v/>
      </c>
      <c r="CO2145" t="str">
        <f t="shared" si="1305"/>
        <v/>
      </c>
      <c r="CP2145" t="str">
        <f t="shared" si="1306"/>
        <v/>
      </c>
      <c r="CQ2145" t="str">
        <f t="shared" si="1307"/>
        <v/>
      </c>
      <c r="CR2145" t="str">
        <f t="shared" si="1307"/>
        <v/>
      </c>
      <c r="CS2145" t="str">
        <f t="shared" si="1308"/>
        <v/>
      </c>
      <c r="CT2145" t="str">
        <f t="shared" si="1309"/>
        <v/>
      </c>
      <c r="CU2145" t="str">
        <f t="shared" si="1310"/>
        <v/>
      </c>
      <c r="CV2145" t="str">
        <f t="shared" si="1311"/>
        <v/>
      </c>
      <c r="CW2145" t="str">
        <f t="shared" si="1312"/>
        <v/>
      </c>
      <c r="CX2145" t="str">
        <f t="shared" si="1313"/>
        <v/>
      </c>
      <c r="CY2145" t="str">
        <f t="shared" si="1314"/>
        <v/>
      </c>
      <c r="CZ2145" t="str">
        <f t="shared" si="1315"/>
        <v/>
      </c>
      <c r="DA2145" t="str">
        <f t="shared" si="1316"/>
        <v/>
      </c>
      <c r="DB2145" t="str">
        <f t="shared" si="1317"/>
        <v/>
      </c>
    </row>
    <row r="2146" spans="1:106">
      <c r="A2146" t="s">
        <v>3484</v>
      </c>
      <c r="B2146" s="9" t="str">
        <f t="shared" si="1320"/>
        <v>atmosphere.tendency_of.nitrate_radical.moles</v>
      </c>
      <c r="C2146" s="1" t="s">
        <v>3414</v>
      </c>
      <c r="D2146" t="s">
        <v>5578</v>
      </c>
      <c r="E2146">
        <f>MATCH(A2146,'[1]Original from 20130831'!A:A,0)</f>
        <v>1794</v>
      </c>
      <c r="I2146" t="s">
        <v>157</v>
      </c>
      <c r="J2146" t="s">
        <v>2962</v>
      </c>
      <c r="P2146" t="s">
        <v>403</v>
      </c>
      <c r="V2146" t="s">
        <v>483</v>
      </c>
      <c r="BD2146" s="5" t="str">
        <f t="shared" si="1318"/>
        <v>atmosphere.tendency_of.nitrate_radical.moles.</v>
      </c>
      <c r="BE2146" t="str">
        <f t="shared" si="1283"/>
        <v/>
      </c>
      <c r="BF2146" t="str">
        <f t="shared" si="1283"/>
        <v/>
      </c>
      <c r="BG2146" t="str">
        <f t="shared" si="1283"/>
        <v/>
      </c>
      <c r="BH2146" t="str">
        <f t="shared" si="1283"/>
        <v>atmosphere.</v>
      </c>
      <c r="BI2146" t="str">
        <f t="shared" si="1283"/>
        <v>tendency_of.</v>
      </c>
      <c r="BJ2146" t="str">
        <f t="shared" si="1283"/>
        <v/>
      </c>
      <c r="BK2146" t="str">
        <f t="shared" si="1321"/>
        <v/>
      </c>
      <c r="BL2146" t="str">
        <f t="shared" si="1321"/>
        <v/>
      </c>
      <c r="BM2146" t="str">
        <f t="shared" si="1321"/>
        <v/>
      </c>
      <c r="BN2146" t="str">
        <f t="shared" si="1284"/>
        <v/>
      </c>
      <c r="BO2146" t="str">
        <f t="shared" si="1284"/>
        <v>nitrate_radical.</v>
      </c>
      <c r="BP2146" t="str">
        <f t="shared" si="1284"/>
        <v/>
      </c>
      <c r="BQ2146" t="str">
        <f t="shared" si="1286"/>
        <v/>
      </c>
      <c r="BR2146" t="str">
        <f t="shared" si="1287"/>
        <v/>
      </c>
      <c r="BS2146" t="str">
        <f t="shared" si="1287"/>
        <v/>
      </c>
      <c r="BT2146" t="str">
        <f t="shared" si="1287"/>
        <v/>
      </c>
      <c r="BU2146" t="str">
        <f t="shared" si="1285"/>
        <v>moles.</v>
      </c>
      <c r="BV2146" t="str">
        <f t="shared" si="1288"/>
        <v/>
      </c>
      <c r="BW2146" t="str">
        <f t="shared" si="1289"/>
        <v/>
      </c>
      <c r="BX2146" t="str">
        <f t="shared" si="1319"/>
        <v/>
      </c>
      <c r="BY2146" t="str">
        <f t="shared" si="1290"/>
        <v/>
      </c>
      <c r="BZ2146" t="str">
        <f t="shared" si="1291"/>
        <v/>
      </c>
      <c r="CA2146" t="str">
        <f t="shared" si="1292"/>
        <v/>
      </c>
      <c r="CB2146" t="str">
        <f t="shared" si="1292"/>
        <v/>
      </c>
      <c r="CC2146" t="str">
        <f t="shared" si="1293"/>
        <v/>
      </c>
      <c r="CD2146" t="str">
        <f t="shared" si="1294"/>
        <v/>
      </c>
      <c r="CE2146" t="str">
        <f t="shared" si="1295"/>
        <v/>
      </c>
      <c r="CF2146" t="str">
        <f t="shared" si="1296"/>
        <v/>
      </c>
      <c r="CG2146" t="str">
        <f t="shared" si="1297"/>
        <v/>
      </c>
      <c r="CH2146" t="str">
        <f t="shared" si="1298"/>
        <v/>
      </c>
      <c r="CI2146" t="str">
        <f t="shared" si="1299"/>
        <v/>
      </c>
      <c r="CJ2146" t="str">
        <f t="shared" si="1300"/>
        <v/>
      </c>
      <c r="CK2146" t="str">
        <f t="shared" si="1301"/>
        <v/>
      </c>
      <c r="CL2146" t="str">
        <f t="shared" si="1302"/>
        <v/>
      </c>
      <c r="CM2146" t="str">
        <f t="shared" si="1303"/>
        <v/>
      </c>
      <c r="CN2146" t="str">
        <f t="shared" si="1304"/>
        <v/>
      </c>
      <c r="CO2146" t="str">
        <f t="shared" si="1305"/>
        <v/>
      </c>
      <c r="CP2146" t="str">
        <f t="shared" si="1306"/>
        <v/>
      </c>
      <c r="CQ2146" t="str">
        <f t="shared" si="1307"/>
        <v/>
      </c>
      <c r="CR2146" t="str">
        <f t="shared" si="1307"/>
        <v/>
      </c>
      <c r="CS2146" t="str">
        <f t="shared" si="1308"/>
        <v/>
      </c>
      <c r="CT2146" t="str">
        <f t="shared" si="1309"/>
        <v/>
      </c>
      <c r="CU2146" t="str">
        <f t="shared" si="1310"/>
        <v/>
      </c>
      <c r="CV2146" t="str">
        <f t="shared" si="1311"/>
        <v/>
      </c>
      <c r="CW2146" t="str">
        <f t="shared" si="1312"/>
        <v/>
      </c>
      <c r="CX2146" t="str">
        <f t="shared" si="1313"/>
        <v/>
      </c>
      <c r="CY2146" t="str">
        <f t="shared" si="1314"/>
        <v/>
      </c>
      <c r="CZ2146" t="str">
        <f t="shared" si="1315"/>
        <v/>
      </c>
      <c r="DA2146" t="str">
        <f t="shared" si="1316"/>
        <v/>
      </c>
      <c r="DB2146" t="str">
        <f t="shared" si="1317"/>
        <v/>
      </c>
    </row>
    <row r="2147" spans="1:106">
      <c r="A2147" t="s">
        <v>3485</v>
      </c>
      <c r="B2147" s="9" t="str">
        <f t="shared" si="1320"/>
        <v>atmosphere.tendency_of.nitric_acid.moles</v>
      </c>
      <c r="C2147" s="1" t="s">
        <v>3414</v>
      </c>
      <c r="D2147" t="s">
        <v>5579</v>
      </c>
      <c r="E2147">
        <f>MATCH(A2147,'[1]Original from 20130831'!A:A,0)</f>
        <v>1795</v>
      </c>
      <c r="I2147" t="s">
        <v>157</v>
      </c>
      <c r="J2147" t="s">
        <v>2962</v>
      </c>
      <c r="P2147" t="s">
        <v>405</v>
      </c>
      <c r="V2147" t="s">
        <v>483</v>
      </c>
      <c r="BD2147" s="5" t="str">
        <f t="shared" si="1318"/>
        <v>atmosphere.tendency_of.nitric_acid.moles.</v>
      </c>
      <c r="BE2147" t="str">
        <f t="shared" si="1283"/>
        <v/>
      </c>
      <c r="BF2147" t="str">
        <f t="shared" si="1283"/>
        <v/>
      </c>
      <c r="BG2147" t="str">
        <f t="shared" si="1283"/>
        <v/>
      </c>
      <c r="BH2147" t="str">
        <f t="shared" si="1283"/>
        <v>atmosphere.</v>
      </c>
      <c r="BI2147" t="str">
        <f t="shared" si="1283"/>
        <v>tendency_of.</v>
      </c>
      <c r="BJ2147" t="str">
        <f t="shared" si="1283"/>
        <v/>
      </c>
      <c r="BK2147" t="str">
        <f t="shared" si="1321"/>
        <v/>
      </c>
      <c r="BL2147" t="str">
        <f t="shared" si="1321"/>
        <v/>
      </c>
      <c r="BM2147" t="str">
        <f t="shared" si="1321"/>
        <v/>
      </c>
      <c r="BN2147" t="str">
        <f t="shared" si="1284"/>
        <v/>
      </c>
      <c r="BO2147" t="str">
        <f t="shared" si="1284"/>
        <v>nitric_acid.</v>
      </c>
      <c r="BP2147" t="str">
        <f t="shared" si="1284"/>
        <v/>
      </c>
      <c r="BQ2147" t="str">
        <f t="shared" si="1286"/>
        <v/>
      </c>
      <c r="BR2147" t="str">
        <f t="shared" si="1287"/>
        <v/>
      </c>
      <c r="BS2147" t="str">
        <f t="shared" si="1287"/>
        <v/>
      </c>
      <c r="BT2147" t="str">
        <f t="shared" si="1287"/>
        <v/>
      </c>
      <c r="BU2147" t="str">
        <f t="shared" si="1285"/>
        <v>moles.</v>
      </c>
      <c r="BV2147" t="str">
        <f t="shared" si="1288"/>
        <v/>
      </c>
      <c r="BW2147" t="str">
        <f t="shared" si="1289"/>
        <v/>
      </c>
      <c r="BX2147" t="str">
        <f t="shared" si="1319"/>
        <v/>
      </c>
      <c r="BY2147" t="str">
        <f t="shared" si="1290"/>
        <v/>
      </c>
      <c r="BZ2147" t="str">
        <f t="shared" si="1291"/>
        <v/>
      </c>
      <c r="CA2147" t="str">
        <f t="shared" si="1292"/>
        <v/>
      </c>
      <c r="CB2147" t="str">
        <f t="shared" si="1292"/>
        <v/>
      </c>
      <c r="CC2147" t="str">
        <f t="shared" si="1293"/>
        <v/>
      </c>
      <c r="CD2147" t="str">
        <f t="shared" si="1294"/>
        <v/>
      </c>
      <c r="CE2147" t="str">
        <f t="shared" si="1295"/>
        <v/>
      </c>
      <c r="CF2147" t="str">
        <f t="shared" si="1296"/>
        <v/>
      </c>
      <c r="CG2147" t="str">
        <f t="shared" si="1297"/>
        <v/>
      </c>
      <c r="CH2147" t="str">
        <f t="shared" si="1298"/>
        <v/>
      </c>
      <c r="CI2147" t="str">
        <f t="shared" si="1299"/>
        <v/>
      </c>
      <c r="CJ2147" t="str">
        <f t="shared" si="1300"/>
        <v/>
      </c>
      <c r="CK2147" t="str">
        <f t="shared" si="1301"/>
        <v/>
      </c>
      <c r="CL2147" t="str">
        <f t="shared" si="1302"/>
        <v/>
      </c>
      <c r="CM2147" t="str">
        <f t="shared" si="1303"/>
        <v/>
      </c>
      <c r="CN2147" t="str">
        <f t="shared" si="1304"/>
        <v/>
      </c>
      <c r="CO2147" t="str">
        <f t="shared" si="1305"/>
        <v/>
      </c>
      <c r="CP2147" t="str">
        <f t="shared" si="1306"/>
        <v/>
      </c>
      <c r="CQ2147" t="str">
        <f t="shared" si="1307"/>
        <v/>
      </c>
      <c r="CR2147" t="str">
        <f t="shared" si="1307"/>
        <v/>
      </c>
      <c r="CS2147" t="str">
        <f t="shared" si="1308"/>
        <v/>
      </c>
      <c r="CT2147" t="str">
        <f t="shared" si="1309"/>
        <v/>
      </c>
      <c r="CU2147" t="str">
        <f t="shared" si="1310"/>
        <v/>
      </c>
      <c r="CV2147" t="str">
        <f t="shared" si="1311"/>
        <v/>
      </c>
      <c r="CW2147" t="str">
        <f t="shared" si="1312"/>
        <v/>
      </c>
      <c r="CX2147" t="str">
        <f t="shared" si="1313"/>
        <v/>
      </c>
      <c r="CY2147" t="str">
        <f t="shared" si="1314"/>
        <v/>
      </c>
      <c r="CZ2147" t="str">
        <f t="shared" si="1315"/>
        <v/>
      </c>
      <c r="DA2147" t="str">
        <f t="shared" si="1316"/>
        <v/>
      </c>
      <c r="DB2147" t="str">
        <f t="shared" si="1317"/>
        <v/>
      </c>
    </row>
    <row r="2148" spans="1:106">
      <c r="A2148" t="s">
        <v>3486</v>
      </c>
      <c r="B2148" s="9" t="str">
        <f t="shared" si="1320"/>
        <v>atmosphere.tendency_of.nitric_acid_trihydrate_aerosol.ambient.moles</v>
      </c>
      <c r="C2148" s="1" t="s">
        <v>3414</v>
      </c>
      <c r="D2148" t="s">
        <v>5580</v>
      </c>
      <c r="E2148">
        <f>MATCH(A2148,'[1]Original from 20130831'!A:A,0)</f>
        <v>1796</v>
      </c>
      <c r="I2148" t="s">
        <v>157</v>
      </c>
      <c r="J2148" t="s">
        <v>2962</v>
      </c>
      <c r="P2148" t="s">
        <v>407</v>
      </c>
      <c r="Q2148" t="s">
        <v>125</v>
      </c>
      <c r="V2148" t="s">
        <v>483</v>
      </c>
      <c r="BD2148" s="5" t="str">
        <f t="shared" si="1318"/>
        <v>atmosphere.tendency_of.nitric_acid_trihydrate_aerosol.ambient.moles.</v>
      </c>
      <c r="BE2148" t="str">
        <f t="shared" si="1283"/>
        <v/>
      </c>
      <c r="BF2148" t="str">
        <f t="shared" si="1283"/>
        <v/>
      </c>
      <c r="BG2148" t="str">
        <f t="shared" si="1283"/>
        <v/>
      </c>
      <c r="BH2148" t="str">
        <f t="shared" si="1283"/>
        <v>atmosphere.</v>
      </c>
      <c r="BI2148" t="str">
        <f t="shared" si="1283"/>
        <v>tendency_of.</v>
      </c>
      <c r="BJ2148" t="str">
        <f t="shared" si="1283"/>
        <v/>
      </c>
      <c r="BK2148" t="str">
        <f t="shared" si="1321"/>
        <v/>
      </c>
      <c r="BL2148" t="str">
        <f t="shared" si="1321"/>
        <v/>
      </c>
      <c r="BM2148" t="str">
        <f t="shared" si="1321"/>
        <v/>
      </c>
      <c r="BN2148" t="str">
        <f t="shared" si="1284"/>
        <v/>
      </c>
      <c r="BO2148" t="str">
        <f t="shared" si="1284"/>
        <v>nitric_acid_trihydrate_aerosol.</v>
      </c>
      <c r="BP2148" t="str">
        <f t="shared" si="1284"/>
        <v>ambient.</v>
      </c>
      <c r="BQ2148" t="str">
        <f t="shared" si="1286"/>
        <v/>
      </c>
      <c r="BR2148" t="str">
        <f t="shared" si="1287"/>
        <v/>
      </c>
      <c r="BS2148" t="str">
        <f t="shared" si="1287"/>
        <v/>
      </c>
      <c r="BT2148" t="str">
        <f t="shared" si="1287"/>
        <v/>
      </c>
      <c r="BU2148" t="str">
        <f t="shared" si="1285"/>
        <v>moles.</v>
      </c>
      <c r="BV2148" t="str">
        <f t="shared" si="1288"/>
        <v/>
      </c>
      <c r="BW2148" t="str">
        <f t="shared" si="1289"/>
        <v/>
      </c>
      <c r="BX2148" t="str">
        <f t="shared" si="1319"/>
        <v/>
      </c>
      <c r="BY2148" t="str">
        <f t="shared" si="1290"/>
        <v/>
      </c>
      <c r="BZ2148" t="str">
        <f t="shared" si="1291"/>
        <v/>
      </c>
      <c r="CA2148" t="str">
        <f t="shared" si="1292"/>
        <v/>
      </c>
      <c r="CB2148" t="str">
        <f t="shared" si="1292"/>
        <v/>
      </c>
      <c r="CC2148" t="str">
        <f t="shared" si="1293"/>
        <v/>
      </c>
      <c r="CD2148" t="str">
        <f t="shared" si="1294"/>
        <v/>
      </c>
      <c r="CE2148" t="str">
        <f t="shared" si="1295"/>
        <v/>
      </c>
      <c r="CF2148" t="str">
        <f t="shared" si="1296"/>
        <v/>
      </c>
      <c r="CG2148" t="str">
        <f t="shared" si="1297"/>
        <v/>
      </c>
      <c r="CH2148" t="str">
        <f t="shared" si="1298"/>
        <v/>
      </c>
      <c r="CI2148" t="str">
        <f t="shared" si="1299"/>
        <v/>
      </c>
      <c r="CJ2148" t="str">
        <f t="shared" si="1300"/>
        <v/>
      </c>
      <c r="CK2148" t="str">
        <f t="shared" si="1301"/>
        <v/>
      </c>
      <c r="CL2148" t="str">
        <f t="shared" si="1302"/>
        <v/>
      </c>
      <c r="CM2148" t="str">
        <f t="shared" si="1303"/>
        <v/>
      </c>
      <c r="CN2148" t="str">
        <f t="shared" si="1304"/>
        <v/>
      </c>
      <c r="CO2148" t="str">
        <f t="shared" si="1305"/>
        <v/>
      </c>
      <c r="CP2148" t="str">
        <f t="shared" si="1306"/>
        <v/>
      </c>
      <c r="CQ2148" t="str">
        <f t="shared" si="1307"/>
        <v/>
      </c>
      <c r="CR2148" t="str">
        <f t="shared" si="1307"/>
        <v/>
      </c>
      <c r="CS2148" t="str">
        <f t="shared" si="1308"/>
        <v/>
      </c>
      <c r="CT2148" t="str">
        <f t="shared" si="1309"/>
        <v/>
      </c>
      <c r="CU2148" t="str">
        <f t="shared" si="1310"/>
        <v/>
      </c>
      <c r="CV2148" t="str">
        <f t="shared" si="1311"/>
        <v/>
      </c>
      <c r="CW2148" t="str">
        <f t="shared" si="1312"/>
        <v/>
      </c>
      <c r="CX2148" t="str">
        <f t="shared" si="1313"/>
        <v/>
      </c>
      <c r="CY2148" t="str">
        <f t="shared" si="1314"/>
        <v/>
      </c>
      <c r="CZ2148" t="str">
        <f t="shared" si="1315"/>
        <v/>
      </c>
      <c r="DA2148" t="str">
        <f t="shared" si="1316"/>
        <v/>
      </c>
      <c r="DB2148" t="str">
        <f t="shared" si="1317"/>
        <v/>
      </c>
    </row>
    <row r="2149" spans="1:106">
      <c r="A2149" t="s">
        <v>3487</v>
      </c>
      <c r="B2149" s="9" t="str">
        <f t="shared" si="1320"/>
        <v>atmosphere.tendency_of.nitrogen_dioxide.moles</v>
      </c>
      <c r="C2149" s="1" t="s">
        <v>3414</v>
      </c>
      <c r="D2149" t="s">
        <v>5581</v>
      </c>
      <c r="E2149">
        <f>MATCH(A2149,'[1]Original from 20130831'!A:A,0)</f>
        <v>1797</v>
      </c>
      <c r="I2149" t="s">
        <v>157</v>
      </c>
      <c r="J2149" t="s">
        <v>2962</v>
      </c>
      <c r="P2149" t="s">
        <v>555</v>
      </c>
      <c r="V2149" t="s">
        <v>483</v>
      </c>
      <c r="BD2149" s="5" t="str">
        <f t="shared" si="1318"/>
        <v>atmosphere.tendency_of.nitrogen_dioxide.moles.</v>
      </c>
      <c r="BE2149" t="str">
        <f t="shared" si="1283"/>
        <v/>
      </c>
      <c r="BF2149" t="str">
        <f t="shared" si="1283"/>
        <v/>
      </c>
      <c r="BG2149" t="str">
        <f t="shared" si="1283"/>
        <v/>
      </c>
      <c r="BH2149" t="str">
        <f t="shared" si="1283"/>
        <v>atmosphere.</v>
      </c>
      <c r="BI2149" t="str">
        <f t="shared" si="1283"/>
        <v>tendency_of.</v>
      </c>
      <c r="BJ2149" t="str">
        <f t="shared" si="1283"/>
        <v/>
      </c>
      <c r="BK2149" t="str">
        <f t="shared" si="1321"/>
        <v/>
      </c>
      <c r="BL2149" t="str">
        <f t="shared" si="1321"/>
        <v/>
      </c>
      <c r="BM2149" t="str">
        <f t="shared" si="1321"/>
        <v/>
      </c>
      <c r="BN2149" t="str">
        <f t="shared" si="1284"/>
        <v/>
      </c>
      <c r="BO2149" t="str">
        <f t="shared" si="1284"/>
        <v>nitrogen_dioxide.</v>
      </c>
      <c r="BP2149" t="str">
        <f t="shared" si="1284"/>
        <v/>
      </c>
      <c r="BQ2149" t="str">
        <f t="shared" si="1286"/>
        <v/>
      </c>
      <c r="BR2149" t="str">
        <f t="shared" si="1287"/>
        <v/>
      </c>
      <c r="BS2149" t="str">
        <f t="shared" si="1287"/>
        <v/>
      </c>
      <c r="BT2149" t="str">
        <f t="shared" si="1287"/>
        <v/>
      </c>
      <c r="BU2149" t="str">
        <f t="shared" si="1285"/>
        <v>moles.</v>
      </c>
      <c r="BV2149" t="str">
        <f t="shared" si="1288"/>
        <v/>
      </c>
      <c r="BW2149" t="str">
        <f t="shared" si="1289"/>
        <v/>
      </c>
      <c r="BX2149" t="str">
        <f t="shared" si="1319"/>
        <v/>
      </c>
      <c r="BY2149" t="str">
        <f t="shared" si="1290"/>
        <v/>
      </c>
      <c r="BZ2149" t="str">
        <f t="shared" si="1291"/>
        <v/>
      </c>
      <c r="CA2149" t="str">
        <f t="shared" si="1292"/>
        <v/>
      </c>
      <c r="CB2149" t="str">
        <f t="shared" si="1292"/>
        <v/>
      </c>
      <c r="CC2149" t="str">
        <f t="shared" si="1293"/>
        <v/>
      </c>
      <c r="CD2149" t="str">
        <f t="shared" si="1294"/>
        <v/>
      </c>
      <c r="CE2149" t="str">
        <f t="shared" si="1295"/>
        <v/>
      </c>
      <c r="CF2149" t="str">
        <f t="shared" si="1296"/>
        <v/>
      </c>
      <c r="CG2149" t="str">
        <f t="shared" si="1297"/>
        <v/>
      </c>
      <c r="CH2149" t="str">
        <f t="shared" si="1298"/>
        <v/>
      </c>
      <c r="CI2149" t="str">
        <f t="shared" si="1299"/>
        <v/>
      </c>
      <c r="CJ2149" t="str">
        <f t="shared" si="1300"/>
        <v/>
      </c>
      <c r="CK2149" t="str">
        <f t="shared" si="1301"/>
        <v/>
      </c>
      <c r="CL2149" t="str">
        <f t="shared" si="1302"/>
        <v/>
      </c>
      <c r="CM2149" t="str">
        <f t="shared" si="1303"/>
        <v/>
      </c>
      <c r="CN2149" t="str">
        <f t="shared" si="1304"/>
        <v/>
      </c>
      <c r="CO2149" t="str">
        <f t="shared" si="1305"/>
        <v/>
      </c>
      <c r="CP2149" t="str">
        <f t="shared" si="1306"/>
        <v/>
      </c>
      <c r="CQ2149" t="str">
        <f t="shared" si="1307"/>
        <v/>
      </c>
      <c r="CR2149" t="str">
        <f t="shared" si="1307"/>
        <v/>
      </c>
      <c r="CS2149" t="str">
        <f t="shared" si="1308"/>
        <v/>
      </c>
      <c r="CT2149" t="str">
        <f t="shared" si="1309"/>
        <v/>
      </c>
      <c r="CU2149" t="str">
        <f t="shared" si="1310"/>
        <v/>
      </c>
      <c r="CV2149" t="str">
        <f t="shared" si="1311"/>
        <v/>
      </c>
      <c r="CW2149" t="str">
        <f t="shared" si="1312"/>
        <v/>
      </c>
      <c r="CX2149" t="str">
        <f t="shared" si="1313"/>
        <v/>
      </c>
      <c r="CY2149" t="str">
        <f t="shared" si="1314"/>
        <v/>
      </c>
      <c r="CZ2149" t="str">
        <f t="shared" si="1315"/>
        <v/>
      </c>
      <c r="DA2149" t="str">
        <f t="shared" si="1316"/>
        <v/>
      </c>
      <c r="DB2149" t="str">
        <f t="shared" si="1317"/>
        <v/>
      </c>
    </row>
    <row r="2150" spans="1:106">
      <c r="A2150" t="s">
        <v>3488</v>
      </c>
      <c r="B2150" s="9" t="str">
        <f t="shared" si="1320"/>
        <v>atmosphere.tendency_of.nitrogen_monoxide.moles</v>
      </c>
      <c r="C2150" s="1" t="s">
        <v>3414</v>
      </c>
      <c r="D2150" t="s">
        <v>5582</v>
      </c>
      <c r="E2150">
        <f>MATCH(A2150,'[1]Original from 20130831'!A:A,0)</f>
        <v>1798</v>
      </c>
      <c r="I2150" t="s">
        <v>157</v>
      </c>
      <c r="J2150" t="s">
        <v>2962</v>
      </c>
      <c r="P2150" t="s">
        <v>409</v>
      </c>
      <c r="V2150" t="s">
        <v>483</v>
      </c>
      <c r="BD2150" s="5" t="str">
        <f t="shared" si="1318"/>
        <v>atmosphere.tendency_of.nitrogen_monoxide.moles.</v>
      </c>
      <c r="BE2150" t="str">
        <f t="shared" si="1283"/>
        <v/>
      </c>
      <c r="BF2150" t="str">
        <f t="shared" si="1283"/>
        <v/>
      </c>
      <c r="BG2150" t="str">
        <f t="shared" si="1283"/>
        <v/>
      </c>
      <c r="BH2150" t="str">
        <f t="shared" si="1283"/>
        <v>atmosphere.</v>
      </c>
      <c r="BI2150" t="str">
        <f t="shared" si="1283"/>
        <v>tendency_of.</v>
      </c>
      <c r="BJ2150" t="str">
        <f t="shared" si="1283"/>
        <v/>
      </c>
      <c r="BK2150" t="str">
        <f t="shared" si="1321"/>
        <v/>
      </c>
      <c r="BL2150" t="str">
        <f t="shared" si="1321"/>
        <v/>
      </c>
      <c r="BM2150" t="str">
        <f t="shared" si="1321"/>
        <v/>
      </c>
      <c r="BN2150" t="str">
        <f t="shared" si="1284"/>
        <v/>
      </c>
      <c r="BO2150" t="str">
        <f t="shared" si="1284"/>
        <v>nitrogen_monoxide.</v>
      </c>
      <c r="BP2150" t="str">
        <f t="shared" si="1284"/>
        <v/>
      </c>
      <c r="BQ2150" t="str">
        <f t="shared" si="1286"/>
        <v/>
      </c>
      <c r="BR2150" t="str">
        <f t="shared" si="1287"/>
        <v/>
      </c>
      <c r="BS2150" t="str">
        <f t="shared" si="1287"/>
        <v/>
      </c>
      <c r="BT2150" t="str">
        <f t="shared" si="1287"/>
        <v/>
      </c>
      <c r="BU2150" t="str">
        <f t="shared" si="1285"/>
        <v>moles.</v>
      </c>
      <c r="BV2150" t="str">
        <f t="shared" si="1288"/>
        <v/>
      </c>
      <c r="BW2150" t="str">
        <f t="shared" si="1289"/>
        <v/>
      </c>
      <c r="BX2150" t="str">
        <f t="shared" si="1319"/>
        <v/>
      </c>
      <c r="BY2150" t="str">
        <f t="shared" si="1290"/>
        <v/>
      </c>
      <c r="BZ2150" t="str">
        <f t="shared" si="1291"/>
        <v/>
      </c>
      <c r="CA2150" t="str">
        <f t="shared" si="1292"/>
        <v/>
      </c>
      <c r="CB2150" t="str">
        <f t="shared" si="1292"/>
        <v/>
      </c>
      <c r="CC2150" t="str">
        <f t="shared" si="1293"/>
        <v/>
      </c>
      <c r="CD2150" t="str">
        <f t="shared" si="1294"/>
        <v/>
      </c>
      <c r="CE2150" t="str">
        <f t="shared" si="1295"/>
        <v/>
      </c>
      <c r="CF2150" t="str">
        <f t="shared" si="1296"/>
        <v/>
      </c>
      <c r="CG2150" t="str">
        <f t="shared" si="1297"/>
        <v/>
      </c>
      <c r="CH2150" t="str">
        <f t="shared" si="1298"/>
        <v/>
      </c>
      <c r="CI2150" t="str">
        <f t="shared" si="1299"/>
        <v/>
      </c>
      <c r="CJ2150" t="str">
        <f t="shared" si="1300"/>
        <v/>
      </c>
      <c r="CK2150" t="str">
        <f t="shared" si="1301"/>
        <v/>
      </c>
      <c r="CL2150" t="str">
        <f t="shared" si="1302"/>
        <v/>
      </c>
      <c r="CM2150" t="str">
        <f t="shared" si="1303"/>
        <v/>
      </c>
      <c r="CN2150" t="str">
        <f t="shared" si="1304"/>
        <v/>
      </c>
      <c r="CO2150" t="str">
        <f t="shared" si="1305"/>
        <v/>
      </c>
      <c r="CP2150" t="str">
        <f t="shared" si="1306"/>
        <v/>
      </c>
      <c r="CQ2150" t="str">
        <f t="shared" si="1307"/>
        <v/>
      </c>
      <c r="CR2150" t="str">
        <f t="shared" si="1307"/>
        <v/>
      </c>
      <c r="CS2150" t="str">
        <f t="shared" si="1308"/>
        <v/>
      </c>
      <c r="CT2150" t="str">
        <f t="shared" si="1309"/>
        <v/>
      </c>
      <c r="CU2150" t="str">
        <f t="shared" si="1310"/>
        <v/>
      </c>
      <c r="CV2150" t="str">
        <f t="shared" si="1311"/>
        <v/>
      </c>
      <c r="CW2150" t="str">
        <f t="shared" si="1312"/>
        <v/>
      </c>
      <c r="CX2150" t="str">
        <f t="shared" si="1313"/>
        <v/>
      </c>
      <c r="CY2150" t="str">
        <f t="shared" si="1314"/>
        <v/>
      </c>
      <c r="CZ2150" t="str">
        <f t="shared" si="1315"/>
        <v/>
      </c>
      <c r="DA2150" t="str">
        <f t="shared" si="1316"/>
        <v/>
      </c>
      <c r="DB2150" t="str">
        <f t="shared" si="1317"/>
        <v/>
      </c>
    </row>
    <row r="2151" spans="1:106">
      <c r="A2151" t="s">
        <v>3489</v>
      </c>
      <c r="B2151" s="9" t="str">
        <f t="shared" si="1320"/>
        <v>atmosphere.tendency_of.nitrous_acid.moles</v>
      </c>
      <c r="C2151" s="1" t="s">
        <v>3414</v>
      </c>
      <c r="D2151" t="s">
        <v>5583</v>
      </c>
      <c r="E2151">
        <f>MATCH(A2151,'[1]Original from 20130831'!A:A,0)</f>
        <v>1799</v>
      </c>
      <c r="I2151" t="s">
        <v>157</v>
      </c>
      <c r="J2151" t="s">
        <v>2962</v>
      </c>
      <c r="P2151" t="s">
        <v>411</v>
      </c>
      <c r="V2151" t="s">
        <v>483</v>
      </c>
      <c r="BD2151" s="5" t="str">
        <f t="shared" si="1318"/>
        <v>atmosphere.tendency_of.nitrous_acid.moles.</v>
      </c>
      <c r="BE2151" t="str">
        <f t="shared" si="1283"/>
        <v/>
      </c>
      <c r="BF2151" t="str">
        <f t="shared" si="1283"/>
        <v/>
      </c>
      <c r="BG2151" t="str">
        <f t="shared" si="1283"/>
        <v/>
      </c>
      <c r="BH2151" t="str">
        <f t="shared" si="1283"/>
        <v>atmosphere.</v>
      </c>
      <c r="BI2151" t="str">
        <f t="shared" si="1283"/>
        <v>tendency_of.</v>
      </c>
      <c r="BJ2151" t="str">
        <f t="shared" si="1283"/>
        <v/>
      </c>
      <c r="BK2151" t="str">
        <f t="shared" si="1321"/>
        <v/>
      </c>
      <c r="BL2151" t="str">
        <f t="shared" si="1321"/>
        <v/>
      </c>
      <c r="BM2151" t="str">
        <f t="shared" si="1321"/>
        <v/>
      </c>
      <c r="BN2151" t="str">
        <f t="shared" si="1284"/>
        <v/>
      </c>
      <c r="BO2151" t="str">
        <f t="shared" si="1284"/>
        <v>nitrous_acid.</v>
      </c>
      <c r="BP2151" t="str">
        <f t="shared" si="1284"/>
        <v/>
      </c>
      <c r="BQ2151" t="str">
        <f t="shared" si="1286"/>
        <v/>
      </c>
      <c r="BR2151" t="str">
        <f t="shared" si="1287"/>
        <v/>
      </c>
      <c r="BS2151" t="str">
        <f t="shared" si="1287"/>
        <v/>
      </c>
      <c r="BT2151" t="str">
        <f t="shared" si="1287"/>
        <v/>
      </c>
      <c r="BU2151" t="str">
        <f t="shared" si="1285"/>
        <v>moles.</v>
      </c>
      <c r="BV2151" t="str">
        <f t="shared" si="1288"/>
        <v/>
      </c>
      <c r="BW2151" t="str">
        <f t="shared" si="1289"/>
        <v/>
      </c>
      <c r="BX2151" t="str">
        <f t="shared" si="1319"/>
        <v/>
      </c>
      <c r="BY2151" t="str">
        <f t="shared" si="1290"/>
        <v/>
      </c>
      <c r="BZ2151" t="str">
        <f t="shared" si="1291"/>
        <v/>
      </c>
      <c r="CA2151" t="str">
        <f t="shared" si="1292"/>
        <v/>
      </c>
      <c r="CB2151" t="str">
        <f t="shared" si="1292"/>
        <v/>
      </c>
      <c r="CC2151" t="str">
        <f t="shared" si="1293"/>
        <v/>
      </c>
      <c r="CD2151" t="str">
        <f t="shared" si="1294"/>
        <v/>
      </c>
      <c r="CE2151" t="str">
        <f t="shared" si="1295"/>
        <v/>
      </c>
      <c r="CF2151" t="str">
        <f t="shared" si="1296"/>
        <v/>
      </c>
      <c r="CG2151" t="str">
        <f t="shared" si="1297"/>
        <v/>
      </c>
      <c r="CH2151" t="str">
        <f t="shared" si="1298"/>
        <v/>
      </c>
      <c r="CI2151" t="str">
        <f t="shared" si="1299"/>
        <v/>
      </c>
      <c r="CJ2151" t="str">
        <f t="shared" si="1300"/>
        <v/>
      </c>
      <c r="CK2151" t="str">
        <f t="shared" si="1301"/>
        <v/>
      </c>
      <c r="CL2151" t="str">
        <f t="shared" si="1302"/>
        <v/>
      </c>
      <c r="CM2151" t="str">
        <f t="shared" si="1303"/>
        <v/>
      </c>
      <c r="CN2151" t="str">
        <f t="shared" si="1304"/>
        <v/>
      </c>
      <c r="CO2151" t="str">
        <f t="shared" si="1305"/>
        <v/>
      </c>
      <c r="CP2151" t="str">
        <f t="shared" si="1306"/>
        <v/>
      </c>
      <c r="CQ2151" t="str">
        <f t="shared" si="1307"/>
        <v/>
      </c>
      <c r="CR2151" t="str">
        <f t="shared" si="1307"/>
        <v/>
      </c>
      <c r="CS2151" t="str">
        <f t="shared" si="1308"/>
        <v/>
      </c>
      <c r="CT2151" t="str">
        <f t="shared" si="1309"/>
        <v/>
      </c>
      <c r="CU2151" t="str">
        <f t="shared" si="1310"/>
        <v/>
      </c>
      <c r="CV2151" t="str">
        <f t="shared" si="1311"/>
        <v/>
      </c>
      <c r="CW2151" t="str">
        <f t="shared" si="1312"/>
        <v/>
      </c>
      <c r="CX2151" t="str">
        <f t="shared" si="1313"/>
        <v/>
      </c>
      <c r="CY2151" t="str">
        <f t="shared" si="1314"/>
        <v/>
      </c>
      <c r="CZ2151" t="str">
        <f t="shared" si="1315"/>
        <v/>
      </c>
      <c r="DA2151" t="str">
        <f t="shared" si="1316"/>
        <v/>
      </c>
      <c r="DB2151" t="str">
        <f t="shared" si="1317"/>
        <v/>
      </c>
    </row>
    <row r="2152" spans="1:106">
      <c r="A2152" t="s">
        <v>3490</v>
      </c>
      <c r="B2152" s="9" t="str">
        <f t="shared" si="1320"/>
        <v>atmosphere.tendency_of.nitrous_oxide.moles</v>
      </c>
      <c r="C2152" s="1" t="s">
        <v>3414</v>
      </c>
      <c r="D2152" t="s">
        <v>5584</v>
      </c>
      <c r="E2152">
        <f>MATCH(A2152,'[1]Original from 20130831'!A:A,0)</f>
        <v>1800</v>
      </c>
      <c r="I2152" t="s">
        <v>157</v>
      </c>
      <c r="J2152" t="s">
        <v>2962</v>
      </c>
      <c r="P2152" t="s">
        <v>413</v>
      </c>
      <c r="V2152" t="s">
        <v>483</v>
      </c>
      <c r="BD2152" s="5" t="str">
        <f t="shared" si="1318"/>
        <v>atmosphere.tendency_of.nitrous_oxide.moles.</v>
      </c>
      <c r="BE2152" t="str">
        <f t="shared" si="1283"/>
        <v/>
      </c>
      <c r="BF2152" t="str">
        <f t="shared" si="1283"/>
        <v/>
      </c>
      <c r="BG2152" t="str">
        <f t="shared" si="1283"/>
        <v/>
      </c>
      <c r="BH2152" t="str">
        <f t="shared" si="1283"/>
        <v>atmosphere.</v>
      </c>
      <c r="BI2152" t="str">
        <f t="shared" si="1283"/>
        <v>tendency_of.</v>
      </c>
      <c r="BJ2152" t="str">
        <f t="shared" si="1283"/>
        <v/>
      </c>
      <c r="BK2152" t="str">
        <f t="shared" si="1321"/>
        <v/>
      </c>
      <c r="BL2152" t="str">
        <f t="shared" si="1321"/>
        <v/>
      </c>
      <c r="BM2152" t="str">
        <f t="shared" si="1321"/>
        <v/>
      </c>
      <c r="BN2152" t="str">
        <f t="shared" si="1284"/>
        <v/>
      </c>
      <c r="BO2152" t="str">
        <f t="shared" si="1284"/>
        <v>nitrous_oxide.</v>
      </c>
      <c r="BP2152" t="str">
        <f t="shared" si="1284"/>
        <v/>
      </c>
      <c r="BQ2152" t="str">
        <f t="shared" si="1286"/>
        <v/>
      </c>
      <c r="BR2152" t="str">
        <f t="shared" si="1287"/>
        <v/>
      </c>
      <c r="BS2152" t="str">
        <f t="shared" si="1287"/>
        <v/>
      </c>
      <c r="BT2152" t="str">
        <f t="shared" si="1287"/>
        <v/>
      </c>
      <c r="BU2152" t="str">
        <f t="shared" si="1285"/>
        <v>moles.</v>
      </c>
      <c r="BV2152" t="str">
        <f t="shared" si="1288"/>
        <v/>
      </c>
      <c r="BW2152" t="str">
        <f t="shared" si="1289"/>
        <v/>
      </c>
      <c r="BX2152" t="str">
        <f t="shared" si="1319"/>
        <v/>
      </c>
      <c r="BY2152" t="str">
        <f t="shared" si="1290"/>
        <v/>
      </c>
      <c r="BZ2152" t="str">
        <f t="shared" si="1291"/>
        <v/>
      </c>
      <c r="CA2152" t="str">
        <f t="shared" si="1292"/>
        <v/>
      </c>
      <c r="CB2152" t="str">
        <f t="shared" si="1292"/>
        <v/>
      </c>
      <c r="CC2152" t="str">
        <f t="shared" si="1293"/>
        <v/>
      </c>
      <c r="CD2152" t="str">
        <f t="shared" si="1294"/>
        <v/>
      </c>
      <c r="CE2152" t="str">
        <f t="shared" si="1295"/>
        <v/>
      </c>
      <c r="CF2152" t="str">
        <f t="shared" si="1296"/>
        <v/>
      </c>
      <c r="CG2152" t="str">
        <f t="shared" si="1297"/>
        <v/>
      </c>
      <c r="CH2152" t="str">
        <f t="shared" si="1298"/>
        <v/>
      </c>
      <c r="CI2152" t="str">
        <f t="shared" si="1299"/>
        <v/>
      </c>
      <c r="CJ2152" t="str">
        <f t="shared" si="1300"/>
        <v/>
      </c>
      <c r="CK2152" t="str">
        <f t="shared" si="1301"/>
        <v/>
      </c>
      <c r="CL2152" t="str">
        <f t="shared" si="1302"/>
        <v/>
      </c>
      <c r="CM2152" t="str">
        <f t="shared" si="1303"/>
        <v/>
      </c>
      <c r="CN2152" t="str">
        <f t="shared" si="1304"/>
        <v/>
      </c>
      <c r="CO2152" t="str">
        <f t="shared" si="1305"/>
        <v/>
      </c>
      <c r="CP2152" t="str">
        <f t="shared" si="1306"/>
        <v/>
      </c>
      <c r="CQ2152" t="str">
        <f t="shared" si="1307"/>
        <v/>
      </c>
      <c r="CR2152" t="str">
        <f t="shared" si="1307"/>
        <v/>
      </c>
      <c r="CS2152" t="str">
        <f t="shared" si="1308"/>
        <v/>
      </c>
      <c r="CT2152" t="str">
        <f t="shared" si="1309"/>
        <v/>
      </c>
      <c r="CU2152" t="str">
        <f t="shared" si="1310"/>
        <v/>
      </c>
      <c r="CV2152" t="str">
        <f t="shared" si="1311"/>
        <v/>
      </c>
      <c r="CW2152" t="str">
        <f t="shared" si="1312"/>
        <v/>
      </c>
      <c r="CX2152" t="str">
        <f t="shared" si="1313"/>
        <v/>
      </c>
      <c r="CY2152" t="str">
        <f t="shared" si="1314"/>
        <v/>
      </c>
      <c r="CZ2152" t="str">
        <f t="shared" si="1315"/>
        <v/>
      </c>
      <c r="DA2152" t="str">
        <f t="shared" si="1316"/>
        <v/>
      </c>
      <c r="DB2152" t="str">
        <f t="shared" si="1317"/>
        <v/>
      </c>
    </row>
    <row r="2153" spans="1:106">
      <c r="A2153" t="s">
        <v>3491</v>
      </c>
      <c r="B2153" s="9" t="str">
        <f t="shared" si="1320"/>
        <v>atmosphere.tendency_of.nmvoc.expressed_as_carbon.moles</v>
      </c>
      <c r="C2153" s="1" t="s">
        <v>3414</v>
      </c>
      <c r="D2153" t="s">
        <v>5585</v>
      </c>
      <c r="E2153">
        <f>MATCH(A2153,'[1]Original from 20130831'!A:A,0)</f>
        <v>1801</v>
      </c>
      <c r="I2153" t="s">
        <v>157</v>
      </c>
      <c r="J2153" t="s">
        <v>2962</v>
      </c>
      <c r="P2153" t="s">
        <v>250</v>
      </c>
      <c r="R2153" t="s">
        <v>251</v>
      </c>
      <c r="V2153" t="s">
        <v>483</v>
      </c>
      <c r="BD2153" s="5" t="str">
        <f t="shared" si="1318"/>
        <v>atmosphere.tendency_of.nmvoc.expressed_as_carbon.moles.</v>
      </c>
      <c r="BE2153" t="str">
        <f t="shared" si="1283"/>
        <v/>
      </c>
      <c r="BF2153" t="str">
        <f t="shared" si="1283"/>
        <v/>
      </c>
      <c r="BG2153" t="str">
        <f t="shared" si="1283"/>
        <v/>
      </c>
      <c r="BH2153" t="str">
        <f t="shared" si="1283"/>
        <v>atmosphere.</v>
      </c>
      <c r="BI2153" t="str">
        <f t="shared" si="1283"/>
        <v>tendency_of.</v>
      </c>
      <c r="BJ2153" t="str">
        <f t="shared" si="1283"/>
        <v/>
      </c>
      <c r="BK2153" t="str">
        <f t="shared" si="1321"/>
        <v/>
      </c>
      <c r="BL2153" t="str">
        <f t="shared" si="1321"/>
        <v/>
      </c>
      <c r="BM2153" t="str">
        <f t="shared" si="1321"/>
        <v/>
      </c>
      <c r="BN2153" t="str">
        <f t="shared" si="1284"/>
        <v/>
      </c>
      <c r="BO2153" t="str">
        <f t="shared" si="1284"/>
        <v>nmvoc.</v>
      </c>
      <c r="BP2153" t="str">
        <f t="shared" si="1284"/>
        <v/>
      </c>
      <c r="BQ2153" t="str">
        <f t="shared" si="1286"/>
        <v>expressed_as_carbon.</v>
      </c>
      <c r="BR2153" t="str">
        <f t="shared" si="1287"/>
        <v/>
      </c>
      <c r="BS2153" t="str">
        <f t="shared" si="1287"/>
        <v/>
      </c>
      <c r="BT2153" t="str">
        <f t="shared" si="1287"/>
        <v/>
      </c>
      <c r="BU2153" t="str">
        <f t="shared" si="1285"/>
        <v>moles.</v>
      </c>
      <c r="BV2153" t="str">
        <f t="shared" si="1288"/>
        <v/>
      </c>
      <c r="BW2153" t="str">
        <f t="shared" si="1289"/>
        <v/>
      </c>
      <c r="BX2153" t="str">
        <f t="shared" si="1319"/>
        <v/>
      </c>
      <c r="BY2153" t="str">
        <f t="shared" si="1290"/>
        <v/>
      </c>
      <c r="BZ2153" t="str">
        <f t="shared" si="1291"/>
        <v/>
      </c>
      <c r="CA2153" t="str">
        <f t="shared" si="1292"/>
        <v/>
      </c>
      <c r="CB2153" t="str">
        <f t="shared" si="1292"/>
        <v/>
      </c>
      <c r="CC2153" t="str">
        <f t="shared" si="1293"/>
        <v/>
      </c>
      <c r="CD2153" t="str">
        <f t="shared" si="1294"/>
        <v/>
      </c>
      <c r="CE2153" t="str">
        <f t="shared" si="1295"/>
        <v/>
      </c>
      <c r="CF2153" t="str">
        <f t="shared" si="1296"/>
        <v/>
      </c>
      <c r="CG2153" t="str">
        <f t="shared" si="1297"/>
        <v/>
      </c>
      <c r="CH2153" t="str">
        <f t="shared" si="1298"/>
        <v/>
      </c>
      <c r="CI2153" t="str">
        <f t="shared" si="1299"/>
        <v/>
      </c>
      <c r="CJ2153" t="str">
        <f t="shared" si="1300"/>
        <v/>
      </c>
      <c r="CK2153" t="str">
        <f t="shared" si="1301"/>
        <v/>
      </c>
      <c r="CL2153" t="str">
        <f t="shared" si="1302"/>
        <v/>
      </c>
      <c r="CM2153" t="str">
        <f t="shared" si="1303"/>
        <v/>
      </c>
      <c r="CN2153" t="str">
        <f t="shared" si="1304"/>
        <v/>
      </c>
      <c r="CO2153" t="str">
        <f t="shared" si="1305"/>
        <v/>
      </c>
      <c r="CP2153" t="str">
        <f t="shared" si="1306"/>
        <v/>
      </c>
      <c r="CQ2153" t="str">
        <f t="shared" si="1307"/>
        <v/>
      </c>
      <c r="CR2153" t="str">
        <f t="shared" si="1307"/>
        <v/>
      </c>
      <c r="CS2153" t="str">
        <f t="shared" si="1308"/>
        <v/>
      </c>
      <c r="CT2153" t="str">
        <f t="shared" si="1309"/>
        <v/>
      </c>
      <c r="CU2153" t="str">
        <f t="shared" si="1310"/>
        <v/>
      </c>
      <c r="CV2153" t="str">
        <f t="shared" si="1311"/>
        <v/>
      </c>
      <c r="CW2153" t="str">
        <f t="shared" si="1312"/>
        <v/>
      </c>
      <c r="CX2153" t="str">
        <f t="shared" si="1313"/>
        <v/>
      </c>
      <c r="CY2153" t="str">
        <f t="shared" si="1314"/>
        <v/>
      </c>
      <c r="CZ2153" t="str">
        <f t="shared" si="1315"/>
        <v/>
      </c>
      <c r="DA2153" t="str">
        <f t="shared" si="1316"/>
        <v/>
      </c>
      <c r="DB2153" t="str">
        <f t="shared" si="1317"/>
        <v/>
      </c>
    </row>
    <row r="2154" spans="1:106">
      <c r="A2154" t="s">
        <v>3492</v>
      </c>
      <c r="B2154" s="9" t="str">
        <f t="shared" si="1320"/>
        <v>atmosphere.tendency_of.nox.expressed_as_nitrogen.moles</v>
      </c>
      <c r="C2154" s="1" t="s">
        <v>3414</v>
      </c>
      <c r="D2154" t="s">
        <v>5586</v>
      </c>
      <c r="E2154">
        <f>MATCH(A2154,'[1]Original from 20130831'!A:A,0)</f>
        <v>1802</v>
      </c>
      <c r="I2154" t="s">
        <v>157</v>
      </c>
      <c r="J2154" t="s">
        <v>2962</v>
      </c>
      <c r="P2154" t="s">
        <v>416</v>
      </c>
      <c r="R2154" t="s">
        <v>261</v>
      </c>
      <c r="V2154" t="s">
        <v>483</v>
      </c>
      <c r="BD2154" s="5" t="str">
        <f t="shared" si="1318"/>
        <v>atmosphere.tendency_of.nox.expressed_as_nitrogen.moles.</v>
      </c>
      <c r="BE2154" t="str">
        <f t="shared" si="1283"/>
        <v/>
      </c>
      <c r="BF2154" t="str">
        <f t="shared" si="1283"/>
        <v/>
      </c>
      <c r="BG2154" t="str">
        <f t="shared" si="1283"/>
        <v/>
      </c>
      <c r="BH2154" t="str">
        <f t="shared" si="1283"/>
        <v>atmosphere.</v>
      </c>
      <c r="BI2154" t="str">
        <f t="shared" si="1283"/>
        <v>tendency_of.</v>
      </c>
      <c r="BJ2154" t="str">
        <f t="shared" si="1283"/>
        <v/>
      </c>
      <c r="BK2154" t="str">
        <f t="shared" si="1321"/>
        <v/>
      </c>
      <c r="BL2154" t="str">
        <f t="shared" si="1321"/>
        <v/>
      </c>
      <c r="BM2154" t="str">
        <f t="shared" si="1321"/>
        <v/>
      </c>
      <c r="BN2154" t="str">
        <f t="shared" si="1284"/>
        <v/>
      </c>
      <c r="BO2154" t="str">
        <f t="shared" si="1284"/>
        <v>nox.</v>
      </c>
      <c r="BP2154" t="str">
        <f t="shared" si="1284"/>
        <v/>
      </c>
      <c r="BQ2154" t="str">
        <f t="shared" si="1286"/>
        <v>expressed_as_nitrogen.</v>
      </c>
      <c r="BR2154" t="str">
        <f t="shared" si="1287"/>
        <v/>
      </c>
      <c r="BS2154" t="str">
        <f t="shared" si="1287"/>
        <v/>
      </c>
      <c r="BT2154" t="str">
        <f t="shared" si="1287"/>
        <v/>
      </c>
      <c r="BU2154" t="str">
        <f t="shared" si="1285"/>
        <v>moles.</v>
      </c>
      <c r="BV2154" t="str">
        <f t="shared" si="1288"/>
        <v/>
      </c>
      <c r="BW2154" t="str">
        <f t="shared" si="1289"/>
        <v/>
      </c>
      <c r="BX2154" t="str">
        <f t="shared" si="1319"/>
        <v/>
      </c>
      <c r="BY2154" t="str">
        <f t="shared" si="1290"/>
        <v/>
      </c>
      <c r="BZ2154" t="str">
        <f t="shared" si="1291"/>
        <v/>
      </c>
      <c r="CA2154" t="str">
        <f t="shared" si="1292"/>
        <v/>
      </c>
      <c r="CB2154" t="str">
        <f t="shared" si="1292"/>
        <v/>
      </c>
      <c r="CC2154" t="str">
        <f t="shared" si="1293"/>
        <v/>
      </c>
      <c r="CD2154" t="str">
        <f t="shared" si="1294"/>
        <v/>
      </c>
      <c r="CE2154" t="str">
        <f t="shared" si="1295"/>
        <v/>
      </c>
      <c r="CF2154" t="str">
        <f t="shared" si="1296"/>
        <v/>
      </c>
      <c r="CG2154" t="str">
        <f t="shared" si="1297"/>
        <v/>
      </c>
      <c r="CH2154" t="str">
        <f t="shared" si="1298"/>
        <v/>
      </c>
      <c r="CI2154" t="str">
        <f t="shared" si="1299"/>
        <v/>
      </c>
      <c r="CJ2154" t="str">
        <f t="shared" si="1300"/>
        <v/>
      </c>
      <c r="CK2154" t="str">
        <f t="shared" si="1301"/>
        <v/>
      </c>
      <c r="CL2154" t="str">
        <f t="shared" si="1302"/>
        <v/>
      </c>
      <c r="CM2154" t="str">
        <f t="shared" si="1303"/>
        <v/>
      </c>
      <c r="CN2154" t="str">
        <f t="shared" si="1304"/>
        <v/>
      </c>
      <c r="CO2154" t="str">
        <f t="shared" si="1305"/>
        <v/>
      </c>
      <c r="CP2154" t="str">
        <f t="shared" si="1306"/>
        <v/>
      </c>
      <c r="CQ2154" t="str">
        <f t="shared" si="1307"/>
        <v/>
      </c>
      <c r="CR2154" t="str">
        <f t="shared" si="1307"/>
        <v/>
      </c>
      <c r="CS2154" t="str">
        <f t="shared" si="1308"/>
        <v/>
      </c>
      <c r="CT2154" t="str">
        <f t="shared" si="1309"/>
        <v/>
      </c>
      <c r="CU2154" t="str">
        <f t="shared" si="1310"/>
        <v/>
      </c>
      <c r="CV2154" t="str">
        <f t="shared" si="1311"/>
        <v/>
      </c>
      <c r="CW2154" t="str">
        <f t="shared" si="1312"/>
        <v/>
      </c>
      <c r="CX2154" t="str">
        <f t="shared" si="1313"/>
        <v/>
      </c>
      <c r="CY2154" t="str">
        <f t="shared" si="1314"/>
        <v/>
      </c>
      <c r="CZ2154" t="str">
        <f t="shared" si="1315"/>
        <v/>
      </c>
      <c r="DA2154" t="str">
        <f t="shared" si="1316"/>
        <v/>
      </c>
      <c r="DB2154" t="str">
        <f t="shared" si="1317"/>
        <v/>
      </c>
    </row>
    <row r="2155" spans="1:106">
      <c r="A2155" t="s">
        <v>3493</v>
      </c>
      <c r="B2155" s="9" t="str">
        <f t="shared" si="1320"/>
        <v>atmosphere.tendency_of.noy.expressed_as_nitrogen.moles</v>
      </c>
      <c r="C2155" s="1" t="s">
        <v>3414</v>
      </c>
      <c r="D2155" t="s">
        <v>5587</v>
      </c>
      <c r="E2155">
        <f>MATCH(A2155,'[1]Original from 20130831'!A:A,0)</f>
        <v>1803</v>
      </c>
      <c r="I2155" t="s">
        <v>157</v>
      </c>
      <c r="J2155" t="s">
        <v>2962</v>
      </c>
      <c r="P2155" t="s">
        <v>418</v>
      </c>
      <c r="R2155" t="s">
        <v>261</v>
      </c>
      <c r="V2155" t="s">
        <v>483</v>
      </c>
      <c r="BD2155" s="5" t="str">
        <f t="shared" si="1318"/>
        <v>atmosphere.tendency_of.noy.expressed_as_nitrogen.moles.</v>
      </c>
      <c r="BE2155" t="str">
        <f t="shared" ref="BE2155:BJ2218" si="1322">IF(ISBLANK(F2155),"",F2155 &amp; ".")</f>
        <v/>
      </c>
      <c r="BF2155" t="str">
        <f t="shared" si="1322"/>
        <v/>
      </c>
      <c r="BG2155" t="str">
        <f t="shared" si="1322"/>
        <v/>
      </c>
      <c r="BH2155" t="str">
        <f t="shared" si="1322"/>
        <v>atmosphere.</v>
      </c>
      <c r="BI2155" t="str">
        <f t="shared" si="1322"/>
        <v>tendency_of.</v>
      </c>
      <c r="BJ2155" t="str">
        <f t="shared" si="1322"/>
        <v/>
      </c>
      <c r="BK2155" t="str">
        <f t="shared" si="1321"/>
        <v/>
      </c>
      <c r="BL2155" t="str">
        <f t="shared" si="1321"/>
        <v/>
      </c>
      <c r="BM2155" t="str">
        <f t="shared" si="1321"/>
        <v/>
      </c>
      <c r="BN2155" t="str">
        <f t="shared" si="1284"/>
        <v/>
      </c>
      <c r="BO2155" t="str">
        <f t="shared" si="1284"/>
        <v>noy.</v>
      </c>
      <c r="BP2155" t="str">
        <f t="shared" si="1284"/>
        <v/>
      </c>
      <c r="BQ2155" t="str">
        <f t="shared" si="1286"/>
        <v>expressed_as_nitrogen.</v>
      </c>
      <c r="BR2155" t="str">
        <f t="shared" si="1287"/>
        <v/>
      </c>
      <c r="BS2155" t="str">
        <f t="shared" si="1287"/>
        <v/>
      </c>
      <c r="BT2155" t="str">
        <f t="shared" si="1287"/>
        <v/>
      </c>
      <c r="BU2155" t="str">
        <f t="shared" si="1285"/>
        <v>moles.</v>
      </c>
      <c r="BV2155" t="str">
        <f t="shared" si="1288"/>
        <v/>
      </c>
      <c r="BW2155" t="str">
        <f t="shared" si="1289"/>
        <v/>
      </c>
      <c r="BX2155" t="str">
        <f t="shared" si="1319"/>
        <v/>
      </c>
      <c r="BY2155" t="str">
        <f t="shared" si="1290"/>
        <v/>
      </c>
      <c r="BZ2155" t="str">
        <f t="shared" si="1291"/>
        <v/>
      </c>
      <c r="CA2155" t="str">
        <f t="shared" si="1292"/>
        <v/>
      </c>
      <c r="CB2155" t="str">
        <f t="shared" si="1292"/>
        <v/>
      </c>
      <c r="CC2155" t="str">
        <f t="shared" si="1293"/>
        <v/>
      </c>
      <c r="CD2155" t="str">
        <f t="shared" si="1294"/>
        <v/>
      </c>
      <c r="CE2155" t="str">
        <f t="shared" si="1295"/>
        <v/>
      </c>
      <c r="CF2155" t="str">
        <f t="shared" si="1296"/>
        <v/>
      </c>
      <c r="CG2155" t="str">
        <f t="shared" si="1297"/>
        <v/>
      </c>
      <c r="CH2155" t="str">
        <f t="shared" si="1298"/>
        <v/>
      </c>
      <c r="CI2155" t="str">
        <f t="shared" si="1299"/>
        <v/>
      </c>
      <c r="CJ2155" t="str">
        <f t="shared" si="1300"/>
        <v/>
      </c>
      <c r="CK2155" t="str">
        <f t="shared" si="1301"/>
        <v/>
      </c>
      <c r="CL2155" t="str">
        <f t="shared" si="1302"/>
        <v/>
      </c>
      <c r="CM2155" t="str">
        <f t="shared" si="1303"/>
        <v/>
      </c>
      <c r="CN2155" t="str">
        <f t="shared" si="1304"/>
        <v/>
      </c>
      <c r="CO2155" t="str">
        <f t="shared" si="1305"/>
        <v/>
      </c>
      <c r="CP2155" t="str">
        <f t="shared" si="1306"/>
        <v/>
      </c>
      <c r="CQ2155" t="str">
        <f t="shared" si="1307"/>
        <v/>
      </c>
      <c r="CR2155" t="str">
        <f t="shared" si="1307"/>
        <v/>
      </c>
      <c r="CS2155" t="str">
        <f t="shared" si="1308"/>
        <v/>
      </c>
      <c r="CT2155" t="str">
        <f t="shared" si="1309"/>
        <v/>
      </c>
      <c r="CU2155" t="str">
        <f t="shared" si="1310"/>
        <v/>
      </c>
      <c r="CV2155" t="str">
        <f t="shared" si="1311"/>
        <v/>
      </c>
      <c r="CW2155" t="str">
        <f t="shared" si="1312"/>
        <v/>
      </c>
      <c r="CX2155" t="str">
        <f t="shared" si="1313"/>
        <v/>
      </c>
      <c r="CY2155" t="str">
        <f t="shared" si="1314"/>
        <v/>
      </c>
      <c r="CZ2155" t="str">
        <f t="shared" si="1315"/>
        <v/>
      </c>
      <c r="DA2155" t="str">
        <f t="shared" si="1316"/>
        <v/>
      </c>
      <c r="DB2155" t="str">
        <f t="shared" si="1317"/>
        <v/>
      </c>
    </row>
    <row r="2156" spans="1:106">
      <c r="A2156" t="s">
        <v>3494</v>
      </c>
      <c r="B2156" s="9" t="str">
        <f t="shared" si="1320"/>
        <v>atmosphere.tendency_of.ozone.moles</v>
      </c>
      <c r="C2156" s="1" t="s">
        <v>3414</v>
      </c>
      <c r="D2156" t="s">
        <v>5588</v>
      </c>
      <c r="E2156">
        <f>MATCH(A2156,'[1]Original from 20130831'!A:A,0)</f>
        <v>1804</v>
      </c>
      <c r="I2156" t="s">
        <v>157</v>
      </c>
      <c r="J2156" t="s">
        <v>2962</v>
      </c>
      <c r="P2156" t="s">
        <v>423</v>
      </c>
      <c r="V2156" t="s">
        <v>483</v>
      </c>
      <c r="BD2156" s="5" t="str">
        <f t="shared" si="1318"/>
        <v>atmosphere.tendency_of.ozone.moles.</v>
      </c>
      <c r="BE2156" t="str">
        <f t="shared" si="1322"/>
        <v/>
      </c>
      <c r="BF2156" t="str">
        <f t="shared" si="1322"/>
        <v/>
      </c>
      <c r="BG2156" t="str">
        <f t="shared" si="1322"/>
        <v/>
      </c>
      <c r="BH2156" t="str">
        <f t="shared" si="1322"/>
        <v>atmosphere.</v>
      </c>
      <c r="BI2156" t="str">
        <f t="shared" si="1322"/>
        <v>tendency_of.</v>
      </c>
      <c r="BJ2156" t="str">
        <f t="shared" si="1322"/>
        <v/>
      </c>
      <c r="BK2156" t="str">
        <f t="shared" si="1321"/>
        <v/>
      </c>
      <c r="BL2156" t="str">
        <f t="shared" si="1321"/>
        <v/>
      </c>
      <c r="BM2156" t="str">
        <f t="shared" si="1321"/>
        <v/>
      </c>
      <c r="BN2156" t="str">
        <f t="shared" si="1284"/>
        <v/>
      </c>
      <c r="BO2156" t="str">
        <f t="shared" si="1284"/>
        <v>ozone.</v>
      </c>
      <c r="BP2156" t="str">
        <f t="shared" si="1284"/>
        <v/>
      </c>
      <c r="BQ2156" t="str">
        <f t="shared" si="1286"/>
        <v/>
      </c>
      <c r="BR2156" t="str">
        <f t="shared" si="1287"/>
        <v/>
      </c>
      <c r="BS2156" t="str">
        <f t="shared" si="1287"/>
        <v/>
      </c>
      <c r="BT2156" t="str">
        <f t="shared" si="1287"/>
        <v/>
      </c>
      <c r="BU2156" t="str">
        <f t="shared" si="1285"/>
        <v>moles.</v>
      </c>
      <c r="BV2156" t="str">
        <f t="shared" si="1288"/>
        <v/>
      </c>
      <c r="BW2156" t="str">
        <f t="shared" si="1289"/>
        <v/>
      </c>
      <c r="BX2156" t="str">
        <f t="shared" si="1319"/>
        <v/>
      </c>
      <c r="BY2156" t="str">
        <f t="shared" si="1290"/>
        <v/>
      </c>
      <c r="BZ2156" t="str">
        <f t="shared" si="1291"/>
        <v/>
      </c>
      <c r="CA2156" t="str">
        <f t="shared" si="1292"/>
        <v/>
      </c>
      <c r="CB2156" t="str">
        <f t="shared" si="1292"/>
        <v/>
      </c>
      <c r="CC2156" t="str">
        <f t="shared" si="1293"/>
        <v/>
      </c>
      <c r="CD2156" t="str">
        <f t="shared" si="1294"/>
        <v/>
      </c>
      <c r="CE2156" t="str">
        <f t="shared" si="1295"/>
        <v/>
      </c>
      <c r="CF2156" t="str">
        <f t="shared" si="1296"/>
        <v/>
      </c>
      <c r="CG2156" t="str">
        <f t="shared" si="1297"/>
        <v/>
      </c>
      <c r="CH2156" t="str">
        <f t="shared" si="1298"/>
        <v/>
      </c>
      <c r="CI2156" t="str">
        <f t="shared" si="1299"/>
        <v/>
      </c>
      <c r="CJ2156" t="str">
        <f t="shared" si="1300"/>
        <v/>
      </c>
      <c r="CK2156" t="str">
        <f t="shared" si="1301"/>
        <v/>
      </c>
      <c r="CL2156" t="str">
        <f t="shared" si="1302"/>
        <v/>
      </c>
      <c r="CM2156" t="str">
        <f t="shared" si="1303"/>
        <v/>
      </c>
      <c r="CN2156" t="str">
        <f t="shared" si="1304"/>
        <v/>
      </c>
      <c r="CO2156" t="str">
        <f t="shared" si="1305"/>
        <v/>
      </c>
      <c r="CP2156" t="str">
        <f t="shared" si="1306"/>
        <v/>
      </c>
      <c r="CQ2156" t="str">
        <f t="shared" si="1307"/>
        <v/>
      </c>
      <c r="CR2156" t="str">
        <f t="shared" si="1307"/>
        <v/>
      </c>
      <c r="CS2156" t="str">
        <f t="shared" si="1308"/>
        <v/>
      </c>
      <c r="CT2156" t="str">
        <f t="shared" si="1309"/>
        <v/>
      </c>
      <c r="CU2156" t="str">
        <f t="shared" si="1310"/>
        <v/>
      </c>
      <c r="CV2156" t="str">
        <f t="shared" si="1311"/>
        <v/>
      </c>
      <c r="CW2156" t="str">
        <f t="shared" si="1312"/>
        <v/>
      </c>
      <c r="CX2156" t="str">
        <f t="shared" si="1313"/>
        <v/>
      </c>
      <c r="CY2156" t="str">
        <f t="shared" si="1314"/>
        <v/>
      </c>
      <c r="CZ2156" t="str">
        <f t="shared" si="1315"/>
        <v/>
      </c>
      <c r="DA2156" t="str">
        <f t="shared" si="1316"/>
        <v/>
      </c>
      <c r="DB2156" t="str">
        <f t="shared" si="1317"/>
        <v/>
      </c>
    </row>
    <row r="2157" spans="1:106">
      <c r="A2157" t="s">
        <v>3495</v>
      </c>
      <c r="B2157" s="9" t="str">
        <f t="shared" si="1320"/>
        <v>atmosphere.tendency_of.peroxyacetyl_nitrate.moles</v>
      </c>
      <c r="C2157" s="1" t="s">
        <v>3414</v>
      </c>
      <c r="D2157" t="s">
        <v>5589</v>
      </c>
      <c r="E2157">
        <f>MATCH(A2157,'[1]Original from 20130831'!A:A,0)</f>
        <v>1805</v>
      </c>
      <c r="I2157" t="s">
        <v>157</v>
      </c>
      <c r="J2157" t="s">
        <v>2962</v>
      </c>
      <c r="P2157" t="s">
        <v>428</v>
      </c>
      <c r="V2157" t="s">
        <v>483</v>
      </c>
      <c r="BD2157" s="5" t="str">
        <f t="shared" si="1318"/>
        <v>atmosphere.tendency_of.peroxyacetyl_nitrate.moles.</v>
      </c>
      <c r="BE2157" t="str">
        <f t="shared" si="1322"/>
        <v/>
      </c>
      <c r="BF2157" t="str">
        <f t="shared" si="1322"/>
        <v/>
      </c>
      <c r="BG2157" t="str">
        <f t="shared" si="1322"/>
        <v/>
      </c>
      <c r="BH2157" t="str">
        <f t="shared" si="1322"/>
        <v>atmosphere.</v>
      </c>
      <c r="BI2157" t="str">
        <f t="shared" si="1322"/>
        <v>tendency_of.</v>
      </c>
      <c r="BJ2157" t="str">
        <f t="shared" si="1322"/>
        <v/>
      </c>
      <c r="BK2157" t="str">
        <f t="shared" si="1321"/>
        <v/>
      </c>
      <c r="BL2157" t="str">
        <f t="shared" si="1321"/>
        <v/>
      </c>
      <c r="BM2157" t="str">
        <f t="shared" si="1321"/>
        <v/>
      </c>
      <c r="BN2157" t="str">
        <f t="shared" si="1284"/>
        <v/>
      </c>
      <c r="BO2157" t="str">
        <f t="shared" si="1284"/>
        <v>peroxyacetyl_nitrate.</v>
      </c>
      <c r="BP2157" t="str">
        <f t="shared" si="1284"/>
        <v/>
      </c>
      <c r="BQ2157" t="str">
        <f t="shared" si="1286"/>
        <v/>
      </c>
      <c r="BR2157" t="str">
        <f t="shared" si="1287"/>
        <v/>
      </c>
      <c r="BS2157" t="str">
        <f t="shared" si="1287"/>
        <v/>
      </c>
      <c r="BT2157" t="str">
        <f t="shared" si="1287"/>
        <v/>
      </c>
      <c r="BU2157" t="str">
        <f t="shared" si="1285"/>
        <v>moles.</v>
      </c>
      <c r="BV2157" t="str">
        <f t="shared" si="1288"/>
        <v/>
      </c>
      <c r="BW2157" t="str">
        <f t="shared" si="1289"/>
        <v/>
      </c>
      <c r="BX2157" t="str">
        <f t="shared" si="1319"/>
        <v/>
      </c>
      <c r="BY2157" t="str">
        <f t="shared" si="1290"/>
        <v/>
      </c>
      <c r="BZ2157" t="str">
        <f t="shared" si="1291"/>
        <v/>
      </c>
      <c r="CA2157" t="str">
        <f t="shared" si="1292"/>
        <v/>
      </c>
      <c r="CB2157" t="str">
        <f t="shared" si="1292"/>
        <v/>
      </c>
      <c r="CC2157" t="str">
        <f t="shared" si="1293"/>
        <v/>
      </c>
      <c r="CD2157" t="str">
        <f t="shared" si="1294"/>
        <v/>
      </c>
      <c r="CE2157" t="str">
        <f t="shared" si="1295"/>
        <v/>
      </c>
      <c r="CF2157" t="str">
        <f t="shared" si="1296"/>
        <v/>
      </c>
      <c r="CG2157" t="str">
        <f t="shared" si="1297"/>
        <v/>
      </c>
      <c r="CH2157" t="str">
        <f t="shared" si="1298"/>
        <v/>
      </c>
      <c r="CI2157" t="str">
        <f t="shared" si="1299"/>
        <v/>
      </c>
      <c r="CJ2157" t="str">
        <f t="shared" si="1300"/>
        <v/>
      </c>
      <c r="CK2157" t="str">
        <f t="shared" si="1301"/>
        <v/>
      </c>
      <c r="CL2157" t="str">
        <f t="shared" si="1302"/>
        <v/>
      </c>
      <c r="CM2157" t="str">
        <f t="shared" si="1303"/>
        <v/>
      </c>
      <c r="CN2157" t="str">
        <f t="shared" si="1304"/>
        <v/>
      </c>
      <c r="CO2157" t="str">
        <f t="shared" si="1305"/>
        <v/>
      </c>
      <c r="CP2157" t="str">
        <f t="shared" si="1306"/>
        <v/>
      </c>
      <c r="CQ2157" t="str">
        <f t="shared" si="1307"/>
        <v/>
      </c>
      <c r="CR2157" t="str">
        <f t="shared" si="1307"/>
        <v/>
      </c>
      <c r="CS2157" t="str">
        <f t="shared" si="1308"/>
        <v/>
      </c>
      <c r="CT2157" t="str">
        <f t="shared" si="1309"/>
        <v/>
      </c>
      <c r="CU2157" t="str">
        <f t="shared" si="1310"/>
        <v/>
      </c>
      <c r="CV2157" t="str">
        <f t="shared" si="1311"/>
        <v/>
      </c>
      <c r="CW2157" t="str">
        <f t="shared" si="1312"/>
        <v/>
      </c>
      <c r="CX2157" t="str">
        <f t="shared" si="1313"/>
        <v/>
      </c>
      <c r="CY2157" t="str">
        <f t="shared" si="1314"/>
        <v/>
      </c>
      <c r="CZ2157" t="str">
        <f t="shared" si="1315"/>
        <v/>
      </c>
      <c r="DA2157" t="str">
        <f t="shared" si="1316"/>
        <v/>
      </c>
      <c r="DB2157" t="str">
        <f t="shared" si="1317"/>
        <v/>
      </c>
    </row>
    <row r="2158" spans="1:106">
      <c r="A2158" t="s">
        <v>3496</v>
      </c>
      <c r="B2158" s="9" t="str">
        <f t="shared" si="1320"/>
        <v>atmosphere.tendency_of.peroxynitric_acid.moles</v>
      </c>
      <c r="C2158" s="1" t="s">
        <v>3414</v>
      </c>
      <c r="D2158" t="s">
        <v>5590</v>
      </c>
      <c r="E2158">
        <f>MATCH(A2158,'[1]Original from 20130831'!A:A,0)</f>
        <v>1806</v>
      </c>
      <c r="I2158" t="s">
        <v>157</v>
      </c>
      <c r="J2158" t="s">
        <v>2962</v>
      </c>
      <c r="P2158" t="s">
        <v>430</v>
      </c>
      <c r="V2158" t="s">
        <v>483</v>
      </c>
      <c r="BD2158" s="5" t="str">
        <f t="shared" si="1318"/>
        <v>atmosphere.tendency_of.peroxynitric_acid.moles.</v>
      </c>
      <c r="BE2158" t="str">
        <f t="shared" si="1322"/>
        <v/>
      </c>
      <c r="BF2158" t="str">
        <f t="shared" si="1322"/>
        <v/>
      </c>
      <c r="BG2158" t="str">
        <f t="shared" si="1322"/>
        <v/>
      </c>
      <c r="BH2158" t="str">
        <f t="shared" si="1322"/>
        <v>atmosphere.</v>
      </c>
      <c r="BI2158" t="str">
        <f t="shared" si="1322"/>
        <v>tendency_of.</v>
      </c>
      <c r="BJ2158" t="str">
        <f t="shared" si="1322"/>
        <v/>
      </c>
      <c r="BK2158" t="str">
        <f t="shared" si="1321"/>
        <v/>
      </c>
      <c r="BL2158" t="str">
        <f t="shared" si="1321"/>
        <v/>
      </c>
      <c r="BM2158" t="str">
        <f t="shared" si="1321"/>
        <v/>
      </c>
      <c r="BN2158" t="str">
        <f t="shared" si="1284"/>
        <v/>
      </c>
      <c r="BO2158" t="str">
        <f t="shared" si="1284"/>
        <v>peroxynitric_acid.</v>
      </c>
      <c r="BP2158" t="str">
        <f t="shared" si="1284"/>
        <v/>
      </c>
      <c r="BQ2158" t="str">
        <f t="shared" si="1286"/>
        <v/>
      </c>
      <c r="BR2158" t="str">
        <f t="shared" si="1287"/>
        <v/>
      </c>
      <c r="BS2158" t="str">
        <f t="shared" si="1287"/>
        <v/>
      </c>
      <c r="BT2158" t="str">
        <f t="shared" si="1287"/>
        <v/>
      </c>
      <c r="BU2158" t="str">
        <f t="shared" si="1285"/>
        <v>moles.</v>
      </c>
      <c r="BV2158" t="str">
        <f t="shared" si="1288"/>
        <v/>
      </c>
      <c r="BW2158" t="str">
        <f t="shared" si="1289"/>
        <v/>
      </c>
      <c r="BX2158" t="str">
        <f t="shared" si="1319"/>
        <v/>
      </c>
      <c r="BY2158" t="str">
        <f t="shared" si="1290"/>
        <v/>
      </c>
      <c r="BZ2158" t="str">
        <f t="shared" si="1291"/>
        <v/>
      </c>
      <c r="CA2158" t="str">
        <f t="shared" si="1292"/>
        <v/>
      </c>
      <c r="CB2158" t="str">
        <f t="shared" si="1292"/>
        <v/>
      </c>
      <c r="CC2158" t="str">
        <f t="shared" si="1293"/>
        <v/>
      </c>
      <c r="CD2158" t="str">
        <f t="shared" si="1294"/>
        <v/>
      </c>
      <c r="CE2158" t="str">
        <f t="shared" si="1295"/>
        <v/>
      </c>
      <c r="CF2158" t="str">
        <f t="shared" si="1296"/>
        <v/>
      </c>
      <c r="CG2158" t="str">
        <f t="shared" si="1297"/>
        <v/>
      </c>
      <c r="CH2158" t="str">
        <f t="shared" si="1298"/>
        <v/>
      </c>
      <c r="CI2158" t="str">
        <f t="shared" si="1299"/>
        <v/>
      </c>
      <c r="CJ2158" t="str">
        <f t="shared" si="1300"/>
        <v/>
      </c>
      <c r="CK2158" t="str">
        <f t="shared" si="1301"/>
        <v/>
      </c>
      <c r="CL2158" t="str">
        <f t="shared" si="1302"/>
        <v/>
      </c>
      <c r="CM2158" t="str">
        <f t="shared" si="1303"/>
        <v/>
      </c>
      <c r="CN2158" t="str">
        <f t="shared" si="1304"/>
        <v/>
      </c>
      <c r="CO2158" t="str">
        <f t="shared" si="1305"/>
        <v/>
      </c>
      <c r="CP2158" t="str">
        <f t="shared" si="1306"/>
        <v/>
      </c>
      <c r="CQ2158" t="str">
        <f t="shared" si="1307"/>
        <v/>
      </c>
      <c r="CR2158" t="str">
        <f t="shared" si="1307"/>
        <v/>
      </c>
      <c r="CS2158" t="str">
        <f t="shared" si="1308"/>
        <v/>
      </c>
      <c r="CT2158" t="str">
        <f t="shared" si="1309"/>
        <v/>
      </c>
      <c r="CU2158" t="str">
        <f t="shared" si="1310"/>
        <v/>
      </c>
      <c r="CV2158" t="str">
        <f t="shared" si="1311"/>
        <v/>
      </c>
      <c r="CW2158" t="str">
        <f t="shared" si="1312"/>
        <v/>
      </c>
      <c r="CX2158" t="str">
        <f t="shared" si="1313"/>
        <v/>
      </c>
      <c r="CY2158" t="str">
        <f t="shared" si="1314"/>
        <v/>
      </c>
      <c r="CZ2158" t="str">
        <f t="shared" si="1315"/>
        <v/>
      </c>
      <c r="DA2158" t="str">
        <f t="shared" si="1316"/>
        <v/>
      </c>
      <c r="DB2158" t="str">
        <f t="shared" si="1317"/>
        <v/>
      </c>
    </row>
    <row r="2159" spans="1:106">
      <c r="A2159" t="s">
        <v>3497</v>
      </c>
      <c r="B2159" s="9" t="str">
        <f t="shared" si="1320"/>
        <v>atmosphere.tendency_of.propane.moles</v>
      </c>
      <c r="C2159" s="1" t="s">
        <v>3414</v>
      </c>
      <c r="D2159" t="s">
        <v>5591</v>
      </c>
      <c r="E2159">
        <f>MATCH(A2159,'[1]Original from 20130831'!A:A,0)</f>
        <v>1807</v>
      </c>
      <c r="I2159" t="s">
        <v>157</v>
      </c>
      <c r="J2159" t="s">
        <v>2962</v>
      </c>
      <c r="P2159" t="s">
        <v>436</v>
      </c>
      <c r="V2159" t="s">
        <v>483</v>
      </c>
      <c r="BD2159" s="5" t="str">
        <f t="shared" si="1318"/>
        <v>atmosphere.tendency_of.propane.moles.</v>
      </c>
      <c r="BE2159" t="str">
        <f t="shared" si="1322"/>
        <v/>
      </c>
      <c r="BF2159" t="str">
        <f t="shared" si="1322"/>
        <v/>
      </c>
      <c r="BG2159" t="str">
        <f t="shared" si="1322"/>
        <v/>
      </c>
      <c r="BH2159" t="str">
        <f t="shared" si="1322"/>
        <v>atmosphere.</v>
      </c>
      <c r="BI2159" t="str">
        <f t="shared" si="1322"/>
        <v>tendency_of.</v>
      </c>
      <c r="BJ2159" t="str">
        <f t="shared" si="1322"/>
        <v/>
      </c>
      <c r="BK2159" t="str">
        <f t="shared" si="1321"/>
        <v/>
      </c>
      <c r="BL2159" t="str">
        <f t="shared" si="1321"/>
        <v/>
      </c>
      <c r="BM2159" t="str">
        <f t="shared" si="1321"/>
        <v/>
      </c>
      <c r="BN2159" t="str">
        <f t="shared" si="1284"/>
        <v/>
      </c>
      <c r="BO2159" t="str">
        <f t="shared" si="1284"/>
        <v>propane.</v>
      </c>
      <c r="BP2159" t="str">
        <f t="shared" si="1284"/>
        <v/>
      </c>
      <c r="BQ2159" t="str">
        <f t="shared" si="1286"/>
        <v/>
      </c>
      <c r="BR2159" t="str">
        <f t="shared" si="1287"/>
        <v/>
      </c>
      <c r="BS2159" t="str">
        <f t="shared" si="1287"/>
        <v/>
      </c>
      <c r="BT2159" t="str">
        <f t="shared" si="1287"/>
        <v/>
      </c>
      <c r="BU2159" t="str">
        <f t="shared" si="1285"/>
        <v>moles.</v>
      </c>
      <c r="BV2159" t="str">
        <f t="shared" si="1288"/>
        <v/>
      </c>
      <c r="BW2159" t="str">
        <f t="shared" si="1289"/>
        <v/>
      </c>
      <c r="BX2159" t="str">
        <f t="shared" si="1319"/>
        <v/>
      </c>
      <c r="BY2159" t="str">
        <f t="shared" si="1290"/>
        <v/>
      </c>
      <c r="BZ2159" t="str">
        <f t="shared" si="1291"/>
        <v/>
      </c>
      <c r="CA2159" t="str">
        <f t="shared" si="1292"/>
        <v/>
      </c>
      <c r="CB2159" t="str">
        <f t="shared" si="1292"/>
        <v/>
      </c>
      <c r="CC2159" t="str">
        <f t="shared" si="1293"/>
        <v/>
      </c>
      <c r="CD2159" t="str">
        <f t="shared" si="1294"/>
        <v/>
      </c>
      <c r="CE2159" t="str">
        <f t="shared" si="1295"/>
        <v/>
      </c>
      <c r="CF2159" t="str">
        <f t="shared" si="1296"/>
        <v/>
      </c>
      <c r="CG2159" t="str">
        <f t="shared" si="1297"/>
        <v/>
      </c>
      <c r="CH2159" t="str">
        <f t="shared" si="1298"/>
        <v/>
      </c>
      <c r="CI2159" t="str">
        <f t="shared" si="1299"/>
        <v/>
      </c>
      <c r="CJ2159" t="str">
        <f t="shared" si="1300"/>
        <v/>
      </c>
      <c r="CK2159" t="str">
        <f t="shared" si="1301"/>
        <v/>
      </c>
      <c r="CL2159" t="str">
        <f t="shared" si="1302"/>
        <v/>
      </c>
      <c r="CM2159" t="str">
        <f t="shared" si="1303"/>
        <v/>
      </c>
      <c r="CN2159" t="str">
        <f t="shared" si="1304"/>
        <v/>
      </c>
      <c r="CO2159" t="str">
        <f t="shared" si="1305"/>
        <v/>
      </c>
      <c r="CP2159" t="str">
        <f t="shared" si="1306"/>
        <v/>
      </c>
      <c r="CQ2159" t="str">
        <f t="shared" si="1307"/>
        <v/>
      </c>
      <c r="CR2159" t="str">
        <f t="shared" si="1307"/>
        <v/>
      </c>
      <c r="CS2159" t="str">
        <f t="shared" si="1308"/>
        <v/>
      </c>
      <c r="CT2159" t="str">
        <f t="shared" si="1309"/>
        <v/>
      </c>
      <c r="CU2159" t="str">
        <f t="shared" si="1310"/>
        <v/>
      </c>
      <c r="CV2159" t="str">
        <f t="shared" si="1311"/>
        <v/>
      </c>
      <c r="CW2159" t="str">
        <f t="shared" si="1312"/>
        <v/>
      </c>
      <c r="CX2159" t="str">
        <f t="shared" si="1313"/>
        <v/>
      </c>
      <c r="CY2159" t="str">
        <f t="shared" si="1314"/>
        <v/>
      </c>
      <c r="CZ2159" t="str">
        <f t="shared" si="1315"/>
        <v/>
      </c>
      <c r="DA2159" t="str">
        <f t="shared" si="1316"/>
        <v/>
      </c>
      <c r="DB2159" t="str">
        <f t="shared" si="1317"/>
        <v/>
      </c>
    </row>
    <row r="2160" spans="1:106">
      <c r="A2160" t="s">
        <v>3498</v>
      </c>
      <c r="B2160" s="9" t="str">
        <f t="shared" si="1320"/>
        <v>atmosphere.tendency_of.propene.moles</v>
      </c>
      <c r="C2160" s="1" t="s">
        <v>3414</v>
      </c>
      <c r="D2160" t="s">
        <v>5592</v>
      </c>
      <c r="E2160">
        <f>MATCH(A2160,'[1]Original from 20130831'!A:A,0)</f>
        <v>1808</v>
      </c>
      <c r="I2160" t="s">
        <v>157</v>
      </c>
      <c r="J2160" t="s">
        <v>2962</v>
      </c>
      <c r="P2160" t="s">
        <v>438</v>
      </c>
      <c r="V2160" t="s">
        <v>483</v>
      </c>
      <c r="BD2160" s="5" t="str">
        <f t="shared" si="1318"/>
        <v>atmosphere.tendency_of.propene.moles.</v>
      </c>
      <c r="BE2160" t="str">
        <f t="shared" si="1322"/>
        <v/>
      </c>
      <c r="BF2160" t="str">
        <f t="shared" si="1322"/>
        <v/>
      </c>
      <c r="BG2160" t="str">
        <f t="shared" si="1322"/>
        <v/>
      </c>
      <c r="BH2160" t="str">
        <f t="shared" si="1322"/>
        <v>atmosphere.</v>
      </c>
      <c r="BI2160" t="str">
        <f t="shared" si="1322"/>
        <v>tendency_of.</v>
      </c>
      <c r="BJ2160" t="str">
        <f t="shared" si="1322"/>
        <v/>
      </c>
      <c r="BK2160" t="str">
        <f t="shared" si="1321"/>
        <v/>
      </c>
      <c r="BL2160" t="str">
        <f t="shared" si="1321"/>
        <v/>
      </c>
      <c r="BM2160" t="str">
        <f t="shared" si="1321"/>
        <v/>
      </c>
      <c r="BN2160" t="str">
        <f t="shared" si="1284"/>
        <v/>
      </c>
      <c r="BO2160" t="str">
        <f t="shared" si="1284"/>
        <v>propene.</v>
      </c>
      <c r="BP2160" t="str">
        <f t="shared" si="1284"/>
        <v/>
      </c>
      <c r="BQ2160" t="str">
        <f t="shared" si="1286"/>
        <v/>
      </c>
      <c r="BR2160" t="str">
        <f t="shared" si="1287"/>
        <v/>
      </c>
      <c r="BS2160" t="str">
        <f t="shared" si="1287"/>
        <v/>
      </c>
      <c r="BT2160" t="str">
        <f t="shared" si="1287"/>
        <v/>
      </c>
      <c r="BU2160" t="str">
        <f t="shared" si="1285"/>
        <v>moles.</v>
      </c>
      <c r="BV2160" t="str">
        <f t="shared" si="1288"/>
        <v/>
      </c>
      <c r="BW2160" t="str">
        <f t="shared" si="1289"/>
        <v/>
      </c>
      <c r="BX2160" t="str">
        <f t="shared" si="1319"/>
        <v/>
      </c>
      <c r="BY2160" t="str">
        <f t="shared" si="1290"/>
        <v/>
      </c>
      <c r="BZ2160" t="str">
        <f t="shared" si="1291"/>
        <v/>
      </c>
      <c r="CA2160" t="str">
        <f t="shared" si="1292"/>
        <v/>
      </c>
      <c r="CB2160" t="str">
        <f t="shared" si="1292"/>
        <v/>
      </c>
      <c r="CC2160" t="str">
        <f t="shared" si="1293"/>
        <v/>
      </c>
      <c r="CD2160" t="str">
        <f t="shared" si="1294"/>
        <v/>
      </c>
      <c r="CE2160" t="str">
        <f t="shared" si="1295"/>
        <v/>
      </c>
      <c r="CF2160" t="str">
        <f t="shared" si="1296"/>
        <v/>
      </c>
      <c r="CG2160" t="str">
        <f t="shared" si="1297"/>
        <v/>
      </c>
      <c r="CH2160" t="str">
        <f t="shared" si="1298"/>
        <v/>
      </c>
      <c r="CI2160" t="str">
        <f t="shared" si="1299"/>
        <v/>
      </c>
      <c r="CJ2160" t="str">
        <f t="shared" si="1300"/>
        <v/>
      </c>
      <c r="CK2160" t="str">
        <f t="shared" si="1301"/>
        <v/>
      </c>
      <c r="CL2160" t="str">
        <f t="shared" si="1302"/>
        <v/>
      </c>
      <c r="CM2160" t="str">
        <f t="shared" si="1303"/>
        <v/>
      </c>
      <c r="CN2160" t="str">
        <f t="shared" si="1304"/>
        <v/>
      </c>
      <c r="CO2160" t="str">
        <f t="shared" si="1305"/>
        <v/>
      </c>
      <c r="CP2160" t="str">
        <f t="shared" si="1306"/>
        <v/>
      </c>
      <c r="CQ2160" t="str">
        <f t="shared" si="1307"/>
        <v/>
      </c>
      <c r="CR2160" t="str">
        <f t="shared" si="1307"/>
        <v/>
      </c>
      <c r="CS2160" t="str">
        <f t="shared" si="1308"/>
        <v/>
      </c>
      <c r="CT2160" t="str">
        <f t="shared" si="1309"/>
        <v/>
      </c>
      <c r="CU2160" t="str">
        <f t="shared" si="1310"/>
        <v/>
      </c>
      <c r="CV2160" t="str">
        <f t="shared" si="1311"/>
        <v/>
      </c>
      <c r="CW2160" t="str">
        <f t="shared" si="1312"/>
        <v/>
      </c>
      <c r="CX2160" t="str">
        <f t="shared" si="1313"/>
        <v/>
      </c>
      <c r="CY2160" t="str">
        <f t="shared" si="1314"/>
        <v/>
      </c>
      <c r="CZ2160" t="str">
        <f t="shared" si="1315"/>
        <v/>
      </c>
      <c r="DA2160" t="str">
        <f t="shared" si="1316"/>
        <v/>
      </c>
      <c r="DB2160" t="str">
        <f t="shared" si="1317"/>
        <v/>
      </c>
    </row>
    <row r="2161" spans="1:126">
      <c r="A2161" t="s">
        <v>3499</v>
      </c>
      <c r="B2161" s="9" t="str">
        <f t="shared" si="1320"/>
        <v>atmosphere.tendency_of.radon.moles</v>
      </c>
      <c r="C2161" s="1" t="s">
        <v>3414</v>
      </c>
      <c r="D2161" t="s">
        <v>5593</v>
      </c>
      <c r="E2161">
        <f>MATCH(A2161,'[1]Original from 20130831'!A:A,0)</f>
        <v>1809</v>
      </c>
      <c r="I2161" t="s">
        <v>157</v>
      </c>
      <c r="J2161" t="s">
        <v>2962</v>
      </c>
      <c r="P2161" t="s">
        <v>440</v>
      </c>
      <c r="V2161" t="s">
        <v>483</v>
      </c>
      <c r="BD2161" s="5" t="str">
        <f t="shared" si="1318"/>
        <v>atmosphere.tendency_of.radon.moles.</v>
      </c>
      <c r="BE2161" t="str">
        <f t="shared" si="1322"/>
        <v/>
      </c>
      <c r="BF2161" t="str">
        <f t="shared" si="1322"/>
        <v/>
      </c>
      <c r="BG2161" t="str">
        <f t="shared" si="1322"/>
        <v/>
      </c>
      <c r="BH2161" t="str">
        <f t="shared" si="1322"/>
        <v>atmosphere.</v>
      </c>
      <c r="BI2161" t="str">
        <f t="shared" si="1322"/>
        <v>tendency_of.</v>
      </c>
      <c r="BJ2161" t="str">
        <f t="shared" si="1322"/>
        <v/>
      </c>
      <c r="BK2161" t="str">
        <f t="shared" si="1321"/>
        <v/>
      </c>
      <c r="BL2161" t="str">
        <f t="shared" si="1321"/>
        <v/>
      </c>
      <c r="BM2161" t="str">
        <f t="shared" si="1321"/>
        <v/>
      </c>
      <c r="BN2161" t="str">
        <f t="shared" si="1284"/>
        <v/>
      </c>
      <c r="BO2161" t="str">
        <f t="shared" si="1284"/>
        <v>radon.</v>
      </c>
      <c r="BP2161" t="str">
        <f t="shared" si="1284"/>
        <v/>
      </c>
      <c r="BQ2161" t="str">
        <f t="shared" si="1286"/>
        <v/>
      </c>
      <c r="BR2161" t="str">
        <f t="shared" si="1287"/>
        <v/>
      </c>
      <c r="BS2161" t="str">
        <f t="shared" si="1287"/>
        <v/>
      </c>
      <c r="BT2161" t="str">
        <f t="shared" si="1287"/>
        <v/>
      </c>
      <c r="BU2161" t="str">
        <f t="shared" si="1285"/>
        <v>moles.</v>
      </c>
      <c r="BV2161" t="str">
        <f t="shared" si="1288"/>
        <v/>
      </c>
      <c r="BW2161" t="str">
        <f t="shared" si="1289"/>
        <v/>
      </c>
      <c r="BX2161" t="str">
        <f t="shared" si="1319"/>
        <v/>
      </c>
      <c r="BY2161" t="str">
        <f t="shared" si="1290"/>
        <v/>
      </c>
      <c r="BZ2161" t="str">
        <f t="shared" si="1291"/>
        <v/>
      </c>
      <c r="CA2161" t="str">
        <f t="shared" si="1292"/>
        <v/>
      </c>
      <c r="CB2161" t="str">
        <f t="shared" si="1292"/>
        <v/>
      </c>
      <c r="CC2161" t="str">
        <f t="shared" si="1293"/>
        <v/>
      </c>
      <c r="CD2161" t="str">
        <f t="shared" si="1294"/>
        <v/>
      </c>
      <c r="CE2161" t="str">
        <f t="shared" si="1295"/>
        <v/>
      </c>
      <c r="CF2161" t="str">
        <f t="shared" si="1296"/>
        <v/>
      </c>
      <c r="CG2161" t="str">
        <f t="shared" si="1297"/>
        <v/>
      </c>
      <c r="CH2161" t="str">
        <f t="shared" si="1298"/>
        <v/>
      </c>
      <c r="CI2161" t="str">
        <f t="shared" si="1299"/>
        <v/>
      </c>
      <c r="CJ2161" t="str">
        <f t="shared" si="1300"/>
        <v/>
      </c>
      <c r="CK2161" t="str">
        <f t="shared" si="1301"/>
        <v/>
      </c>
      <c r="CL2161" t="str">
        <f t="shared" si="1302"/>
        <v/>
      </c>
      <c r="CM2161" t="str">
        <f t="shared" si="1303"/>
        <v/>
      </c>
      <c r="CN2161" t="str">
        <f t="shared" si="1304"/>
        <v/>
      </c>
      <c r="CO2161" t="str">
        <f t="shared" si="1305"/>
        <v/>
      </c>
      <c r="CP2161" t="str">
        <f t="shared" si="1306"/>
        <v/>
      </c>
      <c r="CQ2161" t="str">
        <f t="shared" si="1307"/>
        <v/>
      </c>
      <c r="CR2161" t="str">
        <f t="shared" si="1307"/>
        <v/>
      </c>
      <c r="CS2161" t="str">
        <f t="shared" si="1308"/>
        <v/>
      </c>
      <c r="CT2161" t="str">
        <f t="shared" si="1309"/>
        <v/>
      </c>
      <c r="CU2161" t="str">
        <f t="shared" si="1310"/>
        <v/>
      </c>
      <c r="CV2161" t="str">
        <f t="shared" si="1311"/>
        <v/>
      </c>
      <c r="CW2161" t="str">
        <f t="shared" si="1312"/>
        <v/>
      </c>
      <c r="CX2161" t="str">
        <f t="shared" si="1313"/>
        <v/>
      </c>
      <c r="CY2161" t="str">
        <f t="shared" si="1314"/>
        <v/>
      </c>
      <c r="CZ2161" t="str">
        <f t="shared" si="1315"/>
        <v/>
      </c>
      <c r="DA2161" t="str">
        <f t="shared" si="1316"/>
        <v/>
      </c>
      <c r="DB2161" t="str">
        <f t="shared" si="1317"/>
        <v/>
      </c>
    </row>
    <row r="2162" spans="1:126">
      <c r="A2162" t="s">
        <v>3500</v>
      </c>
      <c r="B2162" s="9" t="str">
        <f t="shared" si="1320"/>
        <v>atmosphere.tendency_of.sulfate.dry+aerosol.moles</v>
      </c>
      <c r="C2162" s="1" t="s">
        <v>3414</v>
      </c>
      <c r="D2162" t="s">
        <v>5594</v>
      </c>
      <c r="E2162">
        <f>MATCH(A2162,'[1]Original from 20130831'!A:A,0)</f>
        <v>1810</v>
      </c>
      <c r="I2162" t="s">
        <v>157</v>
      </c>
      <c r="J2162" t="s">
        <v>2962</v>
      </c>
      <c r="P2162" t="s">
        <v>446</v>
      </c>
      <c r="Q2162" t="s">
        <v>247</v>
      </c>
      <c r="V2162" t="s">
        <v>483</v>
      </c>
      <c r="BD2162" s="5" t="str">
        <f t="shared" si="1318"/>
        <v>atmosphere.tendency_of.sulfate.dry+aerosol.moles.</v>
      </c>
      <c r="BE2162" t="str">
        <f t="shared" si="1322"/>
        <v/>
      </c>
      <c r="BF2162" t="str">
        <f t="shared" si="1322"/>
        <v/>
      </c>
      <c r="BG2162" t="str">
        <f t="shared" si="1322"/>
        <v/>
      </c>
      <c r="BH2162" t="str">
        <f t="shared" si="1322"/>
        <v>atmosphere.</v>
      </c>
      <c r="BI2162" t="str">
        <f t="shared" si="1322"/>
        <v>tendency_of.</v>
      </c>
      <c r="BJ2162" t="str">
        <f t="shared" si="1322"/>
        <v/>
      </c>
      <c r="BK2162" t="str">
        <f t="shared" si="1321"/>
        <v/>
      </c>
      <c r="BL2162" t="str">
        <f t="shared" si="1321"/>
        <v/>
      </c>
      <c r="BM2162" t="str">
        <f t="shared" si="1321"/>
        <v/>
      </c>
      <c r="BN2162" t="str">
        <f t="shared" si="1284"/>
        <v/>
      </c>
      <c r="BO2162" t="str">
        <f t="shared" si="1284"/>
        <v>sulfate.</v>
      </c>
      <c r="BP2162" t="str">
        <f t="shared" si="1284"/>
        <v>dry+aerosol.</v>
      </c>
      <c r="BQ2162" t="str">
        <f t="shared" si="1286"/>
        <v/>
      </c>
      <c r="BR2162" t="str">
        <f t="shared" si="1287"/>
        <v/>
      </c>
      <c r="BS2162" t="str">
        <f t="shared" si="1287"/>
        <v/>
      </c>
      <c r="BT2162" t="str">
        <f t="shared" si="1287"/>
        <v/>
      </c>
      <c r="BU2162" t="str">
        <f t="shared" si="1285"/>
        <v>moles.</v>
      </c>
      <c r="BV2162" t="str">
        <f t="shared" si="1288"/>
        <v/>
      </c>
      <c r="BW2162" t="str">
        <f t="shared" si="1289"/>
        <v/>
      </c>
      <c r="BX2162" t="str">
        <f t="shared" si="1319"/>
        <v/>
      </c>
      <c r="BY2162" t="str">
        <f t="shared" si="1290"/>
        <v/>
      </c>
      <c r="BZ2162" t="str">
        <f t="shared" si="1291"/>
        <v/>
      </c>
      <c r="CA2162" t="str">
        <f t="shared" si="1292"/>
        <v/>
      </c>
      <c r="CB2162" t="str">
        <f t="shared" si="1292"/>
        <v/>
      </c>
      <c r="CC2162" t="str">
        <f t="shared" si="1293"/>
        <v/>
      </c>
      <c r="CD2162" t="str">
        <f t="shared" si="1294"/>
        <v/>
      </c>
      <c r="CE2162" t="str">
        <f t="shared" si="1295"/>
        <v/>
      </c>
      <c r="CF2162" t="str">
        <f t="shared" si="1296"/>
        <v/>
      </c>
      <c r="CG2162" t="str">
        <f t="shared" si="1297"/>
        <v/>
      </c>
      <c r="CH2162" t="str">
        <f t="shared" si="1298"/>
        <v/>
      </c>
      <c r="CI2162" t="str">
        <f t="shared" si="1299"/>
        <v/>
      </c>
      <c r="CJ2162" t="str">
        <f t="shared" si="1300"/>
        <v/>
      </c>
      <c r="CK2162" t="str">
        <f t="shared" si="1301"/>
        <v/>
      </c>
      <c r="CL2162" t="str">
        <f t="shared" si="1302"/>
        <v/>
      </c>
      <c r="CM2162" t="str">
        <f t="shared" si="1303"/>
        <v/>
      </c>
      <c r="CN2162" t="str">
        <f t="shared" si="1304"/>
        <v/>
      </c>
      <c r="CO2162" t="str">
        <f t="shared" si="1305"/>
        <v/>
      </c>
      <c r="CP2162" t="str">
        <f t="shared" si="1306"/>
        <v/>
      </c>
      <c r="CQ2162" t="str">
        <f t="shared" si="1307"/>
        <v/>
      </c>
      <c r="CR2162" t="str">
        <f t="shared" si="1307"/>
        <v/>
      </c>
      <c r="CS2162" t="str">
        <f t="shared" si="1308"/>
        <v/>
      </c>
      <c r="CT2162" t="str">
        <f t="shared" si="1309"/>
        <v/>
      </c>
      <c r="CU2162" t="str">
        <f t="shared" si="1310"/>
        <v/>
      </c>
      <c r="CV2162" t="str">
        <f t="shared" si="1311"/>
        <v/>
      </c>
      <c r="CW2162" t="str">
        <f t="shared" si="1312"/>
        <v/>
      </c>
      <c r="CX2162" t="str">
        <f t="shared" si="1313"/>
        <v/>
      </c>
      <c r="CY2162" t="str">
        <f t="shared" si="1314"/>
        <v/>
      </c>
      <c r="CZ2162" t="str">
        <f t="shared" si="1315"/>
        <v/>
      </c>
      <c r="DA2162" t="str">
        <f t="shared" si="1316"/>
        <v/>
      </c>
      <c r="DB2162" t="str">
        <f t="shared" si="1317"/>
        <v/>
      </c>
    </row>
    <row r="2163" spans="1:126">
      <c r="A2163" t="s">
        <v>3501</v>
      </c>
      <c r="B2163" s="9" t="str">
        <f t="shared" si="1320"/>
        <v>atmosphere.tendency_of.sulfur_dioxide.moles</v>
      </c>
      <c r="C2163" s="1" t="s">
        <v>3414</v>
      </c>
      <c r="D2163" t="s">
        <v>5595</v>
      </c>
      <c r="E2163">
        <f>MATCH(A2163,'[1]Original from 20130831'!A:A,0)</f>
        <v>1811</v>
      </c>
      <c r="I2163" t="s">
        <v>157</v>
      </c>
      <c r="J2163" t="s">
        <v>2962</v>
      </c>
      <c r="P2163" t="s">
        <v>453</v>
      </c>
      <c r="V2163" t="s">
        <v>483</v>
      </c>
      <c r="BD2163" s="5" t="str">
        <f t="shared" si="1318"/>
        <v>atmosphere.tendency_of.sulfur_dioxide.moles.</v>
      </c>
      <c r="BE2163" t="str">
        <f t="shared" si="1322"/>
        <v/>
      </c>
      <c r="BF2163" t="str">
        <f t="shared" si="1322"/>
        <v/>
      </c>
      <c r="BG2163" t="str">
        <f t="shared" si="1322"/>
        <v/>
      </c>
      <c r="BH2163" t="str">
        <f t="shared" si="1322"/>
        <v>atmosphere.</v>
      </c>
      <c r="BI2163" t="str">
        <f t="shared" si="1322"/>
        <v>tendency_of.</v>
      </c>
      <c r="BJ2163" t="str">
        <f t="shared" si="1322"/>
        <v/>
      </c>
      <c r="BK2163" t="str">
        <f t="shared" si="1321"/>
        <v/>
      </c>
      <c r="BL2163" t="str">
        <f t="shared" si="1321"/>
        <v/>
      </c>
      <c r="BM2163" t="str">
        <f t="shared" si="1321"/>
        <v/>
      </c>
      <c r="BN2163" t="str">
        <f t="shared" si="1284"/>
        <v/>
      </c>
      <c r="BO2163" t="str">
        <f t="shared" si="1284"/>
        <v>sulfur_dioxide.</v>
      </c>
      <c r="BP2163" t="str">
        <f t="shared" si="1284"/>
        <v/>
      </c>
      <c r="BQ2163" t="str">
        <f t="shared" si="1286"/>
        <v/>
      </c>
      <c r="BR2163" t="str">
        <f t="shared" si="1287"/>
        <v/>
      </c>
      <c r="BS2163" t="str">
        <f t="shared" si="1287"/>
        <v/>
      </c>
      <c r="BT2163" t="str">
        <f t="shared" si="1287"/>
        <v/>
      </c>
      <c r="BU2163" t="str">
        <f t="shared" si="1285"/>
        <v>moles.</v>
      </c>
      <c r="BV2163" t="str">
        <f t="shared" si="1288"/>
        <v/>
      </c>
      <c r="BW2163" t="str">
        <f t="shared" si="1289"/>
        <v/>
      </c>
      <c r="BX2163" t="str">
        <f t="shared" si="1319"/>
        <v/>
      </c>
      <c r="BY2163" t="str">
        <f t="shared" si="1290"/>
        <v/>
      </c>
      <c r="BZ2163" t="str">
        <f t="shared" si="1291"/>
        <v/>
      </c>
      <c r="CA2163" t="str">
        <f t="shared" si="1292"/>
        <v/>
      </c>
      <c r="CB2163" t="str">
        <f t="shared" si="1292"/>
        <v/>
      </c>
      <c r="CC2163" t="str">
        <f t="shared" si="1293"/>
        <v/>
      </c>
      <c r="CD2163" t="str">
        <f t="shared" si="1294"/>
        <v/>
      </c>
      <c r="CE2163" t="str">
        <f t="shared" si="1295"/>
        <v/>
      </c>
      <c r="CF2163" t="str">
        <f t="shared" si="1296"/>
        <v/>
      </c>
      <c r="CG2163" t="str">
        <f t="shared" si="1297"/>
        <v/>
      </c>
      <c r="CH2163" t="str">
        <f t="shared" si="1298"/>
        <v/>
      </c>
      <c r="CI2163" t="str">
        <f t="shared" si="1299"/>
        <v/>
      </c>
      <c r="CJ2163" t="str">
        <f t="shared" si="1300"/>
        <v/>
      </c>
      <c r="CK2163" t="str">
        <f t="shared" si="1301"/>
        <v/>
      </c>
      <c r="CL2163" t="str">
        <f t="shared" si="1302"/>
        <v/>
      </c>
      <c r="CM2163" t="str">
        <f t="shared" si="1303"/>
        <v/>
      </c>
      <c r="CN2163" t="str">
        <f t="shared" si="1304"/>
        <v/>
      </c>
      <c r="CO2163" t="str">
        <f t="shared" si="1305"/>
        <v/>
      </c>
      <c r="CP2163" t="str">
        <f t="shared" si="1306"/>
        <v/>
      </c>
      <c r="CQ2163" t="str">
        <f t="shared" si="1307"/>
        <v/>
      </c>
      <c r="CR2163" t="str">
        <f t="shared" si="1307"/>
        <v/>
      </c>
      <c r="CS2163" t="str">
        <f t="shared" si="1308"/>
        <v/>
      </c>
      <c r="CT2163" t="str">
        <f t="shared" si="1309"/>
        <v/>
      </c>
      <c r="CU2163" t="str">
        <f t="shared" si="1310"/>
        <v/>
      </c>
      <c r="CV2163" t="str">
        <f t="shared" si="1311"/>
        <v/>
      </c>
      <c r="CW2163" t="str">
        <f t="shared" si="1312"/>
        <v/>
      </c>
      <c r="CX2163" t="str">
        <f t="shared" si="1313"/>
        <v/>
      </c>
      <c r="CY2163" t="str">
        <f t="shared" si="1314"/>
        <v/>
      </c>
      <c r="CZ2163" t="str">
        <f t="shared" si="1315"/>
        <v/>
      </c>
      <c r="DA2163" t="str">
        <f t="shared" si="1316"/>
        <v/>
      </c>
      <c r="DB2163" t="str">
        <f t="shared" si="1317"/>
        <v/>
      </c>
    </row>
    <row r="2164" spans="1:126">
      <c r="A2164" t="s">
        <v>3502</v>
      </c>
      <c r="B2164" s="9" t="str">
        <f t="shared" si="1320"/>
        <v>atmosphere.tendency_of.toluene.moles</v>
      </c>
      <c r="C2164" s="1" t="s">
        <v>3414</v>
      </c>
      <c r="D2164" t="s">
        <v>5596</v>
      </c>
      <c r="E2164">
        <f>MATCH(A2164,'[1]Original from 20130831'!A:A,0)</f>
        <v>1812</v>
      </c>
      <c r="I2164" t="s">
        <v>157</v>
      </c>
      <c r="J2164" t="s">
        <v>2962</v>
      </c>
      <c r="P2164" t="s">
        <v>457</v>
      </c>
      <c r="V2164" t="s">
        <v>483</v>
      </c>
      <c r="BD2164" s="5" t="str">
        <f t="shared" si="1318"/>
        <v>atmosphere.tendency_of.toluene.moles.</v>
      </c>
      <c r="BE2164" t="str">
        <f t="shared" si="1322"/>
        <v/>
      </c>
      <c r="BF2164" t="str">
        <f t="shared" si="1322"/>
        <v/>
      </c>
      <c r="BG2164" t="str">
        <f t="shared" si="1322"/>
        <v/>
      </c>
      <c r="BH2164" t="str">
        <f t="shared" si="1322"/>
        <v>atmosphere.</v>
      </c>
      <c r="BI2164" t="str">
        <f t="shared" si="1322"/>
        <v>tendency_of.</v>
      </c>
      <c r="BJ2164" t="str">
        <f t="shared" si="1322"/>
        <v/>
      </c>
      <c r="BK2164" t="str">
        <f t="shared" si="1321"/>
        <v/>
      </c>
      <c r="BL2164" t="str">
        <f t="shared" si="1321"/>
        <v/>
      </c>
      <c r="BM2164" t="str">
        <f t="shared" si="1321"/>
        <v/>
      </c>
      <c r="BN2164" t="str">
        <f t="shared" si="1284"/>
        <v/>
      </c>
      <c r="BO2164" t="str">
        <f t="shared" si="1284"/>
        <v>toluene.</v>
      </c>
      <c r="BP2164" t="str">
        <f t="shared" si="1284"/>
        <v/>
      </c>
      <c r="BQ2164" t="str">
        <f t="shared" si="1286"/>
        <v/>
      </c>
      <c r="BR2164" t="str">
        <f t="shared" si="1287"/>
        <v/>
      </c>
      <c r="BS2164" t="str">
        <f t="shared" si="1287"/>
        <v/>
      </c>
      <c r="BT2164" t="str">
        <f t="shared" si="1287"/>
        <v/>
      </c>
      <c r="BU2164" t="str">
        <f t="shared" si="1285"/>
        <v>moles.</v>
      </c>
      <c r="BV2164" t="str">
        <f t="shared" si="1288"/>
        <v/>
      </c>
      <c r="BW2164" t="str">
        <f t="shared" si="1289"/>
        <v/>
      </c>
      <c r="BX2164" t="str">
        <f t="shared" si="1319"/>
        <v/>
      </c>
      <c r="BY2164" t="str">
        <f t="shared" si="1290"/>
        <v/>
      </c>
      <c r="BZ2164" t="str">
        <f t="shared" si="1291"/>
        <v/>
      </c>
      <c r="CA2164" t="str">
        <f t="shared" si="1292"/>
        <v/>
      </c>
      <c r="CB2164" t="str">
        <f t="shared" si="1292"/>
        <v/>
      </c>
      <c r="CC2164" t="str">
        <f t="shared" si="1293"/>
        <v/>
      </c>
      <c r="CD2164" t="str">
        <f t="shared" si="1294"/>
        <v/>
      </c>
      <c r="CE2164" t="str">
        <f t="shared" si="1295"/>
        <v/>
      </c>
      <c r="CF2164" t="str">
        <f t="shared" si="1296"/>
        <v/>
      </c>
      <c r="CG2164" t="str">
        <f t="shared" si="1297"/>
        <v/>
      </c>
      <c r="CH2164" t="str">
        <f t="shared" si="1298"/>
        <v/>
      </c>
      <c r="CI2164" t="str">
        <f t="shared" si="1299"/>
        <v/>
      </c>
      <c r="CJ2164" t="str">
        <f t="shared" si="1300"/>
        <v/>
      </c>
      <c r="CK2164" t="str">
        <f t="shared" si="1301"/>
        <v/>
      </c>
      <c r="CL2164" t="str">
        <f t="shared" si="1302"/>
        <v/>
      </c>
      <c r="CM2164" t="str">
        <f t="shared" si="1303"/>
        <v/>
      </c>
      <c r="CN2164" t="str">
        <f t="shared" si="1304"/>
        <v/>
      </c>
      <c r="CO2164" t="str">
        <f t="shared" si="1305"/>
        <v/>
      </c>
      <c r="CP2164" t="str">
        <f t="shared" si="1306"/>
        <v/>
      </c>
      <c r="CQ2164" t="str">
        <f t="shared" si="1307"/>
        <v/>
      </c>
      <c r="CR2164" t="str">
        <f t="shared" si="1307"/>
        <v/>
      </c>
      <c r="CS2164" t="str">
        <f t="shared" si="1308"/>
        <v/>
      </c>
      <c r="CT2164" t="str">
        <f t="shared" si="1309"/>
        <v/>
      </c>
      <c r="CU2164" t="str">
        <f t="shared" si="1310"/>
        <v/>
      </c>
      <c r="CV2164" t="str">
        <f t="shared" si="1311"/>
        <v/>
      </c>
      <c r="CW2164" t="str">
        <f t="shared" si="1312"/>
        <v/>
      </c>
      <c r="CX2164" t="str">
        <f t="shared" si="1313"/>
        <v/>
      </c>
      <c r="CY2164" t="str">
        <f t="shared" si="1314"/>
        <v/>
      </c>
      <c r="CZ2164" t="str">
        <f t="shared" si="1315"/>
        <v/>
      </c>
      <c r="DA2164" t="str">
        <f t="shared" si="1316"/>
        <v/>
      </c>
      <c r="DB2164" t="str">
        <f t="shared" si="1317"/>
        <v/>
      </c>
    </row>
    <row r="2165" spans="1:126">
      <c r="A2165" t="s">
        <v>3503</v>
      </c>
      <c r="B2165" s="9" t="str">
        <f t="shared" si="1320"/>
        <v>atmosphere.tendency_of.water.vapor.moles</v>
      </c>
      <c r="C2165" s="1" t="s">
        <v>3414</v>
      </c>
      <c r="D2165" t="s">
        <v>5597</v>
      </c>
      <c r="E2165">
        <f>MATCH(A2165,'[1]Original from 20130831'!A:A,0)</f>
        <v>1813</v>
      </c>
      <c r="I2165" t="s">
        <v>157</v>
      </c>
      <c r="J2165" t="s">
        <v>2962</v>
      </c>
      <c r="P2165" t="s">
        <v>461</v>
      </c>
      <c r="Q2165" t="s">
        <v>464</v>
      </c>
      <c r="V2165" t="s">
        <v>483</v>
      </c>
      <c r="BD2165" s="5" t="str">
        <f t="shared" si="1318"/>
        <v>atmosphere.tendency_of.water.vapor.moles.</v>
      </c>
      <c r="BE2165" t="str">
        <f t="shared" si="1322"/>
        <v/>
      </c>
      <c r="BF2165" t="str">
        <f t="shared" si="1322"/>
        <v/>
      </c>
      <c r="BG2165" t="str">
        <f t="shared" si="1322"/>
        <v/>
      </c>
      <c r="BH2165" t="str">
        <f t="shared" si="1322"/>
        <v>atmosphere.</v>
      </c>
      <c r="BI2165" t="str">
        <f t="shared" si="1322"/>
        <v>tendency_of.</v>
      </c>
      <c r="BJ2165" t="str">
        <f t="shared" si="1322"/>
        <v/>
      </c>
      <c r="BK2165" t="str">
        <f t="shared" si="1321"/>
        <v/>
      </c>
      <c r="BL2165" t="str">
        <f t="shared" si="1321"/>
        <v/>
      </c>
      <c r="BM2165" t="str">
        <f t="shared" si="1321"/>
        <v/>
      </c>
      <c r="BN2165" t="str">
        <f t="shared" si="1284"/>
        <v/>
      </c>
      <c r="BO2165" t="str">
        <f t="shared" si="1284"/>
        <v>water.</v>
      </c>
      <c r="BP2165" t="str">
        <f t="shared" si="1284"/>
        <v>vapor.</v>
      </c>
      <c r="BQ2165" t="str">
        <f t="shared" si="1286"/>
        <v/>
      </c>
      <c r="BR2165" t="str">
        <f t="shared" si="1287"/>
        <v/>
      </c>
      <c r="BS2165" t="str">
        <f t="shared" si="1287"/>
        <v/>
      </c>
      <c r="BT2165" t="str">
        <f t="shared" si="1287"/>
        <v/>
      </c>
      <c r="BU2165" t="str">
        <f t="shared" si="1285"/>
        <v>moles.</v>
      </c>
      <c r="BV2165" t="str">
        <f t="shared" si="1288"/>
        <v/>
      </c>
      <c r="BW2165" t="str">
        <f t="shared" si="1289"/>
        <v/>
      </c>
      <c r="BX2165" t="str">
        <f t="shared" si="1319"/>
        <v/>
      </c>
      <c r="BY2165" t="str">
        <f t="shared" si="1290"/>
        <v/>
      </c>
      <c r="BZ2165" t="str">
        <f t="shared" si="1291"/>
        <v/>
      </c>
      <c r="CA2165" t="str">
        <f t="shared" si="1292"/>
        <v/>
      </c>
      <c r="CB2165" t="str">
        <f t="shared" si="1292"/>
        <v/>
      </c>
      <c r="CC2165" t="str">
        <f t="shared" si="1293"/>
        <v/>
      </c>
      <c r="CD2165" t="str">
        <f t="shared" si="1294"/>
        <v/>
      </c>
      <c r="CE2165" t="str">
        <f t="shared" si="1295"/>
        <v/>
      </c>
      <c r="CF2165" t="str">
        <f t="shared" si="1296"/>
        <v/>
      </c>
      <c r="CG2165" t="str">
        <f t="shared" si="1297"/>
        <v/>
      </c>
      <c r="CH2165" t="str">
        <f t="shared" si="1298"/>
        <v/>
      </c>
      <c r="CI2165" t="str">
        <f t="shared" si="1299"/>
        <v/>
      </c>
      <c r="CJ2165" t="str">
        <f t="shared" si="1300"/>
        <v/>
      </c>
      <c r="CK2165" t="str">
        <f t="shared" si="1301"/>
        <v/>
      </c>
      <c r="CL2165" t="str">
        <f t="shared" si="1302"/>
        <v/>
      </c>
      <c r="CM2165" t="str">
        <f t="shared" si="1303"/>
        <v/>
      </c>
      <c r="CN2165" t="str">
        <f t="shared" si="1304"/>
        <v/>
      </c>
      <c r="CO2165" t="str">
        <f t="shared" si="1305"/>
        <v/>
      </c>
      <c r="CP2165" t="str">
        <f t="shared" si="1306"/>
        <v/>
      </c>
      <c r="CQ2165" t="str">
        <f t="shared" si="1307"/>
        <v/>
      </c>
      <c r="CR2165" t="str">
        <f t="shared" si="1307"/>
        <v/>
      </c>
      <c r="CS2165" t="str">
        <f t="shared" si="1308"/>
        <v/>
      </c>
      <c r="CT2165" t="str">
        <f t="shared" si="1309"/>
        <v/>
      </c>
      <c r="CU2165" t="str">
        <f t="shared" si="1310"/>
        <v/>
      </c>
      <c r="CV2165" t="str">
        <f t="shared" si="1311"/>
        <v/>
      </c>
      <c r="CW2165" t="str">
        <f t="shared" si="1312"/>
        <v/>
      </c>
      <c r="CX2165" t="str">
        <f t="shared" si="1313"/>
        <v/>
      </c>
      <c r="CY2165" t="str">
        <f t="shared" si="1314"/>
        <v/>
      </c>
      <c r="CZ2165" t="str">
        <f t="shared" si="1315"/>
        <v/>
      </c>
      <c r="DA2165" t="str">
        <f t="shared" si="1316"/>
        <v/>
      </c>
      <c r="DB2165" t="str">
        <f t="shared" si="1317"/>
        <v/>
      </c>
    </row>
    <row r="2166" spans="1:126">
      <c r="A2166" t="s">
        <v>3504</v>
      </c>
      <c r="B2166" s="9" t="str">
        <f t="shared" si="1320"/>
        <v>atmosphere.tendency_of.xylene.moles</v>
      </c>
      <c r="C2166" s="1" t="s">
        <v>3414</v>
      </c>
      <c r="D2166" t="s">
        <v>5598</v>
      </c>
      <c r="E2166">
        <f>MATCH(A2166,'[1]Original from 20130831'!A:A,0)</f>
        <v>1814</v>
      </c>
      <c r="I2166" t="s">
        <v>157</v>
      </c>
      <c r="J2166" t="s">
        <v>2962</v>
      </c>
      <c r="P2166" t="s">
        <v>466</v>
      </c>
      <c r="V2166" t="s">
        <v>483</v>
      </c>
      <c r="BD2166" s="5" t="str">
        <f t="shared" si="1318"/>
        <v>atmosphere.tendency_of.xylene.moles.</v>
      </c>
      <c r="BE2166" t="str">
        <f t="shared" si="1322"/>
        <v/>
      </c>
      <c r="BF2166" t="str">
        <f t="shared" si="1322"/>
        <v/>
      </c>
      <c r="BG2166" t="str">
        <f t="shared" si="1322"/>
        <v/>
      </c>
      <c r="BH2166" t="str">
        <f t="shared" si="1322"/>
        <v>atmosphere.</v>
      </c>
      <c r="BI2166" t="str">
        <f t="shared" si="1322"/>
        <v>tendency_of.</v>
      </c>
      <c r="BJ2166" t="str">
        <f t="shared" si="1322"/>
        <v/>
      </c>
      <c r="BK2166" t="str">
        <f t="shared" si="1321"/>
        <v/>
      </c>
      <c r="BL2166" t="str">
        <f t="shared" si="1321"/>
        <v/>
      </c>
      <c r="BM2166" t="str">
        <f t="shared" si="1321"/>
        <v/>
      </c>
      <c r="BN2166" t="str">
        <f t="shared" si="1284"/>
        <v/>
      </c>
      <c r="BO2166" t="str">
        <f t="shared" si="1284"/>
        <v>xylene.</v>
      </c>
      <c r="BP2166" t="str">
        <f t="shared" si="1284"/>
        <v/>
      </c>
      <c r="BQ2166" t="str">
        <f t="shared" si="1286"/>
        <v/>
      </c>
      <c r="BR2166" t="str">
        <f t="shared" si="1287"/>
        <v/>
      </c>
      <c r="BS2166" t="str">
        <f t="shared" si="1287"/>
        <v/>
      </c>
      <c r="BT2166" t="str">
        <f t="shared" si="1287"/>
        <v/>
      </c>
      <c r="BU2166" t="str">
        <f t="shared" si="1285"/>
        <v>moles.</v>
      </c>
      <c r="BV2166" t="str">
        <f t="shared" si="1288"/>
        <v/>
      </c>
      <c r="BW2166" t="str">
        <f t="shared" si="1289"/>
        <v/>
      </c>
      <c r="BX2166" t="str">
        <f t="shared" si="1319"/>
        <v/>
      </c>
      <c r="BY2166" t="str">
        <f t="shared" si="1290"/>
        <v/>
      </c>
      <c r="BZ2166" t="str">
        <f t="shared" si="1291"/>
        <v/>
      </c>
      <c r="CA2166" t="str">
        <f t="shared" si="1292"/>
        <v/>
      </c>
      <c r="CB2166" t="str">
        <f t="shared" si="1292"/>
        <v/>
      </c>
      <c r="CC2166" t="str">
        <f t="shared" si="1293"/>
        <v/>
      </c>
      <c r="CD2166" t="str">
        <f t="shared" si="1294"/>
        <v/>
      </c>
      <c r="CE2166" t="str">
        <f t="shared" si="1295"/>
        <v/>
      </c>
      <c r="CF2166" t="str">
        <f t="shared" si="1296"/>
        <v/>
      </c>
      <c r="CG2166" t="str">
        <f t="shared" si="1297"/>
        <v/>
      </c>
      <c r="CH2166" t="str">
        <f t="shared" si="1298"/>
        <v/>
      </c>
      <c r="CI2166" t="str">
        <f t="shared" si="1299"/>
        <v/>
      </c>
      <c r="CJ2166" t="str">
        <f t="shared" si="1300"/>
        <v/>
      </c>
      <c r="CK2166" t="str">
        <f t="shared" si="1301"/>
        <v/>
      </c>
      <c r="CL2166" t="str">
        <f t="shared" si="1302"/>
        <v/>
      </c>
      <c r="CM2166" t="str">
        <f t="shared" si="1303"/>
        <v/>
      </c>
      <c r="CN2166" t="str">
        <f t="shared" si="1304"/>
        <v/>
      </c>
      <c r="CO2166" t="str">
        <f t="shared" si="1305"/>
        <v/>
      </c>
      <c r="CP2166" t="str">
        <f t="shared" si="1306"/>
        <v/>
      </c>
      <c r="CQ2166" t="str">
        <f t="shared" si="1307"/>
        <v/>
      </c>
      <c r="CR2166" t="str">
        <f t="shared" si="1307"/>
        <v/>
      </c>
      <c r="CS2166" t="str">
        <f t="shared" si="1308"/>
        <v/>
      </c>
      <c r="CT2166" t="str">
        <f t="shared" si="1309"/>
        <v/>
      </c>
      <c r="CU2166" t="str">
        <f t="shared" si="1310"/>
        <v/>
      </c>
      <c r="CV2166" t="str">
        <f t="shared" si="1311"/>
        <v/>
      </c>
      <c r="CW2166" t="str">
        <f t="shared" si="1312"/>
        <v/>
      </c>
      <c r="CX2166" t="str">
        <f t="shared" si="1313"/>
        <v/>
      </c>
      <c r="CY2166" t="str">
        <f t="shared" si="1314"/>
        <v/>
      </c>
      <c r="CZ2166" t="str">
        <f t="shared" si="1315"/>
        <v/>
      </c>
      <c r="DA2166" t="str">
        <f t="shared" si="1316"/>
        <v/>
      </c>
      <c r="DB2166" t="str">
        <f t="shared" si="1317"/>
        <v/>
      </c>
    </row>
    <row r="2167" spans="1:126">
      <c r="A2167" t="s">
        <v>3505</v>
      </c>
      <c r="B2167" s="9" t="str">
        <f t="shared" si="1320"/>
        <v>atmosphere.tendency_of+content_of.aerosol.number.due_to_dry_deposition</v>
      </c>
      <c r="C2167" s="1" t="s">
        <v>3506</v>
      </c>
      <c r="D2167" t="s">
        <v>5599</v>
      </c>
      <c r="E2167">
        <f>MATCH(A2167,'[1]Original from 20130831'!A:A,0)</f>
        <v>1815</v>
      </c>
      <c r="I2167" t="s">
        <v>157</v>
      </c>
      <c r="J2167" t="s">
        <v>2992</v>
      </c>
      <c r="P2167" t="s">
        <v>122</v>
      </c>
      <c r="V2167" t="s">
        <v>593</v>
      </c>
      <c r="AV2167" t="s">
        <v>2996</v>
      </c>
      <c r="BD2167" s="5" t="str">
        <f t="shared" si="1318"/>
        <v>atmosphere.tendency_of+content_of.aerosol.number.due_to_dry_deposition.</v>
      </c>
      <c r="BE2167" t="str">
        <f t="shared" si="1322"/>
        <v/>
      </c>
      <c r="BF2167" t="str">
        <f t="shared" si="1322"/>
        <v/>
      </c>
      <c r="BG2167" t="str">
        <f t="shared" si="1322"/>
        <v/>
      </c>
      <c r="BH2167" t="str">
        <f t="shared" si="1322"/>
        <v>atmosphere.</v>
      </c>
      <c r="BI2167" t="str">
        <f t="shared" si="1322"/>
        <v>tendency_of+content_of.</v>
      </c>
      <c r="BJ2167" t="str">
        <f t="shared" si="1322"/>
        <v/>
      </c>
      <c r="BK2167" t="str">
        <f t="shared" si="1321"/>
        <v/>
      </c>
      <c r="BL2167" t="str">
        <f t="shared" si="1321"/>
        <v/>
      </c>
      <c r="BM2167" t="str">
        <f t="shared" si="1321"/>
        <v/>
      </c>
      <c r="BN2167" t="str">
        <f t="shared" si="1284"/>
        <v/>
      </c>
      <c r="BO2167" t="str">
        <f t="shared" si="1284"/>
        <v>aerosol.</v>
      </c>
      <c r="BP2167" t="str">
        <f t="shared" si="1284"/>
        <v/>
      </c>
      <c r="BQ2167" t="str">
        <f t="shared" si="1286"/>
        <v/>
      </c>
      <c r="BR2167" t="str">
        <f t="shared" si="1287"/>
        <v/>
      </c>
      <c r="BS2167" t="str">
        <f t="shared" si="1287"/>
        <v/>
      </c>
      <c r="BT2167" t="str">
        <f t="shared" si="1287"/>
        <v/>
      </c>
      <c r="BU2167" t="str">
        <f t="shared" si="1285"/>
        <v>number.</v>
      </c>
      <c r="BV2167" t="str">
        <f t="shared" si="1288"/>
        <v/>
      </c>
      <c r="BW2167" t="str">
        <f t="shared" si="1289"/>
        <v/>
      </c>
      <c r="BX2167" t="str">
        <f t="shared" si="1319"/>
        <v/>
      </c>
      <c r="BY2167" t="str">
        <f t="shared" si="1290"/>
        <v/>
      </c>
      <c r="BZ2167" t="str">
        <f t="shared" si="1291"/>
        <v/>
      </c>
      <c r="CA2167" t="str">
        <f t="shared" si="1292"/>
        <v/>
      </c>
      <c r="CB2167" t="str">
        <f t="shared" si="1292"/>
        <v/>
      </c>
      <c r="CC2167" t="str">
        <f t="shared" si="1293"/>
        <v/>
      </c>
      <c r="CD2167" t="str">
        <f t="shared" si="1294"/>
        <v/>
      </c>
      <c r="CE2167" t="str">
        <f t="shared" si="1295"/>
        <v/>
      </c>
      <c r="CF2167" t="str">
        <f t="shared" si="1296"/>
        <v/>
      </c>
      <c r="CG2167" t="str">
        <f t="shared" si="1297"/>
        <v/>
      </c>
      <c r="CH2167" t="str">
        <f t="shared" si="1298"/>
        <v/>
      </c>
      <c r="CI2167" t="str">
        <f t="shared" si="1299"/>
        <v/>
      </c>
      <c r="CJ2167" t="str">
        <f t="shared" si="1300"/>
        <v/>
      </c>
      <c r="CK2167" t="str">
        <f t="shared" si="1301"/>
        <v/>
      </c>
      <c r="CL2167" t="str">
        <f t="shared" si="1302"/>
        <v/>
      </c>
      <c r="CM2167" t="str">
        <f t="shared" si="1303"/>
        <v/>
      </c>
      <c r="CN2167" t="str">
        <f t="shared" si="1304"/>
        <v/>
      </c>
      <c r="CO2167" t="str">
        <f t="shared" si="1305"/>
        <v/>
      </c>
      <c r="CP2167" t="str">
        <f t="shared" si="1306"/>
        <v/>
      </c>
      <c r="CQ2167" t="str">
        <f t="shared" si="1307"/>
        <v/>
      </c>
      <c r="CR2167" t="str">
        <f t="shared" si="1307"/>
        <v/>
      </c>
      <c r="CS2167" t="str">
        <f t="shared" si="1308"/>
        <v/>
      </c>
      <c r="CT2167" t="str">
        <f t="shared" si="1309"/>
        <v/>
      </c>
      <c r="CU2167" t="str">
        <f t="shared" si="1310"/>
        <v>due_to_dry_deposition.</v>
      </c>
      <c r="CV2167" t="str">
        <f t="shared" si="1311"/>
        <v/>
      </c>
      <c r="CW2167" t="str">
        <f t="shared" si="1312"/>
        <v/>
      </c>
      <c r="CX2167" t="str">
        <f t="shared" si="1313"/>
        <v/>
      </c>
      <c r="CY2167" t="str">
        <f t="shared" si="1314"/>
        <v/>
      </c>
      <c r="CZ2167" t="str">
        <f t="shared" si="1315"/>
        <v/>
      </c>
      <c r="DA2167" t="str">
        <f t="shared" si="1316"/>
        <v/>
      </c>
      <c r="DB2167" t="str">
        <f t="shared" si="1317"/>
        <v/>
      </c>
    </row>
    <row r="2168" spans="1:126">
      <c r="A2168" t="s">
        <v>3507</v>
      </c>
      <c r="B2168" s="9" t="str">
        <f t="shared" si="1320"/>
        <v>atmosphere.tendency_of+content_of.aerosol.particles.number.due_to_gravitational_settling</v>
      </c>
      <c r="C2168" s="1" t="s">
        <v>3508</v>
      </c>
      <c r="D2168" t="s">
        <v>5600</v>
      </c>
      <c r="E2168">
        <f>MATCH(A2168,'[1]Original from 20130831'!A:A,0)</f>
        <v>1816</v>
      </c>
      <c r="I2168" t="s">
        <v>157</v>
      </c>
      <c r="J2168" t="s">
        <v>2992</v>
      </c>
      <c r="P2168" t="s">
        <v>122</v>
      </c>
      <c r="Q2168" t="s">
        <v>592</v>
      </c>
      <c r="V2168" t="s">
        <v>593</v>
      </c>
      <c r="AV2168" t="s">
        <v>3063</v>
      </c>
      <c r="BD2168" s="5" t="str">
        <f t="shared" si="1318"/>
        <v>atmosphere.tendency_of+content_of.aerosol.particles.number.due_to_gravitational_settling.</v>
      </c>
      <c r="BE2168" t="str">
        <f t="shared" si="1322"/>
        <v/>
      </c>
      <c r="BF2168" t="str">
        <f t="shared" si="1322"/>
        <v/>
      </c>
      <c r="BG2168" t="str">
        <f t="shared" si="1322"/>
        <v/>
      </c>
      <c r="BH2168" t="str">
        <f t="shared" si="1322"/>
        <v>atmosphere.</v>
      </c>
      <c r="BI2168" t="str">
        <f t="shared" si="1322"/>
        <v>tendency_of+content_of.</v>
      </c>
      <c r="BJ2168" t="str">
        <f t="shared" si="1322"/>
        <v/>
      </c>
      <c r="BK2168" t="str">
        <f t="shared" si="1321"/>
        <v/>
      </c>
      <c r="BL2168" t="str">
        <f t="shared" si="1321"/>
        <v/>
      </c>
      <c r="BM2168" t="str">
        <f t="shared" si="1321"/>
        <v/>
      </c>
      <c r="BN2168" t="str">
        <f t="shared" si="1284"/>
        <v/>
      </c>
      <c r="BO2168" t="str">
        <f t="shared" si="1284"/>
        <v>aerosol.</v>
      </c>
      <c r="BP2168" t="str">
        <f t="shared" si="1284"/>
        <v>particles.</v>
      </c>
      <c r="BQ2168" t="str">
        <f t="shared" si="1286"/>
        <v/>
      </c>
      <c r="BR2168" t="str">
        <f t="shared" si="1287"/>
        <v/>
      </c>
      <c r="BS2168" t="str">
        <f t="shared" si="1287"/>
        <v/>
      </c>
      <c r="BT2168" t="str">
        <f t="shared" si="1287"/>
        <v/>
      </c>
      <c r="BU2168" t="str">
        <f t="shared" si="1285"/>
        <v>number.</v>
      </c>
      <c r="BV2168" t="str">
        <f t="shared" si="1288"/>
        <v/>
      </c>
      <c r="BW2168" t="str">
        <f t="shared" si="1289"/>
        <v/>
      </c>
      <c r="BX2168" t="str">
        <f t="shared" si="1319"/>
        <v/>
      </c>
      <c r="BY2168" t="str">
        <f t="shared" si="1290"/>
        <v/>
      </c>
      <c r="BZ2168" t="str">
        <f t="shared" si="1291"/>
        <v/>
      </c>
      <c r="CA2168" t="str">
        <f t="shared" si="1292"/>
        <v/>
      </c>
      <c r="CB2168" t="str">
        <f t="shared" si="1292"/>
        <v/>
      </c>
      <c r="CC2168" t="str">
        <f t="shared" si="1293"/>
        <v/>
      </c>
      <c r="CD2168" t="str">
        <f t="shared" si="1294"/>
        <v/>
      </c>
      <c r="CE2168" t="str">
        <f t="shared" si="1295"/>
        <v/>
      </c>
      <c r="CF2168" t="str">
        <f t="shared" si="1296"/>
        <v/>
      </c>
      <c r="CG2168" t="str">
        <f t="shared" si="1297"/>
        <v/>
      </c>
      <c r="CH2168" t="str">
        <f t="shared" si="1298"/>
        <v/>
      </c>
      <c r="CI2168" t="str">
        <f t="shared" si="1299"/>
        <v/>
      </c>
      <c r="CJ2168" t="str">
        <f t="shared" si="1300"/>
        <v/>
      </c>
      <c r="CK2168" t="str">
        <f t="shared" si="1301"/>
        <v/>
      </c>
      <c r="CL2168" t="str">
        <f t="shared" si="1302"/>
        <v/>
      </c>
      <c r="CM2168" t="str">
        <f t="shared" si="1303"/>
        <v/>
      </c>
      <c r="CN2168" t="str">
        <f t="shared" si="1304"/>
        <v/>
      </c>
      <c r="CO2168" t="str">
        <f t="shared" si="1305"/>
        <v/>
      </c>
      <c r="CP2168" t="str">
        <f t="shared" si="1306"/>
        <v/>
      </c>
      <c r="CQ2168" t="str">
        <f t="shared" si="1307"/>
        <v/>
      </c>
      <c r="CR2168" t="str">
        <f t="shared" si="1307"/>
        <v/>
      </c>
      <c r="CS2168" t="str">
        <f t="shared" si="1308"/>
        <v/>
      </c>
      <c r="CT2168" t="str">
        <f t="shared" si="1309"/>
        <v/>
      </c>
      <c r="CU2168" t="str">
        <f t="shared" si="1310"/>
        <v>due_to_gravitational_settling.</v>
      </c>
      <c r="CV2168" t="str">
        <f t="shared" si="1311"/>
        <v/>
      </c>
      <c r="CW2168" t="str">
        <f t="shared" si="1312"/>
        <v/>
      </c>
      <c r="CX2168" t="str">
        <f t="shared" si="1313"/>
        <v/>
      </c>
      <c r="CY2168" t="str">
        <f t="shared" si="1314"/>
        <v/>
      </c>
      <c r="CZ2168" t="str">
        <f t="shared" si="1315"/>
        <v/>
      </c>
      <c r="DA2168" t="str">
        <f t="shared" si="1316"/>
        <v/>
      </c>
      <c r="DB2168" t="str">
        <f t="shared" si="1317"/>
        <v/>
      </c>
    </row>
    <row r="2169" spans="1:126">
      <c r="A2169" t="s">
        <v>3509</v>
      </c>
      <c r="B2169" s="9" t="str">
        <f t="shared" si="1320"/>
        <v>atmosphere.tendency_of+content_of.aerosol.particles.number.due_to_turbulent_diffusion</v>
      </c>
      <c r="C2169" s="1" t="s">
        <v>3508</v>
      </c>
      <c r="D2169" t="s">
        <v>5601</v>
      </c>
      <c r="E2169">
        <f>MATCH(A2169,'[1]Original from 20130831'!A:A,0)</f>
        <v>1817</v>
      </c>
      <c r="I2169" t="s">
        <v>157</v>
      </c>
      <c r="J2169" t="s">
        <v>2992</v>
      </c>
      <c r="P2169" t="s">
        <v>122</v>
      </c>
      <c r="Q2169" t="s">
        <v>592</v>
      </c>
      <c r="V2169" t="s">
        <v>593</v>
      </c>
      <c r="AV2169" t="s">
        <v>3510</v>
      </c>
      <c r="BD2169" s="5" t="str">
        <f t="shared" si="1318"/>
        <v>atmosphere.tendency_of+content_of.aerosol.particles.number.due_to_turbulent_diffusion.</v>
      </c>
      <c r="BE2169" t="str">
        <f t="shared" si="1322"/>
        <v/>
      </c>
      <c r="BF2169" t="str">
        <f t="shared" si="1322"/>
        <v/>
      </c>
      <c r="BG2169" t="str">
        <f t="shared" si="1322"/>
        <v/>
      </c>
      <c r="BH2169" t="str">
        <f t="shared" si="1322"/>
        <v>atmosphere.</v>
      </c>
      <c r="BI2169" t="str">
        <f t="shared" si="1322"/>
        <v>tendency_of+content_of.</v>
      </c>
      <c r="BJ2169" t="str">
        <f t="shared" si="1322"/>
        <v/>
      </c>
      <c r="BK2169" t="str">
        <f t="shared" si="1321"/>
        <v/>
      </c>
      <c r="BL2169" t="str">
        <f t="shared" si="1321"/>
        <v/>
      </c>
      <c r="BM2169" t="str">
        <f t="shared" si="1321"/>
        <v/>
      </c>
      <c r="BN2169" t="str">
        <f t="shared" si="1284"/>
        <v/>
      </c>
      <c r="BO2169" t="str">
        <f t="shared" si="1284"/>
        <v>aerosol.</v>
      </c>
      <c r="BP2169" t="str">
        <f t="shared" si="1284"/>
        <v>particles.</v>
      </c>
      <c r="BQ2169" t="str">
        <f t="shared" si="1286"/>
        <v/>
      </c>
      <c r="BR2169" t="str">
        <f t="shared" si="1287"/>
        <v/>
      </c>
      <c r="BS2169" t="str">
        <f t="shared" si="1287"/>
        <v/>
      </c>
      <c r="BT2169" t="str">
        <f t="shared" si="1287"/>
        <v/>
      </c>
      <c r="BU2169" t="str">
        <f t="shared" si="1285"/>
        <v>number.</v>
      </c>
      <c r="BV2169" t="str">
        <f t="shared" si="1288"/>
        <v/>
      </c>
      <c r="BW2169" t="str">
        <f t="shared" si="1289"/>
        <v/>
      </c>
      <c r="BX2169" t="str">
        <f t="shared" si="1319"/>
        <v/>
      </c>
      <c r="BY2169" t="str">
        <f t="shared" si="1290"/>
        <v/>
      </c>
      <c r="BZ2169" t="str">
        <f t="shared" si="1291"/>
        <v/>
      </c>
      <c r="CA2169" t="str">
        <f t="shared" si="1292"/>
        <v/>
      </c>
      <c r="CB2169" t="str">
        <f t="shared" si="1292"/>
        <v/>
      </c>
      <c r="CC2169" t="str">
        <f t="shared" si="1293"/>
        <v/>
      </c>
      <c r="CD2169" t="str">
        <f t="shared" si="1294"/>
        <v/>
      </c>
      <c r="CE2169" t="str">
        <f t="shared" si="1295"/>
        <v/>
      </c>
      <c r="CF2169" t="str">
        <f t="shared" si="1296"/>
        <v/>
      </c>
      <c r="CG2169" t="str">
        <f t="shared" si="1297"/>
        <v/>
      </c>
      <c r="CH2169" t="str">
        <f t="shared" si="1298"/>
        <v/>
      </c>
      <c r="CI2169" t="str">
        <f t="shared" si="1299"/>
        <v/>
      </c>
      <c r="CJ2169" t="str">
        <f t="shared" si="1300"/>
        <v/>
      </c>
      <c r="CK2169" t="str">
        <f t="shared" si="1301"/>
        <v/>
      </c>
      <c r="CL2169" t="str">
        <f t="shared" si="1302"/>
        <v/>
      </c>
      <c r="CM2169" t="str">
        <f t="shared" si="1303"/>
        <v/>
      </c>
      <c r="CN2169" t="str">
        <f t="shared" si="1304"/>
        <v/>
      </c>
      <c r="CO2169" t="str">
        <f t="shared" si="1305"/>
        <v/>
      </c>
      <c r="CP2169" t="str">
        <f t="shared" si="1306"/>
        <v/>
      </c>
      <c r="CQ2169" t="str">
        <f t="shared" si="1307"/>
        <v/>
      </c>
      <c r="CR2169" t="str">
        <f t="shared" si="1307"/>
        <v/>
      </c>
      <c r="CS2169" t="str">
        <f t="shared" si="1308"/>
        <v/>
      </c>
      <c r="CT2169" t="str">
        <f t="shared" si="1309"/>
        <v/>
      </c>
      <c r="CU2169" t="str">
        <f t="shared" si="1310"/>
        <v>due_to_turbulent_diffusion.</v>
      </c>
      <c r="CV2169" t="str">
        <f t="shared" si="1311"/>
        <v/>
      </c>
      <c r="CW2169" t="str">
        <f t="shared" si="1312"/>
        <v/>
      </c>
      <c r="CX2169" t="str">
        <f t="shared" si="1313"/>
        <v/>
      </c>
      <c r="CY2169" t="str">
        <f t="shared" si="1314"/>
        <v/>
      </c>
      <c r="CZ2169" t="str">
        <f t="shared" si="1315"/>
        <v/>
      </c>
      <c r="DA2169" t="str">
        <f t="shared" si="1316"/>
        <v/>
      </c>
      <c r="DB2169" t="str">
        <f t="shared" si="1317"/>
        <v/>
      </c>
    </row>
    <row r="2170" spans="1:126">
      <c r="A2170" t="s">
        <v>3511</v>
      </c>
      <c r="B2170" s="9" t="str">
        <f t="shared" si="1320"/>
        <v>atmosphere.tendency_of+content_of.aerosol.particles.number.due_to_wet_deposition</v>
      </c>
      <c r="C2170" s="1" t="s">
        <v>3508</v>
      </c>
      <c r="D2170" t="s">
        <v>5602</v>
      </c>
      <c r="E2170">
        <f>MATCH(A2170,'[1]Original from 20130831'!A:A,0)</f>
        <v>1818</v>
      </c>
      <c r="I2170" t="s">
        <v>157</v>
      </c>
      <c r="J2170" t="s">
        <v>2992</v>
      </c>
      <c r="P2170" t="s">
        <v>122</v>
      </c>
      <c r="Q2170" t="s">
        <v>592</v>
      </c>
      <c r="V2170" t="s">
        <v>593</v>
      </c>
      <c r="AV2170" t="s">
        <v>2998</v>
      </c>
      <c r="BD2170" s="5" t="str">
        <f t="shared" si="1318"/>
        <v>atmosphere.tendency_of+content_of.aerosol.particles.number.due_to_wet_deposition.</v>
      </c>
      <c r="BE2170" t="str">
        <f t="shared" si="1322"/>
        <v/>
      </c>
      <c r="BF2170" t="str">
        <f t="shared" si="1322"/>
        <v/>
      </c>
      <c r="BG2170" t="str">
        <f t="shared" si="1322"/>
        <v/>
      </c>
      <c r="BH2170" t="str">
        <f t="shared" si="1322"/>
        <v>atmosphere.</v>
      </c>
      <c r="BI2170" t="str">
        <f t="shared" si="1322"/>
        <v>tendency_of+content_of.</v>
      </c>
      <c r="BJ2170" t="str">
        <f t="shared" si="1322"/>
        <v/>
      </c>
      <c r="BK2170" t="str">
        <f t="shared" si="1321"/>
        <v/>
      </c>
      <c r="BL2170" t="str">
        <f t="shared" si="1321"/>
        <v/>
      </c>
      <c r="BM2170" t="str">
        <f t="shared" si="1321"/>
        <v/>
      </c>
      <c r="BN2170" t="str">
        <f t="shared" si="1284"/>
        <v/>
      </c>
      <c r="BO2170" t="str">
        <f t="shared" si="1284"/>
        <v>aerosol.</v>
      </c>
      <c r="BP2170" t="str">
        <f t="shared" si="1284"/>
        <v>particles.</v>
      </c>
      <c r="BQ2170" t="str">
        <f t="shared" si="1286"/>
        <v/>
      </c>
      <c r="BR2170" t="str">
        <f t="shared" si="1287"/>
        <v/>
      </c>
      <c r="BS2170" t="str">
        <f t="shared" si="1287"/>
        <v/>
      </c>
      <c r="BT2170" t="str">
        <f t="shared" si="1287"/>
        <v/>
      </c>
      <c r="BU2170" t="str">
        <f t="shared" si="1285"/>
        <v>number.</v>
      </c>
      <c r="BV2170" t="str">
        <f t="shared" si="1288"/>
        <v/>
      </c>
      <c r="BW2170" t="str">
        <f t="shared" si="1289"/>
        <v/>
      </c>
      <c r="BX2170" t="str">
        <f t="shared" si="1319"/>
        <v/>
      </c>
      <c r="BY2170" t="str">
        <f t="shared" si="1290"/>
        <v/>
      </c>
      <c r="BZ2170" t="str">
        <f t="shared" si="1291"/>
        <v/>
      </c>
      <c r="CA2170" t="str">
        <f t="shared" si="1292"/>
        <v/>
      </c>
      <c r="CB2170" t="str">
        <f t="shared" si="1292"/>
        <v/>
      </c>
      <c r="CC2170" t="str">
        <f t="shared" si="1293"/>
        <v/>
      </c>
      <c r="CD2170" t="str">
        <f t="shared" si="1294"/>
        <v/>
      </c>
      <c r="CE2170" t="str">
        <f t="shared" si="1295"/>
        <v/>
      </c>
      <c r="CF2170" t="str">
        <f t="shared" si="1296"/>
        <v/>
      </c>
      <c r="CG2170" t="str">
        <f t="shared" si="1297"/>
        <v/>
      </c>
      <c r="CH2170" t="str">
        <f t="shared" si="1298"/>
        <v/>
      </c>
      <c r="CI2170" t="str">
        <f t="shared" si="1299"/>
        <v/>
      </c>
      <c r="CJ2170" t="str">
        <f t="shared" si="1300"/>
        <v/>
      </c>
      <c r="CK2170" t="str">
        <f t="shared" si="1301"/>
        <v/>
      </c>
      <c r="CL2170" t="str">
        <f t="shared" si="1302"/>
        <v/>
      </c>
      <c r="CM2170" t="str">
        <f t="shared" si="1303"/>
        <v/>
      </c>
      <c r="CN2170" t="str">
        <f t="shared" si="1304"/>
        <v/>
      </c>
      <c r="CO2170" t="str">
        <f t="shared" si="1305"/>
        <v/>
      </c>
      <c r="CP2170" t="str">
        <f t="shared" si="1306"/>
        <v/>
      </c>
      <c r="CQ2170" t="str">
        <f t="shared" si="1307"/>
        <v/>
      </c>
      <c r="CR2170" t="str">
        <f t="shared" si="1307"/>
        <v/>
      </c>
      <c r="CS2170" t="str">
        <f t="shared" si="1308"/>
        <v/>
      </c>
      <c r="CT2170" t="str">
        <f t="shared" si="1309"/>
        <v/>
      </c>
      <c r="CU2170" t="str">
        <f t="shared" si="1310"/>
        <v>due_to_wet_deposition.</v>
      </c>
      <c r="CV2170" t="str">
        <f t="shared" si="1311"/>
        <v/>
      </c>
      <c r="CW2170" t="str">
        <f t="shared" si="1312"/>
        <v/>
      </c>
      <c r="CX2170" t="str">
        <f t="shared" si="1313"/>
        <v/>
      </c>
      <c r="CY2170" t="str">
        <f t="shared" si="1314"/>
        <v/>
      </c>
      <c r="CZ2170" t="str">
        <f t="shared" si="1315"/>
        <v/>
      </c>
      <c r="DA2170" t="str">
        <f t="shared" si="1316"/>
        <v/>
      </c>
      <c r="DB2170" t="str">
        <f t="shared" si="1317"/>
        <v/>
      </c>
    </row>
    <row r="2171" spans="1:126">
      <c r="A2171" t="s">
        <v>3512</v>
      </c>
      <c r="B2171" s="9" t="str">
        <f t="shared" si="1320"/>
        <v>atmosphere.tendency_of+content_of.potential.energy.due_to_advection</v>
      </c>
      <c r="C2171" s="1" t="s">
        <v>574</v>
      </c>
      <c r="D2171" t="s">
        <v>5603</v>
      </c>
      <c r="E2171">
        <f>MATCH(A2171,'[1]Original from 20130831'!A:A,0)</f>
        <v>1819</v>
      </c>
      <c r="I2171" t="s">
        <v>157</v>
      </c>
      <c r="J2171" s="15" t="s">
        <v>2992</v>
      </c>
      <c r="O2171" t="s">
        <v>72</v>
      </c>
      <c r="V2171" t="s">
        <v>179</v>
      </c>
      <c r="AV2171" t="s">
        <v>1221</v>
      </c>
      <c r="BD2171" s="5" t="str">
        <f t="shared" si="1318"/>
        <v>atmosphere.tendency_of+content_of.potential.energy.due_to_advection.</v>
      </c>
      <c r="BE2171" t="str">
        <f t="shared" si="1322"/>
        <v/>
      </c>
      <c r="BF2171" t="str">
        <f t="shared" si="1322"/>
        <v/>
      </c>
      <c r="BG2171" t="str">
        <f t="shared" si="1322"/>
        <v/>
      </c>
      <c r="BH2171" t="str">
        <f t="shared" si="1322"/>
        <v>atmosphere.</v>
      </c>
      <c r="BI2171" t="str">
        <f t="shared" si="1322"/>
        <v>tendency_of+content_of.</v>
      </c>
      <c r="BJ2171" t="str">
        <f t="shared" si="1322"/>
        <v/>
      </c>
      <c r="BK2171" t="str">
        <f t="shared" si="1321"/>
        <v/>
      </c>
      <c r="BL2171" t="str">
        <f t="shared" si="1321"/>
        <v/>
      </c>
      <c r="BM2171" t="str">
        <f t="shared" si="1321"/>
        <v/>
      </c>
      <c r="BN2171" t="str">
        <f t="shared" si="1284"/>
        <v>potential.</v>
      </c>
      <c r="BO2171" t="str">
        <f t="shared" si="1284"/>
        <v/>
      </c>
      <c r="BP2171" t="str">
        <f t="shared" si="1284"/>
        <v/>
      </c>
      <c r="BQ2171" t="str">
        <f t="shared" si="1286"/>
        <v/>
      </c>
      <c r="BR2171" t="str">
        <f t="shared" si="1287"/>
        <v/>
      </c>
      <c r="BS2171" t="str">
        <f t="shared" si="1287"/>
        <v/>
      </c>
      <c r="BT2171" t="str">
        <f t="shared" si="1287"/>
        <v/>
      </c>
      <c r="BU2171" t="str">
        <f t="shared" si="1285"/>
        <v>energy.</v>
      </c>
      <c r="BV2171" t="str">
        <f t="shared" si="1288"/>
        <v/>
      </c>
      <c r="BW2171" t="str">
        <f t="shared" si="1289"/>
        <v/>
      </c>
      <c r="BX2171" t="str">
        <f t="shared" si="1319"/>
        <v/>
      </c>
      <c r="BY2171" t="str">
        <f t="shared" si="1290"/>
        <v/>
      </c>
      <c r="BZ2171" t="str">
        <f t="shared" si="1291"/>
        <v/>
      </c>
      <c r="CA2171" t="str">
        <f t="shared" si="1292"/>
        <v/>
      </c>
      <c r="CB2171" t="str">
        <f t="shared" si="1292"/>
        <v/>
      </c>
      <c r="CC2171" t="str">
        <f t="shared" si="1293"/>
        <v/>
      </c>
      <c r="CD2171" t="str">
        <f t="shared" si="1294"/>
        <v/>
      </c>
      <c r="CE2171" t="str">
        <f t="shared" si="1295"/>
        <v/>
      </c>
      <c r="CF2171" t="str">
        <f t="shared" si="1296"/>
        <v/>
      </c>
      <c r="CG2171" t="str">
        <f t="shared" si="1297"/>
        <v/>
      </c>
      <c r="CH2171" t="str">
        <f t="shared" si="1298"/>
        <v/>
      </c>
      <c r="CI2171" t="str">
        <f t="shared" si="1299"/>
        <v/>
      </c>
      <c r="CJ2171" t="str">
        <f t="shared" si="1300"/>
        <v/>
      </c>
      <c r="CK2171" t="str">
        <f t="shared" si="1301"/>
        <v/>
      </c>
      <c r="CL2171" t="str">
        <f t="shared" si="1302"/>
        <v/>
      </c>
      <c r="CM2171" t="str">
        <f t="shared" si="1303"/>
        <v/>
      </c>
      <c r="CN2171" t="str">
        <f t="shared" si="1304"/>
        <v/>
      </c>
      <c r="CO2171" t="str">
        <f t="shared" si="1305"/>
        <v/>
      </c>
      <c r="CP2171" t="str">
        <f t="shared" si="1306"/>
        <v/>
      </c>
      <c r="CQ2171" t="str">
        <f t="shared" si="1307"/>
        <v/>
      </c>
      <c r="CR2171" t="str">
        <f t="shared" si="1307"/>
        <v/>
      </c>
      <c r="CS2171" t="str">
        <f t="shared" si="1308"/>
        <v/>
      </c>
      <c r="CT2171" t="str">
        <f t="shared" si="1309"/>
        <v/>
      </c>
      <c r="CU2171" t="str">
        <f t="shared" si="1310"/>
        <v>due_to_advection.</v>
      </c>
      <c r="CV2171" t="str">
        <f t="shared" si="1311"/>
        <v/>
      </c>
      <c r="CW2171" t="str">
        <f t="shared" si="1312"/>
        <v/>
      </c>
      <c r="CX2171" t="str">
        <f t="shared" si="1313"/>
        <v/>
      </c>
      <c r="CY2171" t="str">
        <f t="shared" si="1314"/>
        <v/>
      </c>
      <c r="CZ2171" t="str">
        <f t="shared" si="1315"/>
        <v/>
      </c>
      <c r="DA2171" t="str">
        <f t="shared" si="1316"/>
        <v/>
      </c>
      <c r="DB2171" t="str">
        <f t="shared" si="1317"/>
        <v/>
      </c>
    </row>
    <row r="2172" spans="1:126">
      <c r="A2172" t="s">
        <v>3513</v>
      </c>
      <c r="B2172" s="9" t="str">
        <f t="shared" si="1320"/>
        <v>bedrock.tendency_of.altitude</v>
      </c>
      <c r="C2172" s="1" t="s">
        <v>648</v>
      </c>
      <c r="D2172" t="s">
        <v>5604</v>
      </c>
      <c r="E2172">
        <f>MATCH(A2172,'[1]Original from 20130831'!A:A,0)</f>
        <v>1827</v>
      </c>
      <c r="I2172" t="s">
        <v>667</v>
      </c>
      <c r="J2172" t="s">
        <v>2962</v>
      </c>
      <c r="V2172" t="s">
        <v>117</v>
      </c>
      <c r="BD2172" s="5" t="str">
        <f t="shared" si="1318"/>
        <v>bedrock.tendency_of.altitude.</v>
      </c>
      <c r="BE2172" t="str">
        <f t="shared" si="1322"/>
        <v/>
      </c>
      <c r="BF2172" t="str">
        <f t="shared" si="1322"/>
        <v/>
      </c>
      <c r="BG2172" t="str">
        <f t="shared" si="1322"/>
        <v/>
      </c>
      <c r="BH2172" t="str">
        <f t="shared" si="1322"/>
        <v>bedrock.</v>
      </c>
      <c r="BI2172" t="str">
        <f t="shared" si="1322"/>
        <v>tendency_of.</v>
      </c>
      <c r="BJ2172" t="str">
        <f t="shared" si="1322"/>
        <v/>
      </c>
      <c r="BK2172" t="str">
        <f t="shared" si="1321"/>
        <v/>
      </c>
      <c r="BL2172" t="str">
        <f t="shared" si="1321"/>
        <v/>
      </c>
      <c r="BM2172" t="str">
        <f t="shared" si="1321"/>
        <v/>
      </c>
      <c r="BN2172" t="str">
        <f t="shared" si="1284"/>
        <v/>
      </c>
      <c r="BO2172" t="str">
        <f t="shared" si="1284"/>
        <v/>
      </c>
      <c r="BP2172" t="str">
        <f t="shared" si="1284"/>
        <v/>
      </c>
      <c r="BQ2172" t="str">
        <f t="shared" si="1286"/>
        <v/>
      </c>
      <c r="BR2172" t="str">
        <f t="shared" si="1287"/>
        <v/>
      </c>
      <c r="BS2172" t="str">
        <f t="shared" si="1287"/>
        <v/>
      </c>
      <c r="BT2172" t="str">
        <f t="shared" si="1287"/>
        <v/>
      </c>
      <c r="BU2172" t="str">
        <f t="shared" si="1285"/>
        <v>altitude.</v>
      </c>
      <c r="BV2172" t="str">
        <f t="shared" si="1288"/>
        <v/>
      </c>
      <c r="BW2172" t="str">
        <f t="shared" si="1289"/>
        <v/>
      </c>
      <c r="BX2172" t="str">
        <f t="shared" si="1319"/>
        <v/>
      </c>
      <c r="BY2172" t="str">
        <f t="shared" si="1290"/>
        <v/>
      </c>
      <c r="BZ2172" t="str">
        <f t="shared" si="1291"/>
        <v/>
      </c>
      <c r="CA2172" t="str">
        <f t="shared" si="1292"/>
        <v/>
      </c>
      <c r="CB2172" t="str">
        <f t="shared" si="1292"/>
        <v/>
      </c>
      <c r="CC2172" t="str">
        <f t="shared" si="1293"/>
        <v/>
      </c>
      <c r="CD2172" t="str">
        <f t="shared" si="1294"/>
        <v/>
      </c>
      <c r="CE2172" t="str">
        <f t="shared" si="1295"/>
        <v/>
      </c>
      <c r="CF2172" t="str">
        <f t="shared" si="1296"/>
        <v/>
      </c>
      <c r="CG2172" t="str">
        <f t="shared" si="1297"/>
        <v/>
      </c>
      <c r="CH2172" t="str">
        <f t="shared" si="1298"/>
        <v/>
      </c>
      <c r="CI2172" t="str">
        <f t="shared" si="1299"/>
        <v/>
      </c>
      <c r="CJ2172" t="str">
        <f t="shared" si="1300"/>
        <v/>
      </c>
      <c r="CK2172" t="str">
        <f t="shared" si="1301"/>
        <v/>
      </c>
      <c r="CL2172" t="str">
        <f t="shared" si="1302"/>
        <v/>
      </c>
      <c r="CM2172" t="str">
        <f t="shared" si="1303"/>
        <v/>
      </c>
      <c r="CN2172" t="str">
        <f t="shared" si="1304"/>
        <v/>
      </c>
      <c r="CO2172" t="str">
        <f t="shared" si="1305"/>
        <v/>
      </c>
      <c r="CP2172" t="str">
        <f t="shared" si="1306"/>
        <v/>
      </c>
      <c r="CQ2172" t="str">
        <f t="shared" si="1307"/>
        <v/>
      </c>
      <c r="CR2172" t="str">
        <f t="shared" si="1307"/>
        <v/>
      </c>
      <c r="CS2172" t="str">
        <f t="shared" si="1308"/>
        <v/>
      </c>
      <c r="CT2172" t="str">
        <f t="shared" si="1309"/>
        <v/>
      </c>
      <c r="CU2172" t="str">
        <f t="shared" si="1310"/>
        <v/>
      </c>
      <c r="CV2172" t="str">
        <f t="shared" si="1311"/>
        <v/>
      </c>
      <c r="CW2172" t="str">
        <f t="shared" si="1312"/>
        <v/>
      </c>
      <c r="CX2172" t="str">
        <f t="shared" si="1313"/>
        <v/>
      </c>
      <c r="CY2172" t="str">
        <f t="shared" si="1314"/>
        <v/>
      </c>
      <c r="CZ2172" t="str">
        <f t="shared" si="1315"/>
        <v/>
      </c>
      <c r="DA2172" t="str">
        <f t="shared" si="1316"/>
        <v/>
      </c>
      <c r="DB2172" t="str">
        <f t="shared" si="1317"/>
        <v/>
      </c>
    </row>
    <row r="2173" spans="1:126">
      <c r="A2173" t="s">
        <v>3514</v>
      </c>
      <c r="B2173" s="9" t="str">
        <f t="shared" si="1320"/>
        <v>atmosphere_layer.tendency_of+content_of.dry.energy</v>
      </c>
      <c r="C2173" s="1" t="s">
        <v>574</v>
      </c>
      <c r="D2173" t="s">
        <v>5605</v>
      </c>
      <c r="E2173">
        <f>MATCH(A2173,'[1]Original from 20130831'!A:A,0)</f>
        <v>1828</v>
      </c>
      <c r="I2173" t="s">
        <v>719</v>
      </c>
      <c r="J2173" t="s">
        <v>2992</v>
      </c>
      <c r="O2173" t="s">
        <v>189</v>
      </c>
      <c r="V2173" t="s">
        <v>179</v>
      </c>
      <c r="BD2173" s="5" t="str">
        <f t="shared" si="1318"/>
        <v>atmosphere_layer.tendency_of+content_of.dry.energy.</v>
      </c>
      <c r="BE2173" t="str">
        <f t="shared" si="1322"/>
        <v/>
      </c>
      <c r="BF2173" t="str">
        <f t="shared" si="1322"/>
        <v/>
      </c>
      <c r="BG2173" t="str">
        <f t="shared" si="1322"/>
        <v/>
      </c>
      <c r="BH2173" t="str">
        <f t="shared" si="1322"/>
        <v>atmosphere_layer.</v>
      </c>
      <c r="BI2173" t="str">
        <f t="shared" si="1322"/>
        <v>tendency_of+content_of.</v>
      </c>
      <c r="BJ2173" t="str">
        <f t="shared" si="1322"/>
        <v/>
      </c>
      <c r="BK2173" t="str">
        <f t="shared" si="1321"/>
        <v/>
      </c>
      <c r="BL2173" t="str">
        <f t="shared" si="1321"/>
        <v/>
      </c>
      <c r="BM2173" t="str">
        <f t="shared" si="1321"/>
        <v/>
      </c>
      <c r="BN2173" t="str">
        <f t="shared" si="1284"/>
        <v>dry.</v>
      </c>
      <c r="BO2173" t="str">
        <f t="shared" si="1284"/>
        <v/>
      </c>
      <c r="BP2173" t="str">
        <f t="shared" si="1284"/>
        <v/>
      </c>
      <c r="BQ2173" t="str">
        <f t="shared" si="1286"/>
        <v/>
      </c>
      <c r="BR2173" t="str">
        <f t="shared" si="1287"/>
        <v/>
      </c>
      <c r="BS2173" t="str">
        <f t="shared" si="1287"/>
        <v/>
      </c>
      <c r="BT2173" t="str">
        <f t="shared" si="1287"/>
        <v/>
      </c>
      <c r="BU2173" t="str">
        <f t="shared" si="1285"/>
        <v>energy.</v>
      </c>
      <c r="BV2173" t="str">
        <f t="shared" si="1288"/>
        <v/>
      </c>
      <c r="BW2173" t="str">
        <f t="shared" si="1289"/>
        <v/>
      </c>
      <c r="BX2173" t="str">
        <f t="shared" si="1319"/>
        <v/>
      </c>
      <c r="BY2173" t="str">
        <f t="shared" si="1290"/>
        <v/>
      </c>
      <c r="BZ2173" t="str">
        <f t="shared" si="1291"/>
        <v/>
      </c>
      <c r="CA2173" t="str">
        <f t="shared" si="1292"/>
        <v/>
      </c>
      <c r="CB2173" t="str">
        <f t="shared" si="1292"/>
        <v/>
      </c>
      <c r="CC2173" t="str">
        <f t="shared" si="1293"/>
        <v/>
      </c>
      <c r="CD2173" t="str">
        <f t="shared" si="1294"/>
        <v/>
      </c>
      <c r="CE2173" t="str">
        <f t="shared" si="1295"/>
        <v/>
      </c>
      <c r="CF2173" t="str">
        <f t="shared" si="1296"/>
        <v/>
      </c>
      <c r="CG2173" t="str">
        <f t="shared" si="1297"/>
        <v/>
      </c>
      <c r="CH2173" t="str">
        <f t="shared" si="1298"/>
        <v/>
      </c>
      <c r="CI2173" t="str">
        <f t="shared" si="1299"/>
        <v/>
      </c>
      <c r="CJ2173" t="str">
        <f t="shared" si="1300"/>
        <v/>
      </c>
      <c r="CK2173" t="str">
        <f t="shared" si="1301"/>
        <v/>
      </c>
      <c r="CL2173" t="str">
        <f t="shared" si="1302"/>
        <v/>
      </c>
      <c r="CM2173" t="str">
        <f t="shared" si="1303"/>
        <v/>
      </c>
      <c r="CN2173" t="str">
        <f t="shared" si="1304"/>
        <v/>
      </c>
      <c r="CO2173" t="str">
        <f t="shared" si="1305"/>
        <v/>
      </c>
      <c r="CP2173" t="str">
        <f t="shared" si="1306"/>
        <v/>
      </c>
      <c r="CQ2173" t="str">
        <f t="shared" si="1307"/>
        <v/>
      </c>
      <c r="CR2173" t="str">
        <f t="shared" si="1307"/>
        <v/>
      </c>
      <c r="CS2173" t="str">
        <f t="shared" si="1308"/>
        <v/>
      </c>
      <c r="CT2173" t="str">
        <f t="shared" si="1309"/>
        <v/>
      </c>
      <c r="CU2173" t="str">
        <f t="shared" si="1310"/>
        <v/>
      </c>
      <c r="CV2173" t="str">
        <f t="shared" si="1311"/>
        <v/>
      </c>
      <c r="CW2173" t="str">
        <f t="shared" si="1312"/>
        <v/>
      </c>
      <c r="CX2173" t="str">
        <f t="shared" si="1313"/>
        <v/>
      </c>
      <c r="CY2173" t="str">
        <f t="shared" si="1314"/>
        <v/>
      </c>
      <c r="CZ2173" t="str">
        <f t="shared" si="1315"/>
        <v/>
      </c>
      <c r="DA2173" t="str">
        <f t="shared" si="1316"/>
        <v/>
      </c>
      <c r="DB2173" t="str">
        <f t="shared" si="1317"/>
        <v/>
      </c>
    </row>
    <row r="2174" spans="1:126">
      <c r="A2174" t="s">
        <v>3515</v>
      </c>
      <c r="B2174" s="9" t="str">
        <f t="shared" si="1320"/>
        <v>atmosphere_layer.tendency_of+content_of.dry_static.energy</v>
      </c>
      <c r="C2174" s="1" t="s">
        <v>574</v>
      </c>
      <c r="D2174" t="s">
        <v>5606</v>
      </c>
      <c r="E2174">
        <f>MATCH(A2174,'[1]Original from 20130831'!A:A,0)</f>
        <v>1829</v>
      </c>
      <c r="I2174" t="s">
        <v>719</v>
      </c>
      <c r="J2174" t="s">
        <v>2992</v>
      </c>
      <c r="O2174" t="s">
        <v>191</v>
      </c>
      <c r="V2174" t="s">
        <v>179</v>
      </c>
      <c r="BD2174" s="5" t="str">
        <f t="shared" si="1318"/>
        <v>atmosphere_layer.tendency_of+content_of.dry_static.energy.</v>
      </c>
      <c r="BE2174" t="str">
        <f t="shared" si="1322"/>
        <v/>
      </c>
      <c r="BF2174" t="str">
        <f t="shared" si="1322"/>
        <v/>
      </c>
      <c r="BG2174" t="str">
        <f t="shared" si="1322"/>
        <v/>
      </c>
      <c r="BH2174" t="str">
        <f t="shared" si="1322"/>
        <v>atmosphere_layer.</v>
      </c>
      <c r="BI2174" t="str">
        <f t="shared" si="1322"/>
        <v>tendency_of+content_of.</v>
      </c>
      <c r="BJ2174" t="str">
        <f t="shared" si="1322"/>
        <v/>
      </c>
      <c r="BK2174" t="str">
        <f t="shared" si="1321"/>
        <v/>
      </c>
      <c r="BL2174" t="str">
        <f t="shared" si="1321"/>
        <v/>
      </c>
      <c r="BM2174" t="str">
        <f t="shared" si="1321"/>
        <v/>
      </c>
      <c r="BN2174" t="str">
        <f t="shared" si="1284"/>
        <v>dry_static.</v>
      </c>
      <c r="BO2174" t="str">
        <f t="shared" si="1284"/>
        <v/>
      </c>
      <c r="BP2174" t="str">
        <f t="shared" si="1284"/>
        <v/>
      </c>
      <c r="BQ2174" t="str">
        <f t="shared" si="1286"/>
        <v/>
      </c>
      <c r="BR2174" t="str">
        <f t="shared" si="1287"/>
        <v/>
      </c>
      <c r="BS2174" t="str">
        <f t="shared" si="1287"/>
        <v/>
      </c>
      <c r="BT2174" t="str">
        <f t="shared" si="1287"/>
        <v/>
      </c>
      <c r="BU2174" t="str">
        <f t="shared" si="1285"/>
        <v>energy.</v>
      </c>
      <c r="BV2174" t="str">
        <f t="shared" si="1288"/>
        <v/>
      </c>
      <c r="BW2174" t="str">
        <f t="shared" si="1289"/>
        <v/>
      </c>
      <c r="BX2174" t="str">
        <f t="shared" si="1319"/>
        <v/>
      </c>
      <c r="BY2174" t="str">
        <f t="shared" si="1290"/>
        <v/>
      </c>
      <c r="BZ2174" t="str">
        <f t="shared" si="1291"/>
        <v/>
      </c>
      <c r="CA2174" t="str">
        <f t="shared" si="1292"/>
        <v/>
      </c>
      <c r="CB2174" t="str">
        <f t="shared" si="1292"/>
        <v/>
      </c>
      <c r="CC2174" t="str">
        <f t="shared" si="1293"/>
        <v/>
      </c>
      <c r="CD2174" t="str">
        <f t="shared" si="1294"/>
        <v/>
      </c>
      <c r="CE2174" t="str">
        <f t="shared" si="1295"/>
        <v/>
      </c>
      <c r="CF2174" t="str">
        <f t="shared" si="1296"/>
        <v/>
      </c>
      <c r="CG2174" t="str">
        <f t="shared" si="1297"/>
        <v/>
      </c>
      <c r="CH2174" t="str">
        <f t="shared" si="1298"/>
        <v/>
      </c>
      <c r="CI2174" t="str">
        <f t="shared" si="1299"/>
        <v/>
      </c>
      <c r="CJ2174" t="str">
        <f t="shared" si="1300"/>
        <v/>
      </c>
      <c r="CK2174" t="str">
        <f t="shared" si="1301"/>
        <v/>
      </c>
      <c r="CL2174" t="str">
        <f t="shared" si="1302"/>
        <v/>
      </c>
      <c r="CM2174" t="str">
        <f t="shared" si="1303"/>
        <v/>
      </c>
      <c r="CN2174" t="str">
        <f t="shared" si="1304"/>
        <v/>
      </c>
      <c r="CO2174" t="str">
        <f t="shared" si="1305"/>
        <v/>
      </c>
      <c r="CP2174" t="str">
        <f t="shared" si="1306"/>
        <v/>
      </c>
      <c r="CQ2174" t="str">
        <f t="shared" si="1307"/>
        <v/>
      </c>
      <c r="CR2174" t="str">
        <f t="shared" si="1307"/>
        <v/>
      </c>
      <c r="CS2174" t="str">
        <f t="shared" si="1308"/>
        <v/>
      </c>
      <c r="CT2174" t="str">
        <f t="shared" si="1309"/>
        <v/>
      </c>
      <c r="CU2174" t="str">
        <f t="shared" si="1310"/>
        <v/>
      </c>
      <c r="CV2174" t="str">
        <f t="shared" si="1311"/>
        <v/>
      </c>
      <c r="CW2174" t="str">
        <f t="shared" si="1312"/>
        <v/>
      </c>
      <c r="CX2174" t="str">
        <f t="shared" si="1313"/>
        <v/>
      </c>
      <c r="CY2174" t="str">
        <f t="shared" si="1314"/>
        <v/>
      </c>
      <c r="CZ2174" t="str">
        <f t="shared" si="1315"/>
        <v/>
      </c>
      <c r="DA2174" t="str">
        <f t="shared" si="1316"/>
        <v/>
      </c>
      <c r="DB2174" t="str">
        <f t="shared" si="1317"/>
        <v/>
      </c>
    </row>
    <row r="2175" spans="1:126">
      <c r="A2175" t="s">
        <v>3516</v>
      </c>
      <c r="B2175" s="9" t="str">
        <f t="shared" si="1320"/>
        <v>tendency_of.eastward.wind</v>
      </c>
      <c r="C2175" s="1" t="s">
        <v>2389</v>
      </c>
      <c r="D2175" t="s">
        <v>5607</v>
      </c>
      <c r="E2175">
        <f>MATCH(A2175,'[1]Original from 20130831'!A:A,0)</f>
        <v>1830</v>
      </c>
      <c r="J2175" t="s">
        <v>2962</v>
      </c>
      <c r="K2175" t="s">
        <v>193</v>
      </c>
      <c r="V2175" t="s">
        <v>841</v>
      </c>
      <c r="BD2175" s="5" t="str">
        <f t="shared" si="1318"/>
        <v>tendency_of.eastward.wind.</v>
      </c>
      <c r="BE2175" t="str">
        <f t="shared" si="1322"/>
        <v/>
      </c>
      <c r="BF2175" t="str">
        <f t="shared" si="1322"/>
        <v/>
      </c>
      <c r="BG2175" t="str">
        <f t="shared" si="1322"/>
        <v/>
      </c>
      <c r="BH2175" t="str">
        <f t="shared" si="1322"/>
        <v/>
      </c>
      <c r="BI2175" t="str">
        <f t="shared" si="1322"/>
        <v>tendency_of.</v>
      </c>
      <c r="BJ2175" t="str">
        <f t="shared" si="1322"/>
        <v>eastward.</v>
      </c>
      <c r="BK2175" t="str">
        <f t="shared" si="1321"/>
        <v/>
      </c>
      <c r="BL2175" t="str">
        <f t="shared" si="1321"/>
        <v/>
      </c>
      <c r="BM2175" t="str">
        <f t="shared" si="1321"/>
        <v/>
      </c>
      <c r="BN2175" t="str">
        <f t="shared" si="1284"/>
        <v/>
      </c>
      <c r="BO2175" t="str">
        <f t="shared" si="1284"/>
        <v/>
      </c>
      <c r="BP2175" t="str">
        <f t="shared" si="1284"/>
        <v/>
      </c>
      <c r="BQ2175" t="str">
        <f t="shared" si="1286"/>
        <v/>
      </c>
      <c r="BR2175" t="str">
        <f t="shared" si="1287"/>
        <v/>
      </c>
      <c r="BS2175" t="str">
        <f t="shared" si="1287"/>
        <v/>
      </c>
      <c r="BT2175" t="str">
        <f t="shared" si="1287"/>
        <v/>
      </c>
      <c r="BU2175" t="str">
        <f t="shared" si="1285"/>
        <v>wind.</v>
      </c>
      <c r="BV2175" t="str">
        <f t="shared" si="1288"/>
        <v/>
      </c>
      <c r="BW2175" t="str">
        <f t="shared" si="1289"/>
        <v/>
      </c>
      <c r="BX2175" t="str">
        <f t="shared" si="1319"/>
        <v/>
      </c>
      <c r="BY2175" t="str">
        <f t="shared" si="1290"/>
        <v/>
      </c>
      <c r="BZ2175" t="str">
        <f t="shared" si="1291"/>
        <v/>
      </c>
      <c r="CA2175" t="str">
        <f t="shared" si="1292"/>
        <v/>
      </c>
      <c r="CB2175" t="str">
        <f t="shared" si="1292"/>
        <v/>
      </c>
      <c r="CC2175" t="str">
        <f t="shared" si="1293"/>
        <v/>
      </c>
      <c r="CD2175" t="str">
        <f t="shared" si="1294"/>
        <v/>
      </c>
      <c r="CE2175" t="str">
        <f t="shared" si="1295"/>
        <v/>
      </c>
      <c r="CF2175" t="str">
        <f t="shared" si="1296"/>
        <v/>
      </c>
      <c r="CG2175" t="str">
        <f t="shared" si="1297"/>
        <v/>
      </c>
      <c r="CH2175" t="str">
        <f t="shared" si="1298"/>
        <v/>
      </c>
      <c r="CI2175" t="str">
        <f t="shared" si="1299"/>
        <v/>
      </c>
      <c r="CJ2175" t="str">
        <f t="shared" si="1300"/>
        <v/>
      </c>
      <c r="CK2175" t="str">
        <f t="shared" si="1301"/>
        <v/>
      </c>
      <c r="CL2175" t="str">
        <f t="shared" si="1302"/>
        <v/>
      </c>
      <c r="CM2175" t="str">
        <f t="shared" si="1303"/>
        <v/>
      </c>
      <c r="CN2175" t="str">
        <f t="shared" si="1304"/>
        <v/>
      </c>
      <c r="CO2175" t="str">
        <f t="shared" si="1305"/>
        <v/>
      </c>
      <c r="CP2175" t="str">
        <f t="shared" si="1306"/>
        <v/>
      </c>
      <c r="CQ2175" t="str">
        <f t="shared" si="1307"/>
        <v/>
      </c>
      <c r="CR2175" t="str">
        <f t="shared" si="1307"/>
        <v/>
      </c>
      <c r="CS2175" t="str">
        <f t="shared" si="1308"/>
        <v/>
      </c>
      <c r="CT2175" t="str">
        <f t="shared" si="1309"/>
        <v/>
      </c>
      <c r="CU2175" t="str">
        <f t="shared" si="1310"/>
        <v/>
      </c>
      <c r="CV2175" t="str">
        <f t="shared" si="1311"/>
        <v/>
      </c>
      <c r="CW2175" t="str">
        <f t="shared" si="1312"/>
        <v/>
      </c>
      <c r="CX2175" t="str">
        <f t="shared" si="1313"/>
        <v/>
      </c>
      <c r="CY2175" t="str">
        <f t="shared" si="1314"/>
        <v/>
      </c>
      <c r="CZ2175" t="str">
        <f t="shared" si="1315"/>
        <v/>
      </c>
      <c r="DA2175" t="str">
        <f t="shared" si="1316"/>
        <v/>
      </c>
      <c r="DB2175" t="str">
        <f t="shared" si="1317"/>
        <v/>
      </c>
      <c r="DV2175" t="s">
        <v>193</v>
      </c>
    </row>
    <row r="2176" spans="1:126">
      <c r="A2176" t="s">
        <v>3517</v>
      </c>
      <c r="B2176" s="9" t="str">
        <f t="shared" si="1320"/>
        <v>tendency_of.eastward.wind.due_to_advection</v>
      </c>
      <c r="C2176" s="1" t="s">
        <v>2389</v>
      </c>
      <c r="D2176" t="s">
        <v>5608</v>
      </c>
      <c r="E2176">
        <f>MATCH(A2176,'[1]Original from 20130831'!A:A,0)</f>
        <v>1831</v>
      </c>
      <c r="J2176" t="s">
        <v>2962</v>
      </c>
      <c r="K2176" t="s">
        <v>193</v>
      </c>
      <c r="V2176" t="s">
        <v>841</v>
      </c>
      <c r="AV2176" t="s">
        <v>1221</v>
      </c>
      <c r="BD2176" s="5" t="str">
        <f t="shared" si="1318"/>
        <v>tendency_of.eastward.wind.due_to_advection.</v>
      </c>
      <c r="BE2176" t="str">
        <f t="shared" si="1322"/>
        <v/>
      </c>
      <c r="BF2176" t="str">
        <f t="shared" si="1322"/>
        <v/>
      </c>
      <c r="BG2176" t="str">
        <f t="shared" si="1322"/>
        <v/>
      </c>
      <c r="BH2176" t="str">
        <f t="shared" si="1322"/>
        <v/>
      </c>
      <c r="BI2176" t="str">
        <f t="shared" si="1322"/>
        <v>tendency_of.</v>
      </c>
      <c r="BJ2176" t="str">
        <f t="shared" si="1322"/>
        <v>eastward.</v>
      </c>
      <c r="BK2176" t="str">
        <f t="shared" si="1321"/>
        <v/>
      </c>
      <c r="BL2176" t="str">
        <f t="shared" si="1321"/>
        <v/>
      </c>
      <c r="BM2176" t="str">
        <f t="shared" si="1321"/>
        <v/>
      </c>
      <c r="BN2176" t="str">
        <f t="shared" si="1284"/>
        <v/>
      </c>
      <c r="BO2176" t="str">
        <f t="shared" si="1284"/>
        <v/>
      </c>
      <c r="BP2176" t="str">
        <f t="shared" si="1284"/>
        <v/>
      </c>
      <c r="BQ2176" t="str">
        <f t="shared" si="1286"/>
        <v/>
      </c>
      <c r="BR2176" t="str">
        <f t="shared" si="1287"/>
        <v/>
      </c>
      <c r="BS2176" t="str">
        <f t="shared" si="1287"/>
        <v/>
      </c>
      <c r="BT2176" t="str">
        <f t="shared" si="1287"/>
        <v/>
      </c>
      <c r="BU2176" t="str">
        <f t="shared" si="1285"/>
        <v>wind.</v>
      </c>
      <c r="BV2176" t="str">
        <f t="shared" si="1288"/>
        <v/>
      </c>
      <c r="BW2176" t="str">
        <f t="shared" si="1289"/>
        <v/>
      </c>
      <c r="BX2176" t="str">
        <f t="shared" si="1319"/>
        <v/>
      </c>
      <c r="BY2176" t="str">
        <f t="shared" si="1290"/>
        <v/>
      </c>
      <c r="BZ2176" t="str">
        <f t="shared" si="1291"/>
        <v/>
      </c>
      <c r="CA2176" t="str">
        <f t="shared" si="1292"/>
        <v/>
      </c>
      <c r="CB2176" t="str">
        <f t="shared" si="1292"/>
        <v/>
      </c>
      <c r="CC2176" t="str">
        <f t="shared" si="1293"/>
        <v/>
      </c>
      <c r="CD2176" t="str">
        <f t="shared" si="1294"/>
        <v/>
      </c>
      <c r="CE2176" t="str">
        <f t="shared" si="1295"/>
        <v/>
      </c>
      <c r="CF2176" t="str">
        <f t="shared" si="1296"/>
        <v/>
      </c>
      <c r="CG2176" t="str">
        <f t="shared" si="1297"/>
        <v/>
      </c>
      <c r="CH2176" t="str">
        <f t="shared" si="1298"/>
        <v/>
      </c>
      <c r="CI2176" t="str">
        <f t="shared" si="1299"/>
        <v/>
      </c>
      <c r="CJ2176" t="str">
        <f t="shared" si="1300"/>
        <v/>
      </c>
      <c r="CK2176" t="str">
        <f t="shared" si="1301"/>
        <v/>
      </c>
      <c r="CL2176" t="str">
        <f t="shared" si="1302"/>
        <v/>
      </c>
      <c r="CM2176" t="str">
        <f t="shared" si="1303"/>
        <v/>
      </c>
      <c r="CN2176" t="str">
        <f t="shared" si="1304"/>
        <v/>
      </c>
      <c r="CO2176" t="str">
        <f t="shared" si="1305"/>
        <v/>
      </c>
      <c r="CP2176" t="str">
        <f t="shared" si="1306"/>
        <v/>
      </c>
      <c r="CQ2176" t="str">
        <f t="shared" si="1307"/>
        <v/>
      </c>
      <c r="CR2176" t="str">
        <f t="shared" si="1307"/>
        <v/>
      </c>
      <c r="CS2176" t="str">
        <f t="shared" si="1308"/>
        <v/>
      </c>
      <c r="CT2176" t="str">
        <f t="shared" si="1309"/>
        <v/>
      </c>
      <c r="CU2176" t="str">
        <f t="shared" si="1310"/>
        <v>due_to_advection.</v>
      </c>
      <c r="CV2176" t="str">
        <f t="shared" si="1311"/>
        <v/>
      </c>
      <c r="CW2176" t="str">
        <f t="shared" si="1312"/>
        <v/>
      </c>
      <c r="CX2176" t="str">
        <f t="shared" si="1313"/>
        <v/>
      </c>
      <c r="CY2176" t="str">
        <f t="shared" si="1314"/>
        <v/>
      </c>
      <c r="CZ2176" t="str">
        <f t="shared" si="1315"/>
        <v/>
      </c>
      <c r="DA2176" t="str">
        <f t="shared" si="1316"/>
        <v/>
      </c>
      <c r="DB2176" t="str">
        <f t="shared" si="1317"/>
        <v/>
      </c>
      <c r="DV2176" t="s">
        <v>193</v>
      </c>
    </row>
    <row r="2177" spans="1:126">
      <c r="A2177" t="s">
        <v>3518</v>
      </c>
      <c r="B2177" s="9" t="str">
        <f t="shared" si="1320"/>
        <v>tendency_of.eastward.wind.due_to_convection</v>
      </c>
      <c r="C2177" s="1" t="s">
        <v>2389</v>
      </c>
      <c r="D2177" t="s">
        <v>5608</v>
      </c>
      <c r="E2177">
        <f>MATCH(A2177,'[1]Original from 20130831'!A:A,0)</f>
        <v>1832</v>
      </c>
      <c r="J2177" t="s">
        <v>2962</v>
      </c>
      <c r="K2177" t="s">
        <v>193</v>
      </c>
      <c r="V2177" t="s">
        <v>841</v>
      </c>
      <c r="AV2177" t="s">
        <v>762</v>
      </c>
      <c r="BD2177" s="5" t="str">
        <f t="shared" si="1318"/>
        <v>tendency_of.eastward.wind.due_to_convection.</v>
      </c>
      <c r="BE2177" t="str">
        <f t="shared" si="1322"/>
        <v/>
      </c>
      <c r="BF2177" t="str">
        <f t="shared" si="1322"/>
        <v/>
      </c>
      <c r="BG2177" t="str">
        <f t="shared" si="1322"/>
        <v/>
      </c>
      <c r="BH2177" t="str">
        <f t="shared" si="1322"/>
        <v/>
      </c>
      <c r="BI2177" t="str">
        <f t="shared" si="1322"/>
        <v>tendency_of.</v>
      </c>
      <c r="BJ2177" t="str">
        <f t="shared" si="1322"/>
        <v>eastward.</v>
      </c>
      <c r="BK2177" t="str">
        <f t="shared" si="1321"/>
        <v/>
      </c>
      <c r="BL2177" t="str">
        <f t="shared" si="1321"/>
        <v/>
      </c>
      <c r="BM2177" t="str">
        <f t="shared" si="1321"/>
        <v/>
      </c>
      <c r="BN2177" t="str">
        <f t="shared" si="1321"/>
        <v/>
      </c>
      <c r="BO2177" t="str">
        <f t="shared" si="1321"/>
        <v/>
      </c>
      <c r="BP2177" t="str">
        <f t="shared" si="1321"/>
        <v/>
      </c>
      <c r="BQ2177" t="str">
        <f t="shared" si="1286"/>
        <v/>
      </c>
      <c r="BR2177" t="str">
        <f t="shared" si="1287"/>
        <v/>
      </c>
      <c r="BS2177" t="str">
        <f t="shared" si="1287"/>
        <v/>
      </c>
      <c r="BT2177" t="str">
        <f t="shared" si="1287"/>
        <v/>
      </c>
      <c r="BU2177" t="str">
        <f t="shared" si="1285"/>
        <v>wind.</v>
      </c>
      <c r="BV2177" t="str">
        <f t="shared" si="1288"/>
        <v/>
      </c>
      <c r="BW2177" t="str">
        <f t="shared" si="1289"/>
        <v/>
      </c>
      <c r="BX2177" t="str">
        <f t="shared" si="1319"/>
        <v/>
      </c>
      <c r="BY2177" t="str">
        <f t="shared" si="1290"/>
        <v/>
      </c>
      <c r="BZ2177" t="str">
        <f t="shared" si="1291"/>
        <v/>
      </c>
      <c r="CA2177" t="str">
        <f t="shared" si="1292"/>
        <v/>
      </c>
      <c r="CB2177" t="str">
        <f t="shared" si="1292"/>
        <v/>
      </c>
      <c r="CC2177" t="str">
        <f t="shared" si="1293"/>
        <v/>
      </c>
      <c r="CD2177" t="str">
        <f t="shared" si="1294"/>
        <v/>
      </c>
      <c r="CE2177" t="str">
        <f t="shared" si="1295"/>
        <v/>
      </c>
      <c r="CF2177" t="str">
        <f t="shared" si="1296"/>
        <v/>
      </c>
      <c r="CG2177" t="str">
        <f t="shared" si="1297"/>
        <v/>
      </c>
      <c r="CH2177" t="str">
        <f t="shared" si="1298"/>
        <v/>
      </c>
      <c r="CI2177" t="str">
        <f t="shared" si="1299"/>
        <v/>
      </c>
      <c r="CJ2177" t="str">
        <f t="shared" si="1300"/>
        <v/>
      </c>
      <c r="CK2177" t="str">
        <f t="shared" si="1301"/>
        <v/>
      </c>
      <c r="CL2177" t="str">
        <f t="shared" si="1302"/>
        <v/>
      </c>
      <c r="CM2177" t="str">
        <f t="shared" si="1303"/>
        <v/>
      </c>
      <c r="CN2177" t="str">
        <f t="shared" si="1304"/>
        <v/>
      </c>
      <c r="CO2177" t="str">
        <f t="shared" si="1305"/>
        <v/>
      </c>
      <c r="CP2177" t="str">
        <f t="shared" si="1306"/>
        <v/>
      </c>
      <c r="CQ2177" t="str">
        <f t="shared" si="1307"/>
        <v/>
      </c>
      <c r="CR2177" t="str">
        <f t="shared" si="1307"/>
        <v/>
      </c>
      <c r="CS2177" t="str">
        <f t="shared" si="1308"/>
        <v/>
      </c>
      <c r="CT2177" t="str">
        <f t="shared" si="1309"/>
        <v/>
      </c>
      <c r="CU2177" t="str">
        <f t="shared" si="1310"/>
        <v>due_to_convection.</v>
      </c>
      <c r="CV2177" t="str">
        <f t="shared" si="1311"/>
        <v/>
      </c>
      <c r="CW2177" t="str">
        <f t="shared" si="1312"/>
        <v/>
      </c>
      <c r="CX2177" t="str">
        <f t="shared" si="1313"/>
        <v/>
      </c>
      <c r="CY2177" t="str">
        <f t="shared" si="1314"/>
        <v/>
      </c>
      <c r="CZ2177" t="str">
        <f t="shared" si="1315"/>
        <v/>
      </c>
      <c r="DA2177" t="str">
        <f t="shared" si="1316"/>
        <v/>
      </c>
      <c r="DB2177" t="str">
        <f t="shared" si="1317"/>
        <v/>
      </c>
      <c r="DV2177" t="s">
        <v>193</v>
      </c>
    </row>
    <row r="2178" spans="1:126">
      <c r="A2178" t="s">
        <v>3519</v>
      </c>
      <c r="B2178" s="9" t="str">
        <f t="shared" si="1320"/>
        <v>tendency_of.eastward.wind.due_to_diffusion</v>
      </c>
      <c r="C2178" s="1" t="s">
        <v>2389</v>
      </c>
      <c r="D2178" t="s">
        <v>5608</v>
      </c>
      <c r="E2178">
        <f>MATCH(A2178,'[1]Original from 20130831'!A:A,0)</f>
        <v>1833</v>
      </c>
      <c r="J2178" t="s">
        <v>2962</v>
      </c>
      <c r="K2178" t="s">
        <v>193</v>
      </c>
      <c r="V2178" t="s">
        <v>841</v>
      </c>
      <c r="AV2178" t="s">
        <v>844</v>
      </c>
      <c r="BD2178" s="5" t="str">
        <f t="shared" si="1318"/>
        <v>tendency_of.eastward.wind.due_to_diffusion.</v>
      </c>
      <c r="BE2178" t="str">
        <f t="shared" si="1322"/>
        <v/>
      </c>
      <c r="BF2178" t="str">
        <f t="shared" si="1322"/>
        <v/>
      </c>
      <c r="BG2178" t="str">
        <f t="shared" si="1322"/>
        <v/>
      </c>
      <c r="BH2178" t="str">
        <f t="shared" si="1322"/>
        <v/>
      </c>
      <c r="BI2178" t="str">
        <f t="shared" si="1322"/>
        <v>tendency_of.</v>
      </c>
      <c r="BJ2178" t="str">
        <f t="shared" si="1322"/>
        <v>eastward.</v>
      </c>
      <c r="BK2178" t="str">
        <f t="shared" si="1321"/>
        <v/>
      </c>
      <c r="BL2178" t="str">
        <f t="shared" si="1321"/>
        <v/>
      </c>
      <c r="BM2178" t="str">
        <f t="shared" si="1321"/>
        <v/>
      </c>
      <c r="BN2178" t="str">
        <f t="shared" si="1321"/>
        <v/>
      </c>
      <c r="BO2178" t="str">
        <f t="shared" si="1321"/>
        <v/>
      </c>
      <c r="BP2178" t="str">
        <f t="shared" si="1321"/>
        <v/>
      </c>
      <c r="BQ2178" t="str">
        <f t="shared" si="1286"/>
        <v/>
      </c>
      <c r="BR2178" t="str">
        <f t="shared" si="1287"/>
        <v/>
      </c>
      <c r="BS2178" t="str">
        <f t="shared" si="1287"/>
        <v/>
      </c>
      <c r="BT2178" t="str">
        <f t="shared" si="1287"/>
        <v/>
      </c>
      <c r="BU2178" t="str">
        <f t="shared" si="1285"/>
        <v>wind.</v>
      </c>
      <c r="BV2178" t="str">
        <f t="shared" si="1288"/>
        <v/>
      </c>
      <c r="BW2178" t="str">
        <f t="shared" si="1289"/>
        <v/>
      </c>
      <c r="BX2178" t="str">
        <f t="shared" si="1319"/>
        <v/>
      </c>
      <c r="BY2178" t="str">
        <f t="shared" si="1290"/>
        <v/>
      </c>
      <c r="BZ2178" t="str">
        <f t="shared" si="1291"/>
        <v/>
      </c>
      <c r="CA2178" t="str">
        <f t="shared" si="1292"/>
        <v/>
      </c>
      <c r="CB2178" t="str">
        <f t="shared" si="1292"/>
        <v/>
      </c>
      <c r="CC2178" t="str">
        <f t="shared" si="1293"/>
        <v/>
      </c>
      <c r="CD2178" t="str">
        <f t="shared" si="1294"/>
        <v/>
      </c>
      <c r="CE2178" t="str">
        <f t="shared" si="1295"/>
        <v/>
      </c>
      <c r="CF2178" t="str">
        <f t="shared" si="1296"/>
        <v/>
      </c>
      <c r="CG2178" t="str">
        <f t="shared" si="1297"/>
        <v/>
      </c>
      <c r="CH2178" t="str">
        <f t="shared" si="1298"/>
        <v/>
      </c>
      <c r="CI2178" t="str">
        <f t="shared" si="1299"/>
        <v/>
      </c>
      <c r="CJ2178" t="str">
        <f t="shared" si="1300"/>
        <v/>
      </c>
      <c r="CK2178" t="str">
        <f t="shared" si="1301"/>
        <v/>
      </c>
      <c r="CL2178" t="str">
        <f t="shared" si="1302"/>
        <v/>
      </c>
      <c r="CM2178" t="str">
        <f t="shared" si="1303"/>
        <v/>
      </c>
      <c r="CN2178" t="str">
        <f t="shared" si="1304"/>
        <v/>
      </c>
      <c r="CO2178" t="str">
        <f t="shared" si="1305"/>
        <v/>
      </c>
      <c r="CP2178" t="str">
        <f t="shared" si="1306"/>
        <v/>
      </c>
      <c r="CQ2178" t="str">
        <f t="shared" si="1307"/>
        <v/>
      </c>
      <c r="CR2178" t="str">
        <f t="shared" si="1307"/>
        <v/>
      </c>
      <c r="CS2178" t="str">
        <f t="shared" si="1308"/>
        <v/>
      </c>
      <c r="CT2178" t="str">
        <f t="shared" si="1309"/>
        <v/>
      </c>
      <c r="CU2178" t="str">
        <f t="shared" si="1310"/>
        <v>due_to_diffusion.</v>
      </c>
      <c r="CV2178" t="str">
        <f t="shared" si="1311"/>
        <v/>
      </c>
      <c r="CW2178" t="str">
        <f t="shared" si="1312"/>
        <v/>
      </c>
      <c r="CX2178" t="str">
        <f t="shared" si="1313"/>
        <v/>
      </c>
      <c r="CY2178" t="str">
        <f t="shared" si="1314"/>
        <v/>
      </c>
      <c r="CZ2178" t="str">
        <f t="shared" si="1315"/>
        <v/>
      </c>
      <c r="DA2178" t="str">
        <f t="shared" si="1316"/>
        <v/>
      </c>
      <c r="DB2178" t="str">
        <f t="shared" si="1317"/>
        <v/>
      </c>
      <c r="DV2178" t="s">
        <v>193</v>
      </c>
    </row>
    <row r="2179" spans="1:126">
      <c r="A2179" t="s">
        <v>3520</v>
      </c>
      <c r="B2179" s="9" t="str">
        <f t="shared" si="1320"/>
        <v>tendency_of.eastward.wind.due_to_eliassen_palm_flux_divergence</v>
      </c>
      <c r="C2179" s="1" t="s">
        <v>2389</v>
      </c>
      <c r="D2179" t="s">
        <v>5609</v>
      </c>
      <c r="E2179">
        <f>MATCH(A2179,'[1]Original from 20130831'!A:A,0)</f>
        <v>1834</v>
      </c>
      <c r="J2179" t="s">
        <v>2962</v>
      </c>
      <c r="K2179" t="s">
        <v>193</v>
      </c>
      <c r="V2179" t="s">
        <v>841</v>
      </c>
      <c r="AV2179" t="s">
        <v>3521</v>
      </c>
      <c r="BD2179" s="5" t="str">
        <f t="shared" si="1318"/>
        <v>tendency_of.eastward.wind.due_to_eliassen_palm_flux_divergence.</v>
      </c>
      <c r="BE2179" t="str">
        <f t="shared" si="1322"/>
        <v/>
      </c>
      <c r="BF2179" t="str">
        <f t="shared" si="1322"/>
        <v/>
      </c>
      <c r="BG2179" t="str">
        <f t="shared" si="1322"/>
        <v/>
      </c>
      <c r="BH2179" t="str">
        <f t="shared" si="1322"/>
        <v/>
      </c>
      <c r="BI2179" t="str">
        <f t="shared" si="1322"/>
        <v>tendency_of.</v>
      </c>
      <c r="BJ2179" t="str">
        <f t="shared" si="1322"/>
        <v>eastward.</v>
      </c>
      <c r="BK2179" t="str">
        <f t="shared" si="1321"/>
        <v/>
      </c>
      <c r="BL2179" t="str">
        <f t="shared" si="1321"/>
        <v/>
      </c>
      <c r="BM2179" t="str">
        <f t="shared" si="1321"/>
        <v/>
      </c>
      <c r="BN2179" t="str">
        <f t="shared" si="1321"/>
        <v/>
      </c>
      <c r="BO2179" t="str">
        <f t="shared" si="1321"/>
        <v/>
      </c>
      <c r="BP2179" t="str">
        <f t="shared" si="1321"/>
        <v/>
      </c>
      <c r="BQ2179" t="str">
        <f t="shared" si="1286"/>
        <v/>
      </c>
      <c r="BR2179" t="str">
        <f t="shared" si="1287"/>
        <v/>
      </c>
      <c r="BS2179" t="str">
        <f t="shared" si="1287"/>
        <v/>
      </c>
      <c r="BT2179" t="str">
        <f t="shared" si="1287"/>
        <v/>
      </c>
      <c r="BU2179" t="str">
        <f t="shared" si="1285"/>
        <v>wind.</v>
      </c>
      <c r="BV2179" t="str">
        <f t="shared" si="1288"/>
        <v/>
      </c>
      <c r="BW2179" t="str">
        <f t="shared" si="1289"/>
        <v/>
      </c>
      <c r="BX2179" t="str">
        <f t="shared" si="1319"/>
        <v/>
      </c>
      <c r="BY2179" t="str">
        <f t="shared" si="1290"/>
        <v/>
      </c>
      <c r="BZ2179" t="str">
        <f t="shared" si="1291"/>
        <v/>
      </c>
      <c r="CA2179" t="str">
        <f t="shared" si="1292"/>
        <v/>
      </c>
      <c r="CB2179" t="str">
        <f t="shared" si="1292"/>
        <v/>
      </c>
      <c r="CC2179" t="str">
        <f t="shared" si="1293"/>
        <v/>
      </c>
      <c r="CD2179" t="str">
        <f t="shared" si="1294"/>
        <v/>
      </c>
      <c r="CE2179" t="str">
        <f t="shared" si="1295"/>
        <v/>
      </c>
      <c r="CF2179" t="str">
        <f t="shared" si="1296"/>
        <v/>
      </c>
      <c r="CG2179" t="str">
        <f t="shared" si="1297"/>
        <v/>
      </c>
      <c r="CH2179" t="str">
        <f t="shared" si="1298"/>
        <v/>
      </c>
      <c r="CI2179" t="str">
        <f t="shared" si="1299"/>
        <v/>
      </c>
      <c r="CJ2179" t="str">
        <f t="shared" si="1300"/>
        <v/>
      </c>
      <c r="CK2179" t="str">
        <f t="shared" si="1301"/>
        <v/>
      </c>
      <c r="CL2179" t="str">
        <f t="shared" si="1302"/>
        <v/>
      </c>
      <c r="CM2179" t="str">
        <f t="shared" si="1303"/>
        <v/>
      </c>
      <c r="CN2179" t="str">
        <f t="shared" si="1304"/>
        <v/>
      </c>
      <c r="CO2179" t="str">
        <f t="shared" si="1305"/>
        <v/>
      </c>
      <c r="CP2179" t="str">
        <f t="shared" si="1306"/>
        <v/>
      </c>
      <c r="CQ2179" t="str">
        <f t="shared" si="1307"/>
        <v/>
      </c>
      <c r="CR2179" t="str">
        <f t="shared" si="1307"/>
        <v/>
      </c>
      <c r="CS2179" t="str">
        <f t="shared" si="1308"/>
        <v/>
      </c>
      <c r="CT2179" t="str">
        <f t="shared" si="1309"/>
        <v/>
      </c>
      <c r="CU2179" t="str">
        <f t="shared" si="1310"/>
        <v>due_to_eliassen_palm_flux_divergence.</v>
      </c>
      <c r="CV2179" t="str">
        <f t="shared" si="1311"/>
        <v/>
      </c>
      <c r="CW2179" t="str">
        <f t="shared" si="1312"/>
        <v/>
      </c>
      <c r="CX2179" t="str">
        <f t="shared" si="1313"/>
        <v/>
      </c>
      <c r="CY2179" t="str">
        <f t="shared" si="1314"/>
        <v/>
      </c>
      <c r="CZ2179" t="str">
        <f t="shared" si="1315"/>
        <v/>
      </c>
      <c r="DA2179" t="str">
        <f t="shared" si="1316"/>
        <v/>
      </c>
      <c r="DB2179" t="str">
        <f t="shared" si="1317"/>
        <v/>
      </c>
      <c r="DV2179" t="s">
        <v>193</v>
      </c>
    </row>
    <row r="2180" spans="1:126">
      <c r="A2180" t="s">
        <v>3522</v>
      </c>
      <c r="B2180" s="9" t="str">
        <f t="shared" si="1320"/>
        <v>tendency_of.eastward.wind.due_to_gravity_wave_drag</v>
      </c>
      <c r="C2180" s="1" t="s">
        <v>2389</v>
      </c>
      <c r="D2180" t="s">
        <v>5610</v>
      </c>
      <c r="E2180">
        <f>MATCH(A2180,'[1]Original from 20130831'!A:A,0)</f>
        <v>1835</v>
      </c>
      <c r="J2180" t="s">
        <v>2962</v>
      </c>
      <c r="K2180" t="s">
        <v>193</v>
      </c>
      <c r="V2180" t="s">
        <v>841</v>
      </c>
      <c r="AV2180" t="s">
        <v>195</v>
      </c>
      <c r="BD2180" s="5" t="str">
        <f t="shared" si="1318"/>
        <v>tendency_of.eastward.wind.due_to_gravity_wave_drag.</v>
      </c>
      <c r="BE2180" t="str">
        <f t="shared" si="1322"/>
        <v/>
      </c>
      <c r="BF2180" t="str">
        <f t="shared" si="1322"/>
        <v/>
      </c>
      <c r="BG2180" t="str">
        <f t="shared" si="1322"/>
        <v/>
      </c>
      <c r="BH2180" t="str">
        <f t="shared" si="1322"/>
        <v/>
      </c>
      <c r="BI2180" t="str">
        <f t="shared" si="1322"/>
        <v>tendency_of.</v>
      </c>
      <c r="BJ2180" t="str">
        <f t="shared" si="1322"/>
        <v>eastward.</v>
      </c>
      <c r="BK2180" t="str">
        <f t="shared" si="1321"/>
        <v/>
      </c>
      <c r="BL2180" t="str">
        <f t="shared" si="1321"/>
        <v/>
      </c>
      <c r="BM2180" t="str">
        <f t="shared" si="1321"/>
        <v/>
      </c>
      <c r="BN2180" t="str">
        <f t="shared" si="1321"/>
        <v/>
      </c>
      <c r="BO2180" t="str">
        <f t="shared" si="1321"/>
        <v/>
      </c>
      <c r="BP2180" t="str">
        <f t="shared" si="1321"/>
        <v/>
      </c>
      <c r="BQ2180" t="str">
        <f t="shared" si="1286"/>
        <v/>
      </c>
      <c r="BR2180" t="str">
        <f t="shared" si="1287"/>
        <v/>
      </c>
      <c r="BS2180" t="str">
        <f t="shared" si="1287"/>
        <v/>
      </c>
      <c r="BT2180" t="str">
        <f t="shared" si="1287"/>
        <v/>
      </c>
      <c r="BU2180" t="str">
        <f t="shared" si="1285"/>
        <v>wind.</v>
      </c>
      <c r="BV2180" t="str">
        <f t="shared" si="1288"/>
        <v/>
      </c>
      <c r="BW2180" t="str">
        <f t="shared" si="1289"/>
        <v/>
      </c>
      <c r="BX2180" t="str">
        <f t="shared" si="1319"/>
        <v/>
      </c>
      <c r="BY2180" t="str">
        <f t="shared" si="1290"/>
        <v/>
      </c>
      <c r="BZ2180" t="str">
        <f t="shared" si="1291"/>
        <v/>
      </c>
      <c r="CA2180" t="str">
        <f t="shared" si="1292"/>
        <v/>
      </c>
      <c r="CB2180" t="str">
        <f t="shared" si="1292"/>
        <v/>
      </c>
      <c r="CC2180" t="str">
        <f t="shared" si="1293"/>
        <v/>
      </c>
      <c r="CD2180" t="str">
        <f t="shared" si="1294"/>
        <v/>
      </c>
      <c r="CE2180" t="str">
        <f t="shared" si="1295"/>
        <v/>
      </c>
      <c r="CF2180" t="str">
        <f t="shared" si="1296"/>
        <v/>
      </c>
      <c r="CG2180" t="str">
        <f t="shared" si="1297"/>
        <v/>
      </c>
      <c r="CH2180" t="str">
        <f t="shared" si="1298"/>
        <v/>
      </c>
      <c r="CI2180" t="str">
        <f t="shared" si="1299"/>
        <v/>
      </c>
      <c r="CJ2180" t="str">
        <f t="shared" si="1300"/>
        <v/>
      </c>
      <c r="CK2180" t="str">
        <f t="shared" si="1301"/>
        <v/>
      </c>
      <c r="CL2180" t="str">
        <f t="shared" si="1302"/>
        <v/>
      </c>
      <c r="CM2180" t="str">
        <f t="shared" si="1303"/>
        <v/>
      </c>
      <c r="CN2180" t="str">
        <f t="shared" si="1304"/>
        <v/>
      </c>
      <c r="CO2180" t="str">
        <f t="shared" si="1305"/>
        <v/>
      </c>
      <c r="CP2180" t="str">
        <f t="shared" si="1306"/>
        <v/>
      </c>
      <c r="CQ2180" t="str">
        <f t="shared" si="1307"/>
        <v/>
      </c>
      <c r="CR2180" t="str">
        <f t="shared" si="1307"/>
        <v/>
      </c>
      <c r="CS2180" t="str">
        <f t="shared" si="1308"/>
        <v/>
      </c>
      <c r="CT2180" t="str">
        <f t="shared" si="1309"/>
        <v/>
      </c>
      <c r="CU2180" t="str">
        <f t="shared" si="1310"/>
        <v>due_to_gravity_wave_drag.</v>
      </c>
      <c r="CV2180" t="str">
        <f t="shared" si="1311"/>
        <v/>
      </c>
      <c r="CW2180" t="str">
        <f t="shared" si="1312"/>
        <v/>
      </c>
      <c r="CX2180" t="str">
        <f t="shared" si="1313"/>
        <v/>
      </c>
      <c r="CY2180" t="str">
        <f t="shared" si="1314"/>
        <v/>
      </c>
      <c r="CZ2180" t="str">
        <f t="shared" si="1315"/>
        <v/>
      </c>
      <c r="DA2180" t="str">
        <f t="shared" si="1316"/>
        <v/>
      </c>
      <c r="DB2180" t="str">
        <f t="shared" si="1317"/>
        <v/>
      </c>
      <c r="DV2180" t="s">
        <v>193</v>
      </c>
    </row>
    <row r="2181" spans="1:126">
      <c r="A2181" t="s">
        <v>3523</v>
      </c>
      <c r="B2181" s="9" t="str">
        <f t="shared" si="1320"/>
        <v>tendency_of.eastward.wind.due_to_nonorographic_gravity_wave_drag</v>
      </c>
      <c r="C2181" s="1" t="s">
        <v>2389</v>
      </c>
      <c r="D2181" t="s">
        <v>5611</v>
      </c>
      <c r="E2181">
        <f>MATCH(A2181,'[1]Original from 20130831'!A:A,0)</f>
        <v>1836</v>
      </c>
      <c r="J2181" t="s">
        <v>2962</v>
      </c>
      <c r="K2181" t="s">
        <v>193</v>
      </c>
      <c r="V2181" t="s">
        <v>841</v>
      </c>
      <c r="AV2181" t="s">
        <v>3524</v>
      </c>
      <c r="BD2181" s="5" t="str">
        <f t="shared" si="1318"/>
        <v>tendency_of.eastward.wind.due_to_nonorographic_gravity_wave_drag.</v>
      </c>
      <c r="BE2181" t="str">
        <f t="shared" si="1322"/>
        <v/>
      </c>
      <c r="BF2181" t="str">
        <f t="shared" si="1322"/>
        <v/>
      </c>
      <c r="BG2181" t="str">
        <f t="shared" si="1322"/>
        <v/>
      </c>
      <c r="BH2181" t="str">
        <f t="shared" si="1322"/>
        <v/>
      </c>
      <c r="BI2181" t="str">
        <f t="shared" si="1322"/>
        <v>tendency_of.</v>
      </c>
      <c r="BJ2181" t="str">
        <f t="shared" si="1322"/>
        <v>eastward.</v>
      </c>
      <c r="BK2181" t="str">
        <f t="shared" si="1321"/>
        <v/>
      </c>
      <c r="BL2181" t="str">
        <f t="shared" si="1321"/>
        <v/>
      </c>
      <c r="BM2181" t="str">
        <f t="shared" si="1321"/>
        <v/>
      </c>
      <c r="BN2181" t="str">
        <f t="shared" si="1321"/>
        <v/>
      </c>
      <c r="BO2181" t="str">
        <f t="shared" si="1321"/>
        <v/>
      </c>
      <c r="BP2181" t="str">
        <f t="shared" si="1321"/>
        <v/>
      </c>
      <c r="BQ2181" t="str">
        <f t="shared" si="1286"/>
        <v/>
      </c>
      <c r="BR2181" t="str">
        <f t="shared" si="1287"/>
        <v/>
      </c>
      <c r="BS2181" t="str">
        <f t="shared" si="1287"/>
        <v/>
      </c>
      <c r="BT2181" t="str">
        <f t="shared" si="1287"/>
        <v/>
      </c>
      <c r="BU2181" t="str">
        <f t="shared" si="1287"/>
        <v>wind.</v>
      </c>
      <c r="BV2181" t="str">
        <f t="shared" si="1288"/>
        <v/>
      </c>
      <c r="BW2181" t="str">
        <f t="shared" si="1289"/>
        <v/>
      </c>
      <c r="BX2181" t="str">
        <f t="shared" si="1319"/>
        <v/>
      </c>
      <c r="BY2181" t="str">
        <f t="shared" si="1290"/>
        <v/>
      </c>
      <c r="BZ2181" t="str">
        <f t="shared" si="1291"/>
        <v/>
      </c>
      <c r="CA2181" t="str">
        <f t="shared" si="1292"/>
        <v/>
      </c>
      <c r="CB2181" t="str">
        <f t="shared" si="1292"/>
        <v/>
      </c>
      <c r="CC2181" t="str">
        <f t="shared" si="1293"/>
        <v/>
      </c>
      <c r="CD2181" t="str">
        <f t="shared" si="1294"/>
        <v/>
      </c>
      <c r="CE2181" t="str">
        <f t="shared" si="1295"/>
        <v/>
      </c>
      <c r="CF2181" t="str">
        <f t="shared" si="1296"/>
        <v/>
      </c>
      <c r="CG2181" t="str">
        <f t="shared" si="1297"/>
        <v/>
      </c>
      <c r="CH2181" t="str">
        <f t="shared" si="1298"/>
        <v/>
      </c>
      <c r="CI2181" t="str">
        <f t="shared" si="1299"/>
        <v/>
      </c>
      <c r="CJ2181" t="str">
        <f t="shared" si="1300"/>
        <v/>
      </c>
      <c r="CK2181" t="str">
        <f t="shared" si="1301"/>
        <v/>
      </c>
      <c r="CL2181" t="str">
        <f t="shared" si="1302"/>
        <v/>
      </c>
      <c r="CM2181" t="str">
        <f t="shared" si="1303"/>
        <v/>
      </c>
      <c r="CN2181" t="str">
        <f t="shared" si="1304"/>
        <v/>
      </c>
      <c r="CO2181" t="str">
        <f t="shared" si="1305"/>
        <v/>
      </c>
      <c r="CP2181" t="str">
        <f t="shared" si="1306"/>
        <v/>
      </c>
      <c r="CQ2181" t="str">
        <f t="shared" si="1307"/>
        <v/>
      </c>
      <c r="CR2181" t="str">
        <f t="shared" si="1307"/>
        <v/>
      </c>
      <c r="CS2181" t="str">
        <f t="shared" si="1308"/>
        <v/>
      </c>
      <c r="CT2181" t="str">
        <f t="shared" si="1309"/>
        <v/>
      </c>
      <c r="CU2181" t="str">
        <f t="shared" si="1310"/>
        <v>due_to_nonorographic_gravity_wave_drag.</v>
      </c>
      <c r="CV2181" t="str">
        <f t="shared" si="1311"/>
        <v/>
      </c>
      <c r="CW2181" t="str">
        <f t="shared" si="1312"/>
        <v/>
      </c>
      <c r="CX2181" t="str">
        <f t="shared" si="1313"/>
        <v/>
      </c>
      <c r="CY2181" t="str">
        <f t="shared" si="1314"/>
        <v/>
      </c>
      <c r="CZ2181" t="str">
        <f t="shared" si="1315"/>
        <v/>
      </c>
      <c r="DA2181" t="str">
        <f t="shared" si="1316"/>
        <v/>
      </c>
      <c r="DB2181" t="str">
        <f t="shared" si="1317"/>
        <v/>
      </c>
      <c r="DV2181" t="s">
        <v>193</v>
      </c>
    </row>
    <row r="2182" spans="1:126">
      <c r="A2182" t="s">
        <v>3525</v>
      </c>
      <c r="B2182" s="9" t="str">
        <f t="shared" si="1320"/>
        <v>tendency_of.eastward.wind.due_to_numerical_artefacts</v>
      </c>
      <c r="C2182" s="1" t="s">
        <v>2389</v>
      </c>
      <c r="D2182" t="s">
        <v>5612</v>
      </c>
      <c r="E2182">
        <f>MATCH(A2182,'[1]Original from 20130831'!A:A,0)</f>
        <v>1837</v>
      </c>
      <c r="J2182" t="s">
        <v>2962</v>
      </c>
      <c r="K2182" t="s">
        <v>193</v>
      </c>
      <c r="V2182" t="s">
        <v>841</v>
      </c>
      <c r="AV2182" t="s">
        <v>3526</v>
      </c>
      <c r="BD2182" s="5" t="str">
        <f t="shared" si="1318"/>
        <v>tendency_of.eastward.wind.due_to_numerical_artefacts.</v>
      </c>
      <c r="BE2182" t="str">
        <f t="shared" si="1322"/>
        <v/>
      </c>
      <c r="BF2182" t="str">
        <f t="shared" si="1322"/>
        <v/>
      </c>
      <c r="BG2182" t="str">
        <f t="shared" si="1322"/>
        <v/>
      </c>
      <c r="BH2182" t="str">
        <f t="shared" si="1322"/>
        <v/>
      </c>
      <c r="BI2182" t="str">
        <f t="shared" si="1322"/>
        <v>tendency_of.</v>
      </c>
      <c r="BJ2182" t="str">
        <f t="shared" si="1322"/>
        <v>eastward.</v>
      </c>
      <c r="BK2182" t="str">
        <f t="shared" si="1321"/>
        <v/>
      </c>
      <c r="BL2182" t="str">
        <f t="shared" si="1321"/>
        <v/>
      </c>
      <c r="BM2182" t="str">
        <f t="shared" si="1321"/>
        <v/>
      </c>
      <c r="BN2182" t="str">
        <f t="shared" si="1321"/>
        <v/>
      </c>
      <c r="BO2182" t="str">
        <f t="shared" si="1321"/>
        <v/>
      </c>
      <c r="BP2182" t="str">
        <f t="shared" si="1321"/>
        <v/>
      </c>
      <c r="BQ2182" t="str">
        <f t="shared" ref="BQ2182:BQ2245" si="1323">IF(ISBLANK(R2182),"","expressed_as_" &amp; R2182 &amp; ".")</f>
        <v/>
      </c>
      <c r="BR2182" t="str">
        <f t="shared" ref="BR2182:BU2245" si="1324">IF(ISBLANK(S2182),"",S2182 &amp; ".")</f>
        <v/>
      </c>
      <c r="BS2182" t="str">
        <f t="shared" si="1324"/>
        <v/>
      </c>
      <c r="BT2182" t="str">
        <f t="shared" si="1324"/>
        <v/>
      </c>
      <c r="BU2182" t="str">
        <f t="shared" si="1324"/>
        <v>wind.</v>
      </c>
      <c r="BV2182" t="str">
        <f t="shared" ref="BV2182:BV2245" si="1325">IF(ISBLANK(W2182),"","wrt_" &amp; W2182 &amp; ".")</f>
        <v/>
      </c>
      <c r="BW2182" t="str">
        <f t="shared" ref="BW2182:BW2245" si="1326">IF(ISBLANK(X2182),"","defined_by_" &amp; X2182 &amp; ".")</f>
        <v/>
      </c>
      <c r="BX2182" t="str">
        <f t="shared" si="1319"/>
        <v/>
      </c>
      <c r="BY2182" t="str">
        <f t="shared" ref="BY2182:BY2245" si="1327">IF(ISBLANK(Z2182),"","to_" &amp; Z2182 &amp; ".")</f>
        <v/>
      </c>
      <c r="BZ2182" t="str">
        <f t="shared" ref="BZ2182:BZ2245" si="1328">IF(ISBLANK(AA2182),"","times_" &amp; AA2182 &amp; ".")</f>
        <v/>
      </c>
      <c r="CA2182" t="str">
        <f t="shared" ref="CA2182:CB2245" si="1329">IF(ISBLANK(AB2182),"",AB2182 &amp; ".")</f>
        <v/>
      </c>
      <c r="CB2182" t="str">
        <f t="shared" si="1329"/>
        <v/>
      </c>
      <c r="CC2182" t="str">
        <f t="shared" ref="CC2182:CC2245" si="1330">IF(ISBLANK(AD2182),"","difference_between_" &amp; AD2182 &amp; ".")</f>
        <v/>
      </c>
      <c r="CD2182" t="str">
        <f t="shared" ref="CD2182:CD2245" si="1331">IF(ISBLANK(AE2182),"","and_" &amp; AE2182 &amp; ".")</f>
        <v/>
      </c>
      <c r="CE2182" t="str">
        <f t="shared" ref="CE2182:CE2245" si="1332">IF(ISBLANK(AF2182),"",AF2182 &amp; ".")</f>
        <v/>
      </c>
      <c r="CF2182" t="str">
        <f t="shared" ref="CF2182:CF2245" si="1333">IF(ISBLANK(AG2182),"","at_" &amp; AG2182 &amp; ".")</f>
        <v/>
      </c>
      <c r="CG2182" t="str">
        <f t="shared" ref="CG2182:CG2245" si="1334">IF(ISBLANK(AH2182),"","in_" &amp; AH2182 &amp; ".")</f>
        <v/>
      </c>
      <c r="CH2182" t="str">
        <f t="shared" ref="CH2182:CH2245" si="1335">IF(ISBLANK(AI2182),"","into_" &amp; AI2182 &amp; ".")</f>
        <v/>
      </c>
      <c r="CI2182" t="str">
        <f t="shared" ref="CI2182:CI2245" si="1336">IF(ISBLANK(AJ2182),"","out_of_" &amp; AJ2182 &amp; ".")</f>
        <v/>
      </c>
      <c r="CJ2182" t="str">
        <f t="shared" ref="CJ2182:CJ2245" si="1337">IF(ISBLANK(AK2182),"","to_" &amp; AK2182 &amp; ".")</f>
        <v/>
      </c>
      <c r="CK2182" t="str">
        <f t="shared" ref="CK2182:CK2245" si="1338">IF(ISBLANK(AL2182),"","from_" &amp; AL2182 &amp; ".")</f>
        <v/>
      </c>
      <c r="CL2182" t="str">
        <f t="shared" ref="CL2182:CL2245" si="1339">IF(ISBLANK(AM2182),"","reflected_by_" &amp; AM2182 &amp; ".")</f>
        <v/>
      </c>
      <c r="CM2182" t="str">
        <f t="shared" ref="CM2182:CM2245" si="1340">IF(ISBLANK(AN2182),"","over_" &amp; AN2182 &amp; ".")</f>
        <v/>
      </c>
      <c r="CN2182" t="str">
        <f t="shared" ref="CN2182:CN2245" si="1341">IF(ISBLANK(AO2182),"","above_" &amp; AO2182 &amp; ".")</f>
        <v/>
      </c>
      <c r="CO2182" t="str">
        <f t="shared" ref="CO2182:CO2245" si="1342">IF(ISBLANK(AP2182),"","below_" &amp; AP2182 &amp; ".")</f>
        <v/>
      </c>
      <c r="CP2182" t="str">
        <f t="shared" ref="CP2182:CP2245" si="1343">IF(ISBLANK(AQ2182),"","accumulated_in_" &amp; AQ2182 &amp; ".")</f>
        <v/>
      </c>
      <c r="CQ2182" t="str">
        <f t="shared" ref="CQ2182:CR2245" si="1344">IF(ISBLANK(AR2182),"",AR2182 &amp; ".")</f>
        <v/>
      </c>
      <c r="CR2182" t="str">
        <f t="shared" si="1344"/>
        <v/>
      </c>
      <c r="CS2182" t="str">
        <f t="shared" ref="CS2182:CS2245" si="1345">IF(ISBLANK(AT2182),"","assuming_" &amp; AT2182 &amp; ".")</f>
        <v/>
      </c>
      <c r="CT2182" t="str">
        <f t="shared" ref="CT2182:CT2245" si="1346">IF(ISBLANK(AU2182),"",AU2182 &amp; ".")</f>
        <v/>
      </c>
      <c r="CU2182" t="str">
        <f t="shared" ref="CU2182:CU2245" si="1347">IF(ISBLANK(AV2182),"","due_to_" &amp; AV2182 &amp; ".")</f>
        <v>due_to_numerical_artefacts.</v>
      </c>
      <c r="CV2182" t="str">
        <f t="shared" ref="CV2182:CV2245" si="1348">IF(ISBLANK(AW2182),"","excluding_" &amp; AW2182 &amp; ".")</f>
        <v/>
      </c>
      <c r="CW2182" t="str">
        <f t="shared" ref="CW2182:CW2245" si="1349">IF(ISBLANK(AX2182),"","for_" &amp; AX2182 &amp; ".")</f>
        <v/>
      </c>
      <c r="CX2182" t="str">
        <f t="shared" ref="CX2182:CX2245" si="1350">IF(ISBLANK(AY2182),"","by_" &amp; AY2182 &amp; ".")</f>
        <v/>
      </c>
      <c r="CY2182" t="str">
        <f t="shared" ref="CY2182:CY2245" si="1351">IF(ISBLANK(AZ2182),"","reported_on_" &amp; AZ2182 &amp; ".")</f>
        <v/>
      </c>
      <c r="CZ2182" t="str">
        <f t="shared" ref="CZ2182:CZ2245" si="1352">IF(ISBLANK(BA2182),"",BA2182 &amp; ".")</f>
        <v/>
      </c>
      <c r="DA2182" t="str">
        <f t="shared" ref="DA2182:DA2245" si="1353">IF(ISBLANK(EA2182),"",BB2182 &amp; ".")</f>
        <v/>
      </c>
      <c r="DB2182" t="str">
        <f t="shared" ref="DB2182:DB2245" si="1354">IF(ISBLANK(BB2182),"",BB2182 &amp; ".")</f>
        <v/>
      </c>
      <c r="DV2182" t="s">
        <v>193</v>
      </c>
    </row>
    <row r="2183" spans="1:126">
      <c r="A2183" t="s">
        <v>3527</v>
      </c>
      <c r="B2183" s="9" t="str">
        <f t="shared" si="1320"/>
        <v>tendency_of.eastward.wind.due_to_orographic_gravity_wave_drag</v>
      </c>
      <c r="C2183" s="1" t="s">
        <v>2389</v>
      </c>
      <c r="D2183" t="s">
        <v>5613</v>
      </c>
      <c r="E2183">
        <f>MATCH(A2183,'[1]Original from 20130831'!A:A,0)</f>
        <v>1838</v>
      </c>
      <c r="J2183" t="s">
        <v>2962</v>
      </c>
      <c r="K2183" t="s">
        <v>193</v>
      </c>
      <c r="V2183" t="s">
        <v>841</v>
      </c>
      <c r="AV2183" t="s">
        <v>3528</v>
      </c>
      <c r="BD2183" s="5" t="str">
        <f t="shared" ref="BD2183:BD2246" si="1355">CONCATENATE(BE2183,BF2183,BG2183,BH2183,BI2183,BJ2183,BK2183,BL2183,BM2183,BN2183,BO2183,BP2183,BQ2183,BR2183,BS2183,BT2183,BU2183,BV2183,BW2183,BX2183,BY2183,BZ2183,CA2183,CB2183,CC2183,CD2183,CE2183,CF2183,CG2183,CH2183,CI2183,CJ2183,CK2183,CL2183,CM2183,CN2183,CO2183,CP2183,CQ2183,CR2183,CS2183,CT2183,CU2183,CV2183,CW2183,CX2183,CY2183,CZ2183,DA2183)</f>
        <v>tendency_of.eastward.wind.due_to_orographic_gravity_wave_drag.</v>
      </c>
      <c r="BE2183" t="str">
        <f t="shared" si="1322"/>
        <v/>
      </c>
      <c r="BF2183" t="str">
        <f t="shared" si="1322"/>
        <v/>
      </c>
      <c r="BG2183" t="str">
        <f t="shared" si="1322"/>
        <v/>
      </c>
      <c r="BH2183" t="str">
        <f t="shared" si="1322"/>
        <v/>
      </c>
      <c r="BI2183" t="str">
        <f t="shared" si="1322"/>
        <v>tendency_of.</v>
      </c>
      <c r="BJ2183" t="str">
        <f t="shared" si="1322"/>
        <v>eastward.</v>
      </c>
      <c r="BK2183" t="str">
        <f t="shared" si="1321"/>
        <v/>
      </c>
      <c r="BL2183" t="str">
        <f t="shared" si="1321"/>
        <v/>
      </c>
      <c r="BM2183" t="str">
        <f t="shared" si="1321"/>
        <v/>
      </c>
      <c r="BN2183" t="str">
        <f t="shared" si="1321"/>
        <v/>
      </c>
      <c r="BO2183" t="str">
        <f t="shared" si="1321"/>
        <v/>
      </c>
      <c r="BP2183" t="str">
        <f t="shared" si="1321"/>
        <v/>
      </c>
      <c r="BQ2183" t="str">
        <f t="shared" si="1323"/>
        <v/>
      </c>
      <c r="BR2183" t="str">
        <f t="shared" si="1324"/>
        <v/>
      </c>
      <c r="BS2183" t="str">
        <f t="shared" si="1324"/>
        <v/>
      </c>
      <c r="BT2183" t="str">
        <f t="shared" si="1324"/>
        <v/>
      </c>
      <c r="BU2183" t="str">
        <f t="shared" si="1324"/>
        <v>wind.</v>
      </c>
      <c r="BV2183" t="str">
        <f t="shared" si="1325"/>
        <v/>
      </c>
      <c r="BW2183" t="str">
        <f t="shared" si="1326"/>
        <v/>
      </c>
      <c r="BX2183" t="str">
        <f t="shared" ref="BX2183:BX2246" si="1356">IF(ISBLANK(Y2183),"",Y2183 &amp; ".")</f>
        <v/>
      </c>
      <c r="BY2183" t="str">
        <f t="shared" si="1327"/>
        <v/>
      </c>
      <c r="BZ2183" t="str">
        <f t="shared" si="1328"/>
        <v/>
      </c>
      <c r="CA2183" t="str">
        <f t="shared" si="1329"/>
        <v/>
      </c>
      <c r="CB2183" t="str">
        <f t="shared" si="1329"/>
        <v/>
      </c>
      <c r="CC2183" t="str">
        <f t="shared" si="1330"/>
        <v/>
      </c>
      <c r="CD2183" t="str">
        <f t="shared" si="1331"/>
        <v/>
      </c>
      <c r="CE2183" t="str">
        <f t="shared" si="1332"/>
        <v/>
      </c>
      <c r="CF2183" t="str">
        <f t="shared" si="1333"/>
        <v/>
      </c>
      <c r="CG2183" t="str">
        <f t="shared" si="1334"/>
        <v/>
      </c>
      <c r="CH2183" t="str">
        <f t="shared" si="1335"/>
        <v/>
      </c>
      <c r="CI2183" t="str">
        <f t="shared" si="1336"/>
        <v/>
      </c>
      <c r="CJ2183" t="str">
        <f t="shared" si="1337"/>
        <v/>
      </c>
      <c r="CK2183" t="str">
        <f t="shared" si="1338"/>
        <v/>
      </c>
      <c r="CL2183" t="str">
        <f t="shared" si="1339"/>
        <v/>
      </c>
      <c r="CM2183" t="str">
        <f t="shared" si="1340"/>
        <v/>
      </c>
      <c r="CN2183" t="str">
        <f t="shared" si="1341"/>
        <v/>
      </c>
      <c r="CO2183" t="str">
        <f t="shared" si="1342"/>
        <v/>
      </c>
      <c r="CP2183" t="str">
        <f t="shared" si="1343"/>
        <v/>
      </c>
      <c r="CQ2183" t="str">
        <f t="shared" si="1344"/>
        <v/>
      </c>
      <c r="CR2183" t="str">
        <f t="shared" si="1344"/>
        <v/>
      </c>
      <c r="CS2183" t="str">
        <f t="shared" si="1345"/>
        <v/>
      </c>
      <c r="CT2183" t="str">
        <f t="shared" si="1346"/>
        <v/>
      </c>
      <c r="CU2183" t="str">
        <f t="shared" si="1347"/>
        <v>due_to_orographic_gravity_wave_drag.</v>
      </c>
      <c r="CV2183" t="str">
        <f t="shared" si="1348"/>
        <v/>
      </c>
      <c r="CW2183" t="str">
        <f t="shared" si="1349"/>
        <v/>
      </c>
      <c r="CX2183" t="str">
        <f t="shared" si="1350"/>
        <v/>
      </c>
      <c r="CY2183" t="str">
        <f t="shared" si="1351"/>
        <v/>
      </c>
      <c r="CZ2183" t="str">
        <f t="shared" si="1352"/>
        <v/>
      </c>
      <c r="DA2183" t="str">
        <f t="shared" si="1353"/>
        <v/>
      </c>
      <c r="DB2183" t="str">
        <f t="shared" si="1354"/>
        <v/>
      </c>
      <c r="DV2183" t="s">
        <v>193</v>
      </c>
    </row>
    <row r="2184" spans="1:126">
      <c r="A2184" t="s">
        <v>3529</v>
      </c>
      <c r="B2184" s="9" t="str">
        <f t="shared" ref="B2184:B2247" si="1357">LEFT(BD2184,LEN(BD2184)-1)</f>
        <v>atmosphere_layer.tendency_of+content_of.enthalpy.(energy).due_to_advection</v>
      </c>
      <c r="C2184" s="1" t="s">
        <v>574</v>
      </c>
      <c r="D2184" t="s">
        <v>5614</v>
      </c>
      <c r="E2184">
        <f>MATCH(A2184,'[1]Original from 20130831'!A:A,0)</f>
        <v>1839</v>
      </c>
      <c r="I2184" t="s">
        <v>719</v>
      </c>
      <c r="J2184" t="s">
        <v>2992</v>
      </c>
      <c r="O2184" t="s">
        <v>198</v>
      </c>
      <c r="V2184" t="s">
        <v>199</v>
      </c>
      <c r="AV2184" t="s">
        <v>1221</v>
      </c>
      <c r="BD2184" s="5" t="str">
        <f t="shared" si="1355"/>
        <v>atmosphere_layer.tendency_of+content_of.enthalpy.(energy).due_to_advection.</v>
      </c>
      <c r="BE2184" t="str">
        <f t="shared" si="1322"/>
        <v/>
      </c>
      <c r="BF2184" t="str">
        <f t="shared" si="1322"/>
        <v/>
      </c>
      <c r="BG2184" t="str">
        <f t="shared" si="1322"/>
        <v/>
      </c>
      <c r="BH2184" t="str">
        <f t="shared" si="1322"/>
        <v>atmosphere_layer.</v>
      </c>
      <c r="BI2184" t="str">
        <f t="shared" si="1322"/>
        <v>tendency_of+content_of.</v>
      </c>
      <c r="BJ2184" t="str">
        <f t="shared" si="1322"/>
        <v/>
      </c>
      <c r="BK2184" t="str">
        <f t="shared" si="1321"/>
        <v/>
      </c>
      <c r="BL2184" t="str">
        <f t="shared" si="1321"/>
        <v/>
      </c>
      <c r="BM2184" t="str">
        <f t="shared" si="1321"/>
        <v/>
      </c>
      <c r="BN2184" t="str">
        <f t="shared" si="1321"/>
        <v>enthalpy.</v>
      </c>
      <c r="BO2184" t="str">
        <f t="shared" si="1321"/>
        <v/>
      </c>
      <c r="BP2184" t="str">
        <f t="shared" si="1321"/>
        <v/>
      </c>
      <c r="BQ2184" t="str">
        <f t="shared" si="1323"/>
        <v/>
      </c>
      <c r="BR2184" t="str">
        <f t="shared" si="1324"/>
        <v/>
      </c>
      <c r="BS2184" t="str">
        <f t="shared" si="1324"/>
        <v/>
      </c>
      <c r="BT2184" t="str">
        <f t="shared" si="1324"/>
        <v/>
      </c>
      <c r="BU2184" t="str">
        <f t="shared" si="1324"/>
        <v>(energy).</v>
      </c>
      <c r="BV2184" t="str">
        <f t="shared" si="1325"/>
        <v/>
      </c>
      <c r="BW2184" t="str">
        <f t="shared" si="1326"/>
        <v/>
      </c>
      <c r="BX2184" t="str">
        <f t="shared" si="1356"/>
        <v/>
      </c>
      <c r="BY2184" t="str">
        <f t="shared" si="1327"/>
        <v/>
      </c>
      <c r="BZ2184" t="str">
        <f t="shared" si="1328"/>
        <v/>
      </c>
      <c r="CA2184" t="str">
        <f t="shared" si="1329"/>
        <v/>
      </c>
      <c r="CB2184" t="str">
        <f t="shared" si="1329"/>
        <v/>
      </c>
      <c r="CC2184" t="str">
        <f t="shared" si="1330"/>
        <v/>
      </c>
      <c r="CD2184" t="str">
        <f t="shared" si="1331"/>
        <v/>
      </c>
      <c r="CE2184" t="str">
        <f t="shared" si="1332"/>
        <v/>
      </c>
      <c r="CF2184" t="str">
        <f t="shared" si="1333"/>
        <v/>
      </c>
      <c r="CG2184" t="str">
        <f t="shared" si="1334"/>
        <v/>
      </c>
      <c r="CH2184" t="str">
        <f t="shared" si="1335"/>
        <v/>
      </c>
      <c r="CI2184" t="str">
        <f t="shared" si="1336"/>
        <v/>
      </c>
      <c r="CJ2184" t="str">
        <f t="shared" si="1337"/>
        <v/>
      </c>
      <c r="CK2184" t="str">
        <f t="shared" si="1338"/>
        <v/>
      </c>
      <c r="CL2184" t="str">
        <f t="shared" si="1339"/>
        <v/>
      </c>
      <c r="CM2184" t="str">
        <f t="shared" si="1340"/>
        <v/>
      </c>
      <c r="CN2184" t="str">
        <f t="shared" si="1341"/>
        <v/>
      </c>
      <c r="CO2184" t="str">
        <f t="shared" si="1342"/>
        <v/>
      </c>
      <c r="CP2184" t="str">
        <f t="shared" si="1343"/>
        <v/>
      </c>
      <c r="CQ2184" t="str">
        <f t="shared" si="1344"/>
        <v/>
      </c>
      <c r="CR2184" t="str">
        <f t="shared" si="1344"/>
        <v/>
      </c>
      <c r="CS2184" t="str">
        <f t="shared" si="1345"/>
        <v/>
      </c>
      <c r="CT2184" t="str">
        <f t="shared" si="1346"/>
        <v/>
      </c>
      <c r="CU2184" t="str">
        <f t="shared" si="1347"/>
        <v>due_to_advection.</v>
      </c>
      <c r="CV2184" t="str">
        <f t="shared" si="1348"/>
        <v/>
      </c>
      <c r="CW2184" t="str">
        <f t="shared" si="1349"/>
        <v/>
      </c>
      <c r="CX2184" t="str">
        <f t="shared" si="1350"/>
        <v/>
      </c>
      <c r="CY2184" t="str">
        <f t="shared" si="1351"/>
        <v/>
      </c>
      <c r="CZ2184" t="str">
        <f t="shared" si="1352"/>
        <v/>
      </c>
      <c r="DA2184" t="str">
        <f t="shared" si="1353"/>
        <v/>
      </c>
      <c r="DB2184" t="str">
        <f t="shared" si="1354"/>
        <v/>
      </c>
    </row>
    <row r="2185" spans="1:126">
      <c r="A2185" t="s">
        <v>3530</v>
      </c>
      <c r="B2185" s="9" t="str">
        <f t="shared" si="1357"/>
        <v>tendency_of+change_in.sea_level.global_average</v>
      </c>
      <c r="C2185" s="1" t="s">
        <v>3531</v>
      </c>
      <c r="D2185" t="s">
        <v>5615</v>
      </c>
      <c r="E2185" t="e">
        <f>MATCH(A2185,'[1]Original from 20130831'!A:A,0)</f>
        <v>#N/A</v>
      </c>
      <c r="J2185" s="11" t="s">
        <v>3532</v>
      </c>
      <c r="V2185" s="11" t="s">
        <v>94</v>
      </c>
      <c r="AR2185" s="11" t="s">
        <v>128</v>
      </c>
      <c r="BD2185" s="5" t="str">
        <f t="shared" si="1355"/>
        <v>tendency_of+change_in.sea_level.global_average.</v>
      </c>
      <c r="BE2185" t="str">
        <f t="shared" si="1322"/>
        <v/>
      </c>
      <c r="BF2185" t="str">
        <f t="shared" si="1322"/>
        <v/>
      </c>
      <c r="BG2185" t="str">
        <f t="shared" si="1322"/>
        <v/>
      </c>
      <c r="BH2185" t="str">
        <f t="shared" si="1322"/>
        <v/>
      </c>
      <c r="BI2185" t="str">
        <f t="shared" si="1322"/>
        <v>tendency_of+change_in.</v>
      </c>
      <c r="BJ2185" t="str">
        <f t="shared" si="1322"/>
        <v/>
      </c>
      <c r="BK2185" t="str">
        <f t="shared" si="1321"/>
        <v/>
      </c>
      <c r="BL2185" t="str">
        <f t="shared" si="1321"/>
        <v/>
      </c>
      <c r="BM2185" t="str">
        <f t="shared" si="1321"/>
        <v/>
      </c>
      <c r="BN2185" t="str">
        <f t="shared" si="1321"/>
        <v/>
      </c>
      <c r="BO2185" t="str">
        <f t="shared" si="1321"/>
        <v/>
      </c>
      <c r="BP2185" t="str">
        <f t="shared" si="1321"/>
        <v/>
      </c>
      <c r="BQ2185" t="str">
        <f t="shared" si="1323"/>
        <v/>
      </c>
      <c r="BR2185" t="str">
        <f t="shared" si="1324"/>
        <v/>
      </c>
      <c r="BS2185" t="str">
        <f t="shared" si="1324"/>
        <v/>
      </c>
      <c r="BT2185" t="str">
        <f t="shared" si="1324"/>
        <v/>
      </c>
      <c r="BU2185" t="str">
        <f t="shared" si="1324"/>
        <v>sea_level.</v>
      </c>
      <c r="BV2185" t="str">
        <f t="shared" si="1325"/>
        <v/>
      </c>
      <c r="BW2185" t="str">
        <f t="shared" si="1326"/>
        <v/>
      </c>
      <c r="BX2185" t="str">
        <f t="shared" si="1356"/>
        <v/>
      </c>
      <c r="BY2185" t="str">
        <f t="shared" si="1327"/>
        <v/>
      </c>
      <c r="BZ2185" t="str">
        <f t="shared" si="1328"/>
        <v/>
      </c>
      <c r="CA2185" t="str">
        <f t="shared" si="1329"/>
        <v/>
      </c>
      <c r="CB2185" t="str">
        <f t="shared" si="1329"/>
        <v/>
      </c>
      <c r="CC2185" t="str">
        <f t="shared" si="1330"/>
        <v/>
      </c>
      <c r="CD2185" t="str">
        <f t="shared" si="1331"/>
        <v/>
      </c>
      <c r="CE2185" t="str">
        <f t="shared" si="1332"/>
        <v/>
      </c>
      <c r="CF2185" t="str">
        <f t="shared" si="1333"/>
        <v/>
      </c>
      <c r="CG2185" t="str">
        <f t="shared" si="1334"/>
        <v/>
      </c>
      <c r="CH2185" t="str">
        <f t="shared" si="1335"/>
        <v/>
      </c>
      <c r="CI2185" t="str">
        <f t="shared" si="1336"/>
        <v/>
      </c>
      <c r="CJ2185" t="str">
        <f t="shared" si="1337"/>
        <v/>
      </c>
      <c r="CK2185" t="str">
        <f t="shared" si="1338"/>
        <v/>
      </c>
      <c r="CL2185" t="str">
        <f t="shared" si="1339"/>
        <v/>
      </c>
      <c r="CM2185" t="str">
        <f t="shared" si="1340"/>
        <v/>
      </c>
      <c r="CN2185" t="str">
        <f t="shared" si="1341"/>
        <v/>
      </c>
      <c r="CO2185" t="str">
        <f t="shared" si="1342"/>
        <v/>
      </c>
      <c r="CP2185" t="str">
        <f t="shared" si="1343"/>
        <v/>
      </c>
      <c r="CQ2185" t="str">
        <f t="shared" si="1344"/>
        <v>global_average.</v>
      </c>
      <c r="CR2185" t="str">
        <f t="shared" si="1344"/>
        <v/>
      </c>
      <c r="CS2185" t="str">
        <f t="shared" si="1345"/>
        <v/>
      </c>
      <c r="CT2185" t="str">
        <f t="shared" si="1346"/>
        <v/>
      </c>
      <c r="CU2185" t="str">
        <f t="shared" si="1347"/>
        <v/>
      </c>
      <c r="CV2185" t="str">
        <f t="shared" si="1348"/>
        <v/>
      </c>
      <c r="CW2185" t="str">
        <f t="shared" si="1349"/>
        <v/>
      </c>
      <c r="CX2185" t="str">
        <f t="shared" si="1350"/>
        <v/>
      </c>
      <c r="CY2185" t="str">
        <f t="shared" si="1351"/>
        <v/>
      </c>
      <c r="CZ2185" t="str">
        <f t="shared" si="1352"/>
        <v/>
      </c>
      <c r="DA2185" t="str">
        <f t="shared" si="1353"/>
        <v/>
      </c>
      <c r="DB2185" t="str">
        <f t="shared" si="1354"/>
        <v/>
      </c>
    </row>
    <row r="2186" spans="1:126">
      <c r="A2186" t="s">
        <v>3533</v>
      </c>
      <c r="B2186" s="9" t="str">
        <f t="shared" si="1357"/>
        <v>atmosphere_layer.tendency_of+content_of.kinetic.energy.due_to_advection</v>
      </c>
      <c r="C2186" s="1" t="s">
        <v>574</v>
      </c>
      <c r="D2186" t="s">
        <v>5616</v>
      </c>
      <c r="E2186">
        <f>MATCH(A2186,'[1]Original from 20130831'!A:A,0)</f>
        <v>1840</v>
      </c>
      <c r="I2186" t="s">
        <v>719</v>
      </c>
      <c r="J2186" t="s">
        <v>2992</v>
      </c>
      <c r="O2186" t="s">
        <v>215</v>
      </c>
      <c r="V2186" t="s">
        <v>179</v>
      </c>
      <c r="AV2186" t="s">
        <v>1221</v>
      </c>
      <c r="BD2186" s="5" t="str">
        <f t="shared" si="1355"/>
        <v>atmosphere_layer.tendency_of+content_of.kinetic.energy.due_to_advection.</v>
      </c>
      <c r="BE2186" t="str">
        <f t="shared" si="1322"/>
        <v/>
      </c>
      <c r="BF2186" t="str">
        <f t="shared" si="1322"/>
        <v/>
      </c>
      <c r="BG2186" t="str">
        <f t="shared" si="1322"/>
        <v/>
      </c>
      <c r="BH2186" t="str">
        <f t="shared" si="1322"/>
        <v>atmosphere_layer.</v>
      </c>
      <c r="BI2186" t="str">
        <f t="shared" si="1322"/>
        <v>tendency_of+content_of.</v>
      </c>
      <c r="BJ2186" t="str">
        <f t="shared" si="1322"/>
        <v/>
      </c>
      <c r="BK2186" t="str">
        <f t="shared" si="1321"/>
        <v/>
      </c>
      <c r="BL2186" t="str">
        <f t="shared" si="1321"/>
        <v/>
      </c>
      <c r="BM2186" t="str">
        <f t="shared" si="1321"/>
        <v/>
      </c>
      <c r="BN2186" t="str">
        <f t="shared" si="1321"/>
        <v>kinetic.</v>
      </c>
      <c r="BO2186" t="str">
        <f t="shared" si="1321"/>
        <v/>
      </c>
      <c r="BP2186" t="str">
        <f t="shared" si="1321"/>
        <v/>
      </c>
      <c r="BQ2186" t="str">
        <f t="shared" si="1323"/>
        <v/>
      </c>
      <c r="BR2186" t="str">
        <f t="shared" si="1324"/>
        <v/>
      </c>
      <c r="BS2186" t="str">
        <f t="shared" si="1324"/>
        <v/>
      </c>
      <c r="BT2186" t="str">
        <f t="shared" si="1324"/>
        <v/>
      </c>
      <c r="BU2186" t="str">
        <f t="shared" si="1324"/>
        <v>energy.</v>
      </c>
      <c r="BV2186" t="str">
        <f t="shared" si="1325"/>
        <v/>
      </c>
      <c r="BW2186" t="str">
        <f t="shared" si="1326"/>
        <v/>
      </c>
      <c r="BX2186" t="str">
        <f t="shared" si="1356"/>
        <v/>
      </c>
      <c r="BY2186" t="str">
        <f t="shared" si="1327"/>
        <v/>
      </c>
      <c r="BZ2186" t="str">
        <f t="shared" si="1328"/>
        <v/>
      </c>
      <c r="CA2186" t="str">
        <f t="shared" si="1329"/>
        <v/>
      </c>
      <c r="CB2186" t="str">
        <f t="shared" si="1329"/>
        <v/>
      </c>
      <c r="CC2186" t="str">
        <f t="shared" si="1330"/>
        <v/>
      </c>
      <c r="CD2186" t="str">
        <f t="shared" si="1331"/>
        <v/>
      </c>
      <c r="CE2186" t="str">
        <f t="shared" si="1332"/>
        <v/>
      </c>
      <c r="CF2186" t="str">
        <f t="shared" si="1333"/>
        <v/>
      </c>
      <c r="CG2186" t="str">
        <f t="shared" si="1334"/>
        <v/>
      </c>
      <c r="CH2186" t="str">
        <f t="shared" si="1335"/>
        <v/>
      </c>
      <c r="CI2186" t="str">
        <f t="shared" si="1336"/>
        <v/>
      </c>
      <c r="CJ2186" t="str">
        <f t="shared" si="1337"/>
        <v/>
      </c>
      <c r="CK2186" t="str">
        <f t="shared" si="1338"/>
        <v/>
      </c>
      <c r="CL2186" t="str">
        <f t="shared" si="1339"/>
        <v/>
      </c>
      <c r="CM2186" t="str">
        <f t="shared" si="1340"/>
        <v/>
      </c>
      <c r="CN2186" t="str">
        <f t="shared" si="1341"/>
        <v/>
      </c>
      <c r="CO2186" t="str">
        <f t="shared" si="1342"/>
        <v/>
      </c>
      <c r="CP2186" t="str">
        <f t="shared" si="1343"/>
        <v/>
      </c>
      <c r="CQ2186" t="str">
        <f t="shared" si="1344"/>
        <v/>
      </c>
      <c r="CR2186" t="str">
        <f t="shared" si="1344"/>
        <v/>
      </c>
      <c r="CS2186" t="str">
        <f t="shared" si="1345"/>
        <v/>
      </c>
      <c r="CT2186" t="str">
        <f t="shared" si="1346"/>
        <v/>
      </c>
      <c r="CU2186" t="str">
        <f t="shared" si="1347"/>
        <v>due_to_advection.</v>
      </c>
      <c r="CV2186" t="str">
        <f t="shared" si="1348"/>
        <v/>
      </c>
      <c r="CW2186" t="str">
        <f t="shared" si="1349"/>
        <v/>
      </c>
      <c r="CX2186" t="str">
        <f t="shared" si="1350"/>
        <v/>
      </c>
      <c r="CY2186" t="str">
        <f t="shared" si="1351"/>
        <v/>
      </c>
      <c r="CZ2186" t="str">
        <f t="shared" si="1352"/>
        <v/>
      </c>
      <c r="DA2186" t="str">
        <f t="shared" si="1353"/>
        <v/>
      </c>
      <c r="DB2186" t="str">
        <f t="shared" si="1354"/>
        <v/>
      </c>
    </row>
    <row r="2187" spans="1:126">
      <c r="A2187" t="s">
        <v>3534</v>
      </c>
      <c r="B2187" s="9" t="str">
        <f t="shared" si="1357"/>
        <v>land_ice.tendency_of.thickness</v>
      </c>
      <c r="C2187" s="1" t="s">
        <v>648</v>
      </c>
      <c r="D2187" t="s">
        <v>5617</v>
      </c>
      <c r="E2187">
        <f>MATCH(A2187,'[1]Original from 20130831'!A:A,0)</f>
        <v>1841</v>
      </c>
      <c r="I2187" t="s">
        <v>1145</v>
      </c>
      <c r="J2187" t="s">
        <v>2962</v>
      </c>
      <c r="V2187" t="s">
        <v>175</v>
      </c>
      <c r="BD2187" s="5" t="str">
        <f t="shared" si="1355"/>
        <v>land_ice.tendency_of.thickness.</v>
      </c>
      <c r="BE2187" t="str">
        <f t="shared" si="1322"/>
        <v/>
      </c>
      <c r="BF2187" t="str">
        <f t="shared" si="1322"/>
        <v/>
      </c>
      <c r="BG2187" t="str">
        <f t="shared" si="1322"/>
        <v/>
      </c>
      <c r="BH2187" t="str">
        <f t="shared" si="1322"/>
        <v>land_ice.</v>
      </c>
      <c r="BI2187" t="str">
        <f t="shared" si="1322"/>
        <v>tendency_of.</v>
      </c>
      <c r="BJ2187" t="str">
        <f t="shared" si="1322"/>
        <v/>
      </c>
      <c r="BK2187" t="str">
        <f t="shared" si="1321"/>
        <v/>
      </c>
      <c r="BL2187" t="str">
        <f t="shared" si="1321"/>
        <v/>
      </c>
      <c r="BM2187" t="str">
        <f t="shared" si="1321"/>
        <v/>
      </c>
      <c r="BN2187" t="str">
        <f t="shared" si="1321"/>
        <v/>
      </c>
      <c r="BO2187" t="str">
        <f t="shared" si="1321"/>
        <v/>
      </c>
      <c r="BP2187" t="str">
        <f t="shared" si="1321"/>
        <v/>
      </c>
      <c r="BQ2187" t="str">
        <f t="shared" si="1323"/>
        <v/>
      </c>
      <c r="BR2187" t="str">
        <f t="shared" si="1324"/>
        <v/>
      </c>
      <c r="BS2187" t="str">
        <f t="shared" si="1324"/>
        <v/>
      </c>
      <c r="BT2187" t="str">
        <f t="shared" si="1324"/>
        <v/>
      </c>
      <c r="BU2187" t="str">
        <f t="shared" si="1324"/>
        <v>thickness.</v>
      </c>
      <c r="BV2187" t="str">
        <f t="shared" si="1325"/>
        <v/>
      </c>
      <c r="BW2187" t="str">
        <f t="shared" si="1326"/>
        <v/>
      </c>
      <c r="BX2187" t="str">
        <f t="shared" si="1356"/>
        <v/>
      </c>
      <c r="BY2187" t="str">
        <f t="shared" si="1327"/>
        <v/>
      </c>
      <c r="BZ2187" t="str">
        <f t="shared" si="1328"/>
        <v/>
      </c>
      <c r="CA2187" t="str">
        <f t="shared" si="1329"/>
        <v/>
      </c>
      <c r="CB2187" t="str">
        <f t="shared" si="1329"/>
        <v/>
      </c>
      <c r="CC2187" t="str">
        <f t="shared" si="1330"/>
        <v/>
      </c>
      <c r="CD2187" t="str">
        <f t="shared" si="1331"/>
        <v/>
      </c>
      <c r="CE2187" t="str">
        <f t="shared" si="1332"/>
        <v/>
      </c>
      <c r="CF2187" t="str">
        <f t="shared" si="1333"/>
        <v/>
      </c>
      <c r="CG2187" t="str">
        <f t="shared" si="1334"/>
        <v/>
      </c>
      <c r="CH2187" t="str">
        <f t="shared" si="1335"/>
        <v/>
      </c>
      <c r="CI2187" t="str">
        <f t="shared" si="1336"/>
        <v/>
      </c>
      <c r="CJ2187" t="str">
        <f t="shared" si="1337"/>
        <v/>
      </c>
      <c r="CK2187" t="str">
        <f t="shared" si="1338"/>
        <v/>
      </c>
      <c r="CL2187" t="str">
        <f t="shared" si="1339"/>
        <v/>
      </c>
      <c r="CM2187" t="str">
        <f t="shared" si="1340"/>
        <v/>
      </c>
      <c r="CN2187" t="str">
        <f t="shared" si="1341"/>
        <v/>
      </c>
      <c r="CO2187" t="str">
        <f t="shared" si="1342"/>
        <v/>
      </c>
      <c r="CP2187" t="str">
        <f t="shared" si="1343"/>
        <v/>
      </c>
      <c r="CQ2187" t="str">
        <f t="shared" si="1344"/>
        <v/>
      </c>
      <c r="CR2187" t="str">
        <f t="shared" si="1344"/>
        <v/>
      </c>
      <c r="CS2187" t="str">
        <f t="shared" si="1345"/>
        <v/>
      </c>
      <c r="CT2187" t="str">
        <f t="shared" si="1346"/>
        <v/>
      </c>
      <c r="CU2187" t="str">
        <f t="shared" si="1347"/>
        <v/>
      </c>
      <c r="CV2187" t="str">
        <f t="shared" si="1348"/>
        <v/>
      </c>
      <c r="CW2187" t="str">
        <f t="shared" si="1349"/>
        <v/>
      </c>
      <c r="CX2187" t="str">
        <f t="shared" si="1350"/>
        <v/>
      </c>
      <c r="CY2187" t="str">
        <f t="shared" si="1351"/>
        <v/>
      </c>
      <c r="CZ2187" t="str">
        <f t="shared" si="1352"/>
        <v/>
      </c>
      <c r="DA2187" t="str">
        <f t="shared" si="1353"/>
        <v/>
      </c>
      <c r="DB2187" t="str">
        <f t="shared" si="1354"/>
        <v/>
      </c>
    </row>
    <row r="2188" spans="1:126">
      <c r="A2188" t="s">
        <v>3535</v>
      </c>
      <c r="B2188" s="9" t="str">
        <f t="shared" si="1357"/>
        <v>tendency_of+content_of.carbon.black+dry+aerosol.mass.in_air.from_aviation.due_to_emission</v>
      </c>
      <c r="C2188" s="1" t="s">
        <v>2961</v>
      </c>
      <c r="D2188" t="s">
        <v>5618</v>
      </c>
      <c r="E2188" t="e">
        <f>MATCH(A2188,'[1]Original from 20130831'!A:A,0)</f>
        <v>#N/A</v>
      </c>
      <c r="J2188" s="11" t="s">
        <v>2992</v>
      </c>
      <c r="P2188" s="11" t="s">
        <v>251</v>
      </c>
      <c r="Q2188" s="11" t="s">
        <v>269</v>
      </c>
      <c r="V2188" s="11" t="s">
        <v>185</v>
      </c>
      <c r="AH2188" s="11" t="s">
        <v>60</v>
      </c>
      <c r="AL2188" s="11" t="s">
        <v>3536</v>
      </c>
      <c r="AV2188" s="11" t="s">
        <v>2874</v>
      </c>
      <c r="BD2188" s="5" t="str">
        <f t="shared" si="1355"/>
        <v>tendency_of+content_of.carbon.black+dry+aerosol.mass.in_air.from_aviation.due_to_emission.</v>
      </c>
      <c r="BE2188" t="str">
        <f t="shared" si="1322"/>
        <v/>
      </c>
      <c r="BF2188" t="str">
        <f t="shared" si="1322"/>
        <v/>
      </c>
      <c r="BG2188" t="str">
        <f t="shared" si="1322"/>
        <v/>
      </c>
      <c r="BH2188" t="str">
        <f t="shared" si="1322"/>
        <v/>
      </c>
      <c r="BI2188" t="str">
        <f t="shared" si="1322"/>
        <v>tendency_of+content_of.</v>
      </c>
      <c r="BJ2188" t="str">
        <f t="shared" si="1322"/>
        <v/>
      </c>
      <c r="BK2188" t="str">
        <f t="shared" si="1321"/>
        <v/>
      </c>
      <c r="BL2188" t="str">
        <f t="shared" si="1321"/>
        <v/>
      </c>
      <c r="BM2188" t="str">
        <f t="shared" si="1321"/>
        <v/>
      </c>
      <c r="BN2188" t="str">
        <f t="shared" si="1321"/>
        <v/>
      </c>
      <c r="BO2188" t="str">
        <f t="shared" si="1321"/>
        <v>carbon.</v>
      </c>
      <c r="BP2188" t="str">
        <f t="shared" si="1321"/>
        <v>black+dry+aerosol.</v>
      </c>
      <c r="BQ2188" t="str">
        <f t="shared" si="1323"/>
        <v/>
      </c>
      <c r="BR2188" t="str">
        <f t="shared" si="1324"/>
        <v/>
      </c>
      <c r="BS2188" t="str">
        <f t="shared" si="1324"/>
        <v/>
      </c>
      <c r="BT2188" t="str">
        <f t="shared" si="1324"/>
        <v/>
      </c>
      <c r="BU2188" t="str">
        <f t="shared" si="1324"/>
        <v>mass.</v>
      </c>
      <c r="BV2188" t="str">
        <f t="shared" si="1325"/>
        <v/>
      </c>
      <c r="BW2188" t="str">
        <f t="shared" si="1326"/>
        <v/>
      </c>
      <c r="BX2188" t="str">
        <f t="shared" si="1356"/>
        <v/>
      </c>
      <c r="BY2188" t="str">
        <f t="shared" si="1327"/>
        <v/>
      </c>
      <c r="BZ2188" t="str">
        <f t="shared" si="1328"/>
        <v/>
      </c>
      <c r="CA2188" t="str">
        <f t="shared" si="1329"/>
        <v/>
      </c>
      <c r="CB2188" t="str">
        <f t="shared" si="1329"/>
        <v/>
      </c>
      <c r="CC2188" t="str">
        <f t="shared" si="1330"/>
        <v/>
      </c>
      <c r="CD2188" t="str">
        <f t="shared" si="1331"/>
        <v/>
      </c>
      <c r="CE2188" t="str">
        <f t="shared" si="1332"/>
        <v/>
      </c>
      <c r="CF2188" t="str">
        <f t="shared" si="1333"/>
        <v/>
      </c>
      <c r="CG2188" t="str">
        <f t="shared" si="1334"/>
        <v>in_air.</v>
      </c>
      <c r="CH2188" t="str">
        <f t="shared" si="1335"/>
        <v/>
      </c>
      <c r="CI2188" t="str">
        <f t="shared" si="1336"/>
        <v/>
      </c>
      <c r="CJ2188" t="str">
        <f t="shared" si="1337"/>
        <v/>
      </c>
      <c r="CK2188" t="str">
        <f t="shared" si="1338"/>
        <v>from_aviation.</v>
      </c>
      <c r="CL2188" t="str">
        <f t="shared" si="1339"/>
        <v/>
      </c>
      <c r="CM2188" t="str">
        <f t="shared" si="1340"/>
        <v/>
      </c>
      <c r="CN2188" t="str">
        <f t="shared" si="1341"/>
        <v/>
      </c>
      <c r="CO2188" t="str">
        <f t="shared" si="1342"/>
        <v/>
      </c>
      <c r="CP2188" t="str">
        <f t="shared" si="1343"/>
        <v/>
      </c>
      <c r="CQ2188" t="str">
        <f t="shared" si="1344"/>
        <v/>
      </c>
      <c r="CR2188" t="str">
        <f t="shared" si="1344"/>
        <v/>
      </c>
      <c r="CS2188" t="str">
        <f t="shared" si="1345"/>
        <v/>
      </c>
      <c r="CT2188" t="str">
        <f t="shared" si="1346"/>
        <v/>
      </c>
      <c r="CU2188" t="str">
        <f t="shared" si="1347"/>
        <v>due_to_emission.</v>
      </c>
      <c r="CV2188" t="str">
        <f t="shared" si="1348"/>
        <v/>
      </c>
      <c r="CW2188" t="str">
        <f t="shared" si="1349"/>
        <v/>
      </c>
      <c r="CX2188" t="str">
        <f t="shared" si="1350"/>
        <v/>
      </c>
      <c r="CY2188" t="str">
        <f t="shared" si="1351"/>
        <v/>
      </c>
      <c r="CZ2188" t="str">
        <f t="shared" si="1352"/>
        <v/>
      </c>
      <c r="DA2188" t="str">
        <f t="shared" si="1353"/>
        <v/>
      </c>
      <c r="DB2188" t="str">
        <f t="shared" si="1354"/>
        <v/>
      </c>
    </row>
    <row r="2189" spans="1:126">
      <c r="A2189" t="s">
        <v>3537</v>
      </c>
      <c r="B2189" s="9" t="str">
        <f t="shared" si="1357"/>
        <v>tendency_of+content_of.nitrogen_dioxide.mass.in_air.from_aviation.due_to_emission</v>
      </c>
      <c r="C2189" s="1" t="s">
        <v>2961</v>
      </c>
      <c r="D2189" t="s">
        <v>5619</v>
      </c>
      <c r="E2189" t="e">
        <f>MATCH(A2189,'[1]Original from 20130831'!A:A,0)</f>
        <v>#N/A</v>
      </c>
      <c r="J2189" s="11" t="s">
        <v>2992</v>
      </c>
      <c r="P2189" s="11" t="s">
        <v>555</v>
      </c>
      <c r="V2189" s="11" t="s">
        <v>185</v>
      </c>
      <c r="AH2189" s="11" t="s">
        <v>60</v>
      </c>
      <c r="AL2189" s="11" t="s">
        <v>3536</v>
      </c>
      <c r="AV2189" s="11" t="s">
        <v>2874</v>
      </c>
      <c r="BD2189" s="5" t="str">
        <f t="shared" si="1355"/>
        <v>tendency_of+content_of.nitrogen_dioxide.mass.in_air.from_aviation.due_to_emission.</v>
      </c>
      <c r="BE2189" t="str">
        <f t="shared" si="1322"/>
        <v/>
      </c>
      <c r="BF2189" t="str">
        <f t="shared" si="1322"/>
        <v/>
      </c>
      <c r="BG2189" t="str">
        <f t="shared" si="1322"/>
        <v/>
      </c>
      <c r="BH2189" t="str">
        <f t="shared" si="1322"/>
        <v/>
      </c>
      <c r="BI2189" t="str">
        <f t="shared" si="1322"/>
        <v>tendency_of+content_of.</v>
      </c>
      <c r="BJ2189" t="str">
        <f t="shared" si="1322"/>
        <v/>
      </c>
      <c r="BK2189" t="str">
        <f t="shared" si="1321"/>
        <v/>
      </c>
      <c r="BL2189" t="str">
        <f t="shared" si="1321"/>
        <v/>
      </c>
      <c r="BM2189" t="str">
        <f t="shared" si="1321"/>
        <v/>
      </c>
      <c r="BN2189" t="str">
        <f t="shared" si="1321"/>
        <v/>
      </c>
      <c r="BO2189" t="str">
        <f t="shared" si="1321"/>
        <v>nitrogen_dioxide.</v>
      </c>
      <c r="BP2189" t="str">
        <f t="shared" si="1321"/>
        <v/>
      </c>
      <c r="BQ2189" t="str">
        <f t="shared" si="1323"/>
        <v/>
      </c>
      <c r="BR2189" t="str">
        <f t="shared" si="1324"/>
        <v/>
      </c>
      <c r="BS2189" t="str">
        <f t="shared" si="1324"/>
        <v/>
      </c>
      <c r="BT2189" t="str">
        <f t="shared" si="1324"/>
        <v/>
      </c>
      <c r="BU2189" t="str">
        <f t="shared" si="1324"/>
        <v>mass.</v>
      </c>
      <c r="BV2189" t="str">
        <f t="shared" si="1325"/>
        <v/>
      </c>
      <c r="BW2189" t="str">
        <f t="shared" si="1326"/>
        <v/>
      </c>
      <c r="BX2189" t="str">
        <f t="shared" si="1356"/>
        <v/>
      </c>
      <c r="BY2189" t="str">
        <f t="shared" si="1327"/>
        <v/>
      </c>
      <c r="BZ2189" t="str">
        <f t="shared" si="1328"/>
        <v/>
      </c>
      <c r="CA2189" t="str">
        <f t="shared" si="1329"/>
        <v/>
      </c>
      <c r="CB2189" t="str">
        <f t="shared" si="1329"/>
        <v/>
      </c>
      <c r="CC2189" t="str">
        <f t="shared" si="1330"/>
        <v/>
      </c>
      <c r="CD2189" t="str">
        <f t="shared" si="1331"/>
        <v/>
      </c>
      <c r="CE2189" t="str">
        <f t="shared" si="1332"/>
        <v/>
      </c>
      <c r="CF2189" t="str">
        <f t="shared" si="1333"/>
        <v/>
      </c>
      <c r="CG2189" t="str">
        <f t="shared" si="1334"/>
        <v>in_air.</v>
      </c>
      <c r="CH2189" t="str">
        <f t="shared" si="1335"/>
        <v/>
      </c>
      <c r="CI2189" t="str">
        <f t="shared" si="1336"/>
        <v/>
      </c>
      <c r="CJ2189" t="str">
        <f t="shared" si="1337"/>
        <v/>
      </c>
      <c r="CK2189" t="str">
        <f t="shared" si="1338"/>
        <v>from_aviation.</v>
      </c>
      <c r="CL2189" t="str">
        <f t="shared" si="1339"/>
        <v/>
      </c>
      <c r="CM2189" t="str">
        <f t="shared" si="1340"/>
        <v/>
      </c>
      <c r="CN2189" t="str">
        <f t="shared" si="1341"/>
        <v/>
      </c>
      <c r="CO2189" t="str">
        <f t="shared" si="1342"/>
        <v/>
      </c>
      <c r="CP2189" t="str">
        <f t="shared" si="1343"/>
        <v/>
      </c>
      <c r="CQ2189" t="str">
        <f t="shared" si="1344"/>
        <v/>
      </c>
      <c r="CR2189" t="str">
        <f t="shared" si="1344"/>
        <v/>
      </c>
      <c r="CS2189" t="str">
        <f t="shared" si="1345"/>
        <v/>
      </c>
      <c r="CT2189" t="str">
        <f t="shared" si="1346"/>
        <v/>
      </c>
      <c r="CU2189" t="str">
        <f t="shared" si="1347"/>
        <v>due_to_emission.</v>
      </c>
      <c r="CV2189" t="str">
        <f t="shared" si="1348"/>
        <v/>
      </c>
      <c r="CW2189" t="str">
        <f t="shared" si="1349"/>
        <v/>
      </c>
      <c r="CX2189" t="str">
        <f t="shared" si="1350"/>
        <v/>
      </c>
      <c r="CY2189" t="str">
        <f t="shared" si="1351"/>
        <v/>
      </c>
      <c r="CZ2189" t="str">
        <f t="shared" si="1352"/>
        <v/>
      </c>
      <c r="DA2189" t="str">
        <f t="shared" si="1353"/>
        <v/>
      </c>
      <c r="DB2189" t="str">
        <f t="shared" si="1354"/>
        <v/>
      </c>
    </row>
    <row r="2190" spans="1:126">
      <c r="A2190" t="s">
        <v>3538</v>
      </c>
      <c r="B2190" s="9" t="str">
        <f t="shared" si="1357"/>
        <v>tendency_of+content_of.nitrogen_monoxide.mass.in_air.from_aviation.due_to_emission</v>
      </c>
      <c r="C2190" s="1" t="s">
        <v>2961</v>
      </c>
      <c r="D2190" t="s">
        <v>5620</v>
      </c>
      <c r="E2190" t="e">
        <f>MATCH(A2190,'[1]Original from 20130831'!A:A,0)</f>
        <v>#N/A</v>
      </c>
      <c r="J2190" s="11" t="s">
        <v>2992</v>
      </c>
      <c r="P2190" s="11" t="s">
        <v>409</v>
      </c>
      <c r="V2190" s="11" t="s">
        <v>185</v>
      </c>
      <c r="AH2190" s="11" t="s">
        <v>60</v>
      </c>
      <c r="AL2190" s="11" t="s">
        <v>3536</v>
      </c>
      <c r="AV2190" s="11" t="s">
        <v>2874</v>
      </c>
      <c r="BD2190" s="5" t="str">
        <f t="shared" si="1355"/>
        <v>tendency_of+content_of.nitrogen_monoxide.mass.in_air.from_aviation.due_to_emission.</v>
      </c>
      <c r="BE2190" t="str">
        <f t="shared" si="1322"/>
        <v/>
      </c>
      <c r="BF2190" t="str">
        <f t="shared" si="1322"/>
        <v/>
      </c>
      <c r="BG2190" t="str">
        <f t="shared" si="1322"/>
        <v/>
      </c>
      <c r="BH2190" t="str">
        <f t="shared" si="1322"/>
        <v/>
      </c>
      <c r="BI2190" t="str">
        <f t="shared" si="1322"/>
        <v>tendency_of+content_of.</v>
      </c>
      <c r="BJ2190" t="str">
        <f t="shared" si="1322"/>
        <v/>
      </c>
      <c r="BK2190" t="str">
        <f t="shared" si="1321"/>
        <v/>
      </c>
      <c r="BL2190" t="str">
        <f t="shared" si="1321"/>
        <v/>
      </c>
      <c r="BM2190" t="str">
        <f t="shared" si="1321"/>
        <v/>
      </c>
      <c r="BN2190" t="str">
        <f t="shared" si="1321"/>
        <v/>
      </c>
      <c r="BO2190" t="str">
        <f t="shared" si="1321"/>
        <v>nitrogen_monoxide.</v>
      </c>
      <c r="BP2190" t="str">
        <f t="shared" si="1321"/>
        <v/>
      </c>
      <c r="BQ2190" t="str">
        <f t="shared" si="1323"/>
        <v/>
      </c>
      <c r="BR2190" t="str">
        <f t="shared" si="1324"/>
        <v/>
      </c>
      <c r="BS2190" t="str">
        <f t="shared" si="1324"/>
        <v/>
      </c>
      <c r="BT2190" t="str">
        <f t="shared" si="1324"/>
        <v/>
      </c>
      <c r="BU2190" t="str">
        <f t="shared" si="1324"/>
        <v>mass.</v>
      </c>
      <c r="BV2190" t="str">
        <f t="shared" si="1325"/>
        <v/>
      </c>
      <c r="BW2190" t="str">
        <f t="shared" si="1326"/>
        <v/>
      </c>
      <c r="BX2190" t="str">
        <f t="shared" si="1356"/>
        <v/>
      </c>
      <c r="BY2190" t="str">
        <f t="shared" si="1327"/>
        <v/>
      </c>
      <c r="BZ2190" t="str">
        <f t="shared" si="1328"/>
        <v/>
      </c>
      <c r="CA2190" t="str">
        <f t="shared" si="1329"/>
        <v/>
      </c>
      <c r="CB2190" t="str">
        <f t="shared" si="1329"/>
        <v/>
      </c>
      <c r="CC2190" t="str">
        <f t="shared" si="1330"/>
        <v/>
      </c>
      <c r="CD2190" t="str">
        <f t="shared" si="1331"/>
        <v/>
      </c>
      <c r="CE2190" t="str">
        <f t="shared" si="1332"/>
        <v/>
      </c>
      <c r="CF2190" t="str">
        <f t="shared" si="1333"/>
        <v/>
      </c>
      <c r="CG2190" t="str">
        <f t="shared" si="1334"/>
        <v>in_air.</v>
      </c>
      <c r="CH2190" t="str">
        <f t="shared" si="1335"/>
        <v/>
      </c>
      <c r="CI2190" t="str">
        <f t="shared" si="1336"/>
        <v/>
      </c>
      <c r="CJ2190" t="str">
        <f t="shared" si="1337"/>
        <v/>
      </c>
      <c r="CK2190" t="str">
        <f t="shared" si="1338"/>
        <v>from_aviation.</v>
      </c>
      <c r="CL2190" t="str">
        <f t="shared" si="1339"/>
        <v/>
      </c>
      <c r="CM2190" t="str">
        <f t="shared" si="1340"/>
        <v/>
      </c>
      <c r="CN2190" t="str">
        <f t="shared" si="1341"/>
        <v/>
      </c>
      <c r="CO2190" t="str">
        <f t="shared" si="1342"/>
        <v/>
      </c>
      <c r="CP2190" t="str">
        <f t="shared" si="1343"/>
        <v/>
      </c>
      <c r="CQ2190" t="str">
        <f t="shared" si="1344"/>
        <v/>
      </c>
      <c r="CR2190" t="str">
        <f t="shared" si="1344"/>
        <v/>
      </c>
      <c r="CS2190" t="str">
        <f t="shared" si="1345"/>
        <v/>
      </c>
      <c r="CT2190" t="str">
        <f t="shared" si="1346"/>
        <v/>
      </c>
      <c r="CU2190" t="str">
        <f t="shared" si="1347"/>
        <v>due_to_emission.</v>
      </c>
      <c r="CV2190" t="str">
        <f t="shared" si="1348"/>
        <v/>
      </c>
      <c r="CW2190" t="str">
        <f t="shared" si="1349"/>
        <v/>
      </c>
      <c r="CX2190" t="str">
        <f t="shared" si="1350"/>
        <v/>
      </c>
      <c r="CY2190" t="str">
        <f t="shared" si="1351"/>
        <v/>
      </c>
      <c r="CZ2190" t="str">
        <f t="shared" si="1352"/>
        <v/>
      </c>
      <c r="DA2190" t="str">
        <f t="shared" si="1353"/>
        <v/>
      </c>
      <c r="DB2190" t="str">
        <f t="shared" si="1354"/>
        <v/>
      </c>
    </row>
    <row r="2191" spans="1:126">
      <c r="A2191" t="s">
        <v>3539</v>
      </c>
      <c r="B2191" s="9" t="str">
        <f t="shared" si="1357"/>
        <v>tendency_of+content_of.nox.expressed_as_nitrogen_monoxide.mass.in_air.from_aviation.due_to_emission</v>
      </c>
      <c r="C2191" s="1" t="s">
        <v>2961</v>
      </c>
      <c r="D2191" t="s">
        <v>5621</v>
      </c>
      <c r="E2191" t="e">
        <f>MATCH(A2191,'[1]Original from 20130831'!A:A,0)</f>
        <v>#N/A</v>
      </c>
      <c r="J2191" s="11" t="s">
        <v>2992</v>
      </c>
      <c r="P2191" s="11" t="s">
        <v>416</v>
      </c>
      <c r="R2191" s="11" t="s">
        <v>409</v>
      </c>
      <c r="V2191" s="11" t="s">
        <v>185</v>
      </c>
      <c r="AH2191" s="11" t="s">
        <v>60</v>
      </c>
      <c r="AL2191" s="11" t="s">
        <v>3536</v>
      </c>
      <c r="AV2191" s="11" t="s">
        <v>2874</v>
      </c>
      <c r="BD2191" s="5" t="str">
        <f t="shared" si="1355"/>
        <v>tendency_of+content_of.nox.expressed_as_nitrogen_monoxide.mass.in_air.from_aviation.due_to_emission.</v>
      </c>
      <c r="BE2191" t="str">
        <f t="shared" si="1322"/>
        <v/>
      </c>
      <c r="BF2191" t="str">
        <f t="shared" si="1322"/>
        <v/>
      </c>
      <c r="BG2191" t="str">
        <f t="shared" si="1322"/>
        <v/>
      </c>
      <c r="BH2191" t="str">
        <f t="shared" si="1322"/>
        <v/>
      </c>
      <c r="BI2191" t="str">
        <f t="shared" si="1322"/>
        <v>tendency_of+content_of.</v>
      </c>
      <c r="BJ2191" t="str">
        <f t="shared" si="1322"/>
        <v/>
      </c>
      <c r="BK2191" t="str">
        <f t="shared" si="1321"/>
        <v/>
      </c>
      <c r="BL2191" t="str">
        <f t="shared" si="1321"/>
        <v/>
      </c>
      <c r="BM2191" t="str">
        <f t="shared" si="1321"/>
        <v/>
      </c>
      <c r="BN2191" t="str">
        <f t="shared" si="1321"/>
        <v/>
      </c>
      <c r="BO2191" t="str">
        <f t="shared" si="1321"/>
        <v>nox.</v>
      </c>
      <c r="BP2191" t="str">
        <f t="shared" si="1321"/>
        <v/>
      </c>
      <c r="BQ2191" t="str">
        <f t="shared" si="1323"/>
        <v>expressed_as_nitrogen_monoxide.</v>
      </c>
      <c r="BR2191" t="str">
        <f t="shared" si="1324"/>
        <v/>
      </c>
      <c r="BS2191" t="str">
        <f t="shared" si="1324"/>
        <v/>
      </c>
      <c r="BT2191" t="str">
        <f t="shared" si="1324"/>
        <v/>
      </c>
      <c r="BU2191" t="str">
        <f t="shared" si="1324"/>
        <v>mass.</v>
      </c>
      <c r="BV2191" t="str">
        <f t="shared" si="1325"/>
        <v/>
      </c>
      <c r="BW2191" t="str">
        <f t="shared" si="1326"/>
        <v/>
      </c>
      <c r="BX2191" t="str">
        <f t="shared" si="1356"/>
        <v/>
      </c>
      <c r="BY2191" t="str">
        <f t="shared" si="1327"/>
        <v/>
      </c>
      <c r="BZ2191" t="str">
        <f t="shared" si="1328"/>
        <v/>
      </c>
      <c r="CA2191" t="str">
        <f t="shared" si="1329"/>
        <v/>
      </c>
      <c r="CB2191" t="str">
        <f t="shared" si="1329"/>
        <v/>
      </c>
      <c r="CC2191" t="str">
        <f t="shared" si="1330"/>
        <v/>
      </c>
      <c r="CD2191" t="str">
        <f t="shared" si="1331"/>
        <v/>
      </c>
      <c r="CE2191" t="str">
        <f t="shared" si="1332"/>
        <v/>
      </c>
      <c r="CF2191" t="str">
        <f t="shared" si="1333"/>
        <v/>
      </c>
      <c r="CG2191" t="str">
        <f t="shared" si="1334"/>
        <v>in_air.</v>
      </c>
      <c r="CH2191" t="str">
        <f t="shared" si="1335"/>
        <v/>
      </c>
      <c r="CI2191" t="str">
        <f t="shared" si="1336"/>
        <v/>
      </c>
      <c r="CJ2191" t="str">
        <f t="shared" si="1337"/>
        <v/>
      </c>
      <c r="CK2191" t="str">
        <f t="shared" si="1338"/>
        <v>from_aviation.</v>
      </c>
      <c r="CL2191" t="str">
        <f t="shared" si="1339"/>
        <v/>
      </c>
      <c r="CM2191" t="str">
        <f t="shared" si="1340"/>
        <v/>
      </c>
      <c r="CN2191" t="str">
        <f t="shared" si="1341"/>
        <v/>
      </c>
      <c r="CO2191" t="str">
        <f t="shared" si="1342"/>
        <v/>
      </c>
      <c r="CP2191" t="str">
        <f t="shared" si="1343"/>
        <v/>
      </c>
      <c r="CQ2191" t="str">
        <f t="shared" si="1344"/>
        <v/>
      </c>
      <c r="CR2191" t="str">
        <f t="shared" si="1344"/>
        <v/>
      </c>
      <c r="CS2191" t="str">
        <f t="shared" si="1345"/>
        <v/>
      </c>
      <c r="CT2191" t="str">
        <f t="shared" si="1346"/>
        <v/>
      </c>
      <c r="CU2191" t="str">
        <f t="shared" si="1347"/>
        <v>due_to_emission.</v>
      </c>
      <c r="CV2191" t="str">
        <f t="shared" si="1348"/>
        <v/>
      </c>
      <c r="CW2191" t="str">
        <f t="shared" si="1349"/>
        <v/>
      </c>
      <c r="CX2191" t="str">
        <f t="shared" si="1350"/>
        <v/>
      </c>
      <c r="CY2191" t="str">
        <f t="shared" si="1351"/>
        <v/>
      </c>
      <c r="CZ2191" t="str">
        <f t="shared" si="1352"/>
        <v/>
      </c>
      <c r="DA2191" t="str">
        <f t="shared" si="1353"/>
        <v/>
      </c>
      <c r="DB2191" t="str">
        <f t="shared" si="1354"/>
        <v/>
      </c>
    </row>
    <row r="2192" spans="1:126">
      <c r="A2192" t="s">
        <v>3540</v>
      </c>
      <c r="B2192" s="9" t="str">
        <f t="shared" si="1357"/>
        <v>tendency_of+content_of.water_vapor.mass.in_atmosphere_layer</v>
      </c>
      <c r="C2192" s="1" t="s">
        <v>182</v>
      </c>
      <c r="D2192" t="s">
        <v>5622</v>
      </c>
      <c r="E2192" t="e">
        <f>MATCH(A2192,'[1]Original from 20130831'!A:A,0)</f>
        <v>#N/A</v>
      </c>
      <c r="J2192" s="11" t="s">
        <v>2992</v>
      </c>
      <c r="P2192" s="11" t="s">
        <v>1190</v>
      </c>
      <c r="V2192" s="11" t="s">
        <v>185</v>
      </c>
      <c r="AH2192" s="11" t="s">
        <v>719</v>
      </c>
      <c r="BD2192" s="5" t="str">
        <f t="shared" si="1355"/>
        <v>tendency_of+content_of.water_vapor.mass.in_atmosphere_layer.</v>
      </c>
      <c r="BE2192" t="str">
        <f t="shared" si="1322"/>
        <v/>
      </c>
      <c r="BF2192" t="str">
        <f t="shared" si="1322"/>
        <v/>
      </c>
      <c r="BG2192" t="str">
        <f t="shared" si="1322"/>
        <v/>
      </c>
      <c r="BH2192" t="str">
        <f t="shared" si="1322"/>
        <v/>
      </c>
      <c r="BI2192" t="str">
        <f t="shared" si="1322"/>
        <v>tendency_of+content_of.</v>
      </c>
      <c r="BJ2192" t="str">
        <f t="shared" si="1322"/>
        <v/>
      </c>
      <c r="BK2192" t="str">
        <f t="shared" si="1321"/>
        <v/>
      </c>
      <c r="BL2192" t="str">
        <f t="shared" si="1321"/>
        <v/>
      </c>
      <c r="BM2192" t="str">
        <f t="shared" si="1321"/>
        <v/>
      </c>
      <c r="BN2192" t="str">
        <f t="shared" si="1321"/>
        <v/>
      </c>
      <c r="BO2192" t="str">
        <f t="shared" si="1321"/>
        <v>water_vapor.</v>
      </c>
      <c r="BP2192" t="str">
        <f t="shared" si="1321"/>
        <v/>
      </c>
      <c r="BQ2192" t="str">
        <f t="shared" si="1323"/>
        <v/>
      </c>
      <c r="BR2192" t="str">
        <f t="shared" si="1324"/>
        <v/>
      </c>
      <c r="BS2192" t="str">
        <f t="shared" si="1324"/>
        <v/>
      </c>
      <c r="BT2192" t="str">
        <f t="shared" si="1324"/>
        <v/>
      </c>
      <c r="BU2192" t="str">
        <f t="shared" si="1324"/>
        <v>mass.</v>
      </c>
      <c r="BV2192" t="str">
        <f t="shared" si="1325"/>
        <v/>
      </c>
      <c r="BW2192" t="str">
        <f t="shared" si="1326"/>
        <v/>
      </c>
      <c r="BX2192" t="str">
        <f t="shared" si="1356"/>
        <v/>
      </c>
      <c r="BY2192" t="str">
        <f t="shared" si="1327"/>
        <v/>
      </c>
      <c r="BZ2192" t="str">
        <f t="shared" si="1328"/>
        <v/>
      </c>
      <c r="CA2192" t="str">
        <f t="shared" si="1329"/>
        <v/>
      </c>
      <c r="CB2192" t="str">
        <f t="shared" si="1329"/>
        <v/>
      </c>
      <c r="CC2192" t="str">
        <f t="shared" si="1330"/>
        <v/>
      </c>
      <c r="CD2192" t="str">
        <f t="shared" si="1331"/>
        <v/>
      </c>
      <c r="CE2192" t="str">
        <f t="shared" si="1332"/>
        <v/>
      </c>
      <c r="CF2192" t="str">
        <f t="shared" si="1333"/>
        <v/>
      </c>
      <c r="CG2192" t="str">
        <f t="shared" si="1334"/>
        <v>in_atmosphere_layer.</v>
      </c>
      <c r="CH2192" t="str">
        <f t="shared" si="1335"/>
        <v/>
      </c>
      <c r="CI2192" t="str">
        <f t="shared" si="1336"/>
        <v/>
      </c>
      <c r="CJ2192" t="str">
        <f t="shared" si="1337"/>
        <v/>
      </c>
      <c r="CK2192" t="str">
        <f t="shared" si="1338"/>
        <v/>
      </c>
      <c r="CL2192" t="str">
        <f t="shared" si="1339"/>
        <v/>
      </c>
      <c r="CM2192" t="str">
        <f t="shared" si="1340"/>
        <v/>
      </c>
      <c r="CN2192" t="str">
        <f t="shared" si="1341"/>
        <v/>
      </c>
      <c r="CO2192" t="str">
        <f t="shared" si="1342"/>
        <v/>
      </c>
      <c r="CP2192" t="str">
        <f t="shared" si="1343"/>
        <v/>
      </c>
      <c r="CQ2192" t="str">
        <f t="shared" si="1344"/>
        <v/>
      </c>
      <c r="CR2192" t="str">
        <f t="shared" si="1344"/>
        <v/>
      </c>
      <c r="CS2192" t="str">
        <f t="shared" si="1345"/>
        <v/>
      </c>
      <c r="CT2192" t="str">
        <f t="shared" si="1346"/>
        <v/>
      </c>
      <c r="CU2192" t="str">
        <f t="shared" si="1347"/>
        <v/>
      </c>
      <c r="CV2192" t="str">
        <f t="shared" si="1348"/>
        <v/>
      </c>
      <c r="CW2192" t="str">
        <f t="shared" si="1349"/>
        <v/>
      </c>
      <c r="CX2192" t="str">
        <f t="shared" si="1350"/>
        <v/>
      </c>
      <c r="CY2192" t="str">
        <f t="shared" si="1351"/>
        <v/>
      </c>
      <c r="CZ2192" t="str">
        <f t="shared" si="1352"/>
        <v/>
      </c>
      <c r="DA2192" t="str">
        <f t="shared" si="1353"/>
        <v/>
      </c>
      <c r="DB2192" t="str">
        <f t="shared" si="1354"/>
        <v/>
      </c>
    </row>
    <row r="2193" spans="1:106">
      <c r="A2193" t="s">
        <v>3541</v>
      </c>
      <c r="B2193" s="9" t="str">
        <f t="shared" si="1357"/>
        <v>tendency_of+content_of.water_vapor.mass.in_atmosphere_layer.due_to_convection</v>
      </c>
      <c r="C2193" s="1" t="s">
        <v>182</v>
      </c>
      <c r="D2193" t="s">
        <v>5616</v>
      </c>
      <c r="E2193" t="e">
        <f>MATCH(A2193,'[1]Original from 20130831'!A:A,0)</f>
        <v>#N/A</v>
      </c>
      <c r="J2193" s="11" t="s">
        <v>2992</v>
      </c>
      <c r="P2193" s="11" t="s">
        <v>1190</v>
      </c>
      <c r="V2193" s="11" t="s">
        <v>185</v>
      </c>
      <c r="AH2193" s="11" t="s">
        <v>719</v>
      </c>
      <c r="AV2193" s="11" t="s">
        <v>762</v>
      </c>
      <c r="BD2193" s="5" t="str">
        <f t="shared" si="1355"/>
        <v>tendency_of+content_of.water_vapor.mass.in_atmosphere_layer.due_to_convection.</v>
      </c>
      <c r="BE2193" t="str">
        <f t="shared" si="1322"/>
        <v/>
      </c>
      <c r="BF2193" t="str">
        <f t="shared" si="1322"/>
        <v/>
      </c>
      <c r="BG2193" t="str">
        <f t="shared" si="1322"/>
        <v/>
      </c>
      <c r="BH2193" t="str">
        <f t="shared" si="1322"/>
        <v/>
      </c>
      <c r="BI2193" t="str">
        <f t="shared" si="1322"/>
        <v>tendency_of+content_of.</v>
      </c>
      <c r="BJ2193" t="str">
        <f t="shared" si="1322"/>
        <v/>
      </c>
      <c r="BK2193" t="str">
        <f t="shared" si="1321"/>
        <v/>
      </c>
      <c r="BL2193" t="str">
        <f t="shared" si="1321"/>
        <v/>
      </c>
      <c r="BM2193" t="str">
        <f t="shared" si="1321"/>
        <v/>
      </c>
      <c r="BN2193" t="str">
        <f t="shared" si="1321"/>
        <v/>
      </c>
      <c r="BO2193" t="str">
        <f t="shared" si="1321"/>
        <v>water_vapor.</v>
      </c>
      <c r="BP2193" t="str">
        <f t="shared" si="1321"/>
        <v/>
      </c>
      <c r="BQ2193" t="str">
        <f t="shared" si="1323"/>
        <v/>
      </c>
      <c r="BR2193" t="str">
        <f t="shared" si="1324"/>
        <v/>
      </c>
      <c r="BS2193" t="str">
        <f t="shared" si="1324"/>
        <v/>
      </c>
      <c r="BT2193" t="str">
        <f t="shared" si="1324"/>
        <v/>
      </c>
      <c r="BU2193" t="str">
        <f t="shared" si="1324"/>
        <v>mass.</v>
      </c>
      <c r="BV2193" t="str">
        <f t="shared" si="1325"/>
        <v/>
      </c>
      <c r="BW2193" t="str">
        <f t="shared" si="1326"/>
        <v/>
      </c>
      <c r="BX2193" t="str">
        <f t="shared" si="1356"/>
        <v/>
      </c>
      <c r="BY2193" t="str">
        <f t="shared" si="1327"/>
        <v/>
      </c>
      <c r="BZ2193" t="str">
        <f t="shared" si="1328"/>
        <v/>
      </c>
      <c r="CA2193" t="str">
        <f t="shared" si="1329"/>
        <v/>
      </c>
      <c r="CB2193" t="str">
        <f t="shared" si="1329"/>
        <v/>
      </c>
      <c r="CC2193" t="str">
        <f t="shared" si="1330"/>
        <v/>
      </c>
      <c r="CD2193" t="str">
        <f t="shared" si="1331"/>
        <v/>
      </c>
      <c r="CE2193" t="str">
        <f t="shared" si="1332"/>
        <v/>
      </c>
      <c r="CF2193" t="str">
        <f t="shared" si="1333"/>
        <v/>
      </c>
      <c r="CG2193" t="str">
        <f t="shared" si="1334"/>
        <v>in_atmosphere_layer.</v>
      </c>
      <c r="CH2193" t="str">
        <f t="shared" si="1335"/>
        <v/>
      </c>
      <c r="CI2193" t="str">
        <f t="shared" si="1336"/>
        <v/>
      </c>
      <c r="CJ2193" t="str">
        <f t="shared" si="1337"/>
        <v/>
      </c>
      <c r="CK2193" t="str">
        <f t="shared" si="1338"/>
        <v/>
      </c>
      <c r="CL2193" t="str">
        <f t="shared" si="1339"/>
        <v/>
      </c>
      <c r="CM2193" t="str">
        <f t="shared" si="1340"/>
        <v/>
      </c>
      <c r="CN2193" t="str">
        <f t="shared" si="1341"/>
        <v/>
      </c>
      <c r="CO2193" t="str">
        <f t="shared" si="1342"/>
        <v/>
      </c>
      <c r="CP2193" t="str">
        <f t="shared" si="1343"/>
        <v/>
      </c>
      <c r="CQ2193" t="str">
        <f t="shared" si="1344"/>
        <v/>
      </c>
      <c r="CR2193" t="str">
        <f t="shared" si="1344"/>
        <v/>
      </c>
      <c r="CS2193" t="str">
        <f t="shared" si="1345"/>
        <v/>
      </c>
      <c r="CT2193" t="str">
        <f t="shared" si="1346"/>
        <v/>
      </c>
      <c r="CU2193" t="str">
        <f t="shared" si="1347"/>
        <v>due_to_convection.</v>
      </c>
      <c r="CV2193" t="str">
        <f t="shared" si="1348"/>
        <v/>
      </c>
      <c r="CW2193" t="str">
        <f t="shared" si="1349"/>
        <v/>
      </c>
      <c r="CX2193" t="str">
        <f t="shared" si="1350"/>
        <v/>
      </c>
      <c r="CY2193" t="str">
        <f t="shared" si="1351"/>
        <v/>
      </c>
      <c r="CZ2193" t="str">
        <f t="shared" si="1352"/>
        <v/>
      </c>
      <c r="DA2193" t="str">
        <f t="shared" si="1353"/>
        <v/>
      </c>
      <c r="DB2193" t="str">
        <f t="shared" si="1354"/>
        <v/>
      </c>
    </row>
    <row r="2194" spans="1:106">
      <c r="A2194" t="s">
        <v>3542</v>
      </c>
      <c r="B2194" s="9" t="str">
        <f t="shared" si="1357"/>
        <v>tendency_of+content_of.water_vapor.mass.in_atmosphere_layer.due_to_deep_convection</v>
      </c>
      <c r="C2194" s="1" t="s">
        <v>182</v>
      </c>
      <c r="D2194" t="s">
        <v>5616</v>
      </c>
      <c r="E2194" t="e">
        <f>MATCH(A2194,'[1]Original from 20130831'!A:A,0)</f>
        <v>#N/A</v>
      </c>
      <c r="J2194" s="11" t="s">
        <v>2992</v>
      </c>
      <c r="P2194" s="11" t="s">
        <v>1190</v>
      </c>
      <c r="V2194" s="11" t="s">
        <v>185</v>
      </c>
      <c r="AH2194" s="11" t="s">
        <v>719</v>
      </c>
      <c r="AV2194" s="11" t="s">
        <v>3394</v>
      </c>
      <c r="BD2194" s="5" t="str">
        <f t="shared" si="1355"/>
        <v>tendency_of+content_of.water_vapor.mass.in_atmosphere_layer.due_to_deep_convection.</v>
      </c>
      <c r="BE2194" t="str">
        <f t="shared" si="1322"/>
        <v/>
      </c>
      <c r="BF2194" t="str">
        <f t="shared" si="1322"/>
        <v/>
      </c>
      <c r="BG2194" t="str">
        <f t="shared" si="1322"/>
        <v/>
      </c>
      <c r="BH2194" t="str">
        <f t="shared" si="1322"/>
        <v/>
      </c>
      <c r="BI2194" t="str">
        <f t="shared" si="1322"/>
        <v>tendency_of+content_of.</v>
      </c>
      <c r="BJ2194" t="str">
        <f t="shared" si="1322"/>
        <v/>
      </c>
      <c r="BK2194" t="str">
        <f t="shared" si="1321"/>
        <v/>
      </c>
      <c r="BL2194" t="str">
        <f t="shared" si="1321"/>
        <v/>
      </c>
      <c r="BM2194" t="str">
        <f t="shared" si="1321"/>
        <v/>
      </c>
      <c r="BN2194" t="str">
        <f t="shared" si="1321"/>
        <v/>
      </c>
      <c r="BO2194" t="str">
        <f t="shared" si="1321"/>
        <v>water_vapor.</v>
      </c>
      <c r="BP2194" t="str">
        <f t="shared" si="1321"/>
        <v/>
      </c>
      <c r="BQ2194" t="str">
        <f t="shared" si="1323"/>
        <v/>
      </c>
      <c r="BR2194" t="str">
        <f t="shared" si="1324"/>
        <v/>
      </c>
      <c r="BS2194" t="str">
        <f t="shared" si="1324"/>
        <v/>
      </c>
      <c r="BT2194" t="str">
        <f t="shared" si="1324"/>
        <v/>
      </c>
      <c r="BU2194" t="str">
        <f t="shared" si="1324"/>
        <v>mass.</v>
      </c>
      <c r="BV2194" t="str">
        <f t="shared" si="1325"/>
        <v/>
      </c>
      <c r="BW2194" t="str">
        <f t="shared" si="1326"/>
        <v/>
      </c>
      <c r="BX2194" t="str">
        <f t="shared" si="1356"/>
        <v/>
      </c>
      <c r="BY2194" t="str">
        <f t="shared" si="1327"/>
        <v/>
      </c>
      <c r="BZ2194" t="str">
        <f t="shared" si="1328"/>
        <v/>
      </c>
      <c r="CA2194" t="str">
        <f t="shared" si="1329"/>
        <v/>
      </c>
      <c r="CB2194" t="str">
        <f t="shared" si="1329"/>
        <v/>
      </c>
      <c r="CC2194" t="str">
        <f t="shared" si="1330"/>
        <v/>
      </c>
      <c r="CD2194" t="str">
        <f t="shared" si="1331"/>
        <v/>
      </c>
      <c r="CE2194" t="str">
        <f t="shared" si="1332"/>
        <v/>
      </c>
      <c r="CF2194" t="str">
        <f t="shared" si="1333"/>
        <v/>
      </c>
      <c r="CG2194" t="str">
        <f t="shared" si="1334"/>
        <v>in_atmosphere_layer.</v>
      </c>
      <c r="CH2194" t="str">
        <f t="shared" si="1335"/>
        <v/>
      </c>
      <c r="CI2194" t="str">
        <f t="shared" si="1336"/>
        <v/>
      </c>
      <c r="CJ2194" t="str">
        <f t="shared" si="1337"/>
        <v/>
      </c>
      <c r="CK2194" t="str">
        <f t="shared" si="1338"/>
        <v/>
      </c>
      <c r="CL2194" t="str">
        <f t="shared" si="1339"/>
        <v/>
      </c>
      <c r="CM2194" t="str">
        <f t="shared" si="1340"/>
        <v/>
      </c>
      <c r="CN2194" t="str">
        <f t="shared" si="1341"/>
        <v/>
      </c>
      <c r="CO2194" t="str">
        <f t="shared" si="1342"/>
        <v/>
      </c>
      <c r="CP2194" t="str">
        <f t="shared" si="1343"/>
        <v/>
      </c>
      <c r="CQ2194" t="str">
        <f t="shared" si="1344"/>
        <v/>
      </c>
      <c r="CR2194" t="str">
        <f t="shared" si="1344"/>
        <v/>
      </c>
      <c r="CS2194" t="str">
        <f t="shared" si="1345"/>
        <v/>
      </c>
      <c r="CT2194" t="str">
        <f t="shared" si="1346"/>
        <v/>
      </c>
      <c r="CU2194" t="str">
        <f t="shared" si="1347"/>
        <v>due_to_deep_convection.</v>
      </c>
      <c r="CV2194" t="str">
        <f t="shared" si="1348"/>
        <v/>
      </c>
      <c r="CW2194" t="str">
        <f t="shared" si="1349"/>
        <v/>
      </c>
      <c r="CX2194" t="str">
        <f t="shared" si="1350"/>
        <v/>
      </c>
      <c r="CY2194" t="str">
        <f t="shared" si="1351"/>
        <v/>
      </c>
      <c r="CZ2194" t="str">
        <f t="shared" si="1352"/>
        <v/>
      </c>
      <c r="DA2194" t="str">
        <f t="shared" si="1353"/>
        <v/>
      </c>
      <c r="DB2194" t="str">
        <f t="shared" si="1354"/>
        <v/>
      </c>
    </row>
    <row r="2195" spans="1:106">
      <c r="A2195" t="s">
        <v>3543</v>
      </c>
      <c r="B2195" s="9" t="str">
        <f t="shared" si="1357"/>
        <v>tendency_of+content_of.water_vapor.mass.in_atmosphere_layer.due_to_shallow_convection</v>
      </c>
      <c r="C2195" s="1" t="s">
        <v>182</v>
      </c>
      <c r="D2195" t="s">
        <v>5616</v>
      </c>
      <c r="E2195" t="e">
        <f>MATCH(A2195,'[1]Original from 20130831'!A:A,0)</f>
        <v>#N/A</v>
      </c>
      <c r="J2195" s="11" t="s">
        <v>2992</v>
      </c>
      <c r="P2195" s="11" t="s">
        <v>1190</v>
      </c>
      <c r="V2195" s="11" t="s">
        <v>185</v>
      </c>
      <c r="AH2195" s="11" t="s">
        <v>719</v>
      </c>
      <c r="AV2195" s="11" t="s">
        <v>3396</v>
      </c>
      <c r="BD2195" s="5" t="str">
        <f t="shared" si="1355"/>
        <v>tendency_of+content_of.water_vapor.mass.in_atmosphere_layer.due_to_shallow_convection.</v>
      </c>
      <c r="BE2195" t="str">
        <f t="shared" si="1322"/>
        <v/>
      </c>
      <c r="BF2195" t="str">
        <f t="shared" si="1322"/>
        <v/>
      </c>
      <c r="BG2195" t="str">
        <f t="shared" si="1322"/>
        <v/>
      </c>
      <c r="BH2195" t="str">
        <f t="shared" si="1322"/>
        <v/>
      </c>
      <c r="BI2195" t="str">
        <f t="shared" si="1322"/>
        <v>tendency_of+content_of.</v>
      </c>
      <c r="BJ2195" t="str">
        <f t="shared" si="1322"/>
        <v/>
      </c>
      <c r="BK2195" t="str">
        <f t="shared" si="1321"/>
        <v/>
      </c>
      <c r="BL2195" t="str">
        <f t="shared" si="1321"/>
        <v/>
      </c>
      <c r="BM2195" t="str">
        <f t="shared" si="1321"/>
        <v/>
      </c>
      <c r="BN2195" t="str">
        <f t="shared" si="1321"/>
        <v/>
      </c>
      <c r="BO2195" t="str">
        <f t="shared" si="1321"/>
        <v>water_vapor.</v>
      </c>
      <c r="BP2195" t="str">
        <f t="shared" si="1321"/>
        <v/>
      </c>
      <c r="BQ2195" t="str">
        <f t="shared" si="1323"/>
        <v/>
      </c>
      <c r="BR2195" t="str">
        <f t="shared" si="1324"/>
        <v/>
      </c>
      <c r="BS2195" t="str">
        <f t="shared" si="1324"/>
        <v/>
      </c>
      <c r="BT2195" t="str">
        <f t="shared" si="1324"/>
        <v/>
      </c>
      <c r="BU2195" t="str">
        <f t="shared" si="1324"/>
        <v>mass.</v>
      </c>
      <c r="BV2195" t="str">
        <f t="shared" si="1325"/>
        <v/>
      </c>
      <c r="BW2195" t="str">
        <f t="shared" si="1326"/>
        <v/>
      </c>
      <c r="BX2195" t="str">
        <f t="shared" si="1356"/>
        <v/>
      </c>
      <c r="BY2195" t="str">
        <f t="shared" si="1327"/>
        <v/>
      </c>
      <c r="BZ2195" t="str">
        <f t="shared" si="1328"/>
        <v/>
      </c>
      <c r="CA2195" t="str">
        <f t="shared" si="1329"/>
        <v/>
      </c>
      <c r="CB2195" t="str">
        <f t="shared" si="1329"/>
        <v/>
      </c>
      <c r="CC2195" t="str">
        <f t="shared" si="1330"/>
        <v/>
      </c>
      <c r="CD2195" t="str">
        <f t="shared" si="1331"/>
        <v/>
      </c>
      <c r="CE2195" t="str">
        <f t="shared" si="1332"/>
        <v/>
      </c>
      <c r="CF2195" t="str">
        <f t="shared" si="1333"/>
        <v/>
      </c>
      <c r="CG2195" t="str">
        <f t="shared" si="1334"/>
        <v>in_atmosphere_layer.</v>
      </c>
      <c r="CH2195" t="str">
        <f t="shared" si="1335"/>
        <v/>
      </c>
      <c r="CI2195" t="str">
        <f t="shared" si="1336"/>
        <v/>
      </c>
      <c r="CJ2195" t="str">
        <f t="shared" si="1337"/>
        <v/>
      </c>
      <c r="CK2195" t="str">
        <f t="shared" si="1338"/>
        <v/>
      </c>
      <c r="CL2195" t="str">
        <f t="shared" si="1339"/>
        <v/>
      </c>
      <c r="CM2195" t="str">
        <f t="shared" si="1340"/>
        <v/>
      </c>
      <c r="CN2195" t="str">
        <f t="shared" si="1341"/>
        <v/>
      </c>
      <c r="CO2195" t="str">
        <f t="shared" si="1342"/>
        <v/>
      </c>
      <c r="CP2195" t="str">
        <f t="shared" si="1343"/>
        <v/>
      </c>
      <c r="CQ2195" t="str">
        <f t="shared" si="1344"/>
        <v/>
      </c>
      <c r="CR2195" t="str">
        <f t="shared" si="1344"/>
        <v/>
      </c>
      <c r="CS2195" t="str">
        <f t="shared" si="1345"/>
        <v/>
      </c>
      <c r="CT2195" t="str">
        <f t="shared" si="1346"/>
        <v/>
      </c>
      <c r="CU2195" t="str">
        <f t="shared" si="1347"/>
        <v>due_to_shallow_convection.</v>
      </c>
      <c r="CV2195" t="str">
        <f t="shared" si="1348"/>
        <v/>
      </c>
      <c r="CW2195" t="str">
        <f t="shared" si="1349"/>
        <v/>
      </c>
      <c r="CX2195" t="str">
        <f t="shared" si="1350"/>
        <v/>
      </c>
      <c r="CY2195" t="str">
        <f t="shared" si="1351"/>
        <v/>
      </c>
      <c r="CZ2195" t="str">
        <f t="shared" si="1352"/>
        <v/>
      </c>
      <c r="DA2195" t="str">
        <f t="shared" si="1353"/>
        <v/>
      </c>
      <c r="DB2195" t="str">
        <f t="shared" si="1354"/>
        <v/>
      </c>
    </row>
    <row r="2196" spans="1:106">
      <c r="A2196" t="s">
        <v>3544</v>
      </c>
      <c r="B2196" s="9" t="str">
        <f t="shared" si="1357"/>
        <v>tendency_of+content_of.water_vapor.mass.in_atmosphere_layer.due_to_turbulence</v>
      </c>
      <c r="C2196" s="1" t="s">
        <v>182</v>
      </c>
      <c r="D2196" t="s">
        <v>5623</v>
      </c>
      <c r="E2196" t="e">
        <f>MATCH(A2196,'[1]Original from 20130831'!A:A,0)</f>
        <v>#N/A</v>
      </c>
      <c r="J2196" s="11" t="s">
        <v>2992</v>
      </c>
      <c r="P2196" s="11" t="s">
        <v>1190</v>
      </c>
      <c r="V2196" s="11" t="s">
        <v>185</v>
      </c>
      <c r="AH2196" s="11" t="s">
        <v>719</v>
      </c>
      <c r="AV2196" s="11" t="s">
        <v>2990</v>
      </c>
      <c r="BD2196" s="5" t="str">
        <f t="shared" si="1355"/>
        <v>tendency_of+content_of.water_vapor.mass.in_atmosphere_layer.due_to_turbulence.</v>
      </c>
      <c r="BE2196" t="str">
        <f t="shared" si="1322"/>
        <v/>
      </c>
      <c r="BF2196" t="str">
        <f t="shared" si="1322"/>
        <v/>
      </c>
      <c r="BG2196" t="str">
        <f t="shared" si="1322"/>
        <v/>
      </c>
      <c r="BH2196" t="str">
        <f t="shared" si="1322"/>
        <v/>
      </c>
      <c r="BI2196" t="str">
        <f t="shared" si="1322"/>
        <v>tendency_of+content_of.</v>
      </c>
      <c r="BJ2196" t="str">
        <f t="shared" si="1322"/>
        <v/>
      </c>
      <c r="BK2196" t="str">
        <f t="shared" si="1321"/>
        <v/>
      </c>
      <c r="BL2196" t="str">
        <f t="shared" si="1321"/>
        <v/>
      </c>
      <c r="BM2196" t="str">
        <f t="shared" si="1321"/>
        <v/>
      </c>
      <c r="BN2196" t="str">
        <f t="shared" si="1321"/>
        <v/>
      </c>
      <c r="BO2196" t="str">
        <f t="shared" si="1321"/>
        <v>water_vapor.</v>
      </c>
      <c r="BP2196" t="str">
        <f t="shared" si="1321"/>
        <v/>
      </c>
      <c r="BQ2196" t="str">
        <f t="shared" si="1323"/>
        <v/>
      </c>
      <c r="BR2196" t="str">
        <f t="shared" si="1324"/>
        <v/>
      </c>
      <c r="BS2196" t="str">
        <f t="shared" si="1324"/>
        <v/>
      </c>
      <c r="BT2196" t="str">
        <f t="shared" si="1324"/>
        <v/>
      </c>
      <c r="BU2196" t="str">
        <f t="shared" si="1324"/>
        <v>mass.</v>
      </c>
      <c r="BV2196" t="str">
        <f t="shared" si="1325"/>
        <v/>
      </c>
      <c r="BW2196" t="str">
        <f t="shared" si="1326"/>
        <v/>
      </c>
      <c r="BX2196" t="str">
        <f t="shared" si="1356"/>
        <v/>
      </c>
      <c r="BY2196" t="str">
        <f t="shared" si="1327"/>
        <v/>
      </c>
      <c r="BZ2196" t="str">
        <f t="shared" si="1328"/>
        <v/>
      </c>
      <c r="CA2196" t="str">
        <f t="shared" si="1329"/>
        <v/>
      </c>
      <c r="CB2196" t="str">
        <f t="shared" si="1329"/>
        <v/>
      </c>
      <c r="CC2196" t="str">
        <f t="shared" si="1330"/>
        <v/>
      </c>
      <c r="CD2196" t="str">
        <f t="shared" si="1331"/>
        <v/>
      </c>
      <c r="CE2196" t="str">
        <f t="shared" si="1332"/>
        <v/>
      </c>
      <c r="CF2196" t="str">
        <f t="shared" si="1333"/>
        <v/>
      </c>
      <c r="CG2196" t="str">
        <f t="shared" si="1334"/>
        <v>in_atmosphere_layer.</v>
      </c>
      <c r="CH2196" t="str">
        <f t="shared" si="1335"/>
        <v/>
      </c>
      <c r="CI2196" t="str">
        <f t="shared" si="1336"/>
        <v/>
      </c>
      <c r="CJ2196" t="str">
        <f t="shared" si="1337"/>
        <v/>
      </c>
      <c r="CK2196" t="str">
        <f t="shared" si="1338"/>
        <v/>
      </c>
      <c r="CL2196" t="str">
        <f t="shared" si="1339"/>
        <v/>
      </c>
      <c r="CM2196" t="str">
        <f t="shared" si="1340"/>
        <v/>
      </c>
      <c r="CN2196" t="str">
        <f t="shared" si="1341"/>
        <v/>
      </c>
      <c r="CO2196" t="str">
        <f t="shared" si="1342"/>
        <v/>
      </c>
      <c r="CP2196" t="str">
        <f t="shared" si="1343"/>
        <v/>
      </c>
      <c r="CQ2196" t="str">
        <f t="shared" si="1344"/>
        <v/>
      </c>
      <c r="CR2196" t="str">
        <f t="shared" si="1344"/>
        <v/>
      </c>
      <c r="CS2196" t="str">
        <f t="shared" si="1345"/>
        <v/>
      </c>
      <c r="CT2196" t="str">
        <f t="shared" si="1346"/>
        <v/>
      </c>
      <c r="CU2196" t="str">
        <f t="shared" si="1347"/>
        <v>due_to_turbulence.</v>
      </c>
      <c r="CV2196" t="str">
        <f t="shared" si="1348"/>
        <v/>
      </c>
      <c r="CW2196" t="str">
        <f t="shared" si="1349"/>
        <v/>
      </c>
      <c r="CX2196" t="str">
        <f t="shared" si="1350"/>
        <v/>
      </c>
      <c r="CY2196" t="str">
        <f t="shared" si="1351"/>
        <v/>
      </c>
      <c r="CZ2196" t="str">
        <f t="shared" si="1352"/>
        <v/>
      </c>
      <c r="DA2196" t="str">
        <f t="shared" si="1353"/>
        <v/>
      </c>
      <c r="DB2196" t="str">
        <f t="shared" si="1354"/>
        <v/>
      </c>
    </row>
    <row r="2197" spans="1:106">
      <c r="A2197" t="s">
        <v>3545</v>
      </c>
      <c r="B2197" s="9" t="str">
        <f t="shared" si="1357"/>
        <v>cloud.tendency_of.water.condensed.mass.fraction.in_air</v>
      </c>
      <c r="C2197" s="1" t="s">
        <v>155</v>
      </c>
      <c r="D2197" t="s">
        <v>5624</v>
      </c>
      <c r="E2197">
        <f>MATCH(A2197,'[1]Original from 20130831'!A:A,0)</f>
        <v>1842</v>
      </c>
      <c r="I2197" t="s">
        <v>604</v>
      </c>
      <c r="J2197" t="s">
        <v>2962</v>
      </c>
      <c r="P2197" t="s">
        <v>461</v>
      </c>
      <c r="Q2197" t="s">
        <v>306</v>
      </c>
      <c r="S2197" t="s">
        <v>185</v>
      </c>
      <c r="V2197" t="s">
        <v>150</v>
      </c>
      <c r="AH2197" t="s">
        <v>60</v>
      </c>
      <c r="BD2197" s="5" t="str">
        <f t="shared" si="1355"/>
        <v>cloud.tendency_of.water.condensed.mass.fraction.in_air.</v>
      </c>
      <c r="BE2197" t="str">
        <f t="shared" si="1322"/>
        <v/>
      </c>
      <c r="BF2197" t="str">
        <f t="shared" si="1322"/>
        <v/>
      </c>
      <c r="BG2197" t="str">
        <f t="shared" si="1322"/>
        <v/>
      </c>
      <c r="BH2197" t="str">
        <f t="shared" ref="BH2197:BP2260" si="1358">IF(ISBLANK(I2197),"",I2197 &amp; ".")</f>
        <v>cloud.</v>
      </c>
      <c r="BI2197" t="str">
        <f t="shared" si="1358"/>
        <v>tendency_of.</v>
      </c>
      <c r="BJ2197" t="str">
        <f t="shared" si="1358"/>
        <v/>
      </c>
      <c r="BK2197" t="str">
        <f t="shared" si="1321"/>
        <v/>
      </c>
      <c r="BL2197" t="str">
        <f t="shared" si="1321"/>
        <v/>
      </c>
      <c r="BM2197" t="str">
        <f t="shared" si="1321"/>
        <v/>
      </c>
      <c r="BN2197" t="str">
        <f t="shared" si="1321"/>
        <v/>
      </c>
      <c r="BO2197" t="str">
        <f t="shared" si="1321"/>
        <v>water.</v>
      </c>
      <c r="BP2197" t="str">
        <f t="shared" si="1321"/>
        <v>condensed.</v>
      </c>
      <c r="BQ2197" t="str">
        <f t="shared" si="1323"/>
        <v/>
      </c>
      <c r="BR2197" t="str">
        <f t="shared" si="1324"/>
        <v>mass.</v>
      </c>
      <c r="BS2197" t="str">
        <f t="shared" si="1324"/>
        <v/>
      </c>
      <c r="BT2197" t="str">
        <f t="shared" si="1324"/>
        <v/>
      </c>
      <c r="BU2197" t="str">
        <f t="shared" si="1324"/>
        <v>fraction.</v>
      </c>
      <c r="BV2197" t="str">
        <f t="shared" si="1325"/>
        <v/>
      </c>
      <c r="BW2197" t="str">
        <f t="shared" si="1326"/>
        <v/>
      </c>
      <c r="BX2197" t="str">
        <f t="shared" si="1356"/>
        <v/>
      </c>
      <c r="BY2197" t="str">
        <f t="shared" si="1327"/>
        <v/>
      </c>
      <c r="BZ2197" t="str">
        <f t="shared" si="1328"/>
        <v/>
      </c>
      <c r="CA2197" t="str">
        <f t="shared" si="1329"/>
        <v/>
      </c>
      <c r="CB2197" t="str">
        <f t="shared" si="1329"/>
        <v/>
      </c>
      <c r="CC2197" t="str">
        <f t="shared" si="1330"/>
        <v/>
      </c>
      <c r="CD2197" t="str">
        <f t="shared" si="1331"/>
        <v/>
      </c>
      <c r="CE2197" t="str">
        <f t="shared" si="1332"/>
        <v/>
      </c>
      <c r="CF2197" t="str">
        <f t="shared" si="1333"/>
        <v/>
      </c>
      <c r="CG2197" t="str">
        <f t="shared" si="1334"/>
        <v>in_air.</v>
      </c>
      <c r="CH2197" t="str">
        <f t="shared" si="1335"/>
        <v/>
      </c>
      <c r="CI2197" t="str">
        <f t="shared" si="1336"/>
        <v/>
      </c>
      <c r="CJ2197" t="str">
        <f t="shared" si="1337"/>
        <v/>
      </c>
      <c r="CK2197" t="str">
        <f t="shared" si="1338"/>
        <v/>
      </c>
      <c r="CL2197" t="str">
        <f t="shared" si="1339"/>
        <v/>
      </c>
      <c r="CM2197" t="str">
        <f t="shared" si="1340"/>
        <v/>
      </c>
      <c r="CN2197" t="str">
        <f t="shared" si="1341"/>
        <v/>
      </c>
      <c r="CO2197" t="str">
        <f t="shared" si="1342"/>
        <v/>
      </c>
      <c r="CP2197" t="str">
        <f t="shared" si="1343"/>
        <v/>
      </c>
      <c r="CQ2197" t="str">
        <f t="shared" si="1344"/>
        <v/>
      </c>
      <c r="CR2197" t="str">
        <f t="shared" si="1344"/>
        <v/>
      </c>
      <c r="CS2197" t="str">
        <f t="shared" si="1345"/>
        <v/>
      </c>
      <c r="CT2197" t="str">
        <f t="shared" si="1346"/>
        <v/>
      </c>
      <c r="CU2197" t="str">
        <f t="shared" si="1347"/>
        <v/>
      </c>
      <c r="CV2197" t="str">
        <f t="shared" si="1348"/>
        <v/>
      </c>
      <c r="CW2197" t="str">
        <f t="shared" si="1349"/>
        <v/>
      </c>
      <c r="CX2197" t="str">
        <f t="shared" si="1350"/>
        <v/>
      </c>
      <c r="CY2197" t="str">
        <f t="shared" si="1351"/>
        <v/>
      </c>
      <c r="CZ2197" t="str">
        <f t="shared" si="1352"/>
        <v/>
      </c>
      <c r="DA2197" t="str">
        <f t="shared" si="1353"/>
        <v/>
      </c>
      <c r="DB2197" t="str">
        <f t="shared" si="1354"/>
        <v/>
      </c>
    </row>
    <row r="2198" spans="1:106">
      <c r="A2198" t="s">
        <v>3546</v>
      </c>
      <c r="B2198" s="9" t="str">
        <f t="shared" si="1357"/>
        <v>cloud.tendency_of.water.condensed.mass.fraction.in_air.due_to_advection</v>
      </c>
      <c r="C2198" s="1" t="s">
        <v>155</v>
      </c>
      <c r="D2198" t="s">
        <v>5625</v>
      </c>
      <c r="E2198">
        <f>MATCH(A2198,'[1]Original from 20130831'!A:A,0)</f>
        <v>1843</v>
      </c>
      <c r="I2198" t="s">
        <v>604</v>
      </c>
      <c r="J2198" t="s">
        <v>2962</v>
      </c>
      <c r="P2198" t="s">
        <v>461</v>
      </c>
      <c r="Q2198" t="s">
        <v>306</v>
      </c>
      <c r="S2198" t="s">
        <v>185</v>
      </c>
      <c r="V2198" t="s">
        <v>150</v>
      </c>
      <c r="AH2198" t="s">
        <v>60</v>
      </c>
      <c r="AV2198" t="s">
        <v>1221</v>
      </c>
      <c r="BD2198" s="5" t="str">
        <f t="shared" si="1355"/>
        <v>cloud.tendency_of.water.condensed.mass.fraction.in_air.due_to_advection.</v>
      </c>
      <c r="BE2198" t="str">
        <f t="shared" ref="BE2198:BJ2261" si="1359">IF(ISBLANK(F2198),"",F2198 &amp; ".")</f>
        <v/>
      </c>
      <c r="BF2198" t="str">
        <f t="shared" si="1359"/>
        <v/>
      </c>
      <c r="BG2198" t="str">
        <f t="shared" si="1359"/>
        <v/>
      </c>
      <c r="BH2198" t="str">
        <f t="shared" si="1358"/>
        <v>cloud.</v>
      </c>
      <c r="BI2198" t="str">
        <f t="shared" si="1358"/>
        <v>tendency_of.</v>
      </c>
      <c r="BJ2198" t="str">
        <f t="shared" si="1358"/>
        <v/>
      </c>
      <c r="BK2198" t="str">
        <f t="shared" si="1321"/>
        <v/>
      </c>
      <c r="BL2198" t="str">
        <f t="shared" si="1321"/>
        <v/>
      </c>
      <c r="BM2198" t="str">
        <f t="shared" si="1321"/>
        <v/>
      </c>
      <c r="BN2198" t="str">
        <f t="shared" si="1321"/>
        <v/>
      </c>
      <c r="BO2198" t="str">
        <f t="shared" si="1321"/>
        <v>water.</v>
      </c>
      <c r="BP2198" t="str">
        <f t="shared" si="1321"/>
        <v>condensed.</v>
      </c>
      <c r="BQ2198" t="str">
        <f t="shared" si="1323"/>
        <v/>
      </c>
      <c r="BR2198" t="str">
        <f t="shared" si="1324"/>
        <v>mass.</v>
      </c>
      <c r="BS2198" t="str">
        <f t="shared" si="1324"/>
        <v/>
      </c>
      <c r="BT2198" t="str">
        <f t="shared" si="1324"/>
        <v/>
      </c>
      <c r="BU2198" t="str">
        <f t="shared" si="1324"/>
        <v>fraction.</v>
      </c>
      <c r="BV2198" t="str">
        <f t="shared" si="1325"/>
        <v/>
      </c>
      <c r="BW2198" t="str">
        <f t="shared" si="1326"/>
        <v/>
      </c>
      <c r="BX2198" t="str">
        <f t="shared" si="1356"/>
        <v/>
      </c>
      <c r="BY2198" t="str">
        <f t="shared" si="1327"/>
        <v/>
      </c>
      <c r="BZ2198" t="str">
        <f t="shared" si="1328"/>
        <v/>
      </c>
      <c r="CA2198" t="str">
        <f t="shared" si="1329"/>
        <v/>
      </c>
      <c r="CB2198" t="str">
        <f t="shared" si="1329"/>
        <v/>
      </c>
      <c r="CC2198" t="str">
        <f t="shared" si="1330"/>
        <v/>
      </c>
      <c r="CD2198" t="str">
        <f t="shared" si="1331"/>
        <v/>
      </c>
      <c r="CE2198" t="str">
        <f t="shared" si="1332"/>
        <v/>
      </c>
      <c r="CF2198" t="str">
        <f t="shared" si="1333"/>
        <v/>
      </c>
      <c r="CG2198" t="str">
        <f t="shared" si="1334"/>
        <v>in_air.</v>
      </c>
      <c r="CH2198" t="str">
        <f t="shared" si="1335"/>
        <v/>
      </c>
      <c r="CI2198" t="str">
        <f t="shared" si="1336"/>
        <v/>
      </c>
      <c r="CJ2198" t="str">
        <f t="shared" si="1337"/>
        <v/>
      </c>
      <c r="CK2198" t="str">
        <f t="shared" si="1338"/>
        <v/>
      </c>
      <c r="CL2198" t="str">
        <f t="shared" si="1339"/>
        <v/>
      </c>
      <c r="CM2198" t="str">
        <f t="shared" si="1340"/>
        <v/>
      </c>
      <c r="CN2198" t="str">
        <f t="shared" si="1341"/>
        <v/>
      </c>
      <c r="CO2198" t="str">
        <f t="shared" si="1342"/>
        <v/>
      </c>
      <c r="CP2198" t="str">
        <f t="shared" si="1343"/>
        <v/>
      </c>
      <c r="CQ2198" t="str">
        <f t="shared" si="1344"/>
        <v/>
      </c>
      <c r="CR2198" t="str">
        <f t="shared" si="1344"/>
        <v/>
      </c>
      <c r="CS2198" t="str">
        <f t="shared" si="1345"/>
        <v/>
      </c>
      <c r="CT2198" t="str">
        <f t="shared" si="1346"/>
        <v/>
      </c>
      <c r="CU2198" t="str">
        <f t="shared" si="1347"/>
        <v>due_to_advection.</v>
      </c>
      <c r="CV2198" t="str">
        <f t="shared" si="1348"/>
        <v/>
      </c>
      <c r="CW2198" t="str">
        <f t="shared" si="1349"/>
        <v/>
      </c>
      <c r="CX2198" t="str">
        <f t="shared" si="1350"/>
        <v/>
      </c>
      <c r="CY2198" t="str">
        <f t="shared" si="1351"/>
        <v/>
      </c>
      <c r="CZ2198" t="str">
        <f t="shared" si="1352"/>
        <v/>
      </c>
      <c r="DA2198" t="str">
        <f t="shared" si="1353"/>
        <v/>
      </c>
      <c r="DB2198" t="str">
        <f t="shared" si="1354"/>
        <v/>
      </c>
    </row>
    <row r="2199" spans="1:106">
      <c r="A2199" t="s">
        <v>3547</v>
      </c>
      <c r="B2199" s="9" t="str">
        <f t="shared" si="1357"/>
        <v>cloud.tendency_of.ice.mass.fraction.in_air</v>
      </c>
      <c r="C2199" s="1" t="s">
        <v>155</v>
      </c>
      <c r="D2199" t="s">
        <v>5626</v>
      </c>
      <c r="E2199">
        <f>MATCH(A2199,'[1]Original from 20130831'!A:A,0)</f>
        <v>1844</v>
      </c>
      <c r="I2199" t="s">
        <v>604</v>
      </c>
      <c r="J2199" t="s">
        <v>2962</v>
      </c>
      <c r="P2199" t="s">
        <v>598</v>
      </c>
      <c r="S2199" t="s">
        <v>185</v>
      </c>
      <c r="V2199" t="s">
        <v>150</v>
      </c>
      <c r="AH2199" t="s">
        <v>60</v>
      </c>
      <c r="BD2199" s="5" t="str">
        <f t="shared" si="1355"/>
        <v>cloud.tendency_of.ice.mass.fraction.in_air.</v>
      </c>
      <c r="BE2199" t="str">
        <f t="shared" si="1359"/>
        <v/>
      </c>
      <c r="BF2199" t="str">
        <f t="shared" si="1359"/>
        <v/>
      </c>
      <c r="BG2199" t="str">
        <f t="shared" si="1359"/>
        <v/>
      </c>
      <c r="BH2199" t="str">
        <f t="shared" si="1358"/>
        <v>cloud.</v>
      </c>
      <c r="BI2199" t="str">
        <f t="shared" si="1358"/>
        <v>tendency_of.</v>
      </c>
      <c r="BJ2199" t="str">
        <f t="shared" si="1358"/>
        <v/>
      </c>
      <c r="BK2199" t="str">
        <f t="shared" si="1321"/>
        <v/>
      </c>
      <c r="BL2199" t="str">
        <f t="shared" si="1321"/>
        <v/>
      </c>
      <c r="BM2199" t="str">
        <f t="shared" si="1321"/>
        <v/>
      </c>
      <c r="BN2199" t="str">
        <f t="shared" si="1321"/>
        <v/>
      </c>
      <c r="BO2199" t="str">
        <f t="shared" si="1321"/>
        <v>ice.</v>
      </c>
      <c r="BP2199" t="str">
        <f t="shared" si="1321"/>
        <v/>
      </c>
      <c r="BQ2199" t="str">
        <f t="shared" si="1323"/>
        <v/>
      </c>
      <c r="BR2199" t="str">
        <f t="shared" si="1324"/>
        <v>mass.</v>
      </c>
      <c r="BS2199" t="str">
        <f t="shared" si="1324"/>
        <v/>
      </c>
      <c r="BT2199" t="str">
        <f t="shared" si="1324"/>
        <v/>
      </c>
      <c r="BU2199" t="str">
        <f t="shared" si="1324"/>
        <v>fraction.</v>
      </c>
      <c r="BV2199" t="str">
        <f t="shared" si="1325"/>
        <v/>
      </c>
      <c r="BW2199" t="str">
        <f t="shared" si="1326"/>
        <v/>
      </c>
      <c r="BX2199" t="str">
        <f t="shared" si="1356"/>
        <v/>
      </c>
      <c r="BY2199" t="str">
        <f t="shared" si="1327"/>
        <v/>
      </c>
      <c r="BZ2199" t="str">
        <f t="shared" si="1328"/>
        <v/>
      </c>
      <c r="CA2199" t="str">
        <f t="shared" si="1329"/>
        <v/>
      </c>
      <c r="CB2199" t="str">
        <f t="shared" si="1329"/>
        <v/>
      </c>
      <c r="CC2199" t="str">
        <f t="shared" si="1330"/>
        <v/>
      </c>
      <c r="CD2199" t="str">
        <f t="shared" si="1331"/>
        <v/>
      </c>
      <c r="CE2199" t="str">
        <f t="shared" si="1332"/>
        <v/>
      </c>
      <c r="CF2199" t="str">
        <f t="shared" si="1333"/>
        <v/>
      </c>
      <c r="CG2199" t="str">
        <f t="shared" si="1334"/>
        <v>in_air.</v>
      </c>
      <c r="CH2199" t="str">
        <f t="shared" si="1335"/>
        <v/>
      </c>
      <c r="CI2199" t="str">
        <f t="shared" si="1336"/>
        <v/>
      </c>
      <c r="CJ2199" t="str">
        <f t="shared" si="1337"/>
        <v/>
      </c>
      <c r="CK2199" t="str">
        <f t="shared" si="1338"/>
        <v/>
      </c>
      <c r="CL2199" t="str">
        <f t="shared" si="1339"/>
        <v/>
      </c>
      <c r="CM2199" t="str">
        <f t="shared" si="1340"/>
        <v/>
      </c>
      <c r="CN2199" t="str">
        <f t="shared" si="1341"/>
        <v/>
      </c>
      <c r="CO2199" t="str">
        <f t="shared" si="1342"/>
        <v/>
      </c>
      <c r="CP2199" t="str">
        <f t="shared" si="1343"/>
        <v/>
      </c>
      <c r="CQ2199" t="str">
        <f t="shared" si="1344"/>
        <v/>
      </c>
      <c r="CR2199" t="str">
        <f t="shared" si="1344"/>
        <v/>
      </c>
      <c r="CS2199" t="str">
        <f t="shared" si="1345"/>
        <v/>
      </c>
      <c r="CT2199" t="str">
        <f t="shared" si="1346"/>
        <v/>
      </c>
      <c r="CU2199" t="str">
        <f t="shared" si="1347"/>
        <v/>
      </c>
      <c r="CV2199" t="str">
        <f t="shared" si="1348"/>
        <v/>
      </c>
      <c r="CW2199" t="str">
        <f t="shared" si="1349"/>
        <v/>
      </c>
      <c r="CX2199" t="str">
        <f t="shared" si="1350"/>
        <v/>
      </c>
      <c r="CY2199" t="str">
        <f t="shared" si="1351"/>
        <v/>
      </c>
      <c r="CZ2199" t="str">
        <f t="shared" si="1352"/>
        <v/>
      </c>
      <c r="DA2199" t="str">
        <f t="shared" si="1353"/>
        <v/>
      </c>
      <c r="DB2199" t="str">
        <f t="shared" si="1354"/>
        <v/>
      </c>
    </row>
    <row r="2200" spans="1:106">
      <c r="A2200" t="s">
        <v>3548</v>
      </c>
      <c r="B2200" s="9" t="str">
        <f t="shared" si="1357"/>
        <v>cloud.tendency_of.ice.mass.fraction.in_air.due_to_advection</v>
      </c>
      <c r="C2200" s="1" t="s">
        <v>155</v>
      </c>
      <c r="D2200" t="s">
        <v>5627</v>
      </c>
      <c r="E2200">
        <f>MATCH(A2200,'[1]Original from 20130831'!A:A,0)</f>
        <v>1845</v>
      </c>
      <c r="I2200" t="s">
        <v>604</v>
      </c>
      <c r="J2200" t="s">
        <v>2962</v>
      </c>
      <c r="P2200" t="s">
        <v>598</v>
      </c>
      <c r="S2200" t="s">
        <v>185</v>
      </c>
      <c r="V2200" t="s">
        <v>150</v>
      </c>
      <c r="AH2200" t="s">
        <v>60</v>
      </c>
      <c r="AV2200" t="s">
        <v>1221</v>
      </c>
      <c r="BD2200" s="5" t="str">
        <f t="shared" si="1355"/>
        <v>cloud.tendency_of.ice.mass.fraction.in_air.due_to_advection.</v>
      </c>
      <c r="BE2200" t="str">
        <f t="shared" si="1359"/>
        <v/>
      </c>
      <c r="BF2200" t="str">
        <f t="shared" si="1359"/>
        <v/>
      </c>
      <c r="BG2200" t="str">
        <f t="shared" si="1359"/>
        <v/>
      </c>
      <c r="BH2200" t="str">
        <f t="shared" si="1358"/>
        <v>cloud.</v>
      </c>
      <c r="BI2200" t="str">
        <f t="shared" si="1358"/>
        <v>tendency_of.</v>
      </c>
      <c r="BJ2200" t="str">
        <f t="shared" si="1358"/>
        <v/>
      </c>
      <c r="BK2200" t="str">
        <f t="shared" si="1321"/>
        <v/>
      </c>
      <c r="BL2200" t="str">
        <f t="shared" si="1321"/>
        <v/>
      </c>
      <c r="BM2200" t="str">
        <f t="shared" si="1321"/>
        <v/>
      </c>
      <c r="BN2200" t="str">
        <f t="shared" si="1321"/>
        <v/>
      </c>
      <c r="BO2200" t="str">
        <f t="shared" si="1321"/>
        <v>ice.</v>
      </c>
      <c r="BP2200" t="str">
        <f t="shared" si="1321"/>
        <v/>
      </c>
      <c r="BQ2200" t="str">
        <f t="shared" si="1323"/>
        <v/>
      </c>
      <c r="BR2200" t="str">
        <f t="shared" si="1324"/>
        <v>mass.</v>
      </c>
      <c r="BS2200" t="str">
        <f t="shared" si="1324"/>
        <v/>
      </c>
      <c r="BT2200" t="str">
        <f t="shared" si="1324"/>
        <v/>
      </c>
      <c r="BU2200" t="str">
        <f t="shared" si="1324"/>
        <v>fraction.</v>
      </c>
      <c r="BV2200" t="str">
        <f t="shared" si="1325"/>
        <v/>
      </c>
      <c r="BW2200" t="str">
        <f t="shared" si="1326"/>
        <v/>
      </c>
      <c r="BX2200" t="str">
        <f t="shared" si="1356"/>
        <v/>
      </c>
      <c r="BY2200" t="str">
        <f t="shared" si="1327"/>
        <v/>
      </c>
      <c r="BZ2200" t="str">
        <f t="shared" si="1328"/>
        <v/>
      </c>
      <c r="CA2200" t="str">
        <f t="shared" si="1329"/>
        <v/>
      </c>
      <c r="CB2200" t="str">
        <f t="shared" si="1329"/>
        <v/>
      </c>
      <c r="CC2200" t="str">
        <f t="shared" si="1330"/>
        <v/>
      </c>
      <c r="CD2200" t="str">
        <f t="shared" si="1331"/>
        <v/>
      </c>
      <c r="CE2200" t="str">
        <f t="shared" si="1332"/>
        <v/>
      </c>
      <c r="CF2200" t="str">
        <f t="shared" si="1333"/>
        <v/>
      </c>
      <c r="CG2200" t="str">
        <f t="shared" si="1334"/>
        <v>in_air.</v>
      </c>
      <c r="CH2200" t="str">
        <f t="shared" si="1335"/>
        <v/>
      </c>
      <c r="CI2200" t="str">
        <f t="shared" si="1336"/>
        <v/>
      </c>
      <c r="CJ2200" t="str">
        <f t="shared" si="1337"/>
        <v/>
      </c>
      <c r="CK2200" t="str">
        <f t="shared" si="1338"/>
        <v/>
      </c>
      <c r="CL2200" t="str">
        <f t="shared" si="1339"/>
        <v/>
      </c>
      <c r="CM2200" t="str">
        <f t="shared" si="1340"/>
        <v/>
      </c>
      <c r="CN2200" t="str">
        <f t="shared" si="1341"/>
        <v/>
      </c>
      <c r="CO2200" t="str">
        <f t="shared" si="1342"/>
        <v/>
      </c>
      <c r="CP2200" t="str">
        <f t="shared" si="1343"/>
        <v/>
      </c>
      <c r="CQ2200" t="str">
        <f t="shared" si="1344"/>
        <v/>
      </c>
      <c r="CR2200" t="str">
        <f t="shared" si="1344"/>
        <v/>
      </c>
      <c r="CS2200" t="str">
        <f t="shared" si="1345"/>
        <v/>
      </c>
      <c r="CT2200" t="str">
        <f t="shared" si="1346"/>
        <v/>
      </c>
      <c r="CU2200" t="str">
        <f t="shared" si="1347"/>
        <v>due_to_advection.</v>
      </c>
      <c r="CV2200" t="str">
        <f t="shared" si="1348"/>
        <v/>
      </c>
      <c r="CW2200" t="str">
        <f t="shared" si="1349"/>
        <v/>
      </c>
      <c r="CX2200" t="str">
        <f t="shared" si="1350"/>
        <v/>
      </c>
      <c r="CY2200" t="str">
        <f t="shared" si="1351"/>
        <v/>
      </c>
      <c r="CZ2200" t="str">
        <f t="shared" si="1352"/>
        <v/>
      </c>
      <c r="DA2200" t="str">
        <f t="shared" si="1353"/>
        <v/>
      </c>
      <c r="DB2200" t="str">
        <f t="shared" si="1354"/>
        <v/>
      </c>
    </row>
    <row r="2201" spans="1:106">
      <c r="A2201" t="s">
        <v>3549</v>
      </c>
      <c r="B2201" s="9" t="str">
        <f t="shared" si="1357"/>
        <v>cloud.tendency_of.ice.mass.fraction.in_air.due_to_diffusion</v>
      </c>
      <c r="C2201" s="1" t="s">
        <v>155</v>
      </c>
      <c r="D2201" t="s">
        <v>5627</v>
      </c>
      <c r="E2201">
        <f>MATCH(A2201,'[1]Original from 20130831'!A:A,0)</f>
        <v>1846</v>
      </c>
      <c r="I2201" t="s">
        <v>604</v>
      </c>
      <c r="J2201" t="s">
        <v>2962</v>
      </c>
      <c r="P2201" t="s">
        <v>598</v>
      </c>
      <c r="S2201" t="s">
        <v>185</v>
      </c>
      <c r="V2201" t="s">
        <v>150</v>
      </c>
      <c r="AH2201" t="s">
        <v>60</v>
      </c>
      <c r="AV2201" t="s">
        <v>844</v>
      </c>
      <c r="BD2201" s="5" t="str">
        <f t="shared" si="1355"/>
        <v>cloud.tendency_of.ice.mass.fraction.in_air.due_to_diffusion.</v>
      </c>
      <c r="BE2201" t="str">
        <f t="shared" si="1359"/>
        <v/>
      </c>
      <c r="BF2201" t="str">
        <f t="shared" si="1359"/>
        <v/>
      </c>
      <c r="BG2201" t="str">
        <f t="shared" si="1359"/>
        <v/>
      </c>
      <c r="BH2201" t="str">
        <f t="shared" si="1358"/>
        <v>cloud.</v>
      </c>
      <c r="BI2201" t="str">
        <f t="shared" si="1358"/>
        <v>tendency_of.</v>
      </c>
      <c r="BJ2201" t="str">
        <f t="shared" si="1358"/>
        <v/>
      </c>
      <c r="BK2201" t="str">
        <f t="shared" si="1321"/>
        <v/>
      </c>
      <c r="BL2201" t="str">
        <f t="shared" si="1321"/>
        <v/>
      </c>
      <c r="BM2201" t="str">
        <f t="shared" si="1321"/>
        <v/>
      </c>
      <c r="BN2201" t="str">
        <f t="shared" si="1321"/>
        <v/>
      </c>
      <c r="BO2201" t="str">
        <f t="shared" si="1321"/>
        <v>ice.</v>
      </c>
      <c r="BP2201" t="str">
        <f t="shared" si="1321"/>
        <v/>
      </c>
      <c r="BQ2201" t="str">
        <f t="shared" si="1323"/>
        <v/>
      </c>
      <c r="BR2201" t="str">
        <f t="shared" si="1324"/>
        <v>mass.</v>
      </c>
      <c r="BS2201" t="str">
        <f t="shared" si="1324"/>
        <v/>
      </c>
      <c r="BT2201" t="str">
        <f t="shared" si="1324"/>
        <v/>
      </c>
      <c r="BU2201" t="str">
        <f t="shared" si="1324"/>
        <v>fraction.</v>
      </c>
      <c r="BV2201" t="str">
        <f t="shared" si="1325"/>
        <v/>
      </c>
      <c r="BW2201" t="str">
        <f t="shared" si="1326"/>
        <v/>
      </c>
      <c r="BX2201" t="str">
        <f t="shared" si="1356"/>
        <v/>
      </c>
      <c r="BY2201" t="str">
        <f t="shared" si="1327"/>
        <v/>
      </c>
      <c r="BZ2201" t="str">
        <f t="shared" si="1328"/>
        <v/>
      </c>
      <c r="CA2201" t="str">
        <f t="shared" si="1329"/>
        <v/>
      </c>
      <c r="CB2201" t="str">
        <f t="shared" si="1329"/>
        <v/>
      </c>
      <c r="CC2201" t="str">
        <f t="shared" si="1330"/>
        <v/>
      </c>
      <c r="CD2201" t="str">
        <f t="shared" si="1331"/>
        <v/>
      </c>
      <c r="CE2201" t="str">
        <f t="shared" si="1332"/>
        <v/>
      </c>
      <c r="CF2201" t="str">
        <f t="shared" si="1333"/>
        <v/>
      </c>
      <c r="CG2201" t="str">
        <f t="shared" si="1334"/>
        <v>in_air.</v>
      </c>
      <c r="CH2201" t="str">
        <f t="shared" si="1335"/>
        <v/>
      </c>
      <c r="CI2201" t="str">
        <f t="shared" si="1336"/>
        <v/>
      </c>
      <c r="CJ2201" t="str">
        <f t="shared" si="1337"/>
        <v/>
      </c>
      <c r="CK2201" t="str">
        <f t="shared" si="1338"/>
        <v/>
      </c>
      <c r="CL2201" t="str">
        <f t="shared" si="1339"/>
        <v/>
      </c>
      <c r="CM2201" t="str">
        <f t="shared" si="1340"/>
        <v/>
      </c>
      <c r="CN2201" t="str">
        <f t="shared" si="1341"/>
        <v/>
      </c>
      <c r="CO2201" t="str">
        <f t="shared" si="1342"/>
        <v/>
      </c>
      <c r="CP2201" t="str">
        <f t="shared" si="1343"/>
        <v/>
      </c>
      <c r="CQ2201" t="str">
        <f t="shared" si="1344"/>
        <v/>
      </c>
      <c r="CR2201" t="str">
        <f t="shared" si="1344"/>
        <v/>
      </c>
      <c r="CS2201" t="str">
        <f t="shared" si="1345"/>
        <v/>
      </c>
      <c r="CT2201" t="str">
        <f t="shared" si="1346"/>
        <v/>
      </c>
      <c r="CU2201" t="str">
        <f t="shared" si="1347"/>
        <v>due_to_diffusion.</v>
      </c>
      <c r="CV2201" t="str">
        <f t="shared" si="1348"/>
        <v/>
      </c>
      <c r="CW2201" t="str">
        <f t="shared" si="1349"/>
        <v/>
      </c>
      <c r="CX2201" t="str">
        <f t="shared" si="1350"/>
        <v/>
      </c>
      <c r="CY2201" t="str">
        <f t="shared" si="1351"/>
        <v/>
      </c>
      <c r="CZ2201" t="str">
        <f t="shared" si="1352"/>
        <v/>
      </c>
      <c r="DA2201" t="str">
        <f t="shared" si="1353"/>
        <v/>
      </c>
      <c r="DB2201" t="str">
        <f t="shared" si="1354"/>
        <v/>
      </c>
    </row>
    <row r="2202" spans="1:106">
      <c r="A2202" t="s">
        <v>3550</v>
      </c>
      <c r="B2202" s="9" t="str">
        <f t="shared" si="1357"/>
        <v>cloud.tendency_of.water.liquid.mass.fraction.in_air</v>
      </c>
      <c r="C2202" s="1" t="s">
        <v>155</v>
      </c>
      <c r="D2202" t="s">
        <v>5626</v>
      </c>
      <c r="E2202">
        <f>MATCH(A2202,'[1]Original from 20130831'!A:A,0)</f>
        <v>1847</v>
      </c>
      <c r="I2202" t="s">
        <v>604</v>
      </c>
      <c r="J2202" t="s">
        <v>2962</v>
      </c>
      <c r="P2202" t="s">
        <v>461</v>
      </c>
      <c r="Q2202" t="s">
        <v>310</v>
      </c>
      <c r="S2202" t="s">
        <v>185</v>
      </c>
      <c r="V2202" t="s">
        <v>150</v>
      </c>
      <c r="AH2202" t="s">
        <v>60</v>
      </c>
      <c r="BD2202" s="5" t="str">
        <f t="shared" si="1355"/>
        <v>cloud.tendency_of.water.liquid.mass.fraction.in_air.</v>
      </c>
      <c r="BE2202" t="str">
        <f t="shared" si="1359"/>
        <v/>
      </c>
      <c r="BF2202" t="str">
        <f t="shared" si="1359"/>
        <v/>
      </c>
      <c r="BG2202" t="str">
        <f t="shared" si="1359"/>
        <v/>
      </c>
      <c r="BH2202" t="str">
        <f t="shared" si="1358"/>
        <v>cloud.</v>
      </c>
      <c r="BI2202" t="str">
        <f t="shared" si="1358"/>
        <v>tendency_of.</v>
      </c>
      <c r="BJ2202" t="str">
        <f t="shared" si="1358"/>
        <v/>
      </c>
      <c r="BK2202" t="str">
        <f t="shared" si="1321"/>
        <v/>
      </c>
      <c r="BL2202" t="str">
        <f t="shared" si="1321"/>
        <v/>
      </c>
      <c r="BM2202" t="str">
        <f t="shared" si="1321"/>
        <v/>
      </c>
      <c r="BN2202" t="str">
        <f t="shared" si="1321"/>
        <v/>
      </c>
      <c r="BO2202" t="str">
        <f t="shared" si="1321"/>
        <v>water.</v>
      </c>
      <c r="BP2202" t="str">
        <f t="shared" si="1321"/>
        <v>liquid.</v>
      </c>
      <c r="BQ2202" t="str">
        <f t="shared" si="1323"/>
        <v/>
      </c>
      <c r="BR2202" t="str">
        <f t="shared" si="1324"/>
        <v>mass.</v>
      </c>
      <c r="BS2202" t="str">
        <f t="shared" si="1324"/>
        <v/>
      </c>
      <c r="BT2202" t="str">
        <f t="shared" si="1324"/>
        <v/>
      </c>
      <c r="BU2202" t="str">
        <f t="shared" si="1324"/>
        <v>fraction.</v>
      </c>
      <c r="BV2202" t="str">
        <f t="shared" si="1325"/>
        <v/>
      </c>
      <c r="BW2202" t="str">
        <f t="shared" si="1326"/>
        <v/>
      </c>
      <c r="BX2202" t="str">
        <f t="shared" si="1356"/>
        <v/>
      </c>
      <c r="BY2202" t="str">
        <f t="shared" si="1327"/>
        <v/>
      </c>
      <c r="BZ2202" t="str">
        <f t="shared" si="1328"/>
        <v/>
      </c>
      <c r="CA2202" t="str">
        <f t="shared" si="1329"/>
        <v/>
      </c>
      <c r="CB2202" t="str">
        <f t="shared" si="1329"/>
        <v/>
      </c>
      <c r="CC2202" t="str">
        <f t="shared" si="1330"/>
        <v/>
      </c>
      <c r="CD2202" t="str">
        <f t="shared" si="1331"/>
        <v/>
      </c>
      <c r="CE2202" t="str">
        <f t="shared" si="1332"/>
        <v/>
      </c>
      <c r="CF2202" t="str">
        <f t="shared" si="1333"/>
        <v/>
      </c>
      <c r="CG2202" t="str">
        <f t="shared" si="1334"/>
        <v>in_air.</v>
      </c>
      <c r="CH2202" t="str">
        <f t="shared" si="1335"/>
        <v/>
      </c>
      <c r="CI2202" t="str">
        <f t="shared" si="1336"/>
        <v/>
      </c>
      <c r="CJ2202" t="str">
        <f t="shared" si="1337"/>
        <v/>
      </c>
      <c r="CK2202" t="str">
        <f t="shared" si="1338"/>
        <v/>
      </c>
      <c r="CL2202" t="str">
        <f t="shared" si="1339"/>
        <v/>
      </c>
      <c r="CM2202" t="str">
        <f t="shared" si="1340"/>
        <v/>
      </c>
      <c r="CN2202" t="str">
        <f t="shared" si="1341"/>
        <v/>
      </c>
      <c r="CO2202" t="str">
        <f t="shared" si="1342"/>
        <v/>
      </c>
      <c r="CP2202" t="str">
        <f t="shared" si="1343"/>
        <v/>
      </c>
      <c r="CQ2202" t="str">
        <f t="shared" si="1344"/>
        <v/>
      </c>
      <c r="CR2202" t="str">
        <f t="shared" si="1344"/>
        <v/>
      </c>
      <c r="CS2202" t="str">
        <f t="shared" si="1345"/>
        <v/>
      </c>
      <c r="CT2202" t="str">
        <f t="shared" si="1346"/>
        <v/>
      </c>
      <c r="CU2202" t="str">
        <f t="shared" si="1347"/>
        <v/>
      </c>
      <c r="CV2202" t="str">
        <f t="shared" si="1348"/>
        <v/>
      </c>
      <c r="CW2202" t="str">
        <f t="shared" si="1349"/>
        <v/>
      </c>
      <c r="CX2202" t="str">
        <f t="shared" si="1350"/>
        <v/>
      </c>
      <c r="CY2202" t="str">
        <f t="shared" si="1351"/>
        <v/>
      </c>
      <c r="CZ2202" t="str">
        <f t="shared" si="1352"/>
        <v/>
      </c>
      <c r="DA2202" t="str">
        <f t="shared" si="1353"/>
        <v/>
      </c>
      <c r="DB2202" t="str">
        <f t="shared" si="1354"/>
        <v/>
      </c>
    </row>
    <row r="2203" spans="1:106">
      <c r="A2203" t="s">
        <v>3551</v>
      </c>
      <c r="B2203" s="9" t="str">
        <f t="shared" si="1357"/>
        <v>cloud.tendency_of.water.liquid.mass.fraction.in_air.due_to_advection</v>
      </c>
      <c r="C2203" s="1" t="s">
        <v>155</v>
      </c>
      <c r="D2203" t="s">
        <v>5627</v>
      </c>
      <c r="E2203">
        <f>MATCH(A2203,'[1]Original from 20130831'!A:A,0)</f>
        <v>1848</v>
      </c>
      <c r="I2203" t="s">
        <v>604</v>
      </c>
      <c r="J2203" t="s">
        <v>2962</v>
      </c>
      <c r="P2203" t="s">
        <v>461</v>
      </c>
      <c r="Q2203" t="s">
        <v>310</v>
      </c>
      <c r="S2203" t="s">
        <v>185</v>
      </c>
      <c r="V2203" t="s">
        <v>150</v>
      </c>
      <c r="AH2203" t="s">
        <v>60</v>
      </c>
      <c r="AV2203" t="s">
        <v>1221</v>
      </c>
      <c r="BD2203" s="5" t="str">
        <f t="shared" si="1355"/>
        <v>cloud.tendency_of.water.liquid.mass.fraction.in_air.due_to_advection.</v>
      </c>
      <c r="BE2203" t="str">
        <f t="shared" si="1359"/>
        <v/>
      </c>
      <c r="BF2203" t="str">
        <f t="shared" si="1359"/>
        <v/>
      </c>
      <c r="BG2203" t="str">
        <f t="shared" si="1359"/>
        <v/>
      </c>
      <c r="BH2203" t="str">
        <f t="shared" si="1358"/>
        <v>cloud.</v>
      </c>
      <c r="BI2203" t="str">
        <f t="shared" si="1358"/>
        <v>tendency_of.</v>
      </c>
      <c r="BJ2203" t="str">
        <f t="shared" si="1358"/>
        <v/>
      </c>
      <c r="BK2203" t="str">
        <f t="shared" si="1358"/>
        <v/>
      </c>
      <c r="BL2203" t="str">
        <f t="shared" si="1358"/>
        <v/>
      </c>
      <c r="BM2203" t="str">
        <f t="shared" si="1358"/>
        <v/>
      </c>
      <c r="BN2203" t="str">
        <f t="shared" si="1358"/>
        <v/>
      </c>
      <c r="BO2203" t="str">
        <f t="shared" si="1358"/>
        <v>water.</v>
      </c>
      <c r="BP2203" t="str">
        <f t="shared" si="1358"/>
        <v>liquid.</v>
      </c>
      <c r="BQ2203" t="str">
        <f t="shared" si="1323"/>
        <v/>
      </c>
      <c r="BR2203" t="str">
        <f t="shared" si="1324"/>
        <v>mass.</v>
      </c>
      <c r="BS2203" t="str">
        <f t="shared" si="1324"/>
        <v/>
      </c>
      <c r="BT2203" t="str">
        <f t="shared" si="1324"/>
        <v/>
      </c>
      <c r="BU2203" t="str">
        <f t="shared" si="1324"/>
        <v>fraction.</v>
      </c>
      <c r="BV2203" t="str">
        <f t="shared" si="1325"/>
        <v/>
      </c>
      <c r="BW2203" t="str">
        <f t="shared" si="1326"/>
        <v/>
      </c>
      <c r="BX2203" t="str">
        <f t="shared" si="1356"/>
        <v/>
      </c>
      <c r="BY2203" t="str">
        <f t="shared" si="1327"/>
        <v/>
      </c>
      <c r="BZ2203" t="str">
        <f t="shared" si="1328"/>
        <v/>
      </c>
      <c r="CA2203" t="str">
        <f t="shared" si="1329"/>
        <v/>
      </c>
      <c r="CB2203" t="str">
        <f t="shared" si="1329"/>
        <v/>
      </c>
      <c r="CC2203" t="str">
        <f t="shared" si="1330"/>
        <v/>
      </c>
      <c r="CD2203" t="str">
        <f t="shared" si="1331"/>
        <v/>
      </c>
      <c r="CE2203" t="str">
        <f t="shared" si="1332"/>
        <v/>
      </c>
      <c r="CF2203" t="str">
        <f t="shared" si="1333"/>
        <v/>
      </c>
      <c r="CG2203" t="str">
        <f t="shared" si="1334"/>
        <v>in_air.</v>
      </c>
      <c r="CH2203" t="str">
        <f t="shared" si="1335"/>
        <v/>
      </c>
      <c r="CI2203" t="str">
        <f t="shared" si="1336"/>
        <v/>
      </c>
      <c r="CJ2203" t="str">
        <f t="shared" si="1337"/>
        <v/>
      </c>
      <c r="CK2203" t="str">
        <f t="shared" si="1338"/>
        <v/>
      </c>
      <c r="CL2203" t="str">
        <f t="shared" si="1339"/>
        <v/>
      </c>
      <c r="CM2203" t="str">
        <f t="shared" si="1340"/>
        <v/>
      </c>
      <c r="CN2203" t="str">
        <f t="shared" si="1341"/>
        <v/>
      </c>
      <c r="CO2203" t="str">
        <f t="shared" si="1342"/>
        <v/>
      </c>
      <c r="CP2203" t="str">
        <f t="shared" si="1343"/>
        <v/>
      </c>
      <c r="CQ2203" t="str">
        <f t="shared" si="1344"/>
        <v/>
      </c>
      <c r="CR2203" t="str">
        <f t="shared" si="1344"/>
        <v/>
      </c>
      <c r="CS2203" t="str">
        <f t="shared" si="1345"/>
        <v/>
      </c>
      <c r="CT2203" t="str">
        <f t="shared" si="1346"/>
        <v/>
      </c>
      <c r="CU2203" t="str">
        <f t="shared" si="1347"/>
        <v>due_to_advection.</v>
      </c>
      <c r="CV2203" t="str">
        <f t="shared" si="1348"/>
        <v/>
      </c>
      <c r="CW2203" t="str">
        <f t="shared" si="1349"/>
        <v/>
      </c>
      <c r="CX2203" t="str">
        <f t="shared" si="1350"/>
        <v/>
      </c>
      <c r="CY2203" t="str">
        <f t="shared" si="1351"/>
        <v/>
      </c>
      <c r="CZ2203" t="str">
        <f t="shared" si="1352"/>
        <v/>
      </c>
      <c r="DA2203" t="str">
        <f t="shared" si="1353"/>
        <v/>
      </c>
      <c r="DB2203" t="str">
        <f t="shared" si="1354"/>
        <v/>
      </c>
    </row>
    <row r="2204" spans="1:106">
      <c r="A2204" t="s">
        <v>3552</v>
      </c>
      <c r="B2204" s="9" t="str">
        <f t="shared" si="1357"/>
        <v>cloud.tendency_of.water.liquid.mass.fraction.in_air.due_to_diffusion</v>
      </c>
      <c r="C2204" s="1" t="s">
        <v>155</v>
      </c>
      <c r="D2204" t="s">
        <v>5627</v>
      </c>
      <c r="E2204">
        <f>MATCH(A2204,'[1]Original from 20130831'!A:A,0)</f>
        <v>1849</v>
      </c>
      <c r="I2204" t="s">
        <v>604</v>
      </c>
      <c r="J2204" t="s">
        <v>2962</v>
      </c>
      <c r="P2204" t="s">
        <v>461</v>
      </c>
      <c r="Q2204" t="s">
        <v>310</v>
      </c>
      <c r="S2204" t="s">
        <v>185</v>
      </c>
      <c r="V2204" t="s">
        <v>150</v>
      </c>
      <c r="AH2204" t="s">
        <v>60</v>
      </c>
      <c r="AV2204" t="s">
        <v>844</v>
      </c>
      <c r="BD2204" s="5" t="str">
        <f t="shared" si="1355"/>
        <v>cloud.tendency_of.water.liquid.mass.fraction.in_air.due_to_diffusion.</v>
      </c>
      <c r="BE2204" t="str">
        <f t="shared" si="1359"/>
        <v/>
      </c>
      <c r="BF2204" t="str">
        <f t="shared" si="1359"/>
        <v/>
      </c>
      <c r="BG2204" t="str">
        <f t="shared" si="1359"/>
        <v/>
      </c>
      <c r="BH2204" t="str">
        <f t="shared" si="1358"/>
        <v>cloud.</v>
      </c>
      <c r="BI2204" t="str">
        <f t="shared" si="1358"/>
        <v>tendency_of.</v>
      </c>
      <c r="BJ2204" t="str">
        <f t="shared" si="1358"/>
        <v/>
      </c>
      <c r="BK2204" t="str">
        <f t="shared" si="1358"/>
        <v/>
      </c>
      <c r="BL2204" t="str">
        <f t="shared" si="1358"/>
        <v/>
      </c>
      <c r="BM2204" t="str">
        <f t="shared" si="1358"/>
        <v/>
      </c>
      <c r="BN2204" t="str">
        <f t="shared" si="1358"/>
        <v/>
      </c>
      <c r="BO2204" t="str">
        <f t="shared" si="1358"/>
        <v>water.</v>
      </c>
      <c r="BP2204" t="str">
        <f t="shared" si="1358"/>
        <v>liquid.</v>
      </c>
      <c r="BQ2204" t="str">
        <f t="shared" si="1323"/>
        <v/>
      </c>
      <c r="BR2204" t="str">
        <f t="shared" si="1324"/>
        <v>mass.</v>
      </c>
      <c r="BS2204" t="str">
        <f t="shared" si="1324"/>
        <v/>
      </c>
      <c r="BT2204" t="str">
        <f t="shared" si="1324"/>
        <v/>
      </c>
      <c r="BU2204" t="str">
        <f t="shared" si="1324"/>
        <v>fraction.</v>
      </c>
      <c r="BV2204" t="str">
        <f t="shared" si="1325"/>
        <v/>
      </c>
      <c r="BW2204" t="str">
        <f t="shared" si="1326"/>
        <v/>
      </c>
      <c r="BX2204" t="str">
        <f t="shared" si="1356"/>
        <v/>
      </c>
      <c r="BY2204" t="str">
        <f t="shared" si="1327"/>
        <v/>
      </c>
      <c r="BZ2204" t="str">
        <f t="shared" si="1328"/>
        <v/>
      </c>
      <c r="CA2204" t="str">
        <f t="shared" si="1329"/>
        <v/>
      </c>
      <c r="CB2204" t="str">
        <f t="shared" si="1329"/>
        <v/>
      </c>
      <c r="CC2204" t="str">
        <f t="shared" si="1330"/>
        <v/>
      </c>
      <c r="CD2204" t="str">
        <f t="shared" si="1331"/>
        <v/>
      </c>
      <c r="CE2204" t="str">
        <f t="shared" si="1332"/>
        <v/>
      </c>
      <c r="CF2204" t="str">
        <f t="shared" si="1333"/>
        <v/>
      </c>
      <c r="CG2204" t="str">
        <f t="shared" si="1334"/>
        <v>in_air.</v>
      </c>
      <c r="CH2204" t="str">
        <f t="shared" si="1335"/>
        <v/>
      </c>
      <c r="CI2204" t="str">
        <f t="shared" si="1336"/>
        <v/>
      </c>
      <c r="CJ2204" t="str">
        <f t="shared" si="1337"/>
        <v/>
      </c>
      <c r="CK2204" t="str">
        <f t="shared" si="1338"/>
        <v/>
      </c>
      <c r="CL2204" t="str">
        <f t="shared" si="1339"/>
        <v/>
      </c>
      <c r="CM2204" t="str">
        <f t="shared" si="1340"/>
        <v/>
      </c>
      <c r="CN2204" t="str">
        <f t="shared" si="1341"/>
        <v/>
      </c>
      <c r="CO2204" t="str">
        <f t="shared" si="1342"/>
        <v/>
      </c>
      <c r="CP2204" t="str">
        <f t="shared" si="1343"/>
        <v/>
      </c>
      <c r="CQ2204" t="str">
        <f t="shared" si="1344"/>
        <v/>
      </c>
      <c r="CR2204" t="str">
        <f t="shared" si="1344"/>
        <v/>
      </c>
      <c r="CS2204" t="str">
        <f t="shared" si="1345"/>
        <v/>
      </c>
      <c r="CT2204" t="str">
        <f t="shared" si="1346"/>
        <v/>
      </c>
      <c r="CU2204" t="str">
        <f t="shared" si="1347"/>
        <v>due_to_diffusion.</v>
      </c>
      <c r="CV2204" t="str">
        <f t="shared" si="1348"/>
        <v/>
      </c>
      <c r="CW2204" t="str">
        <f t="shared" si="1349"/>
        <v/>
      </c>
      <c r="CX2204" t="str">
        <f t="shared" si="1350"/>
        <v/>
      </c>
      <c r="CY2204" t="str">
        <f t="shared" si="1351"/>
        <v/>
      </c>
      <c r="CZ2204" t="str">
        <f t="shared" si="1352"/>
        <v/>
      </c>
      <c r="DA2204" t="str">
        <f t="shared" si="1353"/>
        <v/>
      </c>
      <c r="DB2204" t="str">
        <f t="shared" si="1354"/>
        <v/>
      </c>
    </row>
    <row r="2205" spans="1:106">
      <c r="A2205" t="s">
        <v>3553</v>
      </c>
      <c r="B2205" s="9" t="str">
        <f t="shared" si="1357"/>
        <v>cloud.tendency_of.water.stratiform+condensed.mass.fraction.in_air</v>
      </c>
      <c r="C2205" s="1" t="s">
        <v>155</v>
      </c>
      <c r="D2205" t="s">
        <v>5628</v>
      </c>
      <c r="E2205">
        <f>MATCH(A2205,'[1]Original from 20130831'!A:A,0)</f>
        <v>1850</v>
      </c>
      <c r="I2205" s="15" t="s">
        <v>604</v>
      </c>
      <c r="J2205" t="s">
        <v>2962</v>
      </c>
      <c r="P2205" s="15" t="s">
        <v>461</v>
      </c>
      <c r="Q2205" t="s">
        <v>3554</v>
      </c>
      <c r="S2205" t="s">
        <v>185</v>
      </c>
      <c r="V2205" t="s">
        <v>150</v>
      </c>
      <c r="AH2205" t="s">
        <v>60</v>
      </c>
      <c r="BD2205" s="5" t="str">
        <f t="shared" si="1355"/>
        <v>cloud.tendency_of.water.stratiform+condensed.mass.fraction.in_air.</v>
      </c>
      <c r="BE2205" t="str">
        <f t="shared" si="1359"/>
        <v/>
      </c>
      <c r="BF2205" t="str">
        <f t="shared" si="1359"/>
        <v/>
      </c>
      <c r="BG2205" t="str">
        <f t="shared" si="1359"/>
        <v/>
      </c>
      <c r="BH2205" t="str">
        <f t="shared" si="1358"/>
        <v>cloud.</v>
      </c>
      <c r="BI2205" t="str">
        <f t="shared" si="1358"/>
        <v>tendency_of.</v>
      </c>
      <c r="BJ2205" t="str">
        <f t="shared" si="1358"/>
        <v/>
      </c>
      <c r="BK2205" t="str">
        <f t="shared" si="1358"/>
        <v/>
      </c>
      <c r="BL2205" t="str">
        <f t="shared" si="1358"/>
        <v/>
      </c>
      <c r="BM2205" t="str">
        <f t="shared" si="1358"/>
        <v/>
      </c>
      <c r="BN2205" t="str">
        <f t="shared" si="1358"/>
        <v/>
      </c>
      <c r="BO2205" t="str">
        <f t="shared" si="1358"/>
        <v>water.</v>
      </c>
      <c r="BP2205" t="str">
        <f t="shared" si="1358"/>
        <v>stratiform+condensed.</v>
      </c>
      <c r="BQ2205" t="str">
        <f t="shared" si="1323"/>
        <v/>
      </c>
      <c r="BR2205" t="str">
        <f t="shared" si="1324"/>
        <v>mass.</v>
      </c>
      <c r="BS2205" t="str">
        <f t="shared" si="1324"/>
        <v/>
      </c>
      <c r="BT2205" t="str">
        <f t="shared" si="1324"/>
        <v/>
      </c>
      <c r="BU2205" t="str">
        <f t="shared" si="1324"/>
        <v>fraction.</v>
      </c>
      <c r="BV2205" t="str">
        <f t="shared" si="1325"/>
        <v/>
      </c>
      <c r="BW2205" t="str">
        <f t="shared" si="1326"/>
        <v/>
      </c>
      <c r="BX2205" t="str">
        <f t="shared" si="1356"/>
        <v/>
      </c>
      <c r="BY2205" t="str">
        <f t="shared" si="1327"/>
        <v/>
      </c>
      <c r="BZ2205" t="str">
        <f t="shared" si="1328"/>
        <v/>
      </c>
      <c r="CA2205" t="str">
        <f t="shared" si="1329"/>
        <v/>
      </c>
      <c r="CB2205" t="str">
        <f t="shared" si="1329"/>
        <v/>
      </c>
      <c r="CC2205" t="str">
        <f t="shared" si="1330"/>
        <v/>
      </c>
      <c r="CD2205" t="str">
        <f t="shared" si="1331"/>
        <v/>
      </c>
      <c r="CE2205" t="str">
        <f t="shared" si="1332"/>
        <v/>
      </c>
      <c r="CF2205" t="str">
        <f t="shared" si="1333"/>
        <v/>
      </c>
      <c r="CG2205" t="str">
        <f t="shared" si="1334"/>
        <v>in_air.</v>
      </c>
      <c r="CH2205" t="str">
        <f t="shared" si="1335"/>
        <v/>
      </c>
      <c r="CI2205" t="str">
        <f t="shared" si="1336"/>
        <v/>
      </c>
      <c r="CJ2205" t="str">
        <f t="shared" si="1337"/>
        <v/>
      </c>
      <c r="CK2205" t="str">
        <f t="shared" si="1338"/>
        <v/>
      </c>
      <c r="CL2205" t="str">
        <f t="shared" si="1339"/>
        <v/>
      </c>
      <c r="CM2205" t="str">
        <f t="shared" si="1340"/>
        <v/>
      </c>
      <c r="CN2205" t="str">
        <f t="shared" si="1341"/>
        <v/>
      </c>
      <c r="CO2205" t="str">
        <f t="shared" si="1342"/>
        <v/>
      </c>
      <c r="CP2205" t="str">
        <f t="shared" si="1343"/>
        <v/>
      </c>
      <c r="CQ2205" t="str">
        <f t="shared" si="1344"/>
        <v/>
      </c>
      <c r="CR2205" t="str">
        <f t="shared" si="1344"/>
        <v/>
      </c>
      <c r="CS2205" t="str">
        <f t="shared" si="1345"/>
        <v/>
      </c>
      <c r="CT2205" t="str">
        <f t="shared" si="1346"/>
        <v/>
      </c>
      <c r="CU2205" t="str">
        <f t="shared" si="1347"/>
        <v/>
      </c>
      <c r="CV2205" t="str">
        <f t="shared" si="1348"/>
        <v/>
      </c>
      <c r="CW2205" t="str">
        <f t="shared" si="1349"/>
        <v/>
      </c>
      <c r="CX2205" t="str">
        <f t="shared" si="1350"/>
        <v/>
      </c>
      <c r="CY2205" t="str">
        <f t="shared" si="1351"/>
        <v/>
      </c>
      <c r="CZ2205" t="str">
        <f t="shared" si="1352"/>
        <v/>
      </c>
      <c r="DA2205" t="str">
        <f t="shared" si="1353"/>
        <v/>
      </c>
      <c r="DB2205" t="str">
        <f t="shared" si="1354"/>
        <v/>
      </c>
    </row>
    <row r="2206" spans="1:106">
      <c r="A2206" t="s">
        <v>3555</v>
      </c>
      <c r="B2206" s="9" t="str">
        <f t="shared" si="1357"/>
        <v>cloud.tendency_of.water.stratiform+condensed.mass.fraction.in_air.due_to_advection</v>
      </c>
      <c r="C2206" s="1" t="s">
        <v>155</v>
      </c>
      <c r="D2206" t="s">
        <v>5629</v>
      </c>
      <c r="E2206">
        <f>MATCH(A2206,'[1]Original from 20130831'!A:A,0)</f>
        <v>1851</v>
      </c>
      <c r="I2206" s="15" t="s">
        <v>604</v>
      </c>
      <c r="J2206" t="s">
        <v>2962</v>
      </c>
      <c r="P2206" s="15" t="s">
        <v>461</v>
      </c>
      <c r="Q2206" t="s">
        <v>3554</v>
      </c>
      <c r="S2206" t="s">
        <v>185</v>
      </c>
      <c r="V2206" t="s">
        <v>150</v>
      </c>
      <c r="AH2206" t="s">
        <v>60</v>
      </c>
      <c r="AV2206" t="s">
        <v>1221</v>
      </c>
      <c r="BD2206" s="5" t="str">
        <f t="shared" si="1355"/>
        <v>cloud.tendency_of.water.stratiform+condensed.mass.fraction.in_air.due_to_advection.</v>
      </c>
      <c r="BE2206" t="str">
        <f t="shared" si="1359"/>
        <v/>
      </c>
      <c r="BF2206" t="str">
        <f t="shared" si="1359"/>
        <v/>
      </c>
      <c r="BG2206" t="str">
        <f t="shared" si="1359"/>
        <v/>
      </c>
      <c r="BH2206" t="str">
        <f t="shared" si="1358"/>
        <v>cloud.</v>
      </c>
      <c r="BI2206" t="str">
        <f t="shared" si="1358"/>
        <v>tendency_of.</v>
      </c>
      <c r="BJ2206" t="str">
        <f t="shared" si="1358"/>
        <v/>
      </c>
      <c r="BK2206" t="str">
        <f t="shared" si="1358"/>
        <v/>
      </c>
      <c r="BL2206" t="str">
        <f t="shared" si="1358"/>
        <v/>
      </c>
      <c r="BM2206" t="str">
        <f t="shared" si="1358"/>
        <v/>
      </c>
      <c r="BN2206" t="str">
        <f t="shared" si="1358"/>
        <v/>
      </c>
      <c r="BO2206" t="str">
        <f t="shared" si="1358"/>
        <v>water.</v>
      </c>
      <c r="BP2206" t="str">
        <f t="shared" si="1358"/>
        <v>stratiform+condensed.</v>
      </c>
      <c r="BQ2206" t="str">
        <f t="shared" si="1323"/>
        <v/>
      </c>
      <c r="BR2206" t="str">
        <f t="shared" si="1324"/>
        <v>mass.</v>
      </c>
      <c r="BS2206" t="str">
        <f t="shared" si="1324"/>
        <v/>
      </c>
      <c r="BT2206" t="str">
        <f t="shared" si="1324"/>
        <v/>
      </c>
      <c r="BU2206" t="str">
        <f t="shared" si="1324"/>
        <v>fraction.</v>
      </c>
      <c r="BV2206" t="str">
        <f t="shared" si="1325"/>
        <v/>
      </c>
      <c r="BW2206" t="str">
        <f t="shared" si="1326"/>
        <v/>
      </c>
      <c r="BX2206" t="str">
        <f t="shared" si="1356"/>
        <v/>
      </c>
      <c r="BY2206" t="str">
        <f t="shared" si="1327"/>
        <v/>
      </c>
      <c r="BZ2206" t="str">
        <f t="shared" si="1328"/>
        <v/>
      </c>
      <c r="CA2206" t="str">
        <f t="shared" si="1329"/>
        <v/>
      </c>
      <c r="CB2206" t="str">
        <f t="shared" si="1329"/>
        <v/>
      </c>
      <c r="CC2206" t="str">
        <f t="shared" si="1330"/>
        <v/>
      </c>
      <c r="CD2206" t="str">
        <f t="shared" si="1331"/>
        <v/>
      </c>
      <c r="CE2206" t="str">
        <f t="shared" si="1332"/>
        <v/>
      </c>
      <c r="CF2206" t="str">
        <f t="shared" si="1333"/>
        <v/>
      </c>
      <c r="CG2206" t="str">
        <f t="shared" si="1334"/>
        <v>in_air.</v>
      </c>
      <c r="CH2206" t="str">
        <f t="shared" si="1335"/>
        <v/>
      </c>
      <c r="CI2206" t="str">
        <f t="shared" si="1336"/>
        <v/>
      </c>
      <c r="CJ2206" t="str">
        <f t="shared" si="1337"/>
        <v/>
      </c>
      <c r="CK2206" t="str">
        <f t="shared" si="1338"/>
        <v/>
      </c>
      <c r="CL2206" t="str">
        <f t="shared" si="1339"/>
        <v/>
      </c>
      <c r="CM2206" t="str">
        <f t="shared" si="1340"/>
        <v/>
      </c>
      <c r="CN2206" t="str">
        <f t="shared" si="1341"/>
        <v/>
      </c>
      <c r="CO2206" t="str">
        <f t="shared" si="1342"/>
        <v/>
      </c>
      <c r="CP2206" t="str">
        <f t="shared" si="1343"/>
        <v/>
      </c>
      <c r="CQ2206" t="str">
        <f t="shared" si="1344"/>
        <v/>
      </c>
      <c r="CR2206" t="str">
        <f t="shared" si="1344"/>
        <v/>
      </c>
      <c r="CS2206" t="str">
        <f t="shared" si="1345"/>
        <v/>
      </c>
      <c r="CT2206" t="str">
        <f t="shared" si="1346"/>
        <v/>
      </c>
      <c r="CU2206" t="str">
        <f t="shared" si="1347"/>
        <v>due_to_advection.</v>
      </c>
      <c r="CV2206" t="str">
        <f t="shared" si="1348"/>
        <v/>
      </c>
      <c r="CW2206" t="str">
        <f t="shared" si="1349"/>
        <v/>
      </c>
      <c r="CX2206" t="str">
        <f t="shared" si="1350"/>
        <v/>
      </c>
      <c r="CY2206" t="str">
        <f t="shared" si="1351"/>
        <v/>
      </c>
      <c r="CZ2206" t="str">
        <f t="shared" si="1352"/>
        <v/>
      </c>
      <c r="DA2206" t="str">
        <f t="shared" si="1353"/>
        <v/>
      </c>
      <c r="DB2206" t="str">
        <f t="shared" si="1354"/>
        <v/>
      </c>
    </row>
    <row r="2207" spans="1:106">
      <c r="A2207" t="s">
        <v>3556</v>
      </c>
      <c r="B2207" s="9" t="str">
        <f t="shared" si="1357"/>
        <v>cloud.tendency_of.water.stratiform+condensed.mass.fraction.in_air.to_rain.due_to_autoconversion</v>
      </c>
      <c r="C2207" s="1" t="s">
        <v>155</v>
      </c>
      <c r="D2207" t="s">
        <v>5630</v>
      </c>
      <c r="E2207">
        <f>MATCH(A2207,'[1]Original from 20130831'!A:A,0)</f>
        <v>1852</v>
      </c>
      <c r="I2207" s="15" t="s">
        <v>604</v>
      </c>
      <c r="J2207" t="s">
        <v>2962</v>
      </c>
      <c r="P2207" s="15" t="s">
        <v>461</v>
      </c>
      <c r="Q2207" t="s">
        <v>3554</v>
      </c>
      <c r="S2207" t="s">
        <v>185</v>
      </c>
      <c r="V2207" t="s">
        <v>150</v>
      </c>
      <c r="AH2207" t="s">
        <v>60</v>
      </c>
      <c r="AK2207" t="s">
        <v>963</v>
      </c>
      <c r="AV2207" t="s">
        <v>3557</v>
      </c>
      <c r="BD2207" s="5" t="str">
        <f t="shared" si="1355"/>
        <v>cloud.tendency_of.water.stratiform+condensed.mass.fraction.in_air.to_rain.due_to_autoconversion.</v>
      </c>
      <c r="BE2207" t="str">
        <f t="shared" si="1359"/>
        <v/>
      </c>
      <c r="BF2207" t="str">
        <f t="shared" si="1359"/>
        <v/>
      </c>
      <c r="BG2207" t="str">
        <f t="shared" si="1359"/>
        <v/>
      </c>
      <c r="BH2207" t="str">
        <f t="shared" si="1358"/>
        <v>cloud.</v>
      </c>
      <c r="BI2207" t="str">
        <f t="shared" si="1358"/>
        <v>tendency_of.</v>
      </c>
      <c r="BJ2207" t="str">
        <f t="shared" si="1358"/>
        <v/>
      </c>
      <c r="BK2207" t="str">
        <f t="shared" si="1358"/>
        <v/>
      </c>
      <c r="BL2207" t="str">
        <f t="shared" si="1358"/>
        <v/>
      </c>
      <c r="BM2207" t="str">
        <f t="shared" si="1358"/>
        <v/>
      </c>
      <c r="BN2207" t="str">
        <f t="shared" si="1358"/>
        <v/>
      </c>
      <c r="BO2207" t="str">
        <f t="shared" si="1358"/>
        <v>water.</v>
      </c>
      <c r="BP2207" t="str">
        <f t="shared" si="1358"/>
        <v>stratiform+condensed.</v>
      </c>
      <c r="BQ2207" t="str">
        <f t="shared" si="1323"/>
        <v/>
      </c>
      <c r="BR2207" t="str">
        <f t="shared" si="1324"/>
        <v>mass.</v>
      </c>
      <c r="BS2207" t="str">
        <f t="shared" si="1324"/>
        <v/>
      </c>
      <c r="BT2207" t="str">
        <f t="shared" si="1324"/>
        <v/>
      </c>
      <c r="BU2207" t="str">
        <f t="shared" si="1324"/>
        <v>fraction.</v>
      </c>
      <c r="BV2207" t="str">
        <f t="shared" si="1325"/>
        <v/>
      </c>
      <c r="BW2207" t="str">
        <f t="shared" si="1326"/>
        <v/>
      </c>
      <c r="BX2207" t="str">
        <f t="shared" si="1356"/>
        <v/>
      </c>
      <c r="BY2207" t="str">
        <f t="shared" si="1327"/>
        <v/>
      </c>
      <c r="BZ2207" t="str">
        <f t="shared" si="1328"/>
        <v/>
      </c>
      <c r="CA2207" t="str">
        <f t="shared" si="1329"/>
        <v/>
      </c>
      <c r="CB2207" t="str">
        <f t="shared" si="1329"/>
        <v/>
      </c>
      <c r="CC2207" t="str">
        <f t="shared" si="1330"/>
        <v/>
      </c>
      <c r="CD2207" t="str">
        <f t="shared" si="1331"/>
        <v/>
      </c>
      <c r="CE2207" t="str">
        <f t="shared" si="1332"/>
        <v/>
      </c>
      <c r="CF2207" t="str">
        <f t="shared" si="1333"/>
        <v/>
      </c>
      <c r="CG2207" t="str">
        <f t="shared" si="1334"/>
        <v>in_air.</v>
      </c>
      <c r="CH2207" t="str">
        <f t="shared" si="1335"/>
        <v/>
      </c>
      <c r="CI2207" t="str">
        <f t="shared" si="1336"/>
        <v/>
      </c>
      <c r="CJ2207" t="str">
        <f t="shared" si="1337"/>
        <v>to_rain.</v>
      </c>
      <c r="CK2207" t="str">
        <f t="shared" si="1338"/>
        <v/>
      </c>
      <c r="CL2207" t="str">
        <f t="shared" si="1339"/>
        <v/>
      </c>
      <c r="CM2207" t="str">
        <f t="shared" si="1340"/>
        <v/>
      </c>
      <c r="CN2207" t="str">
        <f t="shared" si="1341"/>
        <v/>
      </c>
      <c r="CO2207" t="str">
        <f t="shared" si="1342"/>
        <v/>
      </c>
      <c r="CP2207" t="str">
        <f t="shared" si="1343"/>
        <v/>
      </c>
      <c r="CQ2207" t="str">
        <f t="shared" si="1344"/>
        <v/>
      </c>
      <c r="CR2207" t="str">
        <f t="shared" si="1344"/>
        <v/>
      </c>
      <c r="CS2207" t="str">
        <f t="shared" si="1345"/>
        <v/>
      </c>
      <c r="CT2207" t="str">
        <f t="shared" si="1346"/>
        <v/>
      </c>
      <c r="CU2207" t="str">
        <f t="shared" si="1347"/>
        <v>due_to_autoconversion.</v>
      </c>
      <c r="CV2207" t="str">
        <f t="shared" si="1348"/>
        <v/>
      </c>
      <c r="CW2207" t="str">
        <f t="shared" si="1349"/>
        <v/>
      </c>
      <c r="CX2207" t="str">
        <f t="shared" si="1350"/>
        <v/>
      </c>
      <c r="CY2207" t="str">
        <f t="shared" si="1351"/>
        <v/>
      </c>
      <c r="CZ2207" t="str">
        <f t="shared" si="1352"/>
        <v/>
      </c>
      <c r="DA2207" t="str">
        <f t="shared" si="1353"/>
        <v/>
      </c>
      <c r="DB2207" t="str">
        <f t="shared" si="1354"/>
        <v/>
      </c>
    </row>
    <row r="2208" spans="1:106">
      <c r="A2208" t="s">
        <v>3558</v>
      </c>
      <c r="B2208" s="9" t="str">
        <f t="shared" si="1357"/>
        <v>cloud.tendency_of.water.stratiform+condensed.mass.fraction.in_air.to_snow.due_to_autoconversion</v>
      </c>
      <c r="C2208" s="1" t="s">
        <v>155</v>
      </c>
      <c r="D2208" t="s">
        <v>5630</v>
      </c>
      <c r="E2208">
        <f>MATCH(A2208,'[1]Original from 20130831'!A:A,0)</f>
        <v>1853</v>
      </c>
      <c r="I2208" s="15" t="s">
        <v>604</v>
      </c>
      <c r="J2208" t="s">
        <v>2962</v>
      </c>
      <c r="P2208" s="15" t="s">
        <v>461</v>
      </c>
      <c r="Q2208" t="s">
        <v>3554</v>
      </c>
      <c r="S2208" t="s">
        <v>185</v>
      </c>
      <c r="V2208" t="s">
        <v>150</v>
      </c>
      <c r="AH2208" t="s">
        <v>60</v>
      </c>
      <c r="AK2208" t="s">
        <v>65</v>
      </c>
      <c r="AV2208" t="s">
        <v>3557</v>
      </c>
      <c r="BD2208" s="5" t="str">
        <f t="shared" si="1355"/>
        <v>cloud.tendency_of.water.stratiform+condensed.mass.fraction.in_air.to_snow.due_to_autoconversion.</v>
      </c>
      <c r="BE2208" t="str">
        <f t="shared" si="1359"/>
        <v/>
      </c>
      <c r="BF2208" t="str">
        <f t="shared" si="1359"/>
        <v/>
      </c>
      <c r="BG2208" t="str">
        <f t="shared" si="1359"/>
        <v/>
      </c>
      <c r="BH2208" t="str">
        <f t="shared" si="1358"/>
        <v>cloud.</v>
      </c>
      <c r="BI2208" t="str">
        <f t="shared" si="1358"/>
        <v>tendency_of.</v>
      </c>
      <c r="BJ2208" t="str">
        <f t="shared" si="1358"/>
        <v/>
      </c>
      <c r="BK2208" t="str">
        <f t="shared" si="1358"/>
        <v/>
      </c>
      <c r="BL2208" t="str">
        <f t="shared" si="1358"/>
        <v/>
      </c>
      <c r="BM2208" t="str">
        <f t="shared" si="1358"/>
        <v/>
      </c>
      <c r="BN2208" t="str">
        <f t="shared" si="1358"/>
        <v/>
      </c>
      <c r="BO2208" t="str">
        <f t="shared" si="1358"/>
        <v>water.</v>
      </c>
      <c r="BP2208" t="str">
        <f t="shared" si="1358"/>
        <v>stratiform+condensed.</v>
      </c>
      <c r="BQ2208" t="str">
        <f t="shared" si="1323"/>
        <v/>
      </c>
      <c r="BR2208" t="str">
        <f t="shared" si="1324"/>
        <v>mass.</v>
      </c>
      <c r="BS2208" t="str">
        <f t="shared" si="1324"/>
        <v/>
      </c>
      <c r="BT2208" t="str">
        <f t="shared" si="1324"/>
        <v/>
      </c>
      <c r="BU2208" t="str">
        <f t="shared" si="1324"/>
        <v>fraction.</v>
      </c>
      <c r="BV2208" t="str">
        <f t="shared" si="1325"/>
        <v/>
      </c>
      <c r="BW2208" t="str">
        <f t="shared" si="1326"/>
        <v/>
      </c>
      <c r="BX2208" t="str">
        <f t="shared" si="1356"/>
        <v/>
      </c>
      <c r="BY2208" t="str">
        <f t="shared" si="1327"/>
        <v/>
      </c>
      <c r="BZ2208" t="str">
        <f t="shared" si="1328"/>
        <v/>
      </c>
      <c r="CA2208" t="str">
        <f t="shared" si="1329"/>
        <v/>
      </c>
      <c r="CB2208" t="str">
        <f t="shared" si="1329"/>
        <v/>
      </c>
      <c r="CC2208" t="str">
        <f t="shared" si="1330"/>
        <v/>
      </c>
      <c r="CD2208" t="str">
        <f t="shared" si="1331"/>
        <v/>
      </c>
      <c r="CE2208" t="str">
        <f t="shared" si="1332"/>
        <v/>
      </c>
      <c r="CF2208" t="str">
        <f t="shared" si="1333"/>
        <v/>
      </c>
      <c r="CG2208" t="str">
        <f t="shared" si="1334"/>
        <v>in_air.</v>
      </c>
      <c r="CH2208" t="str">
        <f t="shared" si="1335"/>
        <v/>
      </c>
      <c r="CI2208" t="str">
        <f t="shared" si="1336"/>
        <v/>
      </c>
      <c r="CJ2208" t="str">
        <f t="shared" si="1337"/>
        <v>to_snow.</v>
      </c>
      <c r="CK2208" t="str">
        <f t="shared" si="1338"/>
        <v/>
      </c>
      <c r="CL2208" t="str">
        <f t="shared" si="1339"/>
        <v/>
      </c>
      <c r="CM2208" t="str">
        <f t="shared" si="1340"/>
        <v/>
      </c>
      <c r="CN2208" t="str">
        <f t="shared" si="1341"/>
        <v/>
      </c>
      <c r="CO2208" t="str">
        <f t="shared" si="1342"/>
        <v/>
      </c>
      <c r="CP2208" t="str">
        <f t="shared" si="1343"/>
        <v/>
      </c>
      <c r="CQ2208" t="str">
        <f t="shared" si="1344"/>
        <v/>
      </c>
      <c r="CR2208" t="str">
        <f t="shared" si="1344"/>
        <v/>
      </c>
      <c r="CS2208" t="str">
        <f t="shared" si="1345"/>
        <v/>
      </c>
      <c r="CT2208" t="str">
        <f t="shared" si="1346"/>
        <v/>
      </c>
      <c r="CU2208" t="str">
        <f t="shared" si="1347"/>
        <v>due_to_autoconversion.</v>
      </c>
      <c r="CV2208" t="str">
        <f t="shared" si="1348"/>
        <v/>
      </c>
      <c r="CW2208" t="str">
        <f t="shared" si="1349"/>
        <v/>
      </c>
      <c r="CX2208" t="str">
        <f t="shared" si="1350"/>
        <v/>
      </c>
      <c r="CY2208" t="str">
        <f t="shared" si="1351"/>
        <v/>
      </c>
      <c r="CZ2208" t="str">
        <f t="shared" si="1352"/>
        <v/>
      </c>
      <c r="DA2208" t="str">
        <f t="shared" si="1353"/>
        <v/>
      </c>
      <c r="DB2208" t="str">
        <f t="shared" si="1354"/>
        <v/>
      </c>
    </row>
    <row r="2209" spans="1:106">
      <c r="A2209" t="s">
        <v>3559</v>
      </c>
      <c r="B2209" s="9" t="str">
        <f t="shared" si="1357"/>
        <v>cloud.tendency_of.water.stratiform+condensed.mass.fraction.in_air.due_to_boundary_layer_mixing</v>
      </c>
      <c r="C2209" s="1" t="s">
        <v>155</v>
      </c>
      <c r="D2209" t="s">
        <v>5631</v>
      </c>
      <c r="E2209">
        <f>MATCH(A2209,'[1]Original from 20130831'!A:A,0)</f>
        <v>1854</v>
      </c>
      <c r="I2209" s="15" t="s">
        <v>604</v>
      </c>
      <c r="J2209" t="s">
        <v>2962</v>
      </c>
      <c r="P2209" s="15" t="s">
        <v>461</v>
      </c>
      <c r="Q2209" t="s">
        <v>3554</v>
      </c>
      <c r="S2209" t="s">
        <v>185</v>
      </c>
      <c r="V2209" t="s">
        <v>150</v>
      </c>
      <c r="AH2209" t="s">
        <v>60</v>
      </c>
      <c r="AV2209" t="s">
        <v>3560</v>
      </c>
      <c r="BD2209" s="5" t="str">
        <f t="shared" si="1355"/>
        <v>cloud.tendency_of.water.stratiform+condensed.mass.fraction.in_air.due_to_boundary_layer_mixing.</v>
      </c>
      <c r="BE2209" t="str">
        <f t="shared" si="1359"/>
        <v/>
      </c>
      <c r="BF2209" t="str">
        <f t="shared" si="1359"/>
        <v/>
      </c>
      <c r="BG2209" t="str">
        <f t="shared" si="1359"/>
        <v/>
      </c>
      <c r="BH2209" t="str">
        <f t="shared" si="1358"/>
        <v>cloud.</v>
      </c>
      <c r="BI2209" t="str">
        <f t="shared" si="1358"/>
        <v>tendency_of.</v>
      </c>
      <c r="BJ2209" t="str">
        <f t="shared" si="1358"/>
        <v/>
      </c>
      <c r="BK2209" t="str">
        <f t="shared" si="1358"/>
        <v/>
      </c>
      <c r="BL2209" t="str">
        <f t="shared" si="1358"/>
        <v/>
      </c>
      <c r="BM2209" t="str">
        <f t="shared" si="1358"/>
        <v/>
      </c>
      <c r="BN2209" t="str">
        <f t="shared" si="1358"/>
        <v/>
      </c>
      <c r="BO2209" t="str">
        <f t="shared" si="1358"/>
        <v>water.</v>
      </c>
      <c r="BP2209" t="str">
        <f t="shared" si="1358"/>
        <v>stratiform+condensed.</v>
      </c>
      <c r="BQ2209" t="str">
        <f t="shared" si="1323"/>
        <v/>
      </c>
      <c r="BR2209" t="str">
        <f t="shared" si="1324"/>
        <v>mass.</v>
      </c>
      <c r="BS2209" t="str">
        <f t="shared" si="1324"/>
        <v/>
      </c>
      <c r="BT2209" t="str">
        <f t="shared" si="1324"/>
        <v/>
      </c>
      <c r="BU2209" t="str">
        <f t="shared" si="1324"/>
        <v>fraction.</v>
      </c>
      <c r="BV2209" t="str">
        <f t="shared" si="1325"/>
        <v/>
      </c>
      <c r="BW2209" t="str">
        <f t="shared" si="1326"/>
        <v/>
      </c>
      <c r="BX2209" t="str">
        <f t="shared" si="1356"/>
        <v/>
      </c>
      <c r="BY2209" t="str">
        <f t="shared" si="1327"/>
        <v/>
      </c>
      <c r="BZ2209" t="str">
        <f t="shared" si="1328"/>
        <v/>
      </c>
      <c r="CA2209" t="str">
        <f t="shared" si="1329"/>
        <v/>
      </c>
      <c r="CB2209" t="str">
        <f t="shared" si="1329"/>
        <v/>
      </c>
      <c r="CC2209" t="str">
        <f t="shared" si="1330"/>
        <v/>
      </c>
      <c r="CD2209" t="str">
        <f t="shared" si="1331"/>
        <v/>
      </c>
      <c r="CE2209" t="str">
        <f t="shared" si="1332"/>
        <v/>
      </c>
      <c r="CF2209" t="str">
        <f t="shared" si="1333"/>
        <v/>
      </c>
      <c r="CG2209" t="str">
        <f t="shared" si="1334"/>
        <v>in_air.</v>
      </c>
      <c r="CH2209" t="str">
        <f t="shared" si="1335"/>
        <v/>
      </c>
      <c r="CI2209" t="str">
        <f t="shared" si="1336"/>
        <v/>
      </c>
      <c r="CJ2209" t="str">
        <f t="shared" si="1337"/>
        <v/>
      </c>
      <c r="CK2209" t="str">
        <f t="shared" si="1338"/>
        <v/>
      </c>
      <c r="CL2209" t="str">
        <f t="shared" si="1339"/>
        <v/>
      </c>
      <c r="CM2209" t="str">
        <f t="shared" si="1340"/>
        <v/>
      </c>
      <c r="CN2209" t="str">
        <f t="shared" si="1341"/>
        <v/>
      </c>
      <c r="CO2209" t="str">
        <f t="shared" si="1342"/>
        <v/>
      </c>
      <c r="CP2209" t="str">
        <f t="shared" si="1343"/>
        <v/>
      </c>
      <c r="CQ2209" t="str">
        <f t="shared" si="1344"/>
        <v/>
      </c>
      <c r="CR2209" t="str">
        <f t="shared" si="1344"/>
        <v/>
      </c>
      <c r="CS2209" t="str">
        <f t="shared" si="1345"/>
        <v/>
      </c>
      <c r="CT2209" t="str">
        <f t="shared" si="1346"/>
        <v/>
      </c>
      <c r="CU2209" t="str">
        <f t="shared" si="1347"/>
        <v>due_to_boundary_layer_mixing.</v>
      </c>
      <c r="CV2209" t="str">
        <f t="shared" si="1348"/>
        <v/>
      </c>
      <c r="CW2209" t="str">
        <f t="shared" si="1349"/>
        <v/>
      </c>
      <c r="CX2209" t="str">
        <f t="shared" si="1350"/>
        <v/>
      </c>
      <c r="CY2209" t="str">
        <f t="shared" si="1351"/>
        <v/>
      </c>
      <c r="CZ2209" t="str">
        <f t="shared" si="1352"/>
        <v/>
      </c>
      <c r="DA2209" t="str">
        <f t="shared" si="1353"/>
        <v/>
      </c>
      <c r="DB2209" t="str">
        <f t="shared" si="1354"/>
        <v/>
      </c>
    </row>
    <row r="2210" spans="1:106">
      <c r="A2210" t="s">
        <v>3561</v>
      </c>
      <c r="B2210" s="9" t="str">
        <f t="shared" si="1357"/>
        <v>cloud.tendency_of.water.stratiform+condensed.mass.fraction.in_air.due_to_cloud_microphysics</v>
      </c>
      <c r="C2210" s="1" t="s">
        <v>155</v>
      </c>
      <c r="D2210" t="s">
        <v>5632</v>
      </c>
      <c r="E2210">
        <f>MATCH(A2210,'[1]Original from 20130831'!A:A,0)</f>
        <v>1855</v>
      </c>
      <c r="I2210" s="15" t="s">
        <v>604</v>
      </c>
      <c r="J2210" t="s">
        <v>2962</v>
      </c>
      <c r="P2210" s="15" t="s">
        <v>461</v>
      </c>
      <c r="Q2210" t="s">
        <v>3554</v>
      </c>
      <c r="S2210" t="s">
        <v>185</v>
      </c>
      <c r="V2210" t="s">
        <v>150</v>
      </c>
      <c r="AH2210" t="s">
        <v>60</v>
      </c>
      <c r="AV2210" t="s">
        <v>3562</v>
      </c>
      <c r="BD2210" s="5" t="str">
        <f t="shared" si="1355"/>
        <v>cloud.tendency_of.water.stratiform+condensed.mass.fraction.in_air.due_to_cloud_microphysics.</v>
      </c>
      <c r="BE2210" t="str">
        <f t="shared" si="1359"/>
        <v/>
      </c>
      <c r="BF2210" t="str">
        <f t="shared" si="1359"/>
        <v/>
      </c>
      <c r="BG2210" t="str">
        <f t="shared" si="1359"/>
        <v/>
      </c>
      <c r="BH2210" t="str">
        <f t="shared" si="1358"/>
        <v>cloud.</v>
      </c>
      <c r="BI2210" t="str">
        <f t="shared" si="1358"/>
        <v>tendency_of.</v>
      </c>
      <c r="BJ2210" t="str">
        <f t="shared" si="1358"/>
        <v/>
      </c>
      <c r="BK2210" t="str">
        <f t="shared" si="1358"/>
        <v/>
      </c>
      <c r="BL2210" t="str">
        <f t="shared" si="1358"/>
        <v/>
      </c>
      <c r="BM2210" t="str">
        <f t="shared" si="1358"/>
        <v/>
      </c>
      <c r="BN2210" t="str">
        <f t="shared" si="1358"/>
        <v/>
      </c>
      <c r="BO2210" t="str">
        <f t="shared" si="1358"/>
        <v>water.</v>
      </c>
      <c r="BP2210" t="str">
        <f t="shared" si="1358"/>
        <v>stratiform+condensed.</v>
      </c>
      <c r="BQ2210" t="str">
        <f t="shared" si="1323"/>
        <v/>
      </c>
      <c r="BR2210" t="str">
        <f t="shared" si="1324"/>
        <v>mass.</v>
      </c>
      <c r="BS2210" t="str">
        <f t="shared" si="1324"/>
        <v/>
      </c>
      <c r="BT2210" t="str">
        <f t="shared" si="1324"/>
        <v/>
      </c>
      <c r="BU2210" t="str">
        <f t="shared" si="1324"/>
        <v>fraction.</v>
      </c>
      <c r="BV2210" t="str">
        <f t="shared" si="1325"/>
        <v/>
      </c>
      <c r="BW2210" t="str">
        <f t="shared" si="1326"/>
        <v/>
      </c>
      <c r="BX2210" t="str">
        <f t="shared" si="1356"/>
        <v/>
      </c>
      <c r="BY2210" t="str">
        <f t="shared" si="1327"/>
        <v/>
      </c>
      <c r="BZ2210" t="str">
        <f t="shared" si="1328"/>
        <v/>
      </c>
      <c r="CA2210" t="str">
        <f t="shared" si="1329"/>
        <v/>
      </c>
      <c r="CB2210" t="str">
        <f t="shared" si="1329"/>
        <v/>
      </c>
      <c r="CC2210" t="str">
        <f t="shared" si="1330"/>
        <v/>
      </c>
      <c r="CD2210" t="str">
        <f t="shared" si="1331"/>
        <v/>
      </c>
      <c r="CE2210" t="str">
        <f t="shared" si="1332"/>
        <v/>
      </c>
      <c r="CF2210" t="str">
        <f t="shared" si="1333"/>
        <v/>
      </c>
      <c r="CG2210" t="str">
        <f t="shared" si="1334"/>
        <v>in_air.</v>
      </c>
      <c r="CH2210" t="str">
        <f t="shared" si="1335"/>
        <v/>
      </c>
      <c r="CI2210" t="str">
        <f t="shared" si="1336"/>
        <v/>
      </c>
      <c r="CJ2210" t="str">
        <f t="shared" si="1337"/>
        <v/>
      </c>
      <c r="CK2210" t="str">
        <f t="shared" si="1338"/>
        <v/>
      </c>
      <c r="CL2210" t="str">
        <f t="shared" si="1339"/>
        <v/>
      </c>
      <c r="CM2210" t="str">
        <f t="shared" si="1340"/>
        <v/>
      </c>
      <c r="CN2210" t="str">
        <f t="shared" si="1341"/>
        <v/>
      </c>
      <c r="CO2210" t="str">
        <f t="shared" si="1342"/>
        <v/>
      </c>
      <c r="CP2210" t="str">
        <f t="shared" si="1343"/>
        <v/>
      </c>
      <c r="CQ2210" t="str">
        <f t="shared" si="1344"/>
        <v/>
      </c>
      <c r="CR2210" t="str">
        <f t="shared" si="1344"/>
        <v/>
      </c>
      <c r="CS2210" t="str">
        <f t="shared" si="1345"/>
        <v/>
      </c>
      <c r="CT2210" t="str">
        <f t="shared" si="1346"/>
        <v/>
      </c>
      <c r="CU2210" t="str">
        <f t="shared" si="1347"/>
        <v>due_to_cloud_microphysics.</v>
      </c>
      <c r="CV2210" t="str">
        <f t="shared" si="1348"/>
        <v/>
      </c>
      <c r="CW2210" t="str">
        <f t="shared" si="1349"/>
        <v/>
      </c>
      <c r="CX2210" t="str">
        <f t="shared" si="1350"/>
        <v/>
      </c>
      <c r="CY2210" t="str">
        <f t="shared" si="1351"/>
        <v/>
      </c>
      <c r="CZ2210" t="str">
        <f t="shared" si="1352"/>
        <v/>
      </c>
      <c r="DA2210" t="str">
        <f t="shared" si="1353"/>
        <v/>
      </c>
      <c r="DB2210" t="str">
        <f t="shared" si="1354"/>
        <v/>
      </c>
    </row>
    <row r="2211" spans="1:106">
      <c r="A2211" t="s">
        <v>3563</v>
      </c>
      <c r="B2211" s="9" t="str">
        <f t="shared" si="1357"/>
        <v>cloud.tendency_of.water.stratiform+condensed.mass.fraction.in_air.due_to_condensation+evaporation</v>
      </c>
      <c r="C2211" s="1" t="s">
        <v>155</v>
      </c>
      <c r="D2211" t="s">
        <v>5633</v>
      </c>
      <c r="E2211">
        <f>MATCH(A2211,'[1]Original from 20130831'!A:A,0)</f>
        <v>1856</v>
      </c>
      <c r="I2211" s="15" t="s">
        <v>604</v>
      </c>
      <c r="J2211" t="s">
        <v>2962</v>
      </c>
      <c r="P2211" s="15" t="s">
        <v>461</v>
      </c>
      <c r="Q2211" t="s">
        <v>3554</v>
      </c>
      <c r="S2211" t="s">
        <v>185</v>
      </c>
      <c r="V2211" t="s">
        <v>150</v>
      </c>
      <c r="AH2211" t="s">
        <v>60</v>
      </c>
      <c r="AV2211" t="s">
        <v>3564</v>
      </c>
      <c r="BD2211" s="5" t="str">
        <f t="shared" si="1355"/>
        <v>cloud.tendency_of.water.stratiform+condensed.mass.fraction.in_air.due_to_condensation+evaporation.</v>
      </c>
      <c r="BE2211" t="str">
        <f t="shared" si="1359"/>
        <v/>
      </c>
      <c r="BF2211" t="str">
        <f t="shared" si="1359"/>
        <v/>
      </c>
      <c r="BG2211" t="str">
        <f t="shared" si="1359"/>
        <v/>
      </c>
      <c r="BH2211" t="str">
        <f t="shared" si="1358"/>
        <v>cloud.</v>
      </c>
      <c r="BI2211" t="str">
        <f t="shared" si="1358"/>
        <v>tendency_of.</v>
      </c>
      <c r="BJ2211" t="str">
        <f t="shared" si="1358"/>
        <v/>
      </c>
      <c r="BK2211" t="str">
        <f t="shared" si="1358"/>
        <v/>
      </c>
      <c r="BL2211" t="str">
        <f t="shared" si="1358"/>
        <v/>
      </c>
      <c r="BM2211" t="str">
        <f t="shared" si="1358"/>
        <v/>
      </c>
      <c r="BN2211" t="str">
        <f t="shared" si="1358"/>
        <v/>
      </c>
      <c r="BO2211" t="str">
        <f t="shared" si="1358"/>
        <v>water.</v>
      </c>
      <c r="BP2211" t="str">
        <f t="shared" si="1358"/>
        <v>stratiform+condensed.</v>
      </c>
      <c r="BQ2211" t="str">
        <f t="shared" si="1323"/>
        <v/>
      </c>
      <c r="BR2211" t="str">
        <f t="shared" si="1324"/>
        <v>mass.</v>
      </c>
      <c r="BS2211" t="str">
        <f t="shared" si="1324"/>
        <v/>
      </c>
      <c r="BT2211" t="str">
        <f t="shared" si="1324"/>
        <v/>
      </c>
      <c r="BU2211" t="str">
        <f t="shared" si="1324"/>
        <v>fraction.</v>
      </c>
      <c r="BV2211" t="str">
        <f t="shared" si="1325"/>
        <v/>
      </c>
      <c r="BW2211" t="str">
        <f t="shared" si="1326"/>
        <v/>
      </c>
      <c r="BX2211" t="str">
        <f t="shared" si="1356"/>
        <v/>
      </c>
      <c r="BY2211" t="str">
        <f t="shared" si="1327"/>
        <v/>
      </c>
      <c r="BZ2211" t="str">
        <f t="shared" si="1328"/>
        <v/>
      </c>
      <c r="CA2211" t="str">
        <f t="shared" si="1329"/>
        <v/>
      </c>
      <c r="CB2211" t="str">
        <f t="shared" si="1329"/>
        <v/>
      </c>
      <c r="CC2211" t="str">
        <f t="shared" si="1330"/>
        <v/>
      </c>
      <c r="CD2211" t="str">
        <f t="shared" si="1331"/>
        <v/>
      </c>
      <c r="CE2211" t="str">
        <f t="shared" si="1332"/>
        <v/>
      </c>
      <c r="CF2211" t="str">
        <f t="shared" si="1333"/>
        <v/>
      </c>
      <c r="CG2211" t="str">
        <f t="shared" si="1334"/>
        <v>in_air.</v>
      </c>
      <c r="CH2211" t="str">
        <f t="shared" si="1335"/>
        <v/>
      </c>
      <c r="CI2211" t="str">
        <f t="shared" si="1336"/>
        <v/>
      </c>
      <c r="CJ2211" t="str">
        <f t="shared" si="1337"/>
        <v/>
      </c>
      <c r="CK2211" t="str">
        <f t="shared" si="1338"/>
        <v/>
      </c>
      <c r="CL2211" t="str">
        <f t="shared" si="1339"/>
        <v/>
      </c>
      <c r="CM2211" t="str">
        <f t="shared" si="1340"/>
        <v/>
      </c>
      <c r="CN2211" t="str">
        <f t="shared" si="1341"/>
        <v/>
      </c>
      <c r="CO2211" t="str">
        <f t="shared" si="1342"/>
        <v/>
      </c>
      <c r="CP2211" t="str">
        <f t="shared" si="1343"/>
        <v/>
      </c>
      <c r="CQ2211" t="str">
        <f t="shared" si="1344"/>
        <v/>
      </c>
      <c r="CR2211" t="str">
        <f t="shared" si="1344"/>
        <v/>
      </c>
      <c r="CS2211" t="str">
        <f t="shared" si="1345"/>
        <v/>
      </c>
      <c r="CT2211" t="str">
        <f t="shared" si="1346"/>
        <v/>
      </c>
      <c r="CU2211" t="str">
        <f t="shared" si="1347"/>
        <v>due_to_condensation+evaporation.</v>
      </c>
      <c r="CV2211" t="str">
        <f t="shared" si="1348"/>
        <v/>
      </c>
      <c r="CW2211" t="str">
        <f t="shared" si="1349"/>
        <v/>
      </c>
      <c r="CX2211" t="str">
        <f t="shared" si="1350"/>
        <v/>
      </c>
      <c r="CY2211" t="str">
        <f t="shared" si="1351"/>
        <v/>
      </c>
      <c r="CZ2211" t="str">
        <f t="shared" si="1352"/>
        <v/>
      </c>
      <c r="DA2211" t="str">
        <f t="shared" si="1353"/>
        <v/>
      </c>
      <c r="DB2211" t="str">
        <f t="shared" si="1354"/>
        <v/>
      </c>
    </row>
    <row r="2212" spans="1:106">
      <c r="A2212" t="s">
        <v>3565</v>
      </c>
      <c r="B2212" s="9" t="str">
        <f t="shared" si="1357"/>
        <v>cloud.tendency_of.water.stratiform+condensed.mass.fraction.in_air.due_to_icefall</v>
      </c>
      <c r="C2212" s="1" t="s">
        <v>155</v>
      </c>
      <c r="D2212" t="s">
        <v>5629</v>
      </c>
      <c r="E2212">
        <f>MATCH(A2212,'[1]Original from 20130831'!A:A,0)</f>
        <v>1857</v>
      </c>
      <c r="I2212" s="15" t="s">
        <v>604</v>
      </c>
      <c r="J2212" t="s">
        <v>2962</v>
      </c>
      <c r="P2212" s="15" t="s">
        <v>461</v>
      </c>
      <c r="Q2212" t="s">
        <v>3554</v>
      </c>
      <c r="S2212" t="s">
        <v>185</v>
      </c>
      <c r="V2212" t="s">
        <v>150</v>
      </c>
      <c r="AH2212" t="s">
        <v>60</v>
      </c>
      <c r="AV2212" t="s">
        <v>3566</v>
      </c>
      <c r="BD2212" s="5" t="str">
        <f t="shared" si="1355"/>
        <v>cloud.tendency_of.water.stratiform+condensed.mass.fraction.in_air.due_to_icefall.</v>
      </c>
      <c r="BE2212" t="str">
        <f t="shared" si="1359"/>
        <v/>
      </c>
      <c r="BF2212" t="str">
        <f t="shared" si="1359"/>
        <v/>
      </c>
      <c r="BG2212" t="str">
        <f t="shared" si="1359"/>
        <v/>
      </c>
      <c r="BH2212" t="str">
        <f t="shared" si="1358"/>
        <v>cloud.</v>
      </c>
      <c r="BI2212" t="str">
        <f t="shared" si="1358"/>
        <v>tendency_of.</v>
      </c>
      <c r="BJ2212" t="str">
        <f t="shared" si="1358"/>
        <v/>
      </c>
      <c r="BK2212" t="str">
        <f t="shared" si="1358"/>
        <v/>
      </c>
      <c r="BL2212" t="str">
        <f t="shared" si="1358"/>
        <v/>
      </c>
      <c r="BM2212" t="str">
        <f t="shared" si="1358"/>
        <v/>
      </c>
      <c r="BN2212" t="str">
        <f t="shared" si="1358"/>
        <v/>
      </c>
      <c r="BO2212" t="str">
        <f t="shared" si="1358"/>
        <v>water.</v>
      </c>
      <c r="BP2212" t="str">
        <f t="shared" si="1358"/>
        <v>stratiform+condensed.</v>
      </c>
      <c r="BQ2212" t="str">
        <f t="shared" si="1323"/>
        <v/>
      </c>
      <c r="BR2212" t="str">
        <f t="shared" si="1324"/>
        <v>mass.</v>
      </c>
      <c r="BS2212" t="str">
        <f t="shared" si="1324"/>
        <v/>
      </c>
      <c r="BT2212" t="str">
        <f t="shared" si="1324"/>
        <v/>
      </c>
      <c r="BU2212" t="str">
        <f t="shared" si="1324"/>
        <v>fraction.</v>
      </c>
      <c r="BV2212" t="str">
        <f t="shared" si="1325"/>
        <v/>
      </c>
      <c r="BW2212" t="str">
        <f t="shared" si="1326"/>
        <v/>
      </c>
      <c r="BX2212" t="str">
        <f t="shared" si="1356"/>
        <v/>
      </c>
      <c r="BY2212" t="str">
        <f t="shared" si="1327"/>
        <v/>
      </c>
      <c r="BZ2212" t="str">
        <f t="shared" si="1328"/>
        <v/>
      </c>
      <c r="CA2212" t="str">
        <f t="shared" si="1329"/>
        <v/>
      </c>
      <c r="CB2212" t="str">
        <f t="shared" si="1329"/>
        <v/>
      </c>
      <c r="CC2212" t="str">
        <f t="shared" si="1330"/>
        <v/>
      </c>
      <c r="CD2212" t="str">
        <f t="shared" si="1331"/>
        <v/>
      </c>
      <c r="CE2212" t="str">
        <f t="shared" si="1332"/>
        <v/>
      </c>
      <c r="CF2212" t="str">
        <f t="shared" si="1333"/>
        <v/>
      </c>
      <c r="CG2212" t="str">
        <f t="shared" si="1334"/>
        <v>in_air.</v>
      </c>
      <c r="CH2212" t="str">
        <f t="shared" si="1335"/>
        <v/>
      </c>
      <c r="CI2212" t="str">
        <f t="shared" si="1336"/>
        <v/>
      </c>
      <c r="CJ2212" t="str">
        <f t="shared" si="1337"/>
        <v/>
      </c>
      <c r="CK2212" t="str">
        <f t="shared" si="1338"/>
        <v/>
      </c>
      <c r="CL2212" t="str">
        <f t="shared" si="1339"/>
        <v/>
      </c>
      <c r="CM2212" t="str">
        <f t="shared" si="1340"/>
        <v/>
      </c>
      <c r="CN2212" t="str">
        <f t="shared" si="1341"/>
        <v/>
      </c>
      <c r="CO2212" t="str">
        <f t="shared" si="1342"/>
        <v/>
      </c>
      <c r="CP2212" t="str">
        <f t="shared" si="1343"/>
        <v/>
      </c>
      <c r="CQ2212" t="str">
        <f t="shared" si="1344"/>
        <v/>
      </c>
      <c r="CR2212" t="str">
        <f t="shared" si="1344"/>
        <v/>
      </c>
      <c r="CS2212" t="str">
        <f t="shared" si="1345"/>
        <v/>
      </c>
      <c r="CT2212" t="str">
        <f t="shared" si="1346"/>
        <v/>
      </c>
      <c r="CU2212" t="str">
        <f t="shared" si="1347"/>
        <v>due_to_icefall.</v>
      </c>
      <c r="CV2212" t="str">
        <f t="shared" si="1348"/>
        <v/>
      </c>
      <c r="CW2212" t="str">
        <f t="shared" si="1349"/>
        <v/>
      </c>
      <c r="CX2212" t="str">
        <f t="shared" si="1350"/>
        <v/>
      </c>
      <c r="CY2212" t="str">
        <f t="shared" si="1351"/>
        <v/>
      </c>
      <c r="CZ2212" t="str">
        <f t="shared" si="1352"/>
        <v/>
      </c>
      <c r="DA2212" t="str">
        <f t="shared" si="1353"/>
        <v/>
      </c>
      <c r="DB2212" t="str">
        <f t="shared" si="1354"/>
        <v/>
      </c>
    </row>
    <row r="2213" spans="1:106">
      <c r="A2213" t="s">
        <v>3567</v>
      </c>
      <c r="B2213" s="9" t="str">
        <f t="shared" si="1357"/>
        <v>tendency_of.cloud_ice.stratiform.mass.fraction.in_air</v>
      </c>
      <c r="C2213" s="1" t="s">
        <v>155</v>
      </c>
      <c r="D2213" t="s">
        <v>5634</v>
      </c>
      <c r="E2213">
        <f>MATCH(A2213,'[1]Original from 20130831'!A:A,0)</f>
        <v>1858</v>
      </c>
      <c r="J2213" t="s">
        <v>2962</v>
      </c>
      <c r="P2213" t="s">
        <v>1676</v>
      </c>
      <c r="Q2213" t="s">
        <v>1677</v>
      </c>
      <c r="S2213" t="s">
        <v>185</v>
      </c>
      <c r="V2213" t="s">
        <v>150</v>
      </c>
      <c r="AH2213" t="s">
        <v>60</v>
      </c>
      <c r="BD2213" s="5" t="str">
        <f t="shared" si="1355"/>
        <v>tendency_of.cloud_ice.stratiform.mass.fraction.in_air.</v>
      </c>
      <c r="BE2213" t="str">
        <f t="shared" si="1359"/>
        <v/>
      </c>
      <c r="BF2213" t="str">
        <f t="shared" si="1359"/>
        <v/>
      </c>
      <c r="BG2213" t="str">
        <f t="shared" si="1359"/>
        <v/>
      </c>
      <c r="BH2213" t="str">
        <f t="shared" si="1358"/>
        <v/>
      </c>
      <c r="BI2213" t="str">
        <f t="shared" si="1358"/>
        <v>tendency_of.</v>
      </c>
      <c r="BJ2213" t="str">
        <f t="shared" si="1358"/>
        <v/>
      </c>
      <c r="BK2213" t="str">
        <f t="shared" si="1358"/>
        <v/>
      </c>
      <c r="BL2213" t="str">
        <f t="shared" si="1358"/>
        <v/>
      </c>
      <c r="BM2213" t="str">
        <f t="shared" si="1358"/>
        <v/>
      </c>
      <c r="BN2213" t="str">
        <f t="shared" si="1358"/>
        <v/>
      </c>
      <c r="BO2213" t="str">
        <f t="shared" si="1358"/>
        <v>cloud_ice.</v>
      </c>
      <c r="BP2213" t="str">
        <f t="shared" si="1358"/>
        <v>stratiform.</v>
      </c>
      <c r="BQ2213" t="str">
        <f t="shared" si="1323"/>
        <v/>
      </c>
      <c r="BR2213" t="str">
        <f t="shared" si="1324"/>
        <v>mass.</v>
      </c>
      <c r="BS2213" t="str">
        <f t="shared" si="1324"/>
        <v/>
      </c>
      <c r="BT2213" t="str">
        <f t="shared" si="1324"/>
        <v/>
      </c>
      <c r="BU2213" t="str">
        <f t="shared" si="1324"/>
        <v>fraction.</v>
      </c>
      <c r="BV2213" t="str">
        <f t="shared" si="1325"/>
        <v/>
      </c>
      <c r="BW2213" t="str">
        <f t="shared" si="1326"/>
        <v/>
      </c>
      <c r="BX2213" t="str">
        <f t="shared" si="1356"/>
        <v/>
      </c>
      <c r="BY2213" t="str">
        <f t="shared" si="1327"/>
        <v/>
      </c>
      <c r="BZ2213" t="str">
        <f t="shared" si="1328"/>
        <v/>
      </c>
      <c r="CA2213" t="str">
        <f t="shared" si="1329"/>
        <v/>
      </c>
      <c r="CB2213" t="str">
        <f t="shared" si="1329"/>
        <v/>
      </c>
      <c r="CC2213" t="str">
        <f t="shared" si="1330"/>
        <v/>
      </c>
      <c r="CD2213" t="str">
        <f t="shared" si="1331"/>
        <v/>
      </c>
      <c r="CE2213" t="str">
        <f t="shared" si="1332"/>
        <v/>
      </c>
      <c r="CF2213" t="str">
        <f t="shared" si="1333"/>
        <v/>
      </c>
      <c r="CG2213" t="str">
        <f t="shared" si="1334"/>
        <v>in_air.</v>
      </c>
      <c r="CH2213" t="str">
        <f t="shared" si="1335"/>
        <v/>
      </c>
      <c r="CI2213" t="str">
        <f t="shared" si="1336"/>
        <v/>
      </c>
      <c r="CJ2213" t="str">
        <f t="shared" si="1337"/>
        <v/>
      </c>
      <c r="CK2213" t="str">
        <f t="shared" si="1338"/>
        <v/>
      </c>
      <c r="CL2213" t="str">
        <f t="shared" si="1339"/>
        <v/>
      </c>
      <c r="CM2213" t="str">
        <f t="shared" si="1340"/>
        <v/>
      </c>
      <c r="CN2213" t="str">
        <f t="shared" si="1341"/>
        <v/>
      </c>
      <c r="CO2213" t="str">
        <f t="shared" si="1342"/>
        <v/>
      </c>
      <c r="CP2213" t="str">
        <f t="shared" si="1343"/>
        <v/>
      </c>
      <c r="CQ2213" t="str">
        <f t="shared" si="1344"/>
        <v/>
      </c>
      <c r="CR2213" t="str">
        <f t="shared" si="1344"/>
        <v/>
      </c>
      <c r="CS2213" t="str">
        <f t="shared" si="1345"/>
        <v/>
      </c>
      <c r="CT2213" t="str">
        <f t="shared" si="1346"/>
        <v/>
      </c>
      <c r="CU2213" t="str">
        <f t="shared" si="1347"/>
        <v/>
      </c>
      <c r="CV2213" t="str">
        <f t="shared" si="1348"/>
        <v/>
      </c>
      <c r="CW2213" t="str">
        <f t="shared" si="1349"/>
        <v/>
      </c>
      <c r="CX2213" t="str">
        <f t="shared" si="1350"/>
        <v/>
      </c>
      <c r="CY2213" t="str">
        <f t="shared" si="1351"/>
        <v/>
      </c>
      <c r="CZ2213" t="str">
        <f t="shared" si="1352"/>
        <v/>
      </c>
      <c r="DA2213" t="str">
        <f t="shared" si="1353"/>
        <v/>
      </c>
      <c r="DB2213" t="str">
        <f t="shared" si="1354"/>
        <v/>
      </c>
    </row>
    <row r="2214" spans="1:106">
      <c r="A2214" t="s">
        <v>3568</v>
      </c>
      <c r="B2214" s="9" t="str">
        <f t="shared" si="1357"/>
        <v>tendency_of.cloud_ice.stratiform.mass.fraction.in_air.to_snow.due_to_accretion</v>
      </c>
      <c r="C2214" s="1" t="s">
        <v>155</v>
      </c>
      <c r="D2214" t="s">
        <v>5635</v>
      </c>
      <c r="E2214">
        <f>MATCH(A2214,'[1]Original from 20130831'!A:A,0)</f>
        <v>1859</v>
      </c>
      <c r="J2214" t="s">
        <v>2962</v>
      </c>
      <c r="P2214" t="s">
        <v>1676</v>
      </c>
      <c r="Q2214" t="s">
        <v>1677</v>
      </c>
      <c r="S2214" t="s">
        <v>185</v>
      </c>
      <c r="V2214" t="s">
        <v>150</v>
      </c>
      <c r="AH2214" t="s">
        <v>60</v>
      </c>
      <c r="AK2214" t="s">
        <v>65</v>
      </c>
      <c r="AV2214" t="s">
        <v>3569</v>
      </c>
      <c r="BD2214" s="5" t="str">
        <f t="shared" si="1355"/>
        <v>tendency_of.cloud_ice.stratiform.mass.fraction.in_air.to_snow.due_to_accretion.</v>
      </c>
      <c r="BE2214" t="str">
        <f t="shared" si="1359"/>
        <v/>
      </c>
      <c r="BF2214" t="str">
        <f t="shared" si="1359"/>
        <v/>
      </c>
      <c r="BG2214" t="str">
        <f t="shared" si="1359"/>
        <v/>
      </c>
      <c r="BH2214" t="str">
        <f t="shared" si="1358"/>
        <v/>
      </c>
      <c r="BI2214" t="str">
        <f t="shared" si="1358"/>
        <v>tendency_of.</v>
      </c>
      <c r="BJ2214" t="str">
        <f t="shared" si="1358"/>
        <v/>
      </c>
      <c r="BK2214" t="str">
        <f t="shared" si="1358"/>
        <v/>
      </c>
      <c r="BL2214" t="str">
        <f t="shared" si="1358"/>
        <v/>
      </c>
      <c r="BM2214" t="str">
        <f t="shared" si="1358"/>
        <v/>
      </c>
      <c r="BN2214" t="str">
        <f t="shared" si="1358"/>
        <v/>
      </c>
      <c r="BO2214" t="str">
        <f t="shared" si="1358"/>
        <v>cloud_ice.</v>
      </c>
      <c r="BP2214" t="str">
        <f t="shared" si="1358"/>
        <v>stratiform.</v>
      </c>
      <c r="BQ2214" t="str">
        <f t="shared" si="1323"/>
        <v/>
      </c>
      <c r="BR2214" t="str">
        <f t="shared" si="1324"/>
        <v>mass.</v>
      </c>
      <c r="BS2214" t="str">
        <f t="shared" si="1324"/>
        <v/>
      </c>
      <c r="BT2214" t="str">
        <f t="shared" si="1324"/>
        <v/>
      </c>
      <c r="BU2214" t="str">
        <f t="shared" si="1324"/>
        <v>fraction.</v>
      </c>
      <c r="BV2214" t="str">
        <f t="shared" si="1325"/>
        <v/>
      </c>
      <c r="BW2214" t="str">
        <f t="shared" si="1326"/>
        <v/>
      </c>
      <c r="BX2214" t="str">
        <f t="shared" si="1356"/>
        <v/>
      </c>
      <c r="BY2214" t="str">
        <f t="shared" si="1327"/>
        <v/>
      </c>
      <c r="BZ2214" t="str">
        <f t="shared" si="1328"/>
        <v/>
      </c>
      <c r="CA2214" t="str">
        <f t="shared" si="1329"/>
        <v/>
      </c>
      <c r="CB2214" t="str">
        <f t="shared" si="1329"/>
        <v/>
      </c>
      <c r="CC2214" t="str">
        <f t="shared" si="1330"/>
        <v/>
      </c>
      <c r="CD2214" t="str">
        <f t="shared" si="1331"/>
        <v/>
      </c>
      <c r="CE2214" t="str">
        <f t="shared" si="1332"/>
        <v/>
      </c>
      <c r="CF2214" t="str">
        <f t="shared" si="1333"/>
        <v/>
      </c>
      <c r="CG2214" t="str">
        <f t="shared" si="1334"/>
        <v>in_air.</v>
      </c>
      <c r="CH2214" t="str">
        <f t="shared" si="1335"/>
        <v/>
      </c>
      <c r="CI2214" t="str">
        <f t="shared" si="1336"/>
        <v/>
      </c>
      <c r="CJ2214" t="str">
        <f t="shared" si="1337"/>
        <v>to_snow.</v>
      </c>
      <c r="CK2214" t="str">
        <f t="shared" si="1338"/>
        <v/>
      </c>
      <c r="CL2214" t="str">
        <f t="shared" si="1339"/>
        <v/>
      </c>
      <c r="CM2214" t="str">
        <f t="shared" si="1340"/>
        <v/>
      </c>
      <c r="CN2214" t="str">
        <f t="shared" si="1341"/>
        <v/>
      </c>
      <c r="CO2214" t="str">
        <f t="shared" si="1342"/>
        <v/>
      </c>
      <c r="CP2214" t="str">
        <f t="shared" si="1343"/>
        <v/>
      </c>
      <c r="CQ2214" t="str">
        <f t="shared" si="1344"/>
        <v/>
      </c>
      <c r="CR2214" t="str">
        <f t="shared" si="1344"/>
        <v/>
      </c>
      <c r="CS2214" t="str">
        <f t="shared" si="1345"/>
        <v/>
      </c>
      <c r="CT2214" t="str">
        <f t="shared" si="1346"/>
        <v/>
      </c>
      <c r="CU2214" t="str">
        <f t="shared" si="1347"/>
        <v>due_to_accretion.</v>
      </c>
      <c r="CV2214" t="str">
        <f t="shared" si="1348"/>
        <v/>
      </c>
      <c r="CW2214" t="str">
        <f t="shared" si="1349"/>
        <v/>
      </c>
      <c r="CX2214" t="str">
        <f t="shared" si="1350"/>
        <v/>
      </c>
      <c r="CY2214" t="str">
        <f t="shared" si="1351"/>
        <v/>
      </c>
      <c r="CZ2214" t="str">
        <f t="shared" si="1352"/>
        <v/>
      </c>
      <c r="DA2214" t="str">
        <f t="shared" si="1353"/>
        <v/>
      </c>
      <c r="DB2214" t="str">
        <f t="shared" si="1354"/>
        <v/>
      </c>
    </row>
    <row r="2215" spans="1:106">
      <c r="A2215" t="s">
        <v>3570</v>
      </c>
      <c r="B2215" s="9" t="str">
        <f t="shared" si="1357"/>
        <v>tendency_of.cloud_ice.stratiform.mass.fraction.in_air.due_to_advection</v>
      </c>
      <c r="C2215" s="1" t="s">
        <v>155</v>
      </c>
      <c r="D2215" t="s">
        <v>5636</v>
      </c>
      <c r="E2215">
        <f>MATCH(A2215,'[1]Original from 20130831'!A:A,0)</f>
        <v>1860</v>
      </c>
      <c r="J2215" t="s">
        <v>2962</v>
      </c>
      <c r="P2215" t="s">
        <v>1676</v>
      </c>
      <c r="Q2215" t="s">
        <v>1677</v>
      </c>
      <c r="S2215" t="s">
        <v>185</v>
      </c>
      <c r="V2215" t="s">
        <v>150</v>
      </c>
      <c r="AH2215" t="s">
        <v>60</v>
      </c>
      <c r="AV2215" t="s">
        <v>1221</v>
      </c>
      <c r="BD2215" s="5" t="str">
        <f t="shared" si="1355"/>
        <v>tendency_of.cloud_ice.stratiform.mass.fraction.in_air.due_to_advection.</v>
      </c>
      <c r="BE2215" t="str">
        <f t="shared" si="1359"/>
        <v/>
      </c>
      <c r="BF2215" t="str">
        <f t="shared" si="1359"/>
        <v/>
      </c>
      <c r="BG2215" t="str">
        <f t="shared" si="1359"/>
        <v/>
      </c>
      <c r="BH2215" t="str">
        <f t="shared" si="1358"/>
        <v/>
      </c>
      <c r="BI2215" t="str">
        <f t="shared" si="1358"/>
        <v>tendency_of.</v>
      </c>
      <c r="BJ2215" t="str">
        <f t="shared" si="1358"/>
        <v/>
      </c>
      <c r="BK2215" t="str">
        <f t="shared" si="1358"/>
        <v/>
      </c>
      <c r="BL2215" t="str">
        <f t="shared" si="1358"/>
        <v/>
      </c>
      <c r="BM2215" t="str">
        <f t="shared" si="1358"/>
        <v/>
      </c>
      <c r="BN2215" t="str">
        <f t="shared" si="1358"/>
        <v/>
      </c>
      <c r="BO2215" t="str">
        <f t="shared" si="1358"/>
        <v>cloud_ice.</v>
      </c>
      <c r="BP2215" t="str">
        <f t="shared" si="1358"/>
        <v>stratiform.</v>
      </c>
      <c r="BQ2215" t="str">
        <f t="shared" si="1323"/>
        <v/>
      </c>
      <c r="BR2215" t="str">
        <f t="shared" si="1324"/>
        <v>mass.</v>
      </c>
      <c r="BS2215" t="str">
        <f t="shared" si="1324"/>
        <v/>
      </c>
      <c r="BT2215" t="str">
        <f t="shared" si="1324"/>
        <v/>
      </c>
      <c r="BU2215" t="str">
        <f t="shared" si="1324"/>
        <v>fraction.</v>
      </c>
      <c r="BV2215" t="str">
        <f t="shared" si="1325"/>
        <v/>
      </c>
      <c r="BW2215" t="str">
        <f t="shared" si="1326"/>
        <v/>
      </c>
      <c r="BX2215" t="str">
        <f t="shared" si="1356"/>
        <v/>
      </c>
      <c r="BY2215" t="str">
        <f t="shared" si="1327"/>
        <v/>
      </c>
      <c r="BZ2215" t="str">
        <f t="shared" si="1328"/>
        <v/>
      </c>
      <c r="CA2215" t="str">
        <f t="shared" si="1329"/>
        <v/>
      </c>
      <c r="CB2215" t="str">
        <f t="shared" si="1329"/>
        <v/>
      </c>
      <c r="CC2215" t="str">
        <f t="shared" si="1330"/>
        <v/>
      </c>
      <c r="CD2215" t="str">
        <f t="shared" si="1331"/>
        <v/>
      </c>
      <c r="CE2215" t="str">
        <f t="shared" si="1332"/>
        <v/>
      </c>
      <c r="CF2215" t="str">
        <f t="shared" si="1333"/>
        <v/>
      </c>
      <c r="CG2215" t="str">
        <f t="shared" si="1334"/>
        <v>in_air.</v>
      </c>
      <c r="CH2215" t="str">
        <f t="shared" si="1335"/>
        <v/>
      </c>
      <c r="CI2215" t="str">
        <f t="shared" si="1336"/>
        <v/>
      </c>
      <c r="CJ2215" t="str">
        <f t="shared" si="1337"/>
        <v/>
      </c>
      <c r="CK2215" t="str">
        <f t="shared" si="1338"/>
        <v/>
      </c>
      <c r="CL2215" t="str">
        <f t="shared" si="1339"/>
        <v/>
      </c>
      <c r="CM2215" t="str">
        <f t="shared" si="1340"/>
        <v/>
      </c>
      <c r="CN2215" t="str">
        <f t="shared" si="1341"/>
        <v/>
      </c>
      <c r="CO2215" t="str">
        <f t="shared" si="1342"/>
        <v/>
      </c>
      <c r="CP2215" t="str">
        <f t="shared" si="1343"/>
        <v/>
      </c>
      <c r="CQ2215" t="str">
        <f t="shared" si="1344"/>
        <v/>
      </c>
      <c r="CR2215" t="str">
        <f t="shared" si="1344"/>
        <v/>
      </c>
      <c r="CS2215" t="str">
        <f t="shared" si="1345"/>
        <v/>
      </c>
      <c r="CT2215" t="str">
        <f t="shared" si="1346"/>
        <v/>
      </c>
      <c r="CU2215" t="str">
        <f t="shared" si="1347"/>
        <v>due_to_advection.</v>
      </c>
      <c r="CV2215" t="str">
        <f t="shared" si="1348"/>
        <v/>
      </c>
      <c r="CW2215" t="str">
        <f t="shared" si="1349"/>
        <v/>
      </c>
      <c r="CX2215" t="str">
        <f t="shared" si="1350"/>
        <v/>
      </c>
      <c r="CY2215" t="str">
        <f t="shared" si="1351"/>
        <v/>
      </c>
      <c r="CZ2215" t="str">
        <f t="shared" si="1352"/>
        <v/>
      </c>
      <c r="DA2215" t="str">
        <f t="shared" si="1353"/>
        <v/>
      </c>
      <c r="DB2215" t="str">
        <f t="shared" si="1354"/>
        <v/>
      </c>
    </row>
    <row r="2216" spans="1:106">
      <c r="A2216" t="s">
        <v>3571</v>
      </c>
      <c r="B2216" s="9" t="str">
        <f t="shared" si="1357"/>
        <v>tendency_of.cloud_ice.stratiform.mass.fraction.in_air.due_to_aggregation</v>
      </c>
      <c r="C2216" s="1" t="s">
        <v>155</v>
      </c>
      <c r="D2216" t="s">
        <v>5637</v>
      </c>
      <c r="E2216">
        <f>MATCH(A2216,'[1]Original from 20130831'!A:A,0)</f>
        <v>1861</v>
      </c>
      <c r="J2216" t="s">
        <v>2962</v>
      </c>
      <c r="P2216" t="s">
        <v>1676</v>
      </c>
      <c r="Q2216" t="s">
        <v>1677</v>
      </c>
      <c r="S2216" t="s">
        <v>185</v>
      </c>
      <c r="V2216" t="s">
        <v>150</v>
      </c>
      <c r="AH2216" t="s">
        <v>60</v>
      </c>
      <c r="AV2216" t="s">
        <v>3572</v>
      </c>
      <c r="BD2216" s="5" t="str">
        <f t="shared" si="1355"/>
        <v>tendency_of.cloud_ice.stratiform.mass.fraction.in_air.due_to_aggregation.</v>
      </c>
      <c r="BE2216" t="str">
        <f t="shared" si="1359"/>
        <v/>
      </c>
      <c r="BF2216" t="str">
        <f t="shared" si="1359"/>
        <v/>
      </c>
      <c r="BG2216" t="str">
        <f t="shared" si="1359"/>
        <v/>
      </c>
      <c r="BH2216" t="str">
        <f t="shared" si="1358"/>
        <v/>
      </c>
      <c r="BI2216" t="str">
        <f t="shared" si="1358"/>
        <v>tendency_of.</v>
      </c>
      <c r="BJ2216" t="str">
        <f t="shared" si="1358"/>
        <v/>
      </c>
      <c r="BK2216" t="str">
        <f t="shared" si="1358"/>
        <v/>
      </c>
      <c r="BL2216" t="str">
        <f t="shared" si="1358"/>
        <v/>
      </c>
      <c r="BM2216" t="str">
        <f t="shared" si="1358"/>
        <v/>
      </c>
      <c r="BN2216" t="str">
        <f t="shared" si="1358"/>
        <v/>
      </c>
      <c r="BO2216" t="str">
        <f t="shared" si="1358"/>
        <v>cloud_ice.</v>
      </c>
      <c r="BP2216" t="str">
        <f t="shared" si="1358"/>
        <v>stratiform.</v>
      </c>
      <c r="BQ2216" t="str">
        <f t="shared" si="1323"/>
        <v/>
      </c>
      <c r="BR2216" t="str">
        <f t="shared" si="1324"/>
        <v>mass.</v>
      </c>
      <c r="BS2216" t="str">
        <f t="shared" si="1324"/>
        <v/>
      </c>
      <c r="BT2216" t="str">
        <f t="shared" si="1324"/>
        <v/>
      </c>
      <c r="BU2216" t="str">
        <f t="shared" si="1324"/>
        <v>fraction.</v>
      </c>
      <c r="BV2216" t="str">
        <f t="shared" si="1325"/>
        <v/>
      </c>
      <c r="BW2216" t="str">
        <f t="shared" si="1326"/>
        <v/>
      </c>
      <c r="BX2216" t="str">
        <f t="shared" si="1356"/>
        <v/>
      </c>
      <c r="BY2216" t="str">
        <f t="shared" si="1327"/>
        <v/>
      </c>
      <c r="BZ2216" t="str">
        <f t="shared" si="1328"/>
        <v/>
      </c>
      <c r="CA2216" t="str">
        <f t="shared" si="1329"/>
        <v/>
      </c>
      <c r="CB2216" t="str">
        <f t="shared" si="1329"/>
        <v/>
      </c>
      <c r="CC2216" t="str">
        <f t="shared" si="1330"/>
        <v/>
      </c>
      <c r="CD2216" t="str">
        <f t="shared" si="1331"/>
        <v/>
      </c>
      <c r="CE2216" t="str">
        <f t="shared" si="1332"/>
        <v/>
      </c>
      <c r="CF2216" t="str">
        <f t="shared" si="1333"/>
        <v/>
      </c>
      <c r="CG2216" t="str">
        <f t="shared" si="1334"/>
        <v>in_air.</v>
      </c>
      <c r="CH2216" t="str">
        <f t="shared" si="1335"/>
        <v/>
      </c>
      <c r="CI2216" t="str">
        <f t="shared" si="1336"/>
        <v/>
      </c>
      <c r="CJ2216" t="str">
        <f t="shared" si="1337"/>
        <v/>
      </c>
      <c r="CK2216" t="str">
        <f t="shared" si="1338"/>
        <v/>
      </c>
      <c r="CL2216" t="str">
        <f t="shared" si="1339"/>
        <v/>
      </c>
      <c r="CM2216" t="str">
        <f t="shared" si="1340"/>
        <v/>
      </c>
      <c r="CN2216" t="str">
        <f t="shared" si="1341"/>
        <v/>
      </c>
      <c r="CO2216" t="str">
        <f t="shared" si="1342"/>
        <v/>
      </c>
      <c r="CP2216" t="str">
        <f t="shared" si="1343"/>
        <v/>
      </c>
      <c r="CQ2216" t="str">
        <f t="shared" si="1344"/>
        <v/>
      </c>
      <c r="CR2216" t="str">
        <f t="shared" si="1344"/>
        <v/>
      </c>
      <c r="CS2216" t="str">
        <f t="shared" si="1345"/>
        <v/>
      </c>
      <c r="CT2216" t="str">
        <f t="shared" si="1346"/>
        <v/>
      </c>
      <c r="CU2216" t="str">
        <f t="shared" si="1347"/>
        <v>due_to_aggregation.</v>
      </c>
      <c r="CV2216" t="str">
        <f t="shared" si="1348"/>
        <v/>
      </c>
      <c r="CW2216" t="str">
        <f t="shared" si="1349"/>
        <v/>
      </c>
      <c r="CX2216" t="str">
        <f t="shared" si="1350"/>
        <v/>
      </c>
      <c r="CY2216" t="str">
        <f t="shared" si="1351"/>
        <v/>
      </c>
      <c r="CZ2216" t="str">
        <f t="shared" si="1352"/>
        <v/>
      </c>
      <c r="DA2216" t="str">
        <f t="shared" si="1353"/>
        <v/>
      </c>
      <c r="DB2216" t="str">
        <f t="shared" si="1354"/>
        <v/>
      </c>
    </row>
    <row r="2217" spans="1:106">
      <c r="A2217" t="s">
        <v>3573</v>
      </c>
      <c r="B2217" s="9" t="str">
        <f t="shared" si="1357"/>
        <v>tendency_of.cloud_ice.stratiform.mass.fraction.in_air.from_cloud_liquid.due_to_bergeron_findeisen_process</v>
      </c>
      <c r="C2217" s="1" t="s">
        <v>155</v>
      </c>
      <c r="D2217" t="s">
        <v>5638</v>
      </c>
      <c r="E2217">
        <f>MATCH(A2217,'[1]Original from 20130831'!A:A,0)</f>
        <v>1862</v>
      </c>
      <c r="J2217" t="s">
        <v>2962</v>
      </c>
      <c r="P2217" t="s">
        <v>1676</v>
      </c>
      <c r="Q2217" t="s">
        <v>1677</v>
      </c>
      <c r="S2217" t="s">
        <v>185</v>
      </c>
      <c r="V2217" t="s">
        <v>150</v>
      </c>
      <c r="AH2217" t="s">
        <v>60</v>
      </c>
      <c r="AL2217" t="s">
        <v>3574</v>
      </c>
      <c r="AV2217" t="s">
        <v>3575</v>
      </c>
      <c r="BD2217" s="5" t="str">
        <f t="shared" si="1355"/>
        <v>tendency_of.cloud_ice.stratiform.mass.fraction.in_air.from_cloud_liquid.due_to_bergeron_findeisen_process.</v>
      </c>
      <c r="BE2217" t="str">
        <f t="shared" si="1359"/>
        <v/>
      </c>
      <c r="BF2217" t="str">
        <f t="shared" si="1359"/>
        <v/>
      </c>
      <c r="BG2217" t="str">
        <f t="shared" si="1359"/>
        <v/>
      </c>
      <c r="BH2217" t="str">
        <f t="shared" si="1358"/>
        <v/>
      </c>
      <c r="BI2217" t="str">
        <f t="shared" si="1358"/>
        <v>tendency_of.</v>
      </c>
      <c r="BJ2217" t="str">
        <f t="shared" si="1358"/>
        <v/>
      </c>
      <c r="BK2217" t="str">
        <f t="shared" si="1358"/>
        <v/>
      </c>
      <c r="BL2217" t="str">
        <f t="shared" si="1358"/>
        <v/>
      </c>
      <c r="BM2217" t="str">
        <f t="shared" si="1358"/>
        <v/>
      </c>
      <c r="BN2217" t="str">
        <f t="shared" si="1358"/>
        <v/>
      </c>
      <c r="BO2217" t="str">
        <f t="shared" si="1358"/>
        <v>cloud_ice.</v>
      </c>
      <c r="BP2217" t="str">
        <f t="shared" si="1358"/>
        <v>stratiform.</v>
      </c>
      <c r="BQ2217" t="str">
        <f t="shared" si="1323"/>
        <v/>
      </c>
      <c r="BR2217" t="str">
        <f t="shared" si="1324"/>
        <v>mass.</v>
      </c>
      <c r="BS2217" t="str">
        <f t="shared" si="1324"/>
        <v/>
      </c>
      <c r="BT2217" t="str">
        <f t="shared" si="1324"/>
        <v/>
      </c>
      <c r="BU2217" t="str">
        <f t="shared" si="1324"/>
        <v>fraction.</v>
      </c>
      <c r="BV2217" t="str">
        <f t="shared" si="1325"/>
        <v/>
      </c>
      <c r="BW2217" t="str">
        <f t="shared" si="1326"/>
        <v/>
      </c>
      <c r="BX2217" t="str">
        <f t="shared" si="1356"/>
        <v/>
      </c>
      <c r="BY2217" t="str">
        <f t="shared" si="1327"/>
        <v/>
      </c>
      <c r="BZ2217" t="str">
        <f t="shared" si="1328"/>
        <v/>
      </c>
      <c r="CA2217" t="str">
        <f t="shared" si="1329"/>
        <v/>
      </c>
      <c r="CB2217" t="str">
        <f t="shared" si="1329"/>
        <v/>
      </c>
      <c r="CC2217" t="str">
        <f t="shared" si="1330"/>
        <v/>
      </c>
      <c r="CD2217" t="str">
        <f t="shared" si="1331"/>
        <v/>
      </c>
      <c r="CE2217" t="str">
        <f t="shared" si="1332"/>
        <v/>
      </c>
      <c r="CF2217" t="str">
        <f t="shared" si="1333"/>
        <v/>
      </c>
      <c r="CG2217" t="str">
        <f t="shared" si="1334"/>
        <v>in_air.</v>
      </c>
      <c r="CH2217" t="str">
        <f t="shared" si="1335"/>
        <v/>
      </c>
      <c r="CI2217" t="str">
        <f t="shared" si="1336"/>
        <v/>
      </c>
      <c r="CJ2217" t="str">
        <f t="shared" si="1337"/>
        <v/>
      </c>
      <c r="CK2217" t="str">
        <f t="shared" si="1338"/>
        <v>from_cloud_liquid.</v>
      </c>
      <c r="CL2217" t="str">
        <f t="shared" si="1339"/>
        <v/>
      </c>
      <c r="CM2217" t="str">
        <f t="shared" si="1340"/>
        <v/>
      </c>
      <c r="CN2217" t="str">
        <f t="shared" si="1341"/>
        <v/>
      </c>
      <c r="CO2217" t="str">
        <f t="shared" si="1342"/>
        <v/>
      </c>
      <c r="CP2217" t="str">
        <f t="shared" si="1343"/>
        <v/>
      </c>
      <c r="CQ2217" t="str">
        <f t="shared" si="1344"/>
        <v/>
      </c>
      <c r="CR2217" t="str">
        <f t="shared" si="1344"/>
        <v/>
      </c>
      <c r="CS2217" t="str">
        <f t="shared" si="1345"/>
        <v/>
      </c>
      <c r="CT2217" t="str">
        <f t="shared" si="1346"/>
        <v/>
      </c>
      <c r="CU2217" t="str">
        <f t="shared" si="1347"/>
        <v>due_to_bergeron_findeisen_process.</v>
      </c>
      <c r="CV2217" t="str">
        <f t="shared" si="1348"/>
        <v/>
      </c>
      <c r="CW2217" t="str">
        <f t="shared" si="1349"/>
        <v/>
      </c>
      <c r="CX2217" t="str">
        <f t="shared" si="1350"/>
        <v/>
      </c>
      <c r="CY2217" t="str">
        <f t="shared" si="1351"/>
        <v/>
      </c>
      <c r="CZ2217" t="str">
        <f t="shared" si="1352"/>
        <v/>
      </c>
      <c r="DA2217" t="str">
        <f t="shared" si="1353"/>
        <v/>
      </c>
      <c r="DB2217" t="str">
        <f t="shared" si="1354"/>
        <v/>
      </c>
    </row>
    <row r="2218" spans="1:106">
      <c r="A2218" t="s">
        <v>3576</v>
      </c>
      <c r="B2218" s="9" t="str">
        <f t="shared" si="1357"/>
        <v>tendency_of.cloud_ice.stratiform.mass.fraction.in_air.due_to_boundary_layer_mixing</v>
      </c>
      <c r="C2218" s="1" t="s">
        <v>155</v>
      </c>
      <c r="D2218" t="s">
        <v>5639</v>
      </c>
      <c r="E2218">
        <f>MATCH(A2218,'[1]Original from 20130831'!A:A,0)</f>
        <v>1863</v>
      </c>
      <c r="J2218" t="s">
        <v>2962</v>
      </c>
      <c r="P2218" t="s">
        <v>1676</v>
      </c>
      <c r="Q2218" t="s">
        <v>1677</v>
      </c>
      <c r="S2218" t="s">
        <v>185</v>
      </c>
      <c r="V2218" t="s">
        <v>150</v>
      </c>
      <c r="AH2218" t="s">
        <v>60</v>
      </c>
      <c r="AV2218" t="s">
        <v>3560</v>
      </c>
      <c r="BD2218" s="5" t="str">
        <f t="shared" si="1355"/>
        <v>tendency_of.cloud_ice.stratiform.mass.fraction.in_air.due_to_boundary_layer_mixing.</v>
      </c>
      <c r="BE2218" t="str">
        <f t="shared" si="1359"/>
        <v/>
      </c>
      <c r="BF2218" t="str">
        <f t="shared" si="1359"/>
        <v/>
      </c>
      <c r="BG2218" t="str">
        <f t="shared" si="1359"/>
        <v/>
      </c>
      <c r="BH2218" t="str">
        <f t="shared" si="1358"/>
        <v/>
      </c>
      <c r="BI2218" t="str">
        <f t="shared" si="1358"/>
        <v>tendency_of.</v>
      </c>
      <c r="BJ2218" t="str">
        <f t="shared" si="1358"/>
        <v/>
      </c>
      <c r="BK2218" t="str">
        <f t="shared" si="1358"/>
        <v/>
      </c>
      <c r="BL2218" t="str">
        <f t="shared" si="1358"/>
        <v/>
      </c>
      <c r="BM2218" t="str">
        <f t="shared" si="1358"/>
        <v/>
      </c>
      <c r="BN2218" t="str">
        <f t="shared" si="1358"/>
        <v/>
      </c>
      <c r="BO2218" t="str">
        <f t="shared" si="1358"/>
        <v>cloud_ice.</v>
      </c>
      <c r="BP2218" t="str">
        <f t="shared" si="1358"/>
        <v>stratiform.</v>
      </c>
      <c r="BQ2218" t="str">
        <f t="shared" si="1323"/>
        <v/>
      </c>
      <c r="BR2218" t="str">
        <f t="shared" si="1324"/>
        <v>mass.</v>
      </c>
      <c r="BS2218" t="str">
        <f t="shared" si="1324"/>
        <v/>
      </c>
      <c r="BT2218" t="str">
        <f t="shared" si="1324"/>
        <v/>
      </c>
      <c r="BU2218" t="str">
        <f t="shared" si="1324"/>
        <v>fraction.</v>
      </c>
      <c r="BV2218" t="str">
        <f t="shared" si="1325"/>
        <v/>
      </c>
      <c r="BW2218" t="str">
        <f t="shared" si="1326"/>
        <v/>
      </c>
      <c r="BX2218" t="str">
        <f t="shared" si="1356"/>
        <v/>
      </c>
      <c r="BY2218" t="str">
        <f t="shared" si="1327"/>
        <v/>
      </c>
      <c r="BZ2218" t="str">
        <f t="shared" si="1328"/>
        <v/>
      </c>
      <c r="CA2218" t="str">
        <f t="shared" si="1329"/>
        <v/>
      </c>
      <c r="CB2218" t="str">
        <f t="shared" si="1329"/>
        <v/>
      </c>
      <c r="CC2218" t="str">
        <f t="shared" si="1330"/>
        <v/>
      </c>
      <c r="CD2218" t="str">
        <f t="shared" si="1331"/>
        <v/>
      </c>
      <c r="CE2218" t="str">
        <f t="shared" si="1332"/>
        <v/>
      </c>
      <c r="CF2218" t="str">
        <f t="shared" si="1333"/>
        <v/>
      </c>
      <c r="CG2218" t="str">
        <f t="shared" si="1334"/>
        <v>in_air.</v>
      </c>
      <c r="CH2218" t="str">
        <f t="shared" si="1335"/>
        <v/>
      </c>
      <c r="CI2218" t="str">
        <f t="shared" si="1336"/>
        <v/>
      </c>
      <c r="CJ2218" t="str">
        <f t="shared" si="1337"/>
        <v/>
      </c>
      <c r="CK2218" t="str">
        <f t="shared" si="1338"/>
        <v/>
      </c>
      <c r="CL2218" t="str">
        <f t="shared" si="1339"/>
        <v/>
      </c>
      <c r="CM2218" t="str">
        <f t="shared" si="1340"/>
        <v/>
      </c>
      <c r="CN2218" t="str">
        <f t="shared" si="1341"/>
        <v/>
      </c>
      <c r="CO2218" t="str">
        <f t="shared" si="1342"/>
        <v/>
      </c>
      <c r="CP2218" t="str">
        <f t="shared" si="1343"/>
        <v/>
      </c>
      <c r="CQ2218" t="str">
        <f t="shared" si="1344"/>
        <v/>
      </c>
      <c r="CR2218" t="str">
        <f t="shared" si="1344"/>
        <v/>
      </c>
      <c r="CS2218" t="str">
        <f t="shared" si="1345"/>
        <v/>
      </c>
      <c r="CT2218" t="str">
        <f t="shared" si="1346"/>
        <v/>
      </c>
      <c r="CU2218" t="str">
        <f t="shared" si="1347"/>
        <v>due_to_boundary_layer_mixing.</v>
      </c>
      <c r="CV2218" t="str">
        <f t="shared" si="1348"/>
        <v/>
      </c>
      <c r="CW2218" t="str">
        <f t="shared" si="1349"/>
        <v/>
      </c>
      <c r="CX2218" t="str">
        <f t="shared" si="1350"/>
        <v/>
      </c>
      <c r="CY2218" t="str">
        <f t="shared" si="1351"/>
        <v/>
      </c>
      <c r="CZ2218" t="str">
        <f t="shared" si="1352"/>
        <v/>
      </c>
      <c r="DA2218" t="str">
        <f t="shared" si="1353"/>
        <v/>
      </c>
      <c r="DB2218" t="str">
        <f t="shared" si="1354"/>
        <v/>
      </c>
    </row>
    <row r="2219" spans="1:106">
      <c r="A2219" t="s">
        <v>3577</v>
      </c>
      <c r="B2219" s="9" t="str">
        <f t="shared" si="1357"/>
        <v>tendency_of.cloud_ice.stratiform.mass.fraction.in_air.due_to_cloud_microphysics</v>
      </c>
      <c r="C2219" s="1" t="s">
        <v>155</v>
      </c>
      <c r="D2219" t="s">
        <v>5640</v>
      </c>
      <c r="E2219">
        <f>MATCH(A2219,'[1]Original from 20130831'!A:A,0)</f>
        <v>1864</v>
      </c>
      <c r="J2219" t="s">
        <v>2962</v>
      </c>
      <c r="P2219" t="s">
        <v>1676</v>
      </c>
      <c r="Q2219" t="s">
        <v>1677</v>
      </c>
      <c r="S2219" t="s">
        <v>185</v>
      </c>
      <c r="V2219" t="s">
        <v>150</v>
      </c>
      <c r="AH2219" t="s">
        <v>60</v>
      </c>
      <c r="AV2219" t="s">
        <v>3562</v>
      </c>
      <c r="BD2219" s="5" t="str">
        <f t="shared" si="1355"/>
        <v>tendency_of.cloud_ice.stratiform.mass.fraction.in_air.due_to_cloud_microphysics.</v>
      </c>
      <c r="BE2219" t="str">
        <f t="shared" si="1359"/>
        <v/>
      </c>
      <c r="BF2219" t="str">
        <f t="shared" si="1359"/>
        <v/>
      </c>
      <c r="BG2219" t="str">
        <f t="shared" si="1359"/>
        <v/>
      </c>
      <c r="BH2219" t="str">
        <f t="shared" si="1358"/>
        <v/>
      </c>
      <c r="BI2219" t="str">
        <f t="shared" si="1358"/>
        <v>tendency_of.</v>
      </c>
      <c r="BJ2219" t="str">
        <f t="shared" si="1358"/>
        <v/>
      </c>
      <c r="BK2219" t="str">
        <f t="shared" si="1358"/>
        <v/>
      </c>
      <c r="BL2219" t="str">
        <f t="shared" si="1358"/>
        <v/>
      </c>
      <c r="BM2219" t="str">
        <f t="shared" si="1358"/>
        <v/>
      </c>
      <c r="BN2219" t="str">
        <f t="shared" si="1358"/>
        <v/>
      </c>
      <c r="BO2219" t="str">
        <f t="shared" si="1358"/>
        <v>cloud_ice.</v>
      </c>
      <c r="BP2219" t="str">
        <f t="shared" si="1358"/>
        <v>stratiform.</v>
      </c>
      <c r="BQ2219" t="str">
        <f t="shared" si="1323"/>
        <v/>
      </c>
      <c r="BR2219" t="str">
        <f t="shared" si="1324"/>
        <v>mass.</v>
      </c>
      <c r="BS2219" t="str">
        <f t="shared" si="1324"/>
        <v/>
      </c>
      <c r="BT2219" t="str">
        <f t="shared" si="1324"/>
        <v/>
      </c>
      <c r="BU2219" t="str">
        <f t="shared" si="1324"/>
        <v>fraction.</v>
      </c>
      <c r="BV2219" t="str">
        <f t="shared" si="1325"/>
        <v/>
      </c>
      <c r="BW2219" t="str">
        <f t="shared" si="1326"/>
        <v/>
      </c>
      <c r="BX2219" t="str">
        <f t="shared" si="1356"/>
        <v/>
      </c>
      <c r="BY2219" t="str">
        <f t="shared" si="1327"/>
        <v/>
      </c>
      <c r="BZ2219" t="str">
        <f t="shared" si="1328"/>
        <v/>
      </c>
      <c r="CA2219" t="str">
        <f t="shared" si="1329"/>
        <v/>
      </c>
      <c r="CB2219" t="str">
        <f t="shared" si="1329"/>
        <v/>
      </c>
      <c r="CC2219" t="str">
        <f t="shared" si="1330"/>
        <v/>
      </c>
      <c r="CD2219" t="str">
        <f t="shared" si="1331"/>
        <v/>
      </c>
      <c r="CE2219" t="str">
        <f t="shared" si="1332"/>
        <v/>
      </c>
      <c r="CF2219" t="str">
        <f t="shared" si="1333"/>
        <v/>
      </c>
      <c r="CG2219" t="str">
        <f t="shared" si="1334"/>
        <v>in_air.</v>
      </c>
      <c r="CH2219" t="str">
        <f t="shared" si="1335"/>
        <v/>
      </c>
      <c r="CI2219" t="str">
        <f t="shared" si="1336"/>
        <v/>
      </c>
      <c r="CJ2219" t="str">
        <f t="shared" si="1337"/>
        <v/>
      </c>
      <c r="CK2219" t="str">
        <f t="shared" si="1338"/>
        <v/>
      </c>
      <c r="CL2219" t="str">
        <f t="shared" si="1339"/>
        <v/>
      </c>
      <c r="CM2219" t="str">
        <f t="shared" si="1340"/>
        <v/>
      </c>
      <c r="CN2219" t="str">
        <f t="shared" si="1341"/>
        <v/>
      </c>
      <c r="CO2219" t="str">
        <f t="shared" si="1342"/>
        <v/>
      </c>
      <c r="CP2219" t="str">
        <f t="shared" si="1343"/>
        <v/>
      </c>
      <c r="CQ2219" t="str">
        <f t="shared" si="1344"/>
        <v/>
      </c>
      <c r="CR2219" t="str">
        <f t="shared" si="1344"/>
        <v/>
      </c>
      <c r="CS2219" t="str">
        <f t="shared" si="1345"/>
        <v/>
      </c>
      <c r="CT2219" t="str">
        <f t="shared" si="1346"/>
        <v/>
      </c>
      <c r="CU2219" t="str">
        <f t="shared" si="1347"/>
        <v>due_to_cloud_microphysics.</v>
      </c>
      <c r="CV2219" t="str">
        <f t="shared" si="1348"/>
        <v/>
      </c>
      <c r="CW2219" t="str">
        <f t="shared" si="1349"/>
        <v/>
      </c>
      <c r="CX2219" t="str">
        <f t="shared" si="1350"/>
        <v/>
      </c>
      <c r="CY2219" t="str">
        <f t="shared" si="1351"/>
        <v/>
      </c>
      <c r="CZ2219" t="str">
        <f t="shared" si="1352"/>
        <v/>
      </c>
      <c r="DA2219" t="str">
        <f t="shared" si="1353"/>
        <v/>
      </c>
      <c r="DB2219" t="str">
        <f t="shared" si="1354"/>
        <v/>
      </c>
    </row>
    <row r="2220" spans="1:106">
      <c r="A2220" t="s">
        <v>3578</v>
      </c>
      <c r="B2220" s="9" t="str">
        <f t="shared" si="1357"/>
        <v>tendency_of.cloud_ice.stratiform.mass.fraction.in_air.due_to_convective_detrainment</v>
      </c>
      <c r="C2220" s="1" t="s">
        <v>155</v>
      </c>
      <c r="D2220" t="s">
        <v>5636</v>
      </c>
      <c r="E2220">
        <f>MATCH(A2220,'[1]Original from 20130831'!A:A,0)</f>
        <v>1865</v>
      </c>
      <c r="J2220" t="s">
        <v>2962</v>
      </c>
      <c r="P2220" t="s">
        <v>1676</v>
      </c>
      <c r="Q2220" t="s">
        <v>1677</v>
      </c>
      <c r="S2220" t="s">
        <v>185</v>
      </c>
      <c r="V2220" t="s">
        <v>150</v>
      </c>
      <c r="AH2220" t="s">
        <v>60</v>
      </c>
      <c r="AV2220" t="s">
        <v>3579</v>
      </c>
      <c r="BD2220" s="5" t="str">
        <f t="shared" si="1355"/>
        <v>tendency_of.cloud_ice.stratiform.mass.fraction.in_air.due_to_convective_detrainment.</v>
      </c>
      <c r="BE2220" t="str">
        <f t="shared" si="1359"/>
        <v/>
      </c>
      <c r="BF2220" t="str">
        <f t="shared" si="1359"/>
        <v/>
      </c>
      <c r="BG2220" t="str">
        <f t="shared" si="1359"/>
        <v/>
      </c>
      <c r="BH2220" t="str">
        <f t="shared" si="1358"/>
        <v/>
      </c>
      <c r="BI2220" t="str">
        <f t="shared" si="1358"/>
        <v>tendency_of.</v>
      </c>
      <c r="BJ2220" t="str">
        <f t="shared" si="1358"/>
        <v/>
      </c>
      <c r="BK2220" t="str">
        <f t="shared" si="1358"/>
        <v/>
      </c>
      <c r="BL2220" t="str">
        <f t="shared" si="1358"/>
        <v/>
      </c>
      <c r="BM2220" t="str">
        <f t="shared" si="1358"/>
        <v/>
      </c>
      <c r="BN2220" t="str">
        <f t="shared" si="1358"/>
        <v/>
      </c>
      <c r="BO2220" t="str">
        <f t="shared" si="1358"/>
        <v>cloud_ice.</v>
      </c>
      <c r="BP2220" t="str">
        <f t="shared" si="1358"/>
        <v>stratiform.</v>
      </c>
      <c r="BQ2220" t="str">
        <f t="shared" si="1323"/>
        <v/>
      </c>
      <c r="BR2220" t="str">
        <f t="shared" si="1324"/>
        <v>mass.</v>
      </c>
      <c r="BS2220" t="str">
        <f t="shared" si="1324"/>
        <v/>
      </c>
      <c r="BT2220" t="str">
        <f t="shared" si="1324"/>
        <v/>
      </c>
      <c r="BU2220" t="str">
        <f t="shared" si="1324"/>
        <v>fraction.</v>
      </c>
      <c r="BV2220" t="str">
        <f t="shared" si="1325"/>
        <v/>
      </c>
      <c r="BW2220" t="str">
        <f t="shared" si="1326"/>
        <v/>
      </c>
      <c r="BX2220" t="str">
        <f t="shared" si="1356"/>
        <v/>
      </c>
      <c r="BY2220" t="str">
        <f t="shared" si="1327"/>
        <v/>
      </c>
      <c r="BZ2220" t="str">
        <f t="shared" si="1328"/>
        <v/>
      </c>
      <c r="CA2220" t="str">
        <f t="shared" si="1329"/>
        <v/>
      </c>
      <c r="CB2220" t="str">
        <f t="shared" si="1329"/>
        <v/>
      </c>
      <c r="CC2220" t="str">
        <f t="shared" si="1330"/>
        <v/>
      </c>
      <c r="CD2220" t="str">
        <f t="shared" si="1331"/>
        <v/>
      </c>
      <c r="CE2220" t="str">
        <f t="shared" si="1332"/>
        <v/>
      </c>
      <c r="CF2220" t="str">
        <f t="shared" si="1333"/>
        <v/>
      </c>
      <c r="CG2220" t="str">
        <f t="shared" si="1334"/>
        <v>in_air.</v>
      </c>
      <c r="CH2220" t="str">
        <f t="shared" si="1335"/>
        <v/>
      </c>
      <c r="CI2220" t="str">
        <f t="shared" si="1336"/>
        <v/>
      </c>
      <c r="CJ2220" t="str">
        <f t="shared" si="1337"/>
        <v/>
      </c>
      <c r="CK2220" t="str">
        <f t="shared" si="1338"/>
        <v/>
      </c>
      <c r="CL2220" t="str">
        <f t="shared" si="1339"/>
        <v/>
      </c>
      <c r="CM2220" t="str">
        <f t="shared" si="1340"/>
        <v/>
      </c>
      <c r="CN2220" t="str">
        <f t="shared" si="1341"/>
        <v/>
      </c>
      <c r="CO2220" t="str">
        <f t="shared" si="1342"/>
        <v/>
      </c>
      <c r="CP2220" t="str">
        <f t="shared" si="1343"/>
        <v/>
      </c>
      <c r="CQ2220" t="str">
        <f t="shared" si="1344"/>
        <v/>
      </c>
      <c r="CR2220" t="str">
        <f t="shared" si="1344"/>
        <v/>
      </c>
      <c r="CS2220" t="str">
        <f t="shared" si="1345"/>
        <v/>
      </c>
      <c r="CT2220" t="str">
        <f t="shared" si="1346"/>
        <v/>
      </c>
      <c r="CU2220" t="str">
        <f t="shared" si="1347"/>
        <v>due_to_convective_detrainment.</v>
      </c>
      <c r="CV2220" t="str">
        <f t="shared" si="1348"/>
        <v/>
      </c>
      <c r="CW2220" t="str">
        <f t="shared" si="1349"/>
        <v/>
      </c>
      <c r="CX2220" t="str">
        <f t="shared" si="1350"/>
        <v/>
      </c>
      <c r="CY2220" t="str">
        <f t="shared" si="1351"/>
        <v/>
      </c>
      <c r="CZ2220" t="str">
        <f t="shared" si="1352"/>
        <v/>
      </c>
      <c r="DA2220" t="str">
        <f t="shared" si="1353"/>
        <v/>
      </c>
      <c r="DB2220" t="str">
        <f t="shared" si="1354"/>
        <v/>
      </c>
    </row>
    <row r="2221" spans="1:106">
      <c r="A2221" t="s">
        <v>3580</v>
      </c>
      <c r="B2221" s="9" t="str">
        <f t="shared" si="1357"/>
        <v>tendency_of.cloud_ice.stratiform.mass.fraction.in_air.due_to_deposition+sublimiation</v>
      </c>
      <c r="C2221" s="1" t="s">
        <v>155</v>
      </c>
      <c r="D2221" t="s">
        <v>5641</v>
      </c>
      <c r="E2221">
        <f>MATCH(A2221,'[1]Original from 20130831'!A:A,0)</f>
        <v>1866</v>
      </c>
      <c r="J2221" t="s">
        <v>2962</v>
      </c>
      <c r="P2221" t="s">
        <v>1676</v>
      </c>
      <c r="Q2221" t="s">
        <v>1677</v>
      </c>
      <c r="S2221" t="s">
        <v>185</v>
      </c>
      <c r="V2221" t="s">
        <v>150</v>
      </c>
      <c r="AH2221" t="s">
        <v>60</v>
      </c>
      <c r="AV2221" t="s">
        <v>3581</v>
      </c>
      <c r="BD2221" s="5" t="str">
        <f t="shared" si="1355"/>
        <v>tendency_of.cloud_ice.stratiform.mass.fraction.in_air.due_to_deposition+sublimiation.</v>
      </c>
      <c r="BE2221" t="str">
        <f t="shared" si="1359"/>
        <v/>
      </c>
      <c r="BF2221" t="str">
        <f t="shared" si="1359"/>
        <v/>
      </c>
      <c r="BG2221" t="str">
        <f t="shared" si="1359"/>
        <v/>
      </c>
      <c r="BH2221" t="str">
        <f t="shared" si="1358"/>
        <v/>
      </c>
      <c r="BI2221" t="str">
        <f t="shared" si="1358"/>
        <v>tendency_of.</v>
      </c>
      <c r="BJ2221" t="str">
        <f t="shared" si="1358"/>
        <v/>
      </c>
      <c r="BK2221" t="str">
        <f t="shared" si="1358"/>
        <v/>
      </c>
      <c r="BL2221" t="str">
        <f t="shared" si="1358"/>
        <v/>
      </c>
      <c r="BM2221" t="str">
        <f t="shared" si="1358"/>
        <v/>
      </c>
      <c r="BN2221" t="str">
        <f t="shared" si="1358"/>
        <v/>
      </c>
      <c r="BO2221" t="str">
        <f t="shared" si="1358"/>
        <v>cloud_ice.</v>
      </c>
      <c r="BP2221" t="str">
        <f t="shared" si="1358"/>
        <v>stratiform.</v>
      </c>
      <c r="BQ2221" t="str">
        <f t="shared" si="1323"/>
        <v/>
      </c>
      <c r="BR2221" t="str">
        <f t="shared" si="1324"/>
        <v>mass.</v>
      </c>
      <c r="BS2221" t="str">
        <f t="shared" si="1324"/>
        <v/>
      </c>
      <c r="BT2221" t="str">
        <f t="shared" si="1324"/>
        <v/>
      </c>
      <c r="BU2221" t="str">
        <f t="shared" si="1324"/>
        <v>fraction.</v>
      </c>
      <c r="BV2221" t="str">
        <f t="shared" si="1325"/>
        <v/>
      </c>
      <c r="BW2221" t="str">
        <f t="shared" si="1326"/>
        <v/>
      </c>
      <c r="BX2221" t="str">
        <f t="shared" si="1356"/>
        <v/>
      </c>
      <c r="BY2221" t="str">
        <f t="shared" si="1327"/>
        <v/>
      </c>
      <c r="BZ2221" t="str">
        <f t="shared" si="1328"/>
        <v/>
      </c>
      <c r="CA2221" t="str">
        <f t="shared" si="1329"/>
        <v/>
      </c>
      <c r="CB2221" t="str">
        <f t="shared" si="1329"/>
        <v/>
      </c>
      <c r="CC2221" t="str">
        <f t="shared" si="1330"/>
        <v/>
      </c>
      <c r="CD2221" t="str">
        <f t="shared" si="1331"/>
        <v/>
      </c>
      <c r="CE2221" t="str">
        <f t="shared" si="1332"/>
        <v/>
      </c>
      <c r="CF2221" t="str">
        <f t="shared" si="1333"/>
        <v/>
      </c>
      <c r="CG2221" t="str">
        <f t="shared" si="1334"/>
        <v>in_air.</v>
      </c>
      <c r="CH2221" t="str">
        <f t="shared" si="1335"/>
        <v/>
      </c>
      <c r="CI2221" t="str">
        <f t="shared" si="1336"/>
        <v/>
      </c>
      <c r="CJ2221" t="str">
        <f t="shared" si="1337"/>
        <v/>
      </c>
      <c r="CK2221" t="str">
        <f t="shared" si="1338"/>
        <v/>
      </c>
      <c r="CL2221" t="str">
        <f t="shared" si="1339"/>
        <v/>
      </c>
      <c r="CM2221" t="str">
        <f t="shared" si="1340"/>
        <v/>
      </c>
      <c r="CN2221" t="str">
        <f t="shared" si="1341"/>
        <v/>
      </c>
      <c r="CO2221" t="str">
        <f t="shared" si="1342"/>
        <v/>
      </c>
      <c r="CP2221" t="str">
        <f t="shared" si="1343"/>
        <v/>
      </c>
      <c r="CQ2221" t="str">
        <f t="shared" si="1344"/>
        <v/>
      </c>
      <c r="CR2221" t="str">
        <f t="shared" si="1344"/>
        <v/>
      </c>
      <c r="CS2221" t="str">
        <f t="shared" si="1345"/>
        <v/>
      </c>
      <c r="CT2221" t="str">
        <f t="shared" si="1346"/>
        <v/>
      </c>
      <c r="CU2221" t="str">
        <f t="shared" si="1347"/>
        <v>due_to_deposition+sublimiation.</v>
      </c>
      <c r="CV2221" t="str">
        <f t="shared" si="1348"/>
        <v/>
      </c>
      <c r="CW2221" t="str">
        <f t="shared" si="1349"/>
        <v/>
      </c>
      <c r="CX2221" t="str">
        <f t="shared" si="1350"/>
        <v/>
      </c>
      <c r="CY2221" t="str">
        <f t="shared" si="1351"/>
        <v/>
      </c>
      <c r="CZ2221" t="str">
        <f t="shared" si="1352"/>
        <v/>
      </c>
      <c r="DA2221" t="str">
        <f t="shared" si="1353"/>
        <v/>
      </c>
      <c r="DB2221" t="str">
        <f t="shared" si="1354"/>
        <v/>
      </c>
    </row>
    <row r="2222" spans="1:106">
      <c r="A2222" t="s">
        <v>3582</v>
      </c>
      <c r="B2222" s="9" t="str">
        <f t="shared" si="1357"/>
        <v>tendency_of.cloud_ice.stratiform.mass.fraction.in_air.due_to_evaporation_of_melting_ice</v>
      </c>
      <c r="C2222" s="1" t="s">
        <v>155</v>
      </c>
      <c r="D2222" t="s">
        <v>5642</v>
      </c>
      <c r="E2222">
        <f>MATCH(A2222,'[1]Original from 20130831'!A:A,0)</f>
        <v>1867</v>
      </c>
      <c r="J2222" t="s">
        <v>2962</v>
      </c>
      <c r="P2222" t="s">
        <v>1676</v>
      </c>
      <c r="Q2222" t="s">
        <v>1677</v>
      </c>
      <c r="S2222" t="s">
        <v>185</v>
      </c>
      <c r="V2222" t="s">
        <v>150</v>
      </c>
      <c r="AH2222" t="s">
        <v>60</v>
      </c>
      <c r="AV2222" t="s">
        <v>3583</v>
      </c>
      <c r="BD2222" s="5" t="str">
        <f t="shared" si="1355"/>
        <v>tendency_of.cloud_ice.stratiform.mass.fraction.in_air.due_to_evaporation_of_melting_ice.</v>
      </c>
      <c r="BE2222" t="str">
        <f t="shared" si="1359"/>
        <v/>
      </c>
      <c r="BF2222" t="str">
        <f t="shared" si="1359"/>
        <v/>
      </c>
      <c r="BG2222" t="str">
        <f t="shared" si="1359"/>
        <v/>
      </c>
      <c r="BH2222" t="str">
        <f t="shared" si="1358"/>
        <v/>
      </c>
      <c r="BI2222" t="str">
        <f t="shared" si="1358"/>
        <v>tendency_of.</v>
      </c>
      <c r="BJ2222" t="str">
        <f t="shared" si="1358"/>
        <v/>
      </c>
      <c r="BK2222" t="str">
        <f t="shared" si="1358"/>
        <v/>
      </c>
      <c r="BL2222" t="str">
        <f t="shared" si="1358"/>
        <v/>
      </c>
      <c r="BM2222" t="str">
        <f t="shared" si="1358"/>
        <v/>
      </c>
      <c r="BN2222" t="str">
        <f t="shared" si="1358"/>
        <v/>
      </c>
      <c r="BO2222" t="str">
        <f t="shared" si="1358"/>
        <v>cloud_ice.</v>
      </c>
      <c r="BP2222" t="str">
        <f t="shared" si="1358"/>
        <v>stratiform.</v>
      </c>
      <c r="BQ2222" t="str">
        <f t="shared" si="1323"/>
        <v/>
      </c>
      <c r="BR2222" t="str">
        <f t="shared" si="1324"/>
        <v>mass.</v>
      </c>
      <c r="BS2222" t="str">
        <f t="shared" si="1324"/>
        <v/>
      </c>
      <c r="BT2222" t="str">
        <f t="shared" si="1324"/>
        <v/>
      </c>
      <c r="BU2222" t="str">
        <f t="shared" si="1324"/>
        <v>fraction.</v>
      </c>
      <c r="BV2222" t="str">
        <f t="shared" si="1325"/>
        <v/>
      </c>
      <c r="BW2222" t="str">
        <f t="shared" si="1326"/>
        <v/>
      </c>
      <c r="BX2222" t="str">
        <f t="shared" si="1356"/>
        <v/>
      </c>
      <c r="BY2222" t="str">
        <f t="shared" si="1327"/>
        <v/>
      </c>
      <c r="BZ2222" t="str">
        <f t="shared" si="1328"/>
        <v/>
      </c>
      <c r="CA2222" t="str">
        <f t="shared" si="1329"/>
        <v/>
      </c>
      <c r="CB2222" t="str">
        <f t="shared" si="1329"/>
        <v/>
      </c>
      <c r="CC2222" t="str">
        <f t="shared" si="1330"/>
        <v/>
      </c>
      <c r="CD2222" t="str">
        <f t="shared" si="1331"/>
        <v/>
      </c>
      <c r="CE2222" t="str">
        <f t="shared" si="1332"/>
        <v/>
      </c>
      <c r="CF2222" t="str">
        <f t="shared" si="1333"/>
        <v/>
      </c>
      <c r="CG2222" t="str">
        <f t="shared" si="1334"/>
        <v>in_air.</v>
      </c>
      <c r="CH2222" t="str">
        <f t="shared" si="1335"/>
        <v/>
      </c>
      <c r="CI2222" t="str">
        <f t="shared" si="1336"/>
        <v/>
      </c>
      <c r="CJ2222" t="str">
        <f t="shared" si="1337"/>
        <v/>
      </c>
      <c r="CK2222" t="str">
        <f t="shared" si="1338"/>
        <v/>
      </c>
      <c r="CL2222" t="str">
        <f t="shared" si="1339"/>
        <v/>
      </c>
      <c r="CM2222" t="str">
        <f t="shared" si="1340"/>
        <v/>
      </c>
      <c r="CN2222" t="str">
        <f t="shared" si="1341"/>
        <v/>
      </c>
      <c r="CO2222" t="str">
        <f t="shared" si="1342"/>
        <v/>
      </c>
      <c r="CP2222" t="str">
        <f t="shared" si="1343"/>
        <v/>
      </c>
      <c r="CQ2222" t="str">
        <f t="shared" si="1344"/>
        <v/>
      </c>
      <c r="CR2222" t="str">
        <f t="shared" si="1344"/>
        <v/>
      </c>
      <c r="CS2222" t="str">
        <f t="shared" si="1345"/>
        <v/>
      </c>
      <c r="CT2222" t="str">
        <f t="shared" si="1346"/>
        <v/>
      </c>
      <c r="CU2222" t="str">
        <f t="shared" si="1347"/>
        <v>due_to_evaporation_of_melting_ice.</v>
      </c>
      <c r="CV2222" t="str">
        <f t="shared" si="1348"/>
        <v/>
      </c>
      <c r="CW2222" t="str">
        <f t="shared" si="1349"/>
        <v/>
      </c>
      <c r="CX2222" t="str">
        <f t="shared" si="1350"/>
        <v/>
      </c>
      <c r="CY2222" t="str">
        <f t="shared" si="1351"/>
        <v/>
      </c>
      <c r="CZ2222" t="str">
        <f t="shared" si="1352"/>
        <v/>
      </c>
      <c r="DA2222" t="str">
        <f t="shared" si="1353"/>
        <v/>
      </c>
      <c r="DB2222" t="str">
        <f t="shared" si="1354"/>
        <v/>
      </c>
    </row>
    <row r="2223" spans="1:106">
      <c r="A2223" t="s">
        <v>3584</v>
      </c>
      <c r="B2223" s="9" t="str">
        <f t="shared" si="1357"/>
        <v>tendency_of.cloud_ice.stratiform.mass.fraction.in_air.from_cloud_liquid_water.due_to_heterogeneous_nucleation</v>
      </c>
      <c r="C2223" s="1" t="s">
        <v>155</v>
      </c>
      <c r="D2223" t="s">
        <v>5643</v>
      </c>
      <c r="E2223">
        <f>MATCH(A2223,'[1]Original from 20130831'!A:A,0)</f>
        <v>1868</v>
      </c>
      <c r="J2223" t="s">
        <v>2962</v>
      </c>
      <c r="P2223" t="s">
        <v>1676</v>
      </c>
      <c r="Q2223" t="s">
        <v>1677</v>
      </c>
      <c r="S2223" t="s">
        <v>185</v>
      </c>
      <c r="V2223" t="s">
        <v>150</v>
      </c>
      <c r="AH2223" t="s">
        <v>60</v>
      </c>
      <c r="AL2223" t="s">
        <v>3585</v>
      </c>
      <c r="AV2223" t="s">
        <v>3586</v>
      </c>
      <c r="BD2223" s="5" t="str">
        <f t="shared" si="1355"/>
        <v>tendency_of.cloud_ice.stratiform.mass.fraction.in_air.from_cloud_liquid_water.due_to_heterogeneous_nucleation.</v>
      </c>
      <c r="BE2223" t="str">
        <f t="shared" si="1359"/>
        <v/>
      </c>
      <c r="BF2223" t="str">
        <f t="shared" si="1359"/>
        <v/>
      </c>
      <c r="BG2223" t="str">
        <f t="shared" si="1359"/>
        <v/>
      </c>
      <c r="BH2223" t="str">
        <f t="shared" si="1358"/>
        <v/>
      </c>
      <c r="BI2223" t="str">
        <f t="shared" si="1358"/>
        <v>tendency_of.</v>
      </c>
      <c r="BJ2223" t="str">
        <f t="shared" si="1358"/>
        <v/>
      </c>
      <c r="BK2223" t="str">
        <f t="shared" si="1358"/>
        <v/>
      </c>
      <c r="BL2223" t="str">
        <f t="shared" si="1358"/>
        <v/>
      </c>
      <c r="BM2223" t="str">
        <f t="shared" si="1358"/>
        <v/>
      </c>
      <c r="BN2223" t="str">
        <f t="shared" si="1358"/>
        <v/>
      </c>
      <c r="BO2223" t="str">
        <f t="shared" si="1358"/>
        <v>cloud_ice.</v>
      </c>
      <c r="BP2223" t="str">
        <f t="shared" si="1358"/>
        <v>stratiform.</v>
      </c>
      <c r="BQ2223" t="str">
        <f t="shared" si="1323"/>
        <v/>
      </c>
      <c r="BR2223" t="str">
        <f t="shared" si="1324"/>
        <v>mass.</v>
      </c>
      <c r="BS2223" t="str">
        <f t="shared" si="1324"/>
        <v/>
      </c>
      <c r="BT2223" t="str">
        <f t="shared" si="1324"/>
        <v/>
      </c>
      <c r="BU2223" t="str">
        <f t="shared" si="1324"/>
        <v>fraction.</v>
      </c>
      <c r="BV2223" t="str">
        <f t="shared" si="1325"/>
        <v/>
      </c>
      <c r="BW2223" t="str">
        <f t="shared" si="1326"/>
        <v/>
      </c>
      <c r="BX2223" t="str">
        <f t="shared" si="1356"/>
        <v/>
      </c>
      <c r="BY2223" t="str">
        <f t="shared" si="1327"/>
        <v/>
      </c>
      <c r="BZ2223" t="str">
        <f t="shared" si="1328"/>
        <v/>
      </c>
      <c r="CA2223" t="str">
        <f t="shared" si="1329"/>
        <v/>
      </c>
      <c r="CB2223" t="str">
        <f t="shared" si="1329"/>
        <v/>
      </c>
      <c r="CC2223" t="str">
        <f t="shared" si="1330"/>
        <v/>
      </c>
      <c r="CD2223" t="str">
        <f t="shared" si="1331"/>
        <v/>
      </c>
      <c r="CE2223" t="str">
        <f t="shared" si="1332"/>
        <v/>
      </c>
      <c r="CF2223" t="str">
        <f t="shared" si="1333"/>
        <v/>
      </c>
      <c r="CG2223" t="str">
        <f t="shared" si="1334"/>
        <v>in_air.</v>
      </c>
      <c r="CH2223" t="str">
        <f t="shared" si="1335"/>
        <v/>
      </c>
      <c r="CI2223" t="str">
        <f t="shared" si="1336"/>
        <v/>
      </c>
      <c r="CJ2223" t="str">
        <f t="shared" si="1337"/>
        <v/>
      </c>
      <c r="CK2223" t="str">
        <f t="shared" si="1338"/>
        <v>from_cloud_liquid_water.</v>
      </c>
      <c r="CL2223" t="str">
        <f t="shared" si="1339"/>
        <v/>
      </c>
      <c r="CM2223" t="str">
        <f t="shared" si="1340"/>
        <v/>
      </c>
      <c r="CN2223" t="str">
        <f t="shared" si="1341"/>
        <v/>
      </c>
      <c r="CO2223" t="str">
        <f t="shared" si="1342"/>
        <v/>
      </c>
      <c r="CP2223" t="str">
        <f t="shared" si="1343"/>
        <v/>
      </c>
      <c r="CQ2223" t="str">
        <f t="shared" si="1344"/>
        <v/>
      </c>
      <c r="CR2223" t="str">
        <f t="shared" si="1344"/>
        <v/>
      </c>
      <c r="CS2223" t="str">
        <f t="shared" si="1345"/>
        <v/>
      </c>
      <c r="CT2223" t="str">
        <f t="shared" si="1346"/>
        <v/>
      </c>
      <c r="CU2223" t="str">
        <f t="shared" si="1347"/>
        <v>due_to_heterogeneous_nucleation.</v>
      </c>
      <c r="CV2223" t="str">
        <f t="shared" si="1348"/>
        <v/>
      </c>
      <c r="CW2223" t="str">
        <f t="shared" si="1349"/>
        <v/>
      </c>
      <c r="CX2223" t="str">
        <f t="shared" si="1350"/>
        <v/>
      </c>
      <c r="CY2223" t="str">
        <f t="shared" si="1351"/>
        <v/>
      </c>
      <c r="CZ2223" t="str">
        <f t="shared" si="1352"/>
        <v/>
      </c>
      <c r="DA2223" t="str">
        <f t="shared" si="1353"/>
        <v/>
      </c>
      <c r="DB2223" t="str">
        <f t="shared" si="1354"/>
        <v/>
      </c>
    </row>
    <row r="2224" spans="1:106">
      <c r="A2224" t="s">
        <v>3587</v>
      </c>
      <c r="B2224" s="9" t="str">
        <f t="shared" si="1357"/>
        <v>tendency_of.cloud_ice.stratiform.mass.fraction.in_air.from_water_vapor.due_to_heterogeneous_nucleation</v>
      </c>
      <c r="C2224" s="1" t="s">
        <v>155</v>
      </c>
      <c r="D2224" t="s">
        <v>5643</v>
      </c>
      <c r="E2224">
        <f>MATCH(A2224,'[1]Original from 20130831'!A:A,0)</f>
        <v>1869</v>
      </c>
      <c r="J2224" t="s">
        <v>2962</v>
      </c>
      <c r="P2224" t="s">
        <v>1676</v>
      </c>
      <c r="Q2224" t="s">
        <v>1677</v>
      </c>
      <c r="S2224" t="s">
        <v>185</v>
      </c>
      <c r="V2224" t="s">
        <v>150</v>
      </c>
      <c r="AH2224" t="s">
        <v>60</v>
      </c>
      <c r="AL2224" t="s">
        <v>1190</v>
      </c>
      <c r="AV2224" t="s">
        <v>3586</v>
      </c>
      <c r="BD2224" s="5" t="str">
        <f t="shared" si="1355"/>
        <v>tendency_of.cloud_ice.stratiform.mass.fraction.in_air.from_water_vapor.due_to_heterogeneous_nucleation.</v>
      </c>
      <c r="BE2224" t="str">
        <f t="shared" si="1359"/>
        <v/>
      </c>
      <c r="BF2224" t="str">
        <f t="shared" si="1359"/>
        <v/>
      </c>
      <c r="BG2224" t="str">
        <f t="shared" si="1359"/>
        <v/>
      </c>
      <c r="BH2224" t="str">
        <f t="shared" si="1358"/>
        <v/>
      </c>
      <c r="BI2224" t="str">
        <f t="shared" si="1358"/>
        <v>tendency_of.</v>
      </c>
      <c r="BJ2224" t="str">
        <f t="shared" si="1358"/>
        <v/>
      </c>
      <c r="BK2224" t="str">
        <f t="shared" si="1358"/>
        <v/>
      </c>
      <c r="BL2224" t="str">
        <f t="shared" si="1358"/>
        <v/>
      </c>
      <c r="BM2224" t="str">
        <f t="shared" si="1358"/>
        <v/>
      </c>
      <c r="BN2224" t="str">
        <f t="shared" si="1358"/>
        <v/>
      </c>
      <c r="BO2224" t="str">
        <f t="shared" si="1358"/>
        <v>cloud_ice.</v>
      </c>
      <c r="BP2224" t="str">
        <f t="shared" si="1358"/>
        <v>stratiform.</v>
      </c>
      <c r="BQ2224" t="str">
        <f t="shared" si="1323"/>
        <v/>
      </c>
      <c r="BR2224" t="str">
        <f t="shared" si="1324"/>
        <v>mass.</v>
      </c>
      <c r="BS2224" t="str">
        <f t="shared" si="1324"/>
        <v/>
      </c>
      <c r="BT2224" t="str">
        <f t="shared" si="1324"/>
        <v/>
      </c>
      <c r="BU2224" t="str">
        <f t="shared" si="1324"/>
        <v>fraction.</v>
      </c>
      <c r="BV2224" t="str">
        <f t="shared" si="1325"/>
        <v/>
      </c>
      <c r="BW2224" t="str">
        <f t="shared" si="1326"/>
        <v/>
      </c>
      <c r="BX2224" t="str">
        <f t="shared" si="1356"/>
        <v/>
      </c>
      <c r="BY2224" t="str">
        <f t="shared" si="1327"/>
        <v/>
      </c>
      <c r="BZ2224" t="str">
        <f t="shared" si="1328"/>
        <v/>
      </c>
      <c r="CA2224" t="str">
        <f t="shared" si="1329"/>
        <v/>
      </c>
      <c r="CB2224" t="str">
        <f t="shared" si="1329"/>
        <v/>
      </c>
      <c r="CC2224" t="str">
        <f t="shared" si="1330"/>
        <v/>
      </c>
      <c r="CD2224" t="str">
        <f t="shared" si="1331"/>
        <v/>
      </c>
      <c r="CE2224" t="str">
        <f t="shared" si="1332"/>
        <v/>
      </c>
      <c r="CF2224" t="str">
        <f t="shared" si="1333"/>
        <v/>
      </c>
      <c r="CG2224" t="str">
        <f t="shared" si="1334"/>
        <v>in_air.</v>
      </c>
      <c r="CH2224" t="str">
        <f t="shared" si="1335"/>
        <v/>
      </c>
      <c r="CI2224" t="str">
        <f t="shared" si="1336"/>
        <v/>
      </c>
      <c r="CJ2224" t="str">
        <f t="shared" si="1337"/>
        <v/>
      </c>
      <c r="CK2224" t="str">
        <f t="shared" si="1338"/>
        <v>from_water_vapor.</v>
      </c>
      <c r="CL2224" t="str">
        <f t="shared" si="1339"/>
        <v/>
      </c>
      <c r="CM2224" t="str">
        <f t="shared" si="1340"/>
        <v/>
      </c>
      <c r="CN2224" t="str">
        <f t="shared" si="1341"/>
        <v/>
      </c>
      <c r="CO2224" t="str">
        <f t="shared" si="1342"/>
        <v/>
      </c>
      <c r="CP2224" t="str">
        <f t="shared" si="1343"/>
        <v/>
      </c>
      <c r="CQ2224" t="str">
        <f t="shared" si="1344"/>
        <v/>
      </c>
      <c r="CR2224" t="str">
        <f t="shared" si="1344"/>
        <v/>
      </c>
      <c r="CS2224" t="str">
        <f t="shared" si="1345"/>
        <v/>
      </c>
      <c r="CT2224" t="str">
        <f t="shared" si="1346"/>
        <v/>
      </c>
      <c r="CU2224" t="str">
        <f t="shared" si="1347"/>
        <v>due_to_heterogeneous_nucleation.</v>
      </c>
      <c r="CV2224" t="str">
        <f t="shared" si="1348"/>
        <v/>
      </c>
      <c r="CW2224" t="str">
        <f t="shared" si="1349"/>
        <v/>
      </c>
      <c r="CX2224" t="str">
        <f t="shared" si="1350"/>
        <v/>
      </c>
      <c r="CY2224" t="str">
        <f t="shared" si="1351"/>
        <v/>
      </c>
      <c r="CZ2224" t="str">
        <f t="shared" si="1352"/>
        <v/>
      </c>
      <c r="DA2224" t="str">
        <f t="shared" si="1353"/>
        <v/>
      </c>
      <c r="DB2224" t="str">
        <f t="shared" si="1354"/>
        <v/>
      </c>
    </row>
    <row r="2225" spans="1:106">
      <c r="A2225" t="s">
        <v>3588</v>
      </c>
      <c r="B2225" s="9" t="str">
        <f t="shared" si="1357"/>
        <v>tendency_of.cloud_ice.stratiform.mass.fraction.in_air.due_to_homogeneous_nucleation</v>
      </c>
      <c r="C2225" s="1" t="s">
        <v>155</v>
      </c>
      <c r="D2225" t="s">
        <v>5644</v>
      </c>
      <c r="E2225">
        <f>MATCH(A2225,'[1]Original from 20130831'!A:A,0)</f>
        <v>1870</v>
      </c>
      <c r="J2225" t="s">
        <v>2962</v>
      </c>
      <c r="P2225" t="s">
        <v>1676</v>
      </c>
      <c r="Q2225" t="s">
        <v>1677</v>
      </c>
      <c r="S2225" t="s">
        <v>185</v>
      </c>
      <c r="V2225" t="s">
        <v>150</v>
      </c>
      <c r="AH2225" t="s">
        <v>60</v>
      </c>
      <c r="AV2225" t="s">
        <v>3589</v>
      </c>
      <c r="BD2225" s="5" t="str">
        <f t="shared" si="1355"/>
        <v>tendency_of.cloud_ice.stratiform.mass.fraction.in_air.due_to_homogeneous_nucleation.</v>
      </c>
      <c r="BE2225" t="str">
        <f t="shared" si="1359"/>
        <v/>
      </c>
      <c r="BF2225" t="str">
        <f t="shared" si="1359"/>
        <v/>
      </c>
      <c r="BG2225" t="str">
        <f t="shared" si="1359"/>
        <v/>
      </c>
      <c r="BH2225" t="str">
        <f t="shared" si="1358"/>
        <v/>
      </c>
      <c r="BI2225" t="str">
        <f t="shared" si="1358"/>
        <v>tendency_of.</v>
      </c>
      <c r="BJ2225" t="str">
        <f t="shared" si="1358"/>
        <v/>
      </c>
      <c r="BK2225" t="str">
        <f t="shared" si="1358"/>
        <v/>
      </c>
      <c r="BL2225" t="str">
        <f t="shared" si="1358"/>
        <v/>
      </c>
      <c r="BM2225" t="str">
        <f t="shared" si="1358"/>
        <v/>
      </c>
      <c r="BN2225" t="str">
        <f t="shared" si="1358"/>
        <v/>
      </c>
      <c r="BO2225" t="str">
        <f t="shared" si="1358"/>
        <v>cloud_ice.</v>
      </c>
      <c r="BP2225" t="str">
        <f t="shared" si="1358"/>
        <v>stratiform.</v>
      </c>
      <c r="BQ2225" t="str">
        <f t="shared" si="1323"/>
        <v/>
      </c>
      <c r="BR2225" t="str">
        <f t="shared" si="1324"/>
        <v>mass.</v>
      </c>
      <c r="BS2225" t="str">
        <f t="shared" si="1324"/>
        <v/>
      </c>
      <c r="BT2225" t="str">
        <f t="shared" si="1324"/>
        <v/>
      </c>
      <c r="BU2225" t="str">
        <f t="shared" si="1324"/>
        <v>fraction.</v>
      </c>
      <c r="BV2225" t="str">
        <f t="shared" si="1325"/>
        <v/>
      </c>
      <c r="BW2225" t="str">
        <f t="shared" si="1326"/>
        <v/>
      </c>
      <c r="BX2225" t="str">
        <f t="shared" si="1356"/>
        <v/>
      </c>
      <c r="BY2225" t="str">
        <f t="shared" si="1327"/>
        <v/>
      </c>
      <c r="BZ2225" t="str">
        <f t="shared" si="1328"/>
        <v/>
      </c>
      <c r="CA2225" t="str">
        <f t="shared" si="1329"/>
        <v/>
      </c>
      <c r="CB2225" t="str">
        <f t="shared" si="1329"/>
        <v/>
      </c>
      <c r="CC2225" t="str">
        <f t="shared" si="1330"/>
        <v/>
      </c>
      <c r="CD2225" t="str">
        <f t="shared" si="1331"/>
        <v/>
      </c>
      <c r="CE2225" t="str">
        <f t="shared" si="1332"/>
        <v/>
      </c>
      <c r="CF2225" t="str">
        <f t="shared" si="1333"/>
        <v/>
      </c>
      <c r="CG2225" t="str">
        <f t="shared" si="1334"/>
        <v>in_air.</v>
      </c>
      <c r="CH2225" t="str">
        <f t="shared" si="1335"/>
        <v/>
      </c>
      <c r="CI2225" t="str">
        <f t="shared" si="1336"/>
        <v/>
      </c>
      <c r="CJ2225" t="str">
        <f t="shared" si="1337"/>
        <v/>
      </c>
      <c r="CK2225" t="str">
        <f t="shared" si="1338"/>
        <v/>
      </c>
      <c r="CL2225" t="str">
        <f t="shared" si="1339"/>
        <v/>
      </c>
      <c r="CM2225" t="str">
        <f t="shared" si="1340"/>
        <v/>
      </c>
      <c r="CN2225" t="str">
        <f t="shared" si="1341"/>
        <v/>
      </c>
      <c r="CO2225" t="str">
        <f t="shared" si="1342"/>
        <v/>
      </c>
      <c r="CP2225" t="str">
        <f t="shared" si="1343"/>
        <v/>
      </c>
      <c r="CQ2225" t="str">
        <f t="shared" si="1344"/>
        <v/>
      </c>
      <c r="CR2225" t="str">
        <f t="shared" si="1344"/>
        <v/>
      </c>
      <c r="CS2225" t="str">
        <f t="shared" si="1345"/>
        <v/>
      </c>
      <c r="CT2225" t="str">
        <f t="shared" si="1346"/>
        <v/>
      </c>
      <c r="CU2225" t="str">
        <f t="shared" si="1347"/>
        <v>due_to_homogeneous_nucleation.</v>
      </c>
      <c r="CV2225" t="str">
        <f t="shared" si="1348"/>
        <v/>
      </c>
      <c r="CW2225" t="str">
        <f t="shared" si="1349"/>
        <v/>
      </c>
      <c r="CX2225" t="str">
        <f t="shared" si="1350"/>
        <v/>
      </c>
      <c r="CY2225" t="str">
        <f t="shared" si="1351"/>
        <v/>
      </c>
      <c r="CZ2225" t="str">
        <f t="shared" si="1352"/>
        <v/>
      </c>
      <c r="DA2225" t="str">
        <f t="shared" si="1353"/>
        <v/>
      </c>
      <c r="DB2225" t="str">
        <f t="shared" si="1354"/>
        <v/>
      </c>
    </row>
    <row r="2226" spans="1:106">
      <c r="A2226" t="s">
        <v>3590</v>
      </c>
      <c r="B2226" s="9" t="str">
        <f t="shared" si="1357"/>
        <v>tendency_of.cloud_ice.stratiform.mass.fraction.in_air.due_to_icefall</v>
      </c>
      <c r="C2226" s="1" t="s">
        <v>155</v>
      </c>
      <c r="D2226" t="s">
        <v>5636</v>
      </c>
      <c r="E2226">
        <f>MATCH(A2226,'[1]Original from 20130831'!A:A,0)</f>
        <v>1871</v>
      </c>
      <c r="J2226" t="s">
        <v>2962</v>
      </c>
      <c r="P2226" t="s">
        <v>1676</v>
      </c>
      <c r="Q2226" t="s">
        <v>1677</v>
      </c>
      <c r="S2226" t="s">
        <v>185</v>
      </c>
      <c r="V2226" t="s">
        <v>150</v>
      </c>
      <c r="AH2226" t="s">
        <v>60</v>
      </c>
      <c r="AV2226" t="s">
        <v>3566</v>
      </c>
      <c r="BD2226" s="5" t="str">
        <f t="shared" si="1355"/>
        <v>tendency_of.cloud_ice.stratiform.mass.fraction.in_air.due_to_icefall.</v>
      </c>
      <c r="BE2226" t="str">
        <f t="shared" si="1359"/>
        <v/>
      </c>
      <c r="BF2226" t="str">
        <f t="shared" si="1359"/>
        <v/>
      </c>
      <c r="BG2226" t="str">
        <f t="shared" si="1359"/>
        <v/>
      </c>
      <c r="BH2226" t="str">
        <f t="shared" si="1358"/>
        <v/>
      </c>
      <c r="BI2226" t="str">
        <f t="shared" si="1358"/>
        <v>tendency_of.</v>
      </c>
      <c r="BJ2226" t="str">
        <f t="shared" si="1358"/>
        <v/>
      </c>
      <c r="BK2226" t="str">
        <f t="shared" si="1358"/>
        <v/>
      </c>
      <c r="BL2226" t="str">
        <f t="shared" si="1358"/>
        <v/>
      </c>
      <c r="BM2226" t="str">
        <f t="shared" si="1358"/>
        <v/>
      </c>
      <c r="BN2226" t="str">
        <f t="shared" si="1358"/>
        <v/>
      </c>
      <c r="BO2226" t="str">
        <f t="shared" si="1358"/>
        <v>cloud_ice.</v>
      </c>
      <c r="BP2226" t="str">
        <f t="shared" si="1358"/>
        <v>stratiform.</v>
      </c>
      <c r="BQ2226" t="str">
        <f t="shared" si="1323"/>
        <v/>
      </c>
      <c r="BR2226" t="str">
        <f t="shared" si="1324"/>
        <v>mass.</v>
      </c>
      <c r="BS2226" t="str">
        <f t="shared" si="1324"/>
        <v/>
      </c>
      <c r="BT2226" t="str">
        <f t="shared" si="1324"/>
        <v/>
      </c>
      <c r="BU2226" t="str">
        <f t="shared" si="1324"/>
        <v>fraction.</v>
      </c>
      <c r="BV2226" t="str">
        <f t="shared" si="1325"/>
        <v/>
      </c>
      <c r="BW2226" t="str">
        <f t="shared" si="1326"/>
        <v/>
      </c>
      <c r="BX2226" t="str">
        <f t="shared" si="1356"/>
        <v/>
      </c>
      <c r="BY2226" t="str">
        <f t="shared" si="1327"/>
        <v/>
      </c>
      <c r="BZ2226" t="str">
        <f t="shared" si="1328"/>
        <v/>
      </c>
      <c r="CA2226" t="str">
        <f t="shared" si="1329"/>
        <v/>
      </c>
      <c r="CB2226" t="str">
        <f t="shared" si="1329"/>
        <v/>
      </c>
      <c r="CC2226" t="str">
        <f t="shared" si="1330"/>
        <v/>
      </c>
      <c r="CD2226" t="str">
        <f t="shared" si="1331"/>
        <v/>
      </c>
      <c r="CE2226" t="str">
        <f t="shared" si="1332"/>
        <v/>
      </c>
      <c r="CF2226" t="str">
        <f t="shared" si="1333"/>
        <v/>
      </c>
      <c r="CG2226" t="str">
        <f t="shared" si="1334"/>
        <v>in_air.</v>
      </c>
      <c r="CH2226" t="str">
        <f t="shared" si="1335"/>
        <v/>
      </c>
      <c r="CI2226" t="str">
        <f t="shared" si="1336"/>
        <v/>
      </c>
      <c r="CJ2226" t="str">
        <f t="shared" si="1337"/>
        <v/>
      </c>
      <c r="CK2226" t="str">
        <f t="shared" si="1338"/>
        <v/>
      </c>
      <c r="CL2226" t="str">
        <f t="shared" si="1339"/>
        <v/>
      </c>
      <c r="CM2226" t="str">
        <f t="shared" si="1340"/>
        <v/>
      </c>
      <c r="CN2226" t="str">
        <f t="shared" si="1341"/>
        <v/>
      </c>
      <c r="CO2226" t="str">
        <f t="shared" si="1342"/>
        <v/>
      </c>
      <c r="CP2226" t="str">
        <f t="shared" si="1343"/>
        <v/>
      </c>
      <c r="CQ2226" t="str">
        <f t="shared" si="1344"/>
        <v/>
      </c>
      <c r="CR2226" t="str">
        <f t="shared" si="1344"/>
        <v/>
      </c>
      <c r="CS2226" t="str">
        <f t="shared" si="1345"/>
        <v/>
      </c>
      <c r="CT2226" t="str">
        <f t="shared" si="1346"/>
        <v/>
      </c>
      <c r="CU2226" t="str">
        <f t="shared" si="1347"/>
        <v>due_to_icefall.</v>
      </c>
      <c r="CV2226" t="str">
        <f t="shared" si="1348"/>
        <v/>
      </c>
      <c r="CW2226" t="str">
        <f t="shared" si="1349"/>
        <v/>
      </c>
      <c r="CX2226" t="str">
        <f t="shared" si="1350"/>
        <v/>
      </c>
      <c r="CY2226" t="str">
        <f t="shared" si="1351"/>
        <v/>
      </c>
      <c r="CZ2226" t="str">
        <f t="shared" si="1352"/>
        <v/>
      </c>
      <c r="DA2226" t="str">
        <f t="shared" si="1353"/>
        <v/>
      </c>
      <c r="DB2226" t="str">
        <f t="shared" si="1354"/>
        <v/>
      </c>
    </row>
    <row r="2227" spans="1:106">
      <c r="A2227" t="s">
        <v>3591</v>
      </c>
      <c r="B2227" s="9" t="str">
        <f t="shared" si="1357"/>
        <v>tendency_of.cloud_ice.stratiform.mass.fraction.in_air.to_cloud_liquid_water.due_to_melting</v>
      </c>
      <c r="C2227" s="1" t="s">
        <v>155</v>
      </c>
      <c r="D2227" t="s">
        <v>5636</v>
      </c>
      <c r="E2227">
        <f>MATCH(A2227,'[1]Original from 20130831'!A:A,0)</f>
        <v>1872</v>
      </c>
      <c r="J2227" t="s">
        <v>2962</v>
      </c>
      <c r="P2227" t="s">
        <v>1676</v>
      </c>
      <c r="Q2227" t="s">
        <v>1677</v>
      </c>
      <c r="S2227" t="s">
        <v>185</v>
      </c>
      <c r="V2227" t="s">
        <v>150</v>
      </c>
      <c r="AH2227" t="s">
        <v>60</v>
      </c>
      <c r="AK2227" t="s">
        <v>3585</v>
      </c>
      <c r="AV2227" t="s">
        <v>3592</v>
      </c>
      <c r="BD2227" s="5" t="str">
        <f t="shared" si="1355"/>
        <v>tendency_of.cloud_ice.stratiform.mass.fraction.in_air.to_cloud_liquid_water.due_to_melting.</v>
      </c>
      <c r="BE2227" t="str">
        <f t="shared" si="1359"/>
        <v/>
      </c>
      <c r="BF2227" t="str">
        <f t="shared" si="1359"/>
        <v/>
      </c>
      <c r="BG2227" t="str">
        <f t="shared" si="1359"/>
        <v/>
      </c>
      <c r="BH2227" t="str">
        <f t="shared" si="1358"/>
        <v/>
      </c>
      <c r="BI2227" t="str">
        <f t="shared" si="1358"/>
        <v>tendency_of.</v>
      </c>
      <c r="BJ2227" t="str">
        <f t="shared" si="1358"/>
        <v/>
      </c>
      <c r="BK2227" t="str">
        <f t="shared" si="1358"/>
        <v/>
      </c>
      <c r="BL2227" t="str">
        <f t="shared" si="1358"/>
        <v/>
      </c>
      <c r="BM2227" t="str">
        <f t="shared" si="1358"/>
        <v/>
      </c>
      <c r="BN2227" t="str">
        <f t="shared" si="1358"/>
        <v/>
      </c>
      <c r="BO2227" t="str">
        <f t="shared" si="1358"/>
        <v>cloud_ice.</v>
      </c>
      <c r="BP2227" t="str">
        <f t="shared" si="1358"/>
        <v>stratiform.</v>
      </c>
      <c r="BQ2227" t="str">
        <f t="shared" si="1323"/>
        <v/>
      </c>
      <c r="BR2227" t="str">
        <f t="shared" si="1324"/>
        <v>mass.</v>
      </c>
      <c r="BS2227" t="str">
        <f t="shared" si="1324"/>
        <v/>
      </c>
      <c r="BT2227" t="str">
        <f t="shared" si="1324"/>
        <v/>
      </c>
      <c r="BU2227" t="str">
        <f t="shared" si="1324"/>
        <v>fraction.</v>
      </c>
      <c r="BV2227" t="str">
        <f t="shared" si="1325"/>
        <v/>
      </c>
      <c r="BW2227" t="str">
        <f t="shared" si="1326"/>
        <v/>
      </c>
      <c r="BX2227" t="str">
        <f t="shared" si="1356"/>
        <v/>
      </c>
      <c r="BY2227" t="str">
        <f t="shared" si="1327"/>
        <v/>
      </c>
      <c r="BZ2227" t="str">
        <f t="shared" si="1328"/>
        <v/>
      </c>
      <c r="CA2227" t="str">
        <f t="shared" si="1329"/>
        <v/>
      </c>
      <c r="CB2227" t="str">
        <f t="shared" si="1329"/>
        <v/>
      </c>
      <c r="CC2227" t="str">
        <f t="shared" si="1330"/>
        <v/>
      </c>
      <c r="CD2227" t="str">
        <f t="shared" si="1331"/>
        <v/>
      </c>
      <c r="CE2227" t="str">
        <f t="shared" si="1332"/>
        <v/>
      </c>
      <c r="CF2227" t="str">
        <f t="shared" si="1333"/>
        <v/>
      </c>
      <c r="CG2227" t="str">
        <f t="shared" si="1334"/>
        <v>in_air.</v>
      </c>
      <c r="CH2227" t="str">
        <f t="shared" si="1335"/>
        <v/>
      </c>
      <c r="CI2227" t="str">
        <f t="shared" si="1336"/>
        <v/>
      </c>
      <c r="CJ2227" t="str">
        <f t="shared" si="1337"/>
        <v>to_cloud_liquid_water.</v>
      </c>
      <c r="CK2227" t="str">
        <f t="shared" si="1338"/>
        <v/>
      </c>
      <c r="CL2227" t="str">
        <f t="shared" si="1339"/>
        <v/>
      </c>
      <c r="CM2227" t="str">
        <f t="shared" si="1340"/>
        <v/>
      </c>
      <c r="CN2227" t="str">
        <f t="shared" si="1341"/>
        <v/>
      </c>
      <c r="CO2227" t="str">
        <f t="shared" si="1342"/>
        <v/>
      </c>
      <c r="CP2227" t="str">
        <f t="shared" si="1343"/>
        <v/>
      </c>
      <c r="CQ2227" t="str">
        <f t="shared" si="1344"/>
        <v/>
      </c>
      <c r="CR2227" t="str">
        <f t="shared" si="1344"/>
        <v/>
      </c>
      <c r="CS2227" t="str">
        <f t="shared" si="1345"/>
        <v/>
      </c>
      <c r="CT2227" t="str">
        <f t="shared" si="1346"/>
        <v/>
      </c>
      <c r="CU2227" t="str">
        <f t="shared" si="1347"/>
        <v>due_to_melting.</v>
      </c>
      <c r="CV2227" t="str">
        <f t="shared" si="1348"/>
        <v/>
      </c>
      <c r="CW2227" t="str">
        <f t="shared" si="1349"/>
        <v/>
      </c>
      <c r="CX2227" t="str">
        <f t="shared" si="1350"/>
        <v/>
      </c>
      <c r="CY2227" t="str">
        <f t="shared" si="1351"/>
        <v/>
      </c>
      <c r="CZ2227" t="str">
        <f t="shared" si="1352"/>
        <v/>
      </c>
      <c r="DA2227" t="str">
        <f t="shared" si="1353"/>
        <v/>
      </c>
      <c r="DB2227" t="str">
        <f t="shared" si="1354"/>
        <v/>
      </c>
    </row>
    <row r="2228" spans="1:106">
      <c r="A2228" t="s">
        <v>3593</v>
      </c>
      <c r="B2228" s="9" t="str">
        <f t="shared" si="1357"/>
        <v>tendency_of.cloud_ice.stratiform.mass.fraction.in_air.to_rain.due_to_melting</v>
      </c>
      <c r="C2228" s="1" t="s">
        <v>155</v>
      </c>
      <c r="D2228" t="s">
        <v>5636</v>
      </c>
      <c r="E2228">
        <f>MATCH(A2228,'[1]Original from 20130831'!A:A,0)</f>
        <v>1873</v>
      </c>
      <c r="J2228" t="s">
        <v>2962</v>
      </c>
      <c r="P2228" t="s">
        <v>1676</v>
      </c>
      <c r="Q2228" t="s">
        <v>1677</v>
      </c>
      <c r="S2228" t="s">
        <v>185</v>
      </c>
      <c r="V2228" t="s">
        <v>150</v>
      </c>
      <c r="AH2228" t="s">
        <v>60</v>
      </c>
      <c r="AK2228" s="15" t="s">
        <v>963</v>
      </c>
      <c r="AV2228" t="s">
        <v>3592</v>
      </c>
      <c r="BD2228" s="5" t="str">
        <f t="shared" si="1355"/>
        <v>tendency_of.cloud_ice.stratiform.mass.fraction.in_air.to_rain.due_to_melting.</v>
      </c>
      <c r="BE2228" t="str">
        <f t="shared" si="1359"/>
        <v/>
      </c>
      <c r="BF2228" t="str">
        <f t="shared" si="1359"/>
        <v/>
      </c>
      <c r="BG2228" t="str">
        <f t="shared" si="1359"/>
        <v/>
      </c>
      <c r="BH2228" t="str">
        <f t="shared" si="1358"/>
        <v/>
      </c>
      <c r="BI2228" t="str">
        <f t="shared" si="1358"/>
        <v>tendency_of.</v>
      </c>
      <c r="BJ2228" t="str">
        <f t="shared" si="1358"/>
        <v/>
      </c>
      <c r="BK2228" t="str">
        <f t="shared" si="1358"/>
        <v/>
      </c>
      <c r="BL2228" t="str">
        <f t="shared" si="1358"/>
        <v/>
      </c>
      <c r="BM2228" t="str">
        <f t="shared" si="1358"/>
        <v/>
      </c>
      <c r="BN2228" t="str">
        <f t="shared" si="1358"/>
        <v/>
      </c>
      <c r="BO2228" t="str">
        <f t="shared" si="1358"/>
        <v>cloud_ice.</v>
      </c>
      <c r="BP2228" t="str">
        <f t="shared" si="1358"/>
        <v>stratiform.</v>
      </c>
      <c r="BQ2228" t="str">
        <f t="shared" si="1323"/>
        <v/>
      </c>
      <c r="BR2228" t="str">
        <f t="shared" si="1324"/>
        <v>mass.</v>
      </c>
      <c r="BS2228" t="str">
        <f t="shared" si="1324"/>
        <v/>
      </c>
      <c r="BT2228" t="str">
        <f t="shared" si="1324"/>
        <v/>
      </c>
      <c r="BU2228" t="str">
        <f t="shared" si="1324"/>
        <v>fraction.</v>
      </c>
      <c r="BV2228" t="str">
        <f t="shared" si="1325"/>
        <v/>
      </c>
      <c r="BW2228" t="str">
        <f t="shared" si="1326"/>
        <v/>
      </c>
      <c r="BX2228" t="str">
        <f t="shared" si="1356"/>
        <v/>
      </c>
      <c r="BY2228" t="str">
        <f t="shared" si="1327"/>
        <v/>
      </c>
      <c r="BZ2228" t="str">
        <f t="shared" si="1328"/>
        <v/>
      </c>
      <c r="CA2228" t="str">
        <f t="shared" si="1329"/>
        <v/>
      </c>
      <c r="CB2228" t="str">
        <f t="shared" si="1329"/>
        <v/>
      </c>
      <c r="CC2228" t="str">
        <f t="shared" si="1330"/>
        <v/>
      </c>
      <c r="CD2228" t="str">
        <f t="shared" si="1331"/>
        <v/>
      </c>
      <c r="CE2228" t="str">
        <f t="shared" si="1332"/>
        <v/>
      </c>
      <c r="CF2228" t="str">
        <f t="shared" si="1333"/>
        <v/>
      </c>
      <c r="CG2228" t="str">
        <f t="shared" si="1334"/>
        <v>in_air.</v>
      </c>
      <c r="CH2228" t="str">
        <f t="shared" si="1335"/>
        <v/>
      </c>
      <c r="CI2228" t="str">
        <f t="shared" si="1336"/>
        <v/>
      </c>
      <c r="CJ2228" t="str">
        <f t="shared" si="1337"/>
        <v>to_rain.</v>
      </c>
      <c r="CK2228" t="str">
        <f t="shared" si="1338"/>
        <v/>
      </c>
      <c r="CL2228" t="str">
        <f t="shared" si="1339"/>
        <v/>
      </c>
      <c r="CM2228" t="str">
        <f t="shared" si="1340"/>
        <v/>
      </c>
      <c r="CN2228" t="str">
        <f t="shared" si="1341"/>
        <v/>
      </c>
      <c r="CO2228" t="str">
        <f t="shared" si="1342"/>
        <v/>
      </c>
      <c r="CP2228" t="str">
        <f t="shared" si="1343"/>
        <v/>
      </c>
      <c r="CQ2228" t="str">
        <f t="shared" si="1344"/>
        <v/>
      </c>
      <c r="CR2228" t="str">
        <f t="shared" si="1344"/>
        <v/>
      </c>
      <c r="CS2228" t="str">
        <f t="shared" si="1345"/>
        <v/>
      </c>
      <c r="CT2228" t="str">
        <f t="shared" si="1346"/>
        <v/>
      </c>
      <c r="CU2228" t="str">
        <f t="shared" si="1347"/>
        <v>due_to_melting.</v>
      </c>
      <c r="CV2228" t="str">
        <f t="shared" si="1348"/>
        <v/>
      </c>
      <c r="CW2228" t="str">
        <f t="shared" si="1349"/>
        <v/>
      </c>
      <c r="CX2228" t="str">
        <f t="shared" si="1350"/>
        <v/>
      </c>
      <c r="CY2228" t="str">
        <f t="shared" si="1351"/>
        <v/>
      </c>
      <c r="CZ2228" t="str">
        <f t="shared" si="1352"/>
        <v/>
      </c>
      <c r="DA2228" t="str">
        <f t="shared" si="1353"/>
        <v/>
      </c>
      <c r="DB2228" t="str">
        <f t="shared" si="1354"/>
        <v/>
      </c>
    </row>
    <row r="2229" spans="1:106">
      <c r="A2229" t="s">
        <v>3594</v>
      </c>
      <c r="B2229" s="9" t="str">
        <f t="shared" si="1357"/>
        <v>tendency_of.cloud_ice.stratiform.mass.fraction.in_air.due_to_riming</v>
      </c>
      <c r="C2229" s="1" t="s">
        <v>155</v>
      </c>
      <c r="D2229" t="s">
        <v>5645</v>
      </c>
      <c r="E2229">
        <f>MATCH(A2229,'[1]Original from 20130831'!A:A,0)</f>
        <v>1874</v>
      </c>
      <c r="J2229" t="s">
        <v>2962</v>
      </c>
      <c r="P2229" t="s">
        <v>1676</v>
      </c>
      <c r="Q2229" t="s">
        <v>1677</v>
      </c>
      <c r="S2229" t="s">
        <v>185</v>
      </c>
      <c r="V2229" t="s">
        <v>150</v>
      </c>
      <c r="AH2229" t="s">
        <v>60</v>
      </c>
      <c r="AV2229" t="s">
        <v>3595</v>
      </c>
      <c r="BD2229" s="5" t="str">
        <f t="shared" si="1355"/>
        <v>tendency_of.cloud_ice.stratiform.mass.fraction.in_air.due_to_riming.</v>
      </c>
      <c r="BE2229" t="str">
        <f t="shared" si="1359"/>
        <v/>
      </c>
      <c r="BF2229" t="str">
        <f t="shared" si="1359"/>
        <v/>
      </c>
      <c r="BG2229" t="str">
        <f t="shared" si="1359"/>
        <v/>
      </c>
      <c r="BH2229" t="str">
        <f t="shared" si="1358"/>
        <v/>
      </c>
      <c r="BI2229" t="str">
        <f t="shared" si="1358"/>
        <v>tendency_of.</v>
      </c>
      <c r="BJ2229" t="str">
        <f t="shared" si="1358"/>
        <v/>
      </c>
      <c r="BK2229" t="str">
        <f t="shared" ref="BK2229:BP2292" si="1360">IF(ISBLANK(L2229),"",L2229 &amp; ".")</f>
        <v/>
      </c>
      <c r="BL2229" t="str">
        <f t="shared" si="1360"/>
        <v/>
      </c>
      <c r="BM2229" t="str">
        <f t="shared" si="1360"/>
        <v/>
      </c>
      <c r="BN2229" t="str">
        <f t="shared" si="1360"/>
        <v/>
      </c>
      <c r="BO2229" t="str">
        <f t="shared" si="1360"/>
        <v>cloud_ice.</v>
      </c>
      <c r="BP2229" t="str">
        <f t="shared" si="1360"/>
        <v>stratiform.</v>
      </c>
      <c r="BQ2229" t="str">
        <f t="shared" si="1323"/>
        <v/>
      </c>
      <c r="BR2229" t="str">
        <f t="shared" si="1324"/>
        <v>mass.</v>
      </c>
      <c r="BS2229" t="str">
        <f t="shared" si="1324"/>
        <v/>
      </c>
      <c r="BT2229" t="str">
        <f t="shared" si="1324"/>
        <v/>
      </c>
      <c r="BU2229" t="str">
        <f t="shared" si="1324"/>
        <v>fraction.</v>
      </c>
      <c r="BV2229" t="str">
        <f t="shared" si="1325"/>
        <v/>
      </c>
      <c r="BW2229" t="str">
        <f t="shared" si="1326"/>
        <v/>
      </c>
      <c r="BX2229" t="str">
        <f t="shared" si="1356"/>
        <v/>
      </c>
      <c r="BY2229" t="str">
        <f t="shared" si="1327"/>
        <v/>
      </c>
      <c r="BZ2229" t="str">
        <f t="shared" si="1328"/>
        <v/>
      </c>
      <c r="CA2229" t="str">
        <f t="shared" si="1329"/>
        <v/>
      </c>
      <c r="CB2229" t="str">
        <f t="shared" si="1329"/>
        <v/>
      </c>
      <c r="CC2229" t="str">
        <f t="shared" si="1330"/>
        <v/>
      </c>
      <c r="CD2229" t="str">
        <f t="shared" si="1331"/>
        <v/>
      </c>
      <c r="CE2229" t="str">
        <f t="shared" si="1332"/>
        <v/>
      </c>
      <c r="CF2229" t="str">
        <f t="shared" si="1333"/>
        <v/>
      </c>
      <c r="CG2229" t="str">
        <f t="shared" si="1334"/>
        <v>in_air.</v>
      </c>
      <c r="CH2229" t="str">
        <f t="shared" si="1335"/>
        <v/>
      </c>
      <c r="CI2229" t="str">
        <f t="shared" si="1336"/>
        <v/>
      </c>
      <c r="CJ2229" t="str">
        <f t="shared" si="1337"/>
        <v/>
      </c>
      <c r="CK2229" t="str">
        <f t="shared" si="1338"/>
        <v/>
      </c>
      <c r="CL2229" t="str">
        <f t="shared" si="1339"/>
        <v/>
      </c>
      <c r="CM2229" t="str">
        <f t="shared" si="1340"/>
        <v/>
      </c>
      <c r="CN2229" t="str">
        <f t="shared" si="1341"/>
        <v/>
      </c>
      <c r="CO2229" t="str">
        <f t="shared" si="1342"/>
        <v/>
      </c>
      <c r="CP2229" t="str">
        <f t="shared" si="1343"/>
        <v/>
      </c>
      <c r="CQ2229" t="str">
        <f t="shared" si="1344"/>
        <v/>
      </c>
      <c r="CR2229" t="str">
        <f t="shared" si="1344"/>
        <v/>
      </c>
      <c r="CS2229" t="str">
        <f t="shared" si="1345"/>
        <v/>
      </c>
      <c r="CT2229" t="str">
        <f t="shared" si="1346"/>
        <v/>
      </c>
      <c r="CU2229" t="str">
        <f t="shared" si="1347"/>
        <v>due_to_riming.</v>
      </c>
      <c r="CV2229" t="str">
        <f t="shared" si="1348"/>
        <v/>
      </c>
      <c r="CW2229" t="str">
        <f t="shared" si="1349"/>
        <v/>
      </c>
      <c r="CX2229" t="str">
        <f t="shared" si="1350"/>
        <v/>
      </c>
      <c r="CY2229" t="str">
        <f t="shared" si="1351"/>
        <v/>
      </c>
      <c r="CZ2229" t="str">
        <f t="shared" si="1352"/>
        <v/>
      </c>
      <c r="DA2229" t="str">
        <f t="shared" si="1353"/>
        <v/>
      </c>
      <c r="DB2229" t="str">
        <f t="shared" si="1354"/>
        <v/>
      </c>
    </row>
    <row r="2230" spans="1:106">
      <c r="A2230" t="s">
        <v>3596</v>
      </c>
      <c r="B2230" s="9" t="str">
        <f t="shared" si="1357"/>
        <v>tendency_of.cloud_ice.stratiform.mass.fraction.in_air.from_rain.due_to_riming</v>
      </c>
      <c r="C2230" s="1" t="s">
        <v>155</v>
      </c>
      <c r="D2230" t="s">
        <v>5645</v>
      </c>
      <c r="E2230">
        <f>MATCH(A2230,'[1]Original from 20130831'!A:A,0)</f>
        <v>1875</v>
      </c>
      <c r="J2230" t="s">
        <v>2962</v>
      </c>
      <c r="P2230" t="s">
        <v>1676</v>
      </c>
      <c r="Q2230" t="s">
        <v>1677</v>
      </c>
      <c r="S2230" t="s">
        <v>185</v>
      </c>
      <c r="V2230" t="s">
        <v>150</v>
      </c>
      <c r="AH2230" t="s">
        <v>60</v>
      </c>
      <c r="AL2230" t="s">
        <v>963</v>
      </c>
      <c r="AV2230" t="s">
        <v>3595</v>
      </c>
      <c r="BD2230" s="5" t="str">
        <f t="shared" si="1355"/>
        <v>tendency_of.cloud_ice.stratiform.mass.fraction.in_air.from_rain.due_to_riming.</v>
      </c>
      <c r="BE2230" t="str">
        <f t="shared" si="1359"/>
        <v/>
      </c>
      <c r="BF2230" t="str">
        <f t="shared" si="1359"/>
        <v/>
      </c>
      <c r="BG2230" t="str">
        <f t="shared" si="1359"/>
        <v/>
      </c>
      <c r="BH2230" t="str">
        <f t="shared" si="1359"/>
        <v/>
      </c>
      <c r="BI2230" t="str">
        <f t="shared" si="1359"/>
        <v>tendency_of.</v>
      </c>
      <c r="BJ2230" t="str">
        <f t="shared" si="1359"/>
        <v/>
      </c>
      <c r="BK2230" t="str">
        <f t="shared" si="1360"/>
        <v/>
      </c>
      <c r="BL2230" t="str">
        <f t="shared" si="1360"/>
        <v/>
      </c>
      <c r="BM2230" t="str">
        <f t="shared" si="1360"/>
        <v/>
      </c>
      <c r="BN2230" t="str">
        <f t="shared" si="1360"/>
        <v/>
      </c>
      <c r="BO2230" t="str">
        <f t="shared" si="1360"/>
        <v>cloud_ice.</v>
      </c>
      <c r="BP2230" t="str">
        <f t="shared" si="1360"/>
        <v>stratiform.</v>
      </c>
      <c r="BQ2230" t="str">
        <f t="shared" si="1323"/>
        <v/>
      </c>
      <c r="BR2230" t="str">
        <f t="shared" si="1324"/>
        <v>mass.</v>
      </c>
      <c r="BS2230" t="str">
        <f t="shared" si="1324"/>
        <v/>
      </c>
      <c r="BT2230" t="str">
        <f t="shared" si="1324"/>
        <v/>
      </c>
      <c r="BU2230" t="str">
        <f t="shared" si="1324"/>
        <v>fraction.</v>
      </c>
      <c r="BV2230" t="str">
        <f t="shared" si="1325"/>
        <v/>
      </c>
      <c r="BW2230" t="str">
        <f t="shared" si="1326"/>
        <v/>
      </c>
      <c r="BX2230" t="str">
        <f t="shared" si="1356"/>
        <v/>
      </c>
      <c r="BY2230" t="str">
        <f t="shared" si="1327"/>
        <v/>
      </c>
      <c r="BZ2230" t="str">
        <f t="shared" si="1328"/>
        <v/>
      </c>
      <c r="CA2230" t="str">
        <f t="shared" si="1329"/>
        <v/>
      </c>
      <c r="CB2230" t="str">
        <f t="shared" si="1329"/>
        <v/>
      </c>
      <c r="CC2230" t="str">
        <f t="shared" si="1330"/>
        <v/>
      </c>
      <c r="CD2230" t="str">
        <f t="shared" si="1331"/>
        <v/>
      </c>
      <c r="CE2230" t="str">
        <f t="shared" si="1332"/>
        <v/>
      </c>
      <c r="CF2230" t="str">
        <f t="shared" si="1333"/>
        <v/>
      </c>
      <c r="CG2230" t="str">
        <f t="shared" si="1334"/>
        <v>in_air.</v>
      </c>
      <c r="CH2230" t="str">
        <f t="shared" si="1335"/>
        <v/>
      </c>
      <c r="CI2230" t="str">
        <f t="shared" si="1336"/>
        <v/>
      </c>
      <c r="CJ2230" t="str">
        <f t="shared" si="1337"/>
        <v/>
      </c>
      <c r="CK2230" t="str">
        <f t="shared" si="1338"/>
        <v>from_rain.</v>
      </c>
      <c r="CL2230" t="str">
        <f t="shared" si="1339"/>
        <v/>
      </c>
      <c r="CM2230" t="str">
        <f t="shared" si="1340"/>
        <v/>
      </c>
      <c r="CN2230" t="str">
        <f t="shared" si="1341"/>
        <v/>
      </c>
      <c r="CO2230" t="str">
        <f t="shared" si="1342"/>
        <v/>
      </c>
      <c r="CP2230" t="str">
        <f t="shared" si="1343"/>
        <v/>
      </c>
      <c r="CQ2230" t="str">
        <f t="shared" si="1344"/>
        <v/>
      </c>
      <c r="CR2230" t="str">
        <f t="shared" si="1344"/>
        <v/>
      </c>
      <c r="CS2230" t="str">
        <f t="shared" si="1345"/>
        <v/>
      </c>
      <c r="CT2230" t="str">
        <f t="shared" si="1346"/>
        <v/>
      </c>
      <c r="CU2230" t="str">
        <f t="shared" si="1347"/>
        <v>due_to_riming.</v>
      </c>
      <c r="CV2230" t="str">
        <f t="shared" si="1348"/>
        <v/>
      </c>
      <c r="CW2230" t="str">
        <f t="shared" si="1349"/>
        <v/>
      </c>
      <c r="CX2230" t="str">
        <f t="shared" si="1350"/>
        <v/>
      </c>
      <c r="CY2230" t="str">
        <f t="shared" si="1351"/>
        <v/>
      </c>
      <c r="CZ2230" t="str">
        <f t="shared" si="1352"/>
        <v/>
      </c>
      <c r="DA2230" t="str">
        <f t="shared" si="1353"/>
        <v/>
      </c>
      <c r="DB2230" t="str">
        <f t="shared" si="1354"/>
        <v/>
      </c>
    </row>
    <row r="2231" spans="1:106">
      <c r="A2231" t="s">
        <v>3597</v>
      </c>
      <c r="B2231" s="9" t="str">
        <f t="shared" si="1357"/>
        <v>cloud.tendency_of.water.stratiform+liquid.mass.fraction.in_air</v>
      </c>
      <c r="C2231" s="1" t="s">
        <v>155</v>
      </c>
      <c r="D2231" t="s">
        <v>5634</v>
      </c>
      <c r="E2231">
        <f>MATCH(A2231,'[1]Original from 20130831'!A:A,0)</f>
        <v>1876</v>
      </c>
      <c r="I2231" t="s">
        <v>604</v>
      </c>
      <c r="J2231" t="s">
        <v>2962</v>
      </c>
      <c r="P2231" t="s">
        <v>461</v>
      </c>
      <c r="Q2231" t="s">
        <v>1679</v>
      </c>
      <c r="S2231" t="s">
        <v>185</v>
      </c>
      <c r="V2231" t="s">
        <v>150</v>
      </c>
      <c r="AH2231" t="s">
        <v>60</v>
      </c>
      <c r="BD2231" s="5" t="str">
        <f t="shared" si="1355"/>
        <v>cloud.tendency_of.water.stratiform+liquid.mass.fraction.in_air.</v>
      </c>
      <c r="BE2231" t="str">
        <f t="shared" si="1359"/>
        <v/>
      </c>
      <c r="BF2231" t="str">
        <f t="shared" si="1359"/>
        <v/>
      </c>
      <c r="BG2231" t="str">
        <f t="shared" si="1359"/>
        <v/>
      </c>
      <c r="BH2231" t="str">
        <f t="shared" si="1359"/>
        <v>cloud.</v>
      </c>
      <c r="BI2231" t="str">
        <f t="shared" si="1359"/>
        <v>tendency_of.</v>
      </c>
      <c r="BJ2231" t="str">
        <f t="shared" si="1359"/>
        <v/>
      </c>
      <c r="BK2231" t="str">
        <f t="shared" si="1360"/>
        <v/>
      </c>
      <c r="BL2231" t="str">
        <f t="shared" si="1360"/>
        <v/>
      </c>
      <c r="BM2231" t="str">
        <f t="shared" si="1360"/>
        <v/>
      </c>
      <c r="BN2231" t="str">
        <f t="shared" si="1360"/>
        <v/>
      </c>
      <c r="BO2231" t="str">
        <f t="shared" si="1360"/>
        <v>water.</v>
      </c>
      <c r="BP2231" t="str">
        <f t="shared" si="1360"/>
        <v>stratiform+liquid.</v>
      </c>
      <c r="BQ2231" t="str">
        <f t="shared" si="1323"/>
        <v/>
      </c>
      <c r="BR2231" t="str">
        <f t="shared" si="1324"/>
        <v>mass.</v>
      </c>
      <c r="BS2231" t="str">
        <f t="shared" si="1324"/>
        <v/>
      </c>
      <c r="BT2231" t="str">
        <f t="shared" si="1324"/>
        <v/>
      </c>
      <c r="BU2231" t="str">
        <f t="shared" si="1324"/>
        <v>fraction.</v>
      </c>
      <c r="BV2231" t="str">
        <f t="shared" si="1325"/>
        <v/>
      </c>
      <c r="BW2231" t="str">
        <f t="shared" si="1326"/>
        <v/>
      </c>
      <c r="BX2231" t="str">
        <f t="shared" si="1356"/>
        <v/>
      </c>
      <c r="BY2231" t="str">
        <f t="shared" si="1327"/>
        <v/>
      </c>
      <c r="BZ2231" t="str">
        <f t="shared" si="1328"/>
        <v/>
      </c>
      <c r="CA2231" t="str">
        <f t="shared" si="1329"/>
        <v/>
      </c>
      <c r="CB2231" t="str">
        <f t="shared" si="1329"/>
        <v/>
      </c>
      <c r="CC2231" t="str">
        <f t="shared" si="1330"/>
        <v/>
      </c>
      <c r="CD2231" t="str">
        <f t="shared" si="1331"/>
        <v/>
      </c>
      <c r="CE2231" t="str">
        <f t="shared" si="1332"/>
        <v/>
      </c>
      <c r="CF2231" t="str">
        <f t="shared" si="1333"/>
        <v/>
      </c>
      <c r="CG2231" t="str">
        <f t="shared" si="1334"/>
        <v>in_air.</v>
      </c>
      <c r="CH2231" t="str">
        <f t="shared" si="1335"/>
        <v/>
      </c>
      <c r="CI2231" t="str">
        <f t="shared" si="1336"/>
        <v/>
      </c>
      <c r="CJ2231" t="str">
        <f t="shared" si="1337"/>
        <v/>
      </c>
      <c r="CK2231" t="str">
        <f t="shared" si="1338"/>
        <v/>
      </c>
      <c r="CL2231" t="str">
        <f t="shared" si="1339"/>
        <v/>
      </c>
      <c r="CM2231" t="str">
        <f t="shared" si="1340"/>
        <v/>
      </c>
      <c r="CN2231" t="str">
        <f t="shared" si="1341"/>
        <v/>
      </c>
      <c r="CO2231" t="str">
        <f t="shared" si="1342"/>
        <v/>
      </c>
      <c r="CP2231" t="str">
        <f t="shared" si="1343"/>
        <v/>
      </c>
      <c r="CQ2231" t="str">
        <f t="shared" si="1344"/>
        <v/>
      </c>
      <c r="CR2231" t="str">
        <f t="shared" si="1344"/>
        <v/>
      </c>
      <c r="CS2231" t="str">
        <f t="shared" si="1345"/>
        <v/>
      </c>
      <c r="CT2231" t="str">
        <f t="shared" si="1346"/>
        <v/>
      </c>
      <c r="CU2231" t="str">
        <f t="shared" si="1347"/>
        <v/>
      </c>
      <c r="CV2231" t="str">
        <f t="shared" si="1348"/>
        <v/>
      </c>
      <c r="CW2231" t="str">
        <f t="shared" si="1349"/>
        <v/>
      </c>
      <c r="CX2231" t="str">
        <f t="shared" si="1350"/>
        <v/>
      </c>
      <c r="CY2231" t="str">
        <f t="shared" si="1351"/>
        <v/>
      </c>
      <c r="CZ2231" t="str">
        <f t="shared" si="1352"/>
        <v/>
      </c>
      <c r="DA2231" t="str">
        <f t="shared" si="1353"/>
        <v/>
      </c>
      <c r="DB2231" t="str">
        <f t="shared" si="1354"/>
        <v/>
      </c>
    </row>
    <row r="2232" spans="1:106">
      <c r="A2232" t="s">
        <v>3598</v>
      </c>
      <c r="B2232" s="9" t="str">
        <f t="shared" si="1357"/>
        <v>cloud.tendency_of.water.stratiform+liquid.mass.fraction.in_air.to_rain.due_to_accretion</v>
      </c>
      <c r="C2232" s="1" t="s">
        <v>155</v>
      </c>
      <c r="D2232" t="s">
        <v>5635</v>
      </c>
      <c r="E2232">
        <f>MATCH(A2232,'[1]Original from 20130831'!A:A,0)</f>
        <v>1877</v>
      </c>
      <c r="I2232" t="s">
        <v>604</v>
      </c>
      <c r="J2232" t="s">
        <v>2962</v>
      </c>
      <c r="P2232" t="s">
        <v>461</v>
      </c>
      <c r="Q2232" t="s">
        <v>1679</v>
      </c>
      <c r="S2232" t="s">
        <v>185</v>
      </c>
      <c r="V2232" t="s">
        <v>150</v>
      </c>
      <c r="AH2232" t="s">
        <v>60</v>
      </c>
      <c r="AK2232" t="s">
        <v>963</v>
      </c>
      <c r="AV2232" t="s">
        <v>3569</v>
      </c>
      <c r="BD2232" s="5" t="str">
        <f t="shared" si="1355"/>
        <v>cloud.tendency_of.water.stratiform+liquid.mass.fraction.in_air.to_rain.due_to_accretion.</v>
      </c>
      <c r="BE2232" t="str">
        <f t="shared" si="1359"/>
        <v/>
      </c>
      <c r="BF2232" t="str">
        <f t="shared" si="1359"/>
        <v/>
      </c>
      <c r="BG2232" t="str">
        <f t="shared" si="1359"/>
        <v/>
      </c>
      <c r="BH2232" t="str">
        <f t="shared" si="1359"/>
        <v>cloud.</v>
      </c>
      <c r="BI2232" t="str">
        <f t="shared" si="1359"/>
        <v>tendency_of.</v>
      </c>
      <c r="BJ2232" t="str">
        <f t="shared" si="1359"/>
        <v/>
      </c>
      <c r="BK2232" t="str">
        <f t="shared" si="1360"/>
        <v/>
      </c>
      <c r="BL2232" t="str">
        <f t="shared" si="1360"/>
        <v/>
      </c>
      <c r="BM2232" t="str">
        <f t="shared" si="1360"/>
        <v/>
      </c>
      <c r="BN2232" t="str">
        <f t="shared" si="1360"/>
        <v/>
      </c>
      <c r="BO2232" t="str">
        <f t="shared" si="1360"/>
        <v>water.</v>
      </c>
      <c r="BP2232" t="str">
        <f t="shared" si="1360"/>
        <v>stratiform+liquid.</v>
      </c>
      <c r="BQ2232" t="str">
        <f t="shared" si="1323"/>
        <v/>
      </c>
      <c r="BR2232" t="str">
        <f t="shared" si="1324"/>
        <v>mass.</v>
      </c>
      <c r="BS2232" t="str">
        <f t="shared" si="1324"/>
        <v/>
      </c>
      <c r="BT2232" t="str">
        <f t="shared" si="1324"/>
        <v/>
      </c>
      <c r="BU2232" t="str">
        <f t="shared" si="1324"/>
        <v>fraction.</v>
      </c>
      <c r="BV2232" t="str">
        <f t="shared" si="1325"/>
        <v/>
      </c>
      <c r="BW2232" t="str">
        <f t="shared" si="1326"/>
        <v/>
      </c>
      <c r="BX2232" t="str">
        <f t="shared" si="1356"/>
        <v/>
      </c>
      <c r="BY2232" t="str">
        <f t="shared" si="1327"/>
        <v/>
      </c>
      <c r="BZ2232" t="str">
        <f t="shared" si="1328"/>
        <v/>
      </c>
      <c r="CA2232" t="str">
        <f t="shared" si="1329"/>
        <v/>
      </c>
      <c r="CB2232" t="str">
        <f t="shared" si="1329"/>
        <v/>
      </c>
      <c r="CC2232" t="str">
        <f t="shared" si="1330"/>
        <v/>
      </c>
      <c r="CD2232" t="str">
        <f t="shared" si="1331"/>
        <v/>
      </c>
      <c r="CE2232" t="str">
        <f t="shared" si="1332"/>
        <v/>
      </c>
      <c r="CF2232" t="str">
        <f t="shared" si="1333"/>
        <v/>
      </c>
      <c r="CG2232" t="str">
        <f t="shared" si="1334"/>
        <v>in_air.</v>
      </c>
      <c r="CH2232" t="str">
        <f t="shared" si="1335"/>
        <v/>
      </c>
      <c r="CI2232" t="str">
        <f t="shared" si="1336"/>
        <v/>
      </c>
      <c r="CJ2232" t="str">
        <f t="shared" si="1337"/>
        <v>to_rain.</v>
      </c>
      <c r="CK2232" t="str">
        <f t="shared" si="1338"/>
        <v/>
      </c>
      <c r="CL2232" t="str">
        <f t="shared" si="1339"/>
        <v/>
      </c>
      <c r="CM2232" t="str">
        <f t="shared" si="1340"/>
        <v/>
      </c>
      <c r="CN2232" t="str">
        <f t="shared" si="1341"/>
        <v/>
      </c>
      <c r="CO2232" t="str">
        <f t="shared" si="1342"/>
        <v/>
      </c>
      <c r="CP2232" t="str">
        <f t="shared" si="1343"/>
        <v/>
      </c>
      <c r="CQ2232" t="str">
        <f t="shared" si="1344"/>
        <v/>
      </c>
      <c r="CR2232" t="str">
        <f t="shared" si="1344"/>
        <v/>
      </c>
      <c r="CS2232" t="str">
        <f t="shared" si="1345"/>
        <v/>
      </c>
      <c r="CT2232" t="str">
        <f t="shared" si="1346"/>
        <v/>
      </c>
      <c r="CU2232" t="str">
        <f t="shared" si="1347"/>
        <v>due_to_accretion.</v>
      </c>
      <c r="CV2232" t="str">
        <f t="shared" si="1348"/>
        <v/>
      </c>
      <c r="CW2232" t="str">
        <f t="shared" si="1349"/>
        <v/>
      </c>
      <c r="CX2232" t="str">
        <f t="shared" si="1350"/>
        <v/>
      </c>
      <c r="CY2232" t="str">
        <f t="shared" si="1351"/>
        <v/>
      </c>
      <c r="CZ2232" t="str">
        <f t="shared" si="1352"/>
        <v/>
      </c>
      <c r="DA2232" t="str">
        <f t="shared" si="1353"/>
        <v/>
      </c>
      <c r="DB2232" t="str">
        <f t="shared" si="1354"/>
        <v/>
      </c>
    </row>
    <row r="2233" spans="1:106">
      <c r="A2233" t="s">
        <v>3599</v>
      </c>
      <c r="B2233" s="9" t="str">
        <f t="shared" si="1357"/>
        <v>cloud.tendency_of.water.stratiform+liquid.mass.fraction.in_air.to_snow.due_to_accretion</v>
      </c>
      <c r="C2233" s="1" t="s">
        <v>155</v>
      </c>
      <c r="D2233" t="s">
        <v>5635</v>
      </c>
      <c r="E2233">
        <f>MATCH(A2233,'[1]Original from 20130831'!A:A,0)</f>
        <v>1878</v>
      </c>
      <c r="I2233" t="s">
        <v>604</v>
      </c>
      <c r="J2233" t="s">
        <v>2962</v>
      </c>
      <c r="P2233" t="s">
        <v>461</v>
      </c>
      <c r="Q2233" t="s">
        <v>1679</v>
      </c>
      <c r="S2233" t="s">
        <v>185</v>
      </c>
      <c r="V2233" t="s">
        <v>150</v>
      </c>
      <c r="AH2233" t="s">
        <v>60</v>
      </c>
      <c r="AK2233" t="s">
        <v>65</v>
      </c>
      <c r="AV2233" t="s">
        <v>3569</v>
      </c>
      <c r="BD2233" s="5" t="str">
        <f t="shared" si="1355"/>
        <v>cloud.tendency_of.water.stratiform+liquid.mass.fraction.in_air.to_snow.due_to_accretion.</v>
      </c>
      <c r="BE2233" t="str">
        <f t="shared" si="1359"/>
        <v/>
      </c>
      <c r="BF2233" t="str">
        <f t="shared" si="1359"/>
        <v/>
      </c>
      <c r="BG2233" t="str">
        <f t="shared" si="1359"/>
        <v/>
      </c>
      <c r="BH2233" t="str">
        <f t="shared" si="1359"/>
        <v>cloud.</v>
      </c>
      <c r="BI2233" t="str">
        <f t="shared" si="1359"/>
        <v>tendency_of.</v>
      </c>
      <c r="BJ2233" t="str">
        <f t="shared" si="1359"/>
        <v/>
      </c>
      <c r="BK2233" t="str">
        <f t="shared" si="1360"/>
        <v/>
      </c>
      <c r="BL2233" t="str">
        <f t="shared" si="1360"/>
        <v/>
      </c>
      <c r="BM2233" t="str">
        <f t="shared" si="1360"/>
        <v/>
      </c>
      <c r="BN2233" t="str">
        <f t="shared" si="1360"/>
        <v/>
      </c>
      <c r="BO2233" t="str">
        <f t="shared" si="1360"/>
        <v>water.</v>
      </c>
      <c r="BP2233" t="str">
        <f t="shared" si="1360"/>
        <v>stratiform+liquid.</v>
      </c>
      <c r="BQ2233" t="str">
        <f t="shared" si="1323"/>
        <v/>
      </c>
      <c r="BR2233" t="str">
        <f t="shared" si="1324"/>
        <v>mass.</v>
      </c>
      <c r="BS2233" t="str">
        <f t="shared" si="1324"/>
        <v/>
      </c>
      <c r="BT2233" t="str">
        <f t="shared" si="1324"/>
        <v/>
      </c>
      <c r="BU2233" t="str">
        <f t="shared" si="1324"/>
        <v>fraction.</v>
      </c>
      <c r="BV2233" t="str">
        <f t="shared" si="1325"/>
        <v/>
      </c>
      <c r="BW2233" t="str">
        <f t="shared" si="1326"/>
        <v/>
      </c>
      <c r="BX2233" t="str">
        <f t="shared" si="1356"/>
        <v/>
      </c>
      <c r="BY2233" t="str">
        <f t="shared" si="1327"/>
        <v/>
      </c>
      <c r="BZ2233" t="str">
        <f t="shared" si="1328"/>
        <v/>
      </c>
      <c r="CA2233" t="str">
        <f t="shared" si="1329"/>
        <v/>
      </c>
      <c r="CB2233" t="str">
        <f t="shared" si="1329"/>
        <v/>
      </c>
      <c r="CC2233" t="str">
        <f t="shared" si="1330"/>
        <v/>
      </c>
      <c r="CD2233" t="str">
        <f t="shared" si="1331"/>
        <v/>
      </c>
      <c r="CE2233" t="str">
        <f t="shared" si="1332"/>
        <v/>
      </c>
      <c r="CF2233" t="str">
        <f t="shared" si="1333"/>
        <v/>
      </c>
      <c r="CG2233" t="str">
        <f t="shared" si="1334"/>
        <v>in_air.</v>
      </c>
      <c r="CH2233" t="str">
        <f t="shared" si="1335"/>
        <v/>
      </c>
      <c r="CI2233" t="str">
        <f t="shared" si="1336"/>
        <v/>
      </c>
      <c r="CJ2233" t="str">
        <f t="shared" si="1337"/>
        <v>to_snow.</v>
      </c>
      <c r="CK2233" t="str">
        <f t="shared" si="1338"/>
        <v/>
      </c>
      <c r="CL2233" t="str">
        <f t="shared" si="1339"/>
        <v/>
      </c>
      <c r="CM2233" t="str">
        <f t="shared" si="1340"/>
        <v/>
      </c>
      <c r="CN2233" t="str">
        <f t="shared" si="1341"/>
        <v/>
      </c>
      <c r="CO2233" t="str">
        <f t="shared" si="1342"/>
        <v/>
      </c>
      <c r="CP2233" t="str">
        <f t="shared" si="1343"/>
        <v/>
      </c>
      <c r="CQ2233" t="str">
        <f t="shared" si="1344"/>
        <v/>
      </c>
      <c r="CR2233" t="str">
        <f t="shared" si="1344"/>
        <v/>
      </c>
      <c r="CS2233" t="str">
        <f t="shared" si="1345"/>
        <v/>
      </c>
      <c r="CT2233" t="str">
        <f t="shared" si="1346"/>
        <v/>
      </c>
      <c r="CU2233" t="str">
        <f t="shared" si="1347"/>
        <v>due_to_accretion.</v>
      </c>
      <c r="CV2233" t="str">
        <f t="shared" si="1348"/>
        <v/>
      </c>
      <c r="CW2233" t="str">
        <f t="shared" si="1349"/>
        <v/>
      </c>
      <c r="CX2233" t="str">
        <f t="shared" si="1350"/>
        <v/>
      </c>
      <c r="CY2233" t="str">
        <f t="shared" si="1351"/>
        <v/>
      </c>
      <c r="CZ2233" t="str">
        <f t="shared" si="1352"/>
        <v/>
      </c>
      <c r="DA2233" t="str">
        <f t="shared" si="1353"/>
        <v/>
      </c>
      <c r="DB2233" t="str">
        <f t="shared" si="1354"/>
        <v/>
      </c>
    </row>
    <row r="2234" spans="1:106">
      <c r="A2234" t="s">
        <v>3600</v>
      </c>
      <c r="B2234" s="9" t="str">
        <f t="shared" si="1357"/>
        <v>cloud.tendency_of.water.stratiform+liquid.mass.fraction.in_air.due_to_advection</v>
      </c>
      <c r="C2234" s="1" t="s">
        <v>155</v>
      </c>
      <c r="D2234" t="s">
        <v>5636</v>
      </c>
      <c r="E2234">
        <f>MATCH(A2234,'[1]Original from 20130831'!A:A,0)</f>
        <v>1879</v>
      </c>
      <c r="I2234" t="s">
        <v>604</v>
      </c>
      <c r="J2234" t="s">
        <v>2962</v>
      </c>
      <c r="P2234" t="s">
        <v>461</v>
      </c>
      <c r="Q2234" t="s">
        <v>1679</v>
      </c>
      <c r="S2234" t="s">
        <v>185</v>
      </c>
      <c r="V2234" t="s">
        <v>150</v>
      </c>
      <c r="AH2234" t="s">
        <v>60</v>
      </c>
      <c r="AV2234" t="s">
        <v>1221</v>
      </c>
      <c r="BD2234" s="5" t="str">
        <f t="shared" si="1355"/>
        <v>cloud.tendency_of.water.stratiform+liquid.mass.fraction.in_air.due_to_advection.</v>
      </c>
      <c r="BE2234" t="str">
        <f t="shared" si="1359"/>
        <v/>
      </c>
      <c r="BF2234" t="str">
        <f t="shared" si="1359"/>
        <v/>
      </c>
      <c r="BG2234" t="str">
        <f t="shared" si="1359"/>
        <v/>
      </c>
      <c r="BH2234" t="str">
        <f t="shared" si="1359"/>
        <v>cloud.</v>
      </c>
      <c r="BI2234" t="str">
        <f t="shared" si="1359"/>
        <v>tendency_of.</v>
      </c>
      <c r="BJ2234" t="str">
        <f t="shared" si="1359"/>
        <v/>
      </c>
      <c r="BK2234" t="str">
        <f t="shared" si="1360"/>
        <v/>
      </c>
      <c r="BL2234" t="str">
        <f t="shared" si="1360"/>
        <v/>
      </c>
      <c r="BM2234" t="str">
        <f t="shared" si="1360"/>
        <v/>
      </c>
      <c r="BN2234" t="str">
        <f t="shared" si="1360"/>
        <v/>
      </c>
      <c r="BO2234" t="str">
        <f t="shared" si="1360"/>
        <v>water.</v>
      </c>
      <c r="BP2234" t="str">
        <f t="shared" si="1360"/>
        <v>stratiform+liquid.</v>
      </c>
      <c r="BQ2234" t="str">
        <f t="shared" si="1323"/>
        <v/>
      </c>
      <c r="BR2234" t="str">
        <f t="shared" si="1324"/>
        <v>mass.</v>
      </c>
      <c r="BS2234" t="str">
        <f t="shared" si="1324"/>
        <v/>
      </c>
      <c r="BT2234" t="str">
        <f t="shared" si="1324"/>
        <v/>
      </c>
      <c r="BU2234" t="str">
        <f t="shared" si="1324"/>
        <v>fraction.</v>
      </c>
      <c r="BV2234" t="str">
        <f t="shared" si="1325"/>
        <v/>
      </c>
      <c r="BW2234" t="str">
        <f t="shared" si="1326"/>
        <v/>
      </c>
      <c r="BX2234" t="str">
        <f t="shared" si="1356"/>
        <v/>
      </c>
      <c r="BY2234" t="str">
        <f t="shared" si="1327"/>
        <v/>
      </c>
      <c r="BZ2234" t="str">
        <f t="shared" si="1328"/>
        <v/>
      </c>
      <c r="CA2234" t="str">
        <f t="shared" si="1329"/>
        <v/>
      </c>
      <c r="CB2234" t="str">
        <f t="shared" si="1329"/>
        <v/>
      </c>
      <c r="CC2234" t="str">
        <f t="shared" si="1330"/>
        <v/>
      </c>
      <c r="CD2234" t="str">
        <f t="shared" si="1331"/>
        <v/>
      </c>
      <c r="CE2234" t="str">
        <f t="shared" si="1332"/>
        <v/>
      </c>
      <c r="CF2234" t="str">
        <f t="shared" si="1333"/>
        <v/>
      </c>
      <c r="CG2234" t="str">
        <f t="shared" si="1334"/>
        <v>in_air.</v>
      </c>
      <c r="CH2234" t="str">
        <f t="shared" si="1335"/>
        <v/>
      </c>
      <c r="CI2234" t="str">
        <f t="shared" si="1336"/>
        <v/>
      </c>
      <c r="CJ2234" t="str">
        <f t="shared" si="1337"/>
        <v/>
      </c>
      <c r="CK2234" t="str">
        <f t="shared" si="1338"/>
        <v/>
      </c>
      <c r="CL2234" t="str">
        <f t="shared" si="1339"/>
        <v/>
      </c>
      <c r="CM2234" t="str">
        <f t="shared" si="1340"/>
        <v/>
      </c>
      <c r="CN2234" t="str">
        <f t="shared" si="1341"/>
        <v/>
      </c>
      <c r="CO2234" t="str">
        <f t="shared" si="1342"/>
        <v/>
      </c>
      <c r="CP2234" t="str">
        <f t="shared" si="1343"/>
        <v/>
      </c>
      <c r="CQ2234" t="str">
        <f t="shared" si="1344"/>
        <v/>
      </c>
      <c r="CR2234" t="str">
        <f t="shared" si="1344"/>
        <v/>
      </c>
      <c r="CS2234" t="str">
        <f t="shared" si="1345"/>
        <v/>
      </c>
      <c r="CT2234" t="str">
        <f t="shared" si="1346"/>
        <v/>
      </c>
      <c r="CU2234" t="str">
        <f t="shared" si="1347"/>
        <v>due_to_advection.</v>
      </c>
      <c r="CV2234" t="str">
        <f t="shared" si="1348"/>
        <v/>
      </c>
      <c r="CW2234" t="str">
        <f t="shared" si="1349"/>
        <v/>
      </c>
      <c r="CX2234" t="str">
        <f t="shared" si="1350"/>
        <v/>
      </c>
      <c r="CY2234" t="str">
        <f t="shared" si="1351"/>
        <v/>
      </c>
      <c r="CZ2234" t="str">
        <f t="shared" si="1352"/>
        <v/>
      </c>
      <c r="DA2234" t="str">
        <f t="shared" si="1353"/>
        <v/>
      </c>
      <c r="DB2234" t="str">
        <f t="shared" si="1354"/>
        <v/>
      </c>
    </row>
    <row r="2235" spans="1:106">
      <c r="A2235" t="s">
        <v>3601</v>
      </c>
      <c r="B2235" s="9" t="str">
        <f t="shared" si="1357"/>
        <v>cloud.tendency_of.water.stratiform+liquid.mass.fraction.in_air.from_convection.due_to_autoconversion</v>
      </c>
      <c r="C2235" s="1" t="s">
        <v>155</v>
      </c>
      <c r="D2235" t="s">
        <v>5646</v>
      </c>
      <c r="E2235">
        <f>MATCH(A2235,'[1]Original from 20130831'!A:A,0)</f>
        <v>1880</v>
      </c>
      <c r="I2235" t="s">
        <v>604</v>
      </c>
      <c r="J2235" t="s">
        <v>2962</v>
      </c>
      <c r="P2235" t="s">
        <v>461</v>
      </c>
      <c r="Q2235" t="s">
        <v>1679</v>
      </c>
      <c r="S2235" t="s">
        <v>185</v>
      </c>
      <c r="V2235" t="s">
        <v>150</v>
      </c>
      <c r="AH2235" t="s">
        <v>60</v>
      </c>
      <c r="AL2235" t="s">
        <v>762</v>
      </c>
      <c r="AV2235" t="s">
        <v>3557</v>
      </c>
      <c r="BD2235" s="5" t="str">
        <f t="shared" si="1355"/>
        <v>cloud.tendency_of.water.stratiform+liquid.mass.fraction.in_air.from_convection.due_to_autoconversion.</v>
      </c>
      <c r="BE2235" t="str">
        <f t="shared" si="1359"/>
        <v/>
      </c>
      <c r="BF2235" t="str">
        <f t="shared" si="1359"/>
        <v/>
      </c>
      <c r="BG2235" t="str">
        <f t="shared" si="1359"/>
        <v/>
      </c>
      <c r="BH2235" t="str">
        <f t="shared" si="1359"/>
        <v>cloud.</v>
      </c>
      <c r="BI2235" t="str">
        <f t="shared" si="1359"/>
        <v>tendency_of.</v>
      </c>
      <c r="BJ2235" t="str">
        <f t="shared" si="1359"/>
        <v/>
      </c>
      <c r="BK2235" t="str">
        <f t="shared" si="1360"/>
        <v/>
      </c>
      <c r="BL2235" t="str">
        <f t="shared" si="1360"/>
        <v/>
      </c>
      <c r="BM2235" t="str">
        <f t="shared" si="1360"/>
        <v/>
      </c>
      <c r="BN2235" t="str">
        <f t="shared" si="1360"/>
        <v/>
      </c>
      <c r="BO2235" t="str">
        <f t="shared" si="1360"/>
        <v>water.</v>
      </c>
      <c r="BP2235" t="str">
        <f t="shared" si="1360"/>
        <v>stratiform+liquid.</v>
      </c>
      <c r="BQ2235" t="str">
        <f t="shared" si="1323"/>
        <v/>
      </c>
      <c r="BR2235" t="str">
        <f t="shared" si="1324"/>
        <v>mass.</v>
      </c>
      <c r="BS2235" t="str">
        <f t="shared" si="1324"/>
        <v/>
      </c>
      <c r="BT2235" t="str">
        <f t="shared" si="1324"/>
        <v/>
      </c>
      <c r="BU2235" t="str">
        <f t="shared" si="1324"/>
        <v>fraction.</v>
      </c>
      <c r="BV2235" t="str">
        <f t="shared" si="1325"/>
        <v/>
      </c>
      <c r="BW2235" t="str">
        <f t="shared" si="1326"/>
        <v/>
      </c>
      <c r="BX2235" t="str">
        <f t="shared" si="1356"/>
        <v/>
      </c>
      <c r="BY2235" t="str">
        <f t="shared" si="1327"/>
        <v/>
      </c>
      <c r="BZ2235" t="str">
        <f t="shared" si="1328"/>
        <v/>
      </c>
      <c r="CA2235" t="str">
        <f t="shared" si="1329"/>
        <v/>
      </c>
      <c r="CB2235" t="str">
        <f t="shared" si="1329"/>
        <v/>
      </c>
      <c r="CC2235" t="str">
        <f t="shared" si="1330"/>
        <v/>
      </c>
      <c r="CD2235" t="str">
        <f t="shared" si="1331"/>
        <v/>
      </c>
      <c r="CE2235" t="str">
        <f t="shared" si="1332"/>
        <v/>
      </c>
      <c r="CF2235" t="str">
        <f t="shared" si="1333"/>
        <v/>
      </c>
      <c r="CG2235" t="str">
        <f t="shared" si="1334"/>
        <v>in_air.</v>
      </c>
      <c r="CH2235" t="str">
        <f t="shared" si="1335"/>
        <v/>
      </c>
      <c r="CI2235" t="str">
        <f t="shared" si="1336"/>
        <v/>
      </c>
      <c r="CJ2235" t="str">
        <f t="shared" si="1337"/>
        <v/>
      </c>
      <c r="CK2235" t="str">
        <f t="shared" si="1338"/>
        <v>from_convection.</v>
      </c>
      <c r="CL2235" t="str">
        <f t="shared" si="1339"/>
        <v/>
      </c>
      <c r="CM2235" t="str">
        <f t="shared" si="1340"/>
        <v/>
      </c>
      <c r="CN2235" t="str">
        <f t="shared" si="1341"/>
        <v/>
      </c>
      <c r="CO2235" t="str">
        <f t="shared" si="1342"/>
        <v/>
      </c>
      <c r="CP2235" t="str">
        <f t="shared" si="1343"/>
        <v/>
      </c>
      <c r="CQ2235" t="str">
        <f t="shared" si="1344"/>
        <v/>
      </c>
      <c r="CR2235" t="str">
        <f t="shared" si="1344"/>
        <v/>
      </c>
      <c r="CS2235" t="str">
        <f t="shared" si="1345"/>
        <v/>
      </c>
      <c r="CT2235" t="str">
        <f t="shared" si="1346"/>
        <v/>
      </c>
      <c r="CU2235" t="str">
        <f t="shared" si="1347"/>
        <v>due_to_autoconversion.</v>
      </c>
      <c r="CV2235" t="str">
        <f t="shared" si="1348"/>
        <v/>
      </c>
      <c r="CW2235" t="str">
        <f t="shared" si="1349"/>
        <v/>
      </c>
      <c r="CX2235" t="str">
        <f t="shared" si="1350"/>
        <v/>
      </c>
      <c r="CY2235" t="str">
        <f t="shared" si="1351"/>
        <v/>
      </c>
      <c r="CZ2235" t="str">
        <f t="shared" si="1352"/>
        <v/>
      </c>
      <c r="DA2235" t="str">
        <f t="shared" si="1353"/>
        <v/>
      </c>
      <c r="DB2235" t="str">
        <f t="shared" si="1354"/>
        <v/>
      </c>
    </row>
    <row r="2236" spans="1:106">
      <c r="A2236" t="s">
        <v>3602</v>
      </c>
      <c r="B2236" s="9" t="str">
        <f t="shared" si="1357"/>
        <v>cloud.tendency_of.water.stratiform+liquid.mass.fraction.in_air.to_cloud_ice.due_to_bergeron_findeisen_process</v>
      </c>
      <c r="C2236" s="1" t="s">
        <v>155</v>
      </c>
      <c r="D2236" t="s">
        <v>5647</v>
      </c>
      <c r="E2236">
        <f>MATCH(A2236,'[1]Original from 20130831'!A:A,0)</f>
        <v>1881</v>
      </c>
      <c r="I2236" t="s">
        <v>604</v>
      </c>
      <c r="J2236" t="s">
        <v>2962</v>
      </c>
      <c r="P2236" t="s">
        <v>461</v>
      </c>
      <c r="Q2236" t="s">
        <v>1679</v>
      </c>
      <c r="S2236" t="s">
        <v>185</v>
      </c>
      <c r="V2236" t="s">
        <v>150</v>
      </c>
      <c r="AH2236" t="s">
        <v>60</v>
      </c>
      <c r="AK2236" t="s">
        <v>1676</v>
      </c>
      <c r="AV2236" t="s">
        <v>3575</v>
      </c>
      <c r="BD2236" s="5" t="str">
        <f t="shared" si="1355"/>
        <v>cloud.tendency_of.water.stratiform+liquid.mass.fraction.in_air.to_cloud_ice.due_to_bergeron_findeisen_process.</v>
      </c>
      <c r="BE2236" t="str">
        <f t="shared" si="1359"/>
        <v/>
      </c>
      <c r="BF2236" t="str">
        <f t="shared" si="1359"/>
        <v/>
      </c>
      <c r="BG2236" t="str">
        <f t="shared" si="1359"/>
        <v/>
      </c>
      <c r="BH2236" t="str">
        <f t="shared" si="1359"/>
        <v>cloud.</v>
      </c>
      <c r="BI2236" t="str">
        <f t="shared" si="1359"/>
        <v>tendency_of.</v>
      </c>
      <c r="BJ2236" t="str">
        <f t="shared" si="1359"/>
        <v/>
      </c>
      <c r="BK2236" t="str">
        <f t="shared" si="1360"/>
        <v/>
      </c>
      <c r="BL2236" t="str">
        <f t="shared" si="1360"/>
        <v/>
      </c>
      <c r="BM2236" t="str">
        <f t="shared" si="1360"/>
        <v/>
      </c>
      <c r="BN2236" t="str">
        <f t="shared" si="1360"/>
        <v/>
      </c>
      <c r="BO2236" t="str">
        <f t="shared" si="1360"/>
        <v>water.</v>
      </c>
      <c r="BP2236" t="str">
        <f t="shared" si="1360"/>
        <v>stratiform+liquid.</v>
      </c>
      <c r="BQ2236" t="str">
        <f t="shared" si="1323"/>
        <v/>
      </c>
      <c r="BR2236" t="str">
        <f t="shared" si="1324"/>
        <v>mass.</v>
      </c>
      <c r="BS2236" t="str">
        <f t="shared" si="1324"/>
        <v/>
      </c>
      <c r="BT2236" t="str">
        <f t="shared" si="1324"/>
        <v/>
      </c>
      <c r="BU2236" t="str">
        <f t="shared" si="1324"/>
        <v>fraction.</v>
      </c>
      <c r="BV2236" t="str">
        <f t="shared" si="1325"/>
        <v/>
      </c>
      <c r="BW2236" t="str">
        <f t="shared" si="1326"/>
        <v/>
      </c>
      <c r="BX2236" t="str">
        <f t="shared" si="1356"/>
        <v/>
      </c>
      <c r="BY2236" t="str">
        <f t="shared" si="1327"/>
        <v/>
      </c>
      <c r="BZ2236" t="str">
        <f t="shared" si="1328"/>
        <v/>
      </c>
      <c r="CA2236" t="str">
        <f t="shared" si="1329"/>
        <v/>
      </c>
      <c r="CB2236" t="str">
        <f t="shared" si="1329"/>
        <v/>
      </c>
      <c r="CC2236" t="str">
        <f t="shared" si="1330"/>
        <v/>
      </c>
      <c r="CD2236" t="str">
        <f t="shared" si="1331"/>
        <v/>
      </c>
      <c r="CE2236" t="str">
        <f t="shared" si="1332"/>
        <v/>
      </c>
      <c r="CF2236" t="str">
        <f t="shared" si="1333"/>
        <v/>
      </c>
      <c r="CG2236" t="str">
        <f t="shared" si="1334"/>
        <v>in_air.</v>
      </c>
      <c r="CH2236" t="str">
        <f t="shared" si="1335"/>
        <v/>
      </c>
      <c r="CI2236" t="str">
        <f t="shared" si="1336"/>
        <v/>
      </c>
      <c r="CJ2236" t="str">
        <f t="shared" si="1337"/>
        <v>to_cloud_ice.</v>
      </c>
      <c r="CK2236" t="str">
        <f t="shared" si="1338"/>
        <v/>
      </c>
      <c r="CL2236" t="str">
        <f t="shared" si="1339"/>
        <v/>
      </c>
      <c r="CM2236" t="str">
        <f t="shared" si="1340"/>
        <v/>
      </c>
      <c r="CN2236" t="str">
        <f t="shared" si="1341"/>
        <v/>
      </c>
      <c r="CO2236" t="str">
        <f t="shared" si="1342"/>
        <v/>
      </c>
      <c r="CP2236" t="str">
        <f t="shared" si="1343"/>
        <v/>
      </c>
      <c r="CQ2236" t="str">
        <f t="shared" si="1344"/>
        <v/>
      </c>
      <c r="CR2236" t="str">
        <f t="shared" si="1344"/>
        <v/>
      </c>
      <c r="CS2236" t="str">
        <f t="shared" si="1345"/>
        <v/>
      </c>
      <c r="CT2236" t="str">
        <f t="shared" si="1346"/>
        <v/>
      </c>
      <c r="CU2236" t="str">
        <f t="shared" si="1347"/>
        <v>due_to_bergeron_findeisen_process.</v>
      </c>
      <c r="CV2236" t="str">
        <f t="shared" si="1348"/>
        <v/>
      </c>
      <c r="CW2236" t="str">
        <f t="shared" si="1349"/>
        <v/>
      </c>
      <c r="CX2236" t="str">
        <f t="shared" si="1350"/>
        <v/>
      </c>
      <c r="CY2236" t="str">
        <f t="shared" si="1351"/>
        <v/>
      </c>
      <c r="CZ2236" t="str">
        <f t="shared" si="1352"/>
        <v/>
      </c>
      <c r="DA2236" t="str">
        <f t="shared" si="1353"/>
        <v/>
      </c>
      <c r="DB2236" t="str">
        <f t="shared" si="1354"/>
        <v/>
      </c>
    </row>
    <row r="2237" spans="1:106">
      <c r="A2237" t="s">
        <v>3603</v>
      </c>
      <c r="B2237" s="9" t="str">
        <f t="shared" si="1357"/>
        <v>cloud.tendency_of.water.stratiform+liquid.mass.fraction.in_air.due_to_boundary_layer_mixing</v>
      </c>
      <c r="C2237" s="1" t="s">
        <v>155</v>
      </c>
      <c r="D2237" t="s">
        <v>5639</v>
      </c>
      <c r="E2237">
        <f>MATCH(A2237,'[1]Original from 20130831'!A:A,0)</f>
        <v>1882</v>
      </c>
      <c r="I2237" t="s">
        <v>604</v>
      </c>
      <c r="J2237" t="s">
        <v>2962</v>
      </c>
      <c r="P2237" t="s">
        <v>461</v>
      </c>
      <c r="Q2237" t="s">
        <v>1679</v>
      </c>
      <c r="S2237" t="s">
        <v>185</v>
      </c>
      <c r="V2237" t="s">
        <v>150</v>
      </c>
      <c r="AH2237" t="s">
        <v>60</v>
      </c>
      <c r="AV2237" t="s">
        <v>3560</v>
      </c>
      <c r="BD2237" s="5" t="str">
        <f t="shared" si="1355"/>
        <v>cloud.tendency_of.water.stratiform+liquid.mass.fraction.in_air.due_to_boundary_layer_mixing.</v>
      </c>
      <c r="BE2237" t="str">
        <f t="shared" si="1359"/>
        <v/>
      </c>
      <c r="BF2237" t="str">
        <f t="shared" si="1359"/>
        <v/>
      </c>
      <c r="BG2237" t="str">
        <f t="shared" si="1359"/>
        <v/>
      </c>
      <c r="BH2237" t="str">
        <f t="shared" si="1359"/>
        <v>cloud.</v>
      </c>
      <c r="BI2237" t="str">
        <f t="shared" si="1359"/>
        <v>tendency_of.</v>
      </c>
      <c r="BJ2237" t="str">
        <f t="shared" si="1359"/>
        <v/>
      </c>
      <c r="BK2237" t="str">
        <f t="shared" si="1360"/>
        <v/>
      </c>
      <c r="BL2237" t="str">
        <f t="shared" si="1360"/>
        <v/>
      </c>
      <c r="BM2237" t="str">
        <f t="shared" si="1360"/>
        <v/>
      </c>
      <c r="BN2237" t="str">
        <f t="shared" si="1360"/>
        <v/>
      </c>
      <c r="BO2237" t="str">
        <f t="shared" si="1360"/>
        <v>water.</v>
      </c>
      <c r="BP2237" t="str">
        <f t="shared" si="1360"/>
        <v>stratiform+liquid.</v>
      </c>
      <c r="BQ2237" t="str">
        <f t="shared" si="1323"/>
        <v/>
      </c>
      <c r="BR2237" t="str">
        <f t="shared" si="1324"/>
        <v>mass.</v>
      </c>
      <c r="BS2237" t="str">
        <f t="shared" si="1324"/>
        <v/>
      </c>
      <c r="BT2237" t="str">
        <f t="shared" si="1324"/>
        <v/>
      </c>
      <c r="BU2237" t="str">
        <f t="shared" si="1324"/>
        <v>fraction.</v>
      </c>
      <c r="BV2237" t="str">
        <f t="shared" si="1325"/>
        <v/>
      </c>
      <c r="BW2237" t="str">
        <f t="shared" si="1326"/>
        <v/>
      </c>
      <c r="BX2237" t="str">
        <f t="shared" si="1356"/>
        <v/>
      </c>
      <c r="BY2237" t="str">
        <f t="shared" si="1327"/>
        <v/>
      </c>
      <c r="BZ2237" t="str">
        <f t="shared" si="1328"/>
        <v/>
      </c>
      <c r="CA2237" t="str">
        <f t="shared" si="1329"/>
        <v/>
      </c>
      <c r="CB2237" t="str">
        <f t="shared" si="1329"/>
        <v/>
      </c>
      <c r="CC2237" t="str">
        <f t="shared" si="1330"/>
        <v/>
      </c>
      <c r="CD2237" t="str">
        <f t="shared" si="1331"/>
        <v/>
      </c>
      <c r="CE2237" t="str">
        <f t="shared" si="1332"/>
        <v/>
      </c>
      <c r="CF2237" t="str">
        <f t="shared" si="1333"/>
        <v/>
      </c>
      <c r="CG2237" t="str">
        <f t="shared" si="1334"/>
        <v>in_air.</v>
      </c>
      <c r="CH2237" t="str">
        <f t="shared" si="1335"/>
        <v/>
      </c>
      <c r="CI2237" t="str">
        <f t="shared" si="1336"/>
        <v/>
      </c>
      <c r="CJ2237" t="str">
        <f t="shared" si="1337"/>
        <v/>
      </c>
      <c r="CK2237" t="str">
        <f t="shared" si="1338"/>
        <v/>
      </c>
      <c r="CL2237" t="str">
        <f t="shared" si="1339"/>
        <v/>
      </c>
      <c r="CM2237" t="str">
        <f t="shared" si="1340"/>
        <v/>
      </c>
      <c r="CN2237" t="str">
        <f t="shared" si="1341"/>
        <v/>
      </c>
      <c r="CO2237" t="str">
        <f t="shared" si="1342"/>
        <v/>
      </c>
      <c r="CP2237" t="str">
        <f t="shared" si="1343"/>
        <v/>
      </c>
      <c r="CQ2237" t="str">
        <f t="shared" si="1344"/>
        <v/>
      </c>
      <c r="CR2237" t="str">
        <f t="shared" si="1344"/>
        <v/>
      </c>
      <c r="CS2237" t="str">
        <f t="shared" si="1345"/>
        <v/>
      </c>
      <c r="CT2237" t="str">
        <f t="shared" si="1346"/>
        <v/>
      </c>
      <c r="CU2237" t="str">
        <f t="shared" si="1347"/>
        <v>due_to_boundary_layer_mixing.</v>
      </c>
      <c r="CV2237" t="str">
        <f t="shared" si="1348"/>
        <v/>
      </c>
      <c r="CW2237" t="str">
        <f t="shared" si="1349"/>
        <v/>
      </c>
      <c r="CX2237" t="str">
        <f t="shared" si="1350"/>
        <v/>
      </c>
      <c r="CY2237" t="str">
        <f t="shared" si="1351"/>
        <v/>
      </c>
      <c r="CZ2237" t="str">
        <f t="shared" si="1352"/>
        <v/>
      </c>
      <c r="DA2237" t="str">
        <f t="shared" si="1353"/>
        <v/>
      </c>
      <c r="DB2237" t="str">
        <f t="shared" si="1354"/>
        <v/>
      </c>
    </row>
    <row r="2238" spans="1:106">
      <c r="A2238" t="s">
        <v>3604</v>
      </c>
      <c r="B2238" s="9" t="str">
        <f t="shared" si="1357"/>
        <v>cloud.tendency_of.water.stratiform+liquid.mass.fraction.in_air.due_to_cloud_microphysics</v>
      </c>
      <c r="C2238" s="1" t="s">
        <v>155</v>
      </c>
      <c r="D2238" t="s">
        <v>5648</v>
      </c>
      <c r="E2238">
        <f>MATCH(A2238,'[1]Original from 20130831'!A:A,0)</f>
        <v>1883</v>
      </c>
      <c r="I2238" t="s">
        <v>604</v>
      </c>
      <c r="J2238" t="s">
        <v>2962</v>
      </c>
      <c r="P2238" t="s">
        <v>461</v>
      </c>
      <c r="Q2238" t="s">
        <v>1679</v>
      </c>
      <c r="S2238" t="s">
        <v>185</v>
      </c>
      <c r="V2238" t="s">
        <v>150</v>
      </c>
      <c r="AH2238" t="s">
        <v>60</v>
      </c>
      <c r="AV2238" t="s">
        <v>3562</v>
      </c>
      <c r="BD2238" s="5" t="str">
        <f t="shared" si="1355"/>
        <v>cloud.tendency_of.water.stratiform+liquid.mass.fraction.in_air.due_to_cloud_microphysics.</v>
      </c>
      <c r="BE2238" t="str">
        <f t="shared" si="1359"/>
        <v/>
      </c>
      <c r="BF2238" t="str">
        <f t="shared" si="1359"/>
        <v/>
      </c>
      <c r="BG2238" t="str">
        <f t="shared" si="1359"/>
        <v/>
      </c>
      <c r="BH2238" t="str">
        <f t="shared" si="1359"/>
        <v>cloud.</v>
      </c>
      <c r="BI2238" t="str">
        <f t="shared" si="1359"/>
        <v>tendency_of.</v>
      </c>
      <c r="BJ2238" t="str">
        <f t="shared" si="1359"/>
        <v/>
      </c>
      <c r="BK2238" t="str">
        <f t="shared" si="1360"/>
        <v/>
      </c>
      <c r="BL2238" t="str">
        <f t="shared" si="1360"/>
        <v/>
      </c>
      <c r="BM2238" t="str">
        <f t="shared" si="1360"/>
        <v/>
      </c>
      <c r="BN2238" t="str">
        <f t="shared" si="1360"/>
        <v/>
      </c>
      <c r="BO2238" t="str">
        <f t="shared" si="1360"/>
        <v>water.</v>
      </c>
      <c r="BP2238" t="str">
        <f t="shared" si="1360"/>
        <v>stratiform+liquid.</v>
      </c>
      <c r="BQ2238" t="str">
        <f t="shared" si="1323"/>
        <v/>
      </c>
      <c r="BR2238" t="str">
        <f t="shared" si="1324"/>
        <v>mass.</v>
      </c>
      <c r="BS2238" t="str">
        <f t="shared" si="1324"/>
        <v/>
      </c>
      <c r="BT2238" t="str">
        <f t="shared" si="1324"/>
        <v/>
      </c>
      <c r="BU2238" t="str">
        <f t="shared" si="1324"/>
        <v>fraction.</v>
      </c>
      <c r="BV2238" t="str">
        <f t="shared" si="1325"/>
        <v/>
      </c>
      <c r="BW2238" t="str">
        <f t="shared" si="1326"/>
        <v/>
      </c>
      <c r="BX2238" t="str">
        <f t="shared" si="1356"/>
        <v/>
      </c>
      <c r="BY2238" t="str">
        <f t="shared" si="1327"/>
        <v/>
      </c>
      <c r="BZ2238" t="str">
        <f t="shared" si="1328"/>
        <v/>
      </c>
      <c r="CA2238" t="str">
        <f t="shared" si="1329"/>
        <v/>
      </c>
      <c r="CB2238" t="str">
        <f t="shared" si="1329"/>
        <v/>
      </c>
      <c r="CC2238" t="str">
        <f t="shared" si="1330"/>
        <v/>
      </c>
      <c r="CD2238" t="str">
        <f t="shared" si="1331"/>
        <v/>
      </c>
      <c r="CE2238" t="str">
        <f t="shared" si="1332"/>
        <v/>
      </c>
      <c r="CF2238" t="str">
        <f t="shared" si="1333"/>
        <v/>
      </c>
      <c r="CG2238" t="str">
        <f t="shared" si="1334"/>
        <v>in_air.</v>
      </c>
      <c r="CH2238" t="str">
        <f t="shared" si="1335"/>
        <v/>
      </c>
      <c r="CI2238" t="str">
        <f t="shared" si="1336"/>
        <v/>
      </c>
      <c r="CJ2238" t="str">
        <f t="shared" si="1337"/>
        <v/>
      </c>
      <c r="CK2238" t="str">
        <f t="shared" si="1338"/>
        <v/>
      </c>
      <c r="CL2238" t="str">
        <f t="shared" si="1339"/>
        <v/>
      </c>
      <c r="CM2238" t="str">
        <f t="shared" si="1340"/>
        <v/>
      </c>
      <c r="CN2238" t="str">
        <f t="shared" si="1341"/>
        <v/>
      </c>
      <c r="CO2238" t="str">
        <f t="shared" si="1342"/>
        <v/>
      </c>
      <c r="CP2238" t="str">
        <f t="shared" si="1343"/>
        <v/>
      </c>
      <c r="CQ2238" t="str">
        <f t="shared" si="1344"/>
        <v/>
      </c>
      <c r="CR2238" t="str">
        <f t="shared" si="1344"/>
        <v/>
      </c>
      <c r="CS2238" t="str">
        <f t="shared" si="1345"/>
        <v/>
      </c>
      <c r="CT2238" t="str">
        <f t="shared" si="1346"/>
        <v/>
      </c>
      <c r="CU2238" t="str">
        <f t="shared" si="1347"/>
        <v>due_to_cloud_microphysics.</v>
      </c>
      <c r="CV2238" t="str">
        <f t="shared" si="1348"/>
        <v/>
      </c>
      <c r="CW2238" t="str">
        <f t="shared" si="1349"/>
        <v/>
      </c>
      <c r="CX2238" t="str">
        <f t="shared" si="1350"/>
        <v/>
      </c>
      <c r="CY2238" t="str">
        <f t="shared" si="1351"/>
        <v/>
      </c>
      <c r="CZ2238" t="str">
        <f t="shared" si="1352"/>
        <v/>
      </c>
      <c r="DA2238" t="str">
        <f t="shared" si="1353"/>
        <v/>
      </c>
      <c r="DB2238" t="str">
        <f t="shared" si="1354"/>
        <v/>
      </c>
    </row>
    <row r="2239" spans="1:106">
      <c r="A2239" t="s">
        <v>3605</v>
      </c>
      <c r="B2239" s="9" t="str">
        <f t="shared" si="1357"/>
        <v>cloud.tendency_of.water.stratiform+liquid.mass.fraction.in_air.due_to_condensation+evaporation</v>
      </c>
      <c r="C2239" s="1" t="s">
        <v>155</v>
      </c>
      <c r="D2239" t="s">
        <v>5649</v>
      </c>
      <c r="E2239">
        <f>MATCH(A2239,'[1]Original from 20130831'!A:A,0)</f>
        <v>1884</v>
      </c>
      <c r="I2239" t="s">
        <v>604</v>
      </c>
      <c r="J2239" t="s">
        <v>2962</v>
      </c>
      <c r="P2239" t="s">
        <v>461</v>
      </c>
      <c r="Q2239" t="s">
        <v>1679</v>
      </c>
      <c r="S2239" t="s">
        <v>185</v>
      </c>
      <c r="V2239" t="s">
        <v>150</v>
      </c>
      <c r="AH2239" t="s">
        <v>60</v>
      </c>
      <c r="AV2239" t="s">
        <v>3564</v>
      </c>
      <c r="BD2239" s="5" t="str">
        <f t="shared" si="1355"/>
        <v>cloud.tendency_of.water.stratiform+liquid.mass.fraction.in_air.due_to_condensation+evaporation.</v>
      </c>
      <c r="BE2239" t="str">
        <f t="shared" si="1359"/>
        <v/>
      </c>
      <c r="BF2239" t="str">
        <f t="shared" si="1359"/>
        <v/>
      </c>
      <c r="BG2239" t="str">
        <f t="shared" si="1359"/>
        <v/>
      </c>
      <c r="BH2239" t="str">
        <f t="shared" si="1359"/>
        <v>cloud.</v>
      </c>
      <c r="BI2239" t="str">
        <f t="shared" si="1359"/>
        <v>tendency_of.</v>
      </c>
      <c r="BJ2239" t="str">
        <f t="shared" si="1359"/>
        <v/>
      </c>
      <c r="BK2239" t="str">
        <f t="shared" si="1360"/>
        <v/>
      </c>
      <c r="BL2239" t="str">
        <f t="shared" si="1360"/>
        <v/>
      </c>
      <c r="BM2239" t="str">
        <f t="shared" si="1360"/>
        <v/>
      </c>
      <c r="BN2239" t="str">
        <f t="shared" si="1360"/>
        <v/>
      </c>
      <c r="BO2239" t="str">
        <f t="shared" si="1360"/>
        <v>water.</v>
      </c>
      <c r="BP2239" t="str">
        <f t="shared" si="1360"/>
        <v>stratiform+liquid.</v>
      </c>
      <c r="BQ2239" t="str">
        <f t="shared" si="1323"/>
        <v/>
      </c>
      <c r="BR2239" t="str">
        <f t="shared" si="1324"/>
        <v>mass.</v>
      </c>
      <c r="BS2239" t="str">
        <f t="shared" si="1324"/>
        <v/>
      </c>
      <c r="BT2239" t="str">
        <f t="shared" si="1324"/>
        <v/>
      </c>
      <c r="BU2239" t="str">
        <f t="shared" si="1324"/>
        <v>fraction.</v>
      </c>
      <c r="BV2239" t="str">
        <f t="shared" si="1325"/>
        <v/>
      </c>
      <c r="BW2239" t="str">
        <f t="shared" si="1326"/>
        <v/>
      </c>
      <c r="BX2239" t="str">
        <f t="shared" si="1356"/>
        <v/>
      </c>
      <c r="BY2239" t="str">
        <f t="shared" si="1327"/>
        <v/>
      </c>
      <c r="BZ2239" t="str">
        <f t="shared" si="1328"/>
        <v/>
      </c>
      <c r="CA2239" t="str">
        <f t="shared" si="1329"/>
        <v/>
      </c>
      <c r="CB2239" t="str">
        <f t="shared" si="1329"/>
        <v/>
      </c>
      <c r="CC2239" t="str">
        <f t="shared" si="1330"/>
        <v/>
      </c>
      <c r="CD2239" t="str">
        <f t="shared" si="1331"/>
        <v/>
      </c>
      <c r="CE2239" t="str">
        <f t="shared" si="1332"/>
        <v/>
      </c>
      <c r="CF2239" t="str">
        <f t="shared" si="1333"/>
        <v/>
      </c>
      <c r="CG2239" t="str">
        <f t="shared" si="1334"/>
        <v>in_air.</v>
      </c>
      <c r="CH2239" t="str">
        <f t="shared" si="1335"/>
        <v/>
      </c>
      <c r="CI2239" t="str">
        <f t="shared" si="1336"/>
        <v/>
      </c>
      <c r="CJ2239" t="str">
        <f t="shared" si="1337"/>
        <v/>
      </c>
      <c r="CK2239" t="str">
        <f t="shared" si="1338"/>
        <v/>
      </c>
      <c r="CL2239" t="str">
        <f t="shared" si="1339"/>
        <v/>
      </c>
      <c r="CM2239" t="str">
        <f t="shared" si="1340"/>
        <v/>
      </c>
      <c r="CN2239" t="str">
        <f t="shared" si="1341"/>
        <v/>
      </c>
      <c r="CO2239" t="str">
        <f t="shared" si="1342"/>
        <v/>
      </c>
      <c r="CP2239" t="str">
        <f t="shared" si="1343"/>
        <v/>
      </c>
      <c r="CQ2239" t="str">
        <f t="shared" si="1344"/>
        <v/>
      </c>
      <c r="CR2239" t="str">
        <f t="shared" si="1344"/>
        <v/>
      </c>
      <c r="CS2239" t="str">
        <f t="shared" si="1345"/>
        <v/>
      </c>
      <c r="CT2239" t="str">
        <f t="shared" si="1346"/>
        <v/>
      </c>
      <c r="CU2239" t="str">
        <f t="shared" si="1347"/>
        <v>due_to_condensation+evaporation.</v>
      </c>
      <c r="CV2239" t="str">
        <f t="shared" si="1348"/>
        <v/>
      </c>
      <c r="CW2239" t="str">
        <f t="shared" si="1349"/>
        <v/>
      </c>
      <c r="CX2239" t="str">
        <f t="shared" si="1350"/>
        <v/>
      </c>
      <c r="CY2239" t="str">
        <f t="shared" si="1351"/>
        <v/>
      </c>
      <c r="CZ2239" t="str">
        <f t="shared" si="1352"/>
        <v/>
      </c>
      <c r="DA2239" t="str">
        <f t="shared" si="1353"/>
        <v/>
      </c>
      <c r="DB2239" t="str">
        <f t="shared" si="1354"/>
        <v/>
      </c>
    </row>
    <row r="2240" spans="1:106">
      <c r="A2240" t="s">
        <v>3606</v>
      </c>
      <c r="B2240" s="9" t="str">
        <f t="shared" si="1357"/>
        <v>cloud.tendency_of.water.stratiform+liquid.mass.fraction.in_air.from_boundary_layer_mixing.due_to_condensation+evaporation</v>
      </c>
      <c r="C2240" s="1" t="s">
        <v>155</v>
      </c>
      <c r="D2240" t="s">
        <v>5649</v>
      </c>
      <c r="E2240">
        <f>MATCH(A2240,'[1]Original from 20130831'!A:A,0)</f>
        <v>1885</v>
      </c>
      <c r="I2240" t="s">
        <v>604</v>
      </c>
      <c r="J2240" t="s">
        <v>2962</v>
      </c>
      <c r="P2240" t="s">
        <v>461</v>
      </c>
      <c r="Q2240" t="s">
        <v>1679</v>
      </c>
      <c r="S2240" t="s">
        <v>185</v>
      </c>
      <c r="V2240" t="s">
        <v>150</v>
      </c>
      <c r="AH2240" t="s">
        <v>60</v>
      </c>
      <c r="AL2240" t="s">
        <v>3560</v>
      </c>
      <c r="AV2240" t="s">
        <v>3564</v>
      </c>
      <c r="BD2240" s="5" t="str">
        <f t="shared" si="1355"/>
        <v>cloud.tendency_of.water.stratiform+liquid.mass.fraction.in_air.from_boundary_layer_mixing.due_to_condensation+evaporation.</v>
      </c>
      <c r="BE2240" t="str">
        <f t="shared" si="1359"/>
        <v/>
      </c>
      <c r="BF2240" t="str">
        <f t="shared" si="1359"/>
        <v/>
      </c>
      <c r="BG2240" t="str">
        <f t="shared" si="1359"/>
        <v/>
      </c>
      <c r="BH2240" t="str">
        <f t="shared" si="1359"/>
        <v>cloud.</v>
      </c>
      <c r="BI2240" t="str">
        <f t="shared" si="1359"/>
        <v>tendency_of.</v>
      </c>
      <c r="BJ2240" t="str">
        <f t="shared" si="1359"/>
        <v/>
      </c>
      <c r="BK2240" t="str">
        <f t="shared" si="1360"/>
        <v/>
      </c>
      <c r="BL2240" t="str">
        <f t="shared" si="1360"/>
        <v/>
      </c>
      <c r="BM2240" t="str">
        <f t="shared" si="1360"/>
        <v/>
      </c>
      <c r="BN2240" t="str">
        <f t="shared" si="1360"/>
        <v/>
      </c>
      <c r="BO2240" t="str">
        <f t="shared" si="1360"/>
        <v>water.</v>
      </c>
      <c r="BP2240" t="str">
        <f t="shared" si="1360"/>
        <v>stratiform+liquid.</v>
      </c>
      <c r="BQ2240" t="str">
        <f t="shared" si="1323"/>
        <v/>
      </c>
      <c r="BR2240" t="str">
        <f t="shared" si="1324"/>
        <v>mass.</v>
      </c>
      <c r="BS2240" t="str">
        <f t="shared" si="1324"/>
        <v/>
      </c>
      <c r="BT2240" t="str">
        <f t="shared" si="1324"/>
        <v/>
      </c>
      <c r="BU2240" t="str">
        <f t="shared" si="1324"/>
        <v>fraction.</v>
      </c>
      <c r="BV2240" t="str">
        <f t="shared" si="1325"/>
        <v/>
      </c>
      <c r="BW2240" t="str">
        <f t="shared" si="1326"/>
        <v/>
      </c>
      <c r="BX2240" t="str">
        <f t="shared" si="1356"/>
        <v/>
      </c>
      <c r="BY2240" t="str">
        <f t="shared" si="1327"/>
        <v/>
      </c>
      <c r="BZ2240" t="str">
        <f t="shared" si="1328"/>
        <v/>
      </c>
      <c r="CA2240" t="str">
        <f t="shared" si="1329"/>
        <v/>
      </c>
      <c r="CB2240" t="str">
        <f t="shared" si="1329"/>
        <v/>
      </c>
      <c r="CC2240" t="str">
        <f t="shared" si="1330"/>
        <v/>
      </c>
      <c r="CD2240" t="str">
        <f t="shared" si="1331"/>
        <v/>
      </c>
      <c r="CE2240" t="str">
        <f t="shared" si="1332"/>
        <v/>
      </c>
      <c r="CF2240" t="str">
        <f t="shared" si="1333"/>
        <v/>
      </c>
      <c r="CG2240" t="str">
        <f t="shared" si="1334"/>
        <v>in_air.</v>
      </c>
      <c r="CH2240" t="str">
        <f t="shared" si="1335"/>
        <v/>
      </c>
      <c r="CI2240" t="str">
        <f t="shared" si="1336"/>
        <v/>
      </c>
      <c r="CJ2240" t="str">
        <f t="shared" si="1337"/>
        <v/>
      </c>
      <c r="CK2240" t="str">
        <f t="shared" si="1338"/>
        <v>from_boundary_layer_mixing.</v>
      </c>
      <c r="CL2240" t="str">
        <f t="shared" si="1339"/>
        <v/>
      </c>
      <c r="CM2240" t="str">
        <f t="shared" si="1340"/>
        <v/>
      </c>
      <c r="CN2240" t="str">
        <f t="shared" si="1341"/>
        <v/>
      </c>
      <c r="CO2240" t="str">
        <f t="shared" si="1342"/>
        <v/>
      </c>
      <c r="CP2240" t="str">
        <f t="shared" si="1343"/>
        <v/>
      </c>
      <c r="CQ2240" t="str">
        <f t="shared" si="1344"/>
        <v/>
      </c>
      <c r="CR2240" t="str">
        <f t="shared" si="1344"/>
        <v/>
      </c>
      <c r="CS2240" t="str">
        <f t="shared" si="1345"/>
        <v/>
      </c>
      <c r="CT2240" t="str">
        <f t="shared" si="1346"/>
        <v/>
      </c>
      <c r="CU2240" t="str">
        <f t="shared" si="1347"/>
        <v>due_to_condensation+evaporation.</v>
      </c>
      <c r="CV2240" t="str">
        <f t="shared" si="1348"/>
        <v/>
      </c>
      <c r="CW2240" t="str">
        <f t="shared" si="1349"/>
        <v/>
      </c>
      <c r="CX2240" t="str">
        <f t="shared" si="1350"/>
        <v/>
      </c>
      <c r="CY2240" t="str">
        <f t="shared" si="1351"/>
        <v/>
      </c>
      <c r="CZ2240" t="str">
        <f t="shared" si="1352"/>
        <v/>
      </c>
      <c r="DA2240" t="str">
        <f t="shared" si="1353"/>
        <v/>
      </c>
      <c r="DB2240" t="str">
        <f t="shared" si="1354"/>
        <v/>
      </c>
    </row>
    <row r="2241" spans="1:106">
      <c r="A2241" t="s">
        <v>3607</v>
      </c>
      <c r="B2241" s="9" t="str">
        <f t="shared" si="1357"/>
        <v>cloud.tendency_of.water.stratiform+liquid.mass.fraction.in_air.from_convection.due_to_condensation+evaporation</v>
      </c>
      <c r="C2241" s="1" t="s">
        <v>155</v>
      </c>
      <c r="D2241" t="s">
        <v>5649</v>
      </c>
      <c r="E2241">
        <f>MATCH(A2241,'[1]Original from 20130831'!A:A,0)</f>
        <v>1886</v>
      </c>
      <c r="I2241" t="s">
        <v>604</v>
      </c>
      <c r="J2241" t="s">
        <v>2962</v>
      </c>
      <c r="P2241" t="s">
        <v>461</v>
      </c>
      <c r="Q2241" t="s">
        <v>1679</v>
      </c>
      <c r="S2241" t="s">
        <v>185</v>
      </c>
      <c r="V2241" t="s">
        <v>150</v>
      </c>
      <c r="AH2241" t="s">
        <v>60</v>
      </c>
      <c r="AL2241" t="s">
        <v>762</v>
      </c>
      <c r="AV2241" t="s">
        <v>3564</v>
      </c>
      <c r="BD2241" s="5" t="str">
        <f t="shared" si="1355"/>
        <v>cloud.tendency_of.water.stratiform+liquid.mass.fraction.in_air.from_convection.due_to_condensation+evaporation.</v>
      </c>
      <c r="BE2241" t="str">
        <f t="shared" si="1359"/>
        <v/>
      </c>
      <c r="BF2241" t="str">
        <f t="shared" si="1359"/>
        <v/>
      </c>
      <c r="BG2241" t="str">
        <f t="shared" si="1359"/>
        <v/>
      </c>
      <c r="BH2241" t="str">
        <f t="shared" si="1359"/>
        <v>cloud.</v>
      </c>
      <c r="BI2241" t="str">
        <f t="shared" si="1359"/>
        <v>tendency_of.</v>
      </c>
      <c r="BJ2241" t="str">
        <f t="shared" si="1359"/>
        <v/>
      </c>
      <c r="BK2241" t="str">
        <f t="shared" si="1360"/>
        <v/>
      </c>
      <c r="BL2241" t="str">
        <f t="shared" si="1360"/>
        <v/>
      </c>
      <c r="BM2241" t="str">
        <f t="shared" si="1360"/>
        <v/>
      </c>
      <c r="BN2241" t="str">
        <f t="shared" si="1360"/>
        <v/>
      </c>
      <c r="BO2241" t="str">
        <f t="shared" si="1360"/>
        <v>water.</v>
      </c>
      <c r="BP2241" t="str">
        <f t="shared" si="1360"/>
        <v>stratiform+liquid.</v>
      </c>
      <c r="BQ2241" t="str">
        <f t="shared" si="1323"/>
        <v/>
      </c>
      <c r="BR2241" t="str">
        <f t="shared" si="1324"/>
        <v>mass.</v>
      </c>
      <c r="BS2241" t="str">
        <f t="shared" si="1324"/>
        <v/>
      </c>
      <c r="BT2241" t="str">
        <f t="shared" si="1324"/>
        <v/>
      </c>
      <c r="BU2241" t="str">
        <f t="shared" si="1324"/>
        <v>fraction.</v>
      </c>
      <c r="BV2241" t="str">
        <f t="shared" si="1325"/>
        <v/>
      </c>
      <c r="BW2241" t="str">
        <f t="shared" si="1326"/>
        <v/>
      </c>
      <c r="BX2241" t="str">
        <f t="shared" si="1356"/>
        <v/>
      </c>
      <c r="BY2241" t="str">
        <f t="shared" si="1327"/>
        <v/>
      </c>
      <c r="BZ2241" t="str">
        <f t="shared" si="1328"/>
        <v/>
      </c>
      <c r="CA2241" t="str">
        <f t="shared" si="1329"/>
        <v/>
      </c>
      <c r="CB2241" t="str">
        <f t="shared" si="1329"/>
        <v/>
      </c>
      <c r="CC2241" t="str">
        <f t="shared" si="1330"/>
        <v/>
      </c>
      <c r="CD2241" t="str">
        <f t="shared" si="1331"/>
        <v/>
      </c>
      <c r="CE2241" t="str">
        <f t="shared" si="1332"/>
        <v/>
      </c>
      <c r="CF2241" t="str">
        <f t="shared" si="1333"/>
        <v/>
      </c>
      <c r="CG2241" t="str">
        <f t="shared" si="1334"/>
        <v>in_air.</v>
      </c>
      <c r="CH2241" t="str">
        <f t="shared" si="1335"/>
        <v/>
      </c>
      <c r="CI2241" t="str">
        <f t="shared" si="1336"/>
        <v/>
      </c>
      <c r="CJ2241" t="str">
        <f t="shared" si="1337"/>
        <v/>
      </c>
      <c r="CK2241" t="str">
        <f t="shared" si="1338"/>
        <v>from_convection.</v>
      </c>
      <c r="CL2241" t="str">
        <f t="shared" si="1339"/>
        <v/>
      </c>
      <c r="CM2241" t="str">
        <f t="shared" si="1340"/>
        <v/>
      </c>
      <c r="CN2241" t="str">
        <f t="shared" si="1341"/>
        <v/>
      </c>
      <c r="CO2241" t="str">
        <f t="shared" si="1342"/>
        <v/>
      </c>
      <c r="CP2241" t="str">
        <f t="shared" si="1343"/>
        <v/>
      </c>
      <c r="CQ2241" t="str">
        <f t="shared" si="1344"/>
        <v/>
      </c>
      <c r="CR2241" t="str">
        <f t="shared" si="1344"/>
        <v/>
      </c>
      <c r="CS2241" t="str">
        <f t="shared" si="1345"/>
        <v/>
      </c>
      <c r="CT2241" t="str">
        <f t="shared" si="1346"/>
        <v/>
      </c>
      <c r="CU2241" t="str">
        <f t="shared" si="1347"/>
        <v>due_to_condensation+evaporation.</v>
      </c>
      <c r="CV2241" t="str">
        <f t="shared" si="1348"/>
        <v/>
      </c>
      <c r="CW2241" t="str">
        <f t="shared" si="1349"/>
        <v/>
      </c>
      <c r="CX2241" t="str">
        <f t="shared" si="1350"/>
        <v/>
      </c>
      <c r="CY2241" t="str">
        <f t="shared" si="1351"/>
        <v/>
      </c>
      <c r="CZ2241" t="str">
        <f t="shared" si="1352"/>
        <v/>
      </c>
      <c r="DA2241" t="str">
        <f t="shared" si="1353"/>
        <v/>
      </c>
      <c r="DB2241" t="str">
        <f t="shared" si="1354"/>
        <v/>
      </c>
    </row>
    <row r="2242" spans="1:106">
      <c r="A2242" t="s">
        <v>3608</v>
      </c>
      <c r="B2242" s="9" t="str">
        <f t="shared" si="1357"/>
        <v>cloud.tendency_of.water.stratiform+liquid.mass.fraction.in_air.from_longwave_heating.due_to_condensation+evaporation</v>
      </c>
      <c r="C2242" s="1" t="s">
        <v>155</v>
      </c>
      <c r="D2242" t="s">
        <v>5650</v>
      </c>
      <c r="E2242">
        <f>MATCH(A2242,'[1]Original from 20130831'!A:A,0)</f>
        <v>1887</v>
      </c>
      <c r="I2242" t="s">
        <v>604</v>
      </c>
      <c r="J2242" t="s">
        <v>2962</v>
      </c>
      <c r="P2242" t="s">
        <v>461</v>
      </c>
      <c r="Q2242" t="s">
        <v>1679</v>
      </c>
      <c r="S2242" t="s">
        <v>185</v>
      </c>
      <c r="V2242" t="s">
        <v>150</v>
      </c>
      <c r="AH2242" t="s">
        <v>60</v>
      </c>
      <c r="AL2242" t="s">
        <v>2974</v>
      </c>
      <c r="AV2242" t="s">
        <v>3564</v>
      </c>
      <c r="BD2242" s="5" t="str">
        <f t="shared" si="1355"/>
        <v>cloud.tendency_of.water.stratiform+liquid.mass.fraction.in_air.from_longwave_heating.due_to_condensation+evaporation.</v>
      </c>
      <c r="BE2242" t="str">
        <f t="shared" si="1359"/>
        <v/>
      </c>
      <c r="BF2242" t="str">
        <f t="shared" si="1359"/>
        <v/>
      </c>
      <c r="BG2242" t="str">
        <f t="shared" si="1359"/>
        <v/>
      </c>
      <c r="BH2242" t="str">
        <f t="shared" si="1359"/>
        <v>cloud.</v>
      </c>
      <c r="BI2242" t="str">
        <f t="shared" si="1359"/>
        <v>tendency_of.</v>
      </c>
      <c r="BJ2242" t="str">
        <f t="shared" si="1359"/>
        <v/>
      </c>
      <c r="BK2242" t="str">
        <f t="shared" si="1360"/>
        <v/>
      </c>
      <c r="BL2242" t="str">
        <f t="shared" si="1360"/>
        <v/>
      </c>
      <c r="BM2242" t="str">
        <f t="shared" si="1360"/>
        <v/>
      </c>
      <c r="BN2242" t="str">
        <f t="shared" si="1360"/>
        <v/>
      </c>
      <c r="BO2242" t="str">
        <f t="shared" si="1360"/>
        <v>water.</v>
      </c>
      <c r="BP2242" t="str">
        <f t="shared" si="1360"/>
        <v>stratiform+liquid.</v>
      </c>
      <c r="BQ2242" t="str">
        <f t="shared" si="1323"/>
        <v/>
      </c>
      <c r="BR2242" t="str">
        <f t="shared" si="1324"/>
        <v>mass.</v>
      </c>
      <c r="BS2242" t="str">
        <f t="shared" si="1324"/>
        <v/>
      </c>
      <c r="BT2242" t="str">
        <f t="shared" si="1324"/>
        <v/>
      </c>
      <c r="BU2242" t="str">
        <f t="shared" si="1324"/>
        <v>fraction.</v>
      </c>
      <c r="BV2242" t="str">
        <f t="shared" si="1325"/>
        <v/>
      </c>
      <c r="BW2242" t="str">
        <f t="shared" si="1326"/>
        <v/>
      </c>
      <c r="BX2242" t="str">
        <f t="shared" si="1356"/>
        <v/>
      </c>
      <c r="BY2242" t="str">
        <f t="shared" si="1327"/>
        <v/>
      </c>
      <c r="BZ2242" t="str">
        <f t="shared" si="1328"/>
        <v/>
      </c>
      <c r="CA2242" t="str">
        <f t="shared" si="1329"/>
        <v/>
      </c>
      <c r="CB2242" t="str">
        <f t="shared" si="1329"/>
        <v/>
      </c>
      <c r="CC2242" t="str">
        <f t="shared" si="1330"/>
        <v/>
      </c>
      <c r="CD2242" t="str">
        <f t="shared" si="1331"/>
        <v/>
      </c>
      <c r="CE2242" t="str">
        <f t="shared" si="1332"/>
        <v/>
      </c>
      <c r="CF2242" t="str">
        <f t="shared" si="1333"/>
        <v/>
      </c>
      <c r="CG2242" t="str">
        <f t="shared" si="1334"/>
        <v>in_air.</v>
      </c>
      <c r="CH2242" t="str">
        <f t="shared" si="1335"/>
        <v/>
      </c>
      <c r="CI2242" t="str">
        <f t="shared" si="1336"/>
        <v/>
      </c>
      <c r="CJ2242" t="str">
        <f t="shared" si="1337"/>
        <v/>
      </c>
      <c r="CK2242" t="str">
        <f t="shared" si="1338"/>
        <v>from_longwave_heating.</v>
      </c>
      <c r="CL2242" t="str">
        <f t="shared" si="1339"/>
        <v/>
      </c>
      <c r="CM2242" t="str">
        <f t="shared" si="1340"/>
        <v/>
      </c>
      <c r="CN2242" t="str">
        <f t="shared" si="1341"/>
        <v/>
      </c>
      <c r="CO2242" t="str">
        <f t="shared" si="1342"/>
        <v/>
      </c>
      <c r="CP2242" t="str">
        <f t="shared" si="1343"/>
        <v/>
      </c>
      <c r="CQ2242" t="str">
        <f t="shared" si="1344"/>
        <v/>
      </c>
      <c r="CR2242" t="str">
        <f t="shared" si="1344"/>
        <v/>
      </c>
      <c r="CS2242" t="str">
        <f t="shared" si="1345"/>
        <v/>
      </c>
      <c r="CT2242" t="str">
        <f t="shared" si="1346"/>
        <v/>
      </c>
      <c r="CU2242" t="str">
        <f t="shared" si="1347"/>
        <v>due_to_condensation+evaporation.</v>
      </c>
      <c r="CV2242" t="str">
        <f t="shared" si="1348"/>
        <v/>
      </c>
      <c r="CW2242" t="str">
        <f t="shared" si="1349"/>
        <v/>
      </c>
      <c r="CX2242" t="str">
        <f t="shared" si="1350"/>
        <v/>
      </c>
      <c r="CY2242" t="str">
        <f t="shared" si="1351"/>
        <v/>
      </c>
      <c r="CZ2242" t="str">
        <f t="shared" si="1352"/>
        <v/>
      </c>
      <c r="DA2242" t="str">
        <f t="shared" si="1353"/>
        <v/>
      </c>
      <c r="DB2242" t="str">
        <f t="shared" si="1354"/>
        <v/>
      </c>
    </row>
    <row r="2243" spans="1:106">
      <c r="A2243" t="s">
        <v>3609</v>
      </c>
      <c r="B2243" s="9" t="str">
        <f t="shared" si="1357"/>
        <v>cloud.tendency_of.water.stratiform+liquid.mass.fraction.in_air.from_pressure_change.due_to_condensation+evaporation</v>
      </c>
      <c r="C2243" s="1" t="s">
        <v>155</v>
      </c>
      <c r="D2243" t="s">
        <v>5649</v>
      </c>
      <c r="E2243">
        <f>MATCH(A2243,'[1]Original from 20130831'!A:A,0)</f>
        <v>1888</v>
      </c>
      <c r="I2243" t="s">
        <v>604</v>
      </c>
      <c r="J2243" t="s">
        <v>2962</v>
      </c>
      <c r="P2243" t="s">
        <v>461</v>
      </c>
      <c r="Q2243" t="s">
        <v>1679</v>
      </c>
      <c r="S2243" t="s">
        <v>185</v>
      </c>
      <c r="V2243" t="s">
        <v>150</v>
      </c>
      <c r="AH2243" t="s">
        <v>60</v>
      </c>
      <c r="AL2243" t="s">
        <v>3610</v>
      </c>
      <c r="AV2243" t="s">
        <v>3564</v>
      </c>
      <c r="BD2243" s="5" t="str">
        <f t="shared" si="1355"/>
        <v>cloud.tendency_of.water.stratiform+liquid.mass.fraction.in_air.from_pressure_change.due_to_condensation+evaporation.</v>
      </c>
      <c r="BE2243" t="str">
        <f t="shared" si="1359"/>
        <v/>
      </c>
      <c r="BF2243" t="str">
        <f t="shared" si="1359"/>
        <v/>
      </c>
      <c r="BG2243" t="str">
        <f t="shared" si="1359"/>
        <v/>
      </c>
      <c r="BH2243" t="str">
        <f t="shared" si="1359"/>
        <v>cloud.</v>
      </c>
      <c r="BI2243" t="str">
        <f t="shared" si="1359"/>
        <v>tendency_of.</v>
      </c>
      <c r="BJ2243" t="str">
        <f t="shared" si="1359"/>
        <v/>
      </c>
      <c r="BK2243" t="str">
        <f t="shared" si="1360"/>
        <v/>
      </c>
      <c r="BL2243" t="str">
        <f t="shared" si="1360"/>
        <v/>
      </c>
      <c r="BM2243" t="str">
        <f t="shared" si="1360"/>
        <v/>
      </c>
      <c r="BN2243" t="str">
        <f t="shared" si="1360"/>
        <v/>
      </c>
      <c r="BO2243" t="str">
        <f t="shared" si="1360"/>
        <v>water.</v>
      </c>
      <c r="BP2243" t="str">
        <f t="shared" si="1360"/>
        <v>stratiform+liquid.</v>
      </c>
      <c r="BQ2243" t="str">
        <f t="shared" si="1323"/>
        <v/>
      </c>
      <c r="BR2243" t="str">
        <f t="shared" si="1324"/>
        <v>mass.</v>
      </c>
      <c r="BS2243" t="str">
        <f t="shared" si="1324"/>
        <v/>
      </c>
      <c r="BT2243" t="str">
        <f t="shared" si="1324"/>
        <v/>
      </c>
      <c r="BU2243" t="str">
        <f t="shared" si="1324"/>
        <v>fraction.</v>
      </c>
      <c r="BV2243" t="str">
        <f t="shared" si="1325"/>
        <v/>
      </c>
      <c r="BW2243" t="str">
        <f t="shared" si="1326"/>
        <v/>
      </c>
      <c r="BX2243" t="str">
        <f t="shared" si="1356"/>
        <v/>
      </c>
      <c r="BY2243" t="str">
        <f t="shared" si="1327"/>
        <v/>
      </c>
      <c r="BZ2243" t="str">
        <f t="shared" si="1328"/>
        <v/>
      </c>
      <c r="CA2243" t="str">
        <f t="shared" si="1329"/>
        <v/>
      </c>
      <c r="CB2243" t="str">
        <f t="shared" si="1329"/>
        <v/>
      </c>
      <c r="CC2243" t="str">
        <f t="shared" si="1330"/>
        <v/>
      </c>
      <c r="CD2243" t="str">
        <f t="shared" si="1331"/>
        <v/>
      </c>
      <c r="CE2243" t="str">
        <f t="shared" si="1332"/>
        <v/>
      </c>
      <c r="CF2243" t="str">
        <f t="shared" si="1333"/>
        <v/>
      </c>
      <c r="CG2243" t="str">
        <f t="shared" si="1334"/>
        <v>in_air.</v>
      </c>
      <c r="CH2243" t="str">
        <f t="shared" si="1335"/>
        <v/>
      </c>
      <c r="CI2243" t="str">
        <f t="shared" si="1336"/>
        <v/>
      </c>
      <c r="CJ2243" t="str">
        <f t="shared" si="1337"/>
        <v/>
      </c>
      <c r="CK2243" t="str">
        <f t="shared" si="1338"/>
        <v>from_pressure_change.</v>
      </c>
      <c r="CL2243" t="str">
        <f t="shared" si="1339"/>
        <v/>
      </c>
      <c r="CM2243" t="str">
        <f t="shared" si="1340"/>
        <v/>
      </c>
      <c r="CN2243" t="str">
        <f t="shared" si="1341"/>
        <v/>
      </c>
      <c r="CO2243" t="str">
        <f t="shared" si="1342"/>
        <v/>
      </c>
      <c r="CP2243" t="str">
        <f t="shared" si="1343"/>
        <v/>
      </c>
      <c r="CQ2243" t="str">
        <f t="shared" si="1344"/>
        <v/>
      </c>
      <c r="CR2243" t="str">
        <f t="shared" si="1344"/>
        <v/>
      </c>
      <c r="CS2243" t="str">
        <f t="shared" si="1345"/>
        <v/>
      </c>
      <c r="CT2243" t="str">
        <f t="shared" si="1346"/>
        <v/>
      </c>
      <c r="CU2243" t="str">
        <f t="shared" si="1347"/>
        <v>due_to_condensation+evaporation.</v>
      </c>
      <c r="CV2243" t="str">
        <f t="shared" si="1348"/>
        <v/>
      </c>
      <c r="CW2243" t="str">
        <f t="shared" si="1349"/>
        <v/>
      </c>
      <c r="CX2243" t="str">
        <f t="shared" si="1350"/>
        <v/>
      </c>
      <c r="CY2243" t="str">
        <f t="shared" si="1351"/>
        <v/>
      </c>
      <c r="CZ2243" t="str">
        <f t="shared" si="1352"/>
        <v/>
      </c>
      <c r="DA2243" t="str">
        <f t="shared" si="1353"/>
        <v/>
      </c>
      <c r="DB2243" t="str">
        <f t="shared" si="1354"/>
        <v/>
      </c>
    </row>
    <row r="2244" spans="1:106">
      <c r="A2244" t="s">
        <v>3611</v>
      </c>
      <c r="B2244" s="9" t="str">
        <f t="shared" si="1357"/>
        <v>cloud.tendency_of.water.stratiform+liquid.mass.fraction.in_air.from_shortwave_heating.due_to_condensation+evaporation</v>
      </c>
      <c r="C2244" s="1" t="s">
        <v>155</v>
      </c>
      <c r="D2244" t="s">
        <v>5651</v>
      </c>
      <c r="E2244">
        <f>MATCH(A2244,'[1]Original from 20130831'!A:A,0)</f>
        <v>1889</v>
      </c>
      <c r="I2244" t="s">
        <v>604</v>
      </c>
      <c r="J2244" t="s">
        <v>2962</v>
      </c>
      <c r="P2244" t="s">
        <v>461</v>
      </c>
      <c r="Q2244" t="s">
        <v>1679</v>
      </c>
      <c r="S2244" t="s">
        <v>185</v>
      </c>
      <c r="V2244" t="s">
        <v>150</v>
      </c>
      <c r="AH2244" t="s">
        <v>60</v>
      </c>
      <c r="AL2244" t="s">
        <v>2983</v>
      </c>
      <c r="AV2244" t="s">
        <v>3564</v>
      </c>
      <c r="BD2244" s="5" t="str">
        <f t="shared" si="1355"/>
        <v>cloud.tendency_of.water.stratiform+liquid.mass.fraction.in_air.from_shortwave_heating.due_to_condensation+evaporation.</v>
      </c>
      <c r="BE2244" t="str">
        <f t="shared" si="1359"/>
        <v/>
      </c>
      <c r="BF2244" t="str">
        <f t="shared" si="1359"/>
        <v/>
      </c>
      <c r="BG2244" t="str">
        <f t="shared" si="1359"/>
        <v/>
      </c>
      <c r="BH2244" t="str">
        <f t="shared" si="1359"/>
        <v>cloud.</v>
      </c>
      <c r="BI2244" t="str">
        <f t="shared" si="1359"/>
        <v>tendency_of.</v>
      </c>
      <c r="BJ2244" t="str">
        <f t="shared" si="1359"/>
        <v/>
      </c>
      <c r="BK2244" t="str">
        <f t="shared" si="1360"/>
        <v/>
      </c>
      <c r="BL2244" t="str">
        <f t="shared" si="1360"/>
        <v/>
      </c>
      <c r="BM2244" t="str">
        <f t="shared" si="1360"/>
        <v/>
      </c>
      <c r="BN2244" t="str">
        <f t="shared" si="1360"/>
        <v/>
      </c>
      <c r="BO2244" t="str">
        <f t="shared" si="1360"/>
        <v>water.</v>
      </c>
      <c r="BP2244" t="str">
        <f t="shared" si="1360"/>
        <v>stratiform+liquid.</v>
      </c>
      <c r="BQ2244" t="str">
        <f t="shared" si="1323"/>
        <v/>
      </c>
      <c r="BR2244" t="str">
        <f t="shared" si="1324"/>
        <v>mass.</v>
      </c>
      <c r="BS2244" t="str">
        <f t="shared" si="1324"/>
        <v/>
      </c>
      <c r="BT2244" t="str">
        <f t="shared" si="1324"/>
        <v/>
      </c>
      <c r="BU2244" t="str">
        <f t="shared" si="1324"/>
        <v>fraction.</v>
      </c>
      <c r="BV2244" t="str">
        <f t="shared" si="1325"/>
        <v/>
      </c>
      <c r="BW2244" t="str">
        <f t="shared" si="1326"/>
        <v/>
      </c>
      <c r="BX2244" t="str">
        <f t="shared" si="1356"/>
        <v/>
      </c>
      <c r="BY2244" t="str">
        <f t="shared" si="1327"/>
        <v/>
      </c>
      <c r="BZ2244" t="str">
        <f t="shared" si="1328"/>
        <v/>
      </c>
      <c r="CA2244" t="str">
        <f t="shared" si="1329"/>
        <v/>
      </c>
      <c r="CB2244" t="str">
        <f t="shared" si="1329"/>
        <v/>
      </c>
      <c r="CC2244" t="str">
        <f t="shared" si="1330"/>
        <v/>
      </c>
      <c r="CD2244" t="str">
        <f t="shared" si="1331"/>
        <v/>
      </c>
      <c r="CE2244" t="str">
        <f t="shared" si="1332"/>
        <v/>
      </c>
      <c r="CF2244" t="str">
        <f t="shared" si="1333"/>
        <v/>
      </c>
      <c r="CG2244" t="str">
        <f t="shared" si="1334"/>
        <v>in_air.</v>
      </c>
      <c r="CH2244" t="str">
        <f t="shared" si="1335"/>
        <v/>
      </c>
      <c r="CI2244" t="str">
        <f t="shared" si="1336"/>
        <v/>
      </c>
      <c r="CJ2244" t="str">
        <f t="shared" si="1337"/>
        <v/>
      </c>
      <c r="CK2244" t="str">
        <f t="shared" si="1338"/>
        <v>from_shortwave_heating.</v>
      </c>
      <c r="CL2244" t="str">
        <f t="shared" si="1339"/>
        <v/>
      </c>
      <c r="CM2244" t="str">
        <f t="shared" si="1340"/>
        <v/>
      </c>
      <c r="CN2244" t="str">
        <f t="shared" si="1341"/>
        <v/>
      </c>
      <c r="CO2244" t="str">
        <f t="shared" si="1342"/>
        <v/>
      </c>
      <c r="CP2244" t="str">
        <f t="shared" si="1343"/>
        <v/>
      </c>
      <c r="CQ2244" t="str">
        <f t="shared" si="1344"/>
        <v/>
      </c>
      <c r="CR2244" t="str">
        <f t="shared" si="1344"/>
        <v/>
      </c>
      <c r="CS2244" t="str">
        <f t="shared" si="1345"/>
        <v/>
      </c>
      <c r="CT2244" t="str">
        <f t="shared" si="1346"/>
        <v/>
      </c>
      <c r="CU2244" t="str">
        <f t="shared" si="1347"/>
        <v>due_to_condensation+evaporation.</v>
      </c>
      <c r="CV2244" t="str">
        <f t="shared" si="1348"/>
        <v/>
      </c>
      <c r="CW2244" t="str">
        <f t="shared" si="1349"/>
        <v/>
      </c>
      <c r="CX2244" t="str">
        <f t="shared" si="1350"/>
        <v/>
      </c>
      <c r="CY2244" t="str">
        <f t="shared" si="1351"/>
        <v/>
      </c>
      <c r="CZ2244" t="str">
        <f t="shared" si="1352"/>
        <v/>
      </c>
      <c r="DA2244" t="str">
        <f t="shared" si="1353"/>
        <v/>
      </c>
      <c r="DB2244" t="str">
        <f t="shared" si="1354"/>
        <v/>
      </c>
    </row>
    <row r="2245" spans="1:106">
      <c r="A2245" t="s">
        <v>3612</v>
      </c>
      <c r="B2245" s="9" t="str">
        <f t="shared" si="1357"/>
        <v>cloud.tendency_of.water.stratiform+liquid.mass.fraction.in_air.from_turbulence.due_to_condensation+evaporation</v>
      </c>
      <c r="C2245" s="1" t="s">
        <v>155</v>
      </c>
      <c r="D2245" t="s">
        <v>5649</v>
      </c>
      <c r="E2245">
        <f>MATCH(A2245,'[1]Original from 20130831'!A:A,0)</f>
        <v>1890</v>
      </c>
      <c r="I2245" t="s">
        <v>604</v>
      </c>
      <c r="J2245" t="s">
        <v>2962</v>
      </c>
      <c r="P2245" t="s">
        <v>461</v>
      </c>
      <c r="Q2245" t="s">
        <v>1679</v>
      </c>
      <c r="S2245" t="s">
        <v>185</v>
      </c>
      <c r="V2245" t="s">
        <v>150</v>
      </c>
      <c r="AH2245" t="s">
        <v>60</v>
      </c>
      <c r="AL2245" t="s">
        <v>2990</v>
      </c>
      <c r="AV2245" t="s">
        <v>3564</v>
      </c>
      <c r="BD2245" s="5" t="str">
        <f t="shared" si="1355"/>
        <v>cloud.tendency_of.water.stratiform+liquid.mass.fraction.in_air.from_turbulence.due_to_condensation+evaporation.</v>
      </c>
      <c r="BE2245" t="str">
        <f t="shared" si="1359"/>
        <v/>
      </c>
      <c r="BF2245" t="str">
        <f t="shared" si="1359"/>
        <v/>
      </c>
      <c r="BG2245" t="str">
        <f t="shared" si="1359"/>
        <v/>
      </c>
      <c r="BH2245" t="str">
        <f t="shared" si="1359"/>
        <v>cloud.</v>
      </c>
      <c r="BI2245" t="str">
        <f t="shared" si="1359"/>
        <v>tendency_of.</v>
      </c>
      <c r="BJ2245" t="str">
        <f t="shared" si="1359"/>
        <v/>
      </c>
      <c r="BK2245" t="str">
        <f t="shared" si="1360"/>
        <v/>
      </c>
      <c r="BL2245" t="str">
        <f t="shared" si="1360"/>
        <v/>
      </c>
      <c r="BM2245" t="str">
        <f t="shared" si="1360"/>
        <v/>
      </c>
      <c r="BN2245" t="str">
        <f t="shared" si="1360"/>
        <v/>
      </c>
      <c r="BO2245" t="str">
        <f t="shared" si="1360"/>
        <v>water.</v>
      </c>
      <c r="BP2245" t="str">
        <f t="shared" si="1360"/>
        <v>stratiform+liquid.</v>
      </c>
      <c r="BQ2245" t="str">
        <f t="shared" si="1323"/>
        <v/>
      </c>
      <c r="BR2245" t="str">
        <f t="shared" si="1324"/>
        <v>mass.</v>
      </c>
      <c r="BS2245" t="str">
        <f t="shared" si="1324"/>
        <v/>
      </c>
      <c r="BT2245" t="str">
        <f t="shared" si="1324"/>
        <v/>
      </c>
      <c r="BU2245" t="str">
        <f t="shared" ref="BU2245:BU2308" si="1361">IF(ISBLANK(V2245),"",V2245 &amp; ".")</f>
        <v>fraction.</v>
      </c>
      <c r="BV2245" t="str">
        <f t="shared" si="1325"/>
        <v/>
      </c>
      <c r="BW2245" t="str">
        <f t="shared" si="1326"/>
        <v/>
      </c>
      <c r="BX2245" t="str">
        <f t="shared" si="1356"/>
        <v/>
      </c>
      <c r="BY2245" t="str">
        <f t="shared" si="1327"/>
        <v/>
      </c>
      <c r="BZ2245" t="str">
        <f t="shared" si="1328"/>
        <v/>
      </c>
      <c r="CA2245" t="str">
        <f t="shared" si="1329"/>
        <v/>
      </c>
      <c r="CB2245" t="str">
        <f t="shared" si="1329"/>
        <v/>
      </c>
      <c r="CC2245" t="str">
        <f t="shared" si="1330"/>
        <v/>
      </c>
      <c r="CD2245" t="str">
        <f t="shared" si="1331"/>
        <v/>
      </c>
      <c r="CE2245" t="str">
        <f t="shared" si="1332"/>
        <v/>
      </c>
      <c r="CF2245" t="str">
        <f t="shared" si="1333"/>
        <v/>
      </c>
      <c r="CG2245" t="str">
        <f t="shared" si="1334"/>
        <v>in_air.</v>
      </c>
      <c r="CH2245" t="str">
        <f t="shared" si="1335"/>
        <v/>
      </c>
      <c r="CI2245" t="str">
        <f t="shared" si="1336"/>
        <v/>
      </c>
      <c r="CJ2245" t="str">
        <f t="shared" si="1337"/>
        <v/>
      </c>
      <c r="CK2245" t="str">
        <f t="shared" si="1338"/>
        <v>from_turbulence.</v>
      </c>
      <c r="CL2245" t="str">
        <f t="shared" si="1339"/>
        <v/>
      </c>
      <c r="CM2245" t="str">
        <f t="shared" si="1340"/>
        <v/>
      </c>
      <c r="CN2245" t="str">
        <f t="shared" si="1341"/>
        <v/>
      </c>
      <c r="CO2245" t="str">
        <f t="shared" si="1342"/>
        <v/>
      </c>
      <c r="CP2245" t="str">
        <f t="shared" si="1343"/>
        <v/>
      </c>
      <c r="CQ2245" t="str">
        <f t="shared" si="1344"/>
        <v/>
      </c>
      <c r="CR2245" t="str">
        <f t="shared" si="1344"/>
        <v/>
      </c>
      <c r="CS2245" t="str">
        <f t="shared" si="1345"/>
        <v/>
      </c>
      <c r="CT2245" t="str">
        <f t="shared" si="1346"/>
        <v/>
      </c>
      <c r="CU2245" t="str">
        <f t="shared" si="1347"/>
        <v>due_to_condensation+evaporation.</v>
      </c>
      <c r="CV2245" t="str">
        <f t="shared" si="1348"/>
        <v/>
      </c>
      <c r="CW2245" t="str">
        <f t="shared" si="1349"/>
        <v/>
      </c>
      <c r="CX2245" t="str">
        <f t="shared" si="1350"/>
        <v/>
      </c>
      <c r="CY2245" t="str">
        <f t="shared" si="1351"/>
        <v/>
      </c>
      <c r="CZ2245" t="str">
        <f t="shared" si="1352"/>
        <v/>
      </c>
      <c r="DA2245" t="str">
        <f t="shared" si="1353"/>
        <v/>
      </c>
      <c r="DB2245" t="str">
        <f t="shared" si="1354"/>
        <v/>
      </c>
    </row>
    <row r="2246" spans="1:106">
      <c r="A2246" t="s">
        <v>3613</v>
      </c>
      <c r="B2246" s="9" t="str">
        <f t="shared" si="1357"/>
        <v>cloud.tendency_of.water.stratiform+liquid.mass.fraction.in_air.due_to_convective_detrainment</v>
      </c>
      <c r="C2246" s="1" t="s">
        <v>155</v>
      </c>
      <c r="D2246" t="s">
        <v>5636</v>
      </c>
      <c r="E2246">
        <f>MATCH(A2246,'[1]Original from 20130831'!A:A,0)</f>
        <v>1891</v>
      </c>
      <c r="I2246" t="s">
        <v>604</v>
      </c>
      <c r="J2246" t="s">
        <v>2962</v>
      </c>
      <c r="P2246" t="s">
        <v>461</v>
      </c>
      <c r="Q2246" t="s">
        <v>1679</v>
      </c>
      <c r="S2246" t="s">
        <v>185</v>
      </c>
      <c r="V2246" t="s">
        <v>150</v>
      </c>
      <c r="AH2246" t="s">
        <v>60</v>
      </c>
      <c r="AV2246" t="s">
        <v>3579</v>
      </c>
      <c r="BD2246" s="5" t="str">
        <f t="shared" si="1355"/>
        <v>cloud.tendency_of.water.stratiform+liquid.mass.fraction.in_air.due_to_convective_detrainment.</v>
      </c>
      <c r="BE2246" t="str">
        <f t="shared" si="1359"/>
        <v/>
      </c>
      <c r="BF2246" t="str">
        <f t="shared" si="1359"/>
        <v/>
      </c>
      <c r="BG2246" t="str">
        <f t="shared" si="1359"/>
        <v/>
      </c>
      <c r="BH2246" t="str">
        <f t="shared" si="1359"/>
        <v>cloud.</v>
      </c>
      <c r="BI2246" t="str">
        <f t="shared" si="1359"/>
        <v>tendency_of.</v>
      </c>
      <c r="BJ2246" t="str">
        <f t="shared" si="1359"/>
        <v/>
      </c>
      <c r="BK2246" t="str">
        <f t="shared" si="1360"/>
        <v/>
      </c>
      <c r="BL2246" t="str">
        <f t="shared" si="1360"/>
        <v/>
      </c>
      <c r="BM2246" t="str">
        <f t="shared" si="1360"/>
        <v/>
      </c>
      <c r="BN2246" t="str">
        <f t="shared" si="1360"/>
        <v/>
      </c>
      <c r="BO2246" t="str">
        <f t="shared" si="1360"/>
        <v>water.</v>
      </c>
      <c r="BP2246" t="str">
        <f t="shared" si="1360"/>
        <v>stratiform+liquid.</v>
      </c>
      <c r="BQ2246" t="str">
        <f t="shared" ref="BQ2246:BQ2309" si="1362">IF(ISBLANK(R2246),"","expressed_as_" &amp; R2246 &amp; ".")</f>
        <v/>
      </c>
      <c r="BR2246" t="str">
        <f t="shared" ref="BR2246:BU2309" si="1363">IF(ISBLANK(S2246),"",S2246 &amp; ".")</f>
        <v>mass.</v>
      </c>
      <c r="BS2246" t="str">
        <f t="shared" si="1363"/>
        <v/>
      </c>
      <c r="BT2246" t="str">
        <f t="shared" si="1363"/>
        <v/>
      </c>
      <c r="BU2246" t="str">
        <f t="shared" si="1361"/>
        <v>fraction.</v>
      </c>
      <c r="BV2246" t="str">
        <f t="shared" ref="BV2246:BV2309" si="1364">IF(ISBLANK(W2246),"","wrt_" &amp; W2246 &amp; ".")</f>
        <v/>
      </c>
      <c r="BW2246" t="str">
        <f t="shared" ref="BW2246:BW2309" si="1365">IF(ISBLANK(X2246),"","defined_by_" &amp; X2246 &amp; ".")</f>
        <v/>
      </c>
      <c r="BX2246" t="str">
        <f t="shared" si="1356"/>
        <v/>
      </c>
      <c r="BY2246" t="str">
        <f t="shared" ref="BY2246:BY2309" si="1366">IF(ISBLANK(Z2246),"","to_" &amp; Z2246 &amp; ".")</f>
        <v/>
      </c>
      <c r="BZ2246" t="str">
        <f t="shared" ref="BZ2246:BZ2309" si="1367">IF(ISBLANK(AA2246),"","times_" &amp; AA2246 &amp; ".")</f>
        <v/>
      </c>
      <c r="CA2246" t="str">
        <f t="shared" ref="CA2246:CB2309" si="1368">IF(ISBLANK(AB2246),"",AB2246 &amp; ".")</f>
        <v/>
      </c>
      <c r="CB2246" t="str">
        <f t="shared" si="1368"/>
        <v/>
      </c>
      <c r="CC2246" t="str">
        <f t="shared" ref="CC2246:CC2309" si="1369">IF(ISBLANK(AD2246),"","difference_between_" &amp; AD2246 &amp; ".")</f>
        <v/>
      </c>
      <c r="CD2246" t="str">
        <f t="shared" ref="CD2246:CD2309" si="1370">IF(ISBLANK(AE2246),"","and_" &amp; AE2246 &amp; ".")</f>
        <v/>
      </c>
      <c r="CE2246" t="str">
        <f t="shared" ref="CE2246:CE2309" si="1371">IF(ISBLANK(AF2246),"",AF2246 &amp; ".")</f>
        <v/>
      </c>
      <c r="CF2246" t="str">
        <f t="shared" ref="CF2246:CF2309" si="1372">IF(ISBLANK(AG2246),"","at_" &amp; AG2246 &amp; ".")</f>
        <v/>
      </c>
      <c r="CG2246" t="str">
        <f t="shared" ref="CG2246:CG2309" si="1373">IF(ISBLANK(AH2246),"","in_" &amp; AH2246 &amp; ".")</f>
        <v>in_air.</v>
      </c>
      <c r="CH2246" t="str">
        <f t="shared" ref="CH2246:CH2309" si="1374">IF(ISBLANK(AI2246),"","into_" &amp; AI2246 &amp; ".")</f>
        <v/>
      </c>
      <c r="CI2246" t="str">
        <f t="shared" ref="CI2246:CI2309" si="1375">IF(ISBLANK(AJ2246),"","out_of_" &amp; AJ2246 &amp; ".")</f>
        <v/>
      </c>
      <c r="CJ2246" t="str">
        <f t="shared" ref="CJ2246:CJ2309" si="1376">IF(ISBLANK(AK2246),"","to_" &amp; AK2246 &amp; ".")</f>
        <v/>
      </c>
      <c r="CK2246" t="str">
        <f t="shared" ref="CK2246:CK2309" si="1377">IF(ISBLANK(AL2246),"","from_" &amp; AL2246 &amp; ".")</f>
        <v/>
      </c>
      <c r="CL2246" t="str">
        <f t="shared" ref="CL2246:CL2309" si="1378">IF(ISBLANK(AM2246),"","reflected_by_" &amp; AM2246 &amp; ".")</f>
        <v/>
      </c>
      <c r="CM2246" t="str">
        <f t="shared" ref="CM2246:CM2309" si="1379">IF(ISBLANK(AN2246),"","over_" &amp; AN2246 &amp; ".")</f>
        <v/>
      </c>
      <c r="CN2246" t="str">
        <f t="shared" ref="CN2246:CN2309" si="1380">IF(ISBLANK(AO2246),"","above_" &amp; AO2246 &amp; ".")</f>
        <v/>
      </c>
      <c r="CO2246" t="str">
        <f t="shared" ref="CO2246:CO2309" si="1381">IF(ISBLANK(AP2246),"","below_" &amp; AP2246 &amp; ".")</f>
        <v/>
      </c>
      <c r="CP2246" t="str">
        <f t="shared" ref="CP2246:CP2309" si="1382">IF(ISBLANK(AQ2246),"","accumulated_in_" &amp; AQ2246 &amp; ".")</f>
        <v/>
      </c>
      <c r="CQ2246" t="str">
        <f t="shared" ref="CQ2246:CR2309" si="1383">IF(ISBLANK(AR2246),"",AR2246 &amp; ".")</f>
        <v/>
      </c>
      <c r="CR2246" t="str">
        <f t="shared" si="1383"/>
        <v/>
      </c>
      <c r="CS2246" t="str">
        <f t="shared" ref="CS2246:CS2309" si="1384">IF(ISBLANK(AT2246),"","assuming_" &amp; AT2246 &amp; ".")</f>
        <v/>
      </c>
      <c r="CT2246" t="str">
        <f t="shared" ref="CT2246:CT2309" si="1385">IF(ISBLANK(AU2246),"",AU2246 &amp; ".")</f>
        <v/>
      </c>
      <c r="CU2246" t="str">
        <f t="shared" ref="CU2246:CU2309" si="1386">IF(ISBLANK(AV2246),"","due_to_" &amp; AV2246 &amp; ".")</f>
        <v>due_to_convective_detrainment.</v>
      </c>
      <c r="CV2246" t="str">
        <f t="shared" ref="CV2246:CV2309" si="1387">IF(ISBLANK(AW2246),"","excluding_" &amp; AW2246 &amp; ".")</f>
        <v/>
      </c>
      <c r="CW2246" t="str">
        <f t="shared" ref="CW2246:CW2309" si="1388">IF(ISBLANK(AX2246),"","for_" &amp; AX2246 &amp; ".")</f>
        <v/>
      </c>
      <c r="CX2246" t="str">
        <f t="shared" ref="CX2246:CX2309" si="1389">IF(ISBLANK(AY2246),"","by_" &amp; AY2246 &amp; ".")</f>
        <v/>
      </c>
      <c r="CY2246" t="str">
        <f t="shared" ref="CY2246:CY2309" si="1390">IF(ISBLANK(AZ2246),"","reported_on_" &amp; AZ2246 &amp; ".")</f>
        <v/>
      </c>
      <c r="CZ2246" t="str">
        <f t="shared" ref="CZ2246:CZ2309" si="1391">IF(ISBLANK(BA2246),"",BA2246 &amp; ".")</f>
        <v/>
      </c>
      <c r="DA2246" t="str">
        <f t="shared" ref="DA2246:DA2309" si="1392">IF(ISBLANK(EA2246),"",BB2246 &amp; ".")</f>
        <v/>
      </c>
      <c r="DB2246" t="str">
        <f t="shared" ref="DB2246:DB2309" si="1393">IF(ISBLANK(BB2246),"",BB2246 &amp; ".")</f>
        <v/>
      </c>
    </row>
    <row r="2247" spans="1:106">
      <c r="A2247" t="s">
        <v>3614</v>
      </c>
      <c r="B2247" s="9" t="str">
        <f t="shared" si="1357"/>
        <v>cloud.tendency_of.water.stratiform+liquid.mass.fraction.in_air.due_to_heterogeneous_nucleation</v>
      </c>
      <c r="C2247" s="1" t="s">
        <v>155</v>
      </c>
      <c r="D2247" t="s">
        <v>5652</v>
      </c>
      <c r="E2247">
        <f>MATCH(A2247,'[1]Original from 20130831'!A:A,0)</f>
        <v>1892</v>
      </c>
      <c r="I2247" t="s">
        <v>604</v>
      </c>
      <c r="J2247" t="s">
        <v>2962</v>
      </c>
      <c r="P2247" t="s">
        <v>461</v>
      </c>
      <c r="Q2247" t="s">
        <v>1679</v>
      </c>
      <c r="S2247" t="s">
        <v>185</v>
      </c>
      <c r="V2247" t="s">
        <v>150</v>
      </c>
      <c r="AH2247" t="s">
        <v>60</v>
      </c>
      <c r="AV2247" t="s">
        <v>3586</v>
      </c>
      <c r="BD2247" s="5" t="str">
        <f t="shared" ref="BD2247:BD2310" si="1394">CONCATENATE(BE2247,BF2247,BG2247,BH2247,BI2247,BJ2247,BK2247,BL2247,BM2247,BN2247,BO2247,BP2247,BQ2247,BR2247,BS2247,BT2247,BU2247,BV2247,BW2247,BX2247,BY2247,BZ2247,CA2247,CB2247,CC2247,CD2247,CE2247,CF2247,CG2247,CH2247,CI2247,CJ2247,CK2247,CL2247,CM2247,CN2247,CO2247,CP2247,CQ2247,CR2247,CS2247,CT2247,CU2247,CV2247,CW2247,CX2247,CY2247,CZ2247,DA2247)</f>
        <v>cloud.tendency_of.water.stratiform+liquid.mass.fraction.in_air.due_to_heterogeneous_nucleation.</v>
      </c>
      <c r="BE2247" t="str">
        <f t="shared" si="1359"/>
        <v/>
      </c>
      <c r="BF2247" t="str">
        <f t="shared" si="1359"/>
        <v/>
      </c>
      <c r="BG2247" t="str">
        <f t="shared" si="1359"/>
        <v/>
      </c>
      <c r="BH2247" t="str">
        <f t="shared" si="1359"/>
        <v>cloud.</v>
      </c>
      <c r="BI2247" t="str">
        <f t="shared" si="1359"/>
        <v>tendency_of.</v>
      </c>
      <c r="BJ2247" t="str">
        <f t="shared" si="1359"/>
        <v/>
      </c>
      <c r="BK2247" t="str">
        <f t="shared" si="1360"/>
        <v/>
      </c>
      <c r="BL2247" t="str">
        <f t="shared" si="1360"/>
        <v/>
      </c>
      <c r="BM2247" t="str">
        <f t="shared" si="1360"/>
        <v/>
      </c>
      <c r="BN2247" t="str">
        <f t="shared" si="1360"/>
        <v/>
      </c>
      <c r="BO2247" t="str">
        <f t="shared" si="1360"/>
        <v>water.</v>
      </c>
      <c r="BP2247" t="str">
        <f t="shared" si="1360"/>
        <v>stratiform+liquid.</v>
      </c>
      <c r="BQ2247" t="str">
        <f t="shared" si="1362"/>
        <v/>
      </c>
      <c r="BR2247" t="str">
        <f t="shared" si="1363"/>
        <v>mass.</v>
      </c>
      <c r="BS2247" t="str">
        <f t="shared" si="1363"/>
        <v/>
      </c>
      <c r="BT2247" t="str">
        <f t="shared" si="1363"/>
        <v/>
      </c>
      <c r="BU2247" t="str">
        <f t="shared" si="1361"/>
        <v>fraction.</v>
      </c>
      <c r="BV2247" t="str">
        <f t="shared" si="1364"/>
        <v/>
      </c>
      <c r="BW2247" t="str">
        <f t="shared" si="1365"/>
        <v/>
      </c>
      <c r="BX2247" t="str">
        <f t="shared" ref="BX2247:BX2310" si="1395">IF(ISBLANK(Y2247),"",Y2247 &amp; ".")</f>
        <v/>
      </c>
      <c r="BY2247" t="str">
        <f t="shared" si="1366"/>
        <v/>
      </c>
      <c r="BZ2247" t="str">
        <f t="shared" si="1367"/>
        <v/>
      </c>
      <c r="CA2247" t="str">
        <f t="shared" si="1368"/>
        <v/>
      </c>
      <c r="CB2247" t="str">
        <f t="shared" si="1368"/>
        <v/>
      </c>
      <c r="CC2247" t="str">
        <f t="shared" si="1369"/>
        <v/>
      </c>
      <c r="CD2247" t="str">
        <f t="shared" si="1370"/>
        <v/>
      </c>
      <c r="CE2247" t="str">
        <f t="shared" si="1371"/>
        <v/>
      </c>
      <c r="CF2247" t="str">
        <f t="shared" si="1372"/>
        <v/>
      </c>
      <c r="CG2247" t="str">
        <f t="shared" si="1373"/>
        <v>in_air.</v>
      </c>
      <c r="CH2247" t="str">
        <f t="shared" si="1374"/>
        <v/>
      </c>
      <c r="CI2247" t="str">
        <f t="shared" si="1375"/>
        <v/>
      </c>
      <c r="CJ2247" t="str">
        <f t="shared" si="1376"/>
        <v/>
      </c>
      <c r="CK2247" t="str">
        <f t="shared" si="1377"/>
        <v/>
      </c>
      <c r="CL2247" t="str">
        <f t="shared" si="1378"/>
        <v/>
      </c>
      <c r="CM2247" t="str">
        <f t="shared" si="1379"/>
        <v/>
      </c>
      <c r="CN2247" t="str">
        <f t="shared" si="1380"/>
        <v/>
      </c>
      <c r="CO2247" t="str">
        <f t="shared" si="1381"/>
        <v/>
      </c>
      <c r="CP2247" t="str">
        <f t="shared" si="1382"/>
        <v/>
      </c>
      <c r="CQ2247" t="str">
        <f t="shared" si="1383"/>
        <v/>
      </c>
      <c r="CR2247" t="str">
        <f t="shared" si="1383"/>
        <v/>
      </c>
      <c r="CS2247" t="str">
        <f t="shared" si="1384"/>
        <v/>
      </c>
      <c r="CT2247" t="str">
        <f t="shared" si="1385"/>
        <v/>
      </c>
      <c r="CU2247" t="str">
        <f t="shared" si="1386"/>
        <v>due_to_heterogeneous_nucleation.</v>
      </c>
      <c r="CV2247" t="str">
        <f t="shared" si="1387"/>
        <v/>
      </c>
      <c r="CW2247" t="str">
        <f t="shared" si="1388"/>
        <v/>
      </c>
      <c r="CX2247" t="str">
        <f t="shared" si="1389"/>
        <v/>
      </c>
      <c r="CY2247" t="str">
        <f t="shared" si="1390"/>
        <v/>
      </c>
      <c r="CZ2247" t="str">
        <f t="shared" si="1391"/>
        <v/>
      </c>
      <c r="DA2247" t="str">
        <f t="shared" si="1392"/>
        <v/>
      </c>
      <c r="DB2247" t="str">
        <f t="shared" si="1393"/>
        <v/>
      </c>
    </row>
    <row r="2248" spans="1:106">
      <c r="A2248" t="s">
        <v>3615</v>
      </c>
      <c r="B2248" s="9" t="str">
        <f t="shared" ref="B2248:B2311" si="1396">LEFT(BD2248,LEN(BD2248)-1)</f>
        <v>cloud.tendency_of.water.stratiform+liquid.mass.fraction.in_air.due_to_homogeneous_nucleation</v>
      </c>
      <c r="C2248" s="1" t="s">
        <v>155</v>
      </c>
      <c r="D2248" t="s">
        <v>5644</v>
      </c>
      <c r="E2248">
        <f>MATCH(A2248,'[1]Original from 20130831'!A:A,0)</f>
        <v>1893</v>
      </c>
      <c r="I2248" t="s">
        <v>604</v>
      </c>
      <c r="J2248" t="s">
        <v>2962</v>
      </c>
      <c r="P2248" t="s">
        <v>461</v>
      </c>
      <c r="Q2248" t="s">
        <v>1679</v>
      </c>
      <c r="S2248" t="s">
        <v>185</v>
      </c>
      <c r="V2248" t="s">
        <v>150</v>
      </c>
      <c r="AH2248" t="s">
        <v>60</v>
      </c>
      <c r="AV2248" t="s">
        <v>3589</v>
      </c>
      <c r="BD2248" s="5" t="str">
        <f t="shared" si="1394"/>
        <v>cloud.tendency_of.water.stratiform+liquid.mass.fraction.in_air.due_to_homogeneous_nucleation.</v>
      </c>
      <c r="BE2248" t="str">
        <f t="shared" si="1359"/>
        <v/>
      </c>
      <c r="BF2248" t="str">
        <f t="shared" si="1359"/>
        <v/>
      </c>
      <c r="BG2248" t="str">
        <f t="shared" si="1359"/>
        <v/>
      </c>
      <c r="BH2248" t="str">
        <f t="shared" si="1359"/>
        <v>cloud.</v>
      </c>
      <c r="BI2248" t="str">
        <f t="shared" si="1359"/>
        <v>tendency_of.</v>
      </c>
      <c r="BJ2248" t="str">
        <f t="shared" si="1359"/>
        <v/>
      </c>
      <c r="BK2248" t="str">
        <f t="shared" si="1360"/>
        <v/>
      </c>
      <c r="BL2248" t="str">
        <f t="shared" si="1360"/>
        <v/>
      </c>
      <c r="BM2248" t="str">
        <f t="shared" si="1360"/>
        <v/>
      </c>
      <c r="BN2248" t="str">
        <f t="shared" si="1360"/>
        <v/>
      </c>
      <c r="BO2248" t="str">
        <f t="shared" si="1360"/>
        <v>water.</v>
      </c>
      <c r="BP2248" t="str">
        <f t="shared" si="1360"/>
        <v>stratiform+liquid.</v>
      </c>
      <c r="BQ2248" t="str">
        <f t="shared" si="1362"/>
        <v/>
      </c>
      <c r="BR2248" t="str">
        <f t="shared" si="1363"/>
        <v>mass.</v>
      </c>
      <c r="BS2248" t="str">
        <f t="shared" si="1363"/>
        <v/>
      </c>
      <c r="BT2248" t="str">
        <f t="shared" si="1363"/>
        <v/>
      </c>
      <c r="BU2248" t="str">
        <f t="shared" si="1361"/>
        <v>fraction.</v>
      </c>
      <c r="BV2248" t="str">
        <f t="shared" si="1364"/>
        <v/>
      </c>
      <c r="BW2248" t="str">
        <f t="shared" si="1365"/>
        <v/>
      </c>
      <c r="BX2248" t="str">
        <f t="shared" si="1395"/>
        <v/>
      </c>
      <c r="BY2248" t="str">
        <f t="shared" si="1366"/>
        <v/>
      </c>
      <c r="BZ2248" t="str">
        <f t="shared" si="1367"/>
        <v/>
      </c>
      <c r="CA2248" t="str">
        <f t="shared" si="1368"/>
        <v/>
      </c>
      <c r="CB2248" t="str">
        <f t="shared" si="1368"/>
        <v/>
      </c>
      <c r="CC2248" t="str">
        <f t="shared" si="1369"/>
        <v/>
      </c>
      <c r="CD2248" t="str">
        <f t="shared" si="1370"/>
        <v/>
      </c>
      <c r="CE2248" t="str">
        <f t="shared" si="1371"/>
        <v/>
      </c>
      <c r="CF2248" t="str">
        <f t="shared" si="1372"/>
        <v/>
      </c>
      <c r="CG2248" t="str">
        <f t="shared" si="1373"/>
        <v>in_air.</v>
      </c>
      <c r="CH2248" t="str">
        <f t="shared" si="1374"/>
        <v/>
      </c>
      <c r="CI2248" t="str">
        <f t="shared" si="1375"/>
        <v/>
      </c>
      <c r="CJ2248" t="str">
        <f t="shared" si="1376"/>
        <v/>
      </c>
      <c r="CK2248" t="str">
        <f t="shared" si="1377"/>
        <v/>
      </c>
      <c r="CL2248" t="str">
        <f t="shared" si="1378"/>
        <v/>
      </c>
      <c r="CM2248" t="str">
        <f t="shared" si="1379"/>
        <v/>
      </c>
      <c r="CN2248" t="str">
        <f t="shared" si="1380"/>
        <v/>
      </c>
      <c r="CO2248" t="str">
        <f t="shared" si="1381"/>
        <v/>
      </c>
      <c r="CP2248" t="str">
        <f t="shared" si="1382"/>
        <v/>
      </c>
      <c r="CQ2248" t="str">
        <f t="shared" si="1383"/>
        <v/>
      </c>
      <c r="CR2248" t="str">
        <f t="shared" si="1383"/>
        <v/>
      </c>
      <c r="CS2248" t="str">
        <f t="shared" si="1384"/>
        <v/>
      </c>
      <c r="CT2248" t="str">
        <f t="shared" si="1385"/>
        <v/>
      </c>
      <c r="CU2248" t="str">
        <f t="shared" si="1386"/>
        <v>due_to_homogeneous_nucleation.</v>
      </c>
      <c r="CV2248" t="str">
        <f t="shared" si="1387"/>
        <v/>
      </c>
      <c r="CW2248" t="str">
        <f t="shared" si="1388"/>
        <v/>
      </c>
      <c r="CX2248" t="str">
        <f t="shared" si="1389"/>
        <v/>
      </c>
      <c r="CY2248" t="str">
        <f t="shared" si="1390"/>
        <v/>
      </c>
      <c r="CZ2248" t="str">
        <f t="shared" si="1391"/>
        <v/>
      </c>
      <c r="DA2248" t="str">
        <f t="shared" si="1392"/>
        <v/>
      </c>
      <c r="DB2248" t="str">
        <f t="shared" si="1393"/>
        <v/>
      </c>
    </row>
    <row r="2249" spans="1:106">
      <c r="A2249" t="s">
        <v>3616</v>
      </c>
      <c r="B2249" s="9" t="str">
        <f t="shared" si="1396"/>
        <v>cloud.tendency_of.water.stratiform+liquid.mass.fraction.in_air.from_cloud_ice.due_to_melting</v>
      </c>
      <c r="C2249" s="1" t="s">
        <v>155</v>
      </c>
      <c r="D2249" t="s">
        <v>5636</v>
      </c>
      <c r="E2249">
        <f>MATCH(A2249,'[1]Original from 20130831'!A:A,0)</f>
        <v>1894</v>
      </c>
      <c r="I2249" t="s">
        <v>604</v>
      </c>
      <c r="J2249" t="s">
        <v>2962</v>
      </c>
      <c r="P2249" t="s">
        <v>461</v>
      </c>
      <c r="Q2249" t="s">
        <v>1679</v>
      </c>
      <c r="S2249" t="s">
        <v>185</v>
      </c>
      <c r="V2249" t="s">
        <v>150</v>
      </c>
      <c r="AH2249" t="s">
        <v>60</v>
      </c>
      <c r="AL2249" t="s">
        <v>1676</v>
      </c>
      <c r="AV2249" t="s">
        <v>3592</v>
      </c>
      <c r="BD2249" s="5" t="str">
        <f t="shared" si="1394"/>
        <v>cloud.tendency_of.water.stratiform+liquid.mass.fraction.in_air.from_cloud_ice.due_to_melting.</v>
      </c>
      <c r="BE2249" t="str">
        <f t="shared" si="1359"/>
        <v/>
      </c>
      <c r="BF2249" t="str">
        <f t="shared" si="1359"/>
        <v/>
      </c>
      <c r="BG2249" t="str">
        <f t="shared" si="1359"/>
        <v/>
      </c>
      <c r="BH2249" t="str">
        <f t="shared" si="1359"/>
        <v>cloud.</v>
      </c>
      <c r="BI2249" t="str">
        <f t="shared" si="1359"/>
        <v>tendency_of.</v>
      </c>
      <c r="BJ2249" t="str">
        <f t="shared" si="1359"/>
        <v/>
      </c>
      <c r="BK2249" t="str">
        <f t="shared" si="1360"/>
        <v/>
      </c>
      <c r="BL2249" t="str">
        <f t="shared" si="1360"/>
        <v/>
      </c>
      <c r="BM2249" t="str">
        <f t="shared" si="1360"/>
        <v/>
      </c>
      <c r="BN2249" t="str">
        <f t="shared" si="1360"/>
        <v/>
      </c>
      <c r="BO2249" t="str">
        <f t="shared" si="1360"/>
        <v>water.</v>
      </c>
      <c r="BP2249" t="str">
        <f t="shared" si="1360"/>
        <v>stratiform+liquid.</v>
      </c>
      <c r="BQ2249" t="str">
        <f t="shared" si="1362"/>
        <v/>
      </c>
      <c r="BR2249" t="str">
        <f t="shared" si="1363"/>
        <v>mass.</v>
      </c>
      <c r="BS2249" t="str">
        <f t="shared" si="1363"/>
        <v/>
      </c>
      <c r="BT2249" t="str">
        <f t="shared" si="1363"/>
        <v/>
      </c>
      <c r="BU2249" t="str">
        <f t="shared" si="1361"/>
        <v>fraction.</v>
      </c>
      <c r="BV2249" t="str">
        <f t="shared" si="1364"/>
        <v/>
      </c>
      <c r="BW2249" t="str">
        <f t="shared" si="1365"/>
        <v/>
      </c>
      <c r="BX2249" t="str">
        <f t="shared" si="1395"/>
        <v/>
      </c>
      <c r="BY2249" t="str">
        <f t="shared" si="1366"/>
        <v/>
      </c>
      <c r="BZ2249" t="str">
        <f t="shared" si="1367"/>
        <v/>
      </c>
      <c r="CA2249" t="str">
        <f t="shared" si="1368"/>
        <v/>
      </c>
      <c r="CB2249" t="str">
        <f t="shared" si="1368"/>
        <v/>
      </c>
      <c r="CC2249" t="str">
        <f t="shared" si="1369"/>
        <v/>
      </c>
      <c r="CD2249" t="str">
        <f t="shared" si="1370"/>
        <v/>
      </c>
      <c r="CE2249" t="str">
        <f t="shared" si="1371"/>
        <v/>
      </c>
      <c r="CF2249" t="str">
        <f t="shared" si="1372"/>
        <v/>
      </c>
      <c r="CG2249" t="str">
        <f t="shared" si="1373"/>
        <v>in_air.</v>
      </c>
      <c r="CH2249" t="str">
        <f t="shared" si="1374"/>
        <v/>
      </c>
      <c r="CI2249" t="str">
        <f t="shared" si="1375"/>
        <v/>
      </c>
      <c r="CJ2249" t="str">
        <f t="shared" si="1376"/>
        <v/>
      </c>
      <c r="CK2249" t="str">
        <f t="shared" si="1377"/>
        <v>from_cloud_ice.</v>
      </c>
      <c r="CL2249" t="str">
        <f t="shared" si="1378"/>
        <v/>
      </c>
      <c r="CM2249" t="str">
        <f t="shared" si="1379"/>
        <v/>
      </c>
      <c r="CN2249" t="str">
        <f t="shared" si="1380"/>
        <v/>
      </c>
      <c r="CO2249" t="str">
        <f t="shared" si="1381"/>
        <v/>
      </c>
      <c r="CP2249" t="str">
        <f t="shared" si="1382"/>
        <v/>
      </c>
      <c r="CQ2249" t="str">
        <f t="shared" si="1383"/>
        <v/>
      </c>
      <c r="CR2249" t="str">
        <f t="shared" si="1383"/>
        <v/>
      </c>
      <c r="CS2249" t="str">
        <f t="shared" si="1384"/>
        <v/>
      </c>
      <c r="CT2249" t="str">
        <f t="shared" si="1385"/>
        <v/>
      </c>
      <c r="CU2249" t="str">
        <f t="shared" si="1386"/>
        <v>due_to_melting.</v>
      </c>
      <c r="CV2249" t="str">
        <f t="shared" si="1387"/>
        <v/>
      </c>
      <c r="CW2249" t="str">
        <f t="shared" si="1388"/>
        <v/>
      </c>
      <c r="CX2249" t="str">
        <f t="shared" si="1389"/>
        <v/>
      </c>
      <c r="CY2249" t="str">
        <f t="shared" si="1390"/>
        <v/>
      </c>
      <c r="CZ2249" t="str">
        <f t="shared" si="1391"/>
        <v/>
      </c>
      <c r="DA2249" t="str">
        <f t="shared" si="1392"/>
        <v/>
      </c>
      <c r="DB2249" t="str">
        <f t="shared" si="1393"/>
        <v/>
      </c>
    </row>
    <row r="2250" spans="1:106">
      <c r="A2250" t="s">
        <v>3617</v>
      </c>
      <c r="B2250" s="9" t="str">
        <f t="shared" si="1396"/>
        <v>cloud.tendency_of.water.stratiform+liquid.mass.fraction.in_air.due_to_riming</v>
      </c>
      <c r="C2250" s="1" t="s">
        <v>155</v>
      </c>
      <c r="D2250" t="s">
        <v>5645</v>
      </c>
      <c r="E2250">
        <f>MATCH(A2250,'[1]Original from 20130831'!A:A,0)</f>
        <v>1895</v>
      </c>
      <c r="I2250" t="s">
        <v>604</v>
      </c>
      <c r="J2250" t="s">
        <v>2962</v>
      </c>
      <c r="P2250" t="s">
        <v>461</v>
      </c>
      <c r="Q2250" t="s">
        <v>1679</v>
      </c>
      <c r="S2250" t="s">
        <v>185</v>
      </c>
      <c r="V2250" t="s">
        <v>150</v>
      </c>
      <c r="AH2250" t="s">
        <v>60</v>
      </c>
      <c r="AV2250" t="s">
        <v>3595</v>
      </c>
      <c r="BD2250" s="5" t="str">
        <f t="shared" si="1394"/>
        <v>cloud.tendency_of.water.stratiform+liquid.mass.fraction.in_air.due_to_riming.</v>
      </c>
      <c r="BE2250" t="str">
        <f t="shared" si="1359"/>
        <v/>
      </c>
      <c r="BF2250" t="str">
        <f t="shared" si="1359"/>
        <v/>
      </c>
      <c r="BG2250" t="str">
        <f t="shared" si="1359"/>
        <v/>
      </c>
      <c r="BH2250" t="str">
        <f t="shared" si="1359"/>
        <v>cloud.</v>
      </c>
      <c r="BI2250" t="str">
        <f t="shared" si="1359"/>
        <v>tendency_of.</v>
      </c>
      <c r="BJ2250" t="str">
        <f t="shared" si="1359"/>
        <v/>
      </c>
      <c r="BK2250" t="str">
        <f t="shared" si="1360"/>
        <v/>
      </c>
      <c r="BL2250" t="str">
        <f t="shared" si="1360"/>
        <v/>
      </c>
      <c r="BM2250" t="str">
        <f t="shared" si="1360"/>
        <v/>
      </c>
      <c r="BN2250" t="str">
        <f t="shared" si="1360"/>
        <v/>
      </c>
      <c r="BO2250" t="str">
        <f t="shared" si="1360"/>
        <v>water.</v>
      </c>
      <c r="BP2250" t="str">
        <f t="shared" si="1360"/>
        <v>stratiform+liquid.</v>
      </c>
      <c r="BQ2250" t="str">
        <f t="shared" si="1362"/>
        <v/>
      </c>
      <c r="BR2250" t="str">
        <f t="shared" si="1363"/>
        <v>mass.</v>
      </c>
      <c r="BS2250" t="str">
        <f t="shared" si="1363"/>
        <v/>
      </c>
      <c r="BT2250" t="str">
        <f t="shared" si="1363"/>
        <v/>
      </c>
      <c r="BU2250" t="str">
        <f t="shared" si="1361"/>
        <v>fraction.</v>
      </c>
      <c r="BV2250" t="str">
        <f t="shared" si="1364"/>
        <v/>
      </c>
      <c r="BW2250" t="str">
        <f t="shared" si="1365"/>
        <v/>
      </c>
      <c r="BX2250" t="str">
        <f t="shared" si="1395"/>
        <v/>
      </c>
      <c r="BY2250" t="str">
        <f t="shared" si="1366"/>
        <v/>
      </c>
      <c r="BZ2250" t="str">
        <f t="shared" si="1367"/>
        <v/>
      </c>
      <c r="CA2250" t="str">
        <f t="shared" si="1368"/>
        <v/>
      </c>
      <c r="CB2250" t="str">
        <f t="shared" si="1368"/>
        <v/>
      </c>
      <c r="CC2250" t="str">
        <f t="shared" si="1369"/>
        <v/>
      </c>
      <c r="CD2250" t="str">
        <f t="shared" si="1370"/>
        <v/>
      </c>
      <c r="CE2250" t="str">
        <f t="shared" si="1371"/>
        <v/>
      </c>
      <c r="CF2250" t="str">
        <f t="shared" si="1372"/>
        <v/>
      </c>
      <c r="CG2250" t="str">
        <f t="shared" si="1373"/>
        <v>in_air.</v>
      </c>
      <c r="CH2250" t="str">
        <f t="shared" si="1374"/>
        <v/>
      </c>
      <c r="CI2250" t="str">
        <f t="shared" si="1375"/>
        <v/>
      </c>
      <c r="CJ2250" t="str">
        <f t="shared" si="1376"/>
        <v/>
      </c>
      <c r="CK2250" t="str">
        <f t="shared" si="1377"/>
        <v/>
      </c>
      <c r="CL2250" t="str">
        <f t="shared" si="1378"/>
        <v/>
      </c>
      <c r="CM2250" t="str">
        <f t="shared" si="1379"/>
        <v/>
      </c>
      <c r="CN2250" t="str">
        <f t="shared" si="1380"/>
        <v/>
      </c>
      <c r="CO2250" t="str">
        <f t="shared" si="1381"/>
        <v/>
      </c>
      <c r="CP2250" t="str">
        <f t="shared" si="1382"/>
        <v/>
      </c>
      <c r="CQ2250" t="str">
        <f t="shared" si="1383"/>
        <v/>
      </c>
      <c r="CR2250" t="str">
        <f t="shared" si="1383"/>
        <v/>
      </c>
      <c r="CS2250" t="str">
        <f t="shared" si="1384"/>
        <v/>
      </c>
      <c r="CT2250" t="str">
        <f t="shared" si="1385"/>
        <v/>
      </c>
      <c r="CU2250" t="str">
        <f t="shared" si="1386"/>
        <v>due_to_riming.</v>
      </c>
      <c r="CV2250" t="str">
        <f t="shared" si="1387"/>
        <v/>
      </c>
      <c r="CW2250" t="str">
        <f t="shared" si="1388"/>
        <v/>
      </c>
      <c r="CX2250" t="str">
        <f t="shared" si="1389"/>
        <v/>
      </c>
      <c r="CY2250" t="str">
        <f t="shared" si="1390"/>
        <v/>
      </c>
      <c r="CZ2250" t="str">
        <f t="shared" si="1391"/>
        <v/>
      </c>
      <c r="DA2250" t="str">
        <f t="shared" si="1392"/>
        <v/>
      </c>
      <c r="DB2250" t="str">
        <f t="shared" si="1393"/>
        <v/>
      </c>
    </row>
    <row r="2251" spans="1:106">
      <c r="A2251" t="s">
        <v>3618</v>
      </c>
      <c r="B2251" s="9" t="str">
        <f t="shared" si="1396"/>
        <v>middle_atmosphere.tendency_of.carbon_monoxide.moles</v>
      </c>
      <c r="C2251" s="1" t="s">
        <v>3414</v>
      </c>
      <c r="D2251" t="s">
        <v>5653</v>
      </c>
      <c r="E2251">
        <f>MATCH(A2251,'[1]Original from 20130831'!A:A,0)</f>
        <v>1896</v>
      </c>
      <c r="I2251" t="s">
        <v>3619</v>
      </c>
      <c r="J2251" t="s">
        <v>2962</v>
      </c>
      <c r="P2251" t="s">
        <v>283</v>
      </c>
      <c r="V2251" t="s">
        <v>483</v>
      </c>
      <c r="BD2251" s="5" t="str">
        <f t="shared" si="1394"/>
        <v>middle_atmosphere.tendency_of.carbon_monoxide.moles.</v>
      </c>
      <c r="BE2251" t="str">
        <f t="shared" si="1359"/>
        <v/>
      </c>
      <c r="BF2251" t="str">
        <f t="shared" si="1359"/>
        <v/>
      </c>
      <c r="BG2251" t="str">
        <f t="shared" si="1359"/>
        <v/>
      </c>
      <c r="BH2251" t="str">
        <f t="shared" si="1359"/>
        <v>middle_atmosphere.</v>
      </c>
      <c r="BI2251" t="str">
        <f t="shared" si="1359"/>
        <v>tendency_of.</v>
      </c>
      <c r="BJ2251" t="str">
        <f t="shared" si="1359"/>
        <v/>
      </c>
      <c r="BK2251" t="str">
        <f t="shared" si="1360"/>
        <v/>
      </c>
      <c r="BL2251" t="str">
        <f t="shared" si="1360"/>
        <v/>
      </c>
      <c r="BM2251" t="str">
        <f t="shared" si="1360"/>
        <v/>
      </c>
      <c r="BN2251" t="str">
        <f t="shared" si="1360"/>
        <v/>
      </c>
      <c r="BO2251" t="str">
        <f t="shared" si="1360"/>
        <v>carbon_monoxide.</v>
      </c>
      <c r="BP2251" t="str">
        <f t="shared" si="1360"/>
        <v/>
      </c>
      <c r="BQ2251" t="str">
        <f t="shared" si="1362"/>
        <v/>
      </c>
      <c r="BR2251" t="str">
        <f t="shared" si="1363"/>
        <v/>
      </c>
      <c r="BS2251" t="str">
        <f t="shared" si="1363"/>
        <v/>
      </c>
      <c r="BT2251" t="str">
        <f t="shared" si="1363"/>
        <v/>
      </c>
      <c r="BU2251" t="str">
        <f t="shared" si="1361"/>
        <v>moles.</v>
      </c>
      <c r="BV2251" t="str">
        <f t="shared" si="1364"/>
        <v/>
      </c>
      <c r="BW2251" t="str">
        <f t="shared" si="1365"/>
        <v/>
      </c>
      <c r="BX2251" t="str">
        <f t="shared" si="1395"/>
        <v/>
      </c>
      <c r="BY2251" t="str">
        <f t="shared" si="1366"/>
        <v/>
      </c>
      <c r="BZ2251" t="str">
        <f t="shared" si="1367"/>
        <v/>
      </c>
      <c r="CA2251" t="str">
        <f t="shared" si="1368"/>
        <v/>
      </c>
      <c r="CB2251" t="str">
        <f t="shared" si="1368"/>
        <v/>
      </c>
      <c r="CC2251" t="str">
        <f t="shared" si="1369"/>
        <v/>
      </c>
      <c r="CD2251" t="str">
        <f t="shared" si="1370"/>
        <v/>
      </c>
      <c r="CE2251" t="str">
        <f t="shared" si="1371"/>
        <v/>
      </c>
      <c r="CF2251" t="str">
        <f t="shared" si="1372"/>
        <v/>
      </c>
      <c r="CG2251" t="str">
        <f t="shared" si="1373"/>
        <v/>
      </c>
      <c r="CH2251" t="str">
        <f t="shared" si="1374"/>
        <v/>
      </c>
      <c r="CI2251" t="str">
        <f t="shared" si="1375"/>
        <v/>
      </c>
      <c r="CJ2251" t="str">
        <f t="shared" si="1376"/>
        <v/>
      </c>
      <c r="CK2251" t="str">
        <f t="shared" si="1377"/>
        <v/>
      </c>
      <c r="CL2251" t="str">
        <f t="shared" si="1378"/>
        <v/>
      </c>
      <c r="CM2251" t="str">
        <f t="shared" si="1379"/>
        <v/>
      </c>
      <c r="CN2251" t="str">
        <f t="shared" si="1380"/>
        <v/>
      </c>
      <c r="CO2251" t="str">
        <f t="shared" si="1381"/>
        <v/>
      </c>
      <c r="CP2251" t="str">
        <f t="shared" si="1382"/>
        <v/>
      </c>
      <c r="CQ2251" t="str">
        <f t="shared" si="1383"/>
        <v/>
      </c>
      <c r="CR2251" t="str">
        <f t="shared" si="1383"/>
        <v/>
      </c>
      <c r="CS2251" t="str">
        <f t="shared" si="1384"/>
        <v/>
      </c>
      <c r="CT2251" t="str">
        <f t="shared" si="1385"/>
        <v/>
      </c>
      <c r="CU2251" t="str">
        <f t="shared" si="1386"/>
        <v/>
      </c>
      <c r="CV2251" t="str">
        <f t="shared" si="1387"/>
        <v/>
      </c>
      <c r="CW2251" t="str">
        <f t="shared" si="1388"/>
        <v/>
      </c>
      <c r="CX2251" t="str">
        <f t="shared" si="1389"/>
        <v/>
      </c>
      <c r="CY2251" t="str">
        <f t="shared" si="1390"/>
        <v/>
      </c>
      <c r="CZ2251" t="str">
        <f t="shared" si="1391"/>
        <v/>
      </c>
      <c r="DA2251" t="str">
        <f t="shared" si="1392"/>
        <v/>
      </c>
      <c r="DB2251" t="str">
        <f t="shared" si="1393"/>
        <v/>
      </c>
    </row>
    <row r="2252" spans="1:106">
      <c r="A2252" t="s">
        <v>3620</v>
      </c>
      <c r="B2252" s="9" t="str">
        <f t="shared" si="1396"/>
        <v>middle_atmosphere.tendency_of.hcfc140a.moles</v>
      </c>
      <c r="C2252" s="1" t="s">
        <v>3414</v>
      </c>
      <c r="D2252" t="s">
        <v>5654</v>
      </c>
      <c r="E2252">
        <f>MATCH(A2252,'[1]Original from 20130831'!A:A,0)</f>
        <v>1897</v>
      </c>
      <c r="I2252" t="s">
        <v>3619</v>
      </c>
      <c r="J2252" t="s">
        <v>2962</v>
      </c>
      <c r="P2252" t="s">
        <v>350</v>
      </c>
      <c r="V2252" t="s">
        <v>483</v>
      </c>
      <c r="BD2252" s="5" t="str">
        <f t="shared" si="1394"/>
        <v>middle_atmosphere.tendency_of.hcfc140a.moles.</v>
      </c>
      <c r="BE2252" t="str">
        <f t="shared" si="1359"/>
        <v/>
      </c>
      <c r="BF2252" t="str">
        <f t="shared" si="1359"/>
        <v/>
      </c>
      <c r="BG2252" t="str">
        <f t="shared" si="1359"/>
        <v/>
      </c>
      <c r="BH2252" t="str">
        <f t="shared" si="1359"/>
        <v>middle_atmosphere.</v>
      </c>
      <c r="BI2252" t="str">
        <f t="shared" si="1359"/>
        <v>tendency_of.</v>
      </c>
      <c r="BJ2252" t="str">
        <f t="shared" si="1359"/>
        <v/>
      </c>
      <c r="BK2252" t="str">
        <f t="shared" si="1360"/>
        <v/>
      </c>
      <c r="BL2252" t="str">
        <f t="shared" si="1360"/>
        <v/>
      </c>
      <c r="BM2252" t="str">
        <f t="shared" si="1360"/>
        <v/>
      </c>
      <c r="BN2252" t="str">
        <f t="shared" si="1360"/>
        <v/>
      </c>
      <c r="BO2252" t="str">
        <f t="shared" si="1360"/>
        <v>hcfc140a.</v>
      </c>
      <c r="BP2252" t="str">
        <f t="shared" si="1360"/>
        <v/>
      </c>
      <c r="BQ2252" t="str">
        <f t="shared" si="1362"/>
        <v/>
      </c>
      <c r="BR2252" t="str">
        <f t="shared" si="1363"/>
        <v/>
      </c>
      <c r="BS2252" t="str">
        <f t="shared" si="1363"/>
        <v/>
      </c>
      <c r="BT2252" t="str">
        <f t="shared" si="1363"/>
        <v/>
      </c>
      <c r="BU2252" t="str">
        <f t="shared" si="1361"/>
        <v>moles.</v>
      </c>
      <c r="BV2252" t="str">
        <f t="shared" si="1364"/>
        <v/>
      </c>
      <c r="BW2252" t="str">
        <f t="shared" si="1365"/>
        <v/>
      </c>
      <c r="BX2252" t="str">
        <f t="shared" si="1395"/>
        <v/>
      </c>
      <c r="BY2252" t="str">
        <f t="shared" si="1366"/>
        <v/>
      </c>
      <c r="BZ2252" t="str">
        <f t="shared" si="1367"/>
        <v/>
      </c>
      <c r="CA2252" t="str">
        <f t="shared" si="1368"/>
        <v/>
      </c>
      <c r="CB2252" t="str">
        <f t="shared" si="1368"/>
        <v/>
      </c>
      <c r="CC2252" t="str">
        <f t="shared" si="1369"/>
        <v/>
      </c>
      <c r="CD2252" t="str">
        <f t="shared" si="1370"/>
        <v/>
      </c>
      <c r="CE2252" t="str">
        <f t="shared" si="1371"/>
        <v/>
      </c>
      <c r="CF2252" t="str">
        <f t="shared" si="1372"/>
        <v/>
      </c>
      <c r="CG2252" t="str">
        <f t="shared" si="1373"/>
        <v/>
      </c>
      <c r="CH2252" t="str">
        <f t="shared" si="1374"/>
        <v/>
      </c>
      <c r="CI2252" t="str">
        <f t="shared" si="1375"/>
        <v/>
      </c>
      <c r="CJ2252" t="str">
        <f t="shared" si="1376"/>
        <v/>
      </c>
      <c r="CK2252" t="str">
        <f t="shared" si="1377"/>
        <v/>
      </c>
      <c r="CL2252" t="str">
        <f t="shared" si="1378"/>
        <v/>
      </c>
      <c r="CM2252" t="str">
        <f t="shared" si="1379"/>
        <v/>
      </c>
      <c r="CN2252" t="str">
        <f t="shared" si="1380"/>
        <v/>
      </c>
      <c r="CO2252" t="str">
        <f t="shared" si="1381"/>
        <v/>
      </c>
      <c r="CP2252" t="str">
        <f t="shared" si="1382"/>
        <v/>
      </c>
      <c r="CQ2252" t="str">
        <f t="shared" si="1383"/>
        <v/>
      </c>
      <c r="CR2252" t="str">
        <f t="shared" si="1383"/>
        <v/>
      </c>
      <c r="CS2252" t="str">
        <f t="shared" si="1384"/>
        <v/>
      </c>
      <c r="CT2252" t="str">
        <f t="shared" si="1385"/>
        <v/>
      </c>
      <c r="CU2252" t="str">
        <f t="shared" si="1386"/>
        <v/>
      </c>
      <c r="CV2252" t="str">
        <f t="shared" si="1387"/>
        <v/>
      </c>
      <c r="CW2252" t="str">
        <f t="shared" si="1388"/>
        <v/>
      </c>
      <c r="CX2252" t="str">
        <f t="shared" si="1389"/>
        <v/>
      </c>
      <c r="CY2252" t="str">
        <f t="shared" si="1390"/>
        <v/>
      </c>
      <c r="CZ2252" t="str">
        <f t="shared" si="1391"/>
        <v/>
      </c>
      <c r="DA2252" t="str">
        <f t="shared" si="1392"/>
        <v/>
      </c>
      <c r="DB2252" t="str">
        <f t="shared" si="1393"/>
        <v/>
      </c>
    </row>
    <row r="2253" spans="1:106">
      <c r="A2253" t="s">
        <v>3621</v>
      </c>
      <c r="B2253" s="9" t="str">
        <f t="shared" si="1396"/>
        <v>middle_atmosphere.tendency_of.methane.moles</v>
      </c>
      <c r="C2253" s="1" t="s">
        <v>3414</v>
      </c>
      <c r="D2253" t="s">
        <v>5655</v>
      </c>
      <c r="E2253">
        <f>MATCH(A2253,'[1]Original from 20130831'!A:A,0)</f>
        <v>1898</v>
      </c>
      <c r="I2253" t="s">
        <v>3619</v>
      </c>
      <c r="J2253" t="s">
        <v>2962</v>
      </c>
      <c r="P2253" t="s">
        <v>387</v>
      </c>
      <c r="V2253" t="s">
        <v>483</v>
      </c>
      <c r="BD2253" s="5" t="str">
        <f t="shared" si="1394"/>
        <v>middle_atmosphere.tendency_of.methane.moles.</v>
      </c>
      <c r="BE2253" t="str">
        <f t="shared" si="1359"/>
        <v/>
      </c>
      <c r="BF2253" t="str">
        <f t="shared" si="1359"/>
        <v/>
      </c>
      <c r="BG2253" t="str">
        <f t="shared" si="1359"/>
        <v/>
      </c>
      <c r="BH2253" t="str">
        <f t="shared" si="1359"/>
        <v>middle_atmosphere.</v>
      </c>
      <c r="BI2253" t="str">
        <f t="shared" si="1359"/>
        <v>tendency_of.</v>
      </c>
      <c r="BJ2253" t="str">
        <f t="shared" si="1359"/>
        <v/>
      </c>
      <c r="BK2253" t="str">
        <f t="shared" si="1360"/>
        <v/>
      </c>
      <c r="BL2253" t="str">
        <f t="shared" si="1360"/>
        <v/>
      </c>
      <c r="BM2253" t="str">
        <f t="shared" si="1360"/>
        <v/>
      </c>
      <c r="BN2253" t="str">
        <f t="shared" si="1360"/>
        <v/>
      </c>
      <c r="BO2253" t="str">
        <f t="shared" si="1360"/>
        <v>methane.</v>
      </c>
      <c r="BP2253" t="str">
        <f t="shared" si="1360"/>
        <v/>
      </c>
      <c r="BQ2253" t="str">
        <f t="shared" si="1362"/>
        <v/>
      </c>
      <c r="BR2253" t="str">
        <f t="shared" si="1363"/>
        <v/>
      </c>
      <c r="BS2253" t="str">
        <f t="shared" si="1363"/>
        <v/>
      </c>
      <c r="BT2253" t="str">
        <f t="shared" si="1363"/>
        <v/>
      </c>
      <c r="BU2253" t="str">
        <f t="shared" si="1361"/>
        <v>moles.</v>
      </c>
      <c r="BV2253" t="str">
        <f t="shared" si="1364"/>
        <v/>
      </c>
      <c r="BW2253" t="str">
        <f t="shared" si="1365"/>
        <v/>
      </c>
      <c r="BX2253" t="str">
        <f t="shared" si="1395"/>
        <v/>
      </c>
      <c r="BY2253" t="str">
        <f t="shared" si="1366"/>
        <v/>
      </c>
      <c r="BZ2253" t="str">
        <f t="shared" si="1367"/>
        <v/>
      </c>
      <c r="CA2253" t="str">
        <f t="shared" si="1368"/>
        <v/>
      </c>
      <c r="CB2253" t="str">
        <f t="shared" si="1368"/>
        <v/>
      </c>
      <c r="CC2253" t="str">
        <f t="shared" si="1369"/>
        <v/>
      </c>
      <c r="CD2253" t="str">
        <f t="shared" si="1370"/>
        <v/>
      </c>
      <c r="CE2253" t="str">
        <f t="shared" si="1371"/>
        <v/>
      </c>
      <c r="CF2253" t="str">
        <f t="shared" si="1372"/>
        <v/>
      </c>
      <c r="CG2253" t="str">
        <f t="shared" si="1373"/>
        <v/>
      </c>
      <c r="CH2253" t="str">
        <f t="shared" si="1374"/>
        <v/>
      </c>
      <c r="CI2253" t="str">
        <f t="shared" si="1375"/>
        <v/>
      </c>
      <c r="CJ2253" t="str">
        <f t="shared" si="1376"/>
        <v/>
      </c>
      <c r="CK2253" t="str">
        <f t="shared" si="1377"/>
        <v/>
      </c>
      <c r="CL2253" t="str">
        <f t="shared" si="1378"/>
        <v/>
      </c>
      <c r="CM2253" t="str">
        <f t="shared" si="1379"/>
        <v/>
      </c>
      <c r="CN2253" t="str">
        <f t="shared" si="1380"/>
        <v/>
      </c>
      <c r="CO2253" t="str">
        <f t="shared" si="1381"/>
        <v/>
      </c>
      <c r="CP2253" t="str">
        <f t="shared" si="1382"/>
        <v/>
      </c>
      <c r="CQ2253" t="str">
        <f t="shared" si="1383"/>
        <v/>
      </c>
      <c r="CR2253" t="str">
        <f t="shared" si="1383"/>
        <v/>
      </c>
      <c r="CS2253" t="str">
        <f t="shared" si="1384"/>
        <v/>
      </c>
      <c r="CT2253" t="str">
        <f t="shared" si="1385"/>
        <v/>
      </c>
      <c r="CU2253" t="str">
        <f t="shared" si="1386"/>
        <v/>
      </c>
      <c r="CV2253" t="str">
        <f t="shared" si="1387"/>
        <v/>
      </c>
      <c r="CW2253" t="str">
        <f t="shared" si="1388"/>
        <v/>
      </c>
      <c r="CX2253" t="str">
        <f t="shared" si="1389"/>
        <v/>
      </c>
      <c r="CY2253" t="str">
        <f t="shared" si="1390"/>
        <v/>
      </c>
      <c r="CZ2253" t="str">
        <f t="shared" si="1391"/>
        <v/>
      </c>
      <c r="DA2253" t="str">
        <f t="shared" si="1392"/>
        <v/>
      </c>
      <c r="DB2253" t="str">
        <f t="shared" si="1393"/>
        <v/>
      </c>
    </row>
    <row r="2254" spans="1:106">
      <c r="A2254" t="s">
        <v>3622</v>
      </c>
      <c r="B2254" s="9" t="str">
        <f t="shared" si="1396"/>
        <v>middle_atmosphere.tendency_of.methyl_bromide.moles</v>
      </c>
      <c r="C2254" s="1" t="s">
        <v>3414</v>
      </c>
      <c r="D2254" t="s">
        <v>5656</v>
      </c>
      <c r="E2254">
        <f>MATCH(A2254,'[1]Original from 20130831'!A:A,0)</f>
        <v>1899</v>
      </c>
      <c r="I2254" t="s">
        <v>3619</v>
      </c>
      <c r="J2254" t="s">
        <v>2962</v>
      </c>
      <c r="P2254" t="s">
        <v>391</v>
      </c>
      <c r="V2254" t="s">
        <v>483</v>
      </c>
      <c r="BD2254" s="5" t="str">
        <f t="shared" si="1394"/>
        <v>middle_atmosphere.tendency_of.methyl_bromide.moles.</v>
      </c>
      <c r="BE2254" t="str">
        <f t="shared" si="1359"/>
        <v/>
      </c>
      <c r="BF2254" t="str">
        <f t="shared" si="1359"/>
        <v/>
      </c>
      <c r="BG2254" t="str">
        <f t="shared" si="1359"/>
        <v/>
      </c>
      <c r="BH2254" t="str">
        <f t="shared" si="1359"/>
        <v>middle_atmosphere.</v>
      </c>
      <c r="BI2254" t="str">
        <f t="shared" si="1359"/>
        <v>tendency_of.</v>
      </c>
      <c r="BJ2254" t="str">
        <f t="shared" si="1359"/>
        <v/>
      </c>
      <c r="BK2254" t="str">
        <f t="shared" si="1360"/>
        <v/>
      </c>
      <c r="BL2254" t="str">
        <f t="shared" si="1360"/>
        <v/>
      </c>
      <c r="BM2254" t="str">
        <f t="shared" si="1360"/>
        <v/>
      </c>
      <c r="BN2254" t="str">
        <f t="shared" si="1360"/>
        <v/>
      </c>
      <c r="BO2254" t="str">
        <f t="shared" si="1360"/>
        <v>methyl_bromide.</v>
      </c>
      <c r="BP2254" t="str">
        <f t="shared" si="1360"/>
        <v/>
      </c>
      <c r="BQ2254" t="str">
        <f t="shared" si="1362"/>
        <v/>
      </c>
      <c r="BR2254" t="str">
        <f t="shared" si="1363"/>
        <v/>
      </c>
      <c r="BS2254" t="str">
        <f t="shared" si="1363"/>
        <v/>
      </c>
      <c r="BT2254" t="str">
        <f t="shared" si="1363"/>
        <v/>
      </c>
      <c r="BU2254" t="str">
        <f t="shared" si="1361"/>
        <v>moles.</v>
      </c>
      <c r="BV2254" t="str">
        <f t="shared" si="1364"/>
        <v/>
      </c>
      <c r="BW2254" t="str">
        <f t="shared" si="1365"/>
        <v/>
      </c>
      <c r="BX2254" t="str">
        <f t="shared" si="1395"/>
        <v/>
      </c>
      <c r="BY2254" t="str">
        <f t="shared" si="1366"/>
        <v/>
      </c>
      <c r="BZ2254" t="str">
        <f t="shared" si="1367"/>
        <v/>
      </c>
      <c r="CA2254" t="str">
        <f t="shared" si="1368"/>
        <v/>
      </c>
      <c r="CB2254" t="str">
        <f t="shared" si="1368"/>
        <v/>
      </c>
      <c r="CC2254" t="str">
        <f t="shared" si="1369"/>
        <v/>
      </c>
      <c r="CD2254" t="str">
        <f t="shared" si="1370"/>
        <v/>
      </c>
      <c r="CE2254" t="str">
        <f t="shared" si="1371"/>
        <v/>
      </c>
      <c r="CF2254" t="str">
        <f t="shared" si="1372"/>
        <v/>
      </c>
      <c r="CG2254" t="str">
        <f t="shared" si="1373"/>
        <v/>
      </c>
      <c r="CH2254" t="str">
        <f t="shared" si="1374"/>
        <v/>
      </c>
      <c r="CI2254" t="str">
        <f t="shared" si="1375"/>
        <v/>
      </c>
      <c r="CJ2254" t="str">
        <f t="shared" si="1376"/>
        <v/>
      </c>
      <c r="CK2254" t="str">
        <f t="shared" si="1377"/>
        <v/>
      </c>
      <c r="CL2254" t="str">
        <f t="shared" si="1378"/>
        <v/>
      </c>
      <c r="CM2254" t="str">
        <f t="shared" si="1379"/>
        <v/>
      </c>
      <c r="CN2254" t="str">
        <f t="shared" si="1380"/>
        <v/>
      </c>
      <c r="CO2254" t="str">
        <f t="shared" si="1381"/>
        <v/>
      </c>
      <c r="CP2254" t="str">
        <f t="shared" si="1382"/>
        <v/>
      </c>
      <c r="CQ2254" t="str">
        <f t="shared" si="1383"/>
        <v/>
      </c>
      <c r="CR2254" t="str">
        <f t="shared" si="1383"/>
        <v/>
      </c>
      <c r="CS2254" t="str">
        <f t="shared" si="1384"/>
        <v/>
      </c>
      <c r="CT2254" t="str">
        <f t="shared" si="1385"/>
        <v/>
      </c>
      <c r="CU2254" t="str">
        <f t="shared" si="1386"/>
        <v/>
      </c>
      <c r="CV2254" t="str">
        <f t="shared" si="1387"/>
        <v/>
      </c>
      <c r="CW2254" t="str">
        <f t="shared" si="1388"/>
        <v/>
      </c>
      <c r="CX2254" t="str">
        <f t="shared" si="1389"/>
        <v/>
      </c>
      <c r="CY2254" t="str">
        <f t="shared" si="1390"/>
        <v/>
      </c>
      <c r="CZ2254" t="str">
        <f t="shared" si="1391"/>
        <v/>
      </c>
      <c r="DA2254" t="str">
        <f t="shared" si="1392"/>
        <v/>
      </c>
      <c r="DB2254" t="str">
        <f t="shared" si="1393"/>
        <v/>
      </c>
    </row>
    <row r="2255" spans="1:106">
      <c r="A2255" t="s">
        <v>3623</v>
      </c>
      <c r="B2255" s="9" t="str">
        <f t="shared" si="1396"/>
        <v>middle_atmosphere.tendency_of.methyl_chloride.moles</v>
      </c>
      <c r="C2255" s="1" t="s">
        <v>3414</v>
      </c>
      <c r="D2255" t="s">
        <v>5657</v>
      </c>
      <c r="E2255">
        <f>MATCH(A2255,'[1]Original from 20130831'!A:A,0)</f>
        <v>1900</v>
      </c>
      <c r="I2255" t="s">
        <v>3619</v>
      </c>
      <c r="J2255" t="s">
        <v>2962</v>
      </c>
      <c r="P2255" t="s">
        <v>393</v>
      </c>
      <c r="V2255" t="s">
        <v>483</v>
      </c>
      <c r="BD2255" s="5" t="str">
        <f t="shared" si="1394"/>
        <v>middle_atmosphere.tendency_of.methyl_chloride.moles.</v>
      </c>
      <c r="BE2255" t="str">
        <f t="shared" si="1359"/>
        <v/>
      </c>
      <c r="BF2255" t="str">
        <f t="shared" si="1359"/>
        <v/>
      </c>
      <c r="BG2255" t="str">
        <f t="shared" si="1359"/>
        <v/>
      </c>
      <c r="BH2255" t="str">
        <f t="shared" si="1359"/>
        <v>middle_atmosphere.</v>
      </c>
      <c r="BI2255" t="str">
        <f t="shared" si="1359"/>
        <v>tendency_of.</v>
      </c>
      <c r="BJ2255" t="str">
        <f t="shared" si="1359"/>
        <v/>
      </c>
      <c r="BK2255" t="str">
        <f t="shared" si="1360"/>
        <v/>
      </c>
      <c r="BL2255" t="str">
        <f t="shared" si="1360"/>
        <v/>
      </c>
      <c r="BM2255" t="str">
        <f t="shared" si="1360"/>
        <v/>
      </c>
      <c r="BN2255" t="str">
        <f t="shared" si="1360"/>
        <v/>
      </c>
      <c r="BO2255" t="str">
        <f t="shared" si="1360"/>
        <v>methyl_chloride.</v>
      </c>
      <c r="BP2255" t="str">
        <f t="shared" si="1360"/>
        <v/>
      </c>
      <c r="BQ2255" t="str">
        <f t="shared" si="1362"/>
        <v/>
      </c>
      <c r="BR2255" t="str">
        <f t="shared" si="1363"/>
        <v/>
      </c>
      <c r="BS2255" t="str">
        <f t="shared" si="1363"/>
        <v/>
      </c>
      <c r="BT2255" t="str">
        <f t="shared" si="1363"/>
        <v/>
      </c>
      <c r="BU2255" t="str">
        <f t="shared" si="1361"/>
        <v>moles.</v>
      </c>
      <c r="BV2255" t="str">
        <f t="shared" si="1364"/>
        <v/>
      </c>
      <c r="BW2255" t="str">
        <f t="shared" si="1365"/>
        <v/>
      </c>
      <c r="BX2255" t="str">
        <f t="shared" si="1395"/>
        <v/>
      </c>
      <c r="BY2255" t="str">
        <f t="shared" si="1366"/>
        <v/>
      </c>
      <c r="BZ2255" t="str">
        <f t="shared" si="1367"/>
        <v/>
      </c>
      <c r="CA2255" t="str">
        <f t="shared" si="1368"/>
        <v/>
      </c>
      <c r="CB2255" t="str">
        <f t="shared" si="1368"/>
        <v/>
      </c>
      <c r="CC2255" t="str">
        <f t="shared" si="1369"/>
        <v/>
      </c>
      <c r="CD2255" t="str">
        <f t="shared" si="1370"/>
        <v/>
      </c>
      <c r="CE2255" t="str">
        <f t="shared" si="1371"/>
        <v/>
      </c>
      <c r="CF2255" t="str">
        <f t="shared" si="1372"/>
        <v/>
      </c>
      <c r="CG2255" t="str">
        <f t="shared" si="1373"/>
        <v/>
      </c>
      <c r="CH2255" t="str">
        <f t="shared" si="1374"/>
        <v/>
      </c>
      <c r="CI2255" t="str">
        <f t="shared" si="1375"/>
        <v/>
      </c>
      <c r="CJ2255" t="str">
        <f t="shared" si="1376"/>
        <v/>
      </c>
      <c r="CK2255" t="str">
        <f t="shared" si="1377"/>
        <v/>
      </c>
      <c r="CL2255" t="str">
        <f t="shared" si="1378"/>
        <v/>
      </c>
      <c r="CM2255" t="str">
        <f t="shared" si="1379"/>
        <v/>
      </c>
      <c r="CN2255" t="str">
        <f t="shared" si="1380"/>
        <v/>
      </c>
      <c r="CO2255" t="str">
        <f t="shared" si="1381"/>
        <v/>
      </c>
      <c r="CP2255" t="str">
        <f t="shared" si="1382"/>
        <v/>
      </c>
      <c r="CQ2255" t="str">
        <f t="shared" si="1383"/>
        <v/>
      </c>
      <c r="CR2255" t="str">
        <f t="shared" si="1383"/>
        <v/>
      </c>
      <c r="CS2255" t="str">
        <f t="shared" si="1384"/>
        <v/>
      </c>
      <c r="CT2255" t="str">
        <f t="shared" si="1385"/>
        <v/>
      </c>
      <c r="CU2255" t="str">
        <f t="shared" si="1386"/>
        <v/>
      </c>
      <c r="CV2255" t="str">
        <f t="shared" si="1387"/>
        <v/>
      </c>
      <c r="CW2255" t="str">
        <f t="shared" si="1388"/>
        <v/>
      </c>
      <c r="CX2255" t="str">
        <f t="shared" si="1389"/>
        <v/>
      </c>
      <c r="CY2255" t="str">
        <f t="shared" si="1390"/>
        <v/>
      </c>
      <c r="CZ2255" t="str">
        <f t="shared" si="1391"/>
        <v/>
      </c>
      <c r="DA2255" t="str">
        <f t="shared" si="1392"/>
        <v/>
      </c>
      <c r="DB2255" t="str">
        <f t="shared" si="1393"/>
        <v/>
      </c>
    </row>
    <row r="2256" spans="1:106">
      <c r="A2256" t="s">
        <v>3624</v>
      </c>
      <c r="B2256" s="9" t="str">
        <f t="shared" si="1396"/>
        <v>middle_atmosphere.tendency_of.hydrogen.molecular.moles</v>
      </c>
      <c r="C2256" s="1" t="s">
        <v>3414</v>
      </c>
      <c r="D2256" t="s">
        <v>5658</v>
      </c>
      <c r="E2256">
        <f>MATCH(A2256,'[1]Original from 20130831'!A:A,0)</f>
        <v>1901</v>
      </c>
      <c r="I2256" t="s">
        <v>3619</v>
      </c>
      <c r="J2256" t="s">
        <v>2962</v>
      </c>
      <c r="P2256" t="s">
        <v>361</v>
      </c>
      <c r="Q2256" t="s">
        <v>399</v>
      </c>
      <c r="V2256" t="s">
        <v>483</v>
      </c>
      <c r="BD2256" s="5" t="str">
        <f t="shared" si="1394"/>
        <v>middle_atmosphere.tendency_of.hydrogen.molecular.moles.</v>
      </c>
      <c r="BE2256" t="str">
        <f t="shared" si="1359"/>
        <v/>
      </c>
      <c r="BF2256" t="str">
        <f t="shared" si="1359"/>
        <v/>
      </c>
      <c r="BG2256" t="str">
        <f t="shared" si="1359"/>
        <v/>
      </c>
      <c r="BH2256" t="str">
        <f t="shared" ref="BH2256:BM2319" si="1397">IF(ISBLANK(I2256),"",I2256 &amp; ".")</f>
        <v>middle_atmosphere.</v>
      </c>
      <c r="BI2256" t="str">
        <f t="shared" si="1397"/>
        <v>tendency_of.</v>
      </c>
      <c r="BJ2256" t="str">
        <f t="shared" si="1397"/>
        <v/>
      </c>
      <c r="BK2256" t="str">
        <f t="shared" si="1360"/>
        <v/>
      </c>
      <c r="BL2256" t="str">
        <f t="shared" si="1360"/>
        <v/>
      </c>
      <c r="BM2256" t="str">
        <f t="shared" si="1360"/>
        <v/>
      </c>
      <c r="BN2256" t="str">
        <f t="shared" si="1360"/>
        <v/>
      </c>
      <c r="BO2256" t="str">
        <f t="shared" si="1360"/>
        <v>hydrogen.</v>
      </c>
      <c r="BP2256" t="str">
        <f t="shared" si="1360"/>
        <v>molecular.</v>
      </c>
      <c r="BQ2256" t="str">
        <f t="shared" si="1362"/>
        <v/>
      </c>
      <c r="BR2256" t="str">
        <f t="shared" si="1363"/>
        <v/>
      </c>
      <c r="BS2256" t="str">
        <f t="shared" si="1363"/>
        <v/>
      </c>
      <c r="BT2256" t="str">
        <f t="shared" si="1363"/>
        <v/>
      </c>
      <c r="BU2256" t="str">
        <f t="shared" si="1361"/>
        <v>moles.</v>
      </c>
      <c r="BV2256" t="str">
        <f t="shared" si="1364"/>
        <v/>
      </c>
      <c r="BW2256" t="str">
        <f t="shared" si="1365"/>
        <v/>
      </c>
      <c r="BX2256" t="str">
        <f t="shared" si="1395"/>
        <v/>
      </c>
      <c r="BY2256" t="str">
        <f t="shared" si="1366"/>
        <v/>
      </c>
      <c r="BZ2256" t="str">
        <f t="shared" si="1367"/>
        <v/>
      </c>
      <c r="CA2256" t="str">
        <f t="shared" si="1368"/>
        <v/>
      </c>
      <c r="CB2256" t="str">
        <f t="shared" si="1368"/>
        <v/>
      </c>
      <c r="CC2256" t="str">
        <f t="shared" si="1369"/>
        <v/>
      </c>
      <c r="CD2256" t="str">
        <f t="shared" si="1370"/>
        <v/>
      </c>
      <c r="CE2256" t="str">
        <f t="shared" si="1371"/>
        <v/>
      </c>
      <c r="CF2256" t="str">
        <f t="shared" si="1372"/>
        <v/>
      </c>
      <c r="CG2256" t="str">
        <f t="shared" si="1373"/>
        <v/>
      </c>
      <c r="CH2256" t="str">
        <f t="shared" si="1374"/>
        <v/>
      </c>
      <c r="CI2256" t="str">
        <f t="shared" si="1375"/>
        <v/>
      </c>
      <c r="CJ2256" t="str">
        <f t="shared" si="1376"/>
        <v/>
      </c>
      <c r="CK2256" t="str">
        <f t="shared" si="1377"/>
        <v/>
      </c>
      <c r="CL2256" t="str">
        <f t="shared" si="1378"/>
        <v/>
      </c>
      <c r="CM2256" t="str">
        <f t="shared" si="1379"/>
        <v/>
      </c>
      <c r="CN2256" t="str">
        <f t="shared" si="1380"/>
        <v/>
      </c>
      <c r="CO2256" t="str">
        <f t="shared" si="1381"/>
        <v/>
      </c>
      <c r="CP2256" t="str">
        <f t="shared" si="1382"/>
        <v/>
      </c>
      <c r="CQ2256" t="str">
        <f t="shared" si="1383"/>
        <v/>
      </c>
      <c r="CR2256" t="str">
        <f t="shared" si="1383"/>
        <v/>
      </c>
      <c r="CS2256" t="str">
        <f t="shared" si="1384"/>
        <v/>
      </c>
      <c r="CT2256" t="str">
        <f t="shared" si="1385"/>
        <v/>
      </c>
      <c r="CU2256" t="str">
        <f t="shared" si="1386"/>
        <v/>
      </c>
      <c r="CV2256" t="str">
        <f t="shared" si="1387"/>
        <v/>
      </c>
      <c r="CW2256" t="str">
        <f t="shared" si="1388"/>
        <v/>
      </c>
      <c r="CX2256" t="str">
        <f t="shared" si="1389"/>
        <v/>
      </c>
      <c r="CY2256" t="str">
        <f t="shared" si="1390"/>
        <v/>
      </c>
      <c r="CZ2256" t="str">
        <f t="shared" si="1391"/>
        <v/>
      </c>
      <c r="DA2256" t="str">
        <f t="shared" si="1392"/>
        <v/>
      </c>
      <c r="DB2256" t="str">
        <f t="shared" si="1393"/>
        <v/>
      </c>
    </row>
    <row r="2257" spans="1:106">
      <c r="A2257" t="s">
        <v>3625</v>
      </c>
      <c r="B2257" s="9" t="str">
        <f t="shared" si="1396"/>
        <v>tendency_of+concentration_of.aragonite.expressed_as_carbon.mole.in_sea_water.due_to_biological_production</v>
      </c>
      <c r="C2257" s="1" t="s">
        <v>3626</v>
      </c>
      <c r="D2257" t="s">
        <v>5659</v>
      </c>
      <c r="E2257">
        <f>MATCH(A2257,'[1]Original from 20130831'!A:A,0)</f>
        <v>1902</v>
      </c>
      <c r="J2257" t="s">
        <v>3627</v>
      </c>
      <c r="P2257" t="s">
        <v>1699</v>
      </c>
      <c r="R2257" t="s">
        <v>251</v>
      </c>
      <c r="V2257" t="s">
        <v>475</v>
      </c>
      <c r="AH2257" t="s">
        <v>649</v>
      </c>
      <c r="AV2257" t="s">
        <v>3628</v>
      </c>
      <c r="BD2257" s="5" t="str">
        <f t="shared" si="1394"/>
        <v>tendency_of+concentration_of.aragonite.expressed_as_carbon.mole.in_sea_water.due_to_biological_production.</v>
      </c>
      <c r="BE2257" t="str">
        <f t="shared" ref="BE2257:BJ2320" si="1398">IF(ISBLANK(F2257),"",F2257 &amp; ".")</f>
        <v/>
      </c>
      <c r="BF2257" t="str">
        <f t="shared" si="1398"/>
        <v/>
      </c>
      <c r="BG2257" t="str">
        <f t="shared" si="1398"/>
        <v/>
      </c>
      <c r="BH2257" t="str">
        <f t="shared" si="1397"/>
        <v/>
      </c>
      <c r="BI2257" t="str">
        <f t="shared" si="1397"/>
        <v>tendency_of+concentration_of.</v>
      </c>
      <c r="BJ2257" t="str">
        <f t="shared" si="1397"/>
        <v/>
      </c>
      <c r="BK2257" t="str">
        <f t="shared" si="1360"/>
        <v/>
      </c>
      <c r="BL2257" t="str">
        <f t="shared" si="1360"/>
        <v/>
      </c>
      <c r="BM2257" t="str">
        <f t="shared" si="1360"/>
        <v/>
      </c>
      <c r="BN2257" t="str">
        <f t="shared" si="1360"/>
        <v/>
      </c>
      <c r="BO2257" t="str">
        <f t="shared" si="1360"/>
        <v>aragonite.</v>
      </c>
      <c r="BP2257" t="str">
        <f t="shared" si="1360"/>
        <v/>
      </c>
      <c r="BQ2257" t="str">
        <f t="shared" si="1362"/>
        <v>expressed_as_carbon.</v>
      </c>
      <c r="BR2257" t="str">
        <f t="shared" si="1363"/>
        <v/>
      </c>
      <c r="BS2257" t="str">
        <f t="shared" si="1363"/>
        <v/>
      </c>
      <c r="BT2257" t="str">
        <f t="shared" si="1363"/>
        <v/>
      </c>
      <c r="BU2257" t="str">
        <f t="shared" si="1361"/>
        <v>mole.</v>
      </c>
      <c r="BV2257" t="str">
        <f t="shared" si="1364"/>
        <v/>
      </c>
      <c r="BW2257" t="str">
        <f t="shared" si="1365"/>
        <v/>
      </c>
      <c r="BX2257" t="str">
        <f t="shared" si="1395"/>
        <v/>
      </c>
      <c r="BY2257" t="str">
        <f t="shared" si="1366"/>
        <v/>
      </c>
      <c r="BZ2257" t="str">
        <f t="shared" si="1367"/>
        <v/>
      </c>
      <c r="CA2257" t="str">
        <f t="shared" si="1368"/>
        <v/>
      </c>
      <c r="CB2257" t="str">
        <f t="shared" si="1368"/>
        <v/>
      </c>
      <c r="CC2257" t="str">
        <f t="shared" si="1369"/>
        <v/>
      </c>
      <c r="CD2257" t="str">
        <f t="shared" si="1370"/>
        <v/>
      </c>
      <c r="CE2257" t="str">
        <f t="shared" si="1371"/>
        <v/>
      </c>
      <c r="CF2257" t="str">
        <f t="shared" si="1372"/>
        <v/>
      </c>
      <c r="CG2257" t="str">
        <f t="shared" si="1373"/>
        <v>in_sea_water.</v>
      </c>
      <c r="CH2257" t="str">
        <f t="shared" si="1374"/>
        <v/>
      </c>
      <c r="CI2257" t="str">
        <f t="shared" si="1375"/>
        <v/>
      </c>
      <c r="CJ2257" t="str">
        <f t="shared" si="1376"/>
        <v/>
      </c>
      <c r="CK2257" t="str">
        <f t="shared" si="1377"/>
        <v/>
      </c>
      <c r="CL2257" t="str">
        <f t="shared" si="1378"/>
        <v/>
      </c>
      <c r="CM2257" t="str">
        <f t="shared" si="1379"/>
        <v/>
      </c>
      <c r="CN2257" t="str">
        <f t="shared" si="1380"/>
        <v/>
      </c>
      <c r="CO2257" t="str">
        <f t="shared" si="1381"/>
        <v/>
      </c>
      <c r="CP2257" t="str">
        <f t="shared" si="1382"/>
        <v/>
      </c>
      <c r="CQ2257" t="str">
        <f t="shared" si="1383"/>
        <v/>
      </c>
      <c r="CR2257" t="str">
        <f t="shared" si="1383"/>
        <v/>
      </c>
      <c r="CS2257" t="str">
        <f t="shared" si="1384"/>
        <v/>
      </c>
      <c r="CT2257" t="str">
        <f t="shared" si="1385"/>
        <v/>
      </c>
      <c r="CU2257" t="str">
        <f t="shared" si="1386"/>
        <v>due_to_biological_production.</v>
      </c>
      <c r="CV2257" t="str">
        <f t="shared" si="1387"/>
        <v/>
      </c>
      <c r="CW2257" t="str">
        <f t="shared" si="1388"/>
        <v/>
      </c>
      <c r="CX2257" t="str">
        <f t="shared" si="1389"/>
        <v/>
      </c>
      <c r="CY2257" t="str">
        <f t="shared" si="1390"/>
        <v/>
      </c>
      <c r="CZ2257" t="str">
        <f t="shared" si="1391"/>
        <v/>
      </c>
      <c r="DA2257" t="str">
        <f t="shared" si="1392"/>
        <v/>
      </c>
      <c r="DB2257" t="str">
        <f t="shared" si="1393"/>
        <v/>
      </c>
    </row>
    <row r="2258" spans="1:106">
      <c r="A2258" t="s">
        <v>3629</v>
      </c>
      <c r="B2258" s="9" t="str">
        <f t="shared" si="1396"/>
        <v>tendency_of+concentration_of.aragonite.expressed_as_carbon.mole.in_sea_water.due_to_dissolution</v>
      </c>
      <c r="C2258" s="1" t="s">
        <v>3626</v>
      </c>
      <c r="D2258" t="s">
        <v>5659</v>
      </c>
      <c r="E2258">
        <f>MATCH(A2258,'[1]Original from 20130831'!A:A,0)</f>
        <v>1903</v>
      </c>
      <c r="J2258" t="s">
        <v>3627</v>
      </c>
      <c r="P2258" t="s">
        <v>1699</v>
      </c>
      <c r="R2258" t="s">
        <v>251</v>
      </c>
      <c r="V2258" t="s">
        <v>475</v>
      </c>
      <c r="AH2258" t="s">
        <v>649</v>
      </c>
      <c r="AV2258" t="s">
        <v>3630</v>
      </c>
      <c r="BD2258" s="5" t="str">
        <f t="shared" si="1394"/>
        <v>tendency_of+concentration_of.aragonite.expressed_as_carbon.mole.in_sea_water.due_to_dissolution.</v>
      </c>
      <c r="BE2258" t="str">
        <f t="shared" si="1398"/>
        <v/>
      </c>
      <c r="BF2258" t="str">
        <f t="shared" si="1398"/>
        <v/>
      </c>
      <c r="BG2258" t="str">
        <f t="shared" si="1398"/>
        <v/>
      </c>
      <c r="BH2258" t="str">
        <f t="shared" si="1397"/>
        <v/>
      </c>
      <c r="BI2258" t="str">
        <f t="shared" si="1397"/>
        <v>tendency_of+concentration_of.</v>
      </c>
      <c r="BJ2258" t="str">
        <f t="shared" si="1397"/>
        <v/>
      </c>
      <c r="BK2258" t="str">
        <f t="shared" si="1360"/>
        <v/>
      </c>
      <c r="BL2258" t="str">
        <f t="shared" si="1360"/>
        <v/>
      </c>
      <c r="BM2258" t="str">
        <f t="shared" si="1360"/>
        <v/>
      </c>
      <c r="BN2258" t="str">
        <f t="shared" si="1360"/>
        <v/>
      </c>
      <c r="BO2258" t="str">
        <f t="shared" si="1360"/>
        <v>aragonite.</v>
      </c>
      <c r="BP2258" t="str">
        <f t="shared" si="1360"/>
        <v/>
      </c>
      <c r="BQ2258" t="str">
        <f t="shared" si="1362"/>
        <v>expressed_as_carbon.</v>
      </c>
      <c r="BR2258" t="str">
        <f t="shared" si="1363"/>
        <v/>
      </c>
      <c r="BS2258" t="str">
        <f t="shared" si="1363"/>
        <v/>
      </c>
      <c r="BT2258" t="str">
        <f t="shared" si="1363"/>
        <v/>
      </c>
      <c r="BU2258" t="str">
        <f t="shared" si="1361"/>
        <v>mole.</v>
      </c>
      <c r="BV2258" t="str">
        <f t="shared" si="1364"/>
        <v/>
      </c>
      <c r="BW2258" t="str">
        <f t="shared" si="1365"/>
        <v/>
      </c>
      <c r="BX2258" t="str">
        <f t="shared" si="1395"/>
        <v/>
      </c>
      <c r="BY2258" t="str">
        <f t="shared" si="1366"/>
        <v/>
      </c>
      <c r="BZ2258" t="str">
        <f t="shared" si="1367"/>
        <v/>
      </c>
      <c r="CA2258" t="str">
        <f t="shared" si="1368"/>
        <v/>
      </c>
      <c r="CB2258" t="str">
        <f t="shared" si="1368"/>
        <v/>
      </c>
      <c r="CC2258" t="str">
        <f t="shared" si="1369"/>
        <v/>
      </c>
      <c r="CD2258" t="str">
        <f t="shared" si="1370"/>
        <v/>
      </c>
      <c r="CE2258" t="str">
        <f t="shared" si="1371"/>
        <v/>
      </c>
      <c r="CF2258" t="str">
        <f t="shared" si="1372"/>
        <v/>
      </c>
      <c r="CG2258" t="str">
        <f t="shared" si="1373"/>
        <v>in_sea_water.</v>
      </c>
      <c r="CH2258" t="str">
        <f t="shared" si="1374"/>
        <v/>
      </c>
      <c r="CI2258" t="str">
        <f t="shared" si="1375"/>
        <v/>
      </c>
      <c r="CJ2258" t="str">
        <f t="shared" si="1376"/>
        <v/>
      </c>
      <c r="CK2258" t="str">
        <f t="shared" si="1377"/>
        <v/>
      </c>
      <c r="CL2258" t="str">
        <f t="shared" si="1378"/>
        <v/>
      </c>
      <c r="CM2258" t="str">
        <f t="shared" si="1379"/>
        <v/>
      </c>
      <c r="CN2258" t="str">
        <f t="shared" si="1380"/>
        <v/>
      </c>
      <c r="CO2258" t="str">
        <f t="shared" si="1381"/>
        <v/>
      </c>
      <c r="CP2258" t="str">
        <f t="shared" si="1382"/>
        <v/>
      </c>
      <c r="CQ2258" t="str">
        <f t="shared" si="1383"/>
        <v/>
      </c>
      <c r="CR2258" t="str">
        <f t="shared" si="1383"/>
        <v/>
      </c>
      <c r="CS2258" t="str">
        <f t="shared" si="1384"/>
        <v/>
      </c>
      <c r="CT2258" t="str">
        <f t="shared" si="1385"/>
        <v/>
      </c>
      <c r="CU2258" t="str">
        <f t="shared" si="1386"/>
        <v>due_to_dissolution.</v>
      </c>
      <c r="CV2258" t="str">
        <f t="shared" si="1387"/>
        <v/>
      </c>
      <c r="CW2258" t="str">
        <f t="shared" si="1388"/>
        <v/>
      </c>
      <c r="CX2258" t="str">
        <f t="shared" si="1389"/>
        <v/>
      </c>
      <c r="CY2258" t="str">
        <f t="shared" si="1390"/>
        <v/>
      </c>
      <c r="CZ2258" t="str">
        <f t="shared" si="1391"/>
        <v/>
      </c>
      <c r="DA2258" t="str">
        <f t="shared" si="1392"/>
        <v/>
      </c>
      <c r="DB2258" t="str">
        <f t="shared" si="1393"/>
        <v/>
      </c>
    </row>
    <row r="2259" spans="1:106">
      <c r="A2259" t="s">
        <v>3631</v>
      </c>
      <c r="B2259" s="9" t="str">
        <f t="shared" si="1396"/>
        <v>tendency_of+concentration_of.calcite.expressed_as_carbon.mole.in_sea_water.due_to_biological_production</v>
      </c>
      <c r="C2259" s="1" t="s">
        <v>3626</v>
      </c>
      <c r="D2259" t="s">
        <v>5660</v>
      </c>
      <c r="E2259">
        <f>MATCH(A2259,'[1]Original from 20130831'!A:A,0)</f>
        <v>1904</v>
      </c>
      <c r="J2259" t="s">
        <v>3627</v>
      </c>
      <c r="P2259" t="s">
        <v>1703</v>
      </c>
      <c r="R2259" t="s">
        <v>251</v>
      </c>
      <c r="V2259" t="s">
        <v>475</v>
      </c>
      <c r="AH2259" t="s">
        <v>649</v>
      </c>
      <c r="AV2259" t="s">
        <v>3628</v>
      </c>
      <c r="BD2259" s="5" t="str">
        <f t="shared" si="1394"/>
        <v>tendency_of+concentration_of.calcite.expressed_as_carbon.mole.in_sea_water.due_to_biological_production.</v>
      </c>
      <c r="BE2259" t="str">
        <f t="shared" si="1398"/>
        <v/>
      </c>
      <c r="BF2259" t="str">
        <f t="shared" si="1398"/>
        <v/>
      </c>
      <c r="BG2259" t="str">
        <f t="shared" si="1398"/>
        <v/>
      </c>
      <c r="BH2259" t="str">
        <f t="shared" si="1397"/>
        <v/>
      </c>
      <c r="BI2259" t="str">
        <f t="shared" si="1397"/>
        <v>tendency_of+concentration_of.</v>
      </c>
      <c r="BJ2259" t="str">
        <f t="shared" si="1397"/>
        <v/>
      </c>
      <c r="BK2259" t="str">
        <f t="shared" si="1360"/>
        <v/>
      </c>
      <c r="BL2259" t="str">
        <f t="shared" si="1360"/>
        <v/>
      </c>
      <c r="BM2259" t="str">
        <f t="shared" si="1360"/>
        <v/>
      </c>
      <c r="BN2259" t="str">
        <f t="shared" si="1360"/>
        <v/>
      </c>
      <c r="BO2259" t="str">
        <f t="shared" si="1360"/>
        <v>calcite.</v>
      </c>
      <c r="BP2259" t="str">
        <f t="shared" si="1360"/>
        <v/>
      </c>
      <c r="BQ2259" t="str">
        <f t="shared" si="1362"/>
        <v>expressed_as_carbon.</v>
      </c>
      <c r="BR2259" t="str">
        <f t="shared" si="1363"/>
        <v/>
      </c>
      <c r="BS2259" t="str">
        <f t="shared" si="1363"/>
        <v/>
      </c>
      <c r="BT2259" t="str">
        <f t="shared" si="1363"/>
        <v/>
      </c>
      <c r="BU2259" t="str">
        <f t="shared" si="1361"/>
        <v>mole.</v>
      </c>
      <c r="BV2259" t="str">
        <f t="shared" si="1364"/>
        <v/>
      </c>
      <c r="BW2259" t="str">
        <f t="shared" si="1365"/>
        <v/>
      </c>
      <c r="BX2259" t="str">
        <f t="shared" si="1395"/>
        <v/>
      </c>
      <c r="BY2259" t="str">
        <f t="shared" si="1366"/>
        <v/>
      </c>
      <c r="BZ2259" t="str">
        <f t="shared" si="1367"/>
        <v/>
      </c>
      <c r="CA2259" t="str">
        <f t="shared" si="1368"/>
        <v/>
      </c>
      <c r="CB2259" t="str">
        <f t="shared" si="1368"/>
        <v/>
      </c>
      <c r="CC2259" t="str">
        <f t="shared" si="1369"/>
        <v/>
      </c>
      <c r="CD2259" t="str">
        <f t="shared" si="1370"/>
        <v/>
      </c>
      <c r="CE2259" t="str">
        <f t="shared" si="1371"/>
        <v/>
      </c>
      <c r="CF2259" t="str">
        <f t="shared" si="1372"/>
        <v/>
      </c>
      <c r="CG2259" t="str">
        <f t="shared" si="1373"/>
        <v>in_sea_water.</v>
      </c>
      <c r="CH2259" t="str">
        <f t="shared" si="1374"/>
        <v/>
      </c>
      <c r="CI2259" t="str">
        <f t="shared" si="1375"/>
        <v/>
      </c>
      <c r="CJ2259" t="str">
        <f t="shared" si="1376"/>
        <v/>
      </c>
      <c r="CK2259" t="str">
        <f t="shared" si="1377"/>
        <v/>
      </c>
      <c r="CL2259" t="str">
        <f t="shared" si="1378"/>
        <v/>
      </c>
      <c r="CM2259" t="str">
        <f t="shared" si="1379"/>
        <v/>
      </c>
      <c r="CN2259" t="str">
        <f t="shared" si="1380"/>
        <v/>
      </c>
      <c r="CO2259" t="str">
        <f t="shared" si="1381"/>
        <v/>
      </c>
      <c r="CP2259" t="str">
        <f t="shared" si="1382"/>
        <v/>
      </c>
      <c r="CQ2259" t="str">
        <f t="shared" si="1383"/>
        <v/>
      </c>
      <c r="CR2259" t="str">
        <f t="shared" si="1383"/>
        <v/>
      </c>
      <c r="CS2259" t="str">
        <f t="shared" si="1384"/>
        <v/>
      </c>
      <c r="CT2259" t="str">
        <f t="shared" si="1385"/>
        <v/>
      </c>
      <c r="CU2259" t="str">
        <f t="shared" si="1386"/>
        <v>due_to_biological_production.</v>
      </c>
      <c r="CV2259" t="str">
        <f t="shared" si="1387"/>
        <v/>
      </c>
      <c r="CW2259" t="str">
        <f t="shared" si="1388"/>
        <v/>
      </c>
      <c r="CX2259" t="str">
        <f t="shared" si="1389"/>
        <v/>
      </c>
      <c r="CY2259" t="str">
        <f t="shared" si="1390"/>
        <v/>
      </c>
      <c r="CZ2259" t="str">
        <f t="shared" si="1391"/>
        <v/>
      </c>
      <c r="DA2259" t="str">
        <f t="shared" si="1392"/>
        <v/>
      </c>
      <c r="DB2259" t="str">
        <f t="shared" si="1393"/>
        <v/>
      </c>
    </row>
    <row r="2260" spans="1:106">
      <c r="A2260" t="s">
        <v>3632</v>
      </c>
      <c r="B2260" s="9" t="str">
        <f t="shared" si="1396"/>
        <v>tendency_of+concentration_of.calcite.expressed_as_carbon.mole.in_sea_water.due_to_dissolution</v>
      </c>
      <c r="C2260" s="1" t="s">
        <v>3626</v>
      </c>
      <c r="D2260" t="s">
        <v>5660</v>
      </c>
      <c r="E2260">
        <f>MATCH(A2260,'[1]Original from 20130831'!A:A,0)</f>
        <v>1905</v>
      </c>
      <c r="J2260" t="s">
        <v>3627</v>
      </c>
      <c r="P2260" t="s">
        <v>1703</v>
      </c>
      <c r="R2260" t="s">
        <v>251</v>
      </c>
      <c r="V2260" t="s">
        <v>475</v>
      </c>
      <c r="AH2260" t="s">
        <v>649</v>
      </c>
      <c r="AV2260" t="s">
        <v>3630</v>
      </c>
      <c r="BD2260" s="5" t="str">
        <f t="shared" si="1394"/>
        <v>tendency_of+concentration_of.calcite.expressed_as_carbon.mole.in_sea_water.due_to_dissolution.</v>
      </c>
      <c r="BE2260" t="str">
        <f t="shared" si="1398"/>
        <v/>
      </c>
      <c r="BF2260" t="str">
        <f t="shared" si="1398"/>
        <v/>
      </c>
      <c r="BG2260" t="str">
        <f t="shared" si="1398"/>
        <v/>
      </c>
      <c r="BH2260" t="str">
        <f t="shared" si="1397"/>
        <v/>
      </c>
      <c r="BI2260" t="str">
        <f t="shared" si="1397"/>
        <v>tendency_of+concentration_of.</v>
      </c>
      <c r="BJ2260" t="str">
        <f t="shared" si="1397"/>
        <v/>
      </c>
      <c r="BK2260" t="str">
        <f t="shared" si="1360"/>
        <v/>
      </c>
      <c r="BL2260" t="str">
        <f t="shared" si="1360"/>
        <v/>
      </c>
      <c r="BM2260" t="str">
        <f t="shared" si="1360"/>
        <v/>
      </c>
      <c r="BN2260" t="str">
        <f t="shared" si="1360"/>
        <v/>
      </c>
      <c r="BO2260" t="str">
        <f t="shared" si="1360"/>
        <v>calcite.</v>
      </c>
      <c r="BP2260" t="str">
        <f t="shared" si="1360"/>
        <v/>
      </c>
      <c r="BQ2260" t="str">
        <f t="shared" si="1362"/>
        <v>expressed_as_carbon.</v>
      </c>
      <c r="BR2260" t="str">
        <f t="shared" si="1363"/>
        <v/>
      </c>
      <c r="BS2260" t="str">
        <f t="shared" si="1363"/>
        <v/>
      </c>
      <c r="BT2260" t="str">
        <f t="shared" si="1363"/>
        <v/>
      </c>
      <c r="BU2260" t="str">
        <f t="shared" si="1361"/>
        <v>mole.</v>
      </c>
      <c r="BV2260" t="str">
        <f t="shared" si="1364"/>
        <v/>
      </c>
      <c r="BW2260" t="str">
        <f t="shared" si="1365"/>
        <v/>
      </c>
      <c r="BX2260" t="str">
        <f t="shared" si="1395"/>
        <v/>
      </c>
      <c r="BY2260" t="str">
        <f t="shared" si="1366"/>
        <v/>
      </c>
      <c r="BZ2260" t="str">
        <f t="shared" si="1367"/>
        <v/>
      </c>
      <c r="CA2260" t="str">
        <f t="shared" si="1368"/>
        <v/>
      </c>
      <c r="CB2260" t="str">
        <f t="shared" si="1368"/>
        <v/>
      </c>
      <c r="CC2260" t="str">
        <f t="shared" si="1369"/>
        <v/>
      </c>
      <c r="CD2260" t="str">
        <f t="shared" si="1370"/>
        <v/>
      </c>
      <c r="CE2260" t="str">
        <f t="shared" si="1371"/>
        <v/>
      </c>
      <c r="CF2260" t="str">
        <f t="shared" si="1372"/>
        <v/>
      </c>
      <c r="CG2260" t="str">
        <f t="shared" si="1373"/>
        <v>in_sea_water.</v>
      </c>
      <c r="CH2260" t="str">
        <f t="shared" si="1374"/>
        <v/>
      </c>
      <c r="CI2260" t="str">
        <f t="shared" si="1375"/>
        <v/>
      </c>
      <c r="CJ2260" t="str">
        <f t="shared" si="1376"/>
        <v/>
      </c>
      <c r="CK2260" t="str">
        <f t="shared" si="1377"/>
        <v/>
      </c>
      <c r="CL2260" t="str">
        <f t="shared" si="1378"/>
        <v/>
      </c>
      <c r="CM2260" t="str">
        <f t="shared" si="1379"/>
        <v/>
      </c>
      <c r="CN2260" t="str">
        <f t="shared" si="1380"/>
        <v/>
      </c>
      <c r="CO2260" t="str">
        <f t="shared" si="1381"/>
        <v/>
      </c>
      <c r="CP2260" t="str">
        <f t="shared" si="1382"/>
        <v/>
      </c>
      <c r="CQ2260" t="str">
        <f t="shared" si="1383"/>
        <v/>
      </c>
      <c r="CR2260" t="str">
        <f t="shared" si="1383"/>
        <v/>
      </c>
      <c r="CS2260" t="str">
        <f t="shared" si="1384"/>
        <v/>
      </c>
      <c r="CT2260" t="str">
        <f t="shared" si="1385"/>
        <v/>
      </c>
      <c r="CU2260" t="str">
        <f t="shared" si="1386"/>
        <v>due_to_dissolution.</v>
      </c>
      <c r="CV2260" t="str">
        <f t="shared" si="1387"/>
        <v/>
      </c>
      <c r="CW2260" t="str">
        <f t="shared" si="1388"/>
        <v/>
      </c>
      <c r="CX2260" t="str">
        <f t="shared" si="1389"/>
        <v/>
      </c>
      <c r="CY2260" t="str">
        <f t="shared" si="1390"/>
        <v/>
      </c>
      <c r="CZ2260" t="str">
        <f t="shared" si="1391"/>
        <v/>
      </c>
      <c r="DA2260" t="str">
        <f t="shared" si="1392"/>
        <v/>
      </c>
      <c r="DB2260" t="str">
        <f t="shared" si="1393"/>
        <v/>
      </c>
    </row>
    <row r="2261" spans="1:106">
      <c r="A2261" t="s">
        <v>3633</v>
      </c>
      <c r="B2261" s="9" t="str">
        <f t="shared" si="1396"/>
        <v>tendency_of+concentration_of.carbon.dissolved+inorganic.mole.in_sea_water.due_to_biological_processes</v>
      </c>
      <c r="C2261" s="1" t="s">
        <v>3626</v>
      </c>
      <c r="D2261" t="s">
        <v>5661</v>
      </c>
      <c r="E2261">
        <f>MATCH(A2261,'[1]Original from 20130831'!A:A,0)</f>
        <v>1906</v>
      </c>
      <c r="J2261" t="s">
        <v>3627</v>
      </c>
      <c r="P2261" t="s">
        <v>251</v>
      </c>
      <c r="Q2261" t="s">
        <v>1783</v>
      </c>
      <c r="V2261" t="s">
        <v>475</v>
      </c>
      <c r="AH2261" t="s">
        <v>649</v>
      </c>
      <c r="AV2261" t="s">
        <v>1113</v>
      </c>
      <c r="BD2261" s="5" t="str">
        <f t="shared" si="1394"/>
        <v>tendency_of+concentration_of.carbon.dissolved+inorganic.mole.in_sea_water.due_to_biological_processes.</v>
      </c>
      <c r="BE2261" t="str">
        <f t="shared" si="1398"/>
        <v/>
      </c>
      <c r="BF2261" t="str">
        <f t="shared" si="1398"/>
        <v/>
      </c>
      <c r="BG2261" t="str">
        <f t="shared" si="1398"/>
        <v/>
      </c>
      <c r="BH2261" t="str">
        <f t="shared" si="1397"/>
        <v/>
      </c>
      <c r="BI2261" t="str">
        <f t="shared" si="1397"/>
        <v>tendency_of+concentration_of.</v>
      </c>
      <c r="BJ2261" t="str">
        <f t="shared" si="1397"/>
        <v/>
      </c>
      <c r="BK2261" t="str">
        <f t="shared" si="1360"/>
        <v/>
      </c>
      <c r="BL2261" t="str">
        <f t="shared" si="1360"/>
        <v/>
      </c>
      <c r="BM2261" t="str">
        <f t="shared" si="1360"/>
        <v/>
      </c>
      <c r="BN2261" t="str">
        <f t="shared" si="1360"/>
        <v/>
      </c>
      <c r="BO2261" t="str">
        <f t="shared" si="1360"/>
        <v>carbon.</v>
      </c>
      <c r="BP2261" t="str">
        <f t="shared" si="1360"/>
        <v>dissolved+inorganic.</v>
      </c>
      <c r="BQ2261" t="str">
        <f t="shared" si="1362"/>
        <v/>
      </c>
      <c r="BR2261" t="str">
        <f t="shared" si="1363"/>
        <v/>
      </c>
      <c r="BS2261" t="str">
        <f t="shared" si="1363"/>
        <v/>
      </c>
      <c r="BT2261" t="str">
        <f t="shared" si="1363"/>
        <v/>
      </c>
      <c r="BU2261" t="str">
        <f t="shared" si="1361"/>
        <v>mole.</v>
      </c>
      <c r="BV2261" t="str">
        <f t="shared" si="1364"/>
        <v/>
      </c>
      <c r="BW2261" t="str">
        <f t="shared" si="1365"/>
        <v/>
      </c>
      <c r="BX2261" t="str">
        <f t="shared" si="1395"/>
        <v/>
      </c>
      <c r="BY2261" t="str">
        <f t="shared" si="1366"/>
        <v/>
      </c>
      <c r="BZ2261" t="str">
        <f t="shared" si="1367"/>
        <v/>
      </c>
      <c r="CA2261" t="str">
        <f t="shared" si="1368"/>
        <v/>
      </c>
      <c r="CB2261" t="str">
        <f t="shared" si="1368"/>
        <v/>
      </c>
      <c r="CC2261" t="str">
        <f t="shared" si="1369"/>
        <v/>
      </c>
      <c r="CD2261" t="str">
        <f t="shared" si="1370"/>
        <v/>
      </c>
      <c r="CE2261" t="str">
        <f t="shared" si="1371"/>
        <v/>
      </c>
      <c r="CF2261" t="str">
        <f t="shared" si="1372"/>
        <v/>
      </c>
      <c r="CG2261" t="str">
        <f t="shared" si="1373"/>
        <v>in_sea_water.</v>
      </c>
      <c r="CH2261" t="str">
        <f t="shared" si="1374"/>
        <v/>
      </c>
      <c r="CI2261" t="str">
        <f t="shared" si="1375"/>
        <v/>
      </c>
      <c r="CJ2261" t="str">
        <f t="shared" si="1376"/>
        <v/>
      </c>
      <c r="CK2261" t="str">
        <f t="shared" si="1377"/>
        <v/>
      </c>
      <c r="CL2261" t="str">
        <f t="shared" si="1378"/>
        <v/>
      </c>
      <c r="CM2261" t="str">
        <f t="shared" si="1379"/>
        <v/>
      </c>
      <c r="CN2261" t="str">
        <f t="shared" si="1380"/>
        <v/>
      </c>
      <c r="CO2261" t="str">
        <f t="shared" si="1381"/>
        <v/>
      </c>
      <c r="CP2261" t="str">
        <f t="shared" si="1382"/>
        <v/>
      </c>
      <c r="CQ2261" t="str">
        <f t="shared" si="1383"/>
        <v/>
      </c>
      <c r="CR2261" t="str">
        <f t="shared" si="1383"/>
        <v/>
      </c>
      <c r="CS2261" t="str">
        <f t="shared" si="1384"/>
        <v/>
      </c>
      <c r="CT2261" t="str">
        <f t="shared" si="1385"/>
        <v/>
      </c>
      <c r="CU2261" t="str">
        <f t="shared" si="1386"/>
        <v>due_to_biological_processes.</v>
      </c>
      <c r="CV2261" t="str">
        <f t="shared" si="1387"/>
        <v/>
      </c>
      <c r="CW2261" t="str">
        <f t="shared" si="1388"/>
        <v/>
      </c>
      <c r="CX2261" t="str">
        <f t="shared" si="1389"/>
        <v/>
      </c>
      <c r="CY2261" t="str">
        <f t="shared" si="1390"/>
        <v/>
      </c>
      <c r="CZ2261" t="str">
        <f t="shared" si="1391"/>
        <v/>
      </c>
      <c r="DA2261" t="str">
        <f t="shared" si="1392"/>
        <v/>
      </c>
      <c r="DB2261" t="str">
        <f t="shared" si="1393"/>
        <v/>
      </c>
    </row>
    <row r="2262" spans="1:106">
      <c r="A2262" t="s">
        <v>3634</v>
      </c>
      <c r="B2262" s="9" t="str">
        <f t="shared" si="1396"/>
        <v>tendency_of+concentration_of.iron.dissolved+inorganic.mole.in_sea_water.due_to_biological_processes</v>
      </c>
      <c r="C2262" s="1" t="s">
        <v>3626</v>
      </c>
      <c r="D2262" t="s">
        <v>5662</v>
      </c>
      <c r="E2262">
        <f>MATCH(A2262,'[1]Original from 20130831'!A:A,0)</f>
        <v>1907</v>
      </c>
      <c r="J2262" t="s">
        <v>3627</v>
      </c>
      <c r="P2262" t="s">
        <v>1785</v>
      </c>
      <c r="Q2262" t="s">
        <v>1783</v>
      </c>
      <c r="V2262" t="s">
        <v>475</v>
      </c>
      <c r="AH2262" t="s">
        <v>649</v>
      </c>
      <c r="AV2262" t="s">
        <v>1113</v>
      </c>
      <c r="BD2262" s="5" t="str">
        <f t="shared" si="1394"/>
        <v>tendency_of+concentration_of.iron.dissolved+inorganic.mole.in_sea_water.due_to_biological_processes.</v>
      </c>
      <c r="BE2262" t="str">
        <f t="shared" si="1398"/>
        <v/>
      </c>
      <c r="BF2262" t="str">
        <f t="shared" si="1398"/>
        <v/>
      </c>
      <c r="BG2262" t="str">
        <f t="shared" si="1398"/>
        <v/>
      </c>
      <c r="BH2262" t="str">
        <f t="shared" si="1397"/>
        <v/>
      </c>
      <c r="BI2262" t="str">
        <f t="shared" si="1397"/>
        <v>tendency_of+concentration_of.</v>
      </c>
      <c r="BJ2262" t="str">
        <f t="shared" si="1397"/>
        <v/>
      </c>
      <c r="BK2262" t="str">
        <f t="shared" si="1360"/>
        <v/>
      </c>
      <c r="BL2262" t="str">
        <f t="shared" si="1360"/>
        <v/>
      </c>
      <c r="BM2262" t="str">
        <f t="shared" si="1360"/>
        <v/>
      </c>
      <c r="BN2262" t="str">
        <f t="shared" si="1360"/>
        <v/>
      </c>
      <c r="BO2262" t="str">
        <f t="shared" si="1360"/>
        <v>iron.</v>
      </c>
      <c r="BP2262" t="str">
        <f t="shared" si="1360"/>
        <v>dissolved+inorganic.</v>
      </c>
      <c r="BQ2262" t="str">
        <f t="shared" si="1362"/>
        <v/>
      </c>
      <c r="BR2262" t="str">
        <f t="shared" si="1363"/>
        <v/>
      </c>
      <c r="BS2262" t="str">
        <f t="shared" si="1363"/>
        <v/>
      </c>
      <c r="BT2262" t="str">
        <f t="shared" si="1363"/>
        <v/>
      </c>
      <c r="BU2262" t="str">
        <f t="shared" si="1361"/>
        <v>mole.</v>
      </c>
      <c r="BV2262" t="str">
        <f t="shared" si="1364"/>
        <v/>
      </c>
      <c r="BW2262" t="str">
        <f t="shared" si="1365"/>
        <v/>
      </c>
      <c r="BX2262" t="str">
        <f t="shared" si="1395"/>
        <v/>
      </c>
      <c r="BY2262" t="str">
        <f t="shared" si="1366"/>
        <v/>
      </c>
      <c r="BZ2262" t="str">
        <f t="shared" si="1367"/>
        <v/>
      </c>
      <c r="CA2262" t="str">
        <f t="shared" si="1368"/>
        <v/>
      </c>
      <c r="CB2262" t="str">
        <f t="shared" si="1368"/>
        <v/>
      </c>
      <c r="CC2262" t="str">
        <f t="shared" si="1369"/>
        <v/>
      </c>
      <c r="CD2262" t="str">
        <f t="shared" si="1370"/>
        <v/>
      </c>
      <c r="CE2262" t="str">
        <f t="shared" si="1371"/>
        <v/>
      </c>
      <c r="CF2262" t="str">
        <f t="shared" si="1372"/>
        <v/>
      </c>
      <c r="CG2262" t="str">
        <f t="shared" si="1373"/>
        <v>in_sea_water.</v>
      </c>
      <c r="CH2262" t="str">
        <f t="shared" si="1374"/>
        <v/>
      </c>
      <c r="CI2262" t="str">
        <f t="shared" si="1375"/>
        <v/>
      </c>
      <c r="CJ2262" t="str">
        <f t="shared" si="1376"/>
        <v/>
      </c>
      <c r="CK2262" t="str">
        <f t="shared" si="1377"/>
        <v/>
      </c>
      <c r="CL2262" t="str">
        <f t="shared" si="1378"/>
        <v/>
      </c>
      <c r="CM2262" t="str">
        <f t="shared" si="1379"/>
        <v/>
      </c>
      <c r="CN2262" t="str">
        <f t="shared" si="1380"/>
        <v/>
      </c>
      <c r="CO2262" t="str">
        <f t="shared" si="1381"/>
        <v/>
      </c>
      <c r="CP2262" t="str">
        <f t="shared" si="1382"/>
        <v/>
      </c>
      <c r="CQ2262" t="str">
        <f t="shared" si="1383"/>
        <v/>
      </c>
      <c r="CR2262" t="str">
        <f t="shared" si="1383"/>
        <v/>
      </c>
      <c r="CS2262" t="str">
        <f t="shared" si="1384"/>
        <v/>
      </c>
      <c r="CT2262" t="str">
        <f t="shared" si="1385"/>
        <v/>
      </c>
      <c r="CU2262" t="str">
        <f t="shared" si="1386"/>
        <v>due_to_biological_processes.</v>
      </c>
      <c r="CV2262" t="str">
        <f t="shared" si="1387"/>
        <v/>
      </c>
      <c r="CW2262" t="str">
        <f t="shared" si="1388"/>
        <v/>
      </c>
      <c r="CX2262" t="str">
        <f t="shared" si="1389"/>
        <v/>
      </c>
      <c r="CY2262" t="str">
        <f t="shared" si="1390"/>
        <v/>
      </c>
      <c r="CZ2262" t="str">
        <f t="shared" si="1391"/>
        <v/>
      </c>
      <c r="DA2262" t="str">
        <f t="shared" si="1392"/>
        <v/>
      </c>
      <c r="DB2262" t="str">
        <f t="shared" si="1393"/>
        <v/>
      </c>
    </row>
    <row r="2263" spans="1:106">
      <c r="A2263" t="s">
        <v>3635</v>
      </c>
      <c r="B2263" s="9" t="str">
        <f t="shared" si="1396"/>
        <v>tendency_of+concentration_of.nitrogen.dissolved+inorganic.mole.in_sea_water.due_to_biological_processes</v>
      </c>
      <c r="C2263" s="1" t="s">
        <v>3626</v>
      </c>
      <c r="D2263" t="s">
        <v>5663</v>
      </c>
      <c r="E2263">
        <f>MATCH(A2263,'[1]Original from 20130831'!A:A,0)</f>
        <v>1908</v>
      </c>
      <c r="J2263" t="s">
        <v>3627</v>
      </c>
      <c r="P2263" t="s">
        <v>261</v>
      </c>
      <c r="Q2263" t="s">
        <v>1783</v>
      </c>
      <c r="V2263" t="s">
        <v>475</v>
      </c>
      <c r="AH2263" t="s">
        <v>649</v>
      </c>
      <c r="AV2263" t="s">
        <v>1113</v>
      </c>
      <c r="BD2263" s="5" t="str">
        <f t="shared" si="1394"/>
        <v>tendency_of+concentration_of.nitrogen.dissolved+inorganic.mole.in_sea_water.due_to_biological_processes.</v>
      </c>
      <c r="BE2263" t="str">
        <f t="shared" si="1398"/>
        <v/>
      </c>
      <c r="BF2263" t="str">
        <f t="shared" si="1398"/>
        <v/>
      </c>
      <c r="BG2263" t="str">
        <f t="shared" si="1398"/>
        <v/>
      </c>
      <c r="BH2263" t="str">
        <f t="shared" si="1397"/>
        <v/>
      </c>
      <c r="BI2263" t="str">
        <f t="shared" si="1397"/>
        <v>tendency_of+concentration_of.</v>
      </c>
      <c r="BJ2263" t="str">
        <f t="shared" si="1397"/>
        <v/>
      </c>
      <c r="BK2263" t="str">
        <f t="shared" si="1360"/>
        <v/>
      </c>
      <c r="BL2263" t="str">
        <f t="shared" si="1360"/>
        <v/>
      </c>
      <c r="BM2263" t="str">
        <f t="shared" si="1360"/>
        <v/>
      </c>
      <c r="BN2263" t="str">
        <f t="shared" si="1360"/>
        <v/>
      </c>
      <c r="BO2263" t="str">
        <f t="shared" si="1360"/>
        <v>nitrogen.</v>
      </c>
      <c r="BP2263" t="str">
        <f t="shared" si="1360"/>
        <v>dissolved+inorganic.</v>
      </c>
      <c r="BQ2263" t="str">
        <f t="shared" si="1362"/>
        <v/>
      </c>
      <c r="BR2263" t="str">
        <f t="shared" si="1363"/>
        <v/>
      </c>
      <c r="BS2263" t="str">
        <f t="shared" si="1363"/>
        <v/>
      </c>
      <c r="BT2263" t="str">
        <f t="shared" si="1363"/>
        <v/>
      </c>
      <c r="BU2263" t="str">
        <f t="shared" si="1361"/>
        <v>mole.</v>
      </c>
      <c r="BV2263" t="str">
        <f t="shared" si="1364"/>
        <v/>
      </c>
      <c r="BW2263" t="str">
        <f t="shared" si="1365"/>
        <v/>
      </c>
      <c r="BX2263" t="str">
        <f t="shared" si="1395"/>
        <v/>
      </c>
      <c r="BY2263" t="str">
        <f t="shared" si="1366"/>
        <v/>
      </c>
      <c r="BZ2263" t="str">
        <f t="shared" si="1367"/>
        <v/>
      </c>
      <c r="CA2263" t="str">
        <f t="shared" si="1368"/>
        <v/>
      </c>
      <c r="CB2263" t="str">
        <f t="shared" si="1368"/>
        <v/>
      </c>
      <c r="CC2263" t="str">
        <f t="shared" si="1369"/>
        <v/>
      </c>
      <c r="CD2263" t="str">
        <f t="shared" si="1370"/>
        <v/>
      </c>
      <c r="CE2263" t="str">
        <f t="shared" si="1371"/>
        <v/>
      </c>
      <c r="CF2263" t="str">
        <f t="shared" si="1372"/>
        <v/>
      </c>
      <c r="CG2263" t="str">
        <f t="shared" si="1373"/>
        <v>in_sea_water.</v>
      </c>
      <c r="CH2263" t="str">
        <f t="shared" si="1374"/>
        <v/>
      </c>
      <c r="CI2263" t="str">
        <f t="shared" si="1375"/>
        <v/>
      </c>
      <c r="CJ2263" t="str">
        <f t="shared" si="1376"/>
        <v/>
      </c>
      <c r="CK2263" t="str">
        <f t="shared" si="1377"/>
        <v/>
      </c>
      <c r="CL2263" t="str">
        <f t="shared" si="1378"/>
        <v/>
      </c>
      <c r="CM2263" t="str">
        <f t="shared" si="1379"/>
        <v/>
      </c>
      <c r="CN2263" t="str">
        <f t="shared" si="1380"/>
        <v/>
      </c>
      <c r="CO2263" t="str">
        <f t="shared" si="1381"/>
        <v/>
      </c>
      <c r="CP2263" t="str">
        <f t="shared" si="1382"/>
        <v/>
      </c>
      <c r="CQ2263" t="str">
        <f t="shared" si="1383"/>
        <v/>
      </c>
      <c r="CR2263" t="str">
        <f t="shared" si="1383"/>
        <v/>
      </c>
      <c r="CS2263" t="str">
        <f t="shared" si="1384"/>
        <v/>
      </c>
      <c r="CT2263" t="str">
        <f t="shared" si="1385"/>
        <v/>
      </c>
      <c r="CU2263" t="str">
        <f t="shared" si="1386"/>
        <v>due_to_biological_processes.</v>
      </c>
      <c r="CV2263" t="str">
        <f t="shared" si="1387"/>
        <v/>
      </c>
      <c r="CW2263" t="str">
        <f t="shared" si="1388"/>
        <v/>
      </c>
      <c r="CX2263" t="str">
        <f t="shared" si="1389"/>
        <v/>
      </c>
      <c r="CY2263" t="str">
        <f t="shared" si="1390"/>
        <v/>
      </c>
      <c r="CZ2263" t="str">
        <f t="shared" si="1391"/>
        <v/>
      </c>
      <c r="DA2263" t="str">
        <f t="shared" si="1392"/>
        <v/>
      </c>
      <c r="DB2263" t="str">
        <f t="shared" si="1393"/>
        <v/>
      </c>
    </row>
    <row r="2264" spans="1:106">
      <c r="A2264" t="s">
        <v>3636</v>
      </c>
      <c r="B2264" s="9" t="str">
        <f t="shared" si="1396"/>
        <v>tendency_of+concentration_of.phosphorus.dissolved+inorganic.mole.in_sea_water.due_to_biological_processes</v>
      </c>
      <c r="C2264" s="1" t="s">
        <v>3626</v>
      </c>
      <c r="D2264" t="s">
        <v>5664</v>
      </c>
      <c r="E2264">
        <f>MATCH(A2264,'[1]Original from 20130831'!A:A,0)</f>
        <v>1909</v>
      </c>
      <c r="J2264" t="s">
        <v>3627</v>
      </c>
      <c r="P2264" t="s">
        <v>1863</v>
      </c>
      <c r="Q2264" t="s">
        <v>1783</v>
      </c>
      <c r="V2264" t="s">
        <v>475</v>
      </c>
      <c r="AH2264" t="s">
        <v>649</v>
      </c>
      <c r="AV2264" t="s">
        <v>1113</v>
      </c>
      <c r="BD2264" s="5" t="str">
        <f t="shared" si="1394"/>
        <v>tendency_of+concentration_of.phosphorus.dissolved+inorganic.mole.in_sea_water.due_to_biological_processes.</v>
      </c>
      <c r="BE2264" t="str">
        <f t="shared" si="1398"/>
        <v/>
      </c>
      <c r="BF2264" t="str">
        <f t="shared" si="1398"/>
        <v/>
      </c>
      <c r="BG2264" t="str">
        <f t="shared" si="1398"/>
        <v/>
      </c>
      <c r="BH2264" t="str">
        <f t="shared" si="1397"/>
        <v/>
      </c>
      <c r="BI2264" t="str">
        <f t="shared" si="1397"/>
        <v>tendency_of+concentration_of.</v>
      </c>
      <c r="BJ2264" t="str">
        <f t="shared" si="1397"/>
        <v/>
      </c>
      <c r="BK2264" t="str">
        <f t="shared" si="1360"/>
        <v/>
      </c>
      <c r="BL2264" t="str">
        <f t="shared" si="1360"/>
        <v/>
      </c>
      <c r="BM2264" t="str">
        <f t="shared" si="1360"/>
        <v/>
      </c>
      <c r="BN2264" t="str">
        <f t="shared" si="1360"/>
        <v/>
      </c>
      <c r="BO2264" t="str">
        <f t="shared" si="1360"/>
        <v>phosphorus.</v>
      </c>
      <c r="BP2264" t="str">
        <f t="shared" si="1360"/>
        <v>dissolved+inorganic.</v>
      </c>
      <c r="BQ2264" t="str">
        <f t="shared" si="1362"/>
        <v/>
      </c>
      <c r="BR2264" t="str">
        <f t="shared" si="1363"/>
        <v/>
      </c>
      <c r="BS2264" t="str">
        <f t="shared" si="1363"/>
        <v/>
      </c>
      <c r="BT2264" t="str">
        <f t="shared" si="1363"/>
        <v/>
      </c>
      <c r="BU2264" t="str">
        <f t="shared" si="1361"/>
        <v>mole.</v>
      </c>
      <c r="BV2264" t="str">
        <f t="shared" si="1364"/>
        <v/>
      </c>
      <c r="BW2264" t="str">
        <f t="shared" si="1365"/>
        <v/>
      </c>
      <c r="BX2264" t="str">
        <f t="shared" si="1395"/>
        <v/>
      </c>
      <c r="BY2264" t="str">
        <f t="shared" si="1366"/>
        <v/>
      </c>
      <c r="BZ2264" t="str">
        <f t="shared" si="1367"/>
        <v/>
      </c>
      <c r="CA2264" t="str">
        <f t="shared" si="1368"/>
        <v/>
      </c>
      <c r="CB2264" t="str">
        <f t="shared" si="1368"/>
        <v/>
      </c>
      <c r="CC2264" t="str">
        <f t="shared" si="1369"/>
        <v/>
      </c>
      <c r="CD2264" t="str">
        <f t="shared" si="1370"/>
        <v/>
      </c>
      <c r="CE2264" t="str">
        <f t="shared" si="1371"/>
        <v/>
      </c>
      <c r="CF2264" t="str">
        <f t="shared" si="1372"/>
        <v/>
      </c>
      <c r="CG2264" t="str">
        <f t="shared" si="1373"/>
        <v>in_sea_water.</v>
      </c>
      <c r="CH2264" t="str">
        <f t="shared" si="1374"/>
        <v/>
      </c>
      <c r="CI2264" t="str">
        <f t="shared" si="1375"/>
        <v/>
      </c>
      <c r="CJ2264" t="str">
        <f t="shared" si="1376"/>
        <v/>
      </c>
      <c r="CK2264" t="str">
        <f t="shared" si="1377"/>
        <v/>
      </c>
      <c r="CL2264" t="str">
        <f t="shared" si="1378"/>
        <v/>
      </c>
      <c r="CM2264" t="str">
        <f t="shared" si="1379"/>
        <v/>
      </c>
      <c r="CN2264" t="str">
        <f t="shared" si="1380"/>
        <v/>
      </c>
      <c r="CO2264" t="str">
        <f t="shared" si="1381"/>
        <v/>
      </c>
      <c r="CP2264" t="str">
        <f t="shared" si="1382"/>
        <v/>
      </c>
      <c r="CQ2264" t="str">
        <f t="shared" si="1383"/>
        <v/>
      </c>
      <c r="CR2264" t="str">
        <f t="shared" si="1383"/>
        <v/>
      </c>
      <c r="CS2264" t="str">
        <f t="shared" si="1384"/>
        <v/>
      </c>
      <c r="CT2264" t="str">
        <f t="shared" si="1385"/>
        <v/>
      </c>
      <c r="CU2264" t="str">
        <f t="shared" si="1386"/>
        <v>due_to_biological_processes.</v>
      </c>
      <c r="CV2264" t="str">
        <f t="shared" si="1387"/>
        <v/>
      </c>
      <c r="CW2264" t="str">
        <f t="shared" si="1388"/>
        <v/>
      </c>
      <c r="CX2264" t="str">
        <f t="shared" si="1389"/>
        <v/>
      </c>
      <c r="CY2264" t="str">
        <f t="shared" si="1390"/>
        <v/>
      </c>
      <c r="CZ2264" t="str">
        <f t="shared" si="1391"/>
        <v/>
      </c>
      <c r="DA2264" t="str">
        <f t="shared" si="1392"/>
        <v/>
      </c>
      <c r="DB2264" t="str">
        <f t="shared" si="1393"/>
        <v/>
      </c>
    </row>
    <row r="2265" spans="1:106">
      <c r="A2265" t="s">
        <v>3637</v>
      </c>
      <c r="B2265" s="9" t="str">
        <f t="shared" si="1396"/>
        <v>tendency_of+concentration_of.silicon.dissolved+inorganic.mole.in_sea_water.due_to_biological_processes</v>
      </c>
      <c r="C2265" s="1" t="s">
        <v>3626</v>
      </c>
      <c r="D2265" t="s">
        <v>5665</v>
      </c>
      <c r="E2265">
        <f>MATCH(A2265,'[1]Original from 20130831'!A:A,0)</f>
        <v>1910</v>
      </c>
      <c r="J2265" t="s">
        <v>3627</v>
      </c>
      <c r="P2265" t="s">
        <v>1855</v>
      </c>
      <c r="Q2265" t="s">
        <v>1783</v>
      </c>
      <c r="V2265" t="s">
        <v>475</v>
      </c>
      <c r="AH2265" t="s">
        <v>649</v>
      </c>
      <c r="AV2265" t="s">
        <v>1113</v>
      </c>
      <c r="BD2265" s="5" t="str">
        <f t="shared" si="1394"/>
        <v>tendency_of+concentration_of.silicon.dissolved+inorganic.mole.in_sea_water.due_to_biological_processes.</v>
      </c>
      <c r="BE2265" t="str">
        <f t="shared" si="1398"/>
        <v/>
      </c>
      <c r="BF2265" t="str">
        <f t="shared" si="1398"/>
        <v/>
      </c>
      <c r="BG2265" t="str">
        <f t="shared" si="1398"/>
        <v/>
      </c>
      <c r="BH2265" t="str">
        <f t="shared" si="1397"/>
        <v/>
      </c>
      <c r="BI2265" t="str">
        <f t="shared" si="1397"/>
        <v>tendency_of+concentration_of.</v>
      </c>
      <c r="BJ2265" t="str">
        <f t="shared" si="1397"/>
        <v/>
      </c>
      <c r="BK2265" t="str">
        <f t="shared" si="1360"/>
        <v/>
      </c>
      <c r="BL2265" t="str">
        <f t="shared" si="1360"/>
        <v/>
      </c>
      <c r="BM2265" t="str">
        <f t="shared" si="1360"/>
        <v/>
      </c>
      <c r="BN2265" t="str">
        <f t="shared" si="1360"/>
        <v/>
      </c>
      <c r="BO2265" t="str">
        <f t="shared" si="1360"/>
        <v>silicon.</v>
      </c>
      <c r="BP2265" t="str">
        <f t="shared" si="1360"/>
        <v>dissolved+inorganic.</v>
      </c>
      <c r="BQ2265" t="str">
        <f t="shared" si="1362"/>
        <v/>
      </c>
      <c r="BR2265" t="str">
        <f t="shared" si="1363"/>
        <v/>
      </c>
      <c r="BS2265" t="str">
        <f t="shared" si="1363"/>
        <v/>
      </c>
      <c r="BT2265" t="str">
        <f t="shared" si="1363"/>
        <v/>
      </c>
      <c r="BU2265" t="str">
        <f t="shared" si="1361"/>
        <v>mole.</v>
      </c>
      <c r="BV2265" t="str">
        <f t="shared" si="1364"/>
        <v/>
      </c>
      <c r="BW2265" t="str">
        <f t="shared" si="1365"/>
        <v/>
      </c>
      <c r="BX2265" t="str">
        <f t="shared" si="1395"/>
        <v/>
      </c>
      <c r="BY2265" t="str">
        <f t="shared" si="1366"/>
        <v/>
      </c>
      <c r="BZ2265" t="str">
        <f t="shared" si="1367"/>
        <v/>
      </c>
      <c r="CA2265" t="str">
        <f t="shared" si="1368"/>
        <v/>
      </c>
      <c r="CB2265" t="str">
        <f t="shared" si="1368"/>
        <v/>
      </c>
      <c r="CC2265" t="str">
        <f t="shared" si="1369"/>
        <v/>
      </c>
      <c r="CD2265" t="str">
        <f t="shared" si="1370"/>
        <v/>
      </c>
      <c r="CE2265" t="str">
        <f t="shared" si="1371"/>
        <v/>
      </c>
      <c r="CF2265" t="str">
        <f t="shared" si="1372"/>
        <v/>
      </c>
      <c r="CG2265" t="str">
        <f t="shared" si="1373"/>
        <v>in_sea_water.</v>
      </c>
      <c r="CH2265" t="str">
        <f t="shared" si="1374"/>
        <v/>
      </c>
      <c r="CI2265" t="str">
        <f t="shared" si="1375"/>
        <v/>
      </c>
      <c r="CJ2265" t="str">
        <f t="shared" si="1376"/>
        <v/>
      </c>
      <c r="CK2265" t="str">
        <f t="shared" si="1377"/>
        <v/>
      </c>
      <c r="CL2265" t="str">
        <f t="shared" si="1378"/>
        <v/>
      </c>
      <c r="CM2265" t="str">
        <f t="shared" si="1379"/>
        <v/>
      </c>
      <c r="CN2265" t="str">
        <f t="shared" si="1380"/>
        <v/>
      </c>
      <c r="CO2265" t="str">
        <f t="shared" si="1381"/>
        <v/>
      </c>
      <c r="CP2265" t="str">
        <f t="shared" si="1382"/>
        <v/>
      </c>
      <c r="CQ2265" t="str">
        <f t="shared" si="1383"/>
        <v/>
      </c>
      <c r="CR2265" t="str">
        <f t="shared" si="1383"/>
        <v/>
      </c>
      <c r="CS2265" t="str">
        <f t="shared" si="1384"/>
        <v/>
      </c>
      <c r="CT2265" t="str">
        <f t="shared" si="1385"/>
        <v/>
      </c>
      <c r="CU2265" t="str">
        <f t="shared" si="1386"/>
        <v>due_to_biological_processes.</v>
      </c>
      <c r="CV2265" t="str">
        <f t="shared" si="1387"/>
        <v/>
      </c>
      <c r="CW2265" t="str">
        <f t="shared" si="1388"/>
        <v/>
      </c>
      <c r="CX2265" t="str">
        <f t="shared" si="1389"/>
        <v/>
      </c>
      <c r="CY2265" t="str">
        <f t="shared" si="1390"/>
        <v/>
      </c>
      <c r="CZ2265" t="str">
        <f t="shared" si="1391"/>
        <v/>
      </c>
      <c r="DA2265" t="str">
        <f t="shared" si="1392"/>
        <v/>
      </c>
      <c r="DB2265" t="str">
        <f t="shared" si="1393"/>
        <v/>
      </c>
    </row>
    <row r="2266" spans="1:106">
      <c r="A2266" t="s">
        <v>3638</v>
      </c>
      <c r="B2266" s="9" t="str">
        <f t="shared" si="1396"/>
        <v>tendency_of+concentration_of.iron.dissolved.mole.in_sea_water.from_inorganic_particles.due_to_dissolution</v>
      </c>
      <c r="C2266" s="1" t="s">
        <v>3626</v>
      </c>
      <c r="D2266" t="s">
        <v>5666</v>
      </c>
      <c r="E2266">
        <f>MATCH(A2266,'[1]Original from 20130831'!A:A,0)</f>
        <v>1911</v>
      </c>
      <c r="J2266" t="s">
        <v>3627</v>
      </c>
      <c r="P2266" t="s">
        <v>1785</v>
      </c>
      <c r="Q2266" t="s">
        <v>1786</v>
      </c>
      <c r="V2266" t="s">
        <v>475</v>
      </c>
      <c r="AH2266" t="s">
        <v>649</v>
      </c>
      <c r="AL2266" t="s">
        <v>3639</v>
      </c>
      <c r="AV2266" t="s">
        <v>3630</v>
      </c>
      <c r="BD2266" s="5" t="str">
        <f t="shared" si="1394"/>
        <v>tendency_of+concentration_of.iron.dissolved.mole.in_sea_water.from_inorganic_particles.due_to_dissolution.</v>
      </c>
      <c r="BE2266" t="str">
        <f t="shared" si="1398"/>
        <v/>
      </c>
      <c r="BF2266" t="str">
        <f t="shared" si="1398"/>
        <v/>
      </c>
      <c r="BG2266" t="str">
        <f t="shared" si="1398"/>
        <v/>
      </c>
      <c r="BH2266" t="str">
        <f t="shared" si="1397"/>
        <v/>
      </c>
      <c r="BI2266" t="str">
        <f t="shared" si="1397"/>
        <v>tendency_of+concentration_of.</v>
      </c>
      <c r="BJ2266" t="str">
        <f t="shared" si="1397"/>
        <v/>
      </c>
      <c r="BK2266" t="str">
        <f t="shared" si="1360"/>
        <v/>
      </c>
      <c r="BL2266" t="str">
        <f t="shared" si="1360"/>
        <v/>
      </c>
      <c r="BM2266" t="str">
        <f t="shared" si="1360"/>
        <v/>
      </c>
      <c r="BN2266" t="str">
        <f t="shared" si="1360"/>
        <v/>
      </c>
      <c r="BO2266" t="str">
        <f t="shared" si="1360"/>
        <v>iron.</v>
      </c>
      <c r="BP2266" t="str">
        <f t="shared" si="1360"/>
        <v>dissolved.</v>
      </c>
      <c r="BQ2266" t="str">
        <f t="shared" si="1362"/>
        <v/>
      </c>
      <c r="BR2266" t="str">
        <f t="shared" si="1363"/>
        <v/>
      </c>
      <c r="BS2266" t="str">
        <f t="shared" si="1363"/>
        <v/>
      </c>
      <c r="BT2266" t="str">
        <f t="shared" si="1363"/>
        <v/>
      </c>
      <c r="BU2266" t="str">
        <f t="shared" si="1361"/>
        <v>mole.</v>
      </c>
      <c r="BV2266" t="str">
        <f t="shared" si="1364"/>
        <v/>
      </c>
      <c r="BW2266" t="str">
        <f t="shared" si="1365"/>
        <v/>
      </c>
      <c r="BX2266" t="str">
        <f t="shared" si="1395"/>
        <v/>
      </c>
      <c r="BY2266" t="str">
        <f t="shared" si="1366"/>
        <v/>
      </c>
      <c r="BZ2266" t="str">
        <f t="shared" si="1367"/>
        <v/>
      </c>
      <c r="CA2266" t="str">
        <f t="shared" si="1368"/>
        <v/>
      </c>
      <c r="CB2266" t="str">
        <f t="shared" si="1368"/>
        <v/>
      </c>
      <c r="CC2266" t="str">
        <f t="shared" si="1369"/>
        <v/>
      </c>
      <c r="CD2266" t="str">
        <f t="shared" si="1370"/>
        <v/>
      </c>
      <c r="CE2266" t="str">
        <f t="shared" si="1371"/>
        <v/>
      </c>
      <c r="CF2266" t="str">
        <f t="shared" si="1372"/>
        <v/>
      </c>
      <c r="CG2266" t="str">
        <f t="shared" si="1373"/>
        <v>in_sea_water.</v>
      </c>
      <c r="CH2266" t="str">
        <f t="shared" si="1374"/>
        <v/>
      </c>
      <c r="CI2266" t="str">
        <f t="shared" si="1375"/>
        <v/>
      </c>
      <c r="CJ2266" t="str">
        <f t="shared" si="1376"/>
        <v/>
      </c>
      <c r="CK2266" t="str">
        <f t="shared" si="1377"/>
        <v>from_inorganic_particles.</v>
      </c>
      <c r="CL2266" t="str">
        <f t="shared" si="1378"/>
        <v/>
      </c>
      <c r="CM2266" t="str">
        <f t="shared" si="1379"/>
        <v/>
      </c>
      <c r="CN2266" t="str">
        <f t="shared" si="1380"/>
        <v/>
      </c>
      <c r="CO2266" t="str">
        <f t="shared" si="1381"/>
        <v/>
      </c>
      <c r="CP2266" t="str">
        <f t="shared" si="1382"/>
        <v/>
      </c>
      <c r="CQ2266" t="str">
        <f t="shared" si="1383"/>
        <v/>
      </c>
      <c r="CR2266" t="str">
        <f t="shared" si="1383"/>
        <v/>
      </c>
      <c r="CS2266" t="str">
        <f t="shared" si="1384"/>
        <v/>
      </c>
      <c r="CT2266" t="str">
        <f t="shared" si="1385"/>
        <v/>
      </c>
      <c r="CU2266" t="str">
        <f t="shared" si="1386"/>
        <v>due_to_dissolution.</v>
      </c>
      <c r="CV2266" t="str">
        <f t="shared" si="1387"/>
        <v/>
      </c>
      <c r="CW2266" t="str">
        <f t="shared" si="1388"/>
        <v/>
      </c>
      <c r="CX2266" t="str">
        <f t="shared" si="1389"/>
        <v/>
      </c>
      <c r="CY2266" t="str">
        <f t="shared" si="1390"/>
        <v/>
      </c>
      <c r="CZ2266" t="str">
        <f t="shared" si="1391"/>
        <v/>
      </c>
      <c r="DA2266" t="str">
        <f t="shared" si="1392"/>
        <v/>
      </c>
      <c r="DB2266" t="str">
        <f t="shared" si="1393"/>
        <v/>
      </c>
    </row>
    <row r="2267" spans="1:106">
      <c r="A2267" t="s">
        <v>3640</v>
      </c>
      <c r="B2267" s="9" t="str">
        <f t="shared" si="1396"/>
        <v>tendency_of+concentration_of.iron.dissolved.mole.in_sea_water.due_to_grazing</v>
      </c>
      <c r="C2267" s="1" t="s">
        <v>3626</v>
      </c>
      <c r="D2267" t="s">
        <v>5667</v>
      </c>
      <c r="E2267">
        <f>MATCH(A2267,'[1]Original from 20130831'!A:A,0)</f>
        <v>1912</v>
      </c>
      <c r="J2267" t="s">
        <v>3627</v>
      </c>
      <c r="P2267" t="s">
        <v>1785</v>
      </c>
      <c r="Q2267" t="s">
        <v>1786</v>
      </c>
      <c r="V2267" t="s">
        <v>475</v>
      </c>
      <c r="AH2267" t="s">
        <v>649</v>
      </c>
      <c r="AV2267" t="s">
        <v>2924</v>
      </c>
      <c r="BD2267" s="5" t="str">
        <f t="shared" si="1394"/>
        <v>tendency_of+concentration_of.iron.dissolved.mole.in_sea_water.due_to_grazing.</v>
      </c>
      <c r="BE2267" t="str">
        <f t="shared" si="1398"/>
        <v/>
      </c>
      <c r="BF2267" t="str">
        <f t="shared" si="1398"/>
        <v/>
      </c>
      <c r="BG2267" t="str">
        <f t="shared" si="1398"/>
        <v/>
      </c>
      <c r="BH2267" t="str">
        <f t="shared" si="1397"/>
        <v/>
      </c>
      <c r="BI2267" t="str">
        <f t="shared" si="1397"/>
        <v>tendency_of+concentration_of.</v>
      </c>
      <c r="BJ2267" t="str">
        <f t="shared" si="1397"/>
        <v/>
      </c>
      <c r="BK2267" t="str">
        <f t="shared" si="1360"/>
        <v/>
      </c>
      <c r="BL2267" t="str">
        <f t="shared" si="1360"/>
        <v/>
      </c>
      <c r="BM2267" t="str">
        <f t="shared" si="1360"/>
        <v/>
      </c>
      <c r="BN2267" t="str">
        <f t="shared" si="1360"/>
        <v/>
      </c>
      <c r="BO2267" t="str">
        <f t="shared" si="1360"/>
        <v>iron.</v>
      </c>
      <c r="BP2267" t="str">
        <f t="shared" si="1360"/>
        <v>dissolved.</v>
      </c>
      <c r="BQ2267" t="str">
        <f t="shared" si="1362"/>
        <v/>
      </c>
      <c r="BR2267" t="str">
        <f t="shared" si="1363"/>
        <v/>
      </c>
      <c r="BS2267" t="str">
        <f t="shared" si="1363"/>
        <v/>
      </c>
      <c r="BT2267" t="str">
        <f t="shared" si="1363"/>
        <v/>
      </c>
      <c r="BU2267" t="str">
        <f t="shared" si="1361"/>
        <v>mole.</v>
      </c>
      <c r="BV2267" t="str">
        <f t="shared" si="1364"/>
        <v/>
      </c>
      <c r="BW2267" t="str">
        <f t="shared" si="1365"/>
        <v/>
      </c>
      <c r="BX2267" t="str">
        <f t="shared" si="1395"/>
        <v/>
      </c>
      <c r="BY2267" t="str">
        <f t="shared" si="1366"/>
        <v/>
      </c>
      <c r="BZ2267" t="str">
        <f t="shared" si="1367"/>
        <v/>
      </c>
      <c r="CA2267" t="str">
        <f t="shared" si="1368"/>
        <v/>
      </c>
      <c r="CB2267" t="str">
        <f t="shared" si="1368"/>
        <v/>
      </c>
      <c r="CC2267" t="str">
        <f t="shared" si="1369"/>
        <v/>
      </c>
      <c r="CD2267" t="str">
        <f t="shared" si="1370"/>
        <v/>
      </c>
      <c r="CE2267" t="str">
        <f t="shared" si="1371"/>
        <v/>
      </c>
      <c r="CF2267" t="str">
        <f t="shared" si="1372"/>
        <v/>
      </c>
      <c r="CG2267" t="str">
        <f t="shared" si="1373"/>
        <v>in_sea_water.</v>
      </c>
      <c r="CH2267" t="str">
        <f t="shared" si="1374"/>
        <v/>
      </c>
      <c r="CI2267" t="str">
        <f t="shared" si="1375"/>
        <v/>
      </c>
      <c r="CJ2267" t="str">
        <f t="shared" si="1376"/>
        <v/>
      </c>
      <c r="CK2267" t="str">
        <f t="shared" si="1377"/>
        <v/>
      </c>
      <c r="CL2267" t="str">
        <f t="shared" si="1378"/>
        <v/>
      </c>
      <c r="CM2267" t="str">
        <f t="shared" si="1379"/>
        <v/>
      </c>
      <c r="CN2267" t="str">
        <f t="shared" si="1380"/>
        <v/>
      </c>
      <c r="CO2267" t="str">
        <f t="shared" si="1381"/>
        <v/>
      </c>
      <c r="CP2267" t="str">
        <f t="shared" si="1382"/>
        <v/>
      </c>
      <c r="CQ2267" t="str">
        <f t="shared" si="1383"/>
        <v/>
      </c>
      <c r="CR2267" t="str">
        <f t="shared" si="1383"/>
        <v/>
      </c>
      <c r="CS2267" t="str">
        <f t="shared" si="1384"/>
        <v/>
      </c>
      <c r="CT2267" t="str">
        <f t="shared" si="1385"/>
        <v/>
      </c>
      <c r="CU2267" t="str">
        <f t="shared" si="1386"/>
        <v>due_to_grazing.</v>
      </c>
      <c r="CV2267" t="str">
        <f t="shared" si="1387"/>
        <v/>
      </c>
      <c r="CW2267" t="str">
        <f t="shared" si="1388"/>
        <v/>
      </c>
      <c r="CX2267" t="str">
        <f t="shared" si="1389"/>
        <v/>
      </c>
      <c r="CY2267" t="str">
        <f t="shared" si="1390"/>
        <v/>
      </c>
      <c r="CZ2267" t="str">
        <f t="shared" si="1391"/>
        <v/>
      </c>
      <c r="DA2267" t="str">
        <f t="shared" si="1392"/>
        <v/>
      </c>
      <c r="DB2267" t="str">
        <f t="shared" si="1393"/>
        <v/>
      </c>
    </row>
    <row r="2268" spans="1:106">
      <c r="A2268" t="s">
        <v>3641</v>
      </c>
      <c r="B2268" s="9" t="str">
        <f t="shared" si="1396"/>
        <v>tendency_of+concentration_of.iron.dissolved.mole.in_sea_water.due_to_scavenging.by_inorganic_processes</v>
      </c>
      <c r="C2268" s="1" t="s">
        <v>3626</v>
      </c>
      <c r="D2268" t="s">
        <v>5668</v>
      </c>
      <c r="E2268">
        <f>MATCH(A2268,'[1]Original from 20130831'!A:A,0)</f>
        <v>1913</v>
      </c>
      <c r="J2268" t="s">
        <v>3627</v>
      </c>
      <c r="P2268" t="s">
        <v>1785</v>
      </c>
      <c r="Q2268" t="s">
        <v>1786</v>
      </c>
      <c r="V2268" t="s">
        <v>475</v>
      </c>
      <c r="AH2268" t="s">
        <v>649</v>
      </c>
      <c r="AV2268" t="s">
        <v>3642</v>
      </c>
      <c r="AY2268" t="s">
        <v>3643</v>
      </c>
      <c r="BD2268" s="5" t="str">
        <f t="shared" si="1394"/>
        <v>tendency_of+concentration_of.iron.dissolved.mole.in_sea_water.due_to_scavenging.by_inorganic_processes.</v>
      </c>
      <c r="BE2268" t="str">
        <f t="shared" si="1398"/>
        <v/>
      </c>
      <c r="BF2268" t="str">
        <f t="shared" si="1398"/>
        <v/>
      </c>
      <c r="BG2268" t="str">
        <f t="shared" si="1398"/>
        <v/>
      </c>
      <c r="BH2268" t="str">
        <f t="shared" si="1397"/>
        <v/>
      </c>
      <c r="BI2268" t="str">
        <f t="shared" si="1397"/>
        <v>tendency_of+concentration_of.</v>
      </c>
      <c r="BJ2268" t="str">
        <f t="shared" si="1397"/>
        <v/>
      </c>
      <c r="BK2268" t="str">
        <f t="shared" si="1360"/>
        <v/>
      </c>
      <c r="BL2268" t="str">
        <f t="shared" si="1360"/>
        <v/>
      </c>
      <c r="BM2268" t="str">
        <f t="shared" si="1360"/>
        <v/>
      </c>
      <c r="BN2268" t="str">
        <f t="shared" si="1360"/>
        <v/>
      </c>
      <c r="BO2268" t="str">
        <f t="shared" si="1360"/>
        <v>iron.</v>
      </c>
      <c r="BP2268" t="str">
        <f t="shared" si="1360"/>
        <v>dissolved.</v>
      </c>
      <c r="BQ2268" t="str">
        <f t="shared" si="1362"/>
        <v/>
      </c>
      <c r="BR2268" t="str">
        <f t="shared" si="1363"/>
        <v/>
      </c>
      <c r="BS2268" t="str">
        <f t="shared" si="1363"/>
        <v/>
      </c>
      <c r="BT2268" t="str">
        <f t="shared" si="1363"/>
        <v/>
      </c>
      <c r="BU2268" t="str">
        <f t="shared" si="1361"/>
        <v>mole.</v>
      </c>
      <c r="BV2268" t="str">
        <f t="shared" si="1364"/>
        <v/>
      </c>
      <c r="BW2268" t="str">
        <f t="shared" si="1365"/>
        <v/>
      </c>
      <c r="BX2268" t="str">
        <f t="shared" si="1395"/>
        <v/>
      </c>
      <c r="BY2268" t="str">
        <f t="shared" si="1366"/>
        <v/>
      </c>
      <c r="BZ2268" t="str">
        <f t="shared" si="1367"/>
        <v/>
      </c>
      <c r="CA2268" t="str">
        <f t="shared" si="1368"/>
        <v/>
      </c>
      <c r="CB2268" t="str">
        <f t="shared" si="1368"/>
        <v/>
      </c>
      <c r="CC2268" t="str">
        <f t="shared" si="1369"/>
        <v/>
      </c>
      <c r="CD2268" t="str">
        <f t="shared" si="1370"/>
        <v/>
      </c>
      <c r="CE2268" t="str">
        <f t="shared" si="1371"/>
        <v/>
      </c>
      <c r="CF2268" t="str">
        <f t="shared" si="1372"/>
        <v/>
      </c>
      <c r="CG2268" t="str">
        <f t="shared" si="1373"/>
        <v>in_sea_water.</v>
      </c>
      <c r="CH2268" t="str">
        <f t="shared" si="1374"/>
        <v/>
      </c>
      <c r="CI2268" t="str">
        <f t="shared" si="1375"/>
        <v/>
      </c>
      <c r="CJ2268" t="str">
        <f t="shared" si="1376"/>
        <v/>
      </c>
      <c r="CK2268" t="str">
        <f t="shared" si="1377"/>
        <v/>
      </c>
      <c r="CL2268" t="str">
        <f t="shared" si="1378"/>
        <v/>
      </c>
      <c r="CM2268" t="str">
        <f t="shared" si="1379"/>
        <v/>
      </c>
      <c r="CN2268" t="str">
        <f t="shared" si="1380"/>
        <v/>
      </c>
      <c r="CO2268" t="str">
        <f t="shared" si="1381"/>
        <v/>
      </c>
      <c r="CP2268" t="str">
        <f t="shared" si="1382"/>
        <v/>
      </c>
      <c r="CQ2268" t="str">
        <f t="shared" si="1383"/>
        <v/>
      </c>
      <c r="CR2268" t="str">
        <f t="shared" si="1383"/>
        <v/>
      </c>
      <c r="CS2268" t="str">
        <f t="shared" si="1384"/>
        <v/>
      </c>
      <c r="CT2268" t="str">
        <f t="shared" si="1385"/>
        <v/>
      </c>
      <c r="CU2268" t="str">
        <f t="shared" si="1386"/>
        <v>due_to_scavenging.</v>
      </c>
      <c r="CV2268" t="str">
        <f t="shared" si="1387"/>
        <v/>
      </c>
      <c r="CW2268" t="str">
        <f t="shared" si="1388"/>
        <v/>
      </c>
      <c r="CX2268" t="str">
        <f t="shared" si="1389"/>
        <v>by_inorganic_processes.</v>
      </c>
      <c r="CY2268" t="str">
        <f t="shared" si="1390"/>
        <v/>
      </c>
      <c r="CZ2268" t="str">
        <f t="shared" si="1391"/>
        <v/>
      </c>
      <c r="DA2268" t="str">
        <f t="shared" si="1392"/>
        <v/>
      </c>
      <c r="DB2268" t="str">
        <f t="shared" si="1393"/>
        <v/>
      </c>
    </row>
    <row r="2269" spans="1:106">
      <c r="A2269" t="s">
        <v>3644</v>
      </c>
      <c r="B2269" s="9" t="str">
        <f t="shared" si="1396"/>
        <v>tendency_of+concentration_of.iron.mole.in_sea_water.due_to_biological_production</v>
      </c>
      <c r="C2269" s="1" t="s">
        <v>3626</v>
      </c>
      <c r="D2269" t="s">
        <v>5668</v>
      </c>
      <c r="E2269">
        <f>MATCH(A2269,'[1]Original from 20130831'!A:A,0)</f>
        <v>1914</v>
      </c>
      <c r="J2269" t="s">
        <v>3627</v>
      </c>
      <c r="P2269" t="s">
        <v>1785</v>
      </c>
      <c r="V2269" t="s">
        <v>475</v>
      </c>
      <c r="AH2269" t="s">
        <v>649</v>
      </c>
      <c r="AV2269" t="s">
        <v>3628</v>
      </c>
      <c r="BD2269" s="5" t="str">
        <f t="shared" si="1394"/>
        <v>tendency_of+concentration_of.iron.mole.in_sea_water.due_to_biological_production.</v>
      </c>
      <c r="BE2269" t="str">
        <f t="shared" si="1398"/>
        <v/>
      </c>
      <c r="BF2269" t="str">
        <f t="shared" si="1398"/>
        <v/>
      </c>
      <c r="BG2269" t="str">
        <f t="shared" si="1398"/>
        <v/>
      </c>
      <c r="BH2269" t="str">
        <f t="shared" si="1397"/>
        <v/>
      </c>
      <c r="BI2269" t="str">
        <f t="shared" si="1397"/>
        <v>tendency_of+concentration_of.</v>
      </c>
      <c r="BJ2269" t="str">
        <f t="shared" si="1397"/>
        <v/>
      </c>
      <c r="BK2269" t="str">
        <f t="shared" si="1360"/>
        <v/>
      </c>
      <c r="BL2269" t="str">
        <f t="shared" si="1360"/>
        <v/>
      </c>
      <c r="BM2269" t="str">
        <f t="shared" si="1360"/>
        <v/>
      </c>
      <c r="BN2269" t="str">
        <f t="shared" si="1360"/>
        <v/>
      </c>
      <c r="BO2269" t="str">
        <f t="shared" si="1360"/>
        <v>iron.</v>
      </c>
      <c r="BP2269" t="str">
        <f t="shared" si="1360"/>
        <v/>
      </c>
      <c r="BQ2269" t="str">
        <f t="shared" si="1362"/>
        <v/>
      </c>
      <c r="BR2269" t="str">
        <f t="shared" si="1363"/>
        <v/>
      </c>
      <c r="BS2269" t="str">
        <f t="shared" si="1363"/>
        <v/>
      </c>
      <c r="BT2269" t="str">
        <f t="shared" si="1363"/>
        <v/>
      </c>
      <c r="BU2269" t="str">
        <f t="shared" si="1361"/>
        <v>mole.</v>
      </c>
      <c r="BV2269" t="str">
        <f t="shared" si="1364"/>
        <v/>
      </c>
      <c r="BW2269" t="str">
        <f t="shared" si="1365"/>
        <v/>
      </c>
      <c r="BX2269" t="str">
        <f t="shared" si="1395"/>
        <v/>
      </c>
      <c r="BY2269" t="str">
        <f t="shared" si="1366"/>
        <v/>
      </c>
      <c r="BZ2269" t="str">
        <f t="shared" si="1367"/>
        <v/>
      </c>
      <c r="CA2269" t="str">
        <f t="shared" si="1368"/>
        <v/>
      </c>
      <c r="CB2269" t="str">
        <f t="shared" si="1368"/>
        <v/>
      </c>
      <c r="CC2269" t="str">
        <f t="shared" si="1369"/>
        <v/>
      </c>
      <c r="CD2269" t="str">
        <f t="shared" si="1370"/>
        <v/>
      </c>
      <c r="CE2269" t="str">
        <f t="shared" si="1371"/>
        <v/>
      </c>
      <c r="CF2269" t="str">
        <f t="shared" si="1372"/>
        <v/>
      </c>
      <c r="CG2269" t="str">
        <f t="shared" si="1373"/>
        <v>in_sea_water.</v>
      </c>
      <c r="CH2269" t="str">
        <f t="shared" si="1374"/>
        <v/>
      </c>
      <c r="CI2269" t="str">
        <f t="shared" si="1375"/>
        <v/>
      </c>
      <c r="CJ2269" t="str">
        <f t="shared" si="1376"/>
        <v/>
      </c>
      <c r="CK2269" t="str">
        <f t="shared" si="1377"/>
        <v/>
      </c>
      <c r="CL2269" t="str">
        <f t="shared" si="1378"/>
        <v/>
      </c>
      <c r="CM2269" t="str">
        <f t="shared" si="1379"/>
        <v/>
      </c>
      <c r="CN2269" t="str">
        <f t="shared" si="1380"/>
        <v/>
      </c>
      <c r="CO2269" t="str">
        <f t="shared" si="1381"/>
        <v/>
      </c>
      <c r="CP2269" t="str">
        <f t="shared" si="1382"/>
        <v/>
      </c>
      <c r="CQ2269" t="str">
        <f t="shared" si="1383"/>
        <v/>
      </c>
      <c r="CR2269" t="str">
        <f t="shared" si="1383"/>
        <v/>
      </c>
      <c r="CS2269" t="str">
        <f t="shared" si="1384"/>
        <v/>
      </c>
      <c r="CT2269" t="str">
        <f t="shared" si="1385"/>
        <v/>
      </c>
      <c r="CU2269" t="str">
        <f t="shared" si="1386"/>
        <v>due_to_biological_production.</v>
      </c>
      <c r="CV2269" t="str">
        <f t="shared" si="1387"/>
        <v/>
      </c>
      <c r="CW2269" t="str">
        <f t="shared" si="1388"/>
        <v/>
      </c>
      <c r="CX2269" t="str">
        <f t="shared" si="1389"/>
        <v/>
      </c>
      <c r="CY2269" t="str">
        <f t="shared" si="1390"/>
        <v/>
      </c>
      <c r="CZ2269" t="str">
        <f t="shared" si="1391"/>
        <v/>
      </c>
      <c r="DA2269" t="str">
        <f t="shared" si="1392"/>
        <v/>
      </c>
      <c r="DB2269" t="str">
        <f t="shared" si="1393"/>
        <v/>
      </c>
    </row>
    <row r="2270" spans="1:106">
      <c r="A2270" t="s">
        <v>3645</v>
      </c>
      <c r="B2270" s="9" t="str">
        <f t="shared" si="1396"/>
        <v>tendency_of+concentration_of.matter.particulate+organic.expressed_as_carbon.mole.in_sea_water.due_to_net_primary_production</v>
      </c>
      <c r="C2270" s="1" t="s">
        <v>3626</v>
      </c>
      <c r="D2270" t="s">
        <v>5669</v>
      </c>
      <c r="E2270">
        <f>MATCH(A2270,'[1]Original from 20130831'!A:A,0)</f>
        <v>1915</v>
      </c>
      <c r="J2270" t="s">
        <v>3627</v>
      </c>
      <c r="P2270" t="s">
        <v>425</v>
      </c>
      <c r="Q2270" t="s">
        <v>1860</v>
      </c>
      <c r="R2270" t="s">
        <v>251</v>
      </c>
      <c r="V2270" t="s">
        <v>475</v>
      </c>
      <c r="AH2270" t="s">
        <v>649</v>
      </c>
      <c r="AV2270" t="s">
        <v>3646</v>
      </c>
      <c r="BD2270" s="5" t="str">
        <f t="shared" si="1394"/>
        <v>tendency_of+concentration_of.matter.particulate+organic.expressed_as_carbon.mole.in_sea_water.due_to_net_primary_production.</v>
      </c>
      <c r="BE2270" t="str">
        <f t="shared" si="1398"/>
        <v/>
      </c>
      <c r="BF2270" t="str">
        <f t="shared" si="1398"/>
        <v/>
      </c>
      <c r="BG2270" t="str">
        <f t="shared" si="1398"/>
        <v/>
      </c>
      <c r="BH2270" t="str">
        <f t="shared" si="1397"/>
        <v/>
      </c>
      <c r="BI2270" t="str">
        <f t="shared" si="1397"/>
        <v>tendency_of+concentration_of.</v>
      </c>
      <c r="BJ2270" t="str">
        <f t="shared" si="1397"/>
        <v/>
      </c>
      <c r="BK2270" t="str">
        <f t="shared" si="1360"/>
        <v/>
      </c>
      <c r="BL2270" t="str">
        <f t="shared" si="1360"/>
        <v/>
      </c>
      <c r="BM2270" t="str">
        <f t="shared" si="1360"/>
        <v/>
      </c>
      <c r="BN2270" t="str">
        <f t="shared" si="1360"/>
        <v/>
      </c>
      <c r="BO2270" t="str">
        <f t="shared" si="1360"/>
        <v>matter.</v>
      </c>
      <c r="BP2270" t="str">
        <f t="shared" si="1360"/>
        <v>particulate+organic.</v>
      </c>
      <c r="BQ2270" t="str">
        <f t="shared" si="1362"/>
        <v>expressed_as_carbon.</v>
      </c>
      <c r="BR2270" t="str">
        <f t="shared" si="1363"/>
        <v/>
      </c>
      <c r="BS2270" t="str">
        <f t="shared" si="1363"/>
        <v/>
      </c>
      <c r="BT2270" t="str">
        <f t="shared" si="1363"/>
        <v/>
      </c>
      <c r="BU2270" t="str">
        <f t="shared" si="1361"/>
        <v>mole.</v>
      </c>
      <c r="BV2270" t="str">
        <f t="shared" si="1364"/>
        <v/>
      </c>
      <c r="BW2270" t="str">
        <f t="shared" si="1365"/>
        <v/>
      </c>
      <c r="BX2270" t="str">
        <f t="shared" si="1395"/>
        <v/>
      </c>
      <c r="BY2270" t="str">
        <f t="shared" si="1366"/>
        <v/>
      </c>
      <c r="BZ2270" t="str">
        <f t="shared" si="1367"/>
        <v/>
      </c>
      <c r="CA2270" t="str">
        <f t="shared" si="1368"/>
        <v/>
      </c>
      <c r="CB2270" t="str">
        <f t="shared" si="1368"/>
        <v/>
      </c>
      <c r="CC2270" t="str">
        <f t="shared" si="1369"/>
        <v/>
      </c>
      <c r="CD2270" t="str">
        <f t="shared" si="1370"/>
        <v/>
      </c>
      <c r="CE2270" t="str">
        <f t="shared" si="1371"/>
        <v/>
      </c>
      <c r="CF2270" t="str">
        <f t="shared" si="1372"/>
        <v/>
      </c>
      <c r="CG2270" t="str">
        <f t="shared" si="1373"/>
        <v>in_sea_water.</v>
      </c>
      <c r="CH2270" t="str">
        <f t="shared" si="1374"/>
        <v/>
      </c>
      <c r="CI2270" t="str">
        <f t="shared" si="1375"/>
        <v/>
      </c>
      <c r="CJ2270" t="str">
        <f t="shared" si="1376"/>
        <v/>
      </c>
      <c r="CK2270" t="str">
        <f t="shared" si="1377"/>
        <v/>
      </c>
      <c r="CL2270" t="str">
        <f t="shared" si="1378"/>
        <v/>
      </c>
      <c r="CM2270" t="str">
        <f t="shared" si="1379"/>
        <v/>
      </c>
      <c r="CN2270" t="str">
        <f t="shared" si="1380"/>
        <v/>
      </c>
      <c r="CO2270" t="str">
        <f t="shared" si="1381"/>
        <v/>
      </c>
      <c r="CP2270" t="str">
        <f t="shared" si="1382"/>
        <v/>
      </c>
      <c r="CQ2270" t="str">
        <f t="shared" si="1383"/>
        <v/>
      </c>
      <c r="CR2270" t="str">
        <f t="shared" si="1383"/>
        <v/>
      </c>
      <c r="CS2270" t="str">
        <f t="shared" si="1384"/>
        <v/>
      </c>
      <c r="CT2270" t="str">
        <f t="shared" si="1385"/>
        <v/>
      </c>
      <c r="CU2270" t="str">
        <f t="shared" si="1386"/>
        <v>due_to_net_primary_production.</v>
      </c>
      <c r="CV2270" t="str">
        <f t="shared" si="1387"/>
        <v/>
      </c>
      <c r="CW2270" t="str">
        <f t="shared" si="1388"/>
        <v/>
      </c>
      <c r="CX2270" t="str">
        <f t="shared" si="1389"/>
        <v/>
      </c>
      <c r="CY2270" t="str">
        <f t="shared" si="1390"/>
        <v/>
      </c>
      <c r="CZ2270" t="str">
        <f t="shared" si="1391"/>
        <v/>
      </c>
      <c r="DA2270" t="str">
        <f t="shared" si="1392"/>
        <v/>
      </c>
      <c r="DB2270" t="str">
        <f t="shared" si="1393"/>
        <v/>
      </c>
    </row>
    <row r="2271" spans="1:106">
      <c r="A2271" t="s">
        <v>3647</v>
      </c>
      <c r="B2271" s="9" t="str">
        <f t="shared" si="1396"/>
        <v>tendency_of+concentration_of.matter.particulate+organic.expressed_as_carbon.mole.in_sea_water.due_to_net_primary_production.by_calcareous_phytoplankton</v>
      </c>
      <c r="C2271" s="1" t="s">
        <v>3626</v>
      </c>
      <c r="D2271" t="s">
        <v>5670</v>
      </c>
      <c r="E2271">
        <f>MATCH(A2271,'[1]Original from 20130831'!A:A,0)</f>
        <v>1916</v>
      </c>
      <c r="J2271" t="s">
        <v>3627</v>
      </c>
      <c r="P2271" t="s">
        <v>425</v>
      </c>
      <c r="Q2271" t="s">
        <v>1860</v>
      </c>
      <c r="R2271" t="s">
        <v>251</v>
      </c>
      <c r="V2271" t="s">
        <v>475</v>
      </c>
      <c r="AH2271" t="s">
        <v>649</v>
      </c>
      <c r="AV2271" t="s">
        <v>3646</v>
      </c>
      <c r="AY2271" t="s">
        <v>2062</v>
      </c>
      <c r="BD2271" s="5" t="str">
        <f t="shared" si="1394"/>
        <v>tendency_of+concentration_of.matter.particulate+organic.expressed_as_carbon.mole.in_sea_water.due_to_net_primary_production.by_calcareous_phytoplankton.</v>
      </c>
      <c r="BE2271" t="str">
        <f t="shared" si="1398"/>
        <v/>
      </c>
      <c r="BF2271" t="str">
        <f t="shared" si="1398"/>
        <v/>
      </c>
      <c r="BG2271" t="str">
        <f t="shared" si="1398"/>
        <v/>
      </c>
      <c r="BH2271" t="str">
        <f t="shared" si="1397"/>
        <v/>
      </c>
      <c r="BI2271" t="str">
        <f t="shared" si="1397"/>
        <v>tendency_of+concentration_of.</v>
      </c>
      <c r="BJ2271" t="str">
        <f t="shared" si="1397"/>
        <v/>
      </c>
      <c r="BK2271" t="str">
        <f t="shared" si="1360"/>
        <v/>
      </c>
      <c r="BL2271" t="str">
        <f t="shared" si="1360"/>
        <v/>
      </c>
      <c r="BM2271" t="str">
        <f t="shared" si="1360"/>
        <v/>
      </c>
      <c r="BN2271" t="str">
        <f t="shared" ref="BN2271:BP2334" si="1399">IF(ISBLANK(O2271),"",O2271 &amp; ".")</f>
        <v/>
      </c>
      <c r="BO2271" t="str">
        <f t="shared" si="1399"/>
        <v>matter.</v>
      </c>
      <c r="BP2271" t="str">
        <f t="shared" si="1399"/>
        <v>particulate+organic.</v>
      </c>
      <c r="BQ2271" t="str">
        <f t="shared" si="1362"/>
        <v>expressed_as_carbon.</v>
      </c>
      <c r="BR2271" t="str">
        <f t="shared" si="1363"/>
        <v/>
      </c>
      <c r="BS2271" t="str">
        <f t="shared" si="1363"/>
        <v/>
      </c>
      <c r="BT2271" t="str">
        <f t="shared" si="1363"/>
        <v/>
      </c>
      <c r="BU2271" t="str">
        <f t="shared" si="1361"/>
        <v>mole.</v>
      </c>
      <c r="BV2271" t="str">
        <f t="shared" si="1364"/>
        <v/>
      </c>
      <c r="BW2271" t="str">
        <f t="shared" si="1365"/>
        <v/>
      </c>
      <c r="BX2271" t="str">
        <f t="shared" si="1395"/>
        <v/>
      </c>
      <c r="BY2271" t="str">
        <f t="shared" si="1366"/>
        <v/>
      </c>
      <c r="BZ2271" t="str">
        <f t="shared" si="1367"/>
        <v/>
      </c>
      <c r="CA2271" t="str">
        <f t="shared" si="1368"/>
        <v/>
      </c>
      <c r="CB2271" t="str">
        <f t="shared" si="1368"/>
        <v/>
      </c>
      <c r="CC2271" t="str">
        <f t="shared" si="1369"/>
        <v/>
      </c>
      <c r="CD2271" t="str">
        <f t="shared" si="1370"/>
        <v/>
      </c>
      <c r="CE2271" t="str">
        <f t="shared" si="1371"/>
        <v/>
      </c>
      <c r="CF2271" t="str">
        <f t="shared" si="1372"/>
        <v/>
      </c>
      <c r="CG2271" t="str">
        <f t="shared" si="1373"/>
        <v>in_sea_water.</v>
      </c>
      <c r="CH2271" t="str">
        <f t="shared" si="1374"/>
        <v/>
      </c>
      <c r="CI2271" t="str">
        <f t="shared" si="1375"/>
        <v/>
      </c>
      <c r="CJ2271" t="str">
        <f t="shared" si="1376"/>
        <v/>
      </c>
      <c r="CK2271" t="str">
        <f t="shared" si="1377"/>
        <v/>
      </c>
      <c r="CL2271" t="str">
        <f t="shared" si="1378"/>
        <v/>
      </c>
      <c r="CM2271" t="str">
        <f t="shared" si="1379"/>
        <v/>
      </c>
      <c r="CN2271" t="str">
        <f t="shared" si="1380"/>
        <v/>
      </c>
      <c r="CO2271" t="str">
        <f t="shared" si="1381"/>
        <v/>
      </c>
      <c r="CP2271" t="str">
        <f t="shared" si="1382"/>
        <v/>
      </c>
      <c r="CQ2271" t="str">
        <f t="shared" si="1383"/>
        <v/>
      </c>
      <c r="CR2271" t="str">
        <f t="shared" si="1383"/>
        <v/>
      </c>
      <c r="CS2271" t="str">
        <f t="shared" si="1384"/>
        <v/>
      </c>
      <c r="CT2271" t="str">
        <f t="shared" si="1385"/>
        <v/>
      </c>
      <c r="CU2271" t="str">
        <f t="shared" si="1386"/>
        <v>due_to_net_primary_production.</v>
      </c>
      <c r="CV2271" t="str">
        <f t="shared" si="1387"/>
        <v/>
      </c>
      <c r="CW2271" t="str">
        <f t="shared" si="1388"/>
        <v/>
      </c>
      <c r="CX2271" t="str">
        <f t="shared" si="1389"/>
        <v>by_calcareous_phytoplankton.</v>
      </c>
      <c r="CY2271" t="str">
        <f t="shared" si="1390"/>
        <v/>
      </c>
      <c r="CZ2271" t="str">
        <f t="shared" si="1391"/>
        <v/>
      </c>
      <c r="DA2271" t="str">
        <f t="shared" si="1392"/>
        <v/>
      </c>
      <c r="DB2271" t="str">
        <f t="shared" si="1393"/>
        <v/>
      </c>
    </row>
    <row r="2272" spans="1:106">
      <c r="A2272" t="s">
        <v>3648</v>
      </c>
      <c r="B2272" s="9" t="str">
        <f t="shared" si="1396"/>
        <v>tendency_of+concentration_of.matter.particulate+organic.expressed_as_carbon.mole.in_sea_water.due_to_net_primary_production.by_diatoms</v>
      </c>
      <c r="C2272" s="1" t="s">
        <v>3626</v>
      </c>
      <c r="D2272" t="s">
        <v>5671</v>
      </c>
      <c r="E2272">
        <f>MATCH(A2272,'[1]Original from 20130831'!A:A,0)</f>
        <v>1917</v>
      </c>
      <c r="J2272" t="s">
        <v>3627</v>
      </c>
      <c r="P2272" t="s">
        <v>425</v>
      </c>
      <c r="Q2272" t="s">
        <v>1860</v>
      </c>
      <c r="R2272" t="s">
        <v>251</v>
      </c>
      <c r="V2272" t="s">
        <v>475</v>
      </c>
      <c r="AH2272" t="s">
        <v>649</v>
      </c>
      <c r="AV2272" t="s">
        <v>3646</v>
      </c>
      <c r="AY2272" t="s">
        <v>1306</v>
      </c>
      <c r="BD2272" s="5" t="str">
        <f t="shared" si="1394"/>
        <v>tendency_of+concentration_of.matter.particulate+organic.expressed_as_carbon.mole.in_sea_water.due_to_net_primary_production.by_diatoms.</v>
      </c>
      <c r="BE2272" t="str">
        <f t="shared" si="1398"/>
        <v/>
      </c>
      <c r="BF2272" t="str">
        <f t="shared" si="1398"/>
        <v/>
      </c>
      <c r="BG2272" t="str">
        <f t="shared" si="1398"/>
        <v/>
      </c>
      <c r="BH2272" t="str">
        <f t="shared" si="1397"/>
        <v/>
      </c>
      <c r="BI2272" t="str">
        <f t="shared" si="1397"/>
        <v>tendency_of+concentration_of.</v>
      </c>
      <c r="BJ2272" t="str">
        <f t="shared" si="1397"/>
        <v/>
      </c>
      <c r="BK2272" t="str">
        <f t="shared" si="1397"/>
        <v/>
      </c>
      <c r="BL2272" t="str">
        <f t="shared" si="1397"/>
        <v/>
      </c>
      <c r="BM2272" t="str">
        <f t="shared" si="1397"/>
        <v/>
      </c>
      <c r="BN2272" t="str">
        <f t="shared" si="1399"/>
        <v/>
      </c>
      <c r="BO2272" t="str">
        <f t="shared" si="1399"/>
        <v>matter.</v>
      </c>
      <c r="BP2272" t="str">
        <f t="shared" si="1399"/>
        <v>particulate+organic.</v>
      </c>
      <c r="BQ2272" t="str">
        <f t="shared" si="1362"/>
        <v>expressed_as_carbon.</v>
      </c>
      <c r="BR2272" t="str">
        <f t="shared" si="1363"/>
        <v/>
      </c>
      <c r="BS2272" t="str">
        <f t="shared" si="1363"/>
        <v/>
      </c>
      <c r="BT2272" t="str">
        <f t="shared" si="1363"/>
        <v/>
      </c>
      <c r="BU2272" t="str">
        <f t="shared" si="1361"/>
        <v>mole.</v>
      </c>
      <c r="BV2272" t="str">
        <f t="shared" si="1364"/>
        <v/>
      </c>
      <c r="BW2272" t="str">
        <f t="shared" si="1365"/>
        <v/>
      </c>
      <c r="BX2272" t="str">
        <f t="shared" si="1395"/>
        <v/>
      </c>
      <c r="BY2272" t="str">
        <f t="shared" si="1366"/>
        <v/>
      </c>
      <c r="BZ2272" t="str">
        <f t="shared" si="1367"/>
        <v/>
      </c>
      <c r="CA2272" t="str">
        <f t="shared" si="1368"/>
        <v/>
      </c>
      <c r="CB2272" t="str">
        <f t="shared" si="1368"/>
        <v/>
      </c>
      <c r="CC2272" t="str">
        <f t="shared" si="1369"/>
        <v/>
      </c>
      <c r="CD2272" t="str">
        <f t="shared" si="1370"/>
        <v/>
      </c>
      <c r="CE2272" t="str">
        <f t="shared" si="1371"/>
        <v/>
      </c>
      <c r="CF2272" t="str">
        <f t="shared" si="1372"/>
        <v/>
      </c>
      <c r="CG2272" t="str">
        <f t="shared" si="1373"/>
        <v>in_sea_water.</v>
      </c>
      <c r="CH2272" t="str">
        <f t="shared" si="1374"/>
        <v/>
      </c>
      <c r="CI2272" t="str">
        <f t="shared" si="1375"/>
        <v/>
      </c>
      <c r="CJ2272" t="str">
        <f t="shared" si="1376"/>
        <v/>
      </c>
      <c r="CK2272" t="str">
        <f t="shared" si="1377"/>
        <v/>
      </c>
      <c r="CL2272" t="str">
        <f t="shared" si="1378"/>
        <v/>
      </c>
      <c r="CM2272" t="str">
        <f t="shared" si="1379"/>
        <v/>
      </c>
      <c r="CN2272" t="str">
        <f t="shared" si="1380"/>
        <v/>
      </c>
      <c r="CO2272" t="str">
        <f t="shared" si="1381"/>
        <v/>
      </c>
      <c r="CP2272" t="str">
        <f t="shared" si="1382"/>
        <v/>
      </c>
      <c r="CQ2272" t="str">
        <f t="shared" si="1383"/>
        <v/>
      </c>
      <c r="CR2272" t="str">
        <f t="shared" si="1383"/>
        <v/>
      </c>
      <c r="CS2272" t="str">
        <f t="shared" si="1384"/>
        <v/>
      </c>
      <c r="CT2272" t="str">
        <f t="shared" si="1385"/>
        <v/>
      </c>
      <c r="CU2272" t="str">
        <f t="shared" si="1386"/>
        <v>due_to_net_primary_production.</v>
      </c>
      <c r="CV2272" t="str">
        <f t="shared" si="1387"/>
        <v/>
      </c>
      <c r="CW2272" t="str">
        <f t="shared" si="1388"/>
        <v/>
      </c>
      <c r="CX2272" t="str">
        <f t="shared" si="1389"/>
        <v>by_diatoms.</v>
      </c>
      <c r="CY2272" t="str">
        <f t="shared" si="1390"/>
        <v/>
      </c>
      <c r="CZ2272" t="str">
        <f t="shared" si="1391"/>
        <v/>
      </c>
      <c r="DA2272" t="str">
        <f t="shared" si="1392"/>
        <v/>
      </c>
      <c r="DB2272" t="str">
        <f t="shared" si="1393"/>
        <v/>
      </c>
    </row>
    <row r="2273" spans="1:126">
      <c r="A2273" t="s">
        <v>3649</v>
      </c>
      <c r="B2273" s="9" t="str">
        <f t="shared" si="1396"/>
        <v>tendency_of+concentration_of.matter.particulate+organic.expressed_as_carbon.mole.in_sea_water.due_to_net_primary_production.by_diazotrophs</v>
      </c>
      <c r="C2273" s="1" t="s">
        <v>3626</v>
      </c>
      <c r="D2273" t="s">
        <v>5672</v>
      </c>
      <c r="E2273">
        <f>MATCH(A2273,'[1]Original from 20130831'!A:A,0)</f>
        <v>1918</v>
      </c>
      <c r="J2273" t="s">
        <v>3627</v>
      </c>
      <c r="P2273" t="s">
        <v>425</v>
      </c>
      <c r="Q2273" t="s">
        <v>1860</v>
      </c>
      <c r="R2273" t="s">
        <v>251</v>
      </c>
      <c r="V2273" t="s">
        <v>475</v>
      </c>
      <c r="AH2273" t="s">
        <v>649</v>
      </c>
      <c r="AV2273" t="s">
        <v>3646</v>
      </c>
      <c r="AY2273" t="s">
        <v>1312</v>
      </c>
      <c r="BD2273" s="5" t="str">
        <f t="shared" si="1394"/>
        <v>tendency_of+concentration_of.matter.particulate+organic.expressed_as_carbon.mole.in_sea_water.due_to_net_primary_production.by_diazotrophs.</v>
      </c>
      <c r="BE2273" t="str">
        <f t="shared" si="1398"/>
        <v/>
      </c>
      <c r="BF2273" t="str">
        <f t="shared" si="1398"/>
        <v/>
      </c>
      <c r="BG2273" t="str">
        <f t="shared" si="1398"/>
        <v/>
      </c>
      <c r="BH2273" t="str">
        <f t="shared" si="1397"/>
        <v/>
      </c>
      <c r="BI2273" t="str">
        <f t="shared" si="1397"/>
        <v>tendency_of+concentration_of.</v>
      </c>
      <c r="BJ2273" t="str">
        <f t="shared" si="1397"/>
        <v/>
      </c>
      <c r="BK2273" t="str">
        <f t="shared" si="1397"/>
        <v/>
      </c>
      <c r="BL2273" t="str">
        <f t="shared" si="1397"/>
        <v/>
      </c>
      <c r="BM2273" t="str">
        <f t="shared" si="1397"/>
        <v/>
      </c>
      <c r="BN2273" t="str">
        <f t="shared" si="1399"/>
        <v/>
      </c>
      <c r="BO2273" t="str">
        <f t="shared" si="1399"/>
        <v>matter.</v>
      </c>
      <c r="BP2273" t="str">
        <f t="shared" si="1399"/>
        <v>particulate+organic.</v>
      </c>
      <c r="BQ2273" t="str">
        <f t="shared" si="1362"/>
        <v>expressed_as_carbon.</v>
      </c>
      <c r="BR2273" t="str">
        <f t="shared" si="1363"/>
        <v/>
      </c>
      <c r="BS2273" t="str">
        <f t="shared" si="1363"/>
        <v/>
      </c>
      <c r="BT2273" t="str">
        <f t="shared" si="1363"/>
        <v/>
      </c>
      <c r="BU2273" t="str">
        <f t="shared" si="1361"/>
        <v>mole.</v>
      </c>
      <c r="BV2273" t="str">
        <f t="shared" si="1364"/>
        <v/>
      </c>
      <c r="BW2273" t="str">
        <f t="shared" si="1365"/>
        <v/>
      </c>
      <c r="BX2273" t="str">
        <f t="shared" si="1395"/>
        <v/>
      </c>
      <c r="BY2273" t="str">
        <f t="shared" si="1366"/>
        <v/>
      </c>
      <c r="BZ2273" t="str">
        <f t="shared" si="1367"/>
        <v/>
      </c>
      <c r="CA2273" t="str">
        <f t="shared" si="1368"/>
        <v/>
      </c>
      <c r="CB2273" t="str">
        <f t="shared" si="1368"/>
        <v/>
      </c>
      <c r="CC2273" t="str">
        <f t="shared" si="1369"/>
        <v/>
      </c>
      <c r="CD2273" t="str">
        <f t="shared" si="1370"/>
        <v/>
      </c>
      <c r="CE2273" t="str">
        <f t="shared" si="1371"/>
        <v/>
      </c>
      <c r="CF2273" t="str">
        <f t="shared" si="1372"/>
        <v/>
      </c>
      <c r="CG2273" t="str">
        <f t="shared" si="1373"/>
        <v>in_sea_water.</v>
      </c>
      <c r="CH2273" t="str">
        <f t="shared" si="1374"/>
        <v/>
      </c>
      <c r="CI2273" t="str">
        <f t="shared" si="1375"/>
        <v/>
      </c>
      <c r="CJ2273" t="str">
        <f t="shared" si="1376"/>
        <v/>
      </c>
      <c r="CK2273" t="str">
        <f t="shared" si="1377"/>
        <v/>
      </c>
      <c r="CL2273" t="str">
        <f t="shared" si="1378"/>
        <v/>
      </c>
      <c r="CM2273" t="str">
        <f t="shared" si="1379"/>
        <v/>
      </c>
      <c r="CN2273" t="str">
        <f t="shared" si="1380"/>
        <v/>
      </c>
      <c r="CO2273" t="str">
        <f t="shared" si="1381"/>
        <v/>
      </c>
      <c r="CP2273" t="str">
        <f t="shared" si="1382"/>
        <v/>
      </c>
      <c r="CQ2273" t="str">
        <f t="shared" si="1383"/>
        <v/>
      </c>
      <c r="CR2273" t="str">
        <f t="shared" si="1383"/>
        <v/>
      </c>
      <c r="CS2273" t="str">
        <f t="shared" si="1384"/>
        <v/>
      </c>
      <c r="CT2273" t="str">
        <f t="shared" si="1385"/>
        <v/>
      </c>
      <c r="CU2273" t="str">
        <f t="shared" si="1386"/>
        <v>due_to_net_primary_production.</v>
      </c>
      <c r="CV2273" t="str">
        <f t="shared" si="1387"/>
        <v/>
      </c>
      <c r="CW2273" t="str">
        <f t="shared" si="1388"/>
        <v/>
      </c>
      <c r="CX2273" t="str">
        <f t="shared" si="1389"/>
        <v>by_diazotrophs.</v>
      </c>
      <c r="CY2273" t="str">
        <f t="shared" si="1390"/>
        <v/>
      </c>
      <c r="CZ2273" t="str">
        <f t="shared" si="1391"/>
        <v/>
      </c>
      <c r="DA2273" t="str">
        <f t="shared" si="1392"/>
        <v/>
      </c>
      <c r="DB2273" t="str">
        <f t="shared" si="1393"/>
        <v/>
      </c>
    </row>
    <row r="2274" spans="1:126">
      <c r="A2274" t="s">
        <v>3650</v>
      </c>
      <c r="B2274" s="9" t="str">
        <f t="shared" si="1396"/>
        <v>tendency_of+concentration_of.matter.particulate+organic.expressed_as_carbon.mole.in_sea_water.due_to_net_primary_production.by_miscellaneous_phytoplankton</v>
      </c>
      <c r="C2274" s="1" t="s">
        <v>3626</v>
      </c>
      <c r="D2274" t="s">
        <v>5673</v>
      </c>
      <c r="E2274">
        <f>MATCH(A2274,'[1]Original from 20130831'!A:A,0)</f>
        <v>1919</v>
      </c>
      <c r="J2274" t="s">
        <v>3627</v>
      </c>
      <c r="P2274" t="s">
        <v>425</v>
      </c>
      <c r="Q2274" t="s">
        <v>1860</v>
      </c>
      <c r="R2274" t="s">
        <v>251</v>
      </c>
      <c r="V2274" t="s">
        <v>475</v>
      </c>
      <c r="AH2274" t="s">
        <v>649</v>
      </c>
      <c r="AV2274" t="s">
        <v>3646</v>
      </c>
      <c r="AY2274" t="s">
        <v>2066</v>
      </c>
      <c r="BD2274" s="5" t="str">
        <f t="shared" si="1394"/>
        <v>tendency_of+concentration_of.matter.particulate+organic.expressed_as_carbon.mole.in_sea_water.due_to_net_primary_production.by_miscellaneous_phytoplankton.</v>
      </c>
      <c r="BE2274" t="str">
        <f t="shared" si="1398"/>
        <v/>
      </c>
      <c r="BF2274" t="str">
        <f t="shared" si="1398"/>
        <v/>
      </c>
      <c r="BG2274" t="str">
        <f t="shared" si="1398"/>
        <v/>
      </c>
      <c r="BH2274" t="str">
        <f t="shared" si="1397"/>
        <v/>
      </c>
      <c r="BI2274" t="str">
        <f t="shared" si="1397"/>
        <v>tendency_of+concentration_of.</v>
      </c>
      <c r="BJ2274" t="str">
        <f t="shared" si="1397"/>
        <v/>
      </c>
      <c r="BK2274" t="str">
        <f t="shared" si="1397"/>
        <v/>
      </c>
      <c r="BL2274" t="str">
        <f t="shared" si="1397"/>
        <v/>
      </c>
      <c r="BM2274" t="str">
        <f t="shared" si="1397"/>
        <v/>
      </c>
      <c r="BN2274" t="str">
        <f t="shared" si="1399"/>
        <v/>
      </c>
      <c r="BO2274" t="str">
        <f t="shared" si="1399"/>
        <v>matter.</v>
      </c>
      <c r="BP2274" t="str">
        <f t="shared" si="1399"/>
        <v>particulate+organic.</v>
      </c>
      <c r="BQ2274" t="str">
        <f t="shared" si="1362"/>
        <v>expressed_as_carbon.</v>
      </c>
      <c r="BR2274" t="str">
        <f t="shared" si="1363"/>
        <v/>
      </c>
      <c r="BS2274" t="str">
        <f t="shared" si="1363"/>
        <v/>
      </c>
      <c r="BT2274" t="str">
        <f t="shared" si="1363"/>
        <v/>
      </c>
      <c r="BU2274" t="str">
        <f t="shared" si="1361"/>
        <v>mole.</v>
      </c>
      <c r="BV2274" t="str">
        <f t="shared" si="1364"/>
        <v/>
      </c>
      <c r="BW2274" t="str">
        <f t="shared" si="1365"/>
        <v/>
      </c>
      <c r="BX2274" t="str">
        <f t="shared" si="1395"/>
        <v/>
      </c>
      <c r="BY2274" t="str">
        <f t="shared" si="1366"/>
        <v/>
      </c>
      <c r="BZ2274" t="str">
        <f t="shared" si="1367"/>
        <v/>
      </c>
      <c r="CA2274" t="str">
        <f t="shared" si="1368"/>
        <v/>
      </c>
      <c r="CB2274" t="str">
        <f t="shared" si="1368"/>
        <v/>
      </c>
      <c r="CC2274" t="str">
        <f t="shared" si="1369"/>
        <v/>
      </c>
      <c r="CD2274" t="str">
        <f t="shared" si="1370"/>
        <v/>
      </c>
      <c r="CE2274" t="str">
        <f t="shared" si="1371"/>
        <v/>
      </c>
      <c r="CF2274" t="str">
        <f t="shared" si="1372"/>
        <v/>
      </c>
      <c r="CG2274" t="str">
        <f t="shared" si="1373"/>
        <v>in_sea_water.</v>
      </c>
      <c r="CH2274" t="str">
        <f t="shared" si="1374"/>
        <v/>
      </c>
      <c r="CI2274" t="str">
        <f t="shared" si="1375"/>
        <v/>
      </c>
      <c r="CJ2274" t="str">
        <f t="shared" si="1376"/>
        <v/>
      </c>
      <c r="CK2274" t="str">
        <f t="shared" si="1377"/>
        <v/>
      </c>
      <c r="CL2274" t="str">
        <f t="shared" si="1378"/>
        <v/>
      </c>
      <c r="CM2274" t="str">
        <f t="shared" si="1379"/>
        <v/>
      </c>
      <c r="CN2274" t="str">
        <f t="shared" si="1380"/>
        <v/>
      </c>
      <c r="CO2274" t="str">
        <f t="shared" si="1381"/>
        <v/>
      </c>
      <c r="CP2274" t="str">
        <f t="shared" si="1382"/>
        <v/>
      </c>
      <c r="CQ2274" t="str">
        <f t="shared" si="1383"/>
        <v/>
      </c>
      <c r="CR2274" t="str">
        <f t="shared" si="1383"/>
        <v/>
      </c>
      <c r="CS2274" t="str">
        <f t="shared" si="1384"/>
        <v/>
      </c>
      <c r="CT2274" t="str">
        <f t="shared" si="1385"/>
        <v/>
      </c>
      <c r="CU2274" t="str">
        <f t="shared" si="1386"/>
        <v>due_to_net_primary_production.</v>
      </c>
      <c r="CV2274" t="str">
        <f t="shared" si="1387"/>
        <v/>
      </c>
      <c r="CW2274" t="str">
        <f t="shared" si="1388"/>
        <v/>
      </c>
      <c r="CX2274" t="str">
        <f t="shared" si="1389"/>
        <v>by_miscellaneous_phytoplankton.</v>
      </c>
      <c r="CY2274" t="str">
        <f t="shared" si="1390"/>
        <v/>
      </c>
      <c r="CZ2274" t="str">
        <f t="shared" si="1391"/>
        <v/>
      </c>
      <c r="DA2274" t="str">
        <f t="shared" si="1392"/>
        <v/>
      </c>
      <c r="DB2274" t="str">
        <f t="shared" si="1393"/>
        <v/>
      </c>
    </row>
    <row r="2275" spans="1:126">
      <c r="A2275" t="s">
        <v>3651</v>
      </c>
      <c r="B2275" s="9" t="str">
        <f t="shared" si="1396"/>
        <v>tendency_of+concentration_of.matter.particulate+organic.expressed_as_carbon.mole.in_sea_water.due_to_net_primary_production.by_picophytoplankton</v>
      </c>
      <c r="C2275" s="1" t="s">
        <v>3626</v>
      </c>
      <c r="D2275" t="s">
        <v>5674</v>
      </c>
      <c r="E2275">
        <f>MATCH(A2275,'[1]Original from 20130831'!A:A,0)</f>
        <v>1920</v>
      </c>
      <c r="J2275" t="s">
        <v>3627</v>
      </c>
      <c r="P2275" t="s">
        <v>425</v>
      </c>
      <c r="Q2275" t="s">
        <v>1860</v>
      </c>
      <c r="R2275" t="s">
        <v>251</v>
      </c>
      <c r="V2275" t="s">
        <v>475</v>
      </c>
      <c r="AH2275" t="s">
        <v>649</v>
      </c>
      <c r="AV2275" t="s">
        <v>3646</v>
      </c>
      <c r="AY2275" t="s">
        <v>1440</v>
      </c>
      <c r="BD2275" s="5" t="str">
        <f t="shared" si="1394"/>
        <v>tendency_of+concentration_of.matter.particulate+organic.expressed_as_carbon.mole.in_sea_water.due_to_net_primary_production.by_picophytoplankton.</v>
      </c>
      <c r="BE2275" t="str">
        <f t="shared" si="1398"/>
        <v/>
      </c>
      <c r="BF2275" t="str">
        <f t="shared" si="1398"/>
        <v/>
      </c>
      <c r="BG2275" t="str">
        <f t="shared" si="1398"/>
        <v/>
      </c>
      <c r="BH2275" t="str">
        <f t="shared" si="1397"/>
        <v/>
      </c>
      <c r="BI2275" t="str">
        <f t="shared" si="1397"/>
        <v>tendency_of+concentration_of.</v>
      </c>
      <c r="BJ2275" t="str">
        <f t="shared" si="1397"/>
        <v/>
      </c>
      <c r="BK2275" t="str">
        <f t="shared" si="1397"/>
        <v/>
      </c>
      <c r="BL2275" t="str">
        <f t="shared" si="1397"/>
        <v/>
      </c>
      <c r="BM2275" t="str">
        <f t="shared" si="1397"/>
        <v/>
      </c>
      <c r="BN2275" t="str">
        <f t="shared" si="1399"/>
        <v/>
      </c>
      <c r="BO2275" t="str">
        <f t="shared" si="1399"/>
        <v>matter.</v>
      </c>
      <c r="BP2275" t="str">
        <f t="shared" si="1399"/>
        <v>particulate+organic.</v>
      </c>
      <c r="BQ2275" t="str">
        <f t="shared" si="1362"/>
        <v>expressed_as_carbon.</v>
      </c>
      <c r="BR2275" t="str">
        <f t="shared" si="1363"/>
        <v/>
      </c>
      <c r="BS2275" t="str">
        <f t="shared" si="1363"/>
        <v/>
      </c>
      <c r="BT2275" t="str">
        <f t="shared" si="1363"/>
        <v/>
      </c>
      <c r="BU2275" t="str">
        <f t="shared" si="1361"/>
        <v>mole.</v>
      </c>
      <c r="BV2275" t="str">
        <f t="shared" si="1364"/>
        <v/>
      </c>
      <c r="BW2275" t="str">
        <f t="shared" si="1365"/>
        <v/>
      </c>
      <c r="BX2275" t="str">
        <f t="shared" si="1395"/>
        <v/>
      </c>
      <c r="BY2275" t="str">
        <f t="shared" si="1366"/>
        <v/>
      </c>
      <c r="BZ2275" t="str">
        <f t="shared" si="1367"/>
        <v/>
      </c>
      <c r="CA2275" t="str">
        <f t="shared" si="1368"/>
        <v/>
      </c>
      <c r="CB2275" t="str">
        <f t="shared" si="1368"/>
        <v/>
      </c>
      <c r="CC2275" t="str">
        <f t="shared" si="1369"/>
        <v/>
      </c>
      <c r="CD2275" t="str">
        <f t="shared" si="1370"/>
        <v/>
      </c>
      <c r="CE2275" t="str">
        <f t="shared" si="1371"/>
        <v/>
      </c>
      <c r="CF2275" t="str">
        <f t="shared" si="1372"/>
        <v/>
      </c>
      <c r="CG2275" t="str">
        <f t="shared" si="1373"/>
        <v>in_sea_water.</v>
      </c>
      <c r="CH2275" t="str">
        <f t="shared" si="1374"/>
        <v/>
      </c>
      <c r="CI2275" t="str">
        <f t="shared" si="1375"/>
        <v/>
      </c>
      <c r="CJ2275" t="str">
        <f t="shared" si="1376"/>
        <v/>
      </c>
      <c r="CK2275" t="str">
        <f t="shared" si="1377"/>
        <v/>
      </c>
      <c r="CL2275" t="str">
        <f t="shared" si="1378"/>
        <v/>
      </c>
      <c r="CM2275" t="str">
        <f t="shared" si="1379"/>
        <v/>
      </c>
      <c r="CN2275" t="str">
        <f t="shared" si="1380"/>
        <v/>
      </c>
      <c r="CO2275" t="str">
        <f t="shared" si="1381"/>
        <v/>
      </c>
      <c r="CP2275" t="str">
        <f t="shared" si="1382"/>
        <v/>
      </c>
      <c r="CQ2275" t="str">
        <f t="shared" si="1383"/>
        <v/>
      </c>
      <c r="CR2275" t="str">
        <f t="shared" si="1383"/>
        <v/>
      </c>
      <c r="CS2275" t="str">
        <f t="shared" si="1384"/>
        <v/>
      </c>
      <c r="CT2275" t="str">
        <f t="shared" si="1385"/>
        <v/>
      </c>
      <c r="CU2275" t="str">
        <f t="shared" si="1386"/>
        <v>due_to_net_primary_production.</v>
      </c>
      <c r="CV2275" t="str">
        <f t="shared" si="1387"/>
        <v/>
      </c>
      <c r="CW2275" t="str">
        <f t="shared" si="1388"/>
        <v/>
      </c>
      <c r="CX2275" t="str">
        <f t="shared" si="1389"/>
        <v>by_picophytoplankton.</v>
      </c>
      <c r="CY2275" t="str">
        <f t="shared" si="1390"/>
        <v/>
      </c>
      <c r="CZ2275" t="str">
        <f t="shared" si="1391"/>
        <v/>
      </c>
      <c r="DA2275" t="str">
        <f t="shared" si="1392"/>
        <v/>
      </c>
      <c r="DB2275" t="str">
        <f t="shared" si="1393"/>
        <v/>
      </c>
    </row>
    <row r="2276" spans="1:126">
      <c r="A2276" t="s">
        <v>3652</v>
      </c>
      <c r="B2276" s="9" t="str">
        <f t="shared" si="1396"/>
        <v>tendency_of+concentration_of.matter.particulate+organic.expressed_as_carbon.mole.in_sea_water.due_to_nitrate_utilization</v>
      </c>
      <c r="C2276" s="1" t="s">
        <v>3626</v>
      </c>
      <c r="D2276" t="s">
        <v>5675</v>
      </c>
      <c r="E2276">
        <f>MATCH(A2276,'[1]Original from 20130831'!A:A,0)</f>
        <v>1921</v>
      </c>
      <c r="J2276" t="s">
        <v>3627</v>
      </c>
      <c r="P2276" t="s">
        <v>425</v>
      </c>
      <c r="Q2276" t="s">
        <v>1860</v>
      </c>
      <c r="R2276" t="s">
        <v>251</v>
      </c>
      <c r="V2276" t="s">
        <v>475</v>
      </c>
      <c r="AH2276" t="s">
        <v>649</v>
      </c>
      <c r="AV2276" t="s">
        <v>2070</v>
      </c>
      <c r="BD2276" s="5" t="str">
        <f t="shared" si="1394"/>
        <v>tendency_of+concentration_of.matter.particulate+organic.expressed_as_carbon.mole.in_sea_water.due_to_nitrate_utilization.</v>
      </c>
      <c r="BE2276" t="str">
        <f t="shared" si="1398"/>
        <v/>
      </c>
      <c r="BF2276" t="str">
        <f t="shared" si="1398"/>
        <v/>
      </c>
      <c r="BG2276" t="str">
        <f t="shared" si="1398"/>
        <v/>
      </c>
      <c r="BH2276" t="str">
        <f t="shared" si="1397"/>
        <v/>
      </c>
      <c r="BI2276" t="str">
        <f t="shared" si="1397"/>
        <v>tendency_of+concentration_of.</v>
      </c>
      <c r="BJ2276" t="str">
        <f t="shared" si="1397"/>
        <v/>
      </c>
      <c r="BK2276" t="str">
        <f t="shared" si="1397"/>
        <v/>
      </c>
      <c r="BL2276" t="str">
        <f t="shared" si="1397"/>
        <v/>
      </c>
      <c r="BM2276" t="str">
        <f t="shared" si="1397"/>
        <v/>
      </c>
      <c r="BN2276" t="str">
        <f t="shared" si="1399"/>
        <v/>
      </c>
      <c r="BO2276" t="str">
        <f t="shared" si="1399"/>
        <v>matter.</v>
      </c>
      <c r="BP2276" t="str">
        <f t="shared" si="1399"/>
        <v>particulate+organic.</v>
      </c>
      <c r="BQ2276" t="str">
        <f t="shared" si="1362"/>
        <v>expressed_as_carbon.</v>
      </c>
      <c r="BR2276" t="str">
        <f t="shared" si="1363"/>
        <v/>
      </c>
      <c r="BS2276" t="str">
        <f t="shared" si="1363"/>
        <v/>
      </c>
      <c r="BT2276" t="str">
        <f t="shared" si="1363"/>
        <v/>
      </c>
      <c r="BU2276" t="str">
        <f t="shared" si="1361"/>
        <v>mole.</v>
      </c>
      <c r="BV2276" t="str">
        <f t="shared" si="1364"/>
        <v/>
      </c>
      <c r="BW2276" t="str">
        <f t="shared" si="1365"/>
        <v/>
      </c>
      <c r="BX2276" t="str">
        <f t="shared" si="1395"/>
        <v/>
      </c>
      <c r="BY2276" t="str">
        <f t="shared" si="1366"/>
        <v/>
      </c>
      <c r="BZ2276" t="str">
        <f t="shared" si="1367"/>
        <v/>
      </c>
      <c r="CA2276" t="str">
        <f t="shared" si="1368"/>
        <v/>
      </c>
      <c r="CB2276" t="str">
        <f t="shared" si="1368"/>
        <v/>
      </c>
      <c r="CC2276" t="str">
        <f t="shared" si="1369"/>
        <v/>
      </c>
      <c r="CD2276" t="str">
        <f t="shared" si="1370"/>
        <v/>
      </c>
      <c r="CE2276" t="str">
        <f t="shared" si="1371"/>
        <v/>
      </c>
      <c r="CF2276" t="str">
        <f t="shared" si="1372"/>
        <v/>
      </c>
      <c r="CG2276" t="str">
        <f t="shared" si="1373"/>
        <v>in_sea_water.</v>
      </c>
      <c r="CH2276" t="str">
        <f t="shared" si="1374"/>
        <v/>
      </c>
      <c r="CI2276" t="str">
        <f t="shared" si="1375"/>
        <v/>
      </c>
      <c r="CJ2276" t="str">
        <f t="shared" si="1376"/>
        <v/>
      </c>
      <c r="CK2276" t="str">
        <f t="shared" si="1377"/>
        <v/>
      </c>
      <c r="CL2276" t="str">
        <f t="shared" si="1378"/>
        <v/>
      </c>
      <c r="CM2276" t="str">
        <f t="shared" si="1379"/>
        <v/>
      </c>
      <c r="CN2276" t="str">
        <f t="shared" si="1380"/>
        <v/>
      </c>
      <c r="CO2276" t="str">
        <f t="shared" si="1381"/>
        <v/>
      </c>
      <c r="CP2276" t="str">
        <f t="shared" si="1382"/>
        <v/>
      </c>
      <c r="CQ2276" t="str">
        <f t="shared" si="1383"/>
        <v/>
      </c>
      <c r="CR2276" t="str">
        <f t="shared" si="1383"/>
        <v/>
      </c>
      <c r="CS2276" t="str">
        <f t="shared" si="1384"/>
        <v/>
      </c>
      <c r="CT2276" t="str">
        <f t="shared" si="1385"/>
        <v/>
      </c>
      <c r="CU2276" t="str">
        <f t="shared" si="1386"/>
        <v>due_to_nitrate_utilization.</v>
      </c>
      <c r="CV2276" t="str">
        <f t="shared" si="1387"/>
        <v/>
      </c>
      <c r="CW2276" t="str">
        <f t="shared" si="1388"/>
        <v/>
      </c>
      <c r="CX2276" t="str">
        <f t="shared" si="1389"/>
        <v/>
      </c>
      <c r="CY2276" t="str">
        <f t="shared" si="1390"/>
        <v/>
      </c>
      <c r="CZ2276" t="str">
        <f t="shared" si="1391"/>
        <v/>
      </c>
      <c r="DA2276" t="str">
        <f t="shared" si="1392"/>
        <v/>
      </c>
      <c r="DB2276" t="str">
        <f t="shared" si="1393"/>
        <v/>
      </c>
    </row>
    <row r="2277" spans="1:126">
      <c r="A2277" t="s">
        <v>3653</v>
      </c>
      <c r="B2277" s="9" t="str">
        <f t="shared" si="1396"/>
        <v>tendency_of+concentration.silicon.mole.in_sea_water.due_to_biological_production</v>
      </c>
      <c r="C2277" s="1" t="s">
        <v>3626</v>
      </c>
      <c r="D2277" t="s">
        <v>5668</v>
      </c>
      <c r="E2277">
        <f>MATCH(A2277,'[1]Original from 20130831'!A:A,0)</f>
        <v>1922</v>
      </c>
      <c r="J2277" t="s">
        <v>3654</v>
      </c>
      <c r="P2277" t="s">
        <v>1855</v>
      </c>
      <c r="V2277" t="s">
        <v>475</v>
      </c>
      <c r="AH2277" t="s">
        <v>649</v>
      </c>
      <c r="AV2277" t="s">
        <v>3628</v>
      </c>
      <c r="BD2277" s="5" t="str">
        <f t="shared" si="1394"/>
        <v>tendency_of+concentration.silicon.mole.in_sea_water.due_to_biological_production.</v>
      </c>
      <c r="BE2277" t="str">
        <f t="shared" si="1398"/>
        <v/>
      </c>
      <c r="BF2277" t="str">
        <f t="shared" si="1398"/>
        <v/>
      </c>
      <c r="BG2277" t="str">
        <f t="shared" si="1398"/>
        <v/>
      </c>
      <c r="BH2277" t="str">
        <f t="shared" si="1397"/>
        <v/>
      </c>
      <c r="BI2277" t="str">
        <f t="shared" si="1397"/>
        <v>tendency_of+concentration.</v>
      </c>
      <c r="BJ2277" t="str">
        <f t="shared" si="1397"/>
        <v/>
      </c>
      <c r="BK2277" t="str">
        <f t="shared" si="1397"/>
        <v/>
      </c>
      <c r="BL2277" t="str">
        <f t="shared" si="1397"/>
        <v/>
      </c>
      <c r="BM2277" t="str">
        <f t="shared" si="1397"/>
        <v/>
      </c>
      <c r="BN2277" t="str">
        <f t="shared" si="1399"/>
        <v/>
      </c>
      <c r="BO2277" t="str">
        <f t="shared" si="1399"/>
        <v>silicon.</v>
      </c>
      <c r="BP2277" t="str">
        <f t="shared" si="1399"/>
        <v/>
      </c>
      <c r="BQ2277" t="str">
        <f t="shared" si="1362"/>
        <v/>
      </c>
      <c r="BR2277" t="str">
        <f t="shared" si="1363"/>
        <v/>
      </c>
      <c r="BS2277" t="str">
        <f t="shared" si="1363"/>
        <v/>
      </c>
      <c r="BT2277" t="str">
        <f t="shared" si="1363"/>
        <v/>
      </c>
      <c r="BU2277" t="str">
        <f t="shared" si="1361"/>
        <v>mole.</v>
      </c>
      <c r="BV2277" t="str">
        <f t="shared" si="1364"/>
        <v/>
      </c>
      <c r="BW2277" t="str">
        <f t="shared" si="1365"/>
        <v/>
      </c>
      <c r="BX2277" t="str">
        <f t="shared" si="1395"/>
        <v/>
      </c>
      <c r="BY2277" t="str">
        <f t="shared" si="1366"/>
        <v/>
      </c>
      <c r="BZ2277" t="str">
        <f t="shared" si="1367"/>
        <v/>
      </c>
      <c r="CA2277" t="str">
        <f t="shared" si="1368"/>
        <v/>
      </c>
      <c r="CB2277" t="str">
        <f t="shared" si="1368"/>
        <v/>
      </c>
      <c r="CC2277" t="str">
        <f t="shared" si="1369"/>
        <v/>
      </c>
      <c r="CD2277" t="str">
        <f t="shared" si="1370"/>
        <v/>
      </c>
      <c r="CE2277" t="str">
        <f t="shared" si="1371"/>
        <v/>
      </c>
      <c r="CF2277" t="str">
        <f t="shared" si="1372"/>
        <v/>
      </c>
      <c r="CG2277" t="str">
        <f t="shared" si="1373"/>
        <v>in_sea_water.</v>
      </c>
      <c r="CH2277" t="str">
        <f t="shared" si="1374"/>
        <v/>
      </c>
      <c r="CI2277" t="str">
        <f t="shared" si="1375"/>
        <v/>
      </c>
      <c r="CJ2277" t="str">
        <f t="shared" si="1376"/>
        <v/>
      </c>
      <c r="CK2277" t="str">
        <f t="shared" si="1377"/>
        <v/>
      </c>
      <c r="CL2277" t="str">
        <f t="shared" si="1378"/>
        <v/>
      </c>
      <c r="CM2277" t="str">
        <f t="shared" si="1379"/>
        <v/>
      </c>
      <c r="CN2277" t="str">
        <f t="shared" si="1380"/>
        <v/>
      </c>
      <c r="CO2277" t="str">
        <f t="shared" si="1381"/>
        <v/>
      </c>
      <c r="CP2277" t="str">
        <f t="shared" si="1382"/>
        <v/>
      </c>
      <c r="CQ2277" t="str">
        <f t="shared" si="1383"/>
        <v/>
      </c>
      <c r="CR2277" t="str">
        <f t="shared" si="1383"/>
        <v/>
      </c>
      <c r="CS2277" t="str">
        <f t="shared" si="1384"/>
        <v/>
      </c>
      <c r="CT2277" t="str">
        <f t="shared" si="1385"/>
        <v/>
      </c>
      <c r="CU2277" t="str">
        <f t="shared" si="1386"/>
        <v>due_to_biological_production.</v>
      </c>
      <c r="CV2277" t="str">
        <f t="shared" si="1387"/>
        <v/>
      </c>
      <c r="CW2277" t="str">
        <f t="shared" si="1388"/>
        <v/>
      </c>
      <c r="CX2277" t="str">
        <f t="shared" si="1389"/>
        <v/>
      </c>
      <c r="CY2277" t="str">
        <f t="shared" si="1390"/>
        <v/>
      </c>
      <c r="CZ2277" t="str">
        <f t="shared" si="1391"/>
        <v/>
      </c>
      <c r="DA2277" t="str">
        <f t="shared" si="1392"/>
        <v/>
      </c>
      <c r="DB2277" t="str">
        <f t="shared" si="1393"/>
        <v/>
      </c>
    </row>
    <row r="2278" spans="1:126">
      <c r="A2278" t="s">
        <v>3655</v>
      </c>
      <c r="B2278" s="9" t="str">
        <f t="shared" si="1396"/>
        <v>tendency_of.northward.wind</v>
      </c>
      <c r="C2278" s="1" t="s">
        <v>2389</v>
      </c>
      <c r="D2278" t="s">
        <v>5676</v>
      </c>
      <c r="E2278">
        <f>MATCH(A2278,'[1]Original from 20130831'!A:A,0)</f>
        <v>1923</v>
      </c>
      <c r="J2278" t="s">
        <v>2962</v>
      </c>
      <c r="K2278" t="s">
        <v>589</v>
      </c>
      <c r="V2278" t="s">
        <v>841</v>
      </c>
      <c r="BD2278" s="5" t="str">
        <f t="shared" si="1394"/>
        <v>tendency_of.northward.wind.</v>
      </c>
      <c r="BE2278" t="str">
        <f t="shared" si="1398"/>
        <v/>
      </c>
      <c r="BF2278" t="str">
        <f t="shared" si="1398"/>
        <v/>
      </c>
      <c r="BG2278" t="str">
        <f t="shared" si="1398"/>
        <v/>
      </c>
      <c r="BH2278" t="str">
        <f t="shared" si="1397"/>
        <v/>
      </c>
      <c r="BI2278" t="str">
        <f t="shared" si="1397"/>
        <v>tendency_of.</v>
      </c>
      <c r="BJ2278" t="str">
        <f t="shared" si="1397"/>
        <v>northward.</v>
      </c>
      <c r="BK2278" t="str">
        <f t="shared" si="1397"/>
        <v/>
      </c>
      <c r="BL2278" t="str">
        <f t="shared" si="1397"/>
        <v/>
      </c>
      <c r="BM2278" t="str">
        <f t="shared" si="1397"/>
        <v/>
      </c>
      <c r="BN2278" t="str">
        <f t="shared" si="1399"/>
        <v/>
      </c>
      <c r="BO2278" t="str">
        <f t="shared" si="1399"/>
        <v/>
      </c>
      <c r="BP2278" t="str">
        <f t="shared" si="1399"/>
        <v/>
      </c>
      <c r="BQ2278" t="str">
        <f t="shared" si="1362"/>
        <v/>
      </c>
      <c r="BR2278" t="str">
        <f t="shared" si="1363"/>
        <v/>
      </c>
      <c r="BS2278" t="str">
        <f t="shared" si="1363"/>
        <v/>
      </c>
      <c r="BT2278" t="str">
        <f t="shared" si="1363"/>
        <v/>
      </c>
      <c r="BU2278" t="str">
        <f t="shared" si="1361"/>
        <v>wind.</v>
      </c>
      <c r="BV2278" t="str">
        <f t="shared" si="1364"/>
        <v/>
      </c>
      <c r="BW2278" t="str">
        <f t="shared" si="1365"/>
        <v/>
      </c>
      <c r="BX2278" t="str">
        <f t="shared" si="1395"/>
        <v/>
      </c>
      <c r="BY2278" t="str">
        <f t="shared" si="1366"/>
        <v/>
      </c>
      <c r="BZ2278" t="str">
        <f t="shared" si="1367"/>
        <v/>
      </c>
      <c r="CA2278" t="str">
        <f t="shared" si="1368"/>
        <v/>
      </c>
      <c r="CB2278" t="str">
        <f t="shared" si="1368"/>
        <v/>
      </c>
      <c r="CC2278" t="str">
        <f t="shared" si="1369"/>
        <v/>
      </c>
      <c r="CD2278" t="str">
        <f t="shared" si="1370"/>
        <v/>
      </c>
      <c r="CE2278" t="str">
        <f t="shared" si="1371"/>
        <v/>
      </c>
      <c r="CF2278" t="str">
        <f t="shared" si="1372"/>
        <v/>
      </c>
      <c r="CG2278" t="str">
        <f t="shared" si="1373"/>
        <v/>
      </c>
      <c r="CH2278" t="str">
        <f t="shared" si="1374"/>
        <v/>
      </c>
      <c r="CI2278" t="str">
        <f t="shared" si="1375"/>
        <v/>
      </c>
      <c r="CJ2278" t="str">
        <f t="shared" si="1376"/>
        <v/>
      </c>
      <c r="CK2278" t="str">
        <f t="shared" si="1377"/>
        <v/>
      </c>
      <c r="CL2278" t="str">
        <f t="shared" si="1378"/>
        <v/>
      </c>
      <c r="CM2278" t="str">
        <f t="shared" si="1379"/>
        <v/>
      </c>
      <c r="CN2278" t="str">
        <f t="shared" si="1380"/>
        <v/>
      </c>
      <c r="CO2278" t="str">
        <f t="shared" si="1381"/>
        <v/>
      </c>
      <c r="CP2278" t="str">
        <f t="shared" si="1382"/>
        <v/>
      </c>
      <c r="CQ2278" t="str">
        <f t="shared" si="1383"/>
        <v/>
      </c>
      <c r="CR2278" t="str">
        <f t="shared" si="1383"/>
        <v/>
      </c>
      <c r="CS2278" t="str">
        <f t="shared" si="1384"/>
        <v/>
      </c>
      <c r="CT2278" t="str">
        <f t="shared" si="1385"/>
        <v/>
      </c>
      <c r="CU2278" t="str">
        <f t="shared" si="1386"/>
        <v/>
      </c>
      <c r="CV2278" t="str">
        <f t="shared" si="1387"/>
        <v/>
      </c>
      <c r="CW2278" t="str">
        <f t="shared" si="1388"/>
        <v/>
      </c>
      <c r="CX2278" t="str">
        <f t="shared" si="1389"/>
        <v/>
      </c>
      <c r="CY2278" t="str">
        <f t="shared" si="1390"/>
        <v/>
      </c>
      <c r="CZ2278" t="str">
        <f t="shared" si="1391"/>
        <v/>
      </c>
      <c r="DA2278" t="str">
        <f t="shared" si="1392"/>
        <v/>
      </c>
      <c r="DB2278" t="str">
        <f t="shared" si="1393"/>
        <v/>
      </c>
      <c r="DV2278" t="s">
        <v>589</v>
      </c>
    </row>
    <row r="2279" spans="1:126">
      <c r="A2279" t="s">
        <v>3656</v>
      </c>
      <c r="B2279" s="9" t="str">
        <f t="shared" si="1396"/>
        <v>tendency_of.northward.wind.due_to_advection</v>
      </c>
      <c r="C2279" s="1" t="s">
        <v>2389</v>
      </c>
      <c r="D2279" t="s">
        <v>5677</v>
      </c>
      <c r="E2279">
        <f>MATCH(A2279,'[1]Original from 20130831'!A:A,0)</f>
        <v>1924</v>
      </c>
      <c r="J2279" t="s">
        <v>2962</v>
      </c>
      <c r="K2279" t="s">
        <v>589</v>
      </c>
      <c r="V2279" t="s">
        <v>841</v>
      </c>
      <c r="AV2279" t="s">
        <v>1221</v>
      </c>
      <c r="BD2279" s="5" t="str">
        <f t="shared" si="1394"/>
        <v>tendency_of.northward.wind.due_to_advection.</v>
      </c>
      <c r="BE2279" t="str">
        <f t="shared" si="1398"/>
        <v/>
      </c>
      <c r="BF2279" t="str">
        <f t="shared" si="1398"/>
        <v/>
      </c>
      <c r="BG2279" t="str">
        <f t="shared" si="1398"/>
        <v/>
      </c>
      <c r="BH2279" t="str">
        <f t="shared" si="1397"/>
        <v/>
      </c>
      <c r="BI2279" t="str">
        <f t="shared" si="1397"/>
        <v>tendency_of.</v>
      </c>
      <c r="BJ2279" t="str">
        <f t="shared" si="1397"/>
        <v>northward.</v>
      </c>
      <c r="BK2279" t="str">
        <f t="shared" si="1397"/>
        <v/>
      </c>
      <c r="BL2279" t="str">
        <f t="shared" si="1397"/>
        <v/>
      </c>
      <c r="BM2279" t="str">
        <f t="shared" si="1397"/>
        <v/>
      </c>
      <c r="BN2279" t="str">
        <f t="shared" si="1399"/>
        <v/>
      </c>
      <c r="BO2279" t="str">
        <f t="shared" si="1399"/>
        <v/>
      </c>
      <c r="BP2279" t="str">
        <f t="shared" si="1399"/>
        <v/>
      </c>
      <c r="BQ2279" t="str">
        <f t="shared" si="1362"/>
        <v/>
      </c>
      <c r="BR2279" t="str">
        <f t="shared" si="1363"/>
        <v/>
      </c>
      <c r="BS2279" t="str">
        <f t="shared" si="1363"/>
        <v/>
      </c>
      <c r="BT2279" t="str">
        <f t="shared" si="1363"/>
        <v/>
      </c>
      <c r="BU2279" t="str">
        <f t="shared" si="1361"/>
        <v>wind.</v>
      </c>
      <c r="BV2279" t="str">
        <f t="shared" si="1364"/>
        <v/>
      </c>
      <c r="BW2279" t="str">
        <f t="shared" si="1365"/>
        <v/>
      </c>
      <c r="BX2279" t="str">
        <f t="shared" si="1395"/>
        <v/>
      </c>
      <c r="BY2279" t="str">
        <f t="shared" si="1366"/>
        <v/>
      </c>
      <c r="BZ2279" t="str">
        <f t="shared" si="1367"/>
        <v/>
      </c>
      <c r="CA2279" t="str">
        <f t="shared" si="1368"/>
        <v/>
      </c>
      <c r="CB2279" t="str">
        <f t="shared" si="1368"/>
        <v/>
      </c>
      <c r="CC2279" t="str">
        <f t="shared" si="1369"/>
        <v/>
      </c>
      <c r="CD2279" t="str">
        <f t="shared" si="1370"/>
        <v/>
      </c>
      <c r="CE2279" t="str">
        <f t="shared" si="1371"/>
        <v/>
      </c>
      <c r="CF2279" t="str">
        <f t="shared" si="1372"/>
        <v/>
      </c>
      <c r="CG2279" t="str">
        <f t="shared" si="1373"/>
        <v/>
      </c>
      <c r="CH2279" t="str">
        <f t="shared" si="1374"/>
        <v/>
      </c>
      <c r="CI2279" t="str">
        <f t="shared" si="1375"/>
        <v/>
      </c>
      <c r="CJ2279" t="str">
        <f t="shared" si="1376"/>
        <v/>
      </c>
      <c r="CK2279" t="str">
        <f t="shared" si="1377"/>
        <v/>
      </c>
      <c r="CL2279" t="str">
        <f t="shared" si="1378"/>
        <v/>
      </c>
      <c r="CM2279" t="str">
        <f t="shared" si="1379"/>
        <v/>
      </c>
      <c r="CN2279" t="str">
        <f t="shared" si="1380"/>
        <v/>
      </c>
      <c r="CO2279" t="str">
        <f t="shared" si="1381"/>
        <v/>
      </c>
      <c r="CP2279" t="str">
        <f t="shared" si="1382"/>
        <v/>
      </c>
      <c r="CQ2279" t="str">
        <f t="shared" si="1383"/>
        <v/>
      </c>
      <c r="CR2279" t="str">
        <f t="shared" si="1383"/>
        <v/>
      </c>
      <c r="CS2279" t="str">
        <f t="shared" si="1384"/>
        <v/>
      </c>
      <c r="CT2279" t="str">
        <f t="shared" si="1385"/>
        <v/>
      </c>
      <c r="CU2279" t="str">
        <f t="shared" si="1386"/>
        <v>due_to_advection.</v>
      </c>
      <c r="CV2279" t="str">
        <f t="shared" si="1387"/>
        <v/>
      </c>
      <c r="CW2279" t="str">
        <f t="shared" si="1388"/>
        <v/>
      </c>
      <c r="CX2279" t="str">
        <f t="shared" si="1389"/>
        <v/>
      </c>
      <c r="CY2279" t="str">
        <f t="shared" si="1390"/>
        <v/>
      </c>
      <c r="CZ2279" t="str">
        <f t="shared" si="1391"/>
        <v/>
      </c>
      <c r="DA2279" t="str">
        <f t="shared" si="1392"/>
        <v/>
      </c>
      <c r="DB2279" t="str">
        <f t="shared" si="1393"/>
        <v/>
      </c>
      <c r="DV2279" t="s">
        <v>589</v>
      </c>
    </row>
    <row r="2280" spans="1:126">
      <c r="A2280" t="s">
        <v>3657</v>
      </c>
      <c r="B2280" s="9" t="str">
        <f t="shared" si="1396"/>
        <v>tendency_of.northward.wind.due_to_convection</v>
      </c>
      <c r="C2280" s="1" t="s">
        <v>2389</v>
      </c>
      <c r="D2280" t="s">
        <v>5677</v>
      </c>
      <c r="E2280">
        <f>MATCH(A2280,'[1]Original from 20130831'!A:A,0)</f>
        <v>1925</v>
      </c>
      <c r="J2280" t="s">
        <v>2962</v>
      </c>
      <c r="K2280" t="s">
        <v>589</v>
      </c>
      <c r="V2280" t="s">
        <v>841</v>
      </c>
      <c r="AV2280" t="s">
        <v>762</v>
      </c>
      <c r="BD2280" s="5" t="str">
        <f t="shared" si="1394"/>
        <v>tendency_of.northward.wind.due_to_convection.</v>
      </c>
      <c r="BE2280" t="str">
        <f t="shared" si="1398"/>
        <v/>
      </c>
      <c r="BF2280" t="str">
        <f t="shared" si="1398"/>
        <v/>
      </c>
      <c r="BG2280" t="str">
        <f t="shared" si="1398"/>
        <v/>
      </c>
      <c r="BH2280" t="str">
        <f t="shared" si="1397"/>
        <v/>
      </c>
      <c r="BI2280" t="str">
        <f t="shared" si="1397"/>
        <v>tendency_of.</v>
      </c>
      <c r="BJ2280" t="str">
        <f t="shared" si="1397"/>
        <v>northward.</v>
      </c>
      <c r="BK2280" t="str">
        <f t="shared" si="1397"/>
        <v/>
      </c>
      <c r="BL2280" t="str">
        <f t="shared" si="1397"/>
        <v/>
      </c>
      <c r="BM2280" t="str">
        <f t="shared" si="1397"/>
        <v/>
      </c>
      <c r="BN2280" t="str">
        <f t="shared" si="1399"/>
        <v/>
      </c>
      <c r="BO2280" t="str">
        <f t="shared" si="1399"/>
        <v/>
      </c>
      <c r="BP2280" t="str">
        <f t="shared" si="1399"/>
        <v/>
      </c>
      <c r="BQ2280" t="str">
        <f t="shared" si="1362"/>
        <v/>
      </c>
      <c r="BR2280" t="str">
        <f t="shared" si="1363"/>
        <v/>
      </c>
      <c r="BS2280" t="str">
        <f t="shared" si="1363"/>
        <v/>
      </c>
      <c r="BT2280" t="str">
        <f t="shared" si="1363"/>
        <v/>
      </c>
      <c r="BU2280" t="str">
        <f t="shared" si="1361"/>
        <v>wind.</v>
      </c>
      <c r="BV2280" t="str">
        <f t="shared" si="1364"/>
        <v/>
      </c>
      <c r="BW2280" t="str">
        <f t="shared" si="1365"/>
        <v/>
      </c>
      <c r="BX2280" t="str">
        <f t="shared" si="1395"/>
        <v/>
      </c>
      <c r="BY2280" t="str">
        <f t="shared" si="1366"/>
        <v/>
      </c>
      <c r="BZ2280" t="str">
        <f t="shared" si="1367"/>
        <v/>
      </c>
      <c r="CA2280" t="str">
        <f t="shared" si="1368"/>
        <v/>
      </c>
      <c r="CB2280" t="str">
        <f t="shared" si="1368"/>
        <v/>
      </c>
      <c r="CC2280" t="str">
        <f t="shared" si="1369"/>
        <v/>
      </c>
      <c r="CD2280" t="str">
        <f t="shared" si="1370"/>
        <v/>
      </c>
      <c r="CE2280" t="str">
        <f t="shared" si="1371"/>
        <v/>
      </c>
      <c r="CF2280" t="str">
        <f t="shared" si="1372"/>
        <v/>
      </c>
      <c r="CG2280" t="str">
        <f t="shared" si="1373"/>
        <v/>
      </c>
      <c r="CH2280" t="str">
        <f t="shared" si="1374"/>
        <v/>
      </c>
      <c r="CI2280" t="str">
        <f t="shared" si="1375"/>
        <v/>
      </c>
      <c r="CJ2280" t="str">
        <f t="shared" si="1376"/>
        <v/>
      </c>
      <c r="CK2280" t="str">
        <f t="shared" si="1377"/>
        <v/>
      </c>
      <c r="CL2280" t="str">
        <f t="shared" si="1378"/>
        <v/>
      </c>
      <c r="CM2280" t="str">
        <f t="shared" si="1379"/>
        <v/>
      </c>
      <c r="CN2280" t="str">
        <f t="shared" si="1380"/>
        <v/>
      </c>
      <c r="CO2280" t="str">
        <f t="shared" si="1381"/>
        <v/>
      </c>
      <c r="CP2280" t="str">
        <f t="shared" si="1382"/>
        <v/>
      </c>
      <c r="CQ2280" t="str">
        <f t="shared" si="1383"/>
        <v/>
      </c>
      <c r="CR2280" t="str">
        <f t="shared" si="1383"/>
        <v/>
      </c>
      <c r="CS2280" t="str">
        <f t="shared" si="1384"/>
        <v/>
      </c>
      <c r="CT2280" t="str">
        <f t="shared" si="1385"/>
        <v/>
      </c>
      <c r="CU2280" t="str">
        <f t="shared" si="1386"/>
        <v>due_to_convection.</v>
      </c>
      <c r="CV2280" t="str">
        <f t="shared" si="1387"/>
        <v/>
      </c>
      <c r="CW2280" t="str">
        <f t="shared" si="1388"/>
        <v/>
      </c>
      <c r="CX2280" t="str">
        <f t="shared" si="1389"/>
        <v/>
      </c>
      <c r="CY2280" t="str">
        <f t="shared" si="1390"/>
        <v/>
      </c>
      <c r="CZ2280" t="str">
        <f t="shared" si="1391"/>
        <v/>
      </c>
      <c r="DA2280" t="str">
        <f t="shared" si="1392"/>
        <v/>
      </c>
      <c r="DB2280" t="str">
        <f t="shared" si="1393"/>
        <v/>
      </c>
      <c r="DV2280" t="s">
        <v>589</v>
      </c>
    </row>
    <row r="2281" spans="1:126">
      <c r="A2281" t="s">
        <v>3658</v>
      </c>
      <c r="B2281" s="9" t="str">
        <f t="shared" si="1396"/>
        <v>tendency_of.northward.wind.due_to_diffusion</v>
      </c>
      <c r="C2281" s="1" t="s">
        <v>2389</v>
      </c>
      <c r="D2281" t="s">
        <v>5677</v>
      </c>
      <c r="E2281">
        <f>MATCH(A2281,'[1]Original from 20130831'!A:A,0)</f>
        <v>1926</v>
      </c>
      <c r="J2281" t="s">
        <v>2962</v>
      </c>
      <c r="K2281" t="s">
        <v>589</v>
      </c>
      <c r="V2281" t="s">
        <v>841</v>
      </c>
      <c r="AV2281" t="s">
        <v>844</v>
      </c>
      <c r="BD2281" s="5" t="str">
        <f t="shared" si="1394"/>
        <v>tendency_of.northward.wind.due_to_diffusion.</v>
      </c>
      <c r="BE2281" t="str">
        <f t="shared" si="1398"/>
        <v/>
      </c>
      <c r="BF2281" t="str">
        <f t="shared" si="1398"/>
        <v/>
      </c>
      <c r="BG2281" t="str">
        <f t="shared" si="1398"/>
        <v/>
      </c>
      <c r="BH2281" t="str">
        <f t="shared" si="1397"/>
        <v/>
      </c>
      <c r="BI2281" t="str">
        <f t="shared" si="1397"/>
        <v>tendency_of.</v>
      </c>
      <c r="BJ2281" t="str">
        <f t="shared" si="1397"/>
        <v>northward.</v>
      </c>
      <c r="BK2281" t="str">
        <f t="shared" si="1397"/>
        <v/>
      </c>
      <c r="BL2281" t="str">
        <f t="shared" si="1397"/>
        <v/>
      </c>
      <c r="BM2281" t="str">
        <f t="shared" si="1397"/>
        <v/>
      </c>
      <c r="BN2281" t="str">
        <f t="shared" si="1399"/>
        <v/>
      </c>
      <c r="BO2281" t="str">
        <f t="shared" si="1399"/>
        <v/>
      </c>
      <c r="BP2281" t="str">
        <f t="shared" si="1399"/>
        <v/>
      </c>
      <c r="BQ2281" t="str">
        <f t="shared" si="1362"/>
        <v/>
      </c>
      <c r="BR2281" t="str">
        <f t="shared" si="1363"/>
        <v/>
      </c>
      <c r="BS2281" t="str">
        <f t="shared" si="1363"/>
        <v/>
      </c>
      <c r="BT2281" t="str">
        <f t="shared" si="1363"/>
        <v/>
      </c>
      <c r="BU2281" t="str">
        <f t="shared" si="1361"/>
        <v>wind.</v>
      </c>
      <c r="BV2281" t="str">
        <f t="shared" si="1364"/>
        <v/>
      </c>
      <c r="BW2281" t="str">
        <f t="shared" si="1365"/>
        <v/>
      </c>
      <c r="BX2281" t="str">
        <f t="shared" si="1395"/>
        <v/>
      </c>
      <c r="BY2281" t="str">
        <f t="shared" si="1366"/>
        <v/>
      </c>
      <c r="BZ2281" t="str">
        <f t="shared" si="1367"/>
        <v/>
      </c>
      <c r="CA2281" t="str">
        <f t="shared" si="1368"/>
        <v/>
      </c>
      <c r="CB2281" t="str">
        <f t="shared" si="1368"/>
        <v/>
      </c>
      <c r="CC2281" t="str">
        <f t="shared" si="1369"/>
        <v/>
      </c>
      <c r="CD2281" t="str">
        <f t="shared" si="1370"/>
        <v/>
      </c>
      <c r="CE2281" t="str">
        <f t="shared" si="1371"/>
        <v/>
      </c>
      <c r="CF2281" t="str">
        <f t="shared" si="1372"/>
        <v/>
      </c>
      <c r="CG2281" t="str">
        <f t="shared" si="1373"/>
        <v/>
      </c>
      <c r="CH2281" t="str">
        <f t="shared" si="1374"/>
        <v/>
      </c>
      <c r="CI2281" t="str">
        <f t="shared" si="1375"/>
        <v/>
      </c>
      <c r="CJ2281" t="str">
        <f t="shared" si="1376"/>
        <v/>
      </c>
      <c r="CK2281" t="str">
        <f t="shared" si="1377"/>
        <v/>
      </c>
      <c r="CL2281" t="str">
        <f t="shared" si="1378"/>
        <v/>
      </c>
      <c r="CM2281" t="str">
        <f t="shared" si="1379"/>
        <v/>
      </c>
      <c r="CN2281" t="str">
        <f t="shared" si="1380"/>
        <v/>
      </c>
      <c r="CO2281" t="str">
        <f t="shared" si="1381"/>
        <v/>
      </c>
      <c r="CP2281" t="str">
        <f t="shared" si="1382"/>
        <v/>
      </c>
      <c r="CQ2281" t="str">
        <f t="shared" si="1383"/>
        <v/>
      </c>
      <c r="CR2281" t="str">
        <f t="shared" si="1383"/>
        <v/>
      </c>
      <c r="CS2281" t="str">
        <f t="shared" si="1384"/>
        <v/>
      </c>
      <c r="CT2281" t="str">
        <f t="shared" si="1385"/>
        <v/>
      </c>
      <c r="CU2281" t="str">
        <f t="shared" si="1386"/>
        <v>due_to_diffusion.</v>
      </c>
      <c r="CV2281" t="str">
        <f t="shared" si="1387"/>
        <v/>
      </c>
      <c r="CW2281" t="str">
        <f t="shared" si="1388"/>
        <v/>
      </c>
      <c r="CX2281" t="str">
        <f t="shared" si="1389"/>
        <v/>
      </c>
      <c r="CY2281" t="str">
        <f t="shared" si="1390"/>
        <v/>
      </c>
      <c r="CZ2281" t="str">
        <f t="shared" si="1391"/>
        <v/>
      </c>
      <c r="DA2281" t="str">
        <f t="shared" si="1392"/>
        <v/>
      </c>
      <c r="DB2281" t="str">
        <f t="shared" si="1393"/>
        <v/>
      </c>
      <c r="DV2281" t="s">
        <v>589</v>
      </c>
    </row>
    <row r="2282" spans="1:126">
      <c r="A2282" t="s">
        <v>3659</v>
      </c>
      <c r="B2282" s="9" t="str">
        <f t="shared" si="1396"/>
        <v>tendency_of.northward.wind.due_to_gravity_wave_drag</v>
      </c>
      <c r="C2282" s="1" t="s">
        <v>2389</v>
      </c>
      <c r="D2282" t="s">
        <v>5677</v>
      </c>
      <c r="E2282">
        <f>MATCH(A2282,'[1]Original from 20130831'!A:A,0)</f>
        <v>1927</v>
      </c>
      <c r="J2282" t="s">
        <v>2962</v>
      </c>
      <c r="K2282" t="s">
        <v>589</v>
      </c>
      <c r="V2282" t="s">
        <v>841</v>
      </c>
      <c r="AV2282" t="s">
        <v>195</v>
      </c>
      <c r="BD2282" s="5" t="str">
        <f t="shared" si="1394"/>
        <v>tendency_of.northward.wind.due_to_gravity_wave_drag.</v>
      </c>
      <c r="BE2282" t="str">
        <f t="shared" si="1398"/>
        <v/>
      </c>
      <c r="BF2282" t="str">
        <f t="shared" si="1398"/>
        <v/>
      </c>
      <c r="BG2282" t="str">
        <f t="shared" si="1398"/>
        <v/>
      </c>
      <c r="BH2282" t="str">
        <f t="shared" si="1397"/>
        <v/>
      </c>
      <c r="BI2282" t="str">
        <f t="shared" si="1397"/>
        <v>tendency_of.</v>
      </c>
      <c r="BJ2282" t="str">
        <f t="shared" si="1397"/>
        <v>northward.</v>
      </c>
      <c r="BK2282" t="str">
        <f t="shared" si="1397"/>
        <v/>
      </c>
      <c r="BL2282" t="str">
        <f t="shared" si="1397"/>
        <v/>
      </c>
      <c r="BM2282" t="str">
        <f t="shared" si="1397"/>
        <v/>
      </c>
      <c r="BN2282" t="str">
        <f t="shared" si="1399"/>
        <v/>
      </c>
      <c r="BO2282" t="str">
        <f t="shared" si="1399"/>
        <v/>
      </c>
      <c r="BP2282" t="str">
        <f t="shared" si="1399"/>
        <v/>
      </c>
      <c r="BQ2282" t="str">
        <f t="shared" si="1362"/>
        <v/>
      </c>
      <c r="BR2282" t="str">
        <f t="shared" si="1363"/>
        <v/>
      </c>
      <c r="BS2282" t="str">
        <f t="shared" si="1363"/>
        <v/>
      </c>
      <c r="BT2282" t="str">
        <f t="shared" si="1363"/>
        <v/>
      </c>
      <c r="BU2282" t="str">
        <f t="shared" si="1361"/>
        <v>wind.</v>
      </c>
      <c r="BV2282" t="str">
        <f t="shared" si="1364"/>
        <v/>
      </c>
      <c r="BW2282" t="str">
        <f t="shared" si="1365"/>
        <v/>
      </c>
      <c r="BX2282" t="str">
        <f t="shared" si="1395"/>
        <v/>
      </c>
      <c r="BY2282" t="str">
        <f t="shared" si="1366"/>
        <v/>
      </c>
      <c r="BZ2282" t="str">
        <f t="shared" si="1367"/>
        <v/>
      </c>
      <c r="CA2282" t="str">
        <f t="shared" si="1368"/>
        <v/>
      </c>
      <c r="CB2282" t="str">
        <f t="shared" si="1368"/>
        <v/>
      </c>
      <c r="CC2282" t="str">
        <f t="shared" si="1369"/>
        <v/>
      </c>
      <c r="CD2282" t="str">
        <f t="shared" si="1370"/>
        <v/>
      </c>
      <c r="CE2282" t="str">
        <f t="shared" si="1371"/>
        <v/>
      </c>
      <c r="CF2282" t="str">
        <f t="shared" si="1372"/>
        <v/>
      </c>
      <c r="CG2282" t="str">
        <f t="shared" si="1373"/>
        <v/>
      </c>
      <c r="CH2282" t="str">
        <f t="shared" si="1374"/>
        <v/>
      </c>
      <c r="CI2282" t="str">
        <f t="shared" si="1375"/>
        <v/>
      </c>
      <c r="CJ2282" t="str">
        <f t="shared" si="1376"/>
        <v/>
      </c>
      <c r="CK2282" t="str">
        <f t="shared" si="1377"/>
        <v/>
      </c>
      <c r="CL2282" t="str">
        <f t="shared" si="1378"/>
        <v/>
      </c>
      <c r="CM2282" t="str">
        <f t="shared" si="1379"/>
        <v/>
      </c>
      <c r="CN2282" t="str">
        <f t="shared" si="1380"/>
        <v/>
      </c>
      <c r="CO2282" t="str">
        <f t="shared" si="1381"/>
        <v/>
      </c>
      <c r="CP2282" t="str">
        <f t="shared" si="1382"/>
        <v/>
      </c>
      <c r="CQ2282" t="str">
        <f t="shared" si="1383"/>
        <v/>
      </c>
      <c r="CR2282" t="str">
        <f t="shared" si="1383"/>
        <v/>
      </c>
      <c r="CS2282" t="str">
        <f t="shared" si="1384"/>
        <v/>
      </c>
      <c r="CT2282" t="str">
        <f t="shared" si="1385"/>
        <v/>
      </c>
      <c r="CU2282" t="str">
        <f t="shared" si="1386"/>
        <v>due_to_gravity_wave_drag.</v>
      </c>
      <c r="CV2282" t="str">
        <f t="shared" si="1387"/>
        <v/>
      </c>
      <c r="CW2282" t="str">
        <f t="shared" si="1388"/>
        <v/>
      </c>
      <c r="CX2282" t="str">
        <f t="shared" si="1389"/>
        <v/>
      </c>
      <c r="CY2282" t="str">
        <f t="shared" si="1390"/>
        <v/>
      </c>
      <c r="CZ2282" t="str">
        <f t="shared" si="1391"/>
        <v/>
      </c>
      <c r="DA2282" t="str">
        <f t="shared" si="1392"/>
        <v/>
      </c>
      <c r="DB2282" t="str">
        <f t="shared" si="1393"/>
        <v/>
      </c>
      <c r="DV2282" t="s">
        <v>589</v>
      </c>
    </row>
    <row r="2283" spans="1:126">
      <c r="A2283" t="s">
        <v>3660</v>
      </c>
      <c r="B2283" s="9" t="str">
        <f t="shared" si="1396"/>
        <v>ocean.tendency_of.streamfunction.barotropic</v>
      </c>
      <c r="C2283" s="1" t="s">
        <v>2094</v>
      </c>
      <c r="D2283" t="s">
        <v>5148</v>
      </c>
      <c r="E2283">
        <f>MATCH(A2283,'[1]Original from 20130831'!A:A,0)</f>
        <v>1928</v>
      </c>
      <c r="I2283" t="s">
        <v>2102</v>
      </c>
      <c r="J2283" t="s">
        <v>2962</v>
      </c>
      <c r="V2283" t="s">
        <v>2161</v>
      </c>
      <c r="AB2283" t="s">
        <v>656</v>
      </c>
      <c r="BD2283" s="5" t="str">
        <f t="shared" si="1394"/>
        <v>ocean.tendency_of.streamfunction.barotropic.</v>
      </c>
      <c r="BE2283" t="str">
        <f t="shared" si="1398"/>
        <v/>
      </c>
      <c r="BF2283" t="str">
        <f t="shared" si="1398"/>
        <v/>
      </c>
      <c r="BG2283" t="str">
        <f t="shared" si="1398"/>
        <v/>
      </c>
      <c r="BH2283" t="str">
        <f t="shared" si="1397"/>
        <v>ocean.</v>
      </c>
      <c r="BI2283" t="str">
        <f t="shared" si="1397"/>
        <v>tendency_of.</v>
      </c>
      <c r="BJ2283" t="str">
        <f t="shared" si="1397"/>
        <v/>
      </c>
      <c r="BK2283" t="str">
        <f t="shared" si="1397"/>
        <v/>
      </c>
      <c r="BL2283" t="str">
        <f t="shared" si="1397"/>
        <v/>
      </c>
      <c r="BM2283" t="str">
        <f t="shared" si="1397"/>
        <v/>
      </c>
      <c r="BN2283" t="str">
        <f t="shared" si="1399"/>
        <v/>
      </c>
      <c r="BO2283" t="str">
        <f t="shared" si="1399"/>
        <v/>
      </c>
      <c r="BP2283" t="str">
        <f t="shared" si="1399"/>
        <v/>
      </c>
      <c r="BQ2283" t="str">
        <f t="shared" si="1362"/>
        <v/>
      </c>
      <c r="BR2283" t="str">
        <f t="shared" si="1363"/>
        <v/>
      </c>
      <c r="BS2283" t="str">
        <f t="shared" si="1363"/>
        <v/>
      </c>
      <c r="BT2283" t="str">
        <f t="shared" si="1363"/>
        <v/>
      </c>
      <c r="BU2283" t="str">
        <f t="shared" si="1361"/>
        <v>streamfunction.</v>
      </c>
      <c r="BV2283" t="str">
        <f t="shared" si="1364"/>
        <v/>
      </c>
      <c r="BW2283" t="str">
        <f t="shared" si="1365"/>
        <v/>
      </c>
      <c r="BX2283" t="str">
        <f t="shared" si="1395"/>
        <v/>
      </c>
      <c r="BY2283" t="str">
        <f t="shared" si="1366"/>
        <v/>
      </c>
      <c r="BZ2283" t="str">
        <f t="shared" si="1367"/>
        <v/>
      </c>
      <c r="CA2283" t="str">
        <f t="shared" si="1368"/>
        <v>barotropic.</v>
      </c>
      <c r="CB2283" t="str">
        <f t="shared" si="1368"/>
        <v/>
      </c>
      <c r="CC2283" t="str">
        <f t="shared" si="1369"/>
        <v/>
      </c>
      <c r="CD2283" t="str">
        <f t="shared" si="1370"/>
        <v/>
      </c>
      <c r="CE2283" t="str">
        <f t="shared" si="1371"/>
        <v/>
      </c>
      <c r="CF2283" t="str">
        <f t="shared" si="1372"/>
        <v/>
      </c>
      <c r="CG2283" t="str">
        <f t="shared" si="1373"/>
        <v/>
      </c>
      <c r="CH2283" t="str">
        <f t="shared" si="1374"/>
        <v/>
      </c>
      <c r="CI2283" t="str">
        <f t="shared" si="1375"/>
        <v/>
      </c>
      <c r="CJ2283" t="str">
        <f t="shared" si="1376"/>
        <v/>
      </c>
      <c r="CK2283" t="str">
        <f t="shared" si="1377"/>
        <v/>
      </c>
      <c r="CL2283" t="str">
        <f t="shared" si="1378"/>
        <v/>
      </c>
      <c r="CM2283" t="str">
        <f t="shared" si="1379"/>
        <v/>
      </c>
      <c r="CN2283" t="str">
        <f t="shared" si="1380"/>
        <v/>
      </c>
      <c r="CO2283" t="str">
        <f t="shared" si="1381"/>
        <v/>
      </c>
      <c r="CP2283" t="str">
        <f t="shared" si="1382"/>
        <v/>
      </c>
      <c r="CQ2283" t="str">
        <f t="shared" si="1383"/>
        <v/>
      </c>
      <c r="CR2283" t="str">
        <f t="shared" si="1383"/>
        <v/>
      </c>
      <c r="CS2283" t="str">
        <f t="shared" si="1384"/>
        <v/>
      </c>
      <c r="CT2283" t="str">
        <f t="shared" si="1385"/>
        <v/>
      </c>
      <c r="CU2283" t="str">
        <f t="shared" si="1386"/>
        <v/>
      </c>
      <c r="CV2283" t="str">
        <f t="shared" si="1387"/>
        <v/>
      </c>
      <c r="CW2283" t="str">
        <f t="shared" si="1388"/>
        <v/>
      </c>
      <c r="CX2283" t="str">
        <f t="shared" si="1389"/>
        <v/>
      </c>
      <c r="CY2283" t="str">
        <f t="shared" si="1390"/>
        <v/>
      </c>
      <c r="CZ2283" t="str">
        <f t="shared" si="1391"/>
        <v/>
      </c>
      <c r="DA2283" t="str">
        <f t="shared" si="1392"/>
        <v/>
      </c>
      <c r="DB2283" t="str">
        <f t="shared" si="1393"/>
        <v/>
      </c>
    </row>
    <row r="2284" spans="1:126">
      <c r="A2284" t="s">
        <v>3661</v>
      </c>
      <c r="B2284" s="9" t="str">
        <f t="shared" si="1396"/>
        <v>ocean.tendency_of+content_of.kinetic.energy.due_to_bolus_transport</v>
      </c>
      <c r="C2284" s="1" t="s">
        <v>574</v>
      </c>
      <c r="D2284" t="s">
        <v>5678</v>
      </c>
      <c r="E2284">
        <f>MATCH(A2284,'[1]Original from 20130831'!A:A,0)</f>
        <v>1929</v>
      </c>
      <c r="I2284" t="s">
        <v>2102</v>
      </c>
      <c r="J2284" s="15" t="s">
        <v>2992</v>
      </c>
      <c r="O2284" t="s">
        <v>215</v>
      </c>
      <c r="V2284" t="s">
        <v>179</v>
      </c>
      <c r="AV2284" t="s">
        <v>3662</v>
      </c>
      <c r="BD2284" s="5" t="str">
        <f t="shared" si="1394"/>
        <v>ocean.tendency_of+content_of.kinetic.energy.due_to_bolus_transport.</v>
      </c>
      <c r="BE2284" t="str">
        <f t="shared" si="1398"/>
        <v/>
      </c>
      <c r="BF2284" t="str">
        <f t="shared" si="1398"/>
        <v/>
      </c>
      <c r="BG2284" t="str">
        <f t="shared" si="1398"/>
        <v/>
      </c>
      <c r="BH2284" t="str">
        <f t="shared" si="1397"/>
        <v>ocean.</v>
      </c>
      <c r="BI2284" t="str">
        <f t="shared" si="1397"/>
        <v>tendency_of+content_of.</v>
      </c>
      <c r="BJ2284" t="str">
        <f t="shared" si="1397"/>
        <v/>
      </c>
      <c r="BK2284" t="str">
        <f t="shared" si="1397"/>
        <v/>
      </c>
      <c r="BL2284" t="str">
        <f t="shared" si="1397"/>
        <v/>
      </c>
      <c r="BM2284" t="str">
        <f t="shared" si="1397"/>
        <v/>
      </c>
      <c r="BN2284" t="str">
        <f t="shared" si="1399"/>
        <v>kinetic.</v>
      </c>
      <c r="BO2284" t="str">
        <f t="shared" si="1399"/>
        <v/>
      </c>
      <c r="BP2284" t="str">
        <f t="shared" si="1399"/>
        <v/>
      </c>
      <c r="BQ2284" t="str">
        <f t="shared" si="1362"/>
        <v/>
      </c>
      <c r="BR2284" t="str">
        <f t="shared" si="1363"/>
        <v/>
      </c>
      <c r="BS2284" t="str">
        <f t="shared" si="1363"/>
        <v/>
      </c>
      <c r="BT2284" t="str">
        <f t="shared" si="1363"/>
        <v/>
      </c>
      <c r="BU2284" t="str">
        <f t="shared" si="1361"/>
        <v>energy.</v>
      </c>
      <c r="BV2284" t="str">
        <f t="shared" si="1364"/>
        <v/>
      </c>
      <c r="BW2284" t="str">
        <f t="shared" si="1365"/>
        <v/>
      </c>
      <c r="BX2284" t="str">
        <f t="shared" si="1395"/>
        <v/>
      </c>
      <c r="BY2284" t="str">
        <f t="shared" si="1366"/>
        <v/>
      </c>
      <c r="BZ2284" t="str">
        <f t="shared" si="1367"/>
        <v/>
      </c>
      <c r="CA2284" t="str">
        <f t="shared" si="1368"/>
        <v/>
      </c>
      <c r="CB2284" t="str">
        <f t="shared" si="1368"/>
        <v/>
      </c>
      <c r="CC2284" t="str">
        <f t="shared" si="1369"/>
        <v/>
      </c>
      <c r="CD2284" t="str">
        <f t="shared" si="1370"/>
        <v/>
      </c>
      <c r="CE2284" t="str">
        <f t="shared" si="1371"/>
        <v/>
      </c>
      <c r="CF2284" t="str">
        <f t="shared" si="1372"/>
        <v/>
      </c>
      <c r="CG2284" t="str">
        <f t="shared" si="1373"/>
        <v/>
      </c>
      <c r="CH2284" t="str">
        <f t="shared" si="1374"/>
        <v/>
      </c>
      <c r="CI2284" t="str">
        <f t="shared" si="1375"/>
        <v/>
      </c>
      <c r="CJ2284" t="str">
        <f t="shared" si="1376"/>
        <v/>
      </c>
      <c r="CK2284" t="str">
        <f t="shared" si="1377"/>
        <v/>
      </c>
      <c r="CL2284" t="str">
        <f t="shared" si="1378"/>
        <v/>
      </c>
      <c r="CM2284" t="str">
        <f t="shared" si="1379"/>
        <v/>
      </c>
      <c r="CN2284" t="str">
        <f t="shared" si="1380"/>
        <v/>
      </c>
      <c r="CO2284" t="str">
        <f t="shared" si="1381"/>
        <v/>
      </c>
      <c r="CP2284" t="str">
        <f t="shared" si="1382"/>
        <v/>
      </c>
      <c r="CQ2284" t="str">
        <f t="shared" si="1383"/>
        <v/>
      </c>
      <c r="CR2284" t="str">
        <f t="shared" si="1383"/>
        <v/>
      </c>
      <c r="CS2284" t="str">
        <f t="shared" si="1384"/>
        <v/>
      </c>
      <c r="CT2284" t="str">
        <f t="shared" si="1385"/>
        <v/>
      </c>
      <c r="CU2284" t="str">
        <f t="shared" si="1386"/>
        <v>due_to_bolus_transport.</v>
      </c>
      <c r="CV2284" t="str">
        <f t="shared" si="1387"/>
        <v/>
      </c>
      <c r="CW2284" t="str">
        <f t="shared" si="1388"/>
        <v/>
      </c>
      <c r="CX2284" t="str">
        <f t="shared" si="1389"/>
        <v/>
      </c>
      <c r="CY2284" t="str">
        <f t="shared" si="1390"/>
        <v/>
      </c>
      <c r="CZ2284" t="str">
        <f t="shared" si="1391"/>
        <v/>
      </c>
      <c r="DA2284" t="str">
        <f t="shared" si="1392"/>
        <v/>
      </c>
      <c r="DB2284" t="str">
        <f t="shared" si="1393"/>
        <v/>
      </c>
    </row>
    <row r="2285" spans="1:126">
      <c r="A2285" t="s">
        <v>3663</v>
      </c>
      <c r="B2285" s="9" t="str">
        <f t="shared" si="1396"/>
        <v>ocean.tendency_of+content_of.aragonite.expressed_as_carbon.mole.due_to_biological_production</v>
      </c>
      <c r="C2285" s="1" t="s">
        <v>877</v>
      </c>
      <c r="D2285" t="s">
        <v>5679</v>
      </c>
      <c r="E2285">
        <f>MATCH(A2285,'[1]Original from 20130831'!A:A,0)</f>
        <v>1930</v>
      </c>
      <c r="I2285" t="s">
        <v>2102</v>
      </c>
      <c r="J2285" t="s">
        <v>2992</v>
      </c>
      <c r="P2285" t="s">
        <v>1699</v>
      </c>
      <c r="R2285" t="s">
        <v>251</v>
      </c>
      <c r="V2285" t="s">
        <v>475</v>
      </c>
      <c r="AV2285" t="s">
        <v>3628</v>
      </c>
      <c r="BD2285" s="5" t="str">
        <f t="shared" si="1394"/>
        <v>ocean.tendency_of+content_of.aragonite.expressed_as_carbon.mole.due_to_biological_production.</v>
      </c>
      <c r="BE2285" t="str">
        <f t="shared" si="1398"/>
        <v/>
      </c>
      <c r="BF2285" t="str">
        <f t="shared" si="1398"/>
        <v/>
      </c>
      <c r="BG2285" t="str">
        <f t="shared" si="1398"/>
        <v/>
      </c>
      <c r="BH2285" t="str">
        <f t="shared" si="1397"/>
        <v>ocean.</v>
      </c>
      <c r="BI2285" t="str">
        <f t="shared" si="1397"/>
        <v>tendency_of+content_of.</v>
      </c>
      <c r="BJ2285" t="str">
        <f t="shared" si="1397"/>
        <v/>
      </c>
      <c r="BK2285" t="str">
        <f t="shared" si="1397"/>
        <v/>
      </c>
      <c r="BL2285" t="str">
        <f t="shared" si="1397"/>
        <v/>
      </c>
      <c r="BM2285" t="str">
        <f t="shared" si="1397"/>
        <v/>
      </c>
      <c r="BN2285" t="str">
        <f t="shared" si="1399"/>
        <v/>
      </c>
      <c r="BO2285" t="str">
        <f t="shared" si="1399"/>
        <v>aragonite.</v>
      </c>
      <c r="BP2285" t="str">
        <f t="shared" si="1399"/>
        <v/>
      </c>
      <c r="BQ2285" t="str">
        <f t="shared" si="1362"/>
        <v>expressed_as_carbon.</v>
      </c>
      <c r="BR2285" t="str">
        <f t="shared" si="1363"/>
        <v/>
      </c>
      <c r="BS2285" t="str">
        <f t="shared" si="1363"/>
        <v/>
      </c>
      <c r="BT2285" t="str">
        <f t="shared" si="1363"/>
        <v/>
      </c>
      <c r="BU2285" t="str">
        <f t="shared" si="1361"/>
        <v>mole.</v>
      </c>
      <c r="BV2285" t="str">
        <f t="shared" si="1364"/>
        <v/>
      </c>
      <c r="BW2285" t="str">
        <f t="shared" si="1365"/>
        <v/>
      </c>
      <c r="BX2285" t="str">
        <f t="shared" si="1395"/>
        <v/>
      </c>
      <c r="BY2285" t="str">
        <f t="shared" si="1366"/>
        <v/>
      </c>
      <c r="BZ2285" t="str">
        <f t="shared" si="1367"/>
        <v/>
      </c>
      <c r="CA2285" t="str">
        <f t="shared" si="1368"/>
        <v/>
      </c>
      <c r="CB2285" t="str">
        <f t="shared" si="1368"/>
        <v/>
      </c>
      <c r="CC2285" t="str">
        <f t="shared" si="1369"/>
        <v/>
      </c>
      <c r="CD2285" t="str">
        <f t="shared" si="1370"/>
        <v/>
      </c>
      <c r="CE2285" t="str">
        <f t="shared" si="1371"/>
        <v/>
      </c>
      <c r="CF2285" t="str">
        <f t="shared" si="1372"/>
        <v/>
      </c>
      <c r="CG2285" t="str">
        <f t="shared" si="1373"/>
        <v/>
      </c>
      <c r="CH2285" t="str">
        <f t="shared" si="1374"/>
        <v/>
      </c>
      <c r="CI2285" t="str">
        <f t="shared" si="1375"/>
        <v/>
      </c>
      <c r="CJ2285" t="str">
        <f t="shared" si="1376"/>
        <v/>
      </c>
      <c r="CK2285" t="str">
        <f t="shared" si="1377"/>
        <v/>
      </c>
      <c r="CL2285" t="str">
        <f t="shared" si="1378"/>
        <v/>
      </c>
      <c r="CM2285" t="str">
        <f t="shared" si="1379"/>
        <v/>
      </c>
      <c r="CN2285" t="str">
        <f t="shared" si="1380"/>
        <v/>
      </c>
      <c r="CO2285" t="str">
        <f t="shared" si="1381"/>
        <v/>
      </c>
      <c r="CP2285" t="str">
        <f t="shared" si="1382"/>
        <v/>
      </c>
      <c r="CQ2285" t="str">
        <f t="shared" si="1383"/>
        <v/>
      </c>
      <c r="CR2285" t="str">
        <f t="shared" si="1383"/>
        <v/>
      </c>
      <c r="CS2285" t="str">
        <f t="shared" si="1384"/>
        <v/>
      </c>
      <c r="CT2285" t="str">
        <f t="shared" si="1385"/>
        <v/>
      </c>
      <c r="CU2285" t="str">
        <f t="shared" si="1386"/>
        <v>due_to_biological_production.</v>
      </c>
      <c r="CV2285" t="str">
        <f t="shared" si="1387"/>
        <v/>
      </c>
      <c r="CW2285" t="str">
        <f t="shared" si="1388"/>
        <v/>
      </c>
      <c r="CX2285" t="str">
        <f t="shared" si="1389"/>
        <v/>
      </c>
      <c r="CY2285" t="str">
        <f t="shared" si="1390"/>
        <v/>
      </c>
      <c r="CZ2285" t="str">
        <f t="shared" si="1391"/>
        <v/>
      </c>
      <c r="DA2285" t="str">
        <f t="shared" si="1392"/>
        <v/>
      </c>
      <c r="DB2285" t="str">
        <f t="shared" si="1393"/>
        <v/>
      </c>
    </row>
    <row r="2286" spans="1:126">
      <c r="A2286" t="s">
        <v>3664</v>
      </c>
      <c r="B2286" s="9" t="str">
        <f t="shared" si="1396"/>
        <v>ocean.tendency_of+content_of.calcite.expressed_as_carbon.mole.due_to_biological_production</v>
      </c>
      <c r="C2286" s="1" t="s">
        <v>877</v>
      </c>
      <c r="D2286" t="s">
        <v>5680</v>
      </c>
      <c r="E2286">
        <f>MATCH(A2286,'[1]Original from 20130831'!A:A,0)</f>
        <v>1931</v>
      </c>
      <c r="I2286" t="s">
        <v>2102</v>
      </c>
      <c r="J2286" t="s">
        <v>2992</v>
      </c>
      <c r="P2286" t="s">
        <v>1703</v>
      </c>
      <c r="R2286" t="s">
        <v>251</v>
      </c>
      <c r="V2286" t="s">
        <v>475</v>
      </c>
      <c r="AV2286" t="s">
        <v>3628</v>
      </c>
      <c r="BD2286" s="5" t="str">
        <f t="shared" si="1394"/>
        <v>ocean.tendency_of+content_of.calcite.expressed_as_carbon.mole.due_to_biological_production.</v>
      </c>
      <c r="BE2286" t="str">
        <f t="shared" si="1398"/>
        <v/>
      </c>
      <c r="BF2286" t="str">
        <f t="shared" si="1398"/>
        <v/>
      </c>
      <c r="BG2286" t="str">
        <f t="shared" si="1398"/>
        <v/>
      </c>
      <c r="BH2286" t="str">
        <f t="shared" si="1397"/>
        <v>ocean.</v>
      </c>
      <c r="BI2286" t="str">
        <f t="shared" si="1397"/>
        <v>tendency_of+content_of.</v>
      </c>
      <c r="BJ2286" t="str">
        <f t="shared" si="1397"/>
        <v/>
      </c>
      <c r="BK2286" t="str">
        <f t="shared" si="1397"/>
        <v/>
      </c>
      <c r="BL2286" t="str">
        <f t="shared" si="1397"/>
        <v/>
      </c>
      <c r="BM2286" t="str">
        <f t="shared" si="1397"/>
        <v/>
      </c>
      <c r="BN2286" t="str">
        <f t="shared" si="1399"/>
        <v/>
      </c>
      <c r="BO2286" t="str">
        <f t="shared" si="1399"/>
        <v>calcite.</v>
      </c>
      <c r="BP2286" t="str">
        <f t="shared" si="1399"/>
        <v/>
      </c>
      <c r="BQ2286" t="str">
        <f t="shared" si="1362"/>
        <v>expressed_as_carbon.</v>
      </c>
      <c r="BR2286" t="str">
        <f t="shared" si="1363"/>
        <v/>
      </c>
      <c r="BS2286" t="str">
        <f t="shared" si="1363"/>
        <v/>
      </c>
      <c r="BT2286" t="str">
        <f t="shared" si="1363"/>
        <v/>
      </c>
      <c r="BU2286" t="str">
        <f t="shared" si="1361"/>
        <v>mole.</v>
      </c>
      <c r="BV2286" t="str">
        <f t="shared" si="1364"/>
        <v/>
      </c>
      <c r="BW2286" t="str">
        <f t="shared" si="1365"/>
        <v/>
      </c>
      <c r="BX2286" t="str">
        <f t="shared" si="1395"/>
        <v/>
      </c>
      <c r="BY2286" t="str">
        <f t="shared" si="1366"/>
        <v/>
      </c>
      <c r="BZ2286" t="str">
        <f t="shared" si="1367"/>
        <v/>
      </c>
      <c r="CA2286" t="str">
        <f t="shared" si="1368"/>
        <v/>
      </c>
      <c r="CB2286" t="str">
        <f t="shared" si="1368"/>
        <v/>
      </c>
      <c r="CC2286" t="str">
        <f t="shared" si="1369"/>
        <v/>
      </c>
      <c r="CD2286" t="str">
        <f t="shared" si="1370"/>
        <v/>
      </c>
      <c r="CE2286" t="str">
        <f t="shared" si="1371"/>
        <v/>
      </c>
      <c r="CF2286" t="str">
        <f t="shared" si="1372"/>
        <v/>
      </c>
      <c r="CG2286" t="str">
        <f t="shared" si="1373"/>
        <v/>
      </c>
      <c r="CH2286" t="str">
        <f t="shared" si="1374"/>
        <v/>
      </c>
      <c r="CI2286" t="str">
        <f t="shared" si="1375"/>
        <v/>
      </c>
      <c r="CJ2286" t="str">
        <f t="shared" si="1376"/>
        <v/>
      </c>
      <c r="CK2286" t="str">
        <f t="shared" si="1377"/>
        <v/>
      </c>
      <c r="CL2286" t="str">
        <f t="shared" si="1378"/>
        <v/>
      </c>
      <c r="CM2286" t="str">
        <f t="shared" si="1379"/>
        <v/>
      </c>
      <c r="CN2286" t="str">
        <f t="shared" si="1380"/>
        <v/>
      </c>
      <c r="CO2286" t="str">
        <f t="shared" si="1381"/>
        <v/>
      </c>
      <c r="CP2286" t="str">
        <f t="shared" si="1382"/>
        <v/>
      </c>
      <c r="CQ2286" t="str">
        <f t="shared" si="1383"/>
        <v/>
      </c>
      <c r="CR2286" t="str">
        <f t="shared" si="1383"/>
        <v/>
      </c>
      <c r="CS2286" t="str">
        <f t="shared" si="1384"/>
        <v/>
      </c>
      <c r="CT2286" t="str">
        <f t="shared" si="1385"/>
        <v/>
      </c>
      <c r="CU2286" t="str">
        <f t="shared" si="1386"/>
        <v>due_to_biological_production.</v>
      </c>
      <c r="CV2286" t="str">
        <f t="shared" si="1387"/>
        <v/>
      </c>
      <c r="CW2286" t="str">
        <f t="shared" si="1388"/>
        <v/>
      </c>
      <c r="CX2286" t="str">
        <f t="shared" si="1389"/>
        <v/>
      </c>
      <c r="CY2286" t="str">
        <f t="shared" si="1390"/>
        <v/>
      </c>
      <c r="CZ2286" t="str">
        <f t="shared" si="1391"/>
        <v/>
      </c>
      <c r="DA2286" t="str">
        <f t="shared" si="1392"/>
        <v/>
      </c>
      <c r="DB2286" t="str">
        <f t="shared" si="1393"/>
        <v/>
      </c>
    </row>
    <row r="2287" spans="1:126">
      <c r="A2287" t="s">
        <v>3665</v>
      </c>
      <c r="B2287" s="9" t="str">
        <f t="shared" si="1396"/>
        <v>ocean.tendency_of+content_of.carbon.mole.due_to_runoff+sediment_dissolution</v>
      </c>
      <c r="C2287" s="1" t="s">
        <v>877</v>
      </c>
      <c r="D2287" t="s">
        <v>5681</v>
      </c>
      <c r="E2287">
        <f>MATCH(A2287,'[1]Original from 20130831'!A:A,0)</f>
        <v>1932</v>
      </c>
      <c r="I2287" t="s">
        <v>2102</v>
      </c>
      <c r="J2287" t="s">
        <v>2992</v>
      </c>
      <c r="P2287" t="s">
        <v>251</v>
      </c>
      <c r="V2287" t="s">
        <v>475</v>
      </c>
      <c r="AV2287" t="s">
        <v>3666</v>
      </c>
      <c r="BD2287" s="5" t="str">
        <f t="shared" si="1394"/>
        <v>ocean.tendency_of+content_of.carbon.mole.due_to_runoff+sediment_dissolution.</v>
      </c>
      <c r="BE2287" t="str">
        <f t="shared" si="1398"/>
        <v/>
      </c>
      <c r="BF2287" t="str">
        <f t="shared" si="1398"/>
        <v/>
      </c>
      <c r="BG2287" t="str">
        <f t="shared" si="1398"/>
        <v/>
      </c>
      <c r="BH2287" t="str">
        <f t="shared" si="1397"/>
        <v>ocean.</v>
      </c>
      <c r="BI2287" t="str">
        <f t="shared" si="1397"/>
        <v>tendency_of+content_of.</v>
      </c>
      <c r="BJ2287" t="str">
        <f t="shared" si="1397"/>
        <v/>
      </c>
      <c r="BK2287" t="str">
        <f t="shared" si="1397"/>
        <v/>
      </c>
      <c r="BL2287" t="str">
        <f t="shared" si="1397"/>
        <v/>
      </c>
      <c r="BM2287" t="str">
        <f t="shared" si="1397"/>
        <v/>
      </c>
      <c r="BN2287" t="str">
        <f t="shared" si="1399"/>
        <v/>
      </c>
      <c r="BO2287" t="str">
        <f t="shared" si="1399"/>
        <v>carbon.</v>
      </c>
      <c r="BP2287" t="str">
        <f t="shared" si="1399"/>
        <v/>
      </c>
      <c r="BQ2287" t="str">
        <f t="shared" si="1362"/>
        <v/>
      </c>
      <c r="BR2287" t="str">
        <f t="shared" si="1363"/>
        <v/>
      </c>
      <c r="BS2287" t="str">
        <f t="shared" si="1363"/>
        <v/>
      </c>
      <c r="BT2287" t="str">
        <f t="shared" si="1363"/>
        <v/>
      </c>
      <c r="BU2287" t="str">
        <f t="shared" si="1361"/>
        <v>mole.</v>
      </c>
      <c r="BV2287" t="str">
        <f t="shared" si="1364"/>
        <v/>
      </c>
      <c r="BW2287" t="str">
        <f t="shared" si="1365"/>
        <v/>
      </c>
      <c r="BX2287" t="str">
        <f t="shared" si="1395"/>
        <v/>
      </c>
      <c r="BY2287" t="str">
        <f t="shared" si="1366"/>
        <v/>
      </c>
      <c r="BZ2287" t="str">
        <f t="shared" si="1367"/>
        <v/>
      </c>
      <c r="CA2287" t="str">
        <f t="shared" si="1368"/>
        <v/>
      </c>
      <c r="CB2287" t="str">
        <f t="shared" si="1368"/>
        <v/>
      </c>
      <c r="CC2287" t="str">
        <f t="shared" si="1369"/>
        <v/>
      </c>
      <c r="CD2287" t="str">
        <f t="shared" si="1370"/>
        <v/>
      </c>
      <c r="CE2287" t="str">
        <f t="shared" si="1371"/>
        <v/>
      </c>
      <c r="CF2287" t="str">
        <f t="shared" si="1372"/>
        <v/>
      </c>
      <c r="CG2287" t="str">
        <f t="shared" si="1373"/>
        <v/>
      </c>
      <c r="CH2287" t="str">
        <f t="shared" si="1374"/>
        <v/>
      </c>
      <c r="CI2287" t="str">
        <f t="shared" si="1375"/>
        <v/>
      </c>
      <c r="CJ2287" t="str">
        <f t="shared" si="1376"/>
        <v/>
      </c>
      <c r="CK2287" t="str">
        <f t="shared" si="1377"/>
        <v/>
      </c>
      <c r="CL2287" t="str">
        <f t="shared" si="1378"/>
        <v/>
      </c>
      <c r="CM2287" t="str">
        <f t="shared" si="1379"/>
        <v/>
      </c>
      <c r="CN2287" t="str">
        <f t="shared" si="1380"/>
        <v/>
      </c>
      <c r="CO2287" t="str">
        <f t="shared" si="1381"/>
        <v/>
      </c>
      <c r="CP2287" t="str">
        <f t="shared" si="1382"/>
        <v/>
      </c>
      <c r="CQ2287" t="str">
        <f t="shared" si="1383"/>
        <v/>
      </c>
      <c r="CR2287" t="str">
        <f t="shared" si="1383"/>
        <v/>
      </c>
      <c r="CS2287" t="str">
        <f t="shared" si="1384"/>
        <v/>
      </c>
      <c r="CT2287" t="str">
        <f t="shared" si="1385"/>
        <v/>
      </c>
      <c r="CU2287" t="str">
        <f t="shared" si="1386"/>
        <v>due_to_runoff+sediment_dissolution.</v>
      </c>
      <c r="CV2287" t="str">
        <f t="shared" si="1387"/>
        <v/>
      </c>
      <c r="CW2287" t="str">
        <f t="shared" si="1388"/>
        <v/>
      </c>
      <c r="CX2287" t="str">
        <f t="shared" si="1389"/>
        <v/>
      </c>
      <c r="CY2287" t="str">
        <f t="shared" si="1390"/>
        <v/>
      </c>
      <c r="CZ2287" t="str">
        <f t="shared" si="1391"/>
        <v/>
      </c>
      <c r="DA2287" t="str">
        <f t="shared" si="1392"/>
        <v/>
      </c>
      <c r="DB2287" t="str">
        <f t="shared" si="1393"/>
        <v/>
      </c>
    </row>
    <row r="2288" spans="1:126">
      <c r="A2288" t="s">
        <v>3667</v>
      </c>
      <c r="B2288" s="9" t="str">
        <f t="shared" si="1396"/>
        <v>ocean.tendency_of+content_of.carbon.mole.due_to_sedimentation</v>
      </c>
      <c r="C2288" s="1" t="s">
        <v>877</v>
      </c>
      <c r="D2288" t="s">
        <v>5682</v>
      </c>
      <c r="E2288">
        <f>MATCH(A2288,'[1]Original from 20130831'!A:A,0)</f>
        <v>1933</v>
      </c>
      <c r="I2288" t="s">
        <v>2102</v>
      </c>
      <c r="J2288" t="s">
        <v>2992</v>
      </c>
      <c r="P2288" t="s">
        <v>251</v>
      </c>
      <c r="V2288" t="s">
        <v>475</v>
      </c>
      <c r="AV2288" t="s">
        <v>3668</v>
      </c>
      <c r="BD2288" s="5" t="str">
        <f t="shared" si="1394"/>
        <v>ocean.tendency_of+content_of.carbon.mole.due_to_sedimentation.</v>
      </c>
      <c r="BE2288" t="str">
        <f t="shared" si="1398"/>
        <v/>
      </c>
      <c r="BF2288" t="str">
        <f t="shared" si="1398"/>
        <v/>
      </c>
      <c r="BG2288" t="str">
        <f t="shared" si="1398"/>
        <v/>
      </c>
      <c r="BH2288" t="str">
        <f t="shared" si="1397"/>
        <v>ocean.</v>
      </c>
      <c r="BI2288" t="str">
        <f t="shared" si="1397"/>
        <v>tendency_of+content_of.</v>
      </c>
      <c r="BJ2288" t="str">
        <f t="shared" si="1397"/>
        <v/>
      </c>
      <c r="BK2288" t="str">
        <f t="shared" si="1397"/>
        <v/>
      </c>
      <c r="BL2288" t="str">
        <f t="shared" si="1397"/>
        <v/>
      </c>
      <c r="BM2288" t="str">
        <f t="shared" si="1397"/>
        <v/>
      </c>
      <c r="BN2288" t="str">
        <f t="shared" si="1399"/>
        <v/>
      </c>
      <c r="BO2288" t="str">
        <f t="shared" si="1399"/>
        <v>carbon.</v>
      </c>
      <c r="BP2288" t="str">
        <f t="shared" si="1399"/>
        <v/>
      </c>
      <c r="BQ2288" t="str">
        <f t="shared" si="1362"/>
        <v/>
      </c>
      <c r="BR2288" t="str">
        <f t="shared" si="1363"/>
        <v/>
      </c>
      <c r="BS2288" t="str">
        <f t="shared" si="1363"/>
        <v/>
      </c>
      <c r="BT2288" t="str">
        <f t="shared" si="1363"/>
        <v/>
      </c>
      <c r="BU2288" t="str">
        <f t="shared" si="1361"/>
        <v>mole.</v>
      </c>
      <c r="BV2288" t="str">
        <f t="shared" si="1364"/>
        <v/>
      </c>
      <c r="BW2288" t="str">
        <f t="shared" si="1365"/>
        <v/>
      </c>
      <c r="BX2288" t="str">
        <f t="shared" si="1395"/>
        <v/>
      </c>
      <c r="BY2288" t="str">
        <f t="shared" si="1366"/>
        <v/>
      </c>
      <c r="BZ2288" t="str">
        <f t="shared" si="1367"/>
        <v/>
      </c>
      <c r="CA2288" t="str">
        <f t="shared" si="1368"/>
        <v/>
      </c>
      <c r="CB2288" t="str">
        <f t="shared" si="1368"/>
        <v/>
      </c>
      <c r="CC2288" t="str">
        <f t="shared" si="1369"/>
        <v/>
      </c>
      <c r="CD2288" t="str">
        <f t="shared" si="1370"/>
        <v/>
      </c>
      <c r="CE2288" t="str">
        <f t="shared" si="1371"/>
        <v/>
      </c>
      <c r="CF2288" t="str">
        <f t="shared" si="1372"/>
        <v/>
      </c>
      <c r="CG2288" t="str">
        <f t="shared" si="1373"/>
        <v/>
      </c>
      <c r="CH2288" t="str">
        <f t="shared" si="1374"/>
        <v/>
      </c>
      <c r="CI2288" t="str">
        <f t="shared" si="1375"/>
        <v/>
      </c>
      <c r="CJ2288" t="str">
        <f t="shared" si="1376"/>
        <v/>
      </c>
      <c r="CK2288" t="str">
        <f t="shared" si="1377"/>
        <v/>
      </c>
      <c r="CL2288" t="str">
        <f t="shared" si="1378"/>
        <v/>
      </c>
      <c r="CM2288" t="str">
        <f t="shared" si="1379"/>
        <v/>
      </c>
      <c r="CN2288" t="str">
        <f t="shared" si="1380"/>
        <v/>
      </c>
      <c r="CO2288" t="str">
        <f t="shared" si="1381"/>
        <v/>
      </c>
      <c r="CP2288" t="str">
        <f t="shared" si="1382"/>
        <v/>
      </c>
      <c r="CQ2288" t="str">
        <f t="shared" si="1383"/>
        <v/>
      </c>
      <c r="CR2288" t="str">
        <f t="shared" si="1383"/>
        <v/>
      </c>
      <c r="CS2288" t="str">
        <f t="shared" si="1384"/>
        <v/>
      </c>
      <c r="CT2288" t="str">
        <f t="shared" si="1385"/>
        <v/>
      </c>
      <c r="CU2288" t="str">
        <f t="shared" si="1386"/>
        <v>due_to_sedimentation.</v>
      </c>
      <c r="CV2288" t="str">
        <f t="shared" si="1387"/>
        <v/>
      </c>
      <c r="CW2288" t="str">
        <f t="shared" si="1388"/>
        <v/>
      </c>
      <c r="CX2288" t="str">
        <f t="shared" si="1389"/>
        <v/>
      </c>
      <c r="CY2288" t="str">
        <f t="shared" si="1390"/>
        <v/>
      </c>
      <c r="CZ2288" t="str">
        <f t="shared" si="1391"/>
        <v/>
      </c>
      <c r="DA2288" t="str">
        <f t="shared" si="1392"/>
        <v/>
      </c>
      <c r="DB2288" t="str">
        <f t="shared" si="1393"/>
        <v/>
      </c>
    </row>
    <row r="2289" spans="1:106">
      <c r="A2289" t="s">
        <v>3669</v>
      </c>
      <c r="B2289" s="9" t="str">
        <f t="shared" si="1396"/>
        <v>ocean.tendency_of+content_of.carbon.dissolved+inorganic.mole</v>
      </c>
      <c r="C2289" s="1" t="s">
        <v>877</v>
      </c>
      <c r="D2289" t="s">
        <v>5683</v>
      </c>
      <c r="E2289">
        <f>MATCH(A2289,'[1]Original from 20130831'!A:A,0)</f>
        <v>1934</v>
      </c>
      <c r="I2289" t="s">
        <v>2102</v>
      </c>
      <c r="J2289" t="s">
        <v>2992</v>
      </c>
      <c r="P2289" t="s">
        <v>251</v>
      </c>
      <c r="Q2289" t="s">
        <v>1783</v>
      </c>
      <c r="V2289" t="s">
        <v>475</v>
      </c>
      <c r="BD2289" s="5" t="str">
        <f t="shared" si="1394"/>
        <v>ocean.tendency_of+content_of.carbon.dissolved+inorganic.mole.</v>
      </c>
      <c r="BE2289" t="str">
        <f t="shared" si="1398"/>
        <v/>
      </c>
      <c r="BF2289" t="str">
        <f t="shared" si="1398"/>
        <v/>
      </c>
      <c r="BG2289" t="str">
        <f t="shared" si="1398"/>
        <v/>
      </c>
      <c r="BH2289" t="str">
        <f t="shared" si="1397"/>
        <v>ocean.</v>
      </c>
      <c r="BI2289" t="str">
        <f t="shared" si="1397"/>
        <v>tendency_of+content_of.</v>
      </c>
      <c r="BJ2289" t="str">
        <f t="shared" si="1397"/>
        <v/>
      </c>
      <c r="BK2289" t="str">
        <f t="shared" si="1397"/>
        <v/>
      </c>
      <c r="BL2289" t="str">
        <f t="shared" si="1397"/>
        <v/>
      </c>
      <c r="BM2289" t="str">
        <f t="shared" si="1397"/>
        <v/>
      </c>
      <c r="BN2289" t="str">
        <f t="shared" si="1399"/>
        <v/>
      </c>
      <c r="BO2289" t="str">
        <f t="shared" si="1399"/>
        <v>carbon.</v>
      </c>
      <c r="BP2289" t="str">
        <f t="shared" si="1399"/>
        <v>dissolved+inorganic.</v>
      </c>
      <c r="BQ2289" t="str">
        <f t="shared" si="1362"/>
        <v/>
      </c>
      <c r="BR2289" t="str">
        <f t="shared" si="1363"/>
        <v/>
      </c>
      <c r="BS2289" t="str">
        <f t="shared" si="1363"/>
        <v/>
      </c>
      <c r="BT2289" t="str">
        <f t="shared" si="1363"/>
        <v/>
      </c>
      <c r="BU2289" t="str">
        <f t="shared" si="1361"/>
        <v>mole.</v>
      </c>
      <c r="BV2289" t="str">
        <f t="shared" si="1364"/>
        <v/>
      </c>
      <c r="BW2289" t="str">
        <f t="shared" si="1365"/>
        <v/>
      </c>
      <c r="BX2289" t="str">
        <f t="shared" si="1395"/>
        <v/>
      </c>
      <c r="BY2289" t="str">
        <f t="shared" si="1366"/>
        <v/>
      </c>
      <c r="BZ2289" t="str">
        <f t="shared" si="1367"/>
        <v/>
      </c>
      <c r="CA2289" t="str">
        <f t="shared" si="1368"/>
        <v/>
      </c>
      <c r="CB2289" t="str">
        <f t="shared" si="1368"/>
        <v/>
      </c>
      <c r="CC2289" t="str">
        <f t="shared" si="1369"/>
        <v/>
      </c>
      <c r="CD2289" t="str">
        <f t="shared" si="1370"/>
        <v/>
      </c>
      <c r="CE2289" t="str">
        <f t="shared" si="1371"/>
        <v/>
      </c>
      <c r="CF2289" t="str">
        <f t="shared" si="1372"/>
        <v/>
      </c>
      <c r="CG2289" t="str">
        <f t="shared" si="1373"/>
        <v/>
      </c>
      <c r="CH2289" t="str">
        <f t="shared" si="1374"/>
        <v/>
      </c>
      <c r="CI2289" t="str">
        <f t="shared" si="1375"/>
        <v/>
      </c>
      <c r="CJ2289" t="str">
        <f t="shared" si="1376"/>
        <v/>
      </c>
      <c r="CK2289" t="str">
        <f t="shared" si="1377"/>
        <v/>
      </c>
      <c r="CL2289" t="str">
        <f t="shared" si="1378"/>
        <v/>
      </c>
      <c r="CM2289" t="str">
        <f t="shared" si="1379"/>
        <v/>
      </c>
      <c r="CN2289" t="str">
        <f t="shared" si="1380"/>
        <v/>
      </c>
      <c r="CO2289" t="str">
        <f t="shared" si="1381"/>
        <v/>
      </c>
      <c r="CP2289" t="str">
        <f t="shared" si="1382"/>
        <v/>
      </c>
      <c r="CQ2289" t="str">
        <f t="shared" si="1383"/>
        <v/>
      </c>
      <c r="CR2289" t="str">
        <f t="shared" si="1383"/>
        <v/>
      </c>
      <c r="CS2289" t="str">
        <f t="shared" si="1384"/>
        <v/>
      </c>
      <c r="CT2289" t="str">
        <f t="shared" si="1385"/>
        <v/>
      </c>
      <c r="CU2289" t="str">
        <f t="shared" si="1386"/>
        <v/>
      </c>
      <c r="CV2289" t="str">
        <f t="shared" si="1387"/>
        <v/>
      </c>
      <c r="CW2289" t="str">
        <f t="shared" si="1388"/>
        <v/>
      </c>
      <c r="CX2289" t="str">
        <f t="shared" si="1389"/>
        <v/>
      </c>
      <c r="CY2289" t="str">
        <f t="shared" si="1390"/>
        <v/>
      </c>
      <c r="CZ2289" t="str">
        <f t="shared" si="1391"/>
        <v/>
      </c>
      <c r="DA2289" t="str">
        <f t="shared" si="1392"/>
        <v/>
      </c>
      <c r="DB2289" t="str">
        <f t="shared" si="1393"/>
        <v/>
      </c>
    </row>
    <row r="2290" spans="1:106">
      <c r="A2290" t="s">
        <v>3670</v>
      </c>
      <c r="B2290" s="9" t="str">
        <f t="shared" si="1396"/>
        <v>ocean.tendency_of+content_of.carbon.dissolved+inorganic.mole.due_to_biological_processes</v>
      </c>
      <c r="C2290" s="1" t="s">
        <v>877</v>
      </c>
      <c r="D2290" t="s">
        <v>5684</v>
      </c>
      <c r="E2290">
        <f>MATCH(A2290,'[1]Original from 20130831'!A:A,0)</f>
        <v>1935</v>
      </c>
      <c r="I2290" t="s">
        <v>2102</v>
      </c>
      <c r="J2290" t="s">
        <v>2992</v>
      </c>
      <c r="P2290" t="s">
        <v>251</v>
      </c>
      <c r="Q2290" t="s">
        <v>1783</v>
      </c>
      <c r="V2290" t="s">
        <v>475</v>
      </c>
      <c r="AV2290" t="s">
        <v>1113</v>
      </c>
      <c r="BD2290" s="5" t="str">
        <f t="shared" si="1394"/>
        <v>ocean.tendency_of+content_of.carbon.dissolved+inorganic.mole.due_to_biological_processes.</v>
      </c>
      <c r="BE2290" t="str">
        <f t="shared" si="1398"/>
        <v/>
      </c>
      <c r="BF2290" t="str">
        <f t="shared" si="1398"/>
        <v/>
      </c>
      <c r="BG2290" t="str">
        <f t="shared" si="1398"/>
        <v/>
      </c>
      <c r="BH2290" t="str">
        <f t="shared" si="1397"/>
        <v>ocean.</v>
      </c>
      <c r="BI2290" t="str">
        <f t="shared" si="1397"/>
        <v>tendency_of+content_of.</v>
      </c>
      <c r="BJ2290" t="str">
        <f t="shared" si="1397"/>
        <v/>
      </c>
      <c r="BK2290" t="str">
        <f t="shared" si="1397"/>
        <v/>
      </c>
      <c r="BL2290" t="str">
        <f t="shared" si="1397"/>
        <v/>
      </c>
      <c r="BM2290" t="str">
        <f t="shared" si="1397"/>
        <v/>
      </c>
      <c r="BN2290" t="str">
        <f t="shared" si="1399"/>
        <v/>
      </c>
      <c r="BO2290" t="str">
        <f t="shared" si="1399"/>
        <v>carbon.</v>
      </c>
      <c r="BP2290" t="str">
        <f t="shared" si="1399"/>
        <v>dissolved+inorganic.</v>
      </c>
      <c r="BQ2290" t="str">
        <f t="shared" si="1362"/>
        <v/>
      </c>
      <c r="BR2290" t="str">
        <f t="shared" si="1363"/>
        <v/>
      </c>
      <c r="BS2290" t="str">
        <f t="shared" si="1363"/>
        <v/>
      </c>
      <c r="BT2290" t="str">
        <f t="shared" si="1363"/>
        <v/>
      </c>
      <c r="BU2290" t="str">
        <f t="shared" si="1361"/>
        <v>mole.</v>
      </c>
      <c r="BV2290" t="str">
        <f t="shared" si="1364"/>
        <v/>
      </c>
      <c r="BW2290" t="str">
        <f t="shared" si="1365"/>
        <v/>
      </c>
      <c r="BX2290" t="str">
        <f t="shared" si="1395"/>
        <v/>
      </c>
      <c r="BY2290" t="str">
        <f t="shared" si="1366"/>
        <v/>
      </c>
      <c r="BZ2290" t="str">
        <f t="shared" si="1367"/>
        <v/>
      </c>
      <c r="CA2290" t="str">
        <f t="shared" si="1368"/>
        <v/>
      </c>
      <c r="CB2290" t="str">
        <f t="shared" si="1368"/>
        <v/>
      </c>
      <c r="CC2290" t="str">
        <f t="shared" si="1369"/>
        <v/>
      </c>
      <c r="CD2290" t="str">
        <f t="shared" si="1370"/>
        <v/>
      </c>
      <c r="CE2290" t="str">
        <f t="shared" si="1371"/>
        <v/>
      </c>
      <c r="CF2290" t="str">
        <f t="shared" si="1372"/>
        <v/>
      </c>
      <c r="CG2290" t="str">
        <f t="shared" si="1373"/>
        <v/>
      </c>
      <c r="CH2290" t="str">
        <f t="shared" si="1374"/>
        <v/>
      </c>
      <c r="CI2290" t="str">
        <f t="shared" si="1375"/>
        <v/>
      </c>
      <c r="CJ2290" t="str">
        <f t="shared" si="1376"/>
        <v/>
      </c>
      <c r="CK2290" t="str">
        <f t="shared" si="1377"/>
        <v/>
      </c>
      <c r="CL2290" t="str">
        <f t="shared" si="1378"/>
        <v/>
      </c>
      <c r="CM2290" t="str">
        <f t="shared" si="1379"/>
        <v/>
      </c>
      <c r="CN2290" t="str">
        <f t="shared" si="1380"/>
        <v/>
      </c>
      <c r="CO2290" t="str">
        <f t="shared" si="1381"/>
        <v/>
      </c>
      <c r="CP2290" t="str">
        <f t="shared" si="1382"/>
        <v/>
      </c>
      <c r="CQ2290" t="str">
        <f t="shared" si="1383"/>
        <v/>
      </c>
      <c r="CR2290" t="str">
        <f t="shared" si="1383"/>
        <v/>
      </c>
      <c r="CS2290" t="str">
        <f t="shared" si="1384"/>
        <v/>
      </c>
      <c r="CT2290" t="str">
        <f t="shared" si="1385"/>
        <v/>
      </c>
      <c r="CU2290" t="str">
        <f t="shared" si="1386"/>
        <v>due_to_biological_processes.</v>
      </c>
      <c r="CV2290" t="str">
        <f t="shared" si="1387"/>
        <v/>
      </c>
      <c r="CW2290" t="str">
        <f t="shared" si="1388"/>
        <v/>
      </c>
      <c r="CX2290" t="str">
        <f t="shared" si="1389"/>
        <v/>
      </c>
      <c r="CY2290" t="str">
        <f t="shared" si="1390"/>
        <v/>
      </c>
      <c r="CZ2290" t="str">
        <f t="shared" si="1391"/>
        <v/>
      </c>
      <c r="DA2290" t="str">
        <f t="shared" si="1392"/>
        <v/>
      </c>
      <c r="DB2290" t="str">
        <f t="shared" si="1393"/>
        <v/>
      </c>
    </row>
    <row r="2291" spans="1:106">
      <c r="A2291" t="s">
        <v>3671</v>
      </c>
      <c r="B2291" s="9" t="str">
        <f t="shared" si="1396"/>
        <v>ocean.tendency_of+content_of.iron.dissolved+inorganic.mole</v>
      </c>
      <c r="C2291" s="1" t="s">
        <v>877</v>
      </c>
      <c r="D2291" t="s">
        <v>5685</v>
      </c>
      <c r="E2291">
        <f>MATCH(A2291,'[1]Original from 20130831'!A:A,0)</f>
        <v>1936</v>
      </c>
      <c r="I2291" t="s">
        <v>2102</v>
      </c>
      <c r="J2291" t="s">
        <v>2992</v>
      </c>
      <c r="P2291" t="s">
        <v>1785</v>
      </c>
      <c r="Q2291" t="s">
        <v>1783</v>
      </c>
      <c r="V2291" t="s">
        <v>475</v>
      </c>
      <c r="BD2291" s="5" t="str">
        <f t="shared" si="1394"/>
        <v>ocean.tendency_of+content_of.iron.dissolved+inorganic.mole.</v>
      </c>
      <c r="BE2291" t="str">
        <f t="shared" si="1398"/>
        <v/>
      </c>
      <c r="BF2291" t="str">
        <f t="shared" si="1398"/>
        <v/>
      </c>
      <c r="BG2291" t="str">
        <f t="shared" si="1398"/>
        <v/>
      </c>
      <c r="BH2291" t="str">
        <f t="shared" si="1397"/>
        <v>ocean.</v>
      </c>
      <c r="BI2291" t="str">
        <f t="shared" si="1397"/>
        <v>tendency_of+content_of.</v>
      </c>
      <c r="BJ2291" t="str">
        <f t="shared" si="1397"/>
        <v/>
      </c>
      <c r="BK2291" t="str">
        <f t="shared" si="1397"/>
        <v/>
      </c>
      <c r="BL2291" t="str">
        <f t="shared" si="1397"/>
        <v/>
      </c>
      <c r="BM2291" t="str">
        <f t="shared" si="1397"/>
        <v/>
      </c>
      <c r="BN2291" t="str">
        <f t="shared" si="1399"/>
        <v/>
      </c>
      <c r="BO2291" t="str">
        <f t="shared" si="1399"/>
        <v>iron.</v>
      </c>
      <c r="BP2291" t="str">
        <f t="shared" si="1399"/>
        <v>dissolved+inorganic.</v>
      </c>
      <c r="BQ2291" t="str">
        <f t="shared" si="1362"/>
        <v/>
      </c>
      <c r="BR2291" t="str">
        <f t="shared" si="1363"/>
        <v/>
      </c>
      <c r="BS2291" t="str">
        <f t="shared" si="1363"/>
        <v/>
      </c>
      <c r="BT2291" t="str">
        <f t="shared" si="1363"/>
        <v/>
      </c>
      <c r="BU2291" t="str">
        <f t="shared" si="1361"/>
        <v>mole.</v>
      </c>
      <c r="BV2291" t="str">
        <f t="shared" si="1364"/>
        <v/>
      </c>
      <c r="BW2291" t="str">
        <f t="shared" si="1365"/>
        <v/>
      </c>
      <c r="BX2291" t="str">
        <f t="shared" si="1395"/>
        <v/>
      </c>
      <c r="BY2291" t="str">
        <f t="shared" si="1366"/>
        <v/>
      </c>
      <c r="BZ2291" t="str">
        <f t="shared" si="1367"/>
        <v/>
      </c>
      <c r="CA2291" t="str">
        <f t="shared" si="1368"/>
        <v/>
      </c>
      <c r="CB2291" t="str">
        <f t="shared" si="1368"/>
        <v/>
      </c>
      <c r="CC2291" t="str">
        <f t="shared" si="1369"/>
        <v/>
      </c>
      <c r="CD2291" t="str">
        <f t="shared" si="1370"/>
        <v/>
      </c>
      <c r="CE2291" t="str">
        <f t="shared" si="1371"/>
        <v/>
      </c>
      <c r="CF2291" t="str">
        <f t="shared" si="1372"/>
        <v/>
      </c>
      <c r="CG2291" t="str">
        <f t="shared" si="1373"/>
        <v/>
      </c>
      <c r="CH2291" t="str">
        <f t="shared" si="1374"/>
        <v/>
      </c>
      <c r="CI2291" t="str">
        <f t="shared" si="1375"/>
        <v/>
      </c>
      <c r="CJ2291" t="str">
        <f t="shared" si="1376"/>
        <v/>
      </c>
      <c r="CK2291" t="str">
        <f t="shared" si="1377"/>
        <v/>
      </c>
      <c r="CL2291" t="str">
        <f t="shared" si="1378"/>
        <v/>
      </c>
      <c r="CM2291" t="str">
        <f t="shared" si="1379"/>
        <v/>
      </c>
      <c r="CN2291" t="str">
        <f t="shared" si="1380"/>
        <v/>
      </c>
      <c r="CO2291" t="str">
        <f t="shared" si="1381"/>
        <v/>
      </c>
      <c r="CP2291" t="str">
        <f t="shared" si="1382"/>
        <v/>
      </c>
      <c r="CQ2291" t="str">
        <f t="shared" si="1383"/>
        <v/>
      </c>
      <c r="CR2291" t="str">
        <f t="shared" si="1383"/>
        <v/>
      </c>
      <c r="CS2291" t="str">
        <f t="shared" si="1384"/>
        <v/>
      </c>
      <c r="CT2291" t="str">
        <f t="shared" si="1385"/>
        <v/>
      </c>
      <c r="CU2291" t="str">
        <f t="shared" si="1386"/>
        <v/>
      </c>
      <c r="CV2291" t="str">
        <f t="shared" si="1387"/>
        <v/>
      </c>
      <c r="CW2291" t="str">
        <f t="shared" si="1388"/>
        <v/>
      </c>
      <c r="CX2291" t="str">
        <f t="shared" si="1389"/>
        <v/>
      </c>
      <c r="CY2291" t="str">
        <f t="shared" si="1390"/>
        <v/>
      </c>
      <c r="CZ2291" t="str">
        <f t="shared" si="1391"/>
        <v/>
      </c>
      <c r="DA2291" t="str">
        <f t="shared" si="1392"/>
        <v/>
      </c>
      <c r="DB2291" t="str">
        <f t="shared" si="1393"/>
        <v/>
      </c>
    </row>
    <row r="2292" spans="1:106">
      <c r="A2292" t="s">
        <v>3672</v>
      </c>
      <c r="B2292" s="9" t="str">
        <f t="shared" si="1396"/>
        <v>ocean.tendency_of+content_of.iron.dissolved+inorganic.mole.due_to_biological_processes</v>
      </c>
      <c r="C2292" s="1" t="s">
        <v>877</v>
      </c>
      <c r="D2292" t="s">
        <v>5686</v>
      </c>
      <c r="E2292">
        <f>MATCH(A2292,'[1]Original from 20130831'!A:A,0)</f>
        <v>1937</v>
      </c>
      <c r="I2292" t="s">
        <v>2102</v>
      </c>
      <c r="J2292" t="s">
        <v>2992</v>
      </c>
      <c r="P2292" t="s">
        <v>1785</v>
      </c>
      <c r="Q2292" t="s">
        <v>1783</v>
      </c>
      <c r="V2292" t="s">
        <v>475</v>
      </c>
      <c r="AV2292" t="s">
        <v>1113</v>
      </c>
      <c r="BD2292" s="5" t="str">
        <f t="shared" si="1394"/>
        <v>ocean.tendency_of+content_of.iron.dissolved+inorganic.mole.due_to_biological_processes.</v>
      </c>
      <c r="BE2292" t="str">
        <f t="shared" si="1398"/>
        <v/>
      </c>
      <c r="BF2292" t="str">
        <f t="shared" si="1398"/>
        <v/>
      </c>
      <c r="BG2292" t="str">
        <f t="shared" si="1398"/>
        <v/>
      </c>
      <c r="BH2292" t="str">
        <f t="shared" si="1397"/>
        <v>ocean.</v>
      </c>
      <c r="BI2292" t="str">
        <f t="shared" si="1397"/>
        <v>tendency_of+content_of.</v>
      </c>
      <c r="BJ2292" t="str">
        <f t="shared" si="1397"/>
        <v/>
      </c>
      <c r="BK2292" t="str">
        <f t="shared" si="1397"/>
        <v/>
      </c>
      <c r="BL2292" t="str">
        <f t="shared" si="1397"/>
        <v/>
      </c>
      <c r="BM2292" t="str">
        <f t="shared" si="1397"/>
        <v/>
      </c>
      <c r="BN2292" t="str">
        <f t="shared" si="1399"/>
        <v/>
      </c>
      <c r="BO2292" t="str">
        <f t="shared" si="1399"/>
        <v>iron.</v>
      </c>
      <c r="BP2292" t="str">
        <f t="shared" si="1399"/>
        <v>dissolved+inorganic.</v>
      </c>
      <c r="BQ2292" t="str">
        <f t="shared" si="1362"/>
        <v/>
      </c>
      <c r="BR2292" t="str">
        <f t="shared" si="1363"/>
        <v/>
      </c>
      <c r="BS2292" t="str">
        <f t="shared" si="1363"/>
        <v/>
      </c>
      <c r="BT2292" t="str">
        <f t="shared" si="1363"/>
        <v/>
      </c>
      <c r="BU2292" t="str">
        <f t="shared" si="1361"/>
        <v>mole.</v>
      </c>
      <c r="BV2292" t="str">
        <f t="shared" si="1364"/>
        <v/>
      </c>
      <c r="BW2292" t="str">
        <f t="shared" si="1365"/>
        <v/>
      </c>
      <c r="BX2292" t="str">
        <f t="shared" si="1395"/>
        <v/>
      </c>
      <c r="BY2292" t="str">
        <f t="shared" si="1366"/>
        <v/>
      </c>
      <c r="BZ2292" t="str">
        <f t="shared" si="1367"/>
        <v/>
      </c>
      <c r="CA2292" t="str">
        <f t="shared" si="1368"/>
        <v/>
      </c>
      <c r="CB2292" t="str">
        <f t="shared" si="1368"/>
        <v/>
      </c>
      <c r="CC2292" t="str">
        <f t="shared" si="1369"/>
        <v/>
      </c>
      <c r="CD2292" t="str">
        <f t="shared" si="1370"/>
        <v/>
      </c>
      <c r="CE2292" t="str">
        <f t="shared" si="1371"/>
        <v/>
      </c>
      <c r="CF2292" t="str">
        <f t="shared" si="1372"/>
        <v/>
      </c>
      <c r="CG2292" t="str">
        <f t="shared" si="1373"/>
        <v/>
      </c>
      <c r="CH2292" t="str">
        <f t="shared" si="1374"/>
        <v/>
      </c>
      <c r="CI2292" t="str">
        <f t="shared" si="1375"/>
        <v/>
      </c>
      <c r="CJ2292" t="str">
        <f t="shared" si="1376"/>
        <v/>
      </c>
      <c r="CK2292" t="str">
        <f t="shared" si="1377"/>
        <v/>
      </c>
      <c r="CL2292" t="str">
        <f t="shared" si="1378"/>
        <v/>
      </c>
      <c r="CM2292" t="str">
        <f t="shared" si="1379"/>
        <v/>
      </c>
      <c r="CN2292" t="str">
        <f t="shared" si="1380"/>
        <v/>
      </c>
      <c r="CO2292" t="str">
        <f t="shared" si="1381"/>
        <v/>
      </c>
      <c r="CP2292" t="str">
        <f t="shared" si="1382"/>
        <v/>
      </c>
      <c r="CQ2292" t="str">
        <f t="shared" si="1383"/>
        <v/>
      </c>
      <c r="CR2292" t="str">
        <f t="shared" si="1383"/>
        <v/>
      </c>
      <c r="CS2292" t="str">
        <f t="shared" si="1384"/>
        <v/>
      </c>
      <c r="CT2292" t="str">
        <f t="shared" si="1385"/>
        <v/>
      </c>
      <c r="CU2292" t="str">
        <f t="shared" si="1386"/>
        <v>due_to_biological_processes.</v>
      </c>
      <c r="CV2292" t="str">
        <f t="shared" si="1387"/>
        <v/>
      </c>
      <c r="CW2292" t="str">
        <f t="shared" si="1388"/>
        <v/>
      </c>
      <c r="CX2292" t="str">
        <f t="shared" si="1389"/>
        <v/>
      </c>
      <c r="CY2292" t="str">
        <f t="shared" si="1390"/>
        <v/>
      </c>
      <c r="CZ2292" t="str">
        <f t="shared" si="1391"/>
        <v/>
      </c>
      <c r="DA2292" t="str">
        <f t="shared" si="1392"/>
        <v/>
      </c>
      <c r="DB2292" t="str">
        <f t="shared" si="1393"/>
        <v/>
      </c>
    </row>
    <row r="2293" spans="1:106">
      <c r="A2293" t="s">
        <v>3673</v>
      </c>
      <c r="B2293" s="9" t="str">
        <f t="shared" si="1396"/>
        <v>ocean.tendency_of+content_of.nitrogen.dissolved+inorganic.mole</v>
      </c>
      <c r="C2293" s="1" t="s">
        <v>877</v>
      </c>
      <c r="D2293" t="s">
        <v>5687</v>
      </c>
      <c r="E2293">
        <f>MATCH(A2293,'[1]Original from 20130831'!A:A,0)</f>
        <v>1938</v>
      </c>
      <c r="I2293" t="s">
        <v>2102</v>
      </c>
      <c r="J2293" t="s">
        <v>2992</v>
      </c>
      <c r="P2293" t="s">
        <v>261</v>
      </c>
      <c r="Q2293" t="s">
        <v>1783</v>
      </c>
      <c r="V2293" t="s">
        <v>475</v>
      </c>
      <c r="BD2293" s="5" t="str">
        <f t="shared" si="1394"/>
        <v>ocean.tendency_of+content_of.nitrogen.dissolved+inorganic.mole.</v>
      </c>
      <c r="BE2293" t="str">
        <f t="shared" si="1398"/>
        <v/>
      </c>
      <c r="BF2293" t="str">
        <f t="shared" si="1398"/>
        <v/>
      </c>
      <c r="BG2293" t="str">
        <f t="shared" si="1398"/>
        <v/>
      </c>
      <c r="BH2293" t="str">
        <f t="shared" si="1397"/>
        <v>ocean.</v>
      </c>
      <c r="BI2293" t="str">
        <f t="shared" si="1397"/>
        <v>tendency_of+content_of.</v>
      </c>
      <c r="BJ2293" t="str">
        <f t="shared" si="1397"/>
        <v/>
      </c>
      <c r="BK2293" t="str">
        <f t="shared" si="1397"/>
        <v/>
      </c>
      <c r="BL2293" t="str">
        <f t="shared" si="1397"/>
        <v/>
      </c>
      <c r="BM2293" t="str">
        <f t="shared" si="1397"/>
        <v/>
      </c>
      <c r="BN2293" t="str">
        <f t="shared" si="1399"/>
        <v/>
      </c>
      <c r="BO2293" t="str">
        <f t="shared" si="1399"/>
        <v>nitrogen.</v>
      </c>
      <c r="BP2293" t="str">
        <f t="shared" si="1399"/>
        <v>dissolved+inorganic.</v>
      </c>
      <c r="BQ2293" t="str">
        <f t="shared" si="1362"/>
        <v/>
      </c>
      <c r="BR2293" t="str">
        <f t="shared" si="1363"/>
        <v/>
      </c>
      <c r="BS2293" t="str">
        <f t="shared" si="1363"/>
        <v/>
      </c>
      <c r="BT2293" t="str">
        <f t="shared" si="1363"/>
        <v/>
      </c>
      <c r="BU2293" t="str">
        <f t="shared" si="1361"/>
        <v>mole.</v>
      </c>
      <c r="BV2293" t="str">
        <f t="shared" si="1364"/>
        <v/>
      </c>
      <c r="BW2293" t="str">
        <f t="shared" si="1365"/>
        <v/>
      </c>
      <c r="BX2293" t="str">
        <f t="shared" si="1395"/>
        <v/>
      </c>
      <c r="BY2293" t="str">
        <f t="shared" si="1366"/>
        <v/>
      </c>
      <c r="BZ2293" t="str">
        <f t="shared" si="1367"/>
        <v/>
      </c>
      <c r="CA2293" t="str">
        <f t="shared" si="1368"/>
        <v/>
      </c>
      <c r="CB2293" t="str">
        <f t="shared" si="1368"/>
        <v/>
      </c>
      <c r="CC2293" t="str">
        <f t="shared" si="1369"/>
        <v/>
      </c>
      <c r="CD2293" t="str">
        <f t="shared" si="1370"/>
        <v/>
      </c>
      <c r="CE2293" t="str">
        <f t="shared" si="1371"/>
        <v/>
      </c>
      <c r="CF2293" t="str">
        <f t="shared" si="1372"/>
        <v/>
      </c>
      <c r="CG2293" t="str">
        <f t="shared" si="1373"/>
        <v/>
      </c>
      <c r="CH2293" t="str">
        <f t="shared" si="1374"/>
        <v/>
      </c>
      <c r="CI2293" t="str">
        <f t="shared" si="1375"/>
        <v/>
      </c>
      <c r="CJ2293" t="str">
        <f t="shared" si="1376"/>
        <v/>
      </c>
      <c r="CK2293" t="str">
        <f t="shared" si="1377"/>
        <v/>
      </c>
      <c r="CL2293" t="str">
        <f t="shared" si="1378"/>
        <v/>
      </c>
      <c r="CM2293" t="str">
        <f t="shared" si="1379"/>
        <v/>
      </c>
      <c r="CN2293" t="str">
        <f t="shared" si="1380"/>
        <v/>
      </c>
      <c r="CO2293" t="str">
        <f t="shared" si="1381"/>
        <v/>
      </c>
      <c r="CP2293" t="str">
        <f t="shared" si="1382"/>
        <v/>
      </c>
      <c r="CQ2293" t="str">
        <f t="shared" si="1383"/>
        <v/>
      </c>
      <c r="CR2293" t="str">
        <f t="shared" si="1383"/>
        <v/>
      </c>
      <c r="CS2293" t="str">
        <f t="shared" si="1384"/>
        <v/>
      </c>
      <c r="CT2293" t="str">
        <f t="shared" si="1385"/>
        <v/>
      </c>
      <c r="CU2293" t="str">
        <f t="shared" si="1386"/>
        <v/>
      </c>
      <c r="CV2293" t="str">
        <f t="shared" si="1387"/>
        <v/>
      </c>
      <c r="CW2293" t="str">
        <f t="shared" si="1388"/>
        <v/>
      </c>
      <c r="CX2293" t="str">
        <f t="shared" si="1389"/>
        <v/>
      </c>
      <c r="CY2293" t="str">
        <f t="shared" si="1390"/>
        <v/>
      </c>
      <c r="CZ2293" t="str">
        <f t="shared" si="1391"/>
        <v/>
      </c>
      <c r="DA2293" t="str">
        <f t="shared" si="1392"/>
        <v/>
      </c>
      <c r="DB2293" t="str">
        <f t="shared" si="1393"/>
        <v/>
      </c>
    </row>
    <row r="2294" spans="1:106">
      <c r="A2294" t="s">
        <v>3674</v>
      </c>
      <c r="B2294" s="9" t="str">
        <f t="shared" si="1396"/>
        <v>ocean.tendency_of+content_of.nitrogen.dissolved+inorganic.mole.due_to_biological_processes</v>
      </c>
      <c r="C2294" s="1" t="s">
        <v>877</v>
      </c>
      <c r="D2294" t="s">
        <v>5688</v>
      </c>
      <c r="E2294">
        <f>MATCH(A2294,'[1]Original from 20130831'!A:A,0)</f>
        <v>1939</v>
      </c>
      <c r="I2294" t="s">
        <v>2102</v>
      </c>
      <c r="J2294" t="s">
        <v>2992</v>
      </c>
      <c r="P2294" t="s">
        <v>261</v>
      </c>
      <c r="Q2294" t="s">
        <v>1783</v>
      </c>
      <c r="V2294" t="s">
        <v>475</v>
      </c>
      <c r="AV2294" t="s">
        <v>1113</v>
      </c>
      <c r="BD2294" s="5" t="str">
        <f t="shared" si="1394"/>
        <v>ocean.tendency_of+content_of.nitrogen.dissolved+inorganic.mole.due_to_biological_processes.</v>
      </c>
      <c r="BE2294" t="str">
        <f t="shared" si="1398"/>
        <v/>
      </c>
      <c r="BF2294" t="str">
        <f t="shared" si="1398"/>
        <v/>
      </c>
      <c r="BG2294" t="str">
        <f t="shared" si="1398"/>
        <v/>
      </c>
      <c r="BH2294" t="str">
        <f t="shared" si="1397"/>
        <v>ocean.</v>
      </c>
      <c r="BI2294" t="str">
        <f t="shared" si="1397"/>
        <v>tendency_of+content_of.</v>
      </c>
      <c r="BJ2294" t="str">
        <f t="shared" si="1397"/>
        <v/>
      </c>
      <c r="BK2294" t="str">
        <f t="shared" si="1397"/>
        <v/>
      </c>
      <c r="BL2294" t="str">
        <f t="shared" si="1397"/>
        <v/>
      </c>
      <c r="BM2294" t="str">
        <f t="shared" si="1397"/>
        <v/>
      </c>
      <c r="BN2294" t="str">
        <f t="shared" si="1399"/>
        <v/>
      </c>
      <c r="BO2294" t="str">
        <f t="shared" si="1399"/>
        <v>nitrogen.</v>
      </c>
      <c r="BP2294" t="str">
        <f t="shared" si="1399"/>
        <v>dissolved+inorganic.</v>
      </c>
      <c r="BQ2294" t="str">
        <f t="shared" si="1362"/>
        <v/>
      </c>
      <c r="BR2294" t="str">
        <f t="shared" si="1363"/>
        <v/>
      </c>
      <c r="BS2294" t="str">
        <f t="shared" si="1363"/>
        <v/>
      </c>
      <c r="BT2294" t="str">
        <f t="shared" si="1363"/>
        <v/>
      </c>
      <c r="BU2294" t="str">
        <f t="shared" si="1361"/>
        <v>mole.</v>
      </c>
      <c r="BV2294" t="str">
        <f t="shared" si="1364"/>
        <v/>
      </c>
      <c r="BW2294" t="str">
        <f t="shared" si="1365"/>
        <v/>
      </c>
      <c r="BX2294" t="str">
        <f t="shared" si="1395"/>
        <v/>
      </c>
      <c r="BY2294" t="str">
        <f t="shared" si="1366"/>
        <v/>
      </c>
      <c r="BZ2294" t="str">
        <f t="shared" si="1367"/>
        <v/>
      </c>
      <c r="CA2294" t="str">
        <f t="shared" si="1368"/>
        <v/>
      </c>
      <c r="CB2294" t="str">
        <f t="shared" si="1368"/>
        <v/>
      </c>
      <c r="CC2294" t="str">
        <f t="shared" si="1369"/>
        <v/>
      </c>
      <c r="CD2294" t="str">
        <f t="shared" si="1370"/>
        <v/>
      </c>
      <c r="CE2294" t="str">
        <f t="shared" si="1371"/>
        <v/>
      </c>
      <c r="CF2294" t="str">
        <f t="shared" si="1372"/>
        <v/>
      </c>
      <c r="CG2294" t="str">
        <f t="shared" si="1373"/>
        <v/>
      </c>
      <c r="CH2294" t="str">
        <f t="shared" si="1374"/>
        <v/>
      </c>
      <c r="CI2294" t="str">
        <f t="shared" si="1375"/>
        <v/>
      </c>
      <c r="CJ2294" t="str">
        <f t="shared" si="1376"/>
        <v/>
      </c>
      <c r="CK2294" t="str">
        <f t="shared" si="1377"/>
        <v/>
      </c>
      <c r="CL2294" t="str">
        <f t="shared" si="1378"/>
        <v/>
      </c>
      <c r="CM2294" t="str">
        <f t="shared" si="1379"/>
        <v/>
      </c>
      <c r="CN2294" t="str">
        <f t="shared" si="1380"/>
        <v/>
      </c>
      <c r="CO2294" t="str">
        <f t="shared" si="1381"/>
        <v/>
      </c>
      <c r="CP2294" t="str">
        <f t="shared" si="1382"/>
        <v/>
      </c>
      <c r="CQ2294" t="str">
        <f t="shared" si="1383"/>
        <v/>
      </c>
      <c r="CR2294" t="str">
        <f t="shared" si="1383"/>
        <v/>
      </c>
      <c r="CS2294" t="str">
        <f t="shared" si="1384"/>
        <v/>
      </c>
      <c r="CT2294" t="str">
        <f t="shared" si="1385"/>
        <v/>
      </c>
      <c r="CU2294" t="str">
        <f t="shared" si="1386"/>
        <v>due_to_biological_processes.</v>
      </c>
      <c r="CV2294" t="str">
        <f t="shared" si="1387"/>
        <v/>
      </c>
      <c r="CW2294" t="str">
        <f t="shared" si="1388"/>
        <v/>
      </c>
      <c r="CX2294" t="str">
        <f t="shared" si="1389"/>
        <v/>
      </c>
      <c r="CY2294" t="str">
        <f t="shared" si="1390"/>
        <v/>
      </c>
      <c r="CZ2294" t="str">
        <f t="shared" si="1391"/>
        <v/>
      </c>
      <c r="DA2294" t="str">
        <f t="shared" si="1392"/>
        <v/>
      </c>
      <c r="DB2294" t="str">
        <f t="shared" si="1393"/>
        <v/>
      </c>
    </row>
    <row r="2295" spans="1:106">
      <c r="A2295" t="s">
        <v>3675</v>
      </c>
      <c r="B2295" s="9" t="str">
        <f t="shared" si="1396"/>
        <v>ocean.tendency_of+content_of.phosphorus.dissolved+inorganic.mole</v>
      </c>
      <c r="C2295" s="1" t="s">
        <v>877</v>
      </c>
      <c r="D2295" t="s">
        <v>5689</v>
      </c>
      <c r="E2295">
        <f>MATCH(A2295,'[1]Original from 20130831'!A:A,0)</f>
        <v>1940</v>
      </c>
      <c r="I2295" t="s">
        <v>2102</v>
      </c>
      <c r="J2295" t="s">
        <v>2992</v>
      </c>
      <c r="P2295" t="s">
        <v>1863</v>
      </c>
      <c r="Q2295" t="s">
        <v>1783</v>
      </c>
      <c r="V2295" t="s">
        <v>475</v>
      </c>
      <c r="BD2295" s="5" t="str">
        <f t="shared" si="1394"/>
        <v>ocean.tendency_of+content_of.phosphorus.dissolved+inorganic.mole.</v>
      </c>
      <c r="BE2295" t="str">
        <f t="shared" si="1398"/>
        <v/>
      </c>
      <c r="BF2295" t="str">
        <f t="shared" si="1398"/>
        <v/>
      </c>
      <c r="BG2295" t="str">
        <f t="shared" si="1398"/>
        <v/>
      </c>
      <c r="BH2295" t="str">
        <f t="shared" si="1397"/>
        <v>ocean.</v>
      </c>
      <c r="BI2295" t="str">
        <f t="shared" si="1397"/>
        <v>tendency_of+content_of.</v>
      </c>
      <c r="BJ2295" t="str">
        <f t="shared" si="1397"/>
        <v/>
      </c>
      <c r="BK2295" t="str">
        <f t="shared" si="1397"/>
        <v/>
      </c>
      <c r="BL2295" t="str">
        <f t="shared" si="1397"/>
        <v/>
      </c>
      <c r="BM2295" t="str">
        <f t="shared" si="1397"/>
        <v/>
      </c>
      <c r="BN2295" t="str">
        <f t="shared" si="1399"/>
        <v/>
      </c>
      <c r="BO2295" t="str">
        <f t="shared" si="1399"/>
        <v>phosphorus.</v>
      </c>
      <c r="BP2295" t="str">
        <f t="shared" si="1399"/>
        <v>dissolved+inorganic.</v>
      </c>
      <c r="BQ2295" t="str">
        <f t="shared" si="1362"/>
        <v/>
      </c>
      <c r="BR2295" t="str">
        <f t="shared" si="1363"/>
        <v/>
      </c>
      <c r="BS2295" t="str">
        <f t="shared" si="1363"/>
        <v/>
      </c>
      <c r="BT2295" t="str">
        <f t="shared" si="1363"/>
        <v/>
      </c>
      <c r="BU2295" t="str">
        <f t="shared" si="1361"/>
        <v>mole.</v>
      </c>
      <c r="BV2295" t="str">
        <f t="shared" si="1364"/>
        <v/>
      </c>
      <c r="BW2295" t="str">
        <f t="shared" si="1365"/>
        <v/>
      </c>
      <c r="BX2295" t="str">
        <f t="shared" si="1395"/>
        <v/>
      </c>
      <c r="BY2295" t="str">
        <f t="shared" si="1366"/>
        <v/>
      </c>
      <c r="BZ2295" t="str">
        <f t="shared" si="1367"/>
        <v/>
      </c>
      <c r="CA2295" t="str">
        <f t="shared" si="1368"/>
        <v/>
      </c>
      <c r="CB2295" t="str">
        <f t="shared" si="1368"/>
        <v/>
      </c>
      <c r="CC2295" t="str">
        <f t="shared" si="1369"/>
        <v/>
      </c>
      <c r="CD2295" t="str">
        <f t="shared" si="1370"/>
        <v/>
      </c>
      <c r="CE2295" t="str">
        <f t="shared" si="1371"/>
        <v/>
      </c>
      <c r="CF2295" t="str">
        <f t="shared" si="1372"/>
        <v/>
      </c>
      <c r="CG2295" t="str">
        <f t="shared" si="1373"/>
        <v/>
      </c>
      <c r="CH2295" t="str">
        <f t="shared" si="1374"/>
        <v/>
      </c>
      <c r="CI2295" t="str">
        <f t="shared" si="1375"/>
        <v/>
      </c>
      <c r="CJ2295" t="str">
        <f t="shared" si="1376"/>
        <v/>
      </c>
      <c r="CK2295" t="str">
        <f t="shared" si="1377"/>
        <v/>
      </c>
      <c r="CL2295" t="str">
        <f t="shared" si="1378"/>
        <v/>
      </c>
      <c r="CM2295" t="str">
        <f t="shared" si="1379"/>
        <v/>
      </c>
      <c r="CN2295" t="str">
        <f t="shared" si="1380"/>
        <v/>
      </c>
      <c r="CO2295" t="str">
        <f t="shared" si="1381"/>
        <v/>
      </c>
      <c r="CP2295" t="str">
        <f t="shared" si="1382"/>
        <v/>
      </c>
      <c r="CQ2295" t="str">
        <f t="shared" si="1383"/>
        <v/>
      </c>
      <c r="CR2295" t="str">
        <f t="shared" si="1383"/>
        <v/>
      </c>
      <c r="CS2295" t="str">
        <f t="shared" si="1384"/>
        <v/>
      </c>
      <c r="CT2295" t="str">
        <f t="shared" si="1385"/>
        <v/>
      </c>
      <c r="CU2295" t="str">
        <f t="shared" si="1386"/>
        <v/>
      </c>
      <c r="CV2295" t="str">
        <f t="shared" si="1387"/>
        <v/>
      </c>
      <c r="CW2295" t="str">
        <f t="shared" si="1388"/>
        <v/>
      </c>
      <c r="CX2295" t="str">
        <f t="shared" si="1389"/>
        <v/>
      </c>
      <c r="CY2295" t="str">
        <f t="shared" si="1390"/>
        <v/>
      </c>
      <c r="CZ2295" t="str">
        <f t="shared" si="1391"/>
        <v/>
      </c>
      <c r="DA2295" t="str">
        <f t="shared" si="1392"/>
        <v/>
      </c>
      <c r="DB2295" t="str">
        <f t="shared" si="1393"/>
        <v/>
      </c>
    </row>
    <row r="2296" spans="1:106">
      <c r="A2296" t="s">
        <v>3676</v>
      </c>
      <c r="B2296" s="9" t="str">
        <f t="shared" si="1396"/>
        <v>ocean.tendency_of+content_of.phosphorus.dissolved+inorganic.mole.due_to_biological_processes</v>
      </c>
      <c r="C2296" s="1" t="s">
        <v>877</v>
      </c>
      <c r="D2296" t="s">
        <v>5690</v>
      </c>
      <c r="E2296">
        <f>MATCH(A2296,'[1]Original from 20130831'!A:A,0)</f>
        <v>1941</v>
      </c>
      <c r="I2296" t="s">
        <v>2102</v>
      </c>
      <c r="J2296" t="s">
        <v>2992</v>
      </c>
      <c r="P2296" t="s">
        <v>1863</v>
      </c>
      <c r="Q2296" t="s">
        <v>1783</v>
      </c>
      <c r="V2296" t="s">
        <v>475</v>
      </c>
      <c r="AV2296" t="s">
        <v>1113</v>
      </c>
      <c r="BD2296" s="5" t="str">
        <f t="shared" si="1394"/>
        <v>ocean.tendency_of+content_of.phosphorus.dissolved+inorganic.mole.due_to_biological_processes.</v>
      </c>
      <c r="BE2296" t="str">
        <f t="shared" si="1398"/>
        <v/>
      </c>
      <c r="BF2296" t="str">
        <f t="shared" si="1398"/>
        <v/>
      </c>
      <c r="BG2296" t="str">
        <f t="shared" si="1398"/>
        <v/>
      </c>
      <c r="BH2296" t="str">
        <f t="shared" si="1397"/>
        <v>ocean.</v>
      </c>
      <c r="BI2296" t="str">
        <f t="shared" si="1397"/>
        <v>tendency_of+content_of.</v>
      </c>
      <c r="BJ2296" t="str">
        <f t="shared" si="1397"/>
        <v/>
      </c>
      <c r="BK2296" t="str">
        <f t="shared" si="1397"/>
        <v/>
      </c>
      <c r="BL2296" t="str">
        <f t="shared" si="1397"/>
        <v/>
      </c>
      <c r="BM2296" t="str">
        <f t="shared" si="1397"/>
        <v/>
      </c>
      <c r="BN2296" t="str">
        <f t="shared" si="1399"/>
        <v/>
      </c>
      <c r="BO2296" t="str">
        <f t="shared" si="1399"/>
        <v>phosphorus.</v>
      </c>
      <c r="BP2296" t="str">
        <f t="shared" si="1399"/>
        <v>dissolved+inorganic.</v>
      </c>
      <c r="BQ2296" t="str">
        <f t="shared" si="1362"/>
        <v/>
      </c>
      <c r="BR2296" t="str">
        <f t="shared" si="1363"/>
        <v/>
      </c>
      <c r="BS2296" t="str">
        <f t="shared" si="1363"/>
        <v/>
      </c>
      <c r="BT2296" t="str">
        <f t="shared" si="1363"/>
        <v/>
      </c>
      <c r="BU2296" t="str">
        <f t="shared" si="1361"/>
        <v>mole.</v>
      </c>
      <c r="BV2296" t="str">
        <f t="shared" si="1364"/>
        <v/>
      </c>
      <c r="BW2296" t="str">
        <f t="shared" si="1365"/>
        <v/>
      </c>
      <c r="BX2296" t="str">
        <f t="shared" si="1395"/>
        <v/>
      </c>
      <c r="BY2296" t="str">
        <f t="shared" si="1366"/>
        <v/>
      </c>
      <c r="BZ2296" t="str">
        <f t="shared" si="1367"/>
        <v/>
      </c>
      <c r="CA2296" t="str">
        <f t="shared" si="1368"/>
        <v/>
      </c>
      <c r="CB2296" t="str">
        <f t="shared" si="1368"/>
        <v/>
      </c>
      <c r="CC2296" t="str">
        <f t="shared" si="1369"/>
        <v/>
      </c>
      <c r="CD2296" t="str">
        <f t="shared" si="1370"/>
        <v/>
      </c>
      <c r="CE2296" t="str">
        <f t="shared" si="1371"/>
        <v/>
      </c>
      <c r="CF2296" t="str">
        <f t="shared" si="1372"/>
        <v/>
      </c>
      <c r="CG2296" t="str">
        <f t="shared" si="1373"/>
        <v/>
      </c>
      <c r="CH2296" t="str">
        <f t="shared" si="1374"/>
        <v/>
      </c>
      <c r="CI2296" t="str">
        <f t="shared" si="1375"/>
        <v/>
      </c>
      <c r="CJ2296" t="str">
        <f t="shared" si="1376"/>
        <v/>
      </c>
      <c r="CK2296" t="str">
        <f t="shared" si="1377"/>
        <v/>
      </c>
      <c r="CL2296" t="str">
        <f t="shared" si="1378"/>
        <v/>
      </c>
      <c r="CM2296" t="str">
        <f t="shared" si="1379"/>
        <v/>
      </c>
      <c r="CN2296" t="str">
        <f t="shared" si="1380"/>
        <v/>
      </c>
      <c r="CO2296" t="str">
        <f t="shared" si="1381"/>
        <v/>
      </c>
      <c r="CP2296" t="str">
        <f t="shared" si="1382"/>
        <v/>
      </c>
      <c r="CQ2296" t="str">
        <f t="shared" si="1383"/>
        <v/>
      </c>
      <c r="CR2296" t="str">
        <f t="shared" si="1383"/>
        <v/>
      </c>
      <c r="CS2296" t="str">
        <f t="shared" si="1384"/>
        <v/>
      </c>
      <c r="CT2296" t="str">
        <f t="shared" si="1385"/>
        <v/>
      </c>
      <c r="CU2296" t="str">
        <f t="shared" si="1386"/>
        <v>due_to_biological_processes.</v>
      </c>
      <c r="CV2296" t="str">
        <f t="shared" si="1387"/>
        <v/>
      </c>
      <c r="CW2296" t="str">
        <f t="shared" si="1388"/>
        <v/>
      </c>
      <c r="CX2296" t="str">
        <f t="shared" si="1389"/>
        <v/>
      </c>
      <c r="CY2296" t="str">
        <f t="shared" si="1390"/>
        <v/>
      </c>
      <c r="CZ2296" t="str">
        <f t="shared" si="1391"/>
        <v/>
      </c>
      <c r="DA2296" t="str">
        <f t="shared" si="1392"/>
        <v/>
      </c>
      <c r="DB2296" t="str">
        <f t="shared" si="1393"/>
        <v/>
      </c>
    </row>
    <row r="2297" spans="1:106">
      <c r="A2297" t="s">
        <v>3677</v>
      </c>
      <c r="B2297" s="9" t="str">
        <f t="shared" si="1396"/>
        <v>ocean.tendency_of+content_of.silicon.dissolved+inorganic.mole</v>
      </c>
      <c r="C2297" s="1" t="s">
        <v>877</v>
      </c>
      <c r="D2297" t="s">
        <v>5691</v>
      </c>
      <c r="E2297">
        <f>MATCH(A2297,'[1]Original from 20130831'!A:A,0)</f>
        <v>1942</v>
      </c>
      <c r="I2297" t="s">
        <v>2102</v>
      </c>
      <c r="J2297" t="s">
        <v>2992</v>
      </c>
      <c r="P2297" t="s">
        <v>1855</v>
      </c>
      <c r="Q2297" t="s">
        <v>1783</v>
      </c>
      <c r="V2297" t="s">
        <v>475</v>
      </c>
      <c r="BD2297" s="5" t="str">
        <f t="shared" si="1394"/>
        <v>ocean.tendency_of+content_of.silicon.dissolved+inorganic.mole.</v>
      </c>
      <c r="BE2297" t="str">
        <f t="shared" si="1398"/>
        <v/>
      </c>
      <c r="BF2297" t="str">
        <f t="shared" si="1398"/>
        <v/>
      </c>
      <c r="BG2297" t="str">
        <f t="shared" si="1398"/>
        <v/>
      </c>
      <c r="BH2297" t="str">
        <f t="shared" si="1397"/>
        <v>ocean.</v>
      </c>
      <c r="BI2297" t="str">
        <f t="shared" si="1397"/>
        <v>tendency_of+content_of.</v>
      </c>
      <c r="BJ2297" t="str">
        <f t="shared" si="1397"/>
        <v/>
      </c>
      <c r="BK2297" t="str">
        <f t="shared" si="1397"/>
        <v/>
      </c>
      <c r="BL2297" t="str">
        <f t="shared" si="1397"/>
        <v/>
      </c>
      <c r="BM2297" t="str">
        <f t="shared" si="1397"/>
        <v/>
      </c>
      <c r="BN2297" t="str">
        <f t="shared" si="1399"/>
        <v/>
      </c>
      <c r="BO2297" t="str">
        <f t="shared" si="1399"/>
        <v>silicon.</v>
      </c>
      <c r="BP2297" t="str">
        <f t="shared" si="1399"/>
        <v>dissolved+inorganic.</v>
      </c>
      <c r="BQ2297" t="str">
        <f t="shared" si="1362"/>
        <v/>
      </c>
      <c r="BR2297" t="str">
        <f t="shared" si="1363"/>
        <v/>
      </c>
      <c r="BS2297" t="str">
        <f t="shared" si="1363"/>
        <v/>
      </c>
      <c r="BT2297" t="str">
        <f t="shared" si="1363"/>
        <v/>
      </c>
      <c r="BU2297" t="str">
        <f t="shared" si="1361"/>
        <v>mole.</v>
      </c>
      <c r="BV2297" t="str">
        <f t="shared" si="1364"/>
        <v/>
      </c>
      <c r="BW2297" t="str">
        <f t="shared" si="1365"/>
        <v/>
      </c>
      <c r="BX2297" t="str">
        <f t="shared" si="1395"/>
        <v/>
      </c>
      <c r="BY2297" t="str">
        <f t="shared" si="1366"/>
        <v/>
      </c>
      <c r="BZ2297" t="str">
        <f t="shared" si="1367"/>
        <v/>
      </c>
      <c r="CA2297" t="str">
        <f t="shared" si="1368"/>
        <v/>
      </c>
      <c r="CB2297" t="str">
        <f t="shared" si="1368"/>
        <v/>
      </c>
      <c r="CC2297" t="str">
        <f t="shared" si="1369"/>
        <v/>
      </c>
      <c r="CD2297" t="str">
        <f t="shared" si="1370"/>
        <v/>
      </c>
      <c r="CE2297" t="str">
        <f t="shared" si="1371"/>
        <v/>
      </c>
      <c r="CF2297" t="str">
        <f t="shared" si="1372"/>
        <v/>
      </c>
      <c r="CG2297" t="str">
        <f t="shared" si="1373"/>
        <v/>
      </c>
      <c r="CH2297" t="str">
        <f t="shared" si="1374"/>
        <v/>
      </c>
      <c r="CI2297" t="str">
        <f t="shared" si="1375"/>
        <v/>
      </c>
      <c r="CJ2297" t="str">
        <f t="shared" si="1376"/>
        <v/>
      </c>
      <c r="CK2297" t="str">
        <f t="shared" si="1377"/>
        <v/>
      </c>
      <c r="CL2297" t="str">
        <f t="shared" si="1378"/>
        <v/>
      </c>
      <c r="CM2297" t="str">
        <f t="shared" si="1379"/>
        <v/>
      </c>
      <c r="CN2297" t="str">
        <f t="shared" si="1380"/>
        <v/>
      </c>
      <c r="CO2297" t="str">
        <f t="shared" si="1381"/>
        <v/>
      </c>
      <c r="CP2297" t="str">
        <f t="shared" si="1382"/>
        <v/>
      </c>
      <c r="CQ2297" t="str">
        <f t="shared" si="1383"/>
        <v/>
      </c>
      <c r="CR2297" t="str">
        <f t="shared" si="1383"/>
        <v/>
      </c>
      <c r="CS2297" t="str">
        <f t="shared" si="1384"/>
        <v/>
      </c>
      <c r="CT2297" t="str">
        <f t="shared" si="1385"/>
        <v/>
      </c>
      <c r="CU2297" t="str">
        <f t="shared" si="1386"/>
        <v/>
      </c>
      <c r="CV2297" t="str">
        <f t="shared" si="1387"/>
        <v/>
      </c>
      <c r="CW2297" t="str">
        <f t="shared" si="1388"/>
        <v/>
      </c>
      <c r="CX2297" t="str">
        <f t="shared" si="1389"/>
        <v/>
      </c>
      <c r="CY2297" t="str">
        <f t="shared" si="1390"/>
        <v/>
      </c>
      <c r="CZ2297" t="str">
        <f t="shared" si="1391"/>
        <v/>
      </c>
      <c r="DA2297" t="str">
        <f t="shared" si="1392"/>
        <v/>
      </c>
      <c r="DB2297" t="str">
        <f t="shared" si="1393"/>
        <v/>
      </c>
    </row>
    <row r="2298" spans="1:106">
      <c r="A2298" t="s">
        <v>3678</v>
      </c>
      <c r="B2298" s="9" t="str">
        <f t="shared" si="1396"/>
        <v>ocean.tendency_of+content_of.silicon.dissolved+inorganic.mole.due_to_biological_processes</v>
      </c>
      <c r="C2298" s="1" t="s">
        <v>877</v>
      </c>
      <c r="D2298" t="s">
        <v>5692</v>
      </c>
      <c r="E2298">
        <f>MATCH(A2298,'[1]Original from 20130831'!A:A,0)</f>
        <v>1943</v>
      </c>
      <c r="I2298" t="s">
        <v>2102</v>
      </c>
      <c r="J2298" t="s">
        <v>2992</v>
      </c>
      <c r="P2298" t="s">
        <v>1855</v>
      </c>
      <c r="Q2298" t="s">
        <v>1783</v>
      </c>
      <c r="V2298" t="s">
        <v>475</v>
      </c>
      <c r="AV2298" t="s">
        <v>1113</v>
      </c>
      <c r="BD2298" s="5" t="str">
        <f t="shared" si="1394"/>
        <v>ocean.tendency_of+content_of.silicon.dissolved+inorganic.mole.due_to_biological_processes.</v>
      </c>
      <c r="BE2298" t="str">
        <f t="shared" si="1398"/>
        <v/>
      </c>
      <c r="BF2298" t="str">
        <f t="shared" si="1398"/>
        <v/>
      </c>
      <c r="BG2298" t="str">
        <f t="shared" si="1398"/>
        <v/>
      </c>
      <c r="BH2298" t="str">
        <f t="shared" si="1397"/>
        <v>ocean.</v>
      </c>
      <c r="BI2298" t="str">
        <f t="shared" si="1397"/>
        <v>tendency_of+content_of.</v>
      </c>
      <c r="BJ2298" t="str">
        <f t="shared" si="1397"/>
        <v/>
      </c>
      <c r="BK2298" t="str">
        <f t="shared" si="1397"/>
        <v/>
      </c>
      <c r="BL2298" t="str">
        <f t="shared" si="1397"/>
        <v/>
      </c>
      <c r="BM2298" t="str">
        <f t="shared" si="1397"/>
        <v/>
      </c>
      <c r="BN2298" t="str">
        <f t="shared" si="1399"/>
        <v/>
      </c>
      <c r="BO2298" t="str">
        <f t="shared" si="1399"/>
        <v>silicon.</v>
      </c>
      <c r="BP2298" t="str">
        <f t="shared" si="1399"/>
        <v>dissolved+inorganic.</v>
      </c>
      <c r="BQ2298" t="str">
        <f t="shared" si="1362"/>
        <v/>
      </c>
      <c r="BR2298" t="str">
        <f t="shared" si="1363"/>
        <v/>
      </c>
      <c r="BS2298" t="str">
        <f t="shared" si="1363"/>
        <v/>
      </c>
      <c r="BT2298" t="str">
        <f t="shared" si="1363"/>
        <v/>
      </c>
      <c r="BU2298" t="str">
        <f t="shared" si="1361"/>
        <v>mole.</v>
      </c>
      <c r="BV2298" t="str">
        <f t="shared" si="1364"/>
        <v/>
      </c>
      <c r="BW2298" t="str">
        <f t="shared" si="1365"/>
        <v/>
      </c>
      <c r="BX2298" t="str">
        <f t="shared" si="1395"/>
        <v/>
      </c>
      <c r="BY2298" t="str">
        <f t="shared" si="1366"/>
        <v/>
      </c>
      <c r="BZ2298" t="str">
        <f t="shared" si="1367"/>
        <v/>
      </c>
      <c r="CA2298" t="str">
        <f t="shared" si="1368"/>
        <v/>
      </c>
      <c r="CB2298" t="str">
        <f t="shared" si="1368"/>
        <v/>
      </c>
      <c r="CC2298" t="str">
        <f t="shared" si="1369"/>
        <v/>
      </c>
      <c r="CD2298" t="str">
        <f t="shared" si="1370"/>
        <v/>
      </c>
      <c r="CE2298" t="str">
        <f t="shared" si="1371"/>
        <v/>
      </c>
      <c r="CF2298" t="str">
        <f t="shared" si="1372"/>
        <v/>
      </c>
      <c r="CG2298" t="str">
        <f t="shared" si="1373"/>
        <v/>
      </c>
      <c r="CH2298" t="str">
        <f t="shared" si="1374"/>
        <v/>
      </c>
      <c r="CI2298" t="str">
        <f t="shared" si="1375"/>
        <v/>
      </c>
      <c r="CJ2298" t="str">
        <f t="shared" si="1376"/>
        <v/>
      </c>
      <c r="CK2298" t="str">
        <f t="shared" si="1377"/>
        <v/>
      </c>
      <c r="CL2298" t="str">
        <f t="shared" si="1378"/>
        <v/>
      </c>
      <c r="CM2298" t="str">
        <f t="shared" si="1379"/>
        <v/>
      </c>
      <c r="CN2298" t="str">
        <f t="shared" si="1380"/>
        <v/>
      </c>
      <c r="CO2298" t="str">
        <f t="shared" si="1381"/>
        <v/>
      </c>
      <c r="CP2298" t="str">
        <f t="shared" si="1382"/>
        <v/>
      </c>
      <c r="CQ2298" t="str">
        <f t="shared" si="1383"/>
        <v/>
      </c>
      <c r="CR2298" t="str">
        <f t="shared" si="1383"/>
        <v/>
      </c>
      <c r="CS2298" t="str">
        <f t="shared" si="1384"/>
        <v/>
      </c>
      <c r="CT2298" t="str">
        <f t="shared" si="1385"/>
        <v/>
      </c>
      <c r="CU2298" t="str">
        <f t="shared" si="1386"/>
        <v>due_to_biological_processes.</v>
      </c>
      <c r="CV2298" t="str">
        <f t="shared" si="1387"/>
        <v/>
      </c>
      <c r="CW2298" t="str">
        <f t="shared" si="1388"/>
        <v/>
      </c>
      <c r="CX2298" t="str">
        <f t="shared" si="1389"/>
        <v/>
      </c>
      <c r="CY2298" t="str">
        <f t="shared" si="1390"/>
        <v/>
      </c>
      <c r="CZ2298" t="str">
        <f t="shared" si="1391"/>
        <v/>
      </c>
      <c r="DA2298" t="str">
        <f t="shared" si="1392"/>
        <v/>
      </c>
      <c r="DB2298" t="str">
        <f t="shared" si="1393"/>
        <v/>
      </c>
    </row>
    <row r="2299" spans="1:106">
      <c r="A2299" t="s">
        <v>3679</v>
      </c>
      <c r="B2299" s="9" t="str">
        <f t="shared" si="1396"/>
        <v>ocean.tendency_of+content_of.nitrogen.elemental.mole.due_to_denitrification</v>
      </c>
      <c r="C2299" s="1" t="s">
        <v>877</v>
      </c>
      <c r="D2299" t="s">
        <v>5693</v>
      </c>
      <c r="E2299">
        <f>MATCH(A2299,'[1]Original from 20130831'!A:A,0)</f>
        <v>1944</v>
      </c>
      <c r="I2299" t="s">
        <v>2102</v>
      </c>
      <c r="J2299" t="s">
        <v>2992</v>
      </c>
      <c r="P2299" t="s">
        <v>261</v>
      </c>
      <c r="Q2299" t="s">
        <v>3680</v>
      </c>
      <c r="V2299" t="s">
        <v>475</v>
      </c>
      <c r="AV2299" t="s">
        <v>3681</v>
      </c>
      <c r="BD2299" s="5" t="str">
        <f t="shared" si="1394"/>
        <v>ocean.tendency_of+content_of.nitrogen.elemental.mole.due_to_denitrification.</v>
      </c>
      <c r="BE2299" t="str">
        <f t="shared" si="1398"/>
        <v/>
      </c>
      <c r="BF2299" t="str">
        <f t="shared" si="1398"/>
        <v/>
      </c>
      <c r="BG2299" t="str">
        <f t="shared" si="1398"/>
        <v/>
      </c>
      <c r="BH2299" t="str">
        <f t="shared" si="1397"/>
        <v>ocean.</v>
      </c>
      <c r="BI2299" t="str">
        <f t="shared" si="1397"/>
        <v>tendency_of+content_of.</v>
      </c>
      <c r="BJ2299" t="str">
        <f t="shared" si="1397"/>
        <v/>
      </c>
      <c r="BK2299" t="str">
        <f t="shared" si="1397"/>
        <v/>
      </c>
      <c r="BL2299" t="str">
        <f t="shared" si="1397"/>
        <v/>
      </c>
      <c r="BM2299" t="str">
        <f t="shared" si="1397"/>
        <v/>
      </c>
      <c r="BN2299" t="str">
        <f t="shared" si="1399"/>
        <v/>
      </c>
      <c r="BO2299" t="str">
        <f t="shared" si="1399"/>
        <v>nitrogen.</v>
      </c>
      <c r="BP2299" t="str">
        <f t="shared" si="1399"/>
        <v>elemental.</v>
      </c>
      <c r="BQ2299" t="str">
        <f t="shared" si="1362"/>
        <v/>
      </c>
      <c r="BR2299" t="str">
        <f t="shared" si="1363"/>
        <v/>
      </c>
      <c r="BS2299" t="str">
        <f t="shared" si="1363"/>
        <v/>
      </c>
      <c r="BT2299" t="str">
        <f t="shared" si="1363"/>
        <v/>
      </c>
      <c r="BU2299" t="str">
        <f t="shared" si="1361"/>
        <v>mole.</v>
      </c>
      <c r="BV2299" t="str">
        <f t="shared" si="1364"/>
        <v/>
      </c>
      <c r="BW2299" t="str">
        <f t="shared" si="1365"/>
        <v/>
      </c>
      <c r="BX2299" t="str">
        <f t="shared" si="1395"/>
        <v/>
      </c>
      <c r="BY2299" t="str">
        <f t="shared" si="1366"/>
        <v/>
      </c>
      <c r="BZ2299" t="str">
        <f t="shared" si="1367"/>
        <v/>
      </c>
      <c r="CA2299" t="str">
        <f t="shared" si="1368"/>
        <v/>
      </c>
      <c r="CB2299" t="str">
        <f t="shared" si="1368"/>
        <v/>
      </c>
      <c r="CC2299" t="str">
        <f t="shared" si="1369"/>
        <v/>
      </c>
      <c r="CD2299" t="str">
        <f t="shared" si="1370"/>
        <v/>
      </c>
      <c r="CE2299" t="str">
        <f t="shared" si="1371"/>
        <v/>
      </c>
      <c r="CF2299" t="str">
        <f t="shared" si="1372"/>
        <v/>
      </c>
      <c r="CG2299" t="str">
        <f t="shared" si="1373"/>
        <v/>
      </c>
      <c r="CH2299" t="str">
        <f t="shared" si="1374"/>
        <v/>
      </c>
      <c r="CI2299" t="str">
        <f t="shared" si="1375"/>
        <v/>
      </c>
      <c r="CJ2299" t="str">
        <f t="shared" si="1376"/>
        <v/>
      </c>
      <c r="CK2299" t="str">
        <f t="shared" si="1377"/>
        <v/>
      </c>
      <c r="CL2299" t="str">
        <f t="shared" si="1378"/>
        <v/>
      </c>
      <c r="CM2299" t="str">
        <f t="shared" si="1379"/>
        <v/>
      </c>
      <c r="CN2299" t="str">
        <f t="shared" si="1380"/>
        <v/>
      </c>
      <c r="CO2299" t="str">
        <f t="shared" si="1381"/>
        <v/>
      </c>
      <c r="CP2299" t="str">
        <f t="shared" si="1382"/>
        <v/>
      </c>
      <c r="CQ2299" t="str">
        <f t="shared" si="1383"/>
        <v/>
      </c>
      <c r="CR2299" t="str">
        <f t="shared" si="1383"/>
        <v/>
      </c>
      <c r="CS2299" t="str">
        <f t="shared" si="1384"/>
        <v/>
      </c>
      <c r="CT2299" t="str">
        <f t="shared" si="1385"/>
        <v/>
      </c>
      <c r="CU2299" t="str">
        <f t="shared" si="1386"/>
        <v>due_to_denitrification.</v>
      </c>
      <c r="CV2299" t="str">
        <f t="shared" si="1387"/>
        <v/>
      </c>
      <c r="CW2299" t="str">
        <f t="shared" si="1388"/>
        <v/>
      </c>
      <c r="CX2299" t="str">
        <f t="shared" si="1389"/>
        <v/>
      </c>
      <c r="CY2299" t="str">
        <f t="shared" si="1390"/>
        <v/>
      </c>
      <c r="CZ2299" t="str">
        <f t="shared" si="1391"/>
        <v/>
      </c>
      <c r="DA2299" t="str">
        <f t="shared" si="1392"/>
        <v/>
      </c>
      <c r="DB2299" t="str">
        <f t="shared" si="1393"/>
        <v/>
      </c>
    </row>
    <row r="2300" spans="1:106">
      <c r="A2300" t="s">
        <v>3682</v>
      </c>
      <c r="B2300" s="9" t="str">
        <f t="shared" si="1396"/>
        <v>ocean.tendency_of+content_of.nitrogen.elemental.mole.due_to_deposition+fixation+runoff</v>
      </c>
      <c r="C2300" s="1" t="s">
        <v>877</v>
      </c>
      <c r="D2300" t="s">
        <v>5694</v>
      </c>
      <c r="E2300">
        <f>MATCH(A2300,'[1]Original from 20130831'!A:A,0)</f>
        <v>1945</v>
      </c>
      <c r="I2300" t="s">
        <v>2102</v>
      </c>
      <c r="J2300" t="s">
        <v>2992</v>
      </c>
      <c r="P2300" t="s">
        <v>261</v>
      </c>
      <c r="Q2300" t="s">
        <v>3680</v>
      </c>
      <c r="V2300" t="s">
        <v>475</v>
      </c>
      <c r="AV2300" t="s">
        <v>3683</v>
      </c>
      <c r="BD2300" s="5" t="str">
        <f t="shared" si="1394"/>
        <v>ocean.tendency_of+content_of.nitrogen.elemental.mole.due_to_deposition+fixation+runoff.</v>
      </c>
      <c r="BE2300" t="str">
        <f t="shared" si="1398"/>
        <v/>
      </c>
      <c r="BF2300" t="str">
        <f t="shared" si="1398"/>
        <v/>
      </c>
      <c r="BG2300" t="str">
        <f t="shared" si="1398"/>
        <v/>
      </c>
      <c r="BH2300" t="str">
        <f t="shared" si="1397"/>
        <v>ocean.</v>
      </c>
      <c r="BI2300" t="str">
        <f t="shared" si="1397"/>
        <v>tendency_of+content_of.</v>
      </c>
      <c r="BJ2300" t="str">
        <f t="shared" si="1397"/>
        <v/>
      </c>
      <c r="BK2300" t="str">
        <f t="shared" si="1397"/>
        <v/>
      </c>
      <c r="BL2300" t="str">
        <f t="shared" si="1397"/>
        <v/>
      </c>
      <c r="BM2300" t="str">
        <f t="shared" si="1397"/>
        <v/>
      </c>
      <c r="BN2300" t="str">
        <f t="shared" si="1399"/>
        <v/>
      </c>
      <c r="BO2300" t="str">
        <f t="shared" si="1399"/>
        <v>nitrogen.</v>
      </c>
      <c r="BP2300" t="str">
        <f t="shared" si="1399"/>
        <v>elemental.</v>
      </c>
      <c r="BQ2300" t="str">
        <f t="shared" si="1362"/>
        <v/>
      </c>
      <c r="BR2300" t="str">
        <f t="shared" si="1363"/>
        <v/>
      </c>
      <c r="BS2300" t="str">
        <f t="shared" si="1363"/>
        <v/>
      </c>
      <c r="BT2300" t="str">
        <f t="shared" si="1363"/>
        <v/>
      </c>
      <c r="BU2300" t="str">
        <f t="shared" si="1361"/>
        <v>mole.</v>
      </c>
      <c r="BV2300" t="str">
        <f t="shared" si="1364"/>
        <v/>
      </c>
      <c r="BW2300" t="str">
        <f t="shared" si="1365"/>
        <v/>
      </c>
      <c r="BX2300" t="str">
        <f t="shared" si="1395"/>
        <v/>
      </c>
      <c r="BY2300" t="str">
        <f t="shared" si="1366"/>
        <v/>
      </c>
      <c r="BZ2300" t="str">
        <f t="shared" si="1367"/>
        <v/>
      </c>
      <c r="CA2300" t="str">
        <f t="shared" si="1368"/>
        <v/>
      </c>
      <c r="CB2300" t="str">
        <f t="shared" si="1368"/>
        <v/>
      </c>
      <c r="CC2300" t="str">
        <f t="shared" si="1369"/>
        <v/>
      </c>
      <c r="CD2300" t="str">
        <f t="shared" si="1370"/>
        <v/>
      </c>
      <c r="CE2300" t="str">
        <f t="shared" si="1371"/>
        <v/>
      </c>
      <c r="CF2300" t="str">
        <f t="shared" si="1372"/>
        <v/>
      </c>
      <c r="CG2300" t="str">
        <f t="shared" si="1373"/>
        <v/>
      </c>
      <c r="CH2300" t="str">
        <f t="shared" si="1374"/>
        <v/>
      </c>
      <c r="CI2300" t="str">
        <f t="shared" si="1375"/>
        <v/>
      </c>
      <c r="CJ2300" t="str">
        <f t="shared" si="1376"/>
        <v/>
      </c>
      <c r="CK2300" t="str">
        <f t="shared" si="1377"/>
        <v/>
      </c>
      <c r="CL2300" t="str">
        <f t="shared" si="1378"/>
        <v/>
      </c>
      <c r="CM2300" t="str">
        <f t="shared" si="1379"/>
        <v/>
      </c>
      <c r="CN2300" t="str">
        <f t="shared" si="1380"/>
        <v/>
      </c>
      <c r="CO2300" t="str">
        <f t="shared" si="1381"/>
        <v/>
      </c>
      <c r="CP2300" t="str">
        <f t="shared" si="1382"/>
        <v/>
      </c>
      <c r="CQ2300" t="str">
        <f t="shared" si="1383"/>
        <v/>
      </c>
      <c r="CR2300" t="str">
        <f t="shared" si="1383"/>
        <v/>
      </c>
      <c r="CS2300" t="str">
        <f t="shared" si="1384"/>
        <v/>
      </c>
      <c r="CT2300" t="str">
        <f t="shared" si="1385"/>
        <v/>
      </c>
      <c r="CU2300" t="str">
        <f t="shared" si="1386"/>
        <v>due_to_deposition+fixation+runoff.</v>
      </c>
      <c r="CV2300" t="str">
        <f t="shared" si="1387"/>
        <v/>
      </c>
      <c r="CW2300" t="str">
        <f t="shared" si="1388"/>
        <v/>
      </c>
      <c r="CX2300" t="str">
        <f t="shared" si="1389"/>
        <v/>
      </c>
      <c r="CY2300" t="str">
        <f t="shared" si="1390"/>
        <v/>
      </c>
      <c r="CZ2300" t="str">
        <f t="shared" si="1391"/>
        <v/>
      </c>
      <c r="DA2300" t="str">
        <f t="shared" si="1392"/>
        <v/>
      </c>
      <c r="DB2300" t="str">
        <f t="shared" si="1393"/>
        <v/>
      </c>
    </row>
    <row r="2301" spans="1:106">
      <c r="A2301" t="s">
        <v>3684</v>
      </c>
      <c r="B2301" s="9" t="str">
        <f t="shared" si="1396"/>
        <v>ocean.tendency_of+content_of.nitrogen.elemental.mole.due_to_fixation</v>
      </c>
      <c r="C2301" s="1" t="s">
        <v>877</v>
      </c>
      <c r="D2301" t="s">
        <v>5695</v>
      </c>
      <c r="E2301">
        <f>MATCH(A2301,'[1]Original from 20130831'!A:A,0)</f>
        <v>1946</v>
      </c>
      <c r="I2301" t="s">
        <v>2102</v>
      </c>
      <c r="J2301" t="s">
        <v>2992</v>
      </c>
      <c r="P2301" t="s">
        <v>261</v>
      </c>
      <c r="Q2301" t="s">
        <v>3680</v>
      </c>
      <c r="V2301" t="s">
        <v>475</v>
      </c>
      <c r="AV2301" t="s">
        <v>3685</v>
      </c>
      <c r="BD2301" s="5" t="str">
        <f t="shared" si="1394"/>
        <v>ocean.tendency_of+content_of.nitrogen.elemental.mole.due_to_fixation.</v>
      </c>
      <c r="BE2301" t="str">
        <f t="shared" si="1398"/>
        <v/>
      </c>
      <c r="BF2301" t="str">
        <f t="shared" si="1398"/>
        <v/>
      </c>
      <c r="BG2301" t="str">
        <f t="shared" si="1398"/>
        <v/>
      </c>
      <c r="BH2301" t="str">
        <f t="shared" si="1397"/>
        <v>ocean.</v>
      </c>
      <c r="BI2301" t="str">
        <f t="shared" si="1397"/>
        <v>tendency_of+content_of.</v>
      </c>
      <c r="BJ2301" t="str">
        <f t="shared" si="1397"/>
        <v/>
      </c>
      <c r="BK2301" t="str">
        <f t="shared" si="1397"/>
        <v/>
      </c>
      <c r="BL2301" t="str">
        <f t="shared" si="1397"/>
        <v/>
      </c>
      <c r="BM2301" t="str">
        <f t="shared" si="1397"/>
        <v/>
      </c>
      <c r="BN2301" t="str">
        <f t="shared" si="1399"/>
        <v/>
      </c>
      <c r="BO2301" t="str">
        <f t="shared" si="1399"/>
        <v>nitrogen.</v>
      </c>
      <c r="BP2301" t="str">
        <f t="shared" si="1399"/>
        <v>elemental.</v>
      </c>
      <c r="BQ2301" t="str">
        <f t="shared" si="1362"/>
        <v/>
      </c>
      <c r="BR2301" t="str">
        <f t="shared" si="1363"/>
        <v/>
      </c>
      <c r="BS2301" t="str">
        <f t="shared" si="1363"/>
        <v/>
      </c>
      <c r="BT2301" t="str">
        <f t="shared" si="1363"/>
        <v/>
      </c>
      <c r="BU2301" t="str">
        <f t="shared" si="1361"/>
        <v>mole.</v>
      </c>
      <c r="BV2301" t="str">
        <f t="shared" si="1364"/>
        <v/>
      </c>
      <c r="BW2301" t="str">
        <f t="shared" si="1365"/>
        <v/>
      </c>
      <c r="BX2301" t="str">
        <f t="shared" si="1395"/>
        <v/>
      </c>
      <c r="BY2301" t="str">
        <f t="shared" si="1366"/>
        <v/>
      </c>
      <c r="BZ2301" t="str">
        <f t="shared" si="1367"/>
        <v/>
      </c>
      <c r="CA2301" t="str">
        <f t="shared" si="1368"/>
        <v/>
      </c>
      <c r="CB2301" t="str">
        <f t="shared" si="1368"/>
        <v/>
      </c>
      <c r="CC2301" t="str">
        <f t="shared" si="1369"/>
        <v/>
      </c>
      <c r="CD2301" t="str">
        <f t="shared" si="1370"/>
        <v/>
      </c>
      <c r="CE2301" t="str">
        <f t="shared" si="1371"/>
        <v/>
      </c>
      <c r="CF2301" t="str">
        <f t="shared" si="1372"/>
        <v/>
      </c>
      <c r="CG2301" t="str">
        <f t="shared" si="1373"/>
        <v/>
      </c>
      <c r="CH2301" t="str">
        <f t="shared" si="1374"/>
        <v/>
      </c>
      <c r="CI2301" t="str">
        <f t="shared" si="1375"/>
        <v/>
      </c>
      <c r="CJ2301" t="str">
        <f t="shared" si="1376"/>
        <v/>
      </c>
      <c r="CK2301" t="str">
        <f t="shared" si="1377"/>
        <v/>
      </c>
      <c r="CL2301" t="str">
        <f t="shared" si="1378"/>
        <v/>
      </c>
      <c r="CM2301" t="str">
        <f t="shared" si="1379"/>
        <v/>
      </c>
      <c r="CN2301" t="str">
        <f t="shared" si="1380"/>
        <v/>
      </c>
      <c r="CO2301" t="str">
        <f t="shared" si="1381"/>
        <v/>
      </c>
      <c r="CP2301" t="str">
        <f t="shared" si="1382"/>
        <v/>
      </c>
      <c r="CQ2301" t="str">
        <f t="shared" si="1383"/>
        <v/>
      </c>
      <c r="CR2301" t="str">
        <f t="shared" si="1383"/>
        <v/>
      </c>
      <c r="CS2301" t="str">
        <f t="shared" si="1384"/>
        <v/>
      </c>
      <c r="CT2301" t="str">
        <f t="shared" si="1385"/>
        <v/>
      </c>
      <c r="CU2301" t="str">
        <f t="shared" si="1386"/>
        <v>due_to_fixation.</v>
      </c>
      <c r="CV2301" t="str">
        <f t="shared" si="1387"/>
        <v/>
      </c>
      <c r="CW2301" t="str">
        <f t="shared" si="1388"/>
        <v/>
      </c>
      <c r="CX2301" t="str">
        <f t="shared" si="1389"/>
        <v/>
      </c>
      <c r="CY2301" t="str">
        <f t="shared" si="1390"/>
        <v/>
      </c>
      <c r="CZ2301" t="str">
        <f t="shared" si="1391"/>
        <v/>
      </c>
      <c r="DA2301" t="str">
        <f t="shared" si="1392"/>
        <v/>
      </c>
      <c r="DB2301" t="str">
        <f t="shared" si="1393"/>
        <v/>
      </c>
    </row>
    <row r="2302" spans="1:106">
      <c r="A2302" t="s">
        <v>3686</v>
      </c>
      <c r="B2302" s="9" t="str">
        <f t="shared" si="1396"/>
        <v>ocean.tendency_of+content_of.iron.mole.due_to_biological_production</v>
      </c>
      <c r="C2302" s="1" t="s">
        <v>877</v>
      </c>
      <c r="D2302" t="s">
        <v>5696</v>
      </c>
      <c r="E2302">
        <f>MATCH(A2302,'[1]Original from 20130831'!A:A,0)</f>
        <v>1947</v>
      </c>
      <c r="I2302" t="s">
        <v>2102</v>
      </c>
      <c r="J2302" t="s">
        <v>2992</v>
      </c>
      <c r="P2302" t="s">
        <v>1785</v>
      </c>
      <c r="V2302" t="s">
        <v>475</v>
      </c>
      <c r="AV2302" t="s">
        <v>3628</v>
      </c>
      <c r="BD2302" s="5" t="str">
        <f t="shared" si="1394"/>
        <v>ocean.tendency_of+content_of.iron.mole.due_to_biological_production.</v>
      </c>
      <c r="BE2302" t="str">
        <f t="shared" si="1398"/>
        <v/>
      </c>
      <c r="BF2302" t="str">
        <f t="shared" si="1398"/>
        <v/>
      </c>
      <c r="BG2302" t="str">
        <f t="shared" si="1398"/>
        <v/>
      </c>
      <c r="BH2302" t="str">
        <f t="shared" si="1397"/>
        <v>ocean.</v>
      </c>
      <c r="BI2302" t="str">
        <f t="shared" si="1397"/>
        <v>tendency_of+content_of.</v>
      </c>
      <c r="BJ2302" t="str">
        <f t="shared" si="1397"/>
        <v/>
      </c>
      <c r="BK2302" t="str">
        <f t="shared" si="1397"/>
        <v/>
      </c>
      <c r="BL2302" t="str">
        <f t="shared" si="1397"/>
        <v/>
      </c>
      <c r="BM2302" t="str">
        <f t="shared" si="1397"/>
        <v/>
      </c>
      <c r="BN2302" t="str">
        <f t="shared" si="1399"/>
        <v/>
      </c>
      <c r="BO2302" t="str">
        <f t="shared" si="1399"/>
        <v>iron.</v>
      </c>
      <c r="BP2302" t="str">
        <f t="shared" si="1399"/>
        <v/>
      </c>
      <c r="BQ2302" t="str">
        <f t="shared" si="1362"/>
        <v/>
      </c>
      <c r="BR2302" t="str">
        <f t="shared" si="1363"/>
        <v/>
      </c>
      <c r="BS2302" t="str">
        <f t="shared" si="1363"/>
        <v/>
      </c>
      <c r="BT2302" t="str">
        <f t="shared" si="1363"/>
        <v/>
      </c>
      <c r="BU2302" t="str">
        <f t="shared" si="1361"/>
        <v>mole.</v>
      </c>
      <c r="BV2302" t="str">
        <f t="shared" si="1364"/>
        <v/>
      </c>
      <c r="BW2302" t="str">
        <f t="shared" si="1365"/>
        <v/>
      </c>
      <c r="BX2302" t="str">
        <f t="shared" si="1395"/>
        <v/>
      </c>
      <c r="BY2302" t="str">
        <f t="shared" si="1366"/>
        <v/>
      </c>
      <c r="BZ2302" t="str">
        <f t="shared" si="1367"/>
        <v/>
      </c>
      <c r="CA2302" t="str">
        <f t="shared" si="1368"/>
        <v/>
      </c>
      <c r="CB2302" t="str">
        <f t="shared" si="1368"/>
        <v/>
      </c>
      <c r="CC2302" t="str">
        <f t="shared" si="1369"/>
        <v/>
      </c>
      <c r="CD2302" t="str">
        <f t="shared" si="1370"/>
        <v/>
      </c>
      <c r="CE2302" t="str">
        <f t="shared" si="1371"/>
        <v/>
      </c>
      <c r="CF2302" t="str">
        <f t="shared" si="1372"/>
        <v/>
      </c>
      <c r="CG2302" t="str">
        <f t="shared" si="1373"/>
        <v/>
      </c>
      <c r="CH2302" t="str">
        <f t="shared" si="1374"/>
        <v/>
      </c>
      <c r="CI2302" t="str">
        <f t="shared" si="1375"/>
        <v/>
      </c>
      <c r="CJ2302" t="str">
        <f t="shared" si="1376"/>
        <v/>
      </c>
      <c r="CK2302" t="str">
        <f t="shared" si="1377"/>
        <v/>
      </c>
      <c r="CL2302" t="str">
        <f t="shared" si="1378"/>
        <v/>
      </c>
      <c r="CM2302" t="str">
        <f t="shared" si="1379"/>
        <v/>
      </c>
      <c r="CN2302" t="str">
        <f t="shared" si="1380"/>
        <v/>
      </c>
      <c r="CO2302" t="str">
        <f t="shared" si="1381"/>
        <v/>
      </c>
      <c r="CP2302" t="str">
        <f t="shared" si="1382"/>
        <v/>
      </c>
      <c r="CQ2302" t="str">
        <f t="shared" si="1383"/>
        <v/>
      </c>
      <c r="CR2302" t="str">
        <f t="shared" si="1383"/>
        <v/>
      </c>
      <c r="CS2302" t="str">
        <f t="shared" si="1384"/>
        <v/>
      </c>
      <c r="CT2302" t="str">
        <f t="shared" si="1385"/>
        <v/>
      </c>
      <c r="CU2302" t="str">
        <f t="shared" si="1386"/>
        <v>due_to_biological_production.</v>
      </c>
      <c r="CV2302" t="str">
        <f t="shared" si="1387"/>
        <v/>
      </c>
      <c r="CW2302" t="str">
        <f t="shared" si="1388"/>
        <v/>
      </c>
      <c r="CX2302" t="str">
        <f t="shared" si="1389"/>
        <v/>
      </c>
      <c r="CY2302" t="str">
        <f t="shared" si="1390"/>
        <v/>
      </c>
      <c r="CZ2302" t="str">
        <f t="shared" si="1391"/>
        <v/>
      </c>
      <c r="DA2302" t="str">
        <f t="shared" si="1392"/>
        <v/>
      </c>
      <c r="DB2302" t="str">
        <f t="shared" si="1393"/>
        <v/>
      </c>
    </row>
    <row r="2303" spans="1:106">
      <c r="A2303" t="s">
        <v>3687</v>
      </c>
      <c r="B2303" s="9" t="str">
        <f t="shared" si="1396"/>
        <v>ocean.tendency_of+content_of.iron.mole.due_to_deposition+runoff+sediment_dissolution</v>
      </c>
      <c r="C2303" s="1" t="s">
        <v>877</v>
      </c>
      <c r="D2303" t="s">
        <v>5681</v>
      </c>
      <c r="E2303">
        <f>MATCH(A2303,'[1]Original from 20130831'!A:A,0)</f>
        <v>1948</v>
      </c>
      <c r="I2303" t="s">
        <v>2102</v>
      </c>
      <c r="J2303" t="s">
        <v>2992</v>
      </c>
      <c r="P2303" t="s">
        <v>1785</v>
      </c>
      <c r="V2303" t="s">
        <v>475</v>
      </c>
      <c r="AV2303" t="s">
        <v>3688</v>
      </c>
      <c r="BD2303" s="5" t="str">
        <f t="shared" si="1394"/>
        <v>ocean.tendency_of+content_of.iron.mole.due_to_deposition+runoff+sediment_dissolution.</v>
      </c>
      <c r="BE2303" t="str">
        <f t="shared" si="1398"/>
        <v/>
      </c>
      <c r="BF2303" t="str">
        <f t="shared" si="1398"/>
        <v/>
      </c>
      <c r="BG2303" t="str">
        <f t="shared" si="1398"/>
        <v/>
      </c>
      <c r="BH2303" t="str">
        <f t="shared" si="1397"/>
        <v>ocean.</v>
      </c>
      <c r="BI2303" t="str">
        <f t="shared" si="1397"/>
        <v>tendency_of+content_of.</v>
      </c>
      <c r="BJ2303" t="str">
        <f t="shared" si="1397"/>
        <v/>
      </c>
      <c r="BK2303" t="str">
        <f t="shared" si="1397"/>
        <v/>
      </c>
      <c r="BL2303" t="str">
        <f t="shared" si="1397"/>
        <v/>
      </c>
      <c r="BM2303" t="str">
        <f t="shared" si="1397"/>
        <v/>
      </c>
      <c r="BN2303" t="str">
        <f t="shared" si="1399"/>
        <v/>
      </c>
      <c r="BO2303" t="str">
        <f t="shared" si="1399"/>
        <v>iron.</v>
      </c>
      <c r="BP2303" t="str">
        <f t="shared" si="1399"/>
        <v/>
      </c>
      <c r="BQ2303" t="str">
        <f t="shared" si="1362"/>
        <v/>
      </c>
      <c r="BR2303" t="str">
        <f t="shared" si="1363"/>
        <v/>
      </c>
      <c r="BS2303" t="str">
        <f t="shared" si="1363"/>
        <v/>
      </c>
      <c r="BT2303" t="str">
        <f t="shared" si="1363"/>
        <v/>
      </c>
      <c r="BU2303" t="str">
        <f t="shared" si="1361"/>
        <v>mole.</v>
      </c>
      <c r="BV2303" t="str">
        <f t="shared" si="1364"/>
        <v/>
      </c>
      <c r="BW2303" t="str">
        <f t="shared" si="1365"/>
        <v/>
      </c>
      <c r="BX2303" t="str">
        <f t="shared" si="1395"/>
        <v/>
      </c>
      <c r="BY2303" t="str">
        <f t="shared" si="1366"/>
        <v/>
      </c>
      <c r="BZ2303" t="str">
        <f t="shared" si="1367"/>
        <v/>
      </c>
      <c r="CA2303" t="str">
        <f t="shared" si="1368"/>
        <v/>
      </c>
      <c r="CB2303" t="str">
        <f t="shared" si="1368"/>
        <v/>
      </c>
      <c r="CC2303" t="str">
        <f t="shared" si="1369"/>
        <v/>
      </c>
      <c r="CD2303" t="str">
        <f t="shared" si="1370"/>
        <v/>
      </c>
      <c r="CE2303" t="str">
        <f t="shared" si="1371"/>
        <v/>
      </c>
      <c r="CF2303" t="str">
        <f t="shared" si="1372"/>
        <v/>
      </c>
      <c r="CG2303" t="str">
        <f t="shared" si="1373"/>
        <v/>
      </c>
      <c r="CH2303" t="str">
        <f t="shared" si="1374"/>
        <v/>
      </c>
      <c r="CI2303" t="str">
        <f t="shared" si="1375"/>
        <v/>
      </c>
      <c r="CJ2303" t="str">
        <f t="shared" si="1376"/>
        <v/>
      </c>
      <c r="CK2303" t="str">
        <f t="shared" si="1377"/>
        <v/>
      </c>
      <c r="CL2303" t="str">
        <f t="shared" si="1378"/>
        <v/>
      </c>
      <c r="CM2303" t="str">
        <f t="shared" si="1379"/>
        <v/>
      </c>
      <c r="CN2303" t="str">
        <f t="shared" si="1380"/>
        <v/>
      </c>
      <c r="CO2303" t="str">
        <f t="shared" si="1381"/>
        <v/>
      </c>
      <c r="CP2303" t="str">
        <f t="shared" si="1382"/>
        <v/>
      </c>
      <c r="CQ2303" t="str">
        <f t="shared" si="1383"/>
        <v/>
      </c>
      <c r="CR2303" t="str">
        <f t="shared" si="1383"/>
        <v/>
      </c>
      <c r="CS2303" t="str">
        <f t="shared" si="1384"/>
        <v/>
      </c>
      <c r="CT2303" t="str">
        <f t="shared" si="1385"/>
        <v/>
      </c>
      <c r="CU2303" t="str">
        <f t="shared" si="1386"/>
        <v>due_to_deposition+runoff+sediment_dissolution.</v>
      </c>
      <c r="CV2303" t="str">
        <f t="shared" si="1387"/>
        <v/>
      </c>
      <c r="CW2303" t="str">
        <f t="shared" si="1388"/>
        <v/>
      </c>
      <c r="CX2303" t="str">
        <f t="shared" si="1389"/>
        <v/>
      </c>
      <c r="CY2303" t="str">
        <f t="shared" si="1390"/>
        <v/>
      </c>
      <c r="CZ2303" t="str">
        <f t="shared" si="1391"/>
        <v/>
      </c>
      <c r="DA2303" t="str">
        <f t="shared" si="1392"/>
        <v/>
      </c>
      <c r="DB2303" t="str">
        <f t="shared" si="1393"/>
        <v/>
      </c>
    </row>
    <row r="2304" spans="1:106">
      <c r="A2304" t="s">
        <v>3689</v>
      </c>
      <c r="B2304" s="9" t="str">
        <f t="shared" si="1396"/>
        <v>ocean.tendency_of+content_of.iron.mole.due_to_sedimentation</v>
      </c>
      <c r="C2304" s="1" t="s">
        <v>877</v>
      </c>
      <c r="D2304" t="s">
        <v>5696</v>
      </c>
      <c r="E2304">
        <f>MATCH(A2304,'[1]Original from 20130831'!A:A,0)</f>
        <v>1949</v>
      </c>
      <c r="I2304" t="s">
        <v>2102</v>
      </c>
      <c r="J2304" t="s">
        <v>2992</v>
      </c>
      <c r="P2304" t="s">
        <v>1785</v>
      </c>
      <c r="V2304" t="s">
        <v>475</v>
      </c>
      <c r="AV2304" t="s">
        <v>3668</v>
      </c>
      <c r="BD2304" s="5" t="str">
        <f t="shared" si="1394"/>
        <v>ocean.tendency_of+content_of.iron.mole.due_to_sedimentation.</v>
      </c>
      <c r="BE2304" t="str">
        <f t="shared" si="1398"/>
        <v/>
      </c>
      <c r="BF2304" t="str">
        <f t="shared" si="1398"/>
        <v/>
      </c>
      <c r="BG2304" t="str">
        <f t="shared" si="1398"/>
        <v/>
      </c>
      <c r="BH2304" t="str">
        <f t="shared" si="1397"/>
        <v>ocean.</v>
      </c>
      <c r="BI2304" t="str">
        <f t="shared" si="1397"/>
        <v>tendency_of+content_of.</v>
      </c>
      <c r="BJ2304" t="str">
        <f t="shared" si="1397"/>
        <v/>
      </c>
      <c r="BK2304" t="str">
        <f t="shared" si="1397"/>
        <v/>
      </c>
      <c r="BL2304" t="str">
        <f t="shared" si="1397"/>
        <v/>
      </c>
      <c r="BM2304" t="str">
        <f t="shared" si="1397"/>
        <v/>
      </c>
      <c r="BN2304" t="str">
        <f t="shared" si="1399"/>
        <v/>
      </c>
      <c r="BO2304" t="str">
        <f t="shared" si="1399"/>
        <v>iron.</v>
      </c>
      <c r="BP2304" t="str">
        <f t="shared" si="1399"/>
        <v/>
      </c>
      <c r="BQ2304" t="str">
        <f t="shared" si="1362"/>
        <v/>
      </c>
      <c r="BR2304" t="str">
        <f t="shared" si="1363"/>
        <v/>
      </c>
      <c r="BS2304" t="str">
        <f t="shared" si="1363"/>
        <v/>
      </c>
      <c r="BT2304" t="str">
        <f t="shared" si="1363"/>
        <v/>
      </c>
      <c r="BU2304" t="str">
        <f t="shared" si="1361"/>
        <v>mole.</v>
      </c>
      <c r="BV2304" t="str">
        <f t="shared" si="1364"/>
        <v/>
      </c>
      <c r="BW2304" t="str">
        <f t="shared" si="1365"/>
        <v/>
      </c>
      <c r="BX2304" t="str">
        <f t="shared" si="1395"/>
        <v/>
      </c>
      <c r="BY2304" t="str">
        <f t="shared" si="1366"/>
        <v/>
      </c>
      <c r="BZ2304" t="str">
        <f t="shared" si="1367"/>
        <v/>
      </c>
      <c r="CA2304" t="str">
        <f t="shared" si="1368"/>
        <v/>
      </c>
      <c r="CB2304" t="str">
        <f t="shared" si="1368"/>
        <v/>
      </c>
      <c r="CC2304" t="str">
        <f t="shared" si="1369"/>
        <v/>
      </c>
      <c r="CD2304" t="str">
        <f t="shared" si="1370"/>
        <v/>
      </c>
      <c r="CE2304" t="str">
        <f t="shared" si="1371"/>
        <v/>
      </c>
      <c r="CF2304" t="str">
        <f t="shared" si="1372"/>
        <v/>
      </c>
      <c r="CG2304" t="str">
        <f t="shared" si="1373"/>
        <v/>
      </c>
      <c r="CH2304" t="str">
        <f t="shared" si="1374"/>
        <v/>
      </c>
      <c r="CI2304" t="str">
        <f t="shared" si="1375"/>
        <v/>
      </c>
      <c r="CJ2304" t="str">
        <f t="shared" si="1376"/>
        <v/>
      </c>
      <c r="CK2304" t="str">
        <f t="shared" si="1377"/>
        <v/>
      </c>
      <c r="CL2304" t="str">
        <f t="shared" si="1378"/>
        <v/>
      </c>
      <c r="CM2304" t="str">
        <f t="shared" si="1379"/>
        <v/>
      </c>
      <c r="CN2304" t="str">
        <f t="shared" si="1380"/>
        <v/>
      </c>
      <c r="CO2304" t="str">
        <f t="shared" si="1381"/>
        <v/>
      </c>
      <c r="CP2304" t="str">
        <f t="shared" si="1382"/>
        <v/>
      </c>
      <c r="CQ2304" t="str">
        <f t="shared" si="1383"/>
        <v/>
      </c>
      <c r="CR2304" t="str">
        <f t="shared" si="1383"/>
        <v/>
      </c>
      <c r="CS2304" t="str">
        <f t="shared" si="1384"/>
        <v/>
      </c>
      <c r="CT2304" t="str">
        <f t="shared" si="1385"/>
        <v/>
      </c>
      <c r="CU2304" t="str">
        <f t="shared" si="1386"/>
        <v>due_to_sedimentation.</v>
      </c>
      <c r="CV2304" t="str">
        <f t="shared" si="1387"/>
        <v/>
      </c>
      <c r="CW2304" t="str">
        <f t="shared" si="1388"/>
        <v/>
      </c>
      <c r="CX2304" t="str">
        <f t="shared" si="1389"/>
        <v/>
      </c>
      <c r="CY2304" t="str">
        <f t="shared" si="1390"/>
        <v/>
      </c>
      <c r="CZ2304" t="str">
        <f t="shared" si="1391"/>
        <v/>
      </c>
      <c r="DA2304" t="str">
        <f t="shared" si="1392"/>
        <v/>
      </c>
      <c r="DB2304" t="str">
        <f t="shared" si="1393"/>
        <v/>
      </c>
    </row>
    <row r="2305" spans="1:106">
      <c r="A2305" t="s">
        <v>3690</v>
      </c>
      <c r="B2305" s="9" t="str">
        <f t="shared" si="1396"/>
        <v>ocean.tendency_of+content_of.silicon.mole.due_to_biological_production</v>
      </c>
      <c r="C2305" s="1" t="s">
        <v>877</v>
      </c>
      <c r="D2305" t="s">
        <v>5682</v>
      </c>
      <c r="E2305">
        <f>MATCH(A2305,'[1]Original from 20130831'!A:A,0)</f>
        <v>1950</v>
      </c>
      <c r="I2305" t="s">
        <v>2102</v>
      </c>
      <c r="J2305" t="s">
        <v>2992</v>
      </c>
      <c r="P2305" t="s">
        <v>1855</v>
      </c>
      <c r="V2305" t="s">
        <v>475</v>
      </c>
      <c r="AV2305" t="s">
        <v>3628</v>
      </c>
      <c r="BD2305" s="5" t="str">
        <f t="shared" si="1394"/>
        <v>ocean.tendency_of+content_of.silicon.mole.due_to_biological_production.</v>
      </c>
      <c r="BE2305" t="str">
        <f t="shared" si="1398"/>
        <v/>
      </c>
      <c r="BF2305" t="str">
        <f t="shared" si="1398"/>
        <v/>
      </c>
      <c r="BG2305" t="str">
        <f t="shared" si="1398"/>
        <v/>
      </c>
      <c r="BH2305" t="str">
        <f t="shared" si="1397"/>
        <v>ocean.</v>
      </c>
      <c r="BI2305" t="str">
        <f t="shared" si="1397"/>
        <v>tendency_of+content_of.</v>
      </c>
      <c r="BJ2305" t="str">
        <f t="shared" si="1397"/>
        <v/>
      </c>
      <c r="BK2305" t="str">
        <f t="shared" si="1397"/>
        <v/>
      </c>
      <c r="BL2305" t="str">
        <f t="shared" si="1397"/>
        <v/>
      </c>
      <c r="BM2305" t="str">
        <f t="shared" si="1397"/>
        <v/>
      </c>
      <c r="BN2305" t="str">
        <f t="shared" si="1399"/>
        <v/>
      </c>
      <c r="BO2305" t="str">
        <f t="shared" si="1399"/>
        <v>silicon.</v>
      </c>
      <c r="BP2305" t="str">
        <f t="shared" si="1399"/>
        <v/>
      </c>
      <c r="BQ2305" t="str">
        <f t="shared" si="1362"/>
        <v/>
      </c>
      <c r="BR2305" t="str">
        <f t="shared" si="1363"/>
        <v/>
      </c>
      <c r="BS2305" t="str">
        <f t="shared" si="1363"/>
        <v/>
      </c>
      <c r="BT2305" t="str">
        <f t="shared" si="1363"/>
        <v/>
      </c>
      <c r="BU2305" t="str">
        <f t="shared" si="1361"/>
        <v>mole.</v>
      </c>
      <c r="BV2305" t="str">
        <f t="shared" si="1364"/>
        <v/>
      </c>
      <c r="BW2305" t="str">
        <f t="shared" si="1365"/>
        <v/>
      </c>
      <c r="BX2305" t="str">
        <f t="shared" si="1395"/>
        <v/>
      </c>
      <c r="BY2305" t="str">
        <f t="shared" si="1366"/>
        <v/>
      </c>
      <c r="BZ2305" t="str">
        <f t="shared" si="1367"/>
        <v/>
      </c>
      <c r="CA2305" t="str">
        <f t="shared" si="1368"/>
        <v/>
      </c>
      <c r="CB2305" t="str">
        <f t="shared" si="1368"/>
        <v/>
      </c>
      <c r="CC2305" t="str">
        <f t="shared" si="1369"/>
        <v/>
      </c>
      <c r="CD2305" t="str">
        <f t="shared" si="1370"/>
        <v/>
      </c>
      <c r="CE2305" t="str">
        <f t="shared" si="1371"/>
        <v/>
      </c>
      <c r="CF2305" t="str">
        <f t="shared" si="1372"/>
        <v/>
      </c>
      <c r="CG2305" t="str">
        <f t="shared" si="1373"/>
        <v/>
      </c>
      <c r="CH2305" t="str">
        <f t="shared" si="1374"/>
        <v/>
      </c>
      <c r="CI2305" t="str">
        <f t="shared" si="1375"/>
        <v/>
      </c>
      <c r="CJ2305" t="str">
        <f t="shared" si="1376"/>
        <v/>
      </c>
      <c r="CK2305" t="str">
        <f t="shared" si="1377"/>
        <v/>
      </c>
      <c r="CL2305" t="str">
        <f t="shared" si="1378"/>
        <v/>
      </c>
      <c r="CM2305" t="str">
        <f t="shared" si="1379"/>
        <v/>
      </c>
      <c r="CN2305" t="str">
        <f t="shared" si="1380"/>
        <v/>
      </c>
      <c r="CO2305" t="str">
        <f t="shared" si="1381"/>
        <v/>
      </c>
      <c r="CP2305" t="str">
        <f t="shared" si="1382"/>
        <v/>
      </c>
      <c r="CQ2305" t="str">
        <f t="shared" si="1383"/>
        <v/>
      </c>
      <c r="CR2305" t="str">
        <f t="shared" si="1383"/>
        <v/>
      </c>
      <c r="CS2305" t="str">
        <f t="shared" si="1384"/>
        <v/>
      </c>
      <c r="CT2305" t="str">
        <f t="shared" si="1385"/>
        <v/>
      </c>
      <c r="CU2305" t="str">
        <f t="shared" si="1386"/>
        <v>due_to_biological_production.</v>
      </c>
      <c r="CV2305" t="str">
        <f t="shared" si="1387"/>
        <v/>
      </c>
      <c r="CW2305" t="str">
        <f t="shared" si="1388"/>
        <v/>
      </c>
      <c r="CX2305" t="str">
        <f t="shared" si="1389"/>
        <v/>
      </c>
      <c r="CY2305" t="str">
        <f t="shared" si="1390"/>
        <v/>
      </c>
      <c r="CZ2305" t="str">
        <f t="shared" si="1391"/>
        <v/>
      </c>
      <c r="DA2305" t="str">
        <f t="shared" si="1392"/>
        <v/>
      </c>
      <c r="DB2305" t="str">
        <f t="shared" si="1393"/>
        <v/>
      </c>
    </row>
    <row r="2306" spans="1:106">
      <c r="A2306" t="s">
        <v>3691</v>
      </c>
      <c r="B2306" s="9" t="str">
        <f t="shared" si="1396"/>
        <v>ocean.tendency_of+content_of.potential.energy</v>
      </c>
      <c r="C2306" s="1" t="s">
        <v>574</v>
      </c>
      <c r="D2306" t="s">
        <v>5697</v>
      </c>
      <c r="E2306">
        <f>MATCH(A2306,'[1]Original from 20130831'!A:A,0)</f>
        <v>1951</v>
      </c>
      <c r="I2306" t="s">
        <v>2102</v>
      </c>
      <c r="J2306" s="15" t="s">
        <v>2992</v>
      </c>
      <c r="O2306" t="s">
        <v>72</v>
      </c>
      <c r="V2306" t="s">
        <v>179</v>
      </c>
      <c r="BD2306" s="5" t="str">
        <f t="shared" si="1394"/>
        <v>ocean.tendency_of+content_of.potential.energy.</v>
      </c>
      <c r="BE2306" t="str">
        <f t="shared" si="1398"/>
        <v/>
      </c>
      <c r="BF2306" t="str">
        <f t="shared" si="1398"/>
        <v/>
      </c>
      <c r="BG2306" t="str">
        <f t="shared" si="1398"/>
        <v/>
      </c>
      <c r="BH2306" t="str">
        <f t="shared" si="1397"/>
        <v>ocean.</v>
      </c>
      <c r="BI2306" t="str">
        <f t="shared" si="1397"/>
        <v>tendency_of+content_of.</v>
      </c>
      <c r="BJ2306" t="str">
        <f t="shared" si="1397"/>
        <v/>
      </c>
      <c r="BK2306" t="str">
        <f t="shared" ref="BK2306:BP2369" si="1400">IF(ISBLANK(L2306),"",L2306 &amp; ".")</f>
        <v/>
      </c>
      <c r="BL2306" t="str">
        <f t="shared" si="1400"/>
        <v/>
      </c>
      <c r="BM2306" t="str">
        <f t="shared" si="1400"/>
        <v/>
      </c>
      <c r="BN2306" t="str">
        <f t="shared" si="1399"/>
        <v>potential.</v>
      </c>
      <c r="BO2306" t="str">
        <f t="shared" si="1399"/>
        <v/>
      </c>
      <c r="BP2306" t="str">
        <f t="shared" si="1399"/>
        <v/>
      </c>
      <c r="BQ2306" t="str">
        <f t="shared" si="1362"/>
        <v/>
      </c>
      <c r="BR2306" t="str">
        <f t="shared" si="1363"/>
        <v/>
      </c>
      <c r="BS2306" t="str">
        <f t="shared" si="1363"/>
        <v/>
      </c>
      <c r="BT2306" t="str">
        <f t="shared" si="1363"/>
        <v/>
      </c>
      <c r="BU2306" t="str">
        <f t="shared" si="1361"/>
        <v>energy.</v>
      </c>
      <c r="BV2306" t="str">
        <f t="shared" si="1364"/>
        <v/>
      </c>
      <c r="BW2306" t="str">
        <f t="shared" si="1365"/>
        <v/>
      </c>
      <c r="BX2306" t="str">
        <f t="shared" si="1395"/>
        <v/>
      </c>
      <c r="BY2306" t="str">
        <f t="shared" si="1366"/>
        <v/>
      </c>
      <c r="BZ2306" t="str">
        <f t="shared" si="1367"/>
        <v/>
      </c>
      <c r="CA2306" t="str">
        <f t="shared" si="1368"/>
        <v/>
      </c>
      <c r="CB2306" t="str">
        <f t="shared" si="1368"/>
        <v/>
      </c>
      <c r="CC2306" t="str">
        <f t="shared" si="1369"/>
        <v/>
      </c>
      <c r="CD2306" t="str">
        <f t="shared" si="1370"/>
        <v/>
      </c>
      <c r="CE2306" t="str">
        <f t="shared" si="1371"/>
        <v/>
      </c>
      <c r="CF2306" t="str">
        <f t="shared" si="1372"/>
        <v/>
      </c>
      <c r="CG2306" t="str">
        <f t="shared" si="1373"/>
        <v/>
      </c>
      <c r="CH2306" t="str">
        <f t="shared" si="1374"/>
        <v/>
      </c>
      <c r="CI2306" t="str">
        <f t="shared" si="1375"/>
        <v/>
      </c>
      <c r="CJ2306" t="str">
        <f t="shared" si="1376"/>
        <v/>
      </c>
      <c r="CK2306" t="str">
        <f t="shared" si="1377"/>
        <v/>
      </c>
      <c r="CL2306" t="str">
        <f t="shared" si="1378"/>
        <v/>
      </c>
      <c r="CM2306" t="str">
        <f t="shared" si="1379"/>
        <v/>
      </c>
      <c r="CN2306" t="str">
        <f t="shared" si="1380"/>
        <v/>
      </c>
      <c r="CO2306" t="str">
        <f t="shared" si="1381"/>
        <v/>
      </c>
      <c r="CP2306" t="str">
        <f t="shared" si="1382"/>
        <v/>
      </c>
      <c r="CQ2306" t="str">
        <f t="shared" si="1383"/>
        <v/>
      </c>
      <c r="CR2306" t="str">
        <f t="shared" si="1383"/>
        <v/>
      </c>
      <c r="CS2306" t="str">
        <f t="shared" si="1384"/>
        <v/>
      </c>
      <c r="CT2306" t="str">
        <f t="shared" si="1385"/>
        <v/>
      </c>
      <c r="CU2306" t="str">
        <f t="shared" si="1386"/>
        <v/>
      </c>
      <c r="CV2306" t="str">
        <f t="shared" si="1387"/>
        <v/>
      </c>
      <c r="CW2306" t="str">
        <f t="shared" si="1388"/>
        <v/>
      </c>
      <c r="CX2306" t="str">
        <f t="shared" si="1389"/>
        <v/>
      </c>
      <c r="CY2306" t="str">
        <f t="shared" si="1390"/>
        <v/>
      </c>
      <c r="CZ2306" t="str">
        <f t="shared" si="1391"/>
        <v/>
      </c>
      <c r="DA2306" t="str">
        <f t="shared" si="1392"/>
        <v/>
      </c>
      <c r="DB2306" t="str">
        <f t="shared" si="1393"/>
        <v/>
      </c>
    </row>
    <row r="2307" spans="1:106">
      <c r="A2307" t="s">
        <v>3692</v>
      </c>
      <c r="B2307" s="9" t="str">
        <f t="shared" si="1396"/>
        <v>ocean.tendency_of+content_of.potential.energy.due_to_background</v>
      </c>
      <c r="C2307" s="1" t="s">
        <v>574</v>
      </c>
      <c r="D2307" t="s">
        <v>5698</v>
      </c>
      <c r="E2307">
        <f>MATCH(A2307,'[1]Original from 20130831'!A:A,0)</f>
        <v>1952</v>
      </c>
      <c r="I2307" t="s">
        <v>2102</v>
      </c>
      <c r="J2307" s="15" t="s">
        <v>2992</v>
      </c>
      <c r="O2307" t="s">
        <v>72</v>
      </c>
      <c r="V2307" t="s">
        <v>179</v>
      </c>
      <c r="AV2307" t="s">
        <v>2242</v>
      </c>
      <c r="BD2307" s="5" t="str">
        <f t="shared" si="1394"/>
        <v>ocean.tendency_of+content_of.potential.energy.due_to_background.</v>
      </c>
      <c r="BE2307" t="str">
        <f t="shared" si="1398"/>
        <v/>
      </c>
      <c r="BF2307" t="str">
        <f t="shared" si="1398"/>
        <v/>
      </c>
      <c r="BG2307" t="str">
        <f t="shared" si="1398"/>
        <v/>
      </c>
      <c r="BH2307" t="str">
        <f t="shared" si="1398"/>
        <v>ocean.</v>
      </c>
      <c r="BI2307" t="str">
        <f t="shared" si="1398"/>
        <v>tendency_of+content_of.</v>
      </c>
      <c r="BJ2307" t="str">
        <f t="shared" si="1398"/>
        <v/>
      </c>
      <c r="BK2307" t="str">
        <f t="shared" si="1400"/>
        <v/>
      </c>
      <c r="BL2307" t="str">
        <f t="shared" si="1400"/>
        <v/>
      </c>
      <c r="BM2307" t="str">
        <f t="shared" si="1400"/>
        <v/>
      </c>
      <c r="BN2307" t="str">
        <f t="shared" si="1399"/>
        <v>potential.</v>
      </c>
      <c r="BO2307" t="str">
        <f t="shared" si="1399"/>
        <v/>
      </c>
      <c r="BP2307" t="str">
        <f t="shared" si="1399"/>
        <v/>
      </c>
      <c r="BQ2307" t="str">
        <f t="shared" si="1362"/>
        <v/>
      </c>
      <c r="BR2307" t="str">
        <f t="shared" si="1363"/>
        <v/>
      </c>
      <c r="BS2307" t="str">
        <f t="shared" si="1363"/>
        <v/>
      </c>
      <c r="BT2307" t="str">
        <f t="shared" si="1363"/>
        <v/>
      </c>
      <c r="BU2307" t="str">
        <f t="shared" si="1361"/>
        <v>energy.</v>
      </c>
      <c r="BV2307" t="str">
        <f t="shared" si="1364"/>
        <v/>
      </c>
      <c r="BW2307" t="str">
        <f t="shared" si="1365"/>
        <v/>
      </c>
      <c r="BX2307" t="str">
        <f t="shared" si="1395"/>
        <v/>
      </c>
      <c r="BY2307" t="str">
        <f t="shared" si="1366"/>
        <v/>
      </c>
      <c r="BZ2307" t="str">
        <f t="shared" si="1367"/>
        <v/>
      </c>
      <c r="CA2307" t="str">
        <f t="shared" si="1368"/>
        <v/>
      </c>
      <c r="CB2307" t="str">
        <f t="shared" si="1368"/>
        <v/>
      </c>
      <c r="CC2307" t="str">
        <f t="shared" si="1369"/>
        <v/>
      </c>
      <c r="CD2307" t="str">
        <f t="shared" si="1370"/>
        <v/>
      </c>
      <c r="CE2307" t="str">
        <f t="shared" si="1371"/>
        <v/>
      </c>
      <c r="CF2307" t="str">
        <f t="shared" si="1372"/>
        <v/>
      </c>
      <c r="CG2307" t="str">
        <f t="shared" si="1373"/>
        <v/>
      </c>
      <c r="CH2307" t="str">
        <f t="shared" si="1374"/>
        <v/>
      </c>
      <c r="CI2307" t="str">
        <f t="shared" si="1375"/>
        <v/>
      </c>
      <c r="CJ2307" t="str">
        <f t="shared" si="1376"/>
        <v/>
      </c>
      <c r="CK2307" t="str">
        <f t="shared" si="1377"/>
        <v/>
      </c>
      <c r="CL2307" t="str">
        <f t="shared" si="1378"/>
        <v/>
      </c>
      <c r="CM2307" t="str">
        <f t="shared" si="1379"/>
        <v/>
      </c>
      <c r="CN2307" t="str">
        <f t="shared" si="1380"/>
        <v/>
      </c>
      <c r="CO2307" t="str">
        <f t="shared" si="1381"/>
        <v/>
      </c>
      <c r="CP2307" t="str">
        <f t="shared" si="1382"/>
        <v/>
      </c>
      <c r="CQ2307" t="str">
        <f t="shared" si="1383"/>
        <v/>
      </c>
      <c r="CR2307" t="str">
        <f t="shared" si="1383"/>
        <v/>
      </c>
      <c r="CS2307" t="str">
        <f t="shared" si="1384"/>
        <v/>
      </c>
      <c r="CT2307" t="str">
        <f t="shared" si="1385"/>
        <v/>
      </c>
      <c r="CU2307" t="str">
        <f t="shared" si="1386"/>
        <v>due_to_background.</v>
      </c>
      <c r="CV2307" t="str">
        <f t="shared" si="1387"/>
        <v/>
      </c>
      <c r="CW2307" t="str">
        <f t="shared" si="1388"/>
        <v/>
      </c>
      <c r="CX2307" t="str">
        <f t="shared" si="1389"/>
        <v/>
      </c>
      <c r="CY2307" t="str">
        <f t="shared" si="1390"/>
        <v/>
      </c>
      <c r="CZ2307" t="str">
        <f t="shared" si="1391"/>
        <v/>
      </c>
      <c r="DA2307" t="str">
        <f t="shared" si="1392"/>
        <v/>
      </c>
      <c r="DB2307" t="str">
        <f t="shared" si="1393"/>
        <v/>
      </c>
    </row>
    <row r="2308" spans="1:106">
      <c r="A2308" t="s">
        <v>3693</v>
      </c>
      <c r="B2308" s="9" t="str">
        <f t="shared" si="1396"/>
        <v>ocean.tendency_of+content_of.potential.energy.due_to_tides</v>
      </c>
      <c r="C2308" s="1" t="s">
        <v>574</v>
      </c>
      <c r="D2308" t="s">
        <v>5699</v>
      </c>
      <c r="E2308">
        <f>MATCH(A2308,'[1]Original from 20130831'!A:A,0)</f>
        <v>1953</v>
      </c>
      <c r="I2308" t="s">
        <v>2102</v>
      </c>
      <c r="J2308" s="15" t="s">
        <v>2992</v>
      </c>
      <c r="O2308" t="s">
        <v>72</v>
      </c>
      <c r="V2308" t="s">
        <v>179</v>
      </c>
      <c r="AV2308" t="s">
        <v>2247</v>
      </c>
      <c r="BD2308" s="5" t="str">
        <f t="shared" si="1394"/>
        <v>ocean.tendency_of+content_of.potential.energy.due_to_tides.</v>
      </c>
      <c r="BE2308" t="str">
        <f t="shared" si="1398"/>
        <v/>
      </c>
      <c r="BF2308" t="str">
        <f t="shared" si="1398"/>
        <v/>
      </c>
      <c r="BG2308" t="str">
        <f t="shared" si="1398"/>
        <v/>
      </c>
      <c r="BH2308" t="str">
        <f t="shared" si="1398"/>
        <v>ocean.</v>
      </c>
      <c r="BI2308" t="str">
        <f t="shared" si="1398"/>
        <v>tendency_of+content_of.</v>
      </c>
      <c r="BJ2308" t="str">
        <f t="shared" si="1398"/>
        <v/>
      </c>
      <c r="BK2308" t="str">
        <f t="shared" si="1400"/>
        <v/>
      </c>
      <c r="BL2308" t="str">
        <f t="shared" si="1400"/>
        <v/>
      </c>
      <c r="BM2308" t="str">
        <f t="shared" si="1400"/>
        <v/>
      </c>
      <c r="BN2308" t="str">
        <f t="shared" si="1399"/>
        <v>potential.</v>
      </c>
      <c r="BO2308" t="str">
        <f t="shared" si="1399"/>
        <v/>
      </c>
      <c r="BP2308" t="str">
        <f t="shared" si="1399"/>
        <v/>
      </c>
      <c r="BQ2308" t="str">
        <f t="shared" si="1362"/>
        <v/>
      </c>
      <c r="BR2308" t="str">
        <f t="shared" si="1363"/>
        <v/>
      </c>
      <c r="BS2308" t="str">
        <f t="shared" si="1363"/>
        <v/>
      </c>
      <c r="BT2308" t="str">
        <f t="shared" si="1363"/>
        <v/>
      </c>
      <c r="BU2308" t="str">
        <f t="shared" si="1361"/>
        <v>energy.</v>
      </c>
      <c r="BV2308" t="str">
        <f t="shared" si="1364"/>
        <v/>
      </c>
      <c r="BW2308" t="str">
        <f t="shared" si="1365"/>
        <v/>
      </c>
      <c r="BX2308" t="str">
        <f t="shared" si="1395"/>
        <v/>
      </c>
      <c r="BY2308" t="str">
        <f t="shared" si="1366"/>
        <v/>
      </c>
      <c r="BZ2308" t="str">
        <f t="shared" si="1367"/>
        <v/>
      </c>
      <c r="CA2308" t="str">
        <f t="shared" si="1368"/>
        <v/>
      </c>
      <c r="CB2308" t="str">
        <f t="shared" si="1368"/>
        <v/>
      </c>
      <c r="CC2308" t="str">
        <f t="shared" si="1369"/>
        <v/>
      </c>
      <c r="CD2308" t="str">
        <f t="shared" si="1370"/>
        <v/>
      </c>
      <c r="CE2308" t="str">
        <f t="shared" si="1371"/>
        <v/>
      </c>
      <c r="CF2308" t="str">
        <f t="shared" si="1372"/>
        <v/>
      </c>
      <c r="CG2308" t="str">
        <f t="shared" si="1373"/>
        <v/>
      </c>
      <c r="CH2308" t="str">
        <f t="shared" si="1374"/>
        <v/>
      </c>
      <c r="CI2308" t="str">
        <f t="shared" si="1375"/>
        <v/>
      </c>
      <c r="CJ2308" t="str">
        <f t="shared" si="1376"/>
        <v/>
      </c>
      <c r="CK2308" t="str">
        <f t="shared" si="1377"/>
        <v/>
      </c>
      <c r="CL2308" t="str">
        <f t="shared" si="1378"/>
        <v/>
      </c>
      <c r="CM2308" t="str">
        <f t="shared" si="1379"/>
        <v/>
      </c>
      <c r="CN2308" t="str">
        <f t="shared" si="1380"/>
        <v/>
      </c>
      <c r="CO2308" t="str">
        <f t="shared" si="1381"/>
        <v/>
      </c>
      <c r="CP2308" t="str">
        <f t="shared" si="1382"/>
        <v/>
      </c>
      <c r="CQ2308" t="str">
        <f t="shared" si="1383"/>
        <v/>
      </c>
      <c r="CR2308" t="str">
        <f t="shared" si="1383"/>
        <v/>
      </c>
      <c r="CS2308" t="str">
        <f t="shared" si="1384"/>
        <v/>
      </c>
      <c r="CT2308" t="str">
        <f t="shared" si="1385"/>
        <v/>
      </c>
      <c r="CU2308" t="str">
        <f t="shared" si="1386"/>
        <v>due_to_tides.</v>
      </c>
      <c r="CV2308" t="str">
        <f t="shared" si="1387"/>
        <v/>
      </c>
      <c r="CW2308" t="str">
        <f t="shared" si="1388"/>
        <v/>
      </c>
      <c r="CX2308" t="str">
        <f t="shared" si="1389"/>
        <v/>
      </c>
      <c r="CY2308" t="str">
        <f t="shared" si="1390"/>
        <v/>
      </c>
      <c r="CZ2308" t="str">
        <f t="shared" si="1391"/>
        <v/>
      </c>
      <c r="DA2308" t="str">
        <f t="shared" si="1392"/>
        <v/>
      </c>
      <c r="DB2308" t="str">
        <f t="shared" si="1393"/>
        <v/>
      </c>
    </row>
    <row r="2309" spans="1:106">
      <c r="A2309" t="s">
        <v>3694</v>
      </c>
      <c r="B2309" s="9" t="str">
        <f t="shared" si="1396"/>
        <v>atmosphere_layer.tendency_of+content_of.potential.energy.due_to_advection</v>
      </c>
      <c r="C2309" s="1" t="s">
        <v>574</v>
      </c>
      <c r="D2309" t="s">
        <v>5700</v>
      </c>
      <c r="E2309">
        <f>MATCH(A2309,'[1]Original from 20130831'!A:A,0)</f>
        <v>1954</v>
      </c>
      <c r="I2309" t="s">
        <v>719</v>
      </c>
      <c r="J2309" t="s">
        <v>2992</v>
      </c>
      <c r="O2309" t="s">
        <v>72</v>
      </c>
      <c r="V2309" t="s">
        <v>179</v>
      </c>
      <c r="AV2309" t="s">
        <v>1221</v>
      </c>
      <c r="BD2309" s="5" t="str">
        <f t="shared" si="1394"/>
        <v>atmosphere_layer.tendency_of+content_of.potential.energy.due_to_advection.</v>
      </c>
      <c r="BE2309" t="str">
        <f t="shared" si="1398"/>
        <v/>
      </c>
      <c r="BF2309" t="str">
        <f t="shared" si="1398"/>
        <v/>
      </c>
      <c r="BG2309" t="str">
        <f t="shared" si="1398"/>
        <v/>
      </c>
      <c r="BH2309" t="str">
        <f t="shared" si="1398"/>
        <v>atmosphere_layer.</v>
      </c>
      <c r="BI2309" t="str">
        <f t="shared" si="1398"/>
        <v>tendency_of+content_of.</v>
      </c>
      <c r="BJ2309" t="str">
        <f t="shared" si="1398"/>
        <v/>
      </c>
      <c r="BK2309" t="str">
        <f t="shared" si="1400"/>
        <v/>
      </c>
      <c r="BL2309" t="str">
        <f t="shared" si="1400"/>
        <v/>
      </c>
      <c r="BM2309" t="str">
        <f t="shared" si="1400"/>
        <v/>
      </c>
      <c r="BN2309" t="str">
        <f t="shared" si="1399"/>
        <v>potential.</v>
      </c>
      <c r="BO2309" t="str">
        <f t="shared" si="1399"/>
        <v/>
      </c>
      <c r="BP2309" t="str">
        <f t="shared" si="1399"/>
        <v/>
      </c>
      <c r="BQ2309" t="str">
        <f t="shared" si="1362"/>
        <v/>
      </c>
      <c r="BR2309" t="str">
        <f t="shared" si="1363"/>
        <v/>
      </c>
      <c r="BS2309" t="str">
        <f t="shared" si="1363"/>
        <v/>
      </c>
      <c r="BT2309" t="str">
        <f t="shared" si="1363"/>
        <v/>
      </c>
      <c r="BU2309" t="str">
        <f t="shared" si="1363"/>
        <v>energy.</v>
      </c>
      <c r="BV2309" t="str">
        <f t="shared" si="1364"/>
        <v/>
      </c>
      <c r="BW2309" t="str">
        <f t="shared" si="1365"/>
        <v/>
      </c>
      <c r="BX2309" t="str">
        <f t="shared" si="1395"/>
        <v/>
      </c>
      <c r="BY2309" t="str">
        <f t="shared" si="1366"/>
        <v/>
      </c>
      <c r="BZ2309" t="str">
        <f t="shared" si="1367"/>
        <v/>
      </c>
      <c r="CA2309" t="str">
        <f t="shared" si="1368"/>
        <v/>
      </c>
      <c r="CB2309" t="str">
        <f t="shared" si="1368"/>
        <v/>
      </c>
      <c r="CC2309" t="str">
        <f t="shared" si="1369"/>
        <v/>
      </c>
      <c r="CD2309" t="str">
        <f t="shared" si="1370"/>
        <v/>
      </c>
      <c r="CE2309" t="str">
        <f t="shared" si="1371"/>
        <v/>
      </c>
      <c r="CF2309" t="str">
        <f t="shared" si="1372"/>
        <v/>
      </c>
      <c r="CG2309" t="str">
        <f t="shared" si="1373"/>
        <v/>
      </c>
      <c r="CH2309" t="str">
        <f t="shared" si="1374"/>
        <v/>
      </c>
      <c r="CI2309" t="str">
        <f t="shared" si="1375"/>
        <v/>
      </c>
      <c r="CJ2309" t="str">
        <f t="shared" si="1376"/>
        <v/>
      </c>
      <c r="CK2309" t="str">
        <f t="shared" si="1377"/>
        <v/>
      </c>
      <c r="CL2309" t="str">
        <f t="shared" si="1378"/>
        <v/>
      </c>
      <c r="CM2309" t="str">
        <f t="shared" si="1379"/>
        <v/>
      </c>
      <c r="CN2309" t="str">
        <f t="shared" si="1380"/>
        <v/>
      </c>
      <c r="CO2309" t="str">
        <f t="shared" si="1381"/>
        <v/>
      </c>
      <c r="CP2309" t="str">
        <f t="shared" si="1382"/>
        <v/>
      </c>
      <c r="CQ2309" t="str">
        <f t="shared" si="1383"/>
        <v/>
      </c>
      <c r="CR2309" t="str">
        <f t="shared" si="1383"/>
        <v/>
      </c>
      <c r="CS2309" t="str">
        <f t="shared" si="1384"/>
        <v/>
      </c>
      <c r="CT2309" t="str">
        <f t="shared" si="1385"/>
        <v/>
      </c>
      <c r="CU2309" t="str">
        <f t="shared" si="1386"/>
        <v>due_to_advection.</v>
      </c>
      <c r="CV2309" t="str">
        <f t="shared" si="1387"/>
        <v/>
      </c>
      <c r="CW2309" t="str">
        <f t="shared" si="1388"/>
        <v/>
      </c>
      <c r="CX2309" t="str">
        <f t="shared" si="1389"/>
        <v/>
      </c>
      <c r="CY2309" t="str">
        <f t="shared" si="1390"/>
        <v/>
      </c>
      <c r="CZ2309" t="str">
        <f t="shared" si="1391"/>
        <v/>
      </c>
      <c r="DA2309" t="str">
        <f t="shared" si="1392"/>
        <v/>
      </c>
      <c r="DB2309" t="str">
        <f t="shared" si="1393"/>
        <v/>
      </c>
    </row>
    <row r="2310" spans="1:106">
      <c r="A2310" t="s">
        <v>3695</v>
      </c>
      <c r="B2310" s="9" t="str">
        <f t="shared" si="1396"/>
        <v>ocean_layer.tendency_of+content_of.potential.energy.due_to_convection</v>
      </c>
      <c r="C2310" s="1" t="s">
        <v>574</v>
      </c>
      <c r="D2310" t="s">
        <v>5700</v>
      </c>
      <c r="E2310">
        <f>MATCH(A2310,'[1]Original from 20130831'!A:A,0)</f>
        <v>1955</v>
      </c>
      <c r="I2310" t="s">
        <v>1090</v>
      </c>
      <c r="J2310" t="s">
        <v>2992</v>
      </c>
      <c r="O2310" t="s">
        <v>72</v>
      </c>
      <c r="V2310" t="s">
        <v>179</v>
      </c>
      <c r="AV2310" t="s">
        <v>762</v>
      </c>
      <c r="BD2310" s="5" t="str">
        <f t="shared" si="1394"/>
        <v>ocean_layer.tendency_of+content_of.potential.energy.due_to_convection.</v>
      </c>
      <c r="BE2310" t="str">
        <f t="shared" si="1398"/>
        <v/>
      </c>
      <c r="BF2310" t="str">
        <f t="shared" si="1398"/>
        <v/>
      </c>
      <c r="BG2310" t="str">
        <f t="shared" si="1398"/>
        <v/>
      </c>
      <c r="BH2310" t="str">
        <f t="shared" si="1398"/>
        <v>ocean_layer.</v>
      </c>
      <c r="BI2310" t="str">
        <f t="shared" si="1398"/>
        <v>tendency_of+content_of.</v>
      </c>
      <c r="BJ2310" t="str">
        <f t="shared" si="1398"/>
        <v/>
      </c>
      <c r="BK2310" t="str">
        <f t="shared" si="1400"/>
        <v/>
      </c>
      <c r="BL2310" t="str">
        <f t="shared" si="1400"/>
        <v/>
      </c>
      <c r="BM2310" t="str">
        <f t="shared" si="1400"/>
        <v/>
      </c>
      <c r="BN2310" t="str">
        <f t="shared" si="1399"/>
        <v>potential.</v>
      </c>
      <c r="BO2310" t="str">
        <f t="shared" si="1399"/>
        <v/>
      </c>
      <c r="BP2310" t="str">
        <f t="shared" si="1399"/>
        <v/>
      </c>
      <c r="BQ2310" t="str">
        <f t="shared" ref="BQ2310:BQ2373" si="1401">IF(ISBLANK(R2310),"","expressed_as_" &amp; R2310 &amp; ".")</f>
        <v/>
      </c>
      <c r="BR2310" t="str">
        <f t="shared" ref="BR2310:BU2373" si="1402">IF(ISBLANK(S2310),"",S2310 &amp; ".")</f>
        <v/>
      </c>
      <c r="BS2310" t="str">
        <f t="shared" si="1402"/>
        <v/>
      </c>
      <c r="BT2310" t="str">
        <f t="shared" si="1402"/>
        <v/>
      </c>
      <c r="BU2310" t="str">
        <f t="shared" si="1402"/>
        <v>energy.</v>
      </c>
      <c r="BV2310" t="str">
        <f t="shared" ref="BV2310:BV2373" si="1403">IF(ISBLANK(W2310),"","wrt_" &amp; W2310 &amp; ".")</f>
        <v/>
      </c>
      <c r="BW2310" t="str">
        <f t="shared" ref="BW2310:BW2373" si="1404">IF(ISBLANK(X2310),"","defined_by_" &amp; X2310 &amp; ".")</f>
        <v/>
      </c>
      <c r="BX2310" t="str">
        <f t="shared" si="1395"/>
        <v/>
      </c>
      <c r="BY2310" t="str">
        <f t="shared" ref="BY2310:BY2373" si="1405">IF(ISBLANK(Z2310),"","to_" &amp; Z2310 &amp; ".")</f>
        <v/>
      </c>
      <c r="BZ2310" t="str">
        <f t="shared" ref="BZ2310:BZ2373" si="1406">IF(ISBLANK(AA2310),"","times_" &amp; AA2310 &amp; ".")</f>
        <v/>
      </c>
      <c r="CA2310" t="str">
        <f t="shared" ref="CA2310:CB2373" si="1407">IF(ISBLANK(AB2310),"",AB2310 &amp; ".")</f>
        <v/>
      </c>
      <c r="CB2310" t="str">
        <f t="shared" si="1407"/>
        <v/>
      </c>
      <c r="CC2310" t="str">
        <f t="shared" ref="CC2310:CC2373" si="1408">IF(ISBLANK(AD2310),"","difference_between_" &amp; AD2310 &amp; ".")</f>
        <v/>
      </c>
      <c r="CD2310" t="str">
        <f t="shared" ref="CD2310:CD2373" si="1409">IF(ISBLANK(AE2310),"","and_" &amp; AE2310 &amp; ".")</f>
        <v/>
      </c>
      <c r="CE2310" t="str">
        <f t="shared" ref="CE2310:CE2373" si="1410">IF(ISBLANK(AF2310),"",AF2310 &amp; ".")</f>
        <v/>
      </c>
      <c r="CF2310" t="str">
        <f t="shared" ref="CF2310:CF2373" si="1411">IF(ISBLANK(AG2310),"","at_" &amp; AG2310 &amp; ".")</f>
        <v/>
      </c>
      <c r="CG2310" t="str">
        <f t="shared" ref="CG2310:CG2373" si="1412">IF(ISBLANK(AH2310),"","in_" &amp; AH2310 &amp; ".")</f>
        <v/>
      </c>
      <c r="CH2310" t="str">
        <f t="shared" ref="CH2310:CH2373" si="1413">IF(ISBLANK(AI2310),"","into_" &amp; AI2310 &amp; ".")</f>
        <v/>
      </c>
      <c r="CI2310" t="str">
        <f t="shared" ref="CI2310:CI2373" si="1414">IF(ISBLANK(AJ2310),"","out_of_" &amp; AJ2310 &amp; ".")</f>
        <v/>
      </c>
      <c r="CJ2310" t="str">
        <f t="shared" ref="CJ2310:CJ2373" si="1415">IF(ISBLANK(AK2310),"","to_" &amp; AK2310 &amp; ".")</f>
        <v/>
      </c>
      <c r="CK2310" t="str">
        <f t="shared" ref="CK2310:CK2373" si="1416">IF(ISBLANK(AL2310),"","from_" &amp; AL2310 &amp; ".")</f>
        <v/>
      </c>
      <c r="CL2310" t="str">
        <f t="shared" ref="CL2310:CL2373" si="1417">IF(ISBLANK(AM2310),"","reflected_by_" &amp; AM2310 &amp; ".")</f>
        <v/>
      </c>
      <c r="CM2310" t="str">
        <f t="shared" ref="CM2310:CM2373" si="1418">IF(ISBLANK(AN2310),"","over_" &amp; AN2310 &amp; ".")</f>
        <v/>
      </c>
      <c r="CN2310" t="str">
        <f t="shared" ref="CN2310:CN2373" si="1419">IF(ISBLANK(AO2310),"","above_" &amp; AO2310 &amp; ".")</f>
        <v/>
      </c>
      <c r="CO2310" t="str">
        <f t="shared" ref="CO2310:CO2373" si="1420">IF(ISBLANK(AP2310),"","below_" &amp; AP2310 &amp; ".")</f>
        <v/>
      </c>
      <c r="CP2310" t="str">
        <f t="shared" ref="CP2310:CP2373" si="1421">IF(ISBLANK(AQ2310),"","accumulated_in_" &amp; AQ2310 &amp; ".")</f>
        <v/>
      </c>
      <c r="CQ2310" t="str">
        <f t="shared" ref="CQ2310:CR2373" si="1422">IF(ISBLANK(AR2310),"",AR2310 &amp; ".")</f>
        <v/>
      </c>
      <c r="CR2310" t="str">
        <f t="shared" si="1422"/>
        <v/>
      </c>
      <c r="CS2310" t="str">
        <f t="shared" ref="CS2310:CS2373" si="1423">IF(ISBLANK(AT2310),"","assuming_" &amp; AT2310 &amp; ".")</f>
        <v/>
      </c>
      <c r="CT2310" t="str">
        <f t="shared" ref="CT2310:CT2373" si="1424">IF(ISBLANK(AU2310),"",AU2310 &amp; ".")</f>
        <v/>
      </c>
      <c r="CU2310" t="str">
        <f t="shared" ref="CU2310:CU2373" si="1425">IF(ISBLANK(AV2310),"","due_to_" &amp; AV2310 &amp; ".")</f>
        <v>due_to_convection.</v>
      </c>
      <c r="CV2310" t="str">
        <f t="shared" ref="CV2310:CV2373" si="1426">IF(ISBLANK(AW2310),"","excluding_" &amp; AW2310 &amp; ".")</f>
        <v/>
      </c>
      <c r="CW2310" t="str">
        <f t="shared" ref="CW2310:CW2373" si="1427">IF(ISBLANK(AX2310),"","for_" &amp; AX2310 &amp; ".")</f>
        <v/>
      </c>
      <c r="CX2310" t="str">
        <f t="shared" ref="CX2310:CX2373" si="1428">IF(ISBLANK(AY2310),"","by_" &amp; AY2310 &amp; ".")</f>
        <v/>
      </c>
      <c r="CY2310" t="str">
        <f t="shared" ref="CY2310:CY2373" si="1429">IF(ISBLANK(AZ2310),"","reported_on_" &amp; AZ2310 &amp; ".")</f>
        <v/>
      </c>
      <c r="CZ2310" t="str">
        <f t="shared" ref="CZ2310:CZ2373" si="1430">IF(ISBLANK(BA2310),"",BA2310 &amp; ".")</f>
        <v/>
      </c>
      <c r="DA2310" t="str">
        <f t="shared" ref="DA2310:DA2373" si="1431">IF(ISBLANK(EA2310),"",BB2310 &amp; ".")</f>
        <v/>
      </c>
      <c r="DB2310" t="str">
        <f t="shared" ref="DB2310:DB2373" si="1432">IF(ISBLANK(BB2310),"",BB2310 &amp; ".")</f>
        <v/>
      </c>
    </row>
    <row r="2311" spans="1:106">
      <c r="A2311" t="s">
        <v>3696</v>
      </c>
      <c r="B2311" s="9" t="str">
        <f t="shared" si="1396"/>
        <v>ocean_layer.tendency_of+content_of.potential.energy.due_to_diffusion</v>
      </c>
      <c r="C2311" s="1" t="s">
        <v>574</v>
      </c>
      <c r="D2311" t="s">
        <v>5700</v>
      </c>
      <c r="E2311" t="e">
        <f>MATCH(A2311,'[1]Original from 20130831'!A:A,0)</f>
        <v>#N/A</v>
      </c>
      <c r="I2311" s="11" t="s">
        <v>1090</v>
      </c>
      <c r="J2311" s="11" t="s">
        <v>2992</v>
      </c>
      <c r="O2311" s="11" t="s">
        <v>72</v>
      </c>
      <c r="P2311" s="11"/>
      <c r="V2311" s="11" t="s">
        <v>179</v>
      </c>
      <c r="AV2311" s="11" t="s">
        <v>844</v>
      </c>
      <c r="BD2311" s="5" t="str">
        <f t="shared" ref="BD2311:BD2374" si="1433">CONCATENATE(BE2311,BF2311,BG2311,BH2311,BI2311,BJ2311,BK2311,BL2311,BM2311,BN2311,BO2311,BP2311,BQ2311,BR2311,BS2311,BT2311,BU2311,BV2311,BW2311,BX2311,BY2311,BZ2311,CA2311,CB2311,CC2311,CD2311,CE2311,CF2311,CG2311,CH2311,CI2311,CJ2311,CK2311,CL2311,CM2311,CN2311,CO2311,CP2311,CQ2311,CR2311,CS2311,CT2311,CU2311,CV2311,CW2311,CX2311,CY2311,CZ2311,DA2311)</f>
        <v>ocean_layer.tendency_of+content_of.potential.energy.due_to_diffusion.</v>
      </c>
      <c r="BE2311" t="str">
        <f t="shared" si="1398"/>
        <v/>
      </c>
      <c r="BF2311" t="str">
        <f t="shared" si="1398"/>
        <v/>
      </c>
      <c r="BG2311" t="str">
        <f t="shared" si="1398"/>
        <v/>
      </c>
      <c r="BH2311" t="str">
        <f t="shared" si="1398"/>
        <v>ocean_layer.</v>
      </c>
      <c r="BI2311" t="str">
        <f t="shared" si="1398"/>
        <v>tendency_of+content_of.</v>
      </c>
      <c r="BJ2311" t="str">
        <f t="shared" si="1398"/>
        <v/>
      </c>
      <c r="BK2311" t="str">
        <f t="shared" si="1400"/>
        <v/>
      </c>
      <c r="BL2311" t="str">
        <f t="shared" si="1400"/>
        <v/>
      </c>
      <c r="BM2311" t="str">
        <f t="shared" si="1400"/>
        <v/>
      </c>
      <c r="BN2311" t="str">
        <f t="shared" si="1399"/>
        <v>potential.</v>
      </c>
      <c r="BO2311" t="str">
        <f t="shared" si="1399"/>
        <v/>
      </c>
      <c r="BP2311" t="str">
        <f t="shared" si="1399"/>
        <v/>
      </c>
      <c r="BQ2311" t="str">
        <f t="shared" si="1401"/>
        <v/>
      </c>
      <c r="BR2311" t="str">
        <f t="shared" si="1402"/>
        <v/>
      </c>
      <c r="BS2311" t="str">
        <f t="shared" si="1402"/>
        <v/>
      </c>
      <c r="BT2311" t="str">
        <f t="shared" si="1402"/>
        <v/>
      </c>
      <c r="BU2311" t="str">
        <f t="shared" si="1402"/>
        <v>energy.</v>
      </c>
      <c r="BV2311" t="str">
        <f t="shared" si="1403"/>
        <v/>
      </c>
      <c r="BW2311" t="str">
        <f t="shared" si="1404"/>
        <v/>
      </c>
      <c r="BX2311" t="str">
        <f t="shared" ref="BX2311:BX2374" si="1434">IF(ISBLANK(Y2311),"",Y2311 &amp; ".")</f>
        <v/>
      </c>
      <c r="BY2311" t="str">
        <f t="shared" si="1405"/>
        <v/>
      </c>
      <c r="BZ2311" t="str">
        <f t="shared" si="1406"/>
        <v/>
      </c>
      <c r="CA2311" t="str">
        <f t="shared" si="1407"/>
        <v/>
      </c>
      <c r="CB2311" t="str">
        <f t="shared" si="1407"/>
        <v/>
      </c>
      <c r="CC2311" t="str">
        <f t="shared" si="1408"/>
        <v/>
      </c>
      <c r="CD2311" t="str">
        <f t="shared" si="1409"/>
        <v/>
      </c>
      <c r="CE2311" t="str">
        <f t="shared" si="1410"/>
        <v/>
      </c>
      <c r="CF2311" t="str">
        <f t="shared" si="1411"/>
        <v/>
      </c>
      <c r="CG2311" t="str">
        <f t="shared" si="1412"/>
        <v/>
      </c>
      <c r="CH2311" t="str">
        <f t="shared" si="1413"/>
        <v/>
      </c>
      <c r="CI2311" t="str">
        <f t="shared" si="1414"/>
        <v/>
      </c>
      <c r="CJ2311" t="str">
        <f t="shared" si="1415"/>
        <v/>
      </c>
      <c r="CK2311" t="str">
        <f t="shared" si="1416"/>
        <v/>
      </c>
      <c r="CL2311" t="str">
        <f t="shared" si="1417"/>
        <v/>
      </c>
      <c r="CM2311" t="str">
        <f t="shared" si="1418"/>
        <v/>
      </c>
      <c r="CN2311" t="str">
        <f t="shared" si="1419"/>
        <v/>
      </c>
      <c r="CO2311" t="str">
        <f t="shared" si="1420"/>
        <v/>
      </c>
      <c r="CP2311" t="str">
        <f t="shared" si="1421"/>
        <v/>
      </c>
      <c r="CQ2311" t="str">
        <f t="shared" si="1422"/>
        <v/>
      </c>
      <c r="CR2311" t="str">
        <f t="shared" si="1422"/>
        <v/>
      </c>
      <c r="CS2311" t="str">
        <f t="shared" si="1423"/>
        <v/>
      </c>
      <c r="CT2311" t="str">
        <f t="shared" si="1424"/>
        <v/>
      </c>
      <c r="CU2311" t="str">
        <f t="shared" si="1425"/>
        <v>due_to_diffusion.</v>
      </c>
      <c r="CV2311" t="str">
        <f t="shared" si="1426"/>
        <v/>
      </c>
      <c r="CW2311" t="str">
        <f t="shared" si="1427"/>
        <v/>
      </c>
      <c r="CX2311" t="str">
        <f t="shared" si="1428"/>
        <v/>
      </c>
      <c r="CY2311" t="str">
        <f t="shared" si="1429"/>
        <v/>
      </c>
      <c r="CZ2311" t="str">
        <f t="shared" si="1430"/>
        <v/>
      </c>
      <c r="DA2311" t="str">
        <f t="shared" si="1431"/>
        <v/>
      </c>
      <c r="DB2311" t="str">
        <f t="shared" si="1432"/>
        <v/>
      </c>
    </row>
    <row r="2312" spans="1:106">
      <c r="A2312" t="s">
        <v>3697</v>
      </c>
      <c r="B2312" s="9" t="str">
        <f t="shared" ref="B2312:B2375" si="1435">LEFT(BD2312,LEN(BD2312)-1)</f>
        <v>tendency_of.sea_ice.amount.due_to_basal_melting</v>
      </c>
      <c r="C2312" s="1" t="s">
        <v>182</v>
      </c>
      <c r="D2312" t="s">
        <v>5701</v>
      </c>
      <c r="E2312">
        <f>MATCH(A2312,'[1]Original from 20130831'!A:A,0)</f>
        <v>1957</v>
      </c>
      <c r="J2312" t="s">
        <v>2962</v>
      </c>
      <c r="P2312" t="s">
        <v>55</v>
      </c>
      <c r="V2312" t="s">
        <v>664</v>
      </c>
      <c r="AV2312" t="s">
        <v>3698</v>
      </c>
      <c r="BD2312" s="5" t="str">
        <f t="shared" si="1433"/>
        <v>tendency_of.sea_ice.amount.due_to_basal_melting.</v>
      </c>
      <c r="BE2312" t="str">
        <f t="shared" si="1398"/>
        <v/>
      </c>
      <c r="BF2312" t="str">
        <f t="shared" si="1398"/>
        <v/>
      </c>
      <c r="BG2312" t="str">
        <f t="shared" si="1398"/>
        <v/>
      </c>
      <c r="BH2312" t="str">
        <f t="shared" si="1398"/>
        <v/>
      </c>
      <c r="BI2312" t="str">
        <f t="shared" si="1398"/>
        <v>tendency_of.</v>
      </c>
      <c r="BJ2312" t="str">
        <f t="shared" si="1398"/>
        <v/>
      </c>
      <c r="BK2312" t="str">
        <f t="shared" si="1400"/>
        <v/>
      </c>
      <c r="BL2312" t="str">
        <f t="shared" si="1400"/>
        <v/>
      </c>
      <c r="BM2312" t="str">
        <f t="shared" si="1400"/>
        <v/>
      </c>
      <c r="BN2312" t="str">
        <f t="shared" si="1399"/>
        <v/>
      </c>
      <c r="BO2312" t="str">
        <f t="shared" si="1399"/>
        <v>sea_ice.</v>
      </c>
      <c r="BP2312" t="str">
        <f t="shared" si="1399"/>
        <v/>
      </c>
      <c r="BQ2312" t="str">
        <f t="shared" si="1401"/>
        <v/>
      </c>
      <c r="BR2312" t="str">
        <f t="shared" si="1402"/>
        <v/>
      </c>
      <c r="BS2312" t="str">
        <f t="shared" si="1402"/>
        <v/>
      </c>
      <c r="BT2312" t="str">
        <f t="shared" si="1402"/>
        <v/>
      </c>
      <c r="BU2312" t="str">
        <f t="shared" si="1402"/>
        <v>amount.</v>
      </c>
      <c r="BV2312" t="str">
        <f t="shared" si="1403"/>
        <v/>
      </c>
      <c r="BW2312" t="str">
        <f t="shared" si="1404"/>
        <v/>
      </c>
      <c r="BX2312" t="str">
        <f t="shared" si="1434"/>
        <v/>
      </c>
      <c r="BY2312" t="str">
        <f t="shared" si="1405"/>
        <v/>
      </c>
      <c r="BZ2312" t="str">
        <f t="shared" si="1406"/>
        <v/>
      </c>
      <c r="CA2312" t="str">
        <f t="shared" si="1407"/>
        <v/>
      </c>
      <c r="CB2312" t="str">
        <f t="shared" si="1407"/>
        <v/>
      </c>
      <c r="CC2312" t="str">
        <f t="shared" si="1408"/>
        <v/>
      </c>
      <c r="CD2312" t="str">
        <f t="shared" si="1409"/>
        <v/>
      </c>
      <c r="CE2312" t="str">
        <f t="shared" si="1410"/>
        <v/>
      </c>
      <c r="CF2312" t="str">
        <f t="shared" si="1411"/>
        <v/>
      </c>
      <c r="CG2312" t="str">
        <f t="shared" si="1412"/>
        <v/>
      </c>
      <c r="CH2312" t="str">
        <f t="shared" si="1413"/>
        <v/>
      </c>
      <c r="CI2312" t="str">
        <f t="shared" si="1414"/>
        <v/>
      </c>
      <c r="CJ2312" t="str">
        <f t="shared" si="1415"/>
        <v/>
      </c>
      <c r="CK2312" t="str">
        <f t="shared" si="1416"/>
        <v/>
      </c>
      <c r="CL2312" t="str">
        <f t="shared" si="1417"/>
        <v/>
      </c>
      <c r="CM2312" t="str">
        <f t="shared" si="1418"/>
        <v/>
      </c>
      <c r="CN2312" t="str">
        <f t="shared" si="1419"/>
        <v/>
      </c>
      <c r="CO2312" t="str">
        <f t="shared" si="1420"/>
        <v/>
      </c>
      <c r="CP2312" t="str">
        <f t="shared" si="1421"/>
        <v/>
      </c>
      <c r="CQ2312" t="str">
        <f t="shared" si="1422"/>
        <v/>
      </c>
      <c r="CR2312" t="str">
        <f t="shared" si="1422"/>
        <v/>
      </c>
      <c r="CS2312" t="str">
        <f t="shared" si="1423"/>
        <v/>
      </c>
      <c r="CT2312" t="str">
        <f t="shared" si="1424"/>
        <v/>
      </c>
      <c r="CU2312" t="str">
        <f t="shared" si="1425"/>
        <v>due_to_basal_melting.</v>
      </c>
      <c r="CV2312" t="str">
        <f t="shared" si="1426"/>
        <v/>
      </c>
      <c r="CW2312" t="str">
        <f t="shared" si="1427"/>
        <v/>
      </c>
      <c r="CX2312" t="str">
        <f t="shared" si="1428"/>
        <v/>
      </c>
      <c r="CY2312" t="str">
        <f t="shared" si="1429"/>
        <v/>
      </c>
      <c r="CZ2312" t="str">
        <f t="shared" si="1430"/>
        <v/>
      </c>
      <c r="DA2312" t="str">
        <f t="shared" si="1431"/>
        <v/>
      </c>
      <c r="DB2312" t="str">
        <f t="shared" si="1432"/>
        <v/>
      </c>
    </row>
    <row r="2313" spans="1:106">
      <c r="A2313" t="s">
        <v>3699</v>
      </c>
      <c r="B2313" s="9" t="str">
        <f t="shared" si="1435"/>
        <v>tendency_of.sea_ice.amount.due_to_congelation_ice_accumulation</v>
      </c>
      <c r="C2313" s="1" t="s">
        <v>182</v>
      </c>
      <c r="D2313" t="s">
        <v>5702</v>
      </c>
      <c r="E2313">
        <f>MATCH(A2313,'[1]Original from 20130831'!A:A,0)</f>
        <v>1958</v>
      </c>
      <c r="J2313" t="s">
        <v>2962</v>
      </c>
      <c r="P2313" t="s">
        <v>55</v>
      </c>
      <c r="V2313" t="s">
        <v>664</v>
      </c>
      <c r="AV2313" t="s">
        <v>3700</v>
      </c>
      <c r="BD2313" s="5" t="str">
        <f t="shared" si="1433"/>
        <v>tendency_of.sea_ice.amount.due_to_congelation_ice_accumulation.</v>
      </c>
      <c r="BE2313" t="str">
        <f t="shared" si="1398"/>
        <v/>
      </c>
      <c r="BF2313" t="str">
        <f t="shared" si="1398"/>
        <v/>
      </c>
      <c r="BG2313" t="str">
        <f t="shared" si="1398"/>
        <v/>
      </c>
      <c r="BH2313" t="str">
        <f t="shared" si="1398"/>
        <v/>
      </c>
      <c r="BI2313" t="str">
        <f t="shared" si="1398"/>
        <v>tendency_of.</v>
      </c>
      <c r="BJ2313" t="str">
        <f t="shared" si="1398"/>
        <v/>
      </c>
      <c r="BK2313" t="str">
        <f t="shared" si="1400"/>
        <v/>
      </c>
      <c r="BL2313" t="str">
        <f t="shared" si="1400"/>
        <v/>
      </c>
      <c r="BM2313" t="str">
        <f t="shared" si="1400"/>
        <v/>
      </c>
      <c r="BN2313" t="str">
        <f t="shared" si="1399"/>
        <v/>
      </c>
      <c r="BO2313" t="str">
        <f t="shared" si="1399"/>
        <v>sea_ice.</v>
      </c>
      <c r="BP2313" t="str">
        <f t="shared" si="1399"/>
        <v/>
      </c>
      <c r="BQ2313" t="str">
        <f t="shared" si="1401"/>
        <v/>
      </c>
      <c r="BR2313" t="str">
        <f t="shared" si="1402"/>
        <v/>
      </c>
      <c r="BS2313" t="str">
        <f t="shared" si="1402"/>
        <v/>
      </c>
      <c r="BT2313" t="str">
        <f t="shared" si="1402"/>
        <v/>
      </c>
      <c r="BU2313" t="str">
        <f t="shared" si="1402"/>
        <v>amount.</v>
      </c>
      <c r="BV2313" t="str">
        <f t="shared" si="1403"/>
        <v/>
      </c>
      <c r="BW2313" t="str">
        <f t="shared" si="1404"/>
        <v/>
      </c>
      <c r="BX2313" t="str">
        <f t="shared" si="1434"/>
        <v/>
      </c>
      <c r="BY2313" t="str">
        <f t="shared" si="1405"/>
        <v/>
      </c>
      <c r="BZ2313" t="str">
        <f t="shared" si="1406"/>
        <v/>
      </c>
      <c r="CA2313" t="str">
        <f t="shared" si="1407"/>
        <v/>
      </c>
      <c r="CB2313" t="str">
        <f t="shared" si="1407"/>
        <v/>
      </c>
      <c r="CC2313" t="str">
        <f t="shared" si="1408"/>
        <v/>
      </c>
      <c r="CD2313" t="str">
        <f t="shared" si="1409"/>
        <v/>
      </c>
      <c r="CE2313" t="str">
        <f t="shared" si="1410"/>
        <v/>
      </c>
      <c r="CF2313" t="str">
        <f t="shared" si="1411"/>
        <v/>
      </c>
      <c r="CG2313" t="str">
        <f t="shared" si="1412"/>
        <v/>
      </c>
      <c r="CH2313" t="str">
        <f t="shared" si="1413"/>
        <v/>
      </c>
      <c r="CI2313" t="str">
        <f t="shared" si="1414"/>
        <v/>
      </c>
      <c r="CJ2313" t="str">
        <f t="shared" si="1415"/>
        <v/>
      </c>
      <c r="CK2313" t="str">
        <f t="shared" si="1416"/>
        <v/>
      </c>
      <c r="CL2313" t="str">
        <f t="shared" si="1417"/>
        <v/>
      </c>
      <c r="CM2313" t="str">
        <f t="shared" si="1418"/>
        <v/>
      </c>
      <c r="CN2313" t="str">
        <f t="shared" si="1419"/>
        <v/>
      </c>
      <c r="CO2313" t="str">
        <f t="shared" si="1420"/>
        <v/>
      </c>
      <c r="CP2313" t="str">
        <f t="shared" si="1421"/>
        <v/>
      </c>
      <c r="CQ2313" t="str">
        <f t="shared" si="1422"/>
        <v/>
      </c>
      <c r="CR2313" t="str">
        <f t="shared" si="1422"/>
        <v/>
      </c>
      <c r="CS2313" t="str">
        <f t="shared" si="1423"/>
        <v/>
      </c>
      <c r="CT2313" t="str">
        <f t="shared" si="1424"/>
        <v/>
      </c>
      <c r="CU2313" t="str">
        <f t="shared" si="1425"/>
        <v>due_to_congelation_ice_accumulation.</v>
      </c>
      <c r="CV2313" t="str">
        <f t="shared" si="1426"/>
        <v/>
      </c>
      <c r="CW2313" t="str">
        <f t="shared" si="1427"/>
        <v/>
      </c>
      <c r="CX2313" t="str">
        <f t="shared" si="1428"/>
        <v/>
      </c>
      <c r="CY2313" t="str">
        <f t="shared" si="1429"/>
        <v/>
      </c>
      <c r="CZ2313" t="str">
        <f t="shared" si="1430"/>
        <v/>
      </c>
      <c r="DA2313" t="str">
        <f t="shared" si="1431"/>
        <v/>
      </c>
      <c r="DB2313" t="str">
        <f t="shared" si="1432"/>
        <v/>
      </c>
    </row>
    <row r="2314" spans="1:106">
      <c r="A2314" t="s">
        <v>3701</v>
      </c>
      <c r="B2314" s="9" t="str">
        <f t="shared" si="1435"/>
        <v>tendency_of.sea_ice.amount.in_leads.due_to_frazil_ice_accumulation</v>
      </c>
      <c r="C2314" s="1" t="s">
        <v>182</v>
      </c>
      <c r="D2314" t="s">
        <v>5703</v>
      </c>
      <c r="E2314">
        <f>MATCH(A2314,'[1]Original from 20130831'!A:A,0)</f>
        <v>1959</v>
      </c>
      <c r="J2314" t="s">
        <v>2962</v>
      </c>
      <c r="P2314" t="s">
        <v>55</v>
      </c>
      <c r="V2314" t="s">
        <v>664</v>
      </c>
      <c r="AH2314" t="s">
        <v>3702</v>
      </c>
      <c r="AV2314" t="s">
        <v>3703</v>
      </c>
      <c r="BD2314" s="5" t="str">
        <f t="shared" si="1433"/>
        <v>tendency_of.sea_ice.amount.in_leads.due_to_frazil_ice_accumulation.</v>
      </c>
      <c r="BE2314" t="str">
        <f t="shared" si="1398"/>
        <v/>
      </c>
      <c r="BF2314" t="str">
        <f t="shared" si="1398"/>
        <v/>
      </c>
      <c r="BG2314" t="str">
        <f t="shared" si="1398"/>
        <v/>
      </c>
      <c r="BH2314" t="str">
        <f t="shared" si="1398"/>
        <v/>
      </c>
      <c r="BI2314" t="str">
        <f t="shared" si="1398"/>
        <v>tendency_of.</v>
      </c>
      <c r="BJ2314" t="str">
        <f t="shared" si="1398"/>
        <v/>
      </c>
      <c r="BK2314" t="str">
        <f t="shared" si="1400"/>
        <v/>
      </c>
      <c r="BL2314" t="str">
        <f t="shared" si="1400"/>
        <v/>
      </c>
      <c r="BM2314" t="str">
        <f t="shared" si="1400"/>
        <v/>
      </c>
      <c r="BN2314" t="str">
        <f t="shared" si="1399"/>
        <v/>
      </c>
      <c r="BO2314" t="str">
        <f t="shared" si="1399"/>
        <v>sea_ice.</v>
      </c>
      <c r="BP2314" t="str">
        <f t="shared" si="1399"/>
        <v/>
      </c>
      <c r="BQ2314" t="str">
        <f t="shared" si="1401"/>
        <v/>
      </c>
      <c r="BR2314" t="str">
        <f t="shared" si="1402"/>
        <v/>
      </c>
      <c r="BS2314" t="str">
        <f t="shared" si="1402"/>
        <v/>
      </c>
      <c r="BT2314" t="str">
        <f t="shared" si="1402"/>
        <v/>
      </c>
      <c r="BU2314" t="str">
        <f t="shared" si="1402"/>
        <v>amount.</v>
      </c>
      <c r="BV2314" t="str">
        <f t="shared" si="1403"/>
        <v/>
      </c>
      <c r="BW2314" t="str">
        <f t="shared" si="1404"/>
        <v/>
      </c>
      <c r="BX2314" t="str">
        <f t="shared" si="1434"/>
        <v/>
      </c>
      <c r="BY2314" t="str">
        <f t="shared" si="1405"/>
        <v/>
      </c>
      <c r="BZ2314" t="str">
        <f t="shared" si="1406"/>
        <v/>
      </c>
      <c r="CA2314" t="str">
        <f t="shared" si="1407"/>
        <v/>
      </c>
      <c r="CB2314" t="str">
        <f t="shared" si="1407"/>
        <v/>
      </c>
      <c r="CC2314" t="str">
        <f t="shared" si="1408"/>
        <v/>
      </c>
      <c r="CD2314" t="str">
        <f t="shared" si="1409"/>
        <v/>
      </c>
      <c r="CE2314" t="str">
        <f t="shared" si="1410"/>
        <v/>
      </c>
      <c r="CF2314" t="str">
        <f t="shared" si="1411"/>
        <v/>
      </c>
      <c r="CG2314" t="str">
        <f t="shared" si="1412"/>
        <v>in_leads.</v>
      </c>
      <c r="CH2314" t="str">
        <f t="shared" si="1413"/>
        <v/>
      </c>
      <c r="CI2314" t="str">
        <f t="shared" si="1414"/>
        <v/>
      </c>
      <c r="CJ2314" t="str">
        <f t="shared" si="1415"/>
        <v/>
      </c>
      <c r="CK2314" t="str">
        <f t="shared" si="1416"/>
        <v/>
      </c>
      <c r="CL2314" t="str">
        <f t="shared" si="1417"/>
        <v/>
      </c>
      <c r="CM2314" t="str">
        <f t="shared" si="1418"/>
        <v/>
      </c>
      <c r="CN2314" t="str">
        <f t="shared" si="1419"/>
        <v/>
      </c>
      <c r="CO2314" t="str">
        <f t="shared" si="1420"/>
        <v/>
      </c>
      <c r="CP2314" t="str">
        <f t="shared" si="1421"/>
        <v/>
      </c>
      <c r="CQ2314" t="str">
        <f t="shared" si="1422"/>
        <v/>
      </c>
      <c r="CR2314" t="str">
        <f t="shared" si="1422"/>
        <v/>
      </c>
      <c r="CS2314" t="str">
        <f t="shared" si="1423"/>
        <v/>
      </c>
      <c r="CT2314" t="str">
        <f t="shared" si="1424"/>
        <v/>
      </c>
      <c r="CU2314" t="str">
        <f t="shared" si="1425"/>
        <v>due_to_frazil_ice_accumulation.</v>
      </c>
      <c r="CV2314" t="str">
        <f t="shared" si="1426"/>
        <v/>
      </c>
      <c r="CW2314" t="str">
        <f t="shared" si="1427"/>
        <v/>
      </c>
      <c r="CX2314" t="str">
        <f t="shared" si="1428"/>
        <v/>
      </c>
      <c r="CY2314" t="str">
        <f t="shared" si="1429"/>
        <v/>
      </c>
      <c r="CZ2314" t="str">
        <f t="shared" si="1430"/>
        <v/>
      </c>
      <c r="DA2314" t="str">
        <f t="shared" si="1431"/>
        <v/>
      </c>
      <c r="DB2314" t="str">
        <f t="shared" si="1432"/>
        <v/>
      </c>
    </row>
    <row r="2315" spans="1:106">
      <c r="A2315" t="s">
        <v>3704</v>
      </c>
      <c r="B2315" s="9" t="str">
        <f t="shared" si="1435"/>
        <v>tendency_of.sea_ice.amount.due_to_lateral_growth_of_ice_floes</v>
      </c>
      <c r="C2315" s="1" t="s">
        <v>182</v>
      </c>
      <c r="D2315" t="s">
        <v>5704</v>
      </c>
      <c r="E2315">
        <f>MATCH(A2315,'[1]Original from 20130831'!A:A,0)</f>
        <v>1960</v>
      </c>
      <c r="J2315" t="s">
        <v>2962</v>
      </c>
      <c r="P2315" t="s">
        <v>55</v>
      </c>
      <c r="V2315" t="s">
        <v>664</v>
      </c>
      <c r="AV2315" t="s">
        <v>3705</v>
      </c>
      <c r="BD2315" s="5" t="str">
        <f t="shared" si="1433"/>
        <v>tendency_of.sea_ice.amount.due_to_lateral_growth_of_ice_floes.</v>
      </c>
      <c r="BE2315" t="str">
        <f t="shared" si="1398"/>
        <v/>
      </c>
      <c r="BF2315" t="str">
        <f t="shared" si="1398"/>
        <v/>
      </c>
      <c r="BG2315" t="str">
        <f t="shared" si="1398"/>
        <v/>
      </c>
      <c r="BH2315" t="str">
        <f t="shared" si="1398"/>
        <v/>
      </c>
      <c r="BI2315" t="str">
        <f t="shared" si="1398"/>
        <v>tendency_of.</v>
      </c>
      <c r="BJ2315" t="str">
        <f t="shared" si="1398"/>
        <v/>
      </c>
      <c r="BK2315" t="str">
        <f t="shared" si="1400"/>
        <v/>
      </c>
      <c r="BL2315" t="str">
        <f t="shared" si="1400"/>
        <v/>
      </c>
      <c r="BM2315" t="str">
        <f t="shared" si="1400"/>
        <v/>
      </c>
      <c r="BN2315" t="str">
        <f t="shared" si="1399"/>
        <v/>
      </c>
      <c r="BO2315" t="str">
        <f t="shared" si="1399"/>
        <v>sea_ice.</v>
      </c>
      <c r="BP2315" t="str">
        <f t="shared" si="1399"/>
        <v/>
      </c>
      <c r="BQ2315" t="str">
        <f t="shared" si="1401"/>
        <v/>
      </c>
      <c r="BR2315" t="str">
        <f t="shared" si="1402"/>
        <v/>
      </c>
      <c r="BS2315" t="str">
        <f t="shared" si="1402"/>
        <v/>
      </c>
      <c r="BT2315" t="str">
        <f t="shared" si="1402"/>
        <v/>
      </c>
      <c r="BU2315" t="str">
        <f t="shared" si="1402"/>
        <v>amount.</v>
      </c>
      <c r="BV2315" t="str">
        <f t="shared" si="1403"/>
        <v/>
      </c>
      <c r="BW2315" t="str">
        <f t="shared" si="1404"/>
        <v/>
      </c>
      <c r="BX2315" t="str">
        <f t="shared" si="1434"/>
        <v/>
      </c>
      <c r="BY2315" t="str">
        <f t="shared" si="1405"/>
        <v/>
      </c>
      <c r="BZ2315" t="str">
        <f t="shared" si="1406"/>
        <v/>
      </c>
      <c r="CA2315" t="str">
        <f t="shared" si="1407"/>
        <v/>
      </c>
      <c r="CB2315" t="str">
        <f t="shared" si="1407"/>
        <v/>
      </c>
      <c r="CC2315" t="str">
        <f t="shared" si="1408"/>
        <v/>
      </c>
      <c r="CD2315" t="str">
        <f t="shared" si="1409"/>
        <v/>
      </c>
      <c r="CE2315" t="str">
        <f t="shared" si="1410"/>
        <v/>
      </c>
      <c r="CF2315" t="str">
        <f t="shared" si="1411"/>
        <v/>
      </c>
      <c r="CG2315" t="str">
        <f t="shared" si="1412"/>
        <v/>
      </c>
      <c r="CH2315" t="str">
        <f t="shared" si="1413"/>
        <v/>
      </c>
      <c r="CI2315" t="str">
        <f t="shared" si="1414"/>
        <v/>
      </c>
      <c r="CJ2315" t="str">
        <f t="shared" si="1415"/>
        <v/>
      </c>
      <c r="CK2315" t="str">
        <f t="shared" si="1416"/>
        <v/>
      </c>
      <c r="CL2315" t="str">
        <f t="shared" si="1417"/>
        <v/>
      </c>
      <c r="CM2315" t="str">
        <f t="shared" si="1418"/>
        <v/>
      </c>
      <c r="CN2315" t="str">
        <f t="shared" si="1419"/>
        <v/>
      </c>
      <c r="CO2315" t="str">
        <f t="shared" si="1420"/>
        <v/>
      </c>
      <c r="CP2315" t="str">
        <f t="shared" si="1421"/>
        <v/>
      </c>
      <c r="CQ2315" t="str">
        <f t="shared" si="1422"/>
        <v/>
      </c>
      <c r="CR2315" t="str">
        <f t="shared" si="1422"/>
        <v/>
      </c>
      <c r="CS2315" t="str">
        <f t="shared" si="1423"/>
        <v/>
      </c>
      <c r="CT2315" t="str">
        <f t="shared" si="1424"/>
        <v/>
      </c>
      <c r="CU2315" t="str">
        <f t="shared" si="1425"/>
        <v>due_to_lateral_growth_of_ice_floes.</v>
      </c>
      <c r="CV2315" t="str">
        <f t="shared" si="1426"/>
        <v/>
      </c>
      <c r="CW2315" t="str">
        <f t="shared" si="1427"/>
        <v/>
      </c>
      <c r="CX2315" t="str">
        <f t="shared" si="1428"/>
        <v/>
      </c>
      <c r="CY2315" t="str">
        <f t="shared" si="1429"/>
        <v/>
      </c>
      <c r="CZ2315" t="str">
        <f t="shared" si="1430"/>
        <v/>
      </c>
      <c r="DA2315" t="str">
        <f t="shared" si="1431"/>
        <v/>
      </c>
      <c r="DB2315" t="str">
        <f t="shared" si="1432"/>
        <v/>
      </c>
    </row>
    <row r="2316" spans="1:106">
      <c r="A2316" t="s">
        <v>3706</v>
      </c>
      <c r="B2316" s="9" t="str">
        <f t="shared" si="1435"/>
        <v>tendency_of.sea_ice.amount.due_to_snow_conversion</v>
      </c>
      <c r="C2316" s="1" t="s">
        <v>182</v>
      </c>
      <c r="D2316" t="s">
        <v>5705</v>
      </c>
      <c r="E2316">
        <f>MATCH(A2316,'[1]Original from 20130831'!A:A,0)</f>
        <v>1961</v>
      </c>
      <c r="J2316" t="s">
        <v>2962</v>
      </c>
      <c r="P2316" t="s">
        <v>55</v>
      </c>
      <c r="V2316" t="s">
        <v>664</v>
      </c>
      <c r="AV2316" t="s">
        <v>3707</v>
      </c>
      <c r="BD2316" s="5" t="str">
        <f t="shared" si="1433"/>
        <v>tendency_of.sea_ice.amount.due_to_snow_conversion.</v>
      </c>
      <c r="BE2316" t="str">
        <f t="shared" si="1398"/>
        <v/>
      </c>
      <c r="BF2316" t="str">
        <f t="shared" si="1398"/>
        <v/>
      </c>
      <c r="BG2316" t="str">
        <f t="shared" si="1398"/>
        <v/>
      </c>
      <c r="BH2316" t="str">
        <f t="shared" si="1398"/>
        <v/>
      </c>
      <c r="BI2316" t="str">
        <f t="shared" si="1398"/>
        <v>tendency_of.</v>
      </c>
      <c r="BJ2316" t="str">
        <f t="shared" si="1398"/>
        <v/>
      </c>
      <c r="BK2316" t="str">
        <f t="shared" si="1400"/>
        <v/>
      </c>
      <c r="BL2316" t="str">
        <f t="shared" si="1400"/>
        <v/>
      </c>
      <c r="BM2316" t="str">
        <f t="shared" si="1400"/>
        <v/>
      </c>
      <c r="BN2316" t="str">
        <f t="shared" si="1399"/>
        <v/>
      </c>
      <c r="BO2316" t="str">
        <f t="shared" si="1399"/>
        <v>sea_ice.</v>
      </c>
      <c r="BP2316" t="str">
        <f t="shared" si="1399"/>
        <v/>
      </c>
      <c r="BQ2316" t="str">
        <f t="shared" si="1401"/>
        <v/>
      </c>
      <c r="BR2316" t="str">
        <f t="shared" si="1402"/>
        <v/>
      </c>
      <c r="BS2316" t="str">
        <f t="shared" si="1402"/>
        <v/>
      </c>
      <c r="BT2316" t="str">
        <f t="shared" si="1402"/>
        <v/>
      </c>
      <c r="BU2316" t="str">
        <f t="shared" si="1402"/>
        <v>amount.</v>
      </c>
      <c r="BV2316" t="str">
        <f t="shared" si="1403"/>
        <v/>
      </c>
      <c r="BW2316" t="str">
        <f t="shared" si="1404"/>
        <v/>
      </c>
      <c r="BX2316" t="str">
        <f t="shared" si="1434"/>
        <v/>
      </c>
      <c r="BY2316" t="str">
        <f t="shared" si="1405"/>
        <v/>
      </c>
      <c r="BZ2316" t="str">
        <f t="shared" si="1406"/>
        <v/>
      </c>
      <c r="CA2316" t="str">
        <f t="shared" si="1407"/>
        <v/>
      </c>
      <c r="CB2316" t="str">
        <f t="shared" si="1407"/>
        <v/>
      </c>
      <c r="CC2316" t="str">
        <f t="shared" si="1408"/>
        <v/>
      </c>
      <c r="CD2316" t="str">
        <f t="shared" si="1409"/>
        <v/>
      </c>
      <c r="CE2316" t="str">
        <f t="shared" si="1410"/>
        <v/>
      </c>
      <c r="CF2316" t="str">
        <f t="shared" si="1411"/>
        <v/>
      </c>
      <c r="CG2316" t="str">
        <f t="shared" si="1412"/>
        <v/>
      </c>
      <c r="CH2316" t="str">
        <f t="shared" si="1413"/>
        <v/>
      </c>
      <c r="CI2316" t="str">
        <f t="shared" si="1414"/>
        <v/>
      </c>
      <c r="CJ2316" t="str">
        <f t="shared" si="1415"/>
        <v/>
      </c>
      <c r="CK2316" t="str">
        <f t="shared" si="1416"/>
        <v/>
      </c>
      <c r="CL2316" t="str">
        <f t="shared" si="1417"/>
        <v/>
      </c>
      <c r="CM2316" t="str">
        <f t="shared" si="1418"/>
        <v/>
      </c>
      <c r="CN2316" t="str">
        <f t="shared" si="1419"/>
        <v/>
      </c>
      <c r="CO2316" t="str">
        <f t="shared" si="1420"/>
        <v/>
      </c>
      <c r="CP2316" t="str">
        <f t="shared" si="1421"/>
        <v/>
      </c>
      <c r="CQ2316" t="str">
        <f t="shared" si="1422"/>
        <v/>
      </c>
      <c r="CR2316" t="str">
        <f t="shared" si="1422"/>
        <v/>
      </c>
      <c r="CS2316" t="str">
        <f t="shared" si="1423"/>
        <v/>
      </c>
      <c r="CT2316" t="str">
        <f t="shared" si="1424"/>
        <v/>
      </c>
      <c r="CU2316" t="str">
        <f t="shared" si="1425"/>
        <v>due_to_snow_conversion.</v>
      </c>
      <c r="CV2316" t="str">
        <f t="shared" si="1426"/>
        <v/>
      </c>
      <c r="CW2316" t="str">
        <f t="shared" si="1427"/>
        <v/>
      </c>
      <c r="CX2316" t="str">
        <f t="shared" si="1428"/>
        <v/>
      </c>
      <c r="CY2316" t="str">
        <f t="shared" si="1429"/>
        <v/>
      </c>
      <c r="CZ2316" t="str">
        <f t="shared" si="1430"/>
        <v/>
      </c>
      <c r="DA2316" t="str">
        <f t="shared" si="1431"/>
        <v/>
      </c>
      <c r="DB2316" t="str">
        <f t="shared" si="1432"/>
        <v/>
      </c>
    </row>
    <row r="2317" spans="1:106">
      <c r="A2317" t="s">
        <v>3708</v>
      </c>
      <c r="B2317" s="9" t="str">
        <f t="shared" si="1435"/>
        <v>tendency_of.sea_ice.amount.due_to_surface_melting</v>
      </c>
      <c r="C2317" s="1" t="s">
        <v>182</v>
      </c>
      <c r="D2317" t="s">
        <v>5706</v>
      </c>
      <c r="E2317">
        <f>MATCH(A2317,'[1]Original from 20130831'!A:A,0)</f>
        <v>1962</v>
      </c>
      <c r="J2317" t="s">
        <v>2962</v>
      </c>
      <c r="P2317" t="s">
        <v>55</v>
      </c>
      <c r="V2317" t="s">
        <v>664</v>
      </c>
      <c r="AV2317" t="s">
        <v>3709</v>
      </c>
      <c r="BD2317" s="5" t="str">
        <f t="shared" si="1433"/>
        <v>tendency_of.sea_ice.amount.due_to_surface_melting.</v>
      </c>
      <c r="BE2317" t="str">
        <f t="shared" si="1398"/>
        <v/>
      </c>
      <c r="BF2317" t="str">
        <f t="shared" si="1398"/>
        <v/>
      </c>
      <c r="BG2317" t="str">
        <f t="shared" si="1398"/>
        <v/>
      </c>
      <c r="BH2317" t="str">
        <f t="shared" si="1398"/>
        <v/>
      </c>
      <c r="BI2317" t="str">
        <f t="shared" si="1398"/>
        <v>tendency_of.</v>
      </c>
      <c r="BJ2317" t="str">
        <f t="shared" si="1398"/>
        <v/>
      </c>
      <c r="BK2317" t="str">
        <f t="shared" si="1400"/>
        <v/>
      </c>
      <c r="BL2317" t="str">
        <f t="shared" si="1400"/>
        <v/>
      </c>
      <c r="BM2317" t="str">
        <f t="shared" si="1400"/>
        <v/>
      </c>
      <c r="BN2317" t="str">
        <f t="shared" si="1399"/>
        <v/>
      </c>
      <c r="BO2317" t="str">
        <f t="shared" si="1399"/>
        <v>sea_ice.</v>
      </c>
      <c r="BP2317" t="str">
        <f t="shared" si="1399"/>
        <v/>
      </c>
      <c r="BQ2317" t="str">
        <f t="shared" si="1401"/>
        <v/>
      </c>
      <c r="BR2317" t="str">
        <f t="shared" si="1402"/>
        <v/>
      </c>
      <c r="BS2317" t="str">
        <f t="shared" si="1402"/>
        <v/>
      </c>
      <c r="BT2317" t="str">
        <f t="shared" si="1402"/>
        <v/>
      </c>
      <c r="BU2317" t="str">
        <f t="shared" si="1402"/>
        <v>amount.</v>
      </c>
      <c r="BV2317" t="str">
        <f t="shared" si="1403"/>
        <v/>
      </c>
      <c r="BW2317" t="str">
        <f t="shared" si="1404"/>
        <v/>
      </c>
      <c r="BX2317" t="str">
        <f t="shared" si="1434"/>
        <v/>
      </c>
      <c r="BY2317" t="str">
        <f t="shared" si="1405"/>
        <v/>
      </c>
      <c r="BZ2317" t="str">
        <f t="shared" si="1406"/>
        <v/>
      </c>
      <c r="CA2317" t="str">
        <f t="shared" si="1407"/>
        <v/>
      </c>
      <c r="CB2317" t="str">
        <f t="shared" si="1407"/>
        <v/>
      </c>
      <c r="CC2317" t="str">
        <f t="shared" si="1408"/>
        <v/>
      </c>
      <c r="CD2317" t="str">
        <f t="shared" si="1409"/>
        <v/>
      </c>
      <c r="CE2317" t="str">
        <f t="shared" si="1410"/>
        <v/>
      </c>
      <c r="CF2317" t="str">
        <f t="shared" si="1411"/>
        <v/>
      </c>
      <c r="CG2317" t="str">
        <f t="shared" si="1412"/>
        <v/>
      </c>
      <c r="CH2317" t="str">
        <f t="shared" si="1413"/>
        <v/>
      </c>
      <c r="CI2317" t="str">
        <f t="shared" si="1414"/>
        <v/>
      </c>
      <c r="CJ2317" t="str">
        <f t="shared" si="1415"/>
        <v/>
      </c>
      <c r="CK2317" t="str">
        <f t="shared" si="1416"/>
        <v/>
      </c>
      <c r="CL2317" t="str">
        <f t="shared" si="1417"/>
        <v/>
      </c>
      <c r="CM2317" t="str">
        <f t="shared" si="1418"/>
        <v/>
      </c>
      <c r="CN2317" t="str">
        <f t="shared" si="1419"/>
        <v/>
      </c>
      <c r="CO2317" t="str">
        <f t="shared" si="1420"/>
        <v/>
      </c>
      <c r="CP2317" t="str">
        <f t="shared" si="1421"/>
        <v/>
      </c>
      <c r="CQ2317" t="str">
        <f t="shared" si="1422"/>
        <v/>
      </c>
      <c r="CR2317" t="str">
        <f t="shared" si="1422"/>
        <v/>
      </c>
      <c r="CS2317" t="str">
        <f t="shared" si="1423"/>
        <v/>
      </c>
      <c r="CT2317" t="str">
        <f t="shared" si="1424"/>
        <v/>
      </c>
      <c r="CU2317" t="str">
        <f t="shared" si="1425"/>
        <v>due_to_surface_melting.</v>
      </c>
      <c r="CV2317" t="str">
        <f t="shared" si="1426"/>
        <v/>
      </c>
      <c r="CW2317" t="str">
        <f t="shared" si="1427"/>
        <v/>
      </c>
      <c r="CX2317" t="str">
        <f t="shared" si="1428"/>
        <v/>
      </c>
      <c r="CY2317" t="str">
        <f t="shared" si="1429"/>
        <v/>
      </c>
      <c r="CZ2317" t="str">
        <f t="shared" si="1430"/>
        <v/>
      </c>
      <c r="DA2317" t="str">
        <f t="shared" si="1431"/>
        <v/>
      </c>
      <c r="DB2317" t="str">
        <f t="shared" si="1432"/>
        <v/>
      </c>
    </row>
    <row r="2318" spans="1:106">
      <c r="A2318" t="s">
        <v>3710</v>
      </c>
      <c r="B2318" s="9" t="str">
        <f t="shared" si="1435"/>
        <v>tendency_of.sea_ice.area.fraction.due_to_dynamics</v>
      </c>
      <c r="C2318" s="1" t="s">
        <v>155</v>
      </c>
      <c r="D2318" t="s">
        <v>5707</v>
      </c>
      <c r="E2318">
        <f>MATCH(A2318,'[1]Original from 20130831'!A:A,0)</f>
        <v>1963</v>
      </c>
      <c r="J2318" t="s">
        <v>2962</v>
      </c>
      <c r="P2318" t="s">
        <v>55</v>
      </c>
      <c r="S2318" t="s">
        <v>149</v>
      </c>
      <c r="V2318" t="s">
        <v>150</v>
      </c>
      <c r="AV2318" t="s">
        <v>3711</v>
      </c>
      <c r="BD2318" s="5" t="str">
        <f t="shared" si="1433"/>
        <v>tendency_of.sea_ice.area.fraction.due_to_dynamics.</v>
      </c>
      <c r="BE2318" t="str">
        <f t="shared" si="1398"/>
        <v/>
      </c>
      <c r="BF2318" t="str">
        <f t="shared" si="1398"/>
        <v/>
      </c>
      <c r="BG2318" t="str">
        <f t="shared" si="1398"/>
        <v/>
      </c>
      <c r="BH2318" t="str">
        <f t="shared" si="1398"/>
        <v/>
      </c>
      <c r="BI2318" t="str">
        <f t="shared" si="1398"/>
        <v>tendency_of.</v>
      </c>
      <c r="BJ2318" t="str">
        <f t="shared" si="1398"/>
        <v/>
      </c>
      <c r="BK2318" t="str">
        <f t="shared" si="1400"/>
        <v/>
      </c>
      <c r="BL2318" t="str">
        <f t="shared" si="1400"/>
        <v/>
      </c>
      <c r="BM2318" t="str">
        <f t="shared" si="1400"/>
        <v/>
      </c>
      <c r="BN2318" t="str">
        <f t="shared" si="1399"/>
        <v/>
      </c>
      <c r="BO2318" t="str">
        <f t="shared" si="1399"/>
        <v>sea_ice.</v>
      </c>
      <c r="BP2318" t="str">
        <f t="shared" si="1399"/>
        <v/>
      </c>
      <c r="BQ2318" t="str">
        <f t="shared" si="1401"/>
        <v/>
      </c>
      <c r="BR2318" t="str">
        <f t="shared" si="1402"/>
        <v>area.</v>
      </c>
      <c r="BS2318" t="str">
        <f t="shared" si="1402"/>
        <v/>
      </c>
      <c r="BT2318" t="str">
        <f t="shared" si="1402"/>
        <v/>
      </c>
      <c r="BU2318" t="str">
        <f t="shared" si="1402"/>
        <v>fraction.</v>
      </c>
      <c r="BV2318" t="str">
        <f t="shared" si="1403"/>
        <v/>
      </c>
      <c r="BW2318" t="str">
        <f t="shared" si="1404"/>
        <v/>
      </c>
      <c r="BX2318" t="str">
        <f t="shared" si="1434"/>
        <v/>
      </c>
      <c r="BY2318" t="str">
        <f t="shared" si="1405"/>
        <v/>
      </c>
      <c r="BZ2318" t="str">
        <f t="shared" si="1406"/>
        <v/>
      </c>
      <c r="CA2318" t="str">
        <f t="shared" si="1407"/>
        <v/>
      </c>
      <c r="CB2318" t="str">
        <f t="shared" si="1407"/>
        <v/>
      </c>
      <c r="CC2318" t="str">
        <f t="shared" si="1408"/>
        <v/>
      </c>
      <c r="CD2318" t="str">
        <f t="shared" si="1409"/>
        <v/>
      </c>
      <c r="CE2318" t="str">
        <f t="shared" si="1410"/>
        <v/>
      </c>
      <c r="CF2318" t="str">
        <f t="shared" si="1411"/>
        <v/>
      </c>
      <c r="CG2318" t="str">
        <f t="shared" si="1412"/>
        <v/>
      </c>
      <c r="CH2318" t="str">
        <f t="shared" si="1413"/>
        <v/>
      </c>
      <c r="CI2318" t="str">
        <f t="shared" si="1414"/>
        <v/>
      </c>
      <c r="CJ2318" t="str">
        <f t="shared" si="1415"/>
        <v/>
      </c>
      <c r="CK2318" t="str">
        <f t="shared" si="1416"/>
        <v/>
      </c>
      <c r="CL2318" t="str">
        <f t="shared" si="1417"/>
        <v/>
      </c>
      <c r="CM2318" t="str">
        <f t="shared" si="1418"/>
        <v/>
      </c>
      <c r="CN2318" t="str">
        <f t="shared" si="1419"/>
        <v/>
      </c>
      <c r="CO2318" t="str">
        <f t="shared" si="1420"/>
        <v/>
      </c>
      <c r="CP2318" t="str">
        <f t="shared" si="1421"/>
        <v/>
      </c>
      <c r="CQ2318" t="str">
        <f t="shared" si="1422"/>
        <v/>
      </c>
      <c r="CR2318" t="str">
        <f t="shared" si="1422"/>
        <v/>
      </c>
      <c r="CS2318" t="str">
        <f t="shared" si="1423"/>
        <v/>
      </c>
      <c r="CT2318" t="str">
        <f t="shared" si="1424"/>
        <v/>
      </c>
      <c r="CU2318" t="str">
        <f t="shared" si="1425"/>
        <v>due_to_dynamics.</v>
      </c>
      <c r="CV2318" t="str">
        <f t="shared" si="1426"/>
        <v/>
      </c>
      <c r="CW2318" t="str">
        <f t="shared" si="1427"/>
        <v/>
      </c>
      <c r="CX2318" t="str">
        <f t="shared" si="1428"/>
        <v/>
      </c>
      <c r="CY2318" t="str">
        <f t="shared" si="1429"/>
        <v/>
      </c>
      <c r="CZ2318" t="str">
        <f t="shared" si="1430"/>
        <v/>
      </c>
      <c r="DA2318" t="str">
        <f t="shared" si="1431"/>
        <v/>
      </c>
      <c r="DB2318" t="str">
        <f t="shared" si="1432"/>
        <v/>
      </c>
    </row>
    <row r="2319" spans="1:106">
      <c r="A2319" t="s">
        <v>3712</v>
      </c>
      <c r="B2319" s="9" t="str">
        <f t="shared" si="1435"/>
        <v>tendency_of.sea_ice.area.fraction.due_to_ridging</v>
      </c>
      <c r="C2319" s="1" t="s">
        <v>155</v>
      </c>
      <c r="D2319" t="s">
        <v>5708</v>
      </c>
      <c r="E2319">
        <f>MATCH(A2319,'[1]Original from 20130831'!A:A,0)</f>
        <v>1964</v>
      </c>
      <c r="J2319" t="s">
        <v>2962</v>
      </c>
      <c r="P2319" t="s">
        <v>55</v>
      </c>
      <c r="S2319" t="s">
        <v>149</v>
      </c>
      <c r="V2319" t="s">
        <v>150</v>
      </c>
      <c r="AV2319" t="s">
        <v>3713</v>
      </c>
      <c r="BD2319" s="5" t="str">
        <f t="shared" si="1433"/>
        <v>tendency_of.sea_ice.area.fraction.due_to_ridging.</v>
      </c>
      <c r="BE2319" t="str">
        <f t="shared" si="1398"/>
        <v/>
      </c>
      <c r="BF2319" t="str">
        <f t="shared" si="1398"/>
        <v/>
      </c>
      <c r="BG2319" t="str">
        <f t="shared" si="1398"/>
        <v/>
      </c>
      <c r="BH2319" t="str">
        <f t="shared" si="1398"/>
        <v/>
      </c>
      <c r="BI2319" t="str">
        <f t="shared" si="1398"/>
        <v>tendency_of.</v>
      </c>
      <c r="BJ2319" t="str">
        <f t="shared" si="1398"/>
        <v/>
      </c>
      <c r="BK2319" t="str">
        <f t="shared" si="1400"/>
        <v/>
      </c>
      <c r="BL2319" t="str">
        <f t="shared" si="1400"/>
        <v/>
      </c>
      <c r="BM2319" t="str">
        <f t="shared" si="1400"/>
        <v/>
      </c>
      <c r="BN2319" t="str">
        <f t="shared" si="1399"/>
        <v/>
      </c>
      <c r="BO2319" t="str">
        <f t="shared" si="1399"/>
        <v>sea_ice.</v>
      </c>
      <c r="BP2319" t="str">
        <f t="shared" si="1399"/>
        <v/>
      </c>
      <c r="BQ2319" t="str">
        <f t="shared" si="1401"/>
        <v/>
      </c>
      <c r="BR2319" t="str">
        <f t="shared" si="1402"/>
        <v>area.</v>
      </c>
      <c r="BS2319" t="str">
        <f t="shared" si="1402"/>
        <v/>
      </c>
      <c r="BT2319" t="str">
        <f t="shared" si="1402"/>
        <v/>
      </c>
      <c r="BU2319" t="str">
        <f t="shared" si="1402"/>
        <v>fraction.</v>
      </c>
      <c r="BV2319" t="str">
        <f t="shared" si="1403"/>
        <v/>
      </c>
      <c r="BW2319" t="str">
        <f t="shared" si="1404"/>
        <v/>
      </c>
      <c r="BX2319" t="str">
        <f t="shared" si="1434"/>
        <v/>
      </c>
      <c r="BY2319" t="str">
        <f t="shared" si="1405"/>
        <v/>
      </c>
      <c r="BZ2319" t="str">
        <f t="shared" si="1406"/>
        <v/>
      </c>
      <c r="CA2319" t="str">
        <f t="shared" si="1407"/>
        <v/>
      </c>
      <c r="CB2319" t="str">
        <f t="shared" si="1407"/>
        <v/>
      </c>
      <c r="CC2319" t="str">
        <f t="shared" si="1408"/>
        <v/>
      </c>
      <c r="CD2319" t="str">
        <f t="shared" si="1409"/>
        <v/>
      </c>
      <c r="CE2319" t="str">
        <f t="shared" si="1410"/>
        <v/>
      </c>
      <c r="CF2319" t="str">
        <f t="shared" si="1411"/>
        <v/>
      </c>
      <c r="CG2319" t="str">
        <f t="shared" si="1412"/>
        <v/>
      </c>
      <c r="CH2319" t="str">
        <f t="shared" si="1413"/>
        <v/>
      </c>
      <c r="CI2319" t="str">
        <f t="shared" si="1414"/>
        <v/>
      </c>
      <c r="CJ2319" t="str">
        <f t="shared" si="1415"/>
        <v/>
      </c>
      <c r="CK2319" t="str">
        <f t="shared" si="1416"/>
        <v/>
      </c>
      <c r="CL2319" t="str">
        <f t="shared" si="1417"/>
        <v/>
      </c>
      <c r="CM2319" t="str">
        <f t="shared" si="1418"/>
        <v/>
      </c>
      <c r="CN2319" t="str">
        <f t="shared" si="1419"/>
        <v/>
      </c>
      <c r="CO2319" t="str">
        <f t="shared" si="1420"/>
        <v/>
      </c>
      <c r="CP2319" t="str">
        <f t="shared" si="1421"/>
        <v/>
      </c>
      <c r="CQ2319" t="str">
        <f t="shared" si="1422"/>
        <v/>
      </c>
      <c r="CR2319" t="str">
        <f t="shared" si="1422"/>
        <v/>
      </c>
      <c r="CS2319" t="str">
        <f t="shared" si="1423"/>
        <v/>
      </c>
      <c r="CT2319" t="str">
        <f t="shared" si="1424"/>
        <v/>
      </c>
      <c r="CU2319" t="str">
        <f t="shared" si="1425"/>
        <v>due_to_ridging.</v>
      </c>
      <c r="CV2319" t="str">
        <f t="shared" si="1426"/>
        <v/>
      </c>
      <c r="CW2319" t="str">
        <f t="shared" si="1427"/>
        <v/>
      </c>
      <c r="CX2319" t="str">
        <f t="shared" si="1428"/>
        <v/>
      </c>
      <c r="CY2319" t="str">
        <f t="shared" si="1429"/>
        <v/>
      </c>
      <c r="CZ2319" t="str">
        <f t="shared" si="1430"/>
        <v/>
      </c>
      <c r="DA2319" t="str">
        <f t="shared" si="1431"/>
        <v/>
      </c>
      <c r="DB2319" t="str">
        <f t="shared" si="1432"/>
        <v/>
      </c>
    </row>
    <row r="2320" spans="1:106">
      <c r="A2320" t="s">
        <v>3714</v>
      </c>
      <c r="B2320" s="9" t="str">
        <f t="shared" si="1435"/>
        <v>tendency_of.sea_ice.area.fraction.due_to_thermodynamics</v>
      </c>
      <c r="C2320" s="1" t="s">
        <v>155</v>
      </c>
      <c r="D2320" t="s">
        <v>5709</v>
      </c>
      <c r="E2320">
        <f>MATCH(A2320,'[1]Original from 20130831'!A:A,0)</f>
        <v>1965</v>
      </c>
      <c r="J2320" t="s">
        <v>2962</v>
      </c>
      <c r="P2320" t="s">
        <v>55</v>
      </c>
      <c r="S2320" t="s">
        <v>149</v>
      </c>
      <c r="V2320" t="s">
        <v>150</v>
      </c>
      <c r="AV2320" t="s">
        <v>3715</v>
      </c>
      <c r="BD2320" s="5" t="str">
        <f t="shared" si="1433"/>
        <v>tendency_of.sea_ice.area.fraction.due_to_thermodynamics.</v>
      </c>
      <c r="BE2320" t="str">
        <f t="shared" si="1398"/>
        <v/>
      </c>
      <c r="BF2320" t="str">
        <f t="shared" si="1398"/>
        <v/>
      </c>
      <c r="BG2320" t="str">
        <f t="shared" si="1398"/>
        <v/>
      </c>
      <c r="BH2320" t="str">
        <f t="shared" si="1398"/>
        <v/>
      </c>
      <c r="BI2320" t="str">
        <f t="shared" si="1398"/>
        <v>tendency_of.</v>
      </c>
      <c r="BJ2320" t="str">
        <f t="shared" si="1398"/>
        <v/>
      </c>
      <c r="BK2320" t="str">
        <f t="shared" si="1400"/>
        <v/>
      </c>
      <c r="BL2320" t="str">
        <f t="shared" si="1400"/>
        <v/>
      </c>
      <c r="BM2320" t="str">
        <f t="shared" si="1400"/>
        <v/>
      </c>
      <c r="BN2320" t="str">
        <f t="shared" si="1399"/>
        <v/>
      </c>
      <c r="BO2320" t="str">
        <f t="shared" si="1399"/>
        <v>sea_ice.</v>
      </c>
      <c r="BP2320" t="str">
        <f t="shared" si="1399"/>
        <v/>
      </c>
      <c r="BQ2320" t="str">
        <f t="shared" si="1401"/>
        <v/>
      </c>
      <c r="BR2320" t="str">
        <f t="shared" si="1402"/>
        <v>area.</v>
      </c>
      <c r="BS2320" t="str">
        <f t="shared" si="1402"/>
        <v/>
      </c>
      <c r="BT2320" t="str">
        <f t="shared" si="1402"/>
        <v/>
      </c>
      <c r="BU2320" t="str">
        <f t="shared" si="1402"/>
        <v>fraction.</v>
      </c>
      <c r="BV2320" t="str">
        <f t="shared" si="1403"/>
        <v/>
      </c>
      <c r="BW2320" t="str">
        <f t="shared" si="1404"/>
        <v/>
      </c>
      <c r="BX2320" t="str">
        <f t="shared" si="1434"/>
        <v/>
      </c>
      <c r="BY2320" t="str">
        <f t="shared" si="1405"/>
        <v/>
      </c>
      <c r="BZ2320" t="str">
        <f t="shared" si="1406"/>
        <v/>
      </c>
      <c r="CA2320" t="str">
        <f t="shared" si="1407"/>
        <v/>
      </c>
      <c r="CB2320" t="str">
        <f t="shared" si="1407"/>
        <v/>
      </c>
      <c r="CC2320" t="str">
        <f t="shared" si="1408"/>
        <v/>
      </c>
      <c r="CD2320" t="str">
        <f t="shared" si="1409"/>
        <v/>
      </c>
      <c r="CE2320" t="str">
        <f t="shared" si="1410"/>
        <v/>
      </c>
      <c r="CF2320" t="str">
        <f t="shared" si="1411"/>
        <v/>
      </c>
      <c r="CG2320" t="str">
        <f t="shared" si="1412"/>
        <v/>
      </c>
      <c r="CH2320" t="str">
        <f t="shared" si="1413"/>
        <v/>
      </c>
      <c r="CI2320" t="str">
        <f t="shared" si="1414"/>
        <v/>
      </c>
      <c r="CJ2320" t="str">
        <f t="shared" si="1415"/>
        <v/>
      </c>
      <c r="CK2320" t="str">
        <f t="shared" si="1416"/>
        <v/>
      </c>
      <c r="CL2320" t="str">
        <f t="shared" si="1417"/>
        <v/>
      </c>
      <c r="CM2320" t="str">
        <f t="shared" si="1418"/>
        <v/>
      </c>
      <c r="CN2320" t="str">
        <f t="shared" si="1419"/>
        <v/>
      </c>
      <c r="CO2320" t="str">
        <f t="shared" si="1420"/>
        <v/>
      </c>
      <c r="CP2320" t="str">
        <f t="shared" si="1421"/>
        <v/>
      </c>
      <c r="CQ2320" t="str">
        <f t="shared" si="1422"/>
        <v/>
      </c>
      <c r="CR2320" t="str">
        <f t="shared" si="1422"/>
        <v/>
      </c>
      <c r="CS2320" t="str">
        <f t="shared" si="1423"/>
        <v/>
      </c>
      <c r="CT2320" t="str">
        <f t="shared" si="1424"/>
        <v/>
      </c>
      <c r="CU2320" t="str">
        <f t="shared" si="1425"/>
        <v>due_to_thermodynamics.</v>
      </c>
      <c r="CV2320" t="str">
        <f t="shared" si="1426"/>
        <v/>
      </c>
      <c r="CW2320" t="str">
        <f t="shared" si="1427"/>
        <v/>
      </c>
      <c r="CX2320" t="str">
        <f t="shared" si="1428"/>
        <v/>
      </c>
      <c r="CY2320" t="str">
        <f t="shared" si="1429"/>
        <v/>
      </c>
      <c r="CZ2320" t="str">
        <f t="shared" si="1430"/>
        <v/>
      </c>
      <c r="DA2320" t="str">
        <f t="shared" si="1431"/>
        <v/>
      </c>
      <c r="DB2320" t="str">
        <f t="shared" si="1432"/>
        <v/>
      </c>
    </row>
    <row r="2321" spans="1:106">
      <c r="A2321" t="s">
        <v>3716</v>
      </c>
      <c r="B2321" s="9" t="str">
        <f t="shared" si="1435"/>
        <v>tendency_of.sea_ice.thickness.due_to_dynamics</v>
      </c>
      <c r="C2321" s="1" t="s">
        <v>648</v>
      </c>
      <c r="D2321" t="s">
        <v>5710</v>
      </c>
      <c r="E2321">
        <f>MATCH(A2321,'[1]Original from 20130831'!A:A,0)</f>
        <v>1966</v>
      </c>
      <c r="J2321" t="s">
        <v>2962</v>
      </c>
      <c r="P2321" t="s">
        <v>55</v>
      </c>
      <c r="V2321" t="s">
        <v>175</v>
      </c>
      <c r="AV2321" t="s">
        <v>3711</v>
      </c>
      <c r="BD2321" s="5" t="str">
        <f t="shared" si="1433"/>
        <v>tendency_of.sea_ice.thickness.due_to_dynamics.</v>
      </c>
      <c r="BE2321" t="str">
        <f t="shared" ref="BE2321:BJ2371" si="1436">IF(ISBLANK(F2321),"",F2321 &amp; ".")</f>
        <v/>
      </c>
      <c r="BF2321" t="str">
        <f t="shared" si="1436"/>
        <v/>
      </c>
      <c r="BG2321" t="str">
        <f t="shared" si="1436"/>
        <v/>
      </c>
      <c r="BH2321" t="str">
        <f t="shared" si="1436"/>
        <v/>
      </c>
      <c r="BI2321" t="str">
        <f t="shared" si="1436"/>
        <v>tendency_of.</v>
      </c>
      <c r="BJ2321" t="str">
        <f t="shared" si="1436"/>
        <v/>
      </c>
      <c r="BK2321" t="str">
        <f t="shared" si="1400"/>
        <v/>
      </c>
      <c r="BL2321" t="str">
        <f t="shared" si="1400"/>
        <v/>
      </c>
      <c r="BM2321" t="str">
        <f t="shared" si="1400"/>
        <v/>
      </c>
      <c r="BN2321" t="str">
        <f t="shared" si="1399"/>
        <v/>
      </c>
      <c r="BO2321" t="str">
        <f t="shared" si="1399"/>
        <v>sea_ice.</v>
      </c>
      <c r="BP2321" t="str">
        <f t="shared" si="1399"/>
        <v/>
      </c>
      <c r="BQ2321" t="str">
        <f t="shared" si="1401"/>
        <v/>
      </c>
      <c r="BR2321" t="str">
        <f t="shared" si="1402"/>
        <v/>
      </c>
      <c r="BS2321" t="str">
        <f t="shared" si="1402"/>
        <v/>
      </c>
      <c r="BT2321" t="str">
        <f t="shared" si="1402"/>
        <v/>
      </c>
      <c r="BU2321" t="str">
        <f t="shared" si="1402"/>
        <v>thickness.</v>
      </c>
      <c r="BV2321" t="str">
        <f t="shared" si="1403"/>
        <v/>
      </c>
      <c r="BW2321" t="str">
        <f t="shared" si="1404"/>
        <v/>
      </c>
      <c r="BX2321" t="str">
        <f t="shared" si="1434"/>
        <v/>
      </c>
      <c r="BY2321" t="str">
        <f t="shared" si="1405"/>
        <v/>
      </c>
      <c r="BZ2321" t="str">
        <f t="shared" si="1406"/>
        <v/>
      </c>
      <c r="CA2321" t="str">
        <f t="shared" si="1407"/>
        <v/>
      </c>
      <c r="CB2321" t="str">
        <f t="shared" si="1407"/>
        <v/>
      </c>
      <c r="CC2321" t="str">
        <f t="shared" si="1408"/>
        <v/>
      </c>
      <c r="CD2321" t="str">
        <f t="shared" si="1409"/>
        <v/>
      </c>
      <c r="CE2321" t="str">
        <f t="shared" si="1410"/>
        <v/>
      </c>
      <c r="CF2321" t="str">
        <f t="shared" si="1411"/>
        <v/>
      </c>
      <c r="CG2321" t="str">
        <f t="shared" si="1412"/>
        <v/>
      </c>
      <c r="CH2321" t="str">
        <f t="shared" si="1413"/>
        <v/>
      </c>
      <c r="CI2321" t="str">
        <f t="shared" si="1414"/>
        <v/>
      </c>
      <c r="CJ2321" t="str">
        <f t="shared" si="1415"/>
        <v/>
      </c>
      <c r="CK2321" t="str">
        <f t="shared" si="1416"/>
        <v/>
      </c>
      <c r="CL2321" t="str">
        <f t="shared" si="1417"/>
        <v/>
      </c>
      <c r="CM2321" t="str">
        <f t="shared" si="1418"/>
        <v/>
      </c>
      <c r="CN2321" t="str">
        <f t="shared" si="1419"/>
        <v/>
      </c>
      <c r="CO2321" t="str">
        <f t="shared" si="1420"/>
        <v/>
      </c>
      <c r="CP2321" t="str">
        <f t="shared" si="1421"/>
        <v/>
      </c>
      <c r="CQ2321" t="str">
        <f t="shared" si="1422"/>
        <v/>
      </c>
      <c r="CR2321" t="str">
        <f t="shared" si="1422"/>
        <v/>
      </c>
      <c r="CS2321" t="str">
        <f t="shared" si="1423"/>
        <v/>
      </c>
      <c r="CT2321" t="str">
        <f t="shared" si="1424"/>
        <v/>
      </c>
      <c r="CU2321" t="str">
        <f t="shared" si="1425"/>
        <v>due_to_dynamics.</v>
      </c>
      <c r="CV2321" t="str">
        <f t="shared" si="1426"/>
        <v/>
      </c>
      <c r="CW2321" t="str">
        <f t="shared" si="1427"/>
        <v/>
      </c>
      <c r="CX2321" t="str">
        <f t="shared" si="1428"/>
        <v/>
      </c>
      <c r="CY2321" t="str">
        <f t="shared" si="1429"/>
        <v/>
      </c>
      <c r="CZ2321" t="str">
        <f t="shared" si="1430"/>
        <v/>
      </c>
      <c r="DA2321" t="str">
        <f t="shared" si="1431"/>
        <v/>
      </c>
      <c r="DB2321" t="str">
        <f t="shared" si="1432"/>
        <v/>
      </c>
    </row>
    <row r="2322" spans="1:106">
      <c r="A2322" t="s">
        <v>3717</v>
      </c>
      <c r="B2322" s="9" t="str">
        <f t="shared" si="1435"/>
        <v>tendency_of.sea_ice.thickness.due_to_thermodynamics</v>
      </c>
      <c r="C2322" s="1" t="s">
        <v>648</v>
      </c>
      <c r="D2322" t="s">
        <v>5711</v>
      </c>
      <c r="E2322">
        <f>MATCH(A2322,'[1]Original from 20130831'!A:A,0)</f>
        <v>1967</v>
      </c>
      <c r="J2322" t="s">
        <v>2962</v>
      </c>
      <c r="P2322" t="s">
        <v>55</v>
      </c>
      <c r="V2322" t="s">
        <v>175</v>
      </c>
      <c r="AV2322" t="s">
        <v>3715</v>
      </c>
      <c r="BD2322" s="5" t="str">
        <f t="shared" si="1433"/>
        <v>tendency_of.sea_ice.thickness.due_to_thermodynamics.</v>
      </c>
      <c r="BE2322" t="str">
        <f t="shared" si="1436"/>
        <v/>
      </c>
      <c r="BF2322" t="str">
        <f t="shared" si="1436"/>
        <v/>
      </c>
      <c r="BG2322" t="str">
        <f t="shared" si="1436"/>
        <v/>
      </c>
      <c r="BH2322" t="str">
        <f t="shared" si="1436"/>
        <v/>
      </c>
      <c r="BI2322" t="str">
        <f t="shared" si="1436"/>
        <v>tendency_of.</v>
      </c>
      <c r="BJ2322" t="str">
        <f t="shared" si="1436"/>
        <v/>
      </c>
      <c r="BK2322" t="str">
        <f t="shared" si="1400"/>
        <v/>
      </c>
      <c r="BL2322" t="str">
        <f t="shared" si="1400"/>
        <v/>
      </c>
      <c r="BM2322" t="str">
        <f t="shared" si="1400"/>
        <v/>
      </c>
      <c r="BN2322" t="str">
        <f t="shared" si="1399"/>
        <v/>
      </c>
      <c r="BO2322" t="str">
        <f t="shared" si="1399"/>
        <v>sea_ice.</v>
      </c>
      <c r="BP2322" t="str">
        <f t="shared" si="1399"/>
        <v/>
      </c>
      <c r="BQ2322" t="str">
        <f t="shared" si="1401"/>
        <v/>
      </c>
      <c r="BR2322" t="str">
        <f t="shared" si="1402"/>
        <v/>
      </c>
      <c r="BS2322" t="str">
        <f t="shared" si="1402"/>
        <v/>
      </c>
      <c r="BT2322" t="str">
        <f t="shared" si="1402"/>
        <v/>
      </c>
      <c r="BU2322" t="str">
        <f t="shared" si="1402"/>
        <v>thickness.</v>
      </c>
      <c r="BV2322" t="str">
        <f t="shared" si="1403"/>
        <v/>
      </c>
      <c r="BW2322" t="str">
        <f t="shared" si="1404"/>
        <v/>
      </c>
      <c r="BX2322" t="str">
        <f t="shared" si="1434"/>
        <v/>
      </c>
      <c r="BY2322" t="str">
        <f t="shared" si="1405"/>
        <v/>
      </c>
      <c r="BZ2322" t="str">
        <f t="shared" si="1406"/>
        <v/>
      </c>
      <c r="CA2322" t="str">
        <f t="shared" si="1407"/>
        <v/>
      </c>
      <c r="CB2322" t="str">
        <f t="shared" si="1407"/>
        <v/>
      </c>
      <c r="CC2322" t="str">
        <f t="shared" si="1408"/>
        <v/>
      </c>
      <c r="CD2322" t="str">
        <f t="shared" si="1409"/>
        <v/>
      </c>
      <c r="CE2322" t="str">
        <f t="shared" si="1410"/>
        <v/>
      </c>
      <c r="CF2322" t="str">
        <f t="shared" si="1411"/>
        <v/>
      </c>
      <c r="CG2322" t="str">
        <f t="shared" si="1412"/>
        <v/>
      </c>
      <c r="CH2322" t="str">
        <f t="shared" si="1413"/>
        <v/>
      </c>
      <c r="CI2322" t="str">
        <f t="shared" si="1414"/>
        <v/>
      </c>
      <c r="CJ2322" t="str">
        <f t="shared" si="1415"/>
        <v/>
      </c>
      <c r="CK2322" t="str">
        <f t="shared" si="1416"/>
        <v/>
      </c>
      <c r="CL2322" t="str">
        <f t="shared" si="1417"/>
        <v/>
      </c>
      <c r="CM2322" t="str">
        <f t="shared" si="1418"/>
        <v/>
      </c>
      <c r="CN2322" t="str">
        <f t="shared" si="1419"/>
        <v/>
      </c>
      <c r="CO2322" t="str">
        <f t="shared" si="1420"/>
        <v/>
      </c>
      <c r="CP2322" t="str">
        <f t="shared" si="1421"/>
        <v/>
      </c>
      <c r="CQ2322" t="str">
        <f t="shared" si="1422"/>
        <v/>
      </c>
      <c r="CR2322" t="str">
        <f t="shared" si="1422"/>
        <v/>
      </c>
      <c r="CS2322" t="str">
        <f t="shared" si="1423"/>
        <v/>
      </c>
      <c r="CT2322" t="str">
        <f t="shared" si="1424"/>
        <v/>
      </c>
      <c r="CU2322" t="str">
        <f t="shared" si="1425"/>
        <v>due_to_thermodynamics.</v>
      </c>
      <c r="CV2322" t="str">
        <f t="shared" si="1426"/>
        <v/>
      </c>
      <c r="CW2322" t="str">
        <f t="shared" si="1427"/>
        <v/>
      </c>
      <c r="CX2322" t="str">
        <f t="shared" si="1428"/>
        <v/>
      </c>
      <c r="CY2322" t="str">
        <f t="shared" si="1429"/>
        <v/>
      </c>
      <c r="CZ2322" t="str">
        <f t="shared" si="1430"/>
        <v/>
      </c>
      <c r="DA2322" t="str">
        <f t="shared" si="1431"/>
        <v/>
      </c>
      <c r="DB2322" t="str">
        <f t="shared" si="1432"/>
        <v/>
      </c>
    </row>
    <row r="2323" spans="1:106">
      <c r="A2323" t="s">
        <v>3718</v>
      </c>
      <c r="B2323" s="9" t="str">
        <f t="shared" si="1435"/>
        <v>sea_surface.tendency_of.height.above_sea_level</v>
      </c>
      <c r="C2323" s="1" t="s">
        <v>3531</v>
      </c>
      <c r="D2323" t="s">
        <v>5712</v>
      </c>
      <c r="E2323" t="e">
        <f>MATCH(A2323,'[1]Original from 20130831'!A:A,0)</f>
        <v>#N/A</v>
      </c>
      <c r="F2323" s="11" t="s">
        <v>2434</v>
      </c>
      <c r="J2323" s="11" t="s">
        <v>2962</v>
      </c>
      <c r="V2323" s="11" t="s">
        <v>699</v>
      </c>
      <c r="AO2323" s="11" t="s">
        <v>94</v>
      </c>
      <c r="BD2323" s="5" t="str">
        <f t="shared" si="1433"/>
        <v>sea_surface.tendency_of.height.above_sea_level.</v>
      </c>
      <c r="BE2323" t="str">
        <f t="shared" si="1436"/>
        <v>sea_surface.</v>
      </c>
      <c r="BF2323" t="str">
        <f t="shared" si="1436"/>
        <v/>
      </c>
      <c r="BG2323" t="str">
        <f t="shared" si="1436"/>
        <v/>
      </c>
      <c r="BH2323" t="str">
        <f t="shared" si="1436"/>
        <v/>
      </c>
      <c r="BI2323" t="str">
        <f t="shared" si="1436"/>
        <v>tendency_of.</v>
      </c>
      <c r="BJ2323" t="str">
        <f t="shared" si="1436"/>
        <v/>
      </c>
      <c r="BK2323" t="str">
        <f t="shared" si="1400"/>
        <v/>
      </c>
      <c r="BL2323" t="str">
        <f t="shared" si="1400"/>
        <v/>
      </c>
      <c r="BM2323" t="str">
        <f t="shared" si="1400"/>
        <v/>
      </c>
      <c r="BN2323" t="str">
        <f t="shared" si="1399"/>
        <v/>
      </c>
      <c r="BO2323" t="str">
        <f t="shared" si="1399"/>
        <v/>
      </c>
      <c r="BP2323" t="str">
        <f t="shared" si="1399"/>
        <v/>
      </c>
      <c r="BQ2323" t="str">
        <f t="shared" si="1401"/>
        <v/>
      </c>
      <c r="BR2323" t="str">
        <f t="shared" si="1402"/>
        <v/>
      </c>
      <c r="BS2323" t="str">
        <f t="shared" si="1402"/>
        <v/>
      </c>
      <c r="BT2323" t="str">
        <f t="shared" si="1402"/>
        <v/>
      </c>
      <c r="BU2323" t="str">
        <f t="shared" si="1402"/>
        <v>height.</v>
      </c>
      <c r="BV2323" t="str">
        <f t="shared" si="1403"/>
        <v/>
      </c>
      <c r="BW2323" t="str">
        <f t="shared" si="1404"/>
        <v/>
      </c>
      <c r="BX2323" t="str">
        <f t="shared" si="1434"/>
        <v/>
      </c>
      <c r="BY2323" t="str">
        <f t="shared" si="1405"/>
        <v/>
      </c>
      <c r="BZ2323" t="str">
        <f t="shared" si="1406"/>
        <v/>
      </c>
      <c r="CA2323" t="str">
        <f t="shared" si="1407"/>
        <v/>
      </c>
      <c r="CB2323" t="str">
        <f t="shared" si="1407"/>
        <v/>
      </c>
      <c r="CC2323" t="str">
        <f t="shared" si="1408"/>
        <v/>
      </c>
      <c r="CD2323" t="str">
        <f t="shared" si="1409"/>
        <v/>
      </c>
      <c r="CE2323" t="str">
        <f t="shared" si="1410"/>
        <v/>
      </c>
      <c r="CF2323" t="str">
        <f t="shared" si="1411"/>
        <v/>
      </c>
      <c r="CG2323" t="str">
        <f t="shared" si="1412"/>
        <v/>
      </c>
      <c r="CH2323" t="str">
        <f t="shared" si="1413"/>
        <v/>
      </c>
      <c r="CI2323" t="str">
        <f t="shared" si="1414"/>
        <v/>
      </c>
      <c r="CJ2323" t="str">
        <f t="shared" si="1415"/>
        <v/>
      </c>
      <c r="CK2323" t="str">
        <f t="shared" si="1416"/>
        <v/>
      </c>
      <c r="CL2323" t="str">
        <f t="shared" si="1417"/>
        <v/>
      </c>
      <c r="CM2323" t="str">
        <f t="shared" si="1418"/>
        <v/>
      </c>
      <c r="CN2323" t="str">
        <f t="shared" si="1419"/>
        <v>above_sea_level.</v>
      </c>
      <c r="CO2323" t="str">
        <f t="shared" si="1420"/>
        <v/>
      </c>
      <c r="CP2323" t="str">
        <f t="shared" si="1421"/>
        <v/>
      </c>
      <c r="CQ2323" t="str">
        <f t="shared" si="1422"/>
        <v/>
      </c>
      <c r="CR2323" t="str">
        <f t="shared" si="1422"/>
        <v/>
      </c>
      <c r="CS2323" t="str">
        <f t="shared" si="1423"/>
        <v/>
      </c>
      <c r="CT2323" t="str">
        <f t="shared" si="1424"/>
        <v/>
      </c>
      <c r="CU2323" t="str">
        <f t="shared" si="1425"/>
        <v/>
      </c>
      <c r="CV2323" t="str">
        <f t="shared" si="1426"/>
        <v/>
      </c>
      <c r="CW2323" t="str">
        <f t="shared" si="1427"/>
        <v/>
      </c>
      <c r="CX2323" t="str">
        <f t="shared" si="1428"/>
        <v/>
      </c>
      <c r="CY2323" t="str">
        <f t="shared" si="1429"/>
        <v/>
      </c>
      <c r="CZ2323" t="str">
        <f t="shared" si="1430"/>
        <v/>
      </c>
      <c r="DA2323" t="str">
        <f t="shared" si="1431"/>
        <v/>
      </c>
      <c r="DB2323" t="str">
        <f t="shared" si="1432"/>
        <v/>
      </c>
    </row>
    <row r="2324" spans="1:106">
      <c r="A2324" t="s">
        <v>3719</v>
      </c>
      <c r="B2324" s="9" t="str">
        <f t="shared" si="1435"/>
        <v>tendency_of.sea_water.expressed_as_mole_equivalent.alkalinity.due_to_biological_processes</v>
      </c>
      <c r="C2324" s="1" t="s">
        <v>3626</v>
      </c>
      <c r="D2324" t="s">
        <v>5713</v>
      </c>
      <c r="E2324">
        <f>MATCH(A2324,'[1]Original from 20130831'!A:A,0)</f>
        <v>1968</v>
      </c>
      <c r="J2324" t="s">
        <v>2962</v>
      </c>
      <c r="P2324" t="s">
        <v>649</v>
      </c>
      <c r="R2324" t="s">
        <v>1110</v>
      </c>
      <c r="V2324" t="s">
        <v>1111</v>
      </c>
      <c r="AV2324" t="s">
        <v>1113</v>
      </c>
      <c r="BD2324" s="5" t="str">
        <f t="shared" si="1433"/>
        <v>tendency_of.sea_water.expressed_as_mole_equivalent.alkalinity.due_to_biological_processes.</v>
      </c>
      <c r="BE2324" t="str">
        <f t="shared" si="1436"/>
        <v/>
      </c>
      <c r="BF2324" t="str">
        <f t="shared" si="1436"/>
        <v/>
      </c>
      <c r="BG2324" t="str">
        <f t="shared" si="1436"/>
        <v/>
      </c>
      <c r="BH2324" t="str">
        <f t="shared" si="1436"/>
        <v/>
      </c>
      <c r="BI2324" t="str">
        <f t="shared" si="1436"/>
        <v>tendency_of.</v>
      </c>
      <c r="BJ2324" t="str">
        <f t="shared" si="1436"/>
        <v/>
      </c>
      <c r="BK2324" t="str">
        <f t="shared" si="1400"/>
        <v/>
      </c>
      <c r="BL2324" t="str">
        <f t="shared" si="1400"/>
        <v/>
      </c>
      <c r="BM2324" t="str">
        <f t="shared" si="1400"/>
        <v/>
      </c>
      <c r="BN2324" t="str">
        <f t="shared" si="1399"/>
        <v/>
      </c>
      <c r="BO2324" t="str">
        <f t="shared" si="1399"/>
        <v>sea_water.</v>
      </c>
      <c r="BP2324" t="str">
        <f t="shared" si="1399"/>
        <v/>
      </c>
      <c r="BQ2324" t="str">
        <f t="shared" si="1401"/>
        <v>expressed_as_mole_equivalent.</v>
      </c>
      <c r="BR2324" t="str">
        <f t="shared" si="1402"/>
        <v/>
      </c>
      <c r="BS2324" t="str">
        <f t="shared" si="1402"/>
        <v/>
      </c>
      <c r="BT2324" t="str">
        <f t="shared" si="1402"/>
        <v/>
      </c>
      <c r="BU2324" t="str">
        <f t="shared" si="1402"/>
        <v>alkalinity.</v>
      </c>
      <c r="BV2324" t="str">
        <f t="shared" si="1403"/>
        <v/>
      </c>
      <c r="BW2324" t="str">
        <f t="shared" si="1404"/>
        <v/>
      </c>
      <c r="BX2324" t="str">
        <f t="shared" si="1434"/>
        <v/>
      </c>
      <c r="BY2324" t="str">
        <f t="shared" si="1405"/>
        <v/>
      </c>
      <c r="BZ2324" t="str">
        <f t="shared" si="1406"/>
        <v/>
      </c>
      <c r="CA2324" t="str">
        <f t="shared" si="1407"/>
        <v/>
      </c>
      <c r="CB2324" t="str">
        <f t="shared" si="1407"/>
        <v/>
      </c>
      <c r="CC2324" t="str">
        <f t="shared" si="1408"/>
        <v/>
      </c>
      <c r="CD2324" t="str">
        <f t="shared" si="1409"/>
        <v/>
      </c>
      <c r="CE2324" t="str">
        <f t="shared" si="1410"/>
        <v/>
      </c>
      <c r="CF2324" t="str">
        <f t="shared" si="1411"/>
        <v/>
      </c>
      <c r="CG2324" t="str">
        <f t="shared" si="1412"/>
        <v/>
      </c>
      <c r="CH2324" t="str">
        <f t="shared" si="1413"/>
        <v/>
      </c>
      <c r="CI2324" t="str">
        <f t="shared" si="1414"/>
        <v/>
      </c>
      <c r="CJ2324" t="str">
        <f t="shared" si="1415"/>
        <v/>
      </c>
      <c r="CK2324" t="str">
        <f t="shared" si="1416"/>
        <v/>
      </c>
      <c r="CL2324" t="str">
        <f t="shared" si="1417"/>
        <v/>
      </c>
      <c r="CM2324" t="str">
        <f t="shared" si="1418"/>
        <v/>
      </c>
      <c r="CN2324" t="str">
        <f t="shared" si="1419"/>
        <v/>
      </c>
      <c r="CO2324" t="str">
        <f t="shared" si="1420"/>
        <v/>
      </c>
      <c r="CP2324" t="str">
        <f t="shared" si="1421"/>
        <v/>
      </c>
      <c r="CQ2324" t="str">
        <f t="shared" si="1422"/>
        <v/>
      </c>
      <c r="CR2324" t="str">
        <f t="shared" si="1422"/>
        <v/>
      </c>
      <c r="CS2324" t="str">
        <f t="shared" si="1423"/>
        <v/>
      </c>
      <c r="CT2324" t="str">
        <f t="shared" si="1424"/>
        <v/>
      </c>
      <c r="CU2324" t="str">
        <f t="shared" si="1425"/>
        <v>due_to_biological_processes.</v>
      </c>
      <c r="CV2324" t="str">
        <f t="shared" si="1426"/>
        <v/>
      </c>
      <c r="CW2324" t="str">
        <f t="shared" si="1427"/>
        <v/>
      </c>
      <c r="CX2324" t="str">
        <f t="shared" si="1428"/>
        <v/>
      </c>
      <c r="CY2324" t="str">
        <f t="shared" si="1429"/>
        <v/>
      </c>
      <c r="CZ2324" t="str">
        <f t="shared" si="1430"/>
        <v/>
      </c>
      <c r="DA2324" t="str">
        <f t="shared" si="1431"/>
        <v/>
      </c>
      <c r="DB2324" t="str">
        <f t="shared" si="1432"/>
        <v/>
      </c>
    </row>
    <row r="2325" spans="1:106">
      <c r="A2325" t="s">
        <v>3720</v>
      </c>
      <c r="B2325" s="9" t="str">
        <f t="shared" si="1435"/>
        <v>tendency_of.sea_water.salinity</v>
      </c>
      <c r="C2325" s="1" t="s">
        <v>3721</v>
      </c>
      <c r="D2325" t="s">
        <v>5714</v>
      </c>
      <c r="E2325">
        <f>MATCH(A2325,'[1]Original from 20130831'!A:A,0)</f>
        <v>1969</v>
      </c>
      <c r="J2325" t="s">
        <v>2962</v>
      </c>
      <c r="P2325" t="s">
        <v>649</v>
      </c>
      <c r="V2325" t="s">
        <v>725</v>
      </c>
      <c r="BD2325" s="5" t="str">
        <f t="shared" si="1433"/>
        <v>tendency_of.sea_water.salinity.</v>
      </c>
      <c r="BE2325" t="str">
        <f t="shared" si="1436"/>
        <v/>
      </c>
      <c r="BF2325" t="str">
        <f t="shared" si="1436"/>
        <v/>
      </c>
      <c r="BG2325" t="str">
        <f t="shared" si="1436"/>
        <v/>
      </c>
      <c r="BH2325" t="str">
        <f t="shared" si="1436"/>
        <v/>
      </c>
      <c r="BI2325" t="str">
        <f t="shared" si="1436"/>
        <v>tendency_of.</v>
      </c>
      <c r="BJ2325" t="str">
        <f t="shared" si="1436"/>
        <v/>
      </c>
      <c r="BK2325" t="str">
        <f t="shared" si="1400"/>
        <v/>
      </c>
      <c r="BL2325" t="str">
        <f t="shared" si="1400"/>
        <v/>
      </c>
      <c r="BM2325" t="str">
        <f t="shared" si="1400"/>
        <v/>
      </c>
      <c r="BN2325" t="str">
        <f t="shared" si="1399"/>
        <v/>
      </c>
      <c r="BO2325" t="str">
        <f t="shared" si="1399"/>
        <v>sea_water.</v>
      </c>
      <c r="BP2325" t="str">
        <f t="shared" si="1399"/>
        <v/>
      </c>
      <c r="BQ2325" t="str">
        <f t="shared" si="1401"/>
        <v/>
      </c>
      <c r="BR2325" t="str">
        <f t="shared" si="1402"/>
        <v/>
      </c>
      <c r="BS2325" t="str">
        <f t="shared" si="1402"/>
        <v/>
      </c>
      <c r="BT2325" t="str">
        <f t="shared" si="1402"/>
        <v/>
      </c>
      <c r="BU2325" t="str">
        <f t="shared" si="1402"/>
        <v>salinity.</v>
      </c>
      <c r="BV2325" t="str">
        <f t="shared" si="1403"/>
        <v/>
      </c>
      <c r="BW2325" t="str">
        <f t="shared" si="1404"/>
        <v/>
      </c>
      <c r="BX2325" t="str">
        <f t="shared" si="1434"/>
        <v/>
      </c>
      <c r="BY2325" t="str">
        <f t="shared" si="1405"/>
        <v/>
      </c>
      <c r="BZ2325" t="str">
        <f t="shared" si="1406"/>
        <v/>
      </c>
      <c r="CA2325" t="str">
        <f t="shared" si="1407"/>
        <v/>
      </c>
      <c r="CB2325" t="str">
        <f t="shared" si="1407"/>
        <v/>
      </c>
      <c r="CC2325" t="str">
        <f t="shared" si="1408"/>
        <v/>
      </c>
      <c r="CD2325" t="str">
        <f t="shared" si="1409"/>
        <v/>
      </c>
      <c r="CE2325" t="str">
        <f t="shared" si="1410"/>
        <v/>
      </c>
      <c r="CF2325" t="str">
        <f t="shared" si="1411"/>
        <v/>
      </c>
      <c r="CG2325" t="str">
        <f t="shared" si="1412"/>
        <v/>
      </c>
      <c r="CH2325" t="str">
        <f t="shared" si="1413"/>
        <v/>
      </c>
      <c r="CI2325" t="str">
        <f t="shared" si="1414"/>
        <v/>
      </c>
      <c r="CJ2325" t="str">
        <f t="shared" si="1415"/>
        <v/>
      </c>
      <c r="CK2325" t="str">
        <f t="shared" si="1416"/>
        <v/>
      </c>
      <c r="CL2325" t="str">
        <f t="shared" si="1417"/>
        <v/>
      </c>
      <c r="CM2325" t="str">
        <f t="shared" si="1418"/>
        <v/>
      </c>
      <c r="CN2325" t="str">
        <f t="shared" si="1419"/>
        <v/>
      </c>
      <c r="CO2325" t="str">
        <f t="shared" si="1420"/>
        <v/>
      </c>
      <c r="CP2325" t="str">
        <f t="shared" si="1421"/>
        <v/>
      </c>
      <c r="CQ2325" t="str">
        <f t="shared" si="1422"/>
        <v/>
      </c>
      <c r="CR2325" t="str">
        <f t="shared" si="1422"/>
        <v/>
      </c>
      <c r="CS2325" t="str">
        <f t="shared" si="1423"/>
        <v/>
      </c>
      <c r="CT2325" t="str">
        <f t="shared" si="1424"/>
        <v/>
      </c>
      <c r="CU2325" t="str">
        <f t="shared" si="1425"/>
        <v/>
      </c>
      <c r="CV2325" t="str">
        <f t="shared" si="1426"/>
        <v/>
      </c>
      <c r="CW2325" t="str">
        <f t="shared" si="1427"/>
        <v/>
      </c>
      <c r="CX2325" t="str">
        <f t="shared" si="1428"/>
        <v/>
      </c>
      <c r="CY2325" t="str">
        <f t="shared" si="1429"/>
        <v/>
      </c>
      <c r="CZ2325" t="str">
        <f t="shared" si="1430"/>
        <v/>
      </c>
      <c r="DA2325" t="str">
        <f t="shared" si="1431"/>
        <v/>
      </c>
      <c r="DB2325" t="str">
        <f t="shared" si="1432"/>
        <v/>
      </c>
    </row>
    <row r="2326" spans="1:106">
      <c r="A2326" t="s">
        <v>3722</v>
      </c>
      <c r="B2326" s="9" t="str">
        <f t="shared" si="1435"/>
        <v>tendency_of.sea_water.salinity.due_to_advection</v>
      </c>
      <c r="C2326" s="1" t="s">
        <v>3721</v>
      </c>
      <c r="D2326" t="s">
        <v>5715</v>
      </c>
      <c r="E2326">
        <f>MATCH(A2326,'[1]Original from 20130831'!A:A,0)</f>
        <v>1970</v>
      </c>
      <c r="J2326" t="s">
        <v>2962</v>
      </c>
      <c r="P2326" t="s">
        <v>649</v>
      </c>
      <c r="V2326" t="s">
        <v>725</v>
      </c>
      <c r="AV2326" t="s">
        <v>1221</v>
      </c>
      <c r="BD2326" s="5" t="str">
        <f t="shared" si="1433"/>
        <v>tendency_of.sea_water.salinity.due_to_advection.</v>
      </c>
      <c r="BE2326" t="str">
        <f t="shared" si="1436"/>
        <v/>
      </c>
      <c r="BF2326" t="str">
        <f t="shared" si="1436"/>
        <v/>
      </c>
      <c r="BG2326" t="str">
        <f t="shared" si="1436"/>
        <v/>
      </c>
      <c r="BH2326" t="str">
        <f t="shared" si="1436"/>
        <v/>
      </c>
      <c r="BI2326" t="str">
        <f t="shared" si="1436"/>
        <v>tendency_of.</v>
      </c>
      <c r="BJ2326" t="str">
        <f t="shared" si="1436"/>
        <v/>
      </c>
      <c r="BK2326" t="str">
        <f t="shared" si="1400"/>
        <v/>
      </c>
      <c r="BL2326" t="str">
        <f t="shared" si="1400"/>
        <v/>
      </c>
      <c r="BM2326" t="str">
        <f t="shared" si="1400"/>
        <v/>
      </c>
      <c r="BN2326" t="str">
        <f t="shared" si="1399"/>
        <v/>
      </c>
      <c r="BO2326" t="str">
        <f t="shared" si="1399"/>
        <v>sea_water.</v>
      </c>
      <c r="BP2326" t="str">
        <f t="shared" si="1399"/>
        <v/>
      </c>
      <c r="BQ2326" t="str">
        <f t="shared" si="1401"/>
        <v/>
      </c>
      <c r="BR2326" t="str">
        <f t="shared" si="1402"/>
        <v/>
      </c>
      <c r="BS2326" t="str">
        <f t="shared" si="1402"/>
        <v/>
      </c>
      <c r="BT2326" t="str">
        <f t="shared" si="1402"/>
        <v/>
      </c>
      <c r="BU2326" t="str">
        <f t="shared" si="1402"/>
        <v>salinity.</v>
      </c>
      <c r="BV2326" t="str">
        <f t="shared" si="1403"/>
        <v/>
      </c>
      <c r="BW2326" t="str">
        <f t="shared" si="1404"/>
        <v/>
      </c>
      <c r="BX2326" t="str">
        <f t="shared" si="1434"/>
        <v/>
      </c>
      <c r="BY2326" t="str">
        <f t="shared" si="1405"/>
        <v/>
      </c>
      <c r="BZ2326" t="str">
        <f t="shared" si="1406"/>
        <v/>
      </c>
      <c r="CA2326" t="str">
        <f t="shared" si="1407"/>
        <v/>
      </c>
      <c r="CB2326" t="str">
        <f t="shared" si="1407"/>
        <v/>
      </c>
      <c r="CC2326" t="str">
        <f t="shared" si="1408"/>
        <v/>
      </c>
      <c r="CD2326" t="str">
        <f t="shared" si="1409"/>
        <v/>
      </c>
      <c r="CE2326" t="str">
        <f t="shared" si="1410"/>
        <v/>
      </c>
      <c r="CF2326" t="str">
        <f t="shared" si="1411"/>
        <v/>
      </c>
      <c r="CG2326" t="str">
        <f t="shared" si="1412"/>
        <v/>
      </c>
      <c r="CH2326" t="str">
        <f t="shared" si="1413"/>
        <v/>
      </c>
      <c r="CI2326" t="str">
        <f t="shared" si="1414"/>
        <v/>
      </c>
      <c r="CJ2326" t="str">
        <f t="shared" si="1415"/>
        <v/>
      </c>
      <c r="CK2326" t="str">
        <f t="shared" si="1416"/>
        <v/>
      </c>
      <c r="CL2326" t="str">
        <f t="shared" si="1417"/>
        <v/>
      </c>
      <c r="CM2326" t="str">
        <f t="shared" si="1418"/>
        <v/>
      </c>
      <c r="CN2326" t="str">
        <f t="shared" si="1419"/>
        <v/>
      </c>
      <c r="CO2326" t="str">
        <f t="shared" si="1420"/>
        <v/>
      </c>
      <c r="CP2326" t="str">
        <f t="shared" si="1421"/>
        <v/>
      </c>
      <c r="CQ2326" t="str">
        <f t="shared" si="1422"/>
        <v/>
      </c>
      <c r="CR2326" t="str">
        <f t="shared" si="1422"/>
        <v/>
      </c>
      <c r="CS2326" t="str">
        <f t="shared" si="1423"/>
        <v/>
      </c>
      <c r="CT2326" t="str">
        <f t="shared" si="1424"/>
        <v/>
      </c>
      <c r="CU2326" t="str">
        <f t="shared" si="1425"/>
        <v>due_to_advection.</v>
      </c>
      <c r="CV2326" t="str">
        <f t="shared" si="1426"/>
        <v/>
      </c>
      <c r="CW2326" t="str">
        <f t="shared" si="1427"/>
        <v/>
      </c>
      <c r="CX2326" t="str">
        <f t="shared" si="1428"/>
        <v/>
      </c>
      <c r="CY2326" t="str">
        <f t="shared" si="1429"/>
        <v/>
      </c>
      <c r="CZ2326" t="str">
        <f t="shared" si="1430"/>
        <v/>
      </c>
      <c r="DA2326" t="str">
        <f t="shared" si="1431"/>
        <v/>
      </c>
      <c r="DB2326" t="str">
        <f t="shared" si="1432"/>
        <v/>
      </c>
    </row>
    <row r="2327" spans="1:106">
      <c r="A2327" t="s">
        <v>3723</v>
      </c>
      <c r="B2327" s="9" t="str">
        <f t="shared" si="1435"/>
        <v>tendency_of.sea_water.salinity.due_to_bolus_advection</v>
      </c>
      <c r="C2327" s="1" t="s">
        <v>3721</v>
      </c>
      <c r="D2327" t="s">
        <v>5716</v>
      </c>
      <c r="E2327">
        <f>MATCH(A2327,'[1]Original from 20130831'!A:A,0)</f>
        <v>1971</v>
      </c>
      <c r="J2327" t="s">
        <v>2962</v>
      </c>
      <c r="P2327" t="s">
        <v>649</v>
      </c>
      <c r="V2327" t="s">
        <v>725</v>
      </c>
      <c r="AV2327" t="s">
        <v>2105</v>
      </c>
      <c r="BD2327" s="5" t="str">
        <f t="shared" si="1433"/>
        <v>tendency_of.sea_water.salinity.due_to_bolus_advection.</v>
      </c>
      <c r="BE2327" t="str">
        <f t="shared" si="1436"/>
        <v/>
      </c>
      <c r="BF2327" t="str">
        <f t="shared" si="1436"/>
        <v/>
      </c>
      <c r="BG2327" t="str">
        <f t="shared" si="1436"/>
        <v/>
      </c>
      <c r="BH2327" t="str">
        <f t="shared" si="1436"/>
        <v/>
      </c>
      <c r="BI2327" t="str">
        <f t="shared" si="1436"/>
        <v>tendency_of.</v>
      </c>
      <c r="BJ2327" t="str">
        <f t="shared" si="1436"/>
        <v/>
      </c>
      <c r="BK2327" t="str">
        <f t="shared" si="1400"/>
        <v/>
      </c>
      <c r="BL2327" t="str">
        <f t="shared" si="1400"/>
        <v/>
      </c>
      <c r="BM2327" t="str">
        <f t="shared" si="1400"/>
        <v/>
      </c>
      <c r="BN2327" t="str">
        <f t="shared" si="1399"/>
        <v/>
      </c>
      <c r="BO2327" t="str">
        <f t="shared" si="1399"/>
        <v>sea_water.</v>
      </c>
      <c r="BP2327" t="str">
        <f t="shared" si="1399"/>
        <v/>
      </c>
      <c r="BQ2327" t="str">
        <f t="shared" si="1401"/>
        <v/>
      </c>
      <c r="BR2327" t="str">
        <f t="shared" si="1402"/>
        <v/>
      </c>
      <c r="BS2327" t="str">
        <f t="shared" si="1402"/>
        <v/>
      </c>
      <c r="BT2327" t="str">
        <f t="shared" si="1402"/>
        <v/>
      </c>
      <c r="BU2327" t="str">
        <f t="shared" si="1402"/>
        <v>salinity.</v>
      </c>
      <c r="BV2327" t="str">
        <f t="shared" si="1403"/>
        <v/>
      </c>
      <c r="BW2327" t="str">
        <f t="shared" si="1404"/>
        <v/>
      </c>
      <c r="BX2327" t="str">
        <f t="shared" si="1434"/>
        <v/>
      </c>
      <c r="BY2327" t="str">
        <f t="shared" si="1405"/>
        <v/>
      </c>
      <c r="BZ2327" t="str">
        <f t="shared" si="1406"/>
        <v/>
      </c>
      <c r="CA2327" t="str">
        <f t="shared" si="1407"/>
        <v/>
      </c>
      <c r="CB2327" t="str">
        <f t="shared" si="1407"/>
        <v/>
      </c>
      <c r="CC2327" t="str">
        <f t="shared" si="1408"/>
        <v/>
      </c>
      <c r="CD2327" t="str">
        <f t="shared" si="1409"/>
        <v/>
      </c>
      <c r="CE2327" t="str">
        <f t="shared" si="1410"/>
        <v/>
      </c>
      <c r="CF2327" t="str">
        <f t="shared" si="1411"/>
        <v/>
      </c>
      <c r="CG2327" t="str">
        <f t="shared" si="1412"/>
        <v/>
      </c>
      <c r="CH2327" t="str">
        <f t="shared" si="1413"/>
        <v/>
      </c>
      <c r="CI2327" t="str">
        <f t="shared" si="1414"/>
        <v/>
      </c>
      <c r="CJ2327" t="str">
        <f t="shared" si="1415"/>
        <v/>
      </c>
      <c r="CK2327" t="str">
        <f t="shared" si="1416"/>
        <v/>
      </c>
      <c r="CL2327" t="str">
        <f t="shared" si="1417"/>
        <v/>
      </c>
      <c r="CM2327" t="str">
        <f t="shared" si="1418"/>
        <v/>
      </c>
      <c r="CN2327" t="str">
        <f t="shared" si="1419"/>
        <v/>
      </c>
      <c r="CO2327" t="str">
        <f t="shared" si="1420"/>
        <v/>
      </c>
      <c r="CP2327" t="str">
        <f t="shared" si="1421"/>
        <v/>
      </c>
      <c r="CQ2327" t="str">
        <f t="shared" si="1422"/>
        <v/>
      </c>
      <c r="CR2327" t="str">
        <f t="shared" si="1422"/>
        <v/>
      </c>
      <c r="CS2327" t="str">
        <f t="shared" si="1423"/>
        <v/>
      </c>
      <c r="CT2327" t="str">
        <f t="shared" si="1424"/>
        <v/>
      </c>
      <c r="CU2327" t="str">
        <f t="shared" si="1425"/>
        <v>due_to_bolus_advection.</v>
      </c>
      <c r="CV2327" t="str">
        <f t="shared" si="1426"/>
        <v/>
      </c>
      <c r="CW2327" t="str">
        <f t="shared" si="1427"/>
        <v/>
      </c>
      <c r="CX2327" t="str">
        <f t="shared" si="1428"/>
        <v/>
      </c>
      <c r="CY2327" t="str">
        <f t="shared" si="1429"/>
        <v/>
      </c>
      <c r="CZ2327" t="str">
        <f t="shared" si="1430"/>
        <v/>
      </c>
      <c r="DA2327" t="str">
        <f t="shared" si="1431"/>
        <v/>
      </c>
      <c r="DB2327" t="str">
        <f t="shared" si="1432"/>
        <v/>
      </c>
    </row>
    <row r="2328" spans="1:106">
      <c r="A2328" t="s">
        <v>3724</v>
      </c>
      <c r="B2328" s="9" t="str">
        <f t="shared" si="1435"/>
        <v>tendency_of.sea_water.salinity.due_to_horizontal_mixing</v>
      </c>
      <c r="C2328" s="1" t="s">
        <v>3721</v>
      </c>
      <c r="D2328" t="s">
        <v>5717</v>
      </c>
      <c r="E2328">
        <f>MATCH(A2328,'[1]Original from 20130831'!A:A,0)</f>
        <v>1972</v>
      </c>
      <c r="J2328" t="s">
        <v>2962</v>
      </c>
      <c r="P2328" t="s">
        <v>649</v>
      </c>
      <c r="V2328" t="s">
        <v>725</v>
      </c>
      <c r="AV2328" t="s">
        <v>3725</v>
      </c>
      <c r="BD2328" s="5" t="str">
        <f t="shared" si="1433"/>
        <v>tendency_of.sea_water.salinity.due_to_horizontal_mixing.</v>
      </c>
      <c r="BE2328" t="str">
        <f t="shared" si="1436"/>
        <v/>
      </c>
      <c r="BF2328" t="str">
        <f t="shared" si="1436"/>
        <v/>
      </c>
      <c r="BG2328" t="str">
        <f t="shared" si="1436"/>
        <v/>
      </c>
      <c r="BH2328" t="str">
        <f t="shared" si="1436"/>
        <v/>
      </c>
      <c r="BI2328" t="str">
        <f t="shared" si="1436"/>
        <v>tendency_of.</v>
      </c>
      <c r="BJ2328" t="str">
        <f t="shared" si="1436"/>
        <v/>
      </c>
      <c r="BK2328" t="str">
        <f t="shared" si="1400"/>
        <v/>
      </c>
      <c r="BL2328" t="str">
        <f t="shared" si="1400"/>
        <v/>
      </c>
      <c r="BM2328" t="str">
        <f t="shared" si="1400"/>
        <v/>
      </c>
      <c r="BN2328" t="str">
        <f t="shared" si="1399"/>
        <v/>
      </c>
      <c r="BO2328" t="str">
        <f t="shared" si="1399"/>
        <v>sea_water.</v>
      </c>
      <c r="BP2328" t="str">
        <f t="shared" si="1399"/>
        <v/>
      </c>
      <c r="BQ2328" t="str">
        <f t="shared" si="1401"/>
        <v/>
      </c>
      <c r="BR2328" t="str">
        <f t="shared" si="1402"/>
        <v/>
      </c>
      <c r="BS2328" t="str">
        <f t="shared" si="1402"/>
        <v/>
      </c>
      <c r="BT2328" t="str">
        <f t="shared" si="1402"/>
        <v/>
      </c>
      <c r="BU2328" t="str">
        <f t="shared" si="1402"/>
        <v>salinity.</v>
      </c>
      <c r="BV2328" t="str">
        <f t="shared" si="1403"/>
        <v/>
      </c>
      <c r="BW2328" t="str">
        <f t="shared" si="1404"/>
        <v/>
      </c>
      <c r="BX2328" t="str">
        <f t="shared" si="1434"/>
        <v/>
      </c>
      <c r="BY2328" t="str">
        <f t="shared" si="1405"/>
        <v/>
      </c>
      <c r="BZ2328" t="str">
        <f t="shared" si="1406"/>
        <v/>
      </c>
      <c r="CA2328" t="str">
        <f t="shared" si="1407"/>
        <v/>
      </c>
      <c r="CB2328" t="str">
        <f t="shared" si="1407"/>
        <v/>
      </c>
      <c r="CC2328" t="str">
        <f t="shared" si="1408"/>
        <v/>
      </c>
      <c r="CD2328" t="str">
        <f t="shared" si="1409"/>
        <v/>
      </c>
      <c r="CE2328" t="str">
        <f t="shared" si="1410"/>
        <v/>
      </c>
      <c r="CF2328" t="str">
        <f t="shared" si="1411"/>
        <v/>
      </c>
      <c r="CG2328" t="str">
        <f t="shared" si="1412"/>
        <v/>
      </c>
      <c r="CH2328" t="str">
        <f t="shared" si="1413"/>
        <v/>
      </c>
      <c r="CI2328" t="str">
        <f t="shared" si="1414"/>
        <v/>
      </c>
      <c r="CJ2328" t="str">
        <f t="shared" si="1415"/>
        <v/>
      </c>
      <c r="CK2328" t="str">
        <f t="shared" si="1416"/>
        <v/>
      </c>
      <c r="CL2328" t="str">
        <f t="shared" si="1417"/>
        <v/>
      </c>
      <c r="CM2328" t="str">
        <f t="shared" si="1418"/>
        <v/>
      </c>
      <c r="CN2328" t="str">
        <f t="shared" si="1419"/>
        <v/>
      </c>
      <c r="CO2328" t="str">
        <f t="shared" si="1420"/>
        <v/>
      </c>
      <c r="CP2328" t="str">
        <f t="shared" si="1421"/>
        <v/>
      </c>
      <c r="CQ2328" t="str">
        <f t="shared" si="1422"/>
        <v/>
      </c>
      <c r="CR2328" t="str">
        <f t="shared" si="1422"/>
        <v/>
      </c>
      <c r="CS2328" t="str">
        <f t="shared" si="1423"/>
        <v/>
      </c>
      <c r="CT2328" t="str">
        <f t="shared" si="1424"/>
        <v/>
      </c>
      <c r="CU2328" t="str">
        <f t="shared" si="1425"/>
        <v>due_to_horizontal_mixing.</v>
      </c>
      <c r="CV2328" t="str">
        <f t="shared" si="1426"/>
        <v/>
      </c>
      <c r="CW2328" t="str">
        <f t="shared" si="1427"/>
        <v/>
      </c>
      <c r="CX2328" t="str">
        <f t="shared" si="1428"/>
        <v/>
      </c>
      <c r="CY2328" t="str">
        <f t="shared" si="1429"/>
        <v/>
      </c>
      <c r="CZ2328" t="str">
        <f t="shared" si="1430"/>
        <v/>
      </c>
      <c r="DA2328" t="str">
        <f t="shared" si="1431"/>
        <v/>
      </c>
      <c r="DB2328" t="str">
        <f t="shared" si="1432"/>
        <v/>
      </c>
    </row>
    <row r="2329" spans="1:106">
      <c r="A2329" t="s">
        <v>3726</v>
      </c>
      <c r="B2329" s="9" t="str">
        <f t="shared" si="1435"/>
        <v>tendency_of.sea_water.salinity.due_to_sea_ice_thermodynamics</v>
      </c>
      <c r="C2329" s="1" t="s">
        <v>3721</v>
      </c>
      <c r="D2329" t="s">
        <v>5718</v>
      </c>
      <c r="E2329">
        <f>MATCH(A2329,'[1]Original from 20130831'!A:A,0)</f>
        <v>1973</v>
      </c>
      <c r="J2329" t="s">
        <v>2962</v>
      </c>
      <c r="P2329" t="s">
        <v>649</v>
      </c>
      <c r="V2329" t="s">
        <v>725</v>
      </c>
      <c r="AV2329" t="s">
        <v>1056</v>
      </c>
      <c r="BD2329" s="5" t="str">
        <f t="shared" si="1433"/>
        <v>tendency_of.sea_water.salinity.due_to_sea_ice_thermodynamics.</v>
      </c>
      <c r="BE2329" t="str">
        <f t="shared" si="1436"/>
        <v/>
      </c>
      <c r="BF2329" t="str">
        <f t="shared" si="1436"/>
        <v/>
      </c>
      <c r="BG2329" t="str">
        <f t="shared" si="1436"/>
        <v/>
      </c>
      <c r="BH2329" t="str">
        <f t="shared" si="1436"/>
        <v/>
      </c>
      <c r="BI2329" t="str">
        <f t="shared" si="1436"/>
        <v>tendency_of.</v>
      </c>
      <c r="BJ2329" t="str">
        <f t="shared" si="1436"/>
        <v/>
      </c>
      <c r="BK2329" t="str">
        <f t="shared" si="1400"/>
        <v/>
      </c>
      <c r="BL2329" t="str">
        <f t="shared" si="1400"/>
        <v/>
      </c>
      <c r="BM2329" t="str">
        <f t="shared" si="1400"/>
        <v/>
      </c>
      <c r="BN2329" t="str">
        <f t="shared" si="1399"/>
        <v/>
      </c>
      <c r="BO2329" t="str">
        <f t="shared" si="1399"/>
        <v>sea_water.</v>
      </c>
      <c r="BP2329" t="str">
        <f t="shared" si="1399"/>
        <v/>
      </c>
      <c r="BQ2329" t="str">
        <f t="shared" si="1401"/>
        <v/>
      </c>
      <c r="BR2329" t="str">
        <f t="shared" si="1402"/>
        <v/>
      </c>
      <c r="BS2329" t="str">
        <f t="shared" si="1402"/>
        <v/>
      </c>
      <c r="BT2329" t="str">
        <f t="shared" si="1402"/>
        <v/>
      </c>
      <c r="BU2329" t="str">
        <f t="shared" si="1402"/>
        <v>salinity.</v>
      </c>
      <c r="BV2329" t="str">
        <f t="shared" si="1403"/>
        <v/>
      </c>
      <c r="BW2329" t="str">
        <f t="shared" si="1404"/>
        <v/>
      </c>
      <c r="BX2329" t="str">
        <f t="shared" si="1434"/>
        <v/>
      </c>
      <c r="BY2329" t="str">
        <f t="shared" si="1405"/>
        <v/>
      </c>
      <c r="BZ2329" t="str">
        <f t="shared" si="1406"/>
        <v/>
      </c>
      <c r="CA2329" t="str">
        <f t="shared" si="1407"/>
        <v/>
      </c>
      <c r="CB2329" t="str">
        <f t="shared" si="1407"/>
        <v/>
      </c>
      <c r="CC2329" t="str">
        <f t="shared" si="1408"/>
        <v/>
      </c>
      <c r="CD2329" t="str">
        <f t="shared" si="1409"/>
        <v/>
      </c>
      <c r="CE2329" t="str">
        <f t="shared" si="1410"/>
        <v/>
      </c>
      <c r="CF2329" t="str">
        <f t="shared" si="1411"/>
        <v/>
      </c>
      <c r="CG2329" t="str">
        <f t="shared" si="1412"/>
        <v/>
      </c>
      <c r="CH2329" t="str">
        <f t="shared" si="1413"/>
        <v/>
      </c>
      <c r="CI2329" t="str">
        <f t="shared" si="1414"/>
        <v/>
      </c>
      <c r="CJ2329" t="str">
        <f t="shared" si="1415"/>
        <v/>
      </c>
      <c r="CK2329" t="str">
        <f t="shared" si="1416"/>
        <v/>
      </c>
      <c r="CL2329" t="str">
        <f t="shared" si="1417"/>
        <v/>
      </c>
      <c r="CM2329" t="str">
        <f t="shared" si="1418"/>
        <v/>
      </c>
      <c r="CN2329" t="str">
        <f t="shared" si="1419"/>
        <v/>
      </c>
      <c r="CO2329" t="str">
        <f t="shared" si="1420"/>
        <v/>
      </c>
      <c r="CP2329" t="str">
        <f t="shared" si="1421"/>
        <v/>
      </c>
      <c r="CQ2329" t="str">
        <f t="shared" si="1422"/>
        <v/>
      </c>
      <c r="CR2329" t="str">
        <f t="shared" si="1422"/>
        <v/>
      </c>
      <c r="CS2329" t="str">
        <f t="shared" si="1423"/>
        <v/>
      </c>
      <c r="CT2329" t="str">
        <f t="shared" si="1424"/>
        <v/>
      </c>
      <c r="CU2329" t="str">
        <f t="shared" si="1425"/>
        <v>due_to_sea_ice_thermodynamics.</v>
      </c>
      <c r="CV2329" t="str">
        <f t="shared" si="1426"/>
        <v/>
      </c>
      <c r="CW2329" t="str">
        <f t="shared" si="1427"/>
        <v/>
      </c>
      <c r="CX2329" t="str">
        <f t="shared" si="1428"/>
        <v/>
      </c>
      <c r="CY2329" t="str">
        <f t="shared" si="1429"/>
        <v/>
      </c>
      <c r="CZ2329" t="str">
        <f t="shared" si="1430"/>
        <v/>
      </c>
      <c r="DA2329" t="str">
        <f t="shared" si="1431"/>
        <v/>
      </c>
      <c r="DB2329" t="str">
        <f t="shared" si="1432"/>
        <v/>
      </c>
    </row>
    <row r="2330" spans="1:106">
      <c r="A2330" t="s">
        <v>3727</v>
      </c>
      <c r="B2330" s="9" t="str">
        <f t="shared" si="1435"/>
        <v>tendency_of.sea_water.salinity.due_to_vertical_mixing</v>
      </c>
      <c r="C2330" s="1" t="s">
        <v>3721</v>
      </c>
      <c r="D2330" t="s">
        <v>5719</v>
      </c>
      <c r="E2330">
        <f>MATCH(A2330,'[1]Original from 20130831'!A:A,0)</f>
        <v>1974</v>
      </c>
      <c r="J2330" t="s">
        <v>2962</v>
      </c>
      <c r="P2330" t="s">
        <v>649</v>
      </c>
      <c r="V2330" t="s">
        <v>725</v>
      </c>
      <c r="AV2330" t="s">
        <v>3728</v>
      </c>
      <c r="BD2330" s="5" t="str">
        <f t="shared" si="1433"/>
        <v>tendency_of.sea_water.salinity.due_to_vertical_mixing.</v>
      </c>
      <c r="BE2330" t="str">
        <f t="shared" si="1436"/>
        <v/>
      </c>
      <c r="BF2330" t="str">
        <f t="shared" si="1436"/>
        <v/>
      </c>
      <c r="BG2330" t="str">
        <f t="shared" si="1436"/>
        <v/>
      </c>
      <c r="BH2330" t="str">
        <f t="shared" si="1436"/>
        <v/>
      </c>
      <c r="BI2330" t="str">
        <f t="shared" si="1436"/>
        <v>tendency_of.</v>
      </c>
      <c r="BJ2330" t="str">
        <f t="shared" si="1436"/>
        <v/>
      </c>
      <c r="BK2330" t="str">
        <f t="shared" si="1400"/>
        <v/>
      </c>
      <c r="BL2330" t="str">
        <f t="shared" si="1400"/>
        <v/>
      </c>
      <c r="BM2330" t="str">
        <f t="shared" si="1400"/>
        <v/>
      </c>
      <c r="BN2330" t="str">
        <f t="shared" si="1399"/>
        <v/>
      </c>
      <c r="BO2330" t="str">
        <f t="shared" si="1399"/>
        <v>sea_water.</v>
      </c>
      <c r="BP2330" t="str">
        <f t="shared" si="1399"/>
        <v/>
      </c>
      <c r="BQ2330" t="str">
        <f t="shared" si="1401"/>
        <v/>
      </c>
      <c r="BR2330" t="str">
        <f t="shared" si="1402"/>
        <v/>
      </c>
      <c r="BS2330" t="str">
        <f t="shared" si="1402"/>
        <v/>
      </c>
      <c r="BT2330" t="str">
        <f t="shared" si="1402"/>
        <v/>
      </c>
      <c r="BU2330" t="str">
        <f t="shared" si="1402"/>
        <v>salinity.</v>
      </c>
      <c r="BV2330" t="str">
        <f t="shared" si="1403"/>
        <v/>
      </c>
      <c r="BW2330" t="str">
        <f t="shared" si="1404"/>
        <v/>
      </c>
      <c r="BX2330" t="str">
        <f t="shared" si="1434"/>
        <v/>
      </c>
      <c r="BY2330" t="str">
        <f t="shared" si="1405"/>
        <v/>
      </c>
      <c r="BZ2330" t="str">
        <f t="shared" si="1406"/>
        <v/>
      </c>
      <c r="CA2330" t="str">
        <f t="shared" si="1407"/>
        <v/>
      </c>
      <c r="CB2330" t="str">
        <f t="shared" si="1407"/>
        <v/>
      </c>
      <c r="CC2330" t="str">
        <f t="shared" si="1408"/>
        <v/>
      </c>
      <c r="CD2330" t="str">
        <f t="shared" si="1409"/>
        <v/>
      </c>
      <c r="CE2330" t="str">
        <f t="shared" si="1410"/>
        <v/>
      </c>
      <c r="CF2330" t="str">
        <f t="shared" si="1411"/>
        <v/>
      </c>
      <c r="CG2330" t="str">
        <f t="shared" si="1412"/>
        <v/>
      </c>
      <c r="CH2330" t="str">
        <f t="shared" si="1413"/>
        <v/>
      </c>
      <c r="CI2330" t="str">
        <f t="shared" si="1414"/>
        <v/>
      </c>
      <c r="CJ2330" t="str">
        <f t="shared" si="1415"/>
        <v/>
      </c>
      <c r="CK2330" t="str">
        <f t="shared" si="1416"/>
        <v/>
      </c>
      <c r="CL2330" t="str">
        <f t="shared" si="1417"/>
        <v/>
      </c>
      <c r="CM2330" t="str">
        <f t="shared" si="1418"/>
        <v/>
      </c>
      <c r="CN2330" t="str">
        <f t="shared" si="1419"/>
        <v/>
      </c>
      <c r="CO2330" t="str">
        <f t="shared" si="1420"/>
        <v/>
      </c>
      <c r="CP2330" t="str">
        <f t="shared" si="1421"/>
        <v/>
      </c>
      <c r="CQ2330" t="str">
        <f t="shared" si="1422"/>
        <v/>
      </c>
      <c r="CR2330" t="str">
        <f t="shared" si="1422"/>
        <v/>
      </c>
      <c r="CS2330" t="str">
        <f t="shared" si="1423"/>
        <v/>
      </c>
      <c r="CT2330" t="str">
        <f t="shared" si="1424"/>
        <v/>
      </c>
      <c r="CU2330" t="str">
        <f t="shared" si="1425"/>
        <v>due_to_vertical_mixing.</v>
      </c>
      <c r="CV2330" t="str">
        <f t="shared" si="1426"/>
        <v/>
      </c>
      <c r="CW2330" t="str">
        <f t="shared" si="1427"/>
        <v/>
      </c>
      <c r="CX2330" t="str">
        <f t="shared" si="1428"/>
        <v/>
      </c>
      <c r="CY2330" t="str">
        <f t="shared" si="1429"/>
        <v/>
      </c>
      <c r="CZ2330" t="str">
        <f t="shared" si="1430"/>
        <v/>
      </c>
      <c r="DA2330" t="str">
        <f t="shared" si="1431"/>
        <v/>
      </c>
      <c r="DB2330" t="str">
        <f t="shared" si="1432"/>
        <v/>
      </c>
    </row>
    <row r="2331" spans="1:106">
      <c r="A2331" t="s">
        <v>3729</v>
      </c>
      <c r="B2331" s="9" t="str">
        <f t="shared" si="1435"/>
        <v>tendency_of.sea_water.temperature</v>
      </c>
      <c r="C2331" s="1" t="s">
        <v>2965</v>
      </c>
      <c r="D2331" t="s">
        <v>5720</v>
      </c>
      <c r="E2331">
        <f>MATCH(A2331,'[1]Original from 20130831'!A:A,0)</f>
        <v>1975</v>
      </c>
      <c r="J2331" t="s">
        <v>2962</v>
      </c>
      <c r="P2331" t="s">
        <v>649</v>
      </c>
      <c r="V2331" t="s">
        <v>73</v>
      </c>
      <c r="BD2331" s="5" t="str">
        <f t="shared" si="1433"/>
        <v>tendency_of.sea_water.temperature.</v>
      </c>
      <c r="BE2331" t="str">
        <f t="shared" si="1436"/>
        <v/>
      </c>
      <c r="BF2331" t="str">
        <f t="shared" si="1436"/>
        <v/>
      </c>
      <c r="BG2331" t="str">
        <f t="shared" si="1436"/>
        <v/>
      </c>
      <c r="BH2331" t="str">
        <f t="shared" si="1436"/>
        <v/>
      </c>
      <c r="BI2331" t="str">
        <f t="shared" si="1436"/>
        <v>tendency_of.</v>
      </c>
      <c r="BJ2331" t="str">
        <f t="shared" si="1436"/>
        <v/>
      </c>
      <c r="BK2331" t="str">
        <f t="shared" si="1400"/>
        <v/>
      </c>
      <c r="BL2331" t="str">
        <f t="shared" si="1400"/>
        <v/>
      </c>
      <c r="BM2331" t="str">
        <f t="shared" si="1400"/>
        <v/>
      </c>
      <c r="BN2331" t="str">
        <f t="shared" si="1399"/>
        <v/>
      </c>
      <c r="BO2331" t="str">
        <f t="shared" si="1399"/>
        <v>sea_water.</v>
      </c>
      <c r="BP2331" t="str">
        <f t="shared" si="1399"/>
        <v/>
      </c>
      <c r="BQ2331" t="str">
        <f t="shared" si="1401"/>
        <v/>
      </c>
      <c r="BR2331" t="str">
        <f t="shared" si="1402"/>
        <v/>
      </c>
      <c r="BS2331" t="str">
        <f t="shared" si="1402"/>
        <v/>
      </c>
      <c r="BT2331" t="str">
        <f t="shared" si="1402"/>
        <v/>
      </c>
      <c r="BU2331" t="str">
        <f t="shared" si="1402"/>
        <v>temperature.</v>
      </c>
      <c r="BV2331" t="str">
        <f t="shared" si="1403"/>
        <v/>
      </c>
      <c r="BW2331" t="str">
        <f t="shared" si="1404"/>
        <v/>
      </c>
      <c r="BX2331" t="str">
        <f t="shared" si="1434"/>
        <v/>
      </c>
      <c r="BY2331" t="str">
        <f t="shared" si="1405"/>
        <v/>
      </c>
      <c r="BZ2331" t="str">
        <f t="shared" si="1406"/>
        <v/>
      </c>
      <c r="CA2331" t="str">
        <f t="shared" si="1407"/>
        <v/>
      </c>
      <c r="CB2331" t="str">
        <f t="shared" si="1407"/>
        <v/>
      </c>
      <c r="CC2331" t="str">
        <f t="shared" si="1408"/>
        <v/>
      </c>
      <c r="CD2331" t="str">
        <f t="shared" si="1409"/>
        <v/>
      </c>
      <c r="CE2331" t="str">
        <f t="shared" si="1410"/>
        <v/>
      </c>
      <c r="CF2331" t="str">
        <f t="shared" si="1411"/>
        <v/>
      </c>
      <c r="CG2331" t="str">
        <f t="shared" si="1412"/>
        <v/>
      </c>
      <c r="CH2331" t="str">
        <f t="shared" si="1413"/>
        <v/>
      </c>
      <c r="CI2331" t="str">
        <f t="shared" si="1414"/>
        <v/>
      </c>
      <c r="CJ2331" t="str">
        <f t="shared" si="1415"/>
        <v/>
      </c>
      <c r="CK2331" t="str">
        <f t="shared" si="1416"/>
        <v/>
      </c>
      <c r="CL2331" t="str">
        <f t="shared" si="1417"/>
        <v/>
      </c>
      <c r="CM2331" t="str">
        <f t="shared" si="1418"/>
        <v/>
      </c>
      <c r="CN2331" t="str">
        <f t="shared" si="1419"/>
        <v/>
      </c>
      <c r="CO2331" t="str">
        <f t="shared" si="1420"/>
        <v/>
      </c>
      <c r="CP2331" t="str">
        <f t="shared" si="1421"/>
        <v/>
      </c>
      <c r="CQ2331" t="str">
        <f t="shared" si="1422"/>
        <v/>
      </c>
      <c r="CR2331" t="str">
        <f t="shared" si="1422"/>
        <v/>
      </c>
      <c r="CS2331" t="str">
        <f t="shared" si="1423"/>
        <v/>
      </c>
      <c r="CT2331" t="str">
        <f t="shared" si="1424"/>
        <v/>
      </c>
      <c r="CU2331" t="str">
        <f t="shared" si="1425"/>
        <v/>
      </c>
      <c r="CV2331" t="str">
        <f t="shared" si="1426"/>
        <v/>
      </c>
      <c r="CW2331" t="str">
        <f t="shared" si="1427"/>
        <v/>
      </c>
      <c r="CX2331" t="str">
        <f t="shared" si="1428"/>
        <v/>
      </c>
      <c r="CY2331" t="str">
        <f t="shared" si="1429"/>
        <v/>
      </c>
      <c r="CZ2331" t="str">
        <f t="shared" si="1430"/>
        <v/>
      </c>
      <c r="DA2331" t="str">
        <f t="shared" si="1431"/>
        <v/>
      </c>
      <c r="DB2331" t="str">
        <f t="shared" si="1432"/>
        <v/>
      </c>
    </row>
    <row r="2332" spans="1:106">
      <c r="A2332" t="s">
        <v>3730</v>
      </c>
      <c r="B2332" s="9" t="str">
        <f t="shared" si="1435"/>
        <v>tendency_of.sea_water.temperature.due_to_advection</v>
      </c>
      <c r="C2332" s="1" t="s">
        <v>2965</v>
      </c>
      <c r="D2332" t="s">
        <v>5721</v>
      </c>
      <c r="E2332">
        <f>MATCH(A2332,'[1]Original from 20130831'!A:A,0)</f>
        <v>1976</v>
      </c>
      <c r="J2332" t="s">
        <v>2962</v>
      </c>
      <c r="P2332" t="s">
        <v>649</v>
      </c>
      <c r="V2332" t="s">
        <v>73</v>
      </c>
      <c r="AV2332" t="s">
        <v>1221</v>
      </c>
      <c r="BD2332" s="5" t="str">
        <f t="shared" si="1433"/>
        <v>tendency_of.sea_water.temperature.due_to_advection.</v>
      </c>
      <c r="BE2332" t="str">
        <f t="shared" si="1436"/>
        <v/>
      </c>
      <c r="BF2332" t="str">
        <f t="shared" si="1436"/>
        <v/>
      </c>
      <c r="BG2332" t="str">
        <f t="shared" si="1436"/>
        <v/>
      </c>
      <c r="BH2332" t="str">
        <f t="shared" si="1436"/>
        <v/>
      </c>
      <c r="BI2332" t="str">
        <f t="shared" si="1436"/>
        <v>tendency_of.</v>
      </c>
      <c r="BJ2332" t="str">
        <f t="shared" si="1436"/>
        <v/>
      </c>
      <c r="BK2332" t="str">
        <f t="shared" si="1400"/>
        <v/>
      </c>
      <c r="BL2332" t="str">
        <f t="shared" si="1400"/>
        <v/>
      </c>
      <c r="BM2332" t="str">
        <f t="shared" si="1400"/>
        <v/>
      </c>
      <c r="BN2332" t="str">
        <f t="shared" si="1399"/>
        <v/>
      </c>
      <c r="BO2332" t="str">
        <f t="shared" si="1399"/>
        <v>sea_water.</v>
      </c>
      <c r="BP2332" t="str">
        <f t="shared" si="1399"/>
        <v/>
      </c>
      <c r="BQ2332" t="str">
        <f t="shared" si="1401"/>
        <v/>
      </c>
      <c r="BR2332" t="str">
        <f t="shared" si="1402"/>
        <v/>
      </c>
      <c r="BS2332" t="str">
        <f t="shared" si="1402"/>
        <v/>
      </c>
      <c r="BT2332" t="str">
        <f t="shared" si="1402"/>
        <v/>
      </c>
      <c r="BU2332" t="str">
        <f t="shared" si="1402"/>
        <v>temperature.</v>
      </c>
      <c r="BV2332" t="str">
        <f t="shared" si="1403"/>
        <v/>
      </c>
      <c r="BW2332" t="str">
        <f t="shared" si="1404"/>
        <v/>
      </c>
      <c r="BX2332" t="str">
        <f t="shared" si="1434"/>
        <v/>
      </c>
      <c r="BY2332" t="str">
        <f t="shared" si="1405"/>
        <v/>
      </c>
      <c r="BZ2332" t="str">
        <f t="shared" si="1406"/>
        <v/>
      </c>
      <c r="CA2332" t="str">
        <f t="shared" si="1407"/>
        <v/>
      </c>
      <c r="CB2332" t="str">
        <f t="shared" si="1407"/>
        <v/>
      </c>
      <c r="CC2332" t="str">
        <f t="shared" si="1408"/>
        <v/>
      </c>
      <c r="CD2332" t="str">
        <f t="shared" si="1409"/>
        <v/>
      </c>
      <c r="CE2332" t="str">
        <f t="shared" si="1410"/>
        <v/>
      </c>
      <c r="CF2332" t="str">
        <f t="shared" si="1411"/>
        <v/>
      </c>
      <c r="CG2332" t="str">
        <f t="shared" si="1412"/>
        <v/>
      </c>
      <c r="CH2332" t="str">
        <f t="shared" si="1413"/>
        <v/>
      </c>
      <c r="CI2332" t="str">
        <f t="shared" si="1414"/>
        <v/>
      </c>
      <c r="CJ2332" t="str">
        <f t="shared" si="1415"/>
        <v/>
      </c>
      <c r="CK2332" t="str">
        <f t="shared" si="1416"/>
        <v/>
      </c>
      <c r="CL2332" t="str">
        <f t="shared" si="1417"/>
        <v/>
      </c>
      <c r="CM2332" t="str">
        <f t="shared" si="1418"/>
        <v/>
      </c>
      <c r="CN2332" t="str">
        <f t="shared" si="1419"/>
        <v/>
      </c>
      <c r="CO2332" t="str">
        <f t="shared" si="1420"/>
        <v/>
      </c>
      <c r="CP2332" t="str">
        <f t="shared" si="1421"/>
        <v/>
      </c>
      <c r="CQ2332" t="str">
        <f t="shared" si="1422"/>
        <v/>
      </c>
      <c r="CR2332" t="str">
        <f t="shared" si="1422"/>
        <v/>
      </c>
      <c r="CS2332" t="str">
        <f t="shared" si="1423"/>
        <v/>
      </c>
      <c r="CT2332" t="str">
        <f t="shared" si="1424"/>
        <v/>
      </c>
      <c r="CU2332" t="str">
        <f t="shared" si="1425"/>
        <v>due_to_advection.</v>
      </c>
      <c r="CV2332" t="str">
        <f t="shared" si="1426"/>
        <v/>
      </c>
      <c r="CW2332" t="str">
        <f t="shared" si="1427"/>
        <v/>
      </c>
      <c r="CX2332" t="str">
        <f t="shared" si="1428"/>
        <v/>
      </c>
      <c r="CY2332" t="str">
        <f t="shared" si="1429"/>
        <v/>
      </c>
      <c r="CZ2332" t="str">
        <f t="shared" si="1430"/>
        <v/>
      </c>
      <c r="DA2332" t="str">
        <f t="shared" si="1431"/>
        <v/>
      </c>
      <c r="DB2332" t="str">
        <f t="shared" si="1432"/>
        <v/>
      </c>
    </row>
    <row r="2333" spans="1:106">
      <c r="A2333" t="s">
        <v>3731</v>
      </c>
      <c r="B2333" s="9" t="str">
        <f t="shared" si="1435"/>
        <v>tendency_of.sea_water.temperature.due_to_bolus_advection</v>
      </c>
      <c r="C2333" s="1" t="s">
        <v>2965</v>
      </c>
      <c r="D2333" t="s">
        <v>5722</v>
      </c>
      <c r="E2333">
        <f>MATCH(A2333,'[1]Original from 20130831'!A:A,0)</f>
        <v>1977</v>
      </c>
      <c r="J2333" t="s">
        <v>2962</v>
      </c>
      <c r="P2333" t="s">
        <v>649</v>
      </c>
      <c r="V2333" t="s">
        <v>73</v>
      </c>
      <c r="AV2333" t="s">
        <v>2105</v>
      </c>
      <c r="BD2333" s="5" t="str">
        <f t="shared" si="1433"/>
        <v>tendency_of.sea_water.temperature.due_to_bolus_advection.</v>
      </c>
      <c r="BE2333" t="str">
        <f t="shared" si="1436"/>
        <v/>
      </c>
      <c r="BF2333" t="str">
        <f t="shared" si="1436"/>
        <v/>
      </c>
      <c r="BG2333" t="str">
        <f t="shared" si="1436"/>
        <v/>
      </c>
      <c r="BH2333" t="str">
        <f t="shared" si="1436"/>
        <v/>
      </c>
      <c r="BI2333" t="str">
        <f t="shared" si="1436"/>
        <v>tendency_of.</v>
      </c>
      <c r="BJ2333" t="str">
        <f t="shared" si="1436"/>
        <v/>
      </c>
      <c r="BK2333" t="str">
        <f t="shared" si="1400"/>
        <v/>
      </c>
      <c r="BL2333" t="str">
        <f t="shared" si="1400"/>
        <v/>
      </c>
      <c r="BM2333" t="str">
        <f t="shared" si="1400"/>
        <v/>
      </c>
      <c r="BN2333" t="str">
        <f t="shared" si="1399"/>
        <v/>
      </c>
      <c r="BO2333" t="str">
        <f t="shared" si="1399"/>
        <v>sea_water.</v>
      </c>
      <c r="BP2333" t="str">
        <f t="shared" si="1399"/>
        <v/>
      </c>
      <c r="BQ2333" t="str">
        <f t="shared" si="1401"/>
        <v/>
      </c>
      <c r="BR2333" t="str">
        <f t="shared" si="1402"/>
        <v/>
      </c>
      <c r="BS2333" t="str">
        <f t="shared" si="1402"/>
        <v/>
      </c>
      <c r="BT2333" t="str">
        <f t="shared" si="1402"/>
        <v/>
      </c>
      <c r="BU2333" t="str">
        <f t="shared" si="1402"/>
        <v>temperature.</v>
      </c>
      <c r="BV2333" t="str">
        <f t="shared" si="1403"/>
        <v/>
      </c>
      <c r="BW2333" t="str">
        <f t="shared" si="1404"/>
        <v/>
      </c>
      <c r="BX2333" t="str">
        <f t="shared" si="1434"/>
        <v/>
      </c>
      <c r="BY2333" t="str">
        <f t="shared" si="1405"/>
        <v/>
      </c>
      <c r="BZ2333" t="str">
        <f t="shared" si="1406"/>
        <v/>
      </c>
      <c r="CA2333" t="str">
        <f t="shared" si="1407"/>
        <v/>
      </c>
      <c r="CB2333" t="str">
        <f t="shared" si="1407"/>
        <v/>
      </c>
      <c r="CC2333" t="str">
        <f t="shared" si="1408"/>
        <v/>
      </c>
      <c r="CD2333" t="str">
        <f t="shared" si="1409"/>
        <v/>
      </c>
      <c r="CE2333" t="str">
        <f t="shared" si="1410"/>
        <v/>
      </c>
      <c r="CF2333" t="str">
        <f t="shared" si="1411"/>
        <v/>
      </c>
      <c r="CG2333" t="str">
        <f t="shared" si="1412"/>
        <v/>
      </c>
      <c r="CH2333" t="str">
        <f t="shared" si="1413"/>
        <v/>
      </c>
      <c r="CI2333" t="str">
        <f t="shared" si="1414"/>
        <v/>
      </c>
      <c r="CJ2333" t="str">
        <f t="shared" si="1415"/>
        <v/>
      </c>
      <c r="CK2333" t="str">
        <f t="shared" si="1416"/>
        <v/>
      </c>
      <c r="CL2333" t="str">
        <f t="shared" si="1417"/>
        <v/>
      </c>
      <c r="CM2333" t="str">
        <f t="shared" si="1418"/>
        <v/>
      </c>
      <c r="CN2333" t="str">
        <f t="shared" si="1419"/>
        <v/>
      </c>
      <c r="CO2333" t="str">
        <f t="shared" si="1420"/>
        <v/>
      </c>
      <c r="CP2333" t="str">
        <f t="shared" si="1421"/>
        <v/>
      </c>
      <c r="CQ2333" t="str">
        <f t="shared" si="1422"/>
        <v/>
      </c>
      <c r="CR2333" t="str">
        <f t="shared" si="1422"/>
        <v/>
      </c>
      <c r="CS2333" t="str">
        <f t="shared" si="1423"/>
        <v/>
      </c>
      <c r="CT2333" t="str">
        <f t="shared" si="1424"/>
        <v/>
      </c>
      <c r="CU2333" t="str">
        <f t="shared" si="1425"/>
        <v>due_to_bolus_advection.</v>
      </c>
      <c r="CV2333" t="str">
        <f t="shared" si="1426"/>
        <v/>
      </c>
      <c r="CW2333" t="str">
        <f t="shared" si="1427"/>
        <v/>
      </c>
      <c r="CX2333" t="str">
        <f t="shared" si="1428"/>
        <v/>
      </c>
      <c r="CY2333" t="str">
        <f t="shared" si="1429"/>
        <v/>
      </c>
      <c r="CZ2333" t="str">
        <f t="shared" si="1430"/>
        <v/>
      </c>
      <c r="DA2333" t="str">
        <f t="shared" si="1431"/>
        <v/>
      </c>
      <c r="DB2333" t="str">
        <f t="shared" si="1432"/>
        <v/>
      </c>
    </row>
    <row r="2334" spans="1:106">
      <c r="A2334" t="s">
        <v>3732</v>
      </c>
      <c r="B2334" s="9" t="str">
        <f t="shared" si="1435"/>
        <v>tendency_of.sea_water.temperature.due_to_horizontal_mixing</v>
      </c>
      <c r="C2334" s="1" t="s">
        <v>2965</v>
      </c>
      <c r="D2334" t="s">
        <v>5723</v>
      </c>
      <c r="E2334">
        <f>MATCH(A2334,'[1]Original from 20130831'!A:A,0)</f>
        <v>1978</v>
      </c>
      <c r="J2334" t="s">
        <v>2962</v>
      </c>
      <c r="P2334" t="s">
        <v>649</v>
      </c>
      <c r="V2334" t="s">
        <v>73</v>
      </c>
      <c r="AV2334" t="s">
        <v>3725</v>
      </c>
      <c r="BD2334" s="5" t="str">
        <f t="shared" si="1433"/>
        <v>tendency_of.sea_water.temperature.due_to_horizontal_mixing.</v>
      </c>
      <c r="BE2334" t="str">
        <f t="shared" si="1436"/>
        <v/>
      </c>
      <c r="BF2334" t="str">
        <f t="shared" si="1436"/>
        <v/>
      </c>
      <c r="BG2334" t="str">
        <f t="shared" si="1436"/>
        <v/>
      </c>
      <c r="BH2334" t="str">
        <f t="shared" si="1436"/>
        <v/>
      </c>
      <c r="BI2334" t="str">
        <f t="shared" si="1436"/>
        <v>tendency_of.</v>
      </c>
      <c r="BJ2334" t="str">
        <f t="shared" si="1436"/>
        <v/>
      </c>
      <c r="BK2334" t="str">
        <f t="shared" si="1400"/>
        <v/>
      </c>
      <c r="BL2334" t="str">
        <f t="shared" si="1400"/>
        <v/>
      </c>
      <c r="BM2334" t="str">
        <f t="shared" si="1400"/>
        <v/>
      </c>
      <c r="BN2334" t="str">
        <f t="shared" si="1399"/>
        <v/>
      </c>
      <c r="BO2334" t="str">
        <f t="shared" si="1399"/>
        <v>sea_water.</v>
      </c>
      <c r="BP2334" t="str">
        <f t="shared" si="1399"/>
        <v/>
      </c>
      <c r="BQ2334" t="str">
        <f t="shared" si="1401"/>
        <v/>
      </c>
      <c r="BR2334" t="str">
        <f t="shared" si="1402"/>
        <v/>
      </c>
      <c r="BS2334" t="str">
        <f t="shared" si="1402"/>
        <v/>
      </c>
      <c r="BT2334" t="str">
        <f t="shared" si="1402"/>
        <v/>
      </c>
      <c r="BU2334" t="str">
        <f t="shared" si="1402"/>
        <v>temperature.</v>
      </c>
      <c r="BV2334" t="str">
        <f t="shared" si="1403"/>
        <v/>
      </c>
      <c r="BW2334" t="str">
        <f t="shared" si="1404"/>
        <v/>
      </c>
      <c r="BX2334" t="str">
        <f t="shared" si="1434"/>
        <v/>
      </c>
      <c r="BY2334" t="str">
        <f t="shared" si="1405"/>
        <v/>
      </c>
      <c r="BZ2334" t="str">
        <f t="shared" si="1406"/>
        <v/>
      </c>
      <c r="CA2334" t="str">
        <f t="shared" si="1407"/>
        <v/>
      </c>
      <c r="CB2334" t="str">
        <f t="shared" si="1407"/>
        <v/>
      </c>
      <c r="CC2334" t="str">
        <f t="shared" si="1408"/>
        <v/>
      </c>
      <c r="CD2334" t="str">
        <f t="shared" si="1409"/>
        <v/>
      </c>
      <c r="CE2334" t="str">
        <f t="shared" si="1410"/>
        <v/>
      </c>
      <c r="CF2334" t="str">
        <f t="shared" si="1411"/>
        <v/>
      </c>
      <c r="CG2334" t="str">
        <f t="shared" si="1412"/>
        <v/>
      </c>
      <c r="CH2334" t="str">
        <f t="shared" si="1413"/>
        <v/>
      </c>
      <c r="CI2334" t="str">
        <f t="shared" si="1414"/>
        <v/>
      </c>
      <c r="CJ2334" t="str">
        <f t="shared" si="1415"/>
        <v/>
      </c>
      <c r="CK2334" t="str">
        <f t="shared" si="1416"/>
        <v/>
      </c>
      <c r="CL2334" t="str">
        <f t="shared" si="1417"/>
        <v/>
      </c>
      <c r="CM2334" t="str">
        <f t="shared" si="1418"/>
        <v/>
      </c>
      <c r="CN2334" t="str">
        <f t="shared" si="1419"/>
        <v/>
      </c>
      <c r="CO2334" t="str">
        <f t="shared" si="1420"/>
        <v/>
      </c>
      <c r="CP2334" t="str">
        <f t="shared" si="1421"/>
        <v/>
      </c>
      <c r="CQ2334" t="str">
        <f t="shared" si="1422"/>
        <v/>
      </c>
      <c r="CR2334" t="str">
        <f t="shared" si="1422"/>
        <v/>
      </c>
      <c r="CS2334" t="str">
        <f t="shared" si="1423"/>
        <v/>
      </c>
      <c r="CT2334" t="str">
        <f t="shared" si="1424"/>
        <v/>
      </c>
      <c r="CU2334" t="str">
        <f t="shared" si="1425"/>
        <v>due_to_horizontal_mixing.</v>
      </c>
      <c r="CV2334" t="str">
        <f t="shared" si="1426"/>
        <v/>
      </c>
      <c r="CW2334" t="str">
        <f t="shared" si="1427"/>
        <v/>
      </c>
      <c r="CX2334" t="str">
        <f t="shared" si="1428"/>
        <v/>
      </c>
      <c r="CY2334" t="str">
        <f t="shared" si="1429"/>
        <v/>
      </c>
      <c r="CZ2334" t="str">
        <f t="shared" si="1430"/>
        <v/>
      </c>
      <c r="DA2334" t="str">
        <f t="shared" si="1431"/>
        <v/>
      </c>
      <c r="DB2334" t="str">
        <f t="shared" si="1432"/>
        <v/>
      </c>
    </row>
    <row r="2335" spans="1:106">
      <c r="A2335" t="s">
        <v>3733</v>
      </c>
      <c r="B2335" s="9" t="str">
        <f t="shared" si="1435"/>
        <v>tendency_of.sea_water.temperature.due_to_vertical_mixing</v>
      </c>
      <c r="C2335" s="1" t="s">
        <v>2965</v>
      </c>
      <c r="D2335" t="s">
        <v>5724</v>
      </c>
      <c r="E2335">
        <f>MATCH(A2335,'[1]Original from 20130831'!A:A,0)</f>
        <v>1979</v>
      </c>
      <c r="J2335" t="s">
        <v>2962</v>
      </c>
      <c r="P2335" t="s">
        <v>649</v>
      </c>
      <c r="V2335" t="s">
        <v>73</v>
      </c>
      <c r="AV2335" t="s">
        <v>3728</v>
      </c>
      <c r="BD2335" s="5" t="str">
        <f t="shared" si="1433"/>
        <v>tendency_of.sea_water.temperature.due_to_vertical_mixing.</v>
      </c>
      <c r="BE2335" t="str">
        <f t="shared" si="1436"/>
        <v/>
      </c>
      <c r="BF2335" t="str">
        <f t="shared" si="1436"/>
        <v/>
      </c>
      <c r="BG2335" t="str">
        <f t="shared" si="1436"/>
        <v/>
      </c>
      <c r="BH2335" t="str">
        <f t="shared" si="1436"/>
        <v/>
      </c>
      <c r="BI2335" t="str">
        <f t="shared" si="1436"/>
        <v>tendency_of.</v>
      </c>
      <c r="BJ2335" t="str">
        <f t="shared" si="1436"/>
        <v/>
      </c>
      <c r="BK2335" t="str">
        <f t="shared" si="1400"/>
        <v/>
      </c>
      <c r="BL2335" t="str">
        <f t="shared" si="1400"/>
        <v/>
      </c>
      <c r="BM2335" t="str">
        <f t="shared" si="1400"/>
        <v/>
      </c>
      <c r="BN2335" t="str">
        <f t="shared" si="1400"/>
        <v/>
      </c>
      <c r="BO2335" t="str">
        <f t="shared" si="1400"/>
        <v>sea_water.</v>
      </c>
      <c r="BP2335" t="str">
        <f t="shared" si="1400"/>
        <v/>
      </c>
      <c r="BQ2335" t="str">
        <f t="shared" si="1401"/>
        <v/>
      </c>
      <c r="BR2335" t="str">
        <f t="shared" si="1402"/>
        <v/>
      </c>
      <c r="BS2335" t="str">
        <f t="shared" si="1402"/>
        <v/>
      </c>
      <c r="BT2335" t="str">
        <f t="shared" si="1402"/>
        <v/>
      </c>
      <c r="BU2335" t="str">
        <f t="shared" si="1402"/>
        <v>temperature.</v>
      </c>
      <c r="BV2335" t="str">
        <f t="shared" si="1403"/>
        <v/>
      </c>
      <c r="BW2335" t="str">
        <f t="shared" si="1404"/>
        <v/>
      </c>
      <c r="BX2335" t="str">
        <f t="shared" si="1434"/>
        <v/>
      </c>
      <c r="BY2335" t="str">
        <f t="shared" si="1405"/>
        <v/>
      </c>
      <c r="BZ2335" t="str">
        <f t="shared" si="1406"/>
        <v/>
      </c>
      <c r="CA2335" t="str">
        <f t="shared" si="1407"/>
        <v/>
      </c>
      <c r="CB2335" t="str">
        <f t="shared" si="1407"/>
        <v/>
      </c>
      <c r="CC2335" t="str">
        <f t="shared" si="1408"/>
        <v/>
      </c>
      <c r="CD2335" t="str">
        <f t="shared" si="1409"/>
        <v/>
      </c>
      <c r="CE2335" t="str">
        <f t="shared" si="1410"/>
        <v/>
      </c>
      <c r="CF2335" t="str">
        <f t="shared" si="1411"/>
        <v/>
      </c>
      <c r="CG2335" t="str">
        <f t="shared" si="1412"/>
        <v/>
      </c>
      <c r="CH2335" t="str">
        <f t="shared" si="1413"/>
        <v/>
      </c>
      <c r="CI2335" t="str">
        <f t="shared" si="1414"/>
        <v/>
      </c>
      <c r="CJ2335" t="str">
        <f t="shared" si="1415"/>
        <v/>
      </c>
      <c r="CK2335" t="str">
        <f t="shared" si="1416"/>
        <v/>
      </c>
      <c r="CL2335" t="str">
        <f t="shared" si="1417"/>
        <v/>
      </c>
      <c r="CM2335" t="str">
        <f t="shared" si="1418"/>
        <v/>
      </c>
      <c r="CN2335" t="str">
        <f t="shared" si="1419"/>
        <v/>
      </c>
      <c r="CO2335" t="str">
        <f t="shared" si="1420"/>
        <v/>
      </c>
      <c r="CP2335" t="str">
        <f t="shared" si="1421"/>
        <v/>
      </c>
      <c r="CQ2335" t="str">
        <f t="shared" si="1422"/>
        <v/>
      </c>
      <c r="CR2335" t="str">
        <f t="shared" si="1422"/>
        <v/>
      </c>
      <c r="CS2335" t="str">
        <f t="shared" si="1423"/>
        <v/>
      </c>
      <c r="CT2335" t="str">
        <f t="shared" si="1424"/>
        <v/>
      </c>
      <c r="CU2335" t="str">
        <f t="shared" si="1425"/>
        <v>due_to_vertical_mixing.</v>
      </c>
      <c r="CV2335" t="str">
        <f t="shared" si="1426"/>
        <v/>
      </c>
      <c r="CW2335" t="str">
        <f t="shared" si="1427"/>
        <v/>
      </c>
      <c r="CX2335" t="str">
        <f t="shared" si="1428"/>
        <v/>
      </c>
      <c r="CY2335" t="str">
        <f t="shared" si="1429"/>
        <v/>
      </c>
      <c r="CZ2335" t="str">
        <f t="shared" si="1430"/>
        <v/>
      </c>
      <c r="DA2335" t="str">
        <f t="shared" si="1431"/>
        <v/>
      </c>
      <c r="DB2335" t="str">
        <f t="shared" si="1432"/>
        <v/>
      </c>
    </row>
    <row r="2336" spans="1:106">
      <c r="A2336" t="s">
        <v>3734</v>
      </c>
      <c r="B2336" s="9" t="str">
        <f t="shared" si="1435"/>
        <v>tendency_of.specific_humidity</v>
      </c>
      <c r="C2336" s="1" t="s">
        <v>155</v>
      </c>
      <c r="D2336" t="s">
        <v>5725</v>
      </c>
      <c r="E2336">
        <f>MATCH(A2336,'[1]Original from 20130831'!A:A,0)</f>
        <v>1980</v>
      </c>
      <c r="J2336" t="s">
        <v>2962</v>
      </c>
      <c r="V2336" t="s">
        <v>792</v>
      </c>
      <c r="BD2336" s="5" t="str">
        <f t="shared" si="1433"/>
        <v>tendency_of.specific_humidity.</v>
      </c>
      <c r="BE2336" t="str">
        <f t="shared" si="1436"/>
        <v/>
      </c>
      <c r="BF2336" t="str">
        <f t="shared" si="1436"/>
        <v/>
      </c>
      <c r="BG2336" t="str">
        <f t="shared" si="1436"/>
        <v/>
      </c>
      <c r="BH2336" t="str">
        <f t="shared" si="1436"/>
        <v/>
      </c>
      <c r="BI2336" t="str">
        <f t="shared" si="1436"/>
        <v>tendency_of.</v>
      </c>
      <c r="BJ2336" t="str">
        <f t="shared" si="1436"/>
        <v/>
      </c>
      <c r="BK2336" t="str">
        <f t="shared" si="1400"/>
        <v/>
      </c>
      <c r="BL2336" t="str">
        <f t="shared" si="1400"/>
        <v/>
      </c>
      <c r="BM2336" t="str">
        <f t="shared" si="1400"/>
        <v/>
      </c>
      <c r="BN2336" t="str">
        <f t="shared" si="1400"/>
        <v/>
      </c>
      <c r="BO2336" t="str">
        <f t="shared" si="1400"/>
        <v/>
      </c>
      <c r="BP2336" t="str">
        <f t="shared" si="1400"/>
        <v/>
      </c>
      <c r="BQ2336" t="str">
        <f t="shared" si="1401"/>
        <v/>
      </c>
      <c r="BR2336" t="str">
        <f t="shared" si="1402"/>
        <v/>
      </c>
      <c r="BS2336" t="str">
        <f t="shared" si="1402"/>
        <v/>
      </c>
      <c r="BT2336" t="str">
        <f t="shared" si="1402"/>
        <v/>
      </c>
      <c r="BU2336" t="str">
        <f t="shared" si="1402"/>
        <v>specific_humidity.</v>
      </c>
      <c r="BV2336" t="str">
        <f t="shared" si="1403"/>
        <v/>
      </c>
      <c r="BW2336" t="str">
        <f t="shared" si="1404"/>
        <v/>
      </c>
      <c r="BX2336" t="str">
        <f t="shared" si="1434"/>
        <v/>
      </c>
      <c r="BY2336" t="str">
        <f t="shared" si="1405"/>
        <v/>
      </c>
      <c r="BZ2336" t="str">
        <f t="shared" si="1406"/>
        <v/>
      </c>
      <c r="CA2336" t="str">
        <f t="shared" si="1407"/>
        <v/>
      </c>
      <c r="CB2336" t="str">
        <f t="shared" si="1407"/>
        <v/>
      </c>
      <c r="CC2336" t="str">
        <f t="shared" si="1408"/>
        <v/>
      </c>
      <c r="CD2336" t="str">
        <f t="shared" si="1409"/>
        <v/>
      </c>
      <c r="CE2336" t="str">
        <f t="shared" si="1410"/>
        <v/>
      </c>
      <c r="CF2336" t="str">
        <f t="shared" si="1411"/>
        <v/>
      </c>
      <c r="CG2336" t="str">
        <f t="shared" si="1412"/>
        <v/>
      </c>
      <c r="CH2336" t="str">
        <f t="shared" si="1413"/>
        <v/>
      </c>
      <c r="CI2336" t="str">
        <f t="shared" si="1414"/>
        <v/>
      </c>
      <c r="CJ2336" t="str">
        <f t="shared" si="1415"/>
        <v/>
      </c>
      <c r="CK2336" t="str">
        <f t="shared" si="1416"/>
        <v/>
      </c>
      <c r="CL2336" t="str">
        <f t="shared" si="1417"/>
        <v/>
      </c>
      <c r="CM2336" t="str">
        <f t="shared" si="1418"/>
        <v/>
      </c>
      <c r="CN2336" t="str">
        <f t="shared" si="1419"/>
        <v/>
      </c>
      <c r="CO2336" t="str">
        <f t="shared" si="1420"/>
        <v/>
      </c>
      <c r="CP2336" t="str">
        <f t="shared" si="1421"/>
        <v/>
      </c>
      <c r="CQ2336" t="str">
        <f t="shared" si="1422"/>
        <v/>
      </c>
      <c r="CR2336" t="str">
        <f t="shared" si="1422"/>
        <v/>
      </c>
      <c r="CS2336" t="str">
        <f t="shared" si="1423"/>
        <v/>
      </c>
      <c r="CT2336" t="str">
        <f t="shared" si="1424"/>
        <v/>
      </c>
      <c r="CU2336" t="str">
        <f t="shared" si="1425"/>
        <v/>
      </c>
      <c r="CV2336" t="str">
        <f t="shared" si="1426"/>
        <v/>
      </c>
      <c r="CW2336" t="str">
        <f t="shared" si="1427"/>
        <v/>
      </c>
      <c r="CX2336" t="str">
        <f t="shared" si="1428"/>
        <v/>
      </c>
      <c r="CY2336" t="str">
        <f t="shared" si="1429"/>
        <v/>
      </c>
      <c r="CZ2336" t="str">
        <f t="shared" si="1430"/>
        <v/>
      </c>
      <c r="DA2336" t="str">
        <f t="shared" si="1431"/>
        <v/>
      </c>
      <c r="DB2336" t="str">
        <f t="shared" si="1432"/>
        <v/>
      </c>
    </row>
    <row r="2337" spans="1:126">
      <c r="A2337" t="s">
        <v>3735</v>
      </c>
      <c r="B2337" s="9" t="str">
        <f t="shared" si="1435"/>
        <v>tendency_of.specific_humidity.due_to_advection</v>
      </c>
      <c r="C2337" s="1" t="s">
        <v>155</v>
      </c>
      <c r="D2337" t="s">
        <v>5726</v>
      </c>
      <c r="E2337">
        <f>MATCH(A2337,'[1]Original from 20130831'!A:A,0)</f>
        <v>1981</v>
      </c>
      <c r="J2337" t="s">
        <v>2962</v>
      </c>
      <c r="V2337" t="s">
        <v>792</v>
      </c>
      <c r="AV2337" t="s">
        <v>1221</v>
      </c>
      <c r="BD2337" s="5" t="str">
        <f t="shared" si="1433"/>
        <v>tendency_of.specific_humidity.due_to_advection.</v>
      </c>
      <c r="BE2337" t="str">
        <f t="shared" si="1436"/>
        <v/>
      </c>
      <c r="BF2337" t="str">
        <f t="shared" si="1436"/>
        <v/>
      </c>
      <c r="BG2337" t="str">
        <f t="shared" si="1436"/>
        <v/>
      </c>
      <c r="BH2337" t="str">
        <f t="shared" si="1436"/>
        <v/>
      </c>
      <c r="BI2337" t="str">
        <f t="shared" si="1436"/>
        <v>tendency_of.</v>
      </c>
      <c r="BJ2337" t="str">
        <f t="shared" si="1436"/>
        <v/>
      </c>
      <c r="BK2337" t="str">
        <f t="shared" si="1400"/>
        <v/>
      </c>
      <c r="BL2337" t="str">
        <f t="shared" si="1400"/>
        <v/>
      </c>
      <c r="BM2337" t="str">
        <f t="shared" si="1400"/>
        <v/>
      </c>
      <c r="BN2337" t="str">
        <f t="shared" si="1400"/>
        <v/>
      </c>
      <c r="BO2337" t="str">
        <f t="shared" si="1400"/>
        <v/>
      </c>
      <c r="BP2337" t="str">
        <f t="shared" si="1400"/>
        <v/>
      </c>
      <c r="BQ2337" t="str">
        <f t="shared" si="1401"/>
        <v/>
      </c>
      <c r="BR2337" t="str">
        <f t="shared" si="1402"/>
        <v/>
      </c>
      <c r="BS2337" t="str">
        <f t="shared" si="1402"/>
        <v/>
      </c>
      <c r="BT2337" t="str">
        <f t="shared" si="1402"/>
        <v/>
      </c>
      <c r="BU2337" t="str">
        <f t="shared" si="1402"/>
        <v>specific_humidity.</v>
      </c>
      <c r="BV2337" t="str">
        <f t="shared" si="1403"/>
        <v/>
      </c>
      <c r="BW2337" t="str">
        <f t="shared" si="1404"/>
        <v/>
      </c>
      <c r="BX2337" t="str">
        <f t="shared" si="1434"/>
        <v/>
      </c>
      <c r="BY2337" t="str">
        <f t="shared" si="1405"/>
        <v/>
      </c>
      <c r="BZ2337" t="str">
        <f t="shared" si="1406"/>
        <v/>
      </c>
      <c r="CA2337" t="str">
        <f t="shared" si="1407"/>
        <v/>
      </c>
      <c r="CB2337" t="str">
        <f t="shared" si="1407"/>
        <v/>
      </c>
      <c r="CC2337" t="str">
        <f t="shared" si="1408"/>
        <v/>
      </c>
      <c r="CD2337" t="str">
        <f t="shared" si="1409"/>
        <v/>
      </c>
      <c r="CE2337" t="str">
        <f t="shared" si="1410"/>
        <v/>
      </c>
      <c r="CF2337" t="str">
        <f t="shared" si="1411"/>
        <v/>
      </c>
      <c r="CG2337" t="str">
        <f t="shared" si="1412"/>
        <v/>
      </c>
      <c r="CH2337" t="str">
        <f t="shared" si="1413"/>
        <v/>
      </c>
      <c r="CI2337" t="str">
        <f t="shared" si="1414"/>
        <v/>
      </c>
      <c r="CJ2337" t="str">
        <f t="shared" si="1415"/>
        <v/>
      </c>
      <c r="CK2337" t="str">
        <f t="shared" si="1416"/>
        <v/>
      </c>
      <c r="CL2337" t="str">
        <f t="shared" si="1417"/>
        <v/>
      </c>
      <c r="CM2337" t="str">
        <f t="shared" si="1418"/>
        <v/>
      </c>
      <c r="CN2337" t="str">
        <f t="shared" si="1419"/>
        <v/>
      </c>
      <c r="CO2337" t="str">
        <f t="shared" si="1420"/>
        <v/>
      </c>
      <c r="CP2337" t="str">
        <f t="shared" si="1421"/>
        <v/>
      </c>
      <c r="CQ2337" t="str">
        <f t="shared" si="1422"/>
        <v/>
      </c>
      <c r="CR2337" t="str">
        <f t="shared" si="1422"/>
        <v/>
      </c>
      <c r="CS2337" t="str">
        <f t="shared" si="1423"/>
        <v/>
      </c>
      <c r="CT2337" t="str">
        <f t="shared" si="1424"/>
        <v/>
      </c>
      <c r="CU2337" t="str">
        <f t="shared" si="1425"/>
        <v>due_to_advection.</v>
      </c>
      <c r="CV2337" t="str">
        <f t="shared" si="1426"/>
        <v/>
      </c>
      <c r="CW2337" t="str">
        <f t="shared" si="1427"/>
        <v/>
      </c>
      <c r="CX2337" t="str">
        <f t="shared" si="1428"/>
        <v/>
      </c>
      <c r="CY2337" t="str">
        <f t="shared" si="1429"/>
        <v/>
      </c>
      <c r="CZ2337" t="str">
        <f t="shared" si="1430"/>
        <v/>
      </c>
      <c r="DA2337" t="str">
        <f t="shared" si="1431"/>
        <v/>
      </c>
      <c r="DB2337" t="str">
        <f t="shared" si="1432"/>
        <v/>
      </c>
    </row>
    <row r="2338" spans="1:126">
      <c r="A2338" t="s">
        <v>3736</v>
      </c>
      <c r="B2338" s="9" t="str">
        <f t="shared" si="1435"/>
        <v>tendency_of.specific_humidity.due_to_convection</v>
      </c>
      <c r="C2338" s="1" t="s">
        <v>155</v>
      </c>
      <c r="D2338" t="s">
        <v>5726</v>
      </c>
      <c r="E2338">
        <f>MATCH(A2338,'[1]Original from 20130831'!A:A,0)</f>
        <v>1982</v>
      </c>
      <c r="J2338" t="s">
        <v>2962</v>
      </c>
      <c r="V2338" t="s">
        <v>792</v>
      </c>
      <c r="AV2338" t="s">
        <v>762</v>
      </c>
      <c r="BD2338" s="5" t="str">
        <f t="shared" si="1433"/>
        <v>tendency_of.specific_humidity.due_to_convection.</v>
      </c>
      <c r="BE2338" t="str">
        <f t="shared" si="1436"/>
        <v/>
      </c>
      <c r="BF2338" t="str">
        <f t="shared" si="1436"/>
        <v/>
      </c>
      <c r="BG2338" t="str">
        <f t="shared" si="1436"/>
        <v/>
      </c>
      <c r="BH2338" t="str">
        <f t="shared" si="1436"/>
        <v/>
      </c>
      <c r="BI2338" t="str">
        <f t="shared" si="1436"/>
        <v>tendency_of.</v>
      </c>
      <c r="BJ2338" t="str">
        <f t="shared" si="1436"/>
        <v/>
      </c>
      <c r="BK2338" t="str">
        <f t="shared" si="1400"/>
        <v/>
      </c>
      <c r="BL2338" t="str">
        <f t="shared" si="1400"/>
        <v/>
      </c>
      <c r="BM2338" t="str">
        <f t="shared" si="1400"/>
        <v/>
      </c>
      <c r="BN2338" t="str">
        <f t="shared" si="1400"/>
        <v/>
      </c>
      <c r="BO2338" t="str">
        <f t="shared" si="1400"/>
        <v/>
      </c>
      <c r="BP2338" t="str">
        <f t="shared" si="1400"/>
        <v/>
      </c>
      <c r="BQ2338" t="str">
        <f t="shared" si="1401"/>
        <v/>
      </c>
      <c r="BR2338" t="str">
        <f t="shared" si="1402"/>
        <v/>
      </c>
      <c r="BS2338" t="str">
        <f t="shared" si="1402"/>
        <v/>
      </c>
      <c r="BT2338" t="str">
        <f t="shared" si="1402"/>
        <v/>
      </c>
      <c r="BU2338" t="str">
        <f t="shared" si="1402"/>
        <v>specific_humidity.</v>
      </c>
      <c r="BV2338" t="str">
        <f t="shared" si="1403"/>
        <v/>
      </c>
      <c r="BW2338" t="str">
        <f t="shared" si="1404"/>
        <v/>
      </c>
      <c r="BX2338" t="str">
        <f t="shared" si="1434"/>
        <v/>
      </c>
      <c r="BY2338" t="str">
        <f t="shared" si="1405"/>
        <v/>
      </c>
      <c r="BZ2338" t="str">
        <f t="shared" si="1406"/>
        <v/>
      </c>
      <c r="CA2338" t="str">
        <f t="shared" si="1407"/>
        <v/>
      </c>
      <c r="CB2338" t="str">
        <f t="shared" si="1407"/>
        <v/>
      </c>
      <c r="CC2338" t="str">
        <f t="shared" si="1408"/>
        <v/>
      </c>
      <c r="CD2338" t="str">
        <f t="shared" si="1409"/>
        <v/>
      </c>
      <c r="CE2338" t="str">
        <f t="shared" si="1410"/>
        <v/>
      </c>
      <c r="CF2338" t="str">
        <f t="shared" si="1411"/>
        <v/>
      </c>
      <c r="CG2338" t="str">
        <f t="shared" si="1412"/>
        <v/>
      </c>
      <c r="CH2338" t="str">
        <f t="shared" si="1413"/>
        <v/>
      </c>
      <c r="CI2338" t="str">
        <f t="shared" si="1414"/>
        <v/>
      </c>
      <c r="CJ2338" t="str">
        <f t="shared" si="1415"/>
        <v/>
      </c>
      <c r="CK2338" t="str">
        <f t="shared" si="1416"/>
        <v/>
      </c>
      <c r="CL2338" t="str">
        <f t="shared" si="1417"/>
        <v/>
      </c>
      <c r="CM2338" t="str">
        <f t="shared" si="1418"/>
        <v/>
      </c>
      <c r="CN2338" t="str">
        <f t="shared" si="1419"/>
        <v/>
      </c>
      <c r="CO2338" t="str">
        <f t="shared" si="1420"/>
        <v/>
      </c>
      <c r="CP2338" t="str">
        <f t="shared" si="1421"/>
        <v/>
      </c>
      <c r="CQ2338" t="str">
        <f t="shared" si="1422"/>
        <v/>
      </c>
      <c r="CR2338" t="str">
        <f t="shared" si="1422"/>
        <v/>
      </c>
      <c r="CS2338" t="str">
        <f t="shared" si="1423"/>
        <v/>
      </c>
      <c r="CT2338" t="str">
        <f t="shared" si="1424"/>
        <v/>
      </c>
      <c r="CU2338" t="str">
        <f t="shared" si="1425"/>
        <v>due_to_convection.</v>
      </c>
      <c r="CV2338" t="str">
        <f t="shared" si="1426"/>
        <v/>
      </c>
      <c r="CW2338" t="str">
        <f t="shared" si="1427"/>
        <v/>
      </c>
      <c r="CX2338" t="str">
        <f t="shared" si="1428"/>
        <v/>
      </c>
      <c r="CY2338" t="str">
        <f t="shared" si="1429"/>
        <v/>
      </c>
      <c r="CZ2338" t="str">
        <f t="shared" si="1430"/>
        <v/>
      </c>
      <c r="DA2338" t="str">
        <f t="shared" si="1431"/>
        <v/>
      </c>
      <c r="DB2338" t="str">
        <f t="shared" si="1432"/>
        <v/>
      </c>
    </row>
    <row r="2339" spans="1:126">
      <c r="A2339" t="s">
        <v>3737</v>
      </c>
      <c r="B2339" s="9" t="str">
        <f t="shared" si="1435"/>
        <v>tendency_of.specific_humidity.due_to_diffusion</v>
      </c>
      <c r="C2339" s="1" t="s">
        <v>155</v>
      </c>
      <c r="D2339" t="s">
        <v>5726</v>
      </c>
      <c r="E2339">
        <f>MATCH(A2339,'[1]Original from 20130831'!A:A,0)</f>
        <v>1983</v>
      </c>
      <c r="J2339" t="s">
        <v>2962</v>
      </c>
      <c r="V2339" t="s">
        <v>792</v>
      </c>
      <c r="AV2339" t="s">
        <v>844</v>
      </c>
      <c r="BD2339" s="5" t="str">
        <f t="shared" si="1433"/>
        <v>tendency_of.specific_humidity.due_to_diffusion.</v>
      </c>
      <c r="BE2339" t="str">
        <f t="shared" si="1436"/>
        <v/>
      </c>
      <c r="BF2339" t="str">
        <f t="shared" si="1436"/>
        <v/>
      </c>
      <c r="BG2339" t="str">
        <f t="shared" si="1436"/>
        <v/>
      </c>
      <c r="BH2339" t="str">
        <f t="shared" si="1436"/>
        <v/>
      </c>
      <c r="BI2339" t="str">
        <f t="shared" si="1436"/>
        <v>tendency_of.</v>
      </c>
      <c r="BJ2339" t="str">
        <f t="shared" si="1436"/>
        <v/>
      </c>
      <c r="BK2339" t="str">
        <f t="shared" si="1400"/>
        <v/>
      </c>
      <c r="BL2339" t="str">
        <f t="shared" si="1400"/>
        <v/>
      </c>
      <c r="BM2339" t="str">
        <f t="shared" si="1400"/>
        <v/>
      </c>
      <c r="BN2339" t="str">
        <f t="shared" si="1400"/>
        <v/>
      </c>
      <c r="BO2339" t="str">
        <f t="shared" si="1400"/>
        <v/>
      </c>
      <c r="BP2339" t="str">
        <f t="shared" si="1400"/>
        <v/>
      </c>
      <c r="BQ2339" t="str">
        <f t="shared" si="1401"/>
        <v/>
      </c>
      <c r="BR2339" t="str">
        <f t="shared" si="1402"/>
        <v/>
      </c>
      <c r="BS2339" t="str">
        <f t="shared" si="1402"/>
        <v/>
      </c>
      <c r="BT2339" t="str">
        <f t="shared" si="1402"/>
        <v/>
      </c>
      <c r="BU2339" t="str">
        <f t="shared" si="1402"/>
        <v>specific_humidity.</v>
      </c>
      <c r="BV2339" t="str">
        <f t="shared" si="1403"/>
        <v/>
      </c>
      <c r="BW2339" t="str">
        <f t="shared" si="1404"/>
        <v/>
      </c>
      <c r="BX2339" t="str">
        <f t="shared" si="1434"/>
        <v/>
      </c>
      <c r="BY2339" t="str">
        <f t="shared" si="1405"/>
        <v/>
      </c>
      <c r="BZ2339" t="str">
        <f t="shared" si="1406"/>
        <v/>
      </c>
      <c r="CA2339" t="str">
        <f t="shared" si="1407"/>
        <v/>
      </c>
      <c r="CB2339" t="str">
        <f t="shared" si="1407"/>
        <v/>
      </c>
      <c r="CC2339" t="str">
        <f t="shared" si="1408"/>
        <v/>
      </c>
      <c r="CD2339" t="str">
        <f t="shared" si="1409"/>
        <v/>
      </c>
      <c r="CE2339" t="str">
        <f t="shared" si="1410"/>
        <v/>
      </c>
      <c r="CF2339" t="str">
        <f t="shared" si="1411"/>
        <v/>
      </c>
      <c r="CG2339" t="str">
        <f t="shared" si="1412"/>
        <v/>
      </c>
      <c r="CH2339" t="str">
        <f t="shared" si="1413"/>
        <v/>
      </c>
      <c r="CI2339" t="str">
        <f t="shared" si="1414"/>
        <v/>
      </c>
      <c r="CJ2339" t="str">
        <f t="shared" si="1415"/>
        <v/>
      </c>
      <c r="CK2339" t="str">
        <f t="shared" si="1416"/>
        <v/>
      </c>
      <c r="CL2339" t="str">
        <f t="shared" si="1417"/>
        <v/>
      </c>
      <c r="CM2339" t="str">
        <f t="shared" si="1418"/>
        <v/>
      </c>
      <c r="CN2339" t="str">
        <f t="shared" si="1419"/>
        <v/>
      </c>
      <c r="CO2339" t="str">
        <f t="shared" si="1420"/>
        <v/>
      </c>
      <c r="CP2339" t="str">
        <f t="shared" si="1421"/>
        <v/>
      </c>
      <c r="CQ2339" t="str">
        <f t="shared" si="1422"/>
        <v/>
      </c>
      <c r="CR2339" t="str">
        <f t="shared" si="1422"/>
        <v/>
      </c>
      <c r="CS2339" t="str">
        <f t="shared" si="1423"/>
        <v/>
      </c>
      <c r="CT2339" t="str">
        <f t="shared" si="1424"/>
        <v/>
      </c>
      <c r="CU2339" t="str">
        <f t="shared" si="1425"/>
        <v>due_to_diffusion.</v>
      </c>
      <c r="CV2339" t="str">
        <f t="shared" si="1426"/>
        <v/>
      </c>
      <c r="CW2339" t="str">
        <f t="shared" si="1427"/>
        <v/>
      </c>
      <c r="CX2339" t="str">
        <f t="shared" si="1428"/>
        <v/>
      </c>
      <c r="CY2339" t="str">
        <f t="shared" si="1429"/>
        <v/>
      </c>
      <c r="CZ2339" t="str">
        <f t="shared" si="1430"/>
        <v/>
      </c>
      <c r="DA2339" t="str">
        <f t="shared" si="1431"/>
        <v/>
      </c>
      <c r="DB2339" t="str">
        <f t="shared" si="1432"/>
        <v/>
      </c>
    </row>
    <row r="2340" spans="1:126">
      <c r="A2340" t="s">
        <v>3738</v>
      </c>
      <c r="B2340" s="9" t="str">
        <f t="shared" si="1435"/>
        <v>tendency_of.specific_humidity.due_to_model_physics</v>
      </c>
      <c r="C2340" s="1" t="s">
        <v>155</v>
      </c>
      <c r="D2340" t="s">
        <v>5726</v>
      </c>
      <c r="E2340">
        <f>MATCH(A2340,'[1]Original from 20130831'!A:A,0)</f>
        <v>1984</v>
      </c>
      <c r="J2340" t="s">
        <v>2962</v>
      </c>
      <c r="V2340" t="s">
        <v>792</v>
      </c>
      <c r="AV2340" t="s">
        <v>2977</v>
      </c>
      <c r="BD2340" s="5" t="str">
        <f t="shared" si="1433"/>
        <v>tendency_of.specific_humidity.due_to_model_physics.</v>
      </c>
      <c r="BE2340" t="str">
        <f t="shared" si="1436"/>
        <v/>
      </c>
      <c r="BF2340" t="str">
        <f t="shared" si="1436"/>
        <v/>
      </c>
      <c r="BG2340" t="str">
        <f t="shared" si="1436"/>
        <v/>
      </c>
      <c r="BH2340" t="str">
        <f t="shared" si="1436"/>
        <v/>
      </c>
      <c r="BI2340" t="str">
        <f t="shared" si="1436"/>
        <v>tendency_of.</v>
      </c>
      <c r="BJ2340" t="str">
        <f t="shared" si="1436"/>
        <v/>
      </c>
      <c r="BK2340" t="str">
        <f t="shared" si="1400"/>
        <v/>
      </c>
      <c r="BL2340" t="str">
        <f t="shared" si="1400"/>
        <v/>
      </c>
      <c r="BM2340" t="str">
        <f t="shared" si="1400"/>
        <v/>
      </c>
      <c r="BN2340" t="str">
        <f t="shared" si="1400"/>
        <v/>
      </c>
      <c r="BO2340" t="str">
        <f t="shared" si="1400"/>
        <v/>
      </c>
      <c r="BP2340" t="str">
        <f t="shared" si="1400"/>
        <v/>
      </c>
      <c r="BQ2340" t="str">
        <f t="shared" si="1401"/>
        <v/>
      </c>
      <c r="BR2340" t="str">
        <f t="shared" si="1402"/>
        <v/>
      </c>
      <c r="BS2340" t="str">
        <f t="shared" si="1402"/>
        <v/>
      </c>
      <c r="BT2340" t="str">
        <f t="shared" si="1402"/>
        <v/>
      </c>
      <c r="BU2340" t="str">
        <f t="shared" si="1402"/>
        <v>specific_humidity.</v>
      </c>
      <c r="BV2340" t="str">
        <f t="shared" si="1403"/>
        <v/>
      </c>
      <c r="BW2340" t="str">
        <f t="shared" si="1404"/>
        <v/>
      </c>
      <c r="BX2340" t="str">
        <f t="shared" si="1434"/>
        <v/>
      </c>
      <c r="BY2340" t="str">
        <f t="shared" si="1405"/>
        <v/>
      </c>
      <c r="BZ2340" t="str">
        <f t="shared" si="1406"/>
        <v/>
      </c>
      <c r="CA2340" t="str">
        <f t="shared" si="1407"/>
        <v/>
      </c>
      <c r="CB2340" t="str">
        <f t="shared" si="1407"/>
        <v/>
      </c>
      <c r="CC2340" t="str">
        <f t="shared" si="1408"/>
        <v/>
      </c>
      <c r="CD2340" t="str">
        <f t="shared" si="1409"/>
        <v/>
      </c>
      <c r="CE2340" t="str">
        <f t="shared" si="1410"/>
        <v/>
      </c>
      <c r="CF2340" t="str">
        <f t="shared" si="1411"/>
        <v/>
      </c>
      <c r="CG2340" t="str">
        <f t="shared" si="1412"/>
        <v/>
      </c>
      <c r="CH2340" t="str">
        <f t="shared" si="1413"/>
        <v/>
      </c>
      <c r="CI2340" t="str">
        <f t="shared" si="1414"/>
        <v/>
      </c>
      <c r="CJ2340" t="str">
        <f t="shared" si="1415"/>
        <v/>
      </c>
      <c r="CK2340" t="str">
        <f t="shared" si="1416"/>
        <v/>
      </c>
      <c r="CL2340" t="str">
        <f t="shared" si="1417"/>
        <v/>
      </c>
      <c r="CM2340" t="str">
        <f t="shared" si="1418"/>
        <v/>
      </c>
      <c r="CN2340" t="str">
        <f t="shared" si="1419"/>
        <v/>
      </c>
      <c r="CO2340" t="str">
        <f t="shared" si="1420"/>
        <v/>
      </c>
      <c r="CP2340" t="str">
        <f t="shared" si="1421"/>
        <v/>
      </c>
      <c r="CQ2340" t="str">
        <f t="shared" si="1422"/>
        <v/>
      </c>
      <c r="CR2340" t="str">
        <f t="shared" si="1422"/>
        <v/>
      </c>
      <c r="CS2340" t="str">
        <f t="shared" si="1423"/>
        <v/>
      </c>
      <c r="CT2340" t="str">
        <f t="shared" si="1424"/>
        <v/>
      </c>
      <c r="CU2340" t="str">
        <f t="shared" si="1425"/>
        <v>due_to_model_physics.</v>
      </c>
      <c r="CV2340" t="str">
        <f t="shared" si="1426"/>
        <v/>
      </c>
      <c r="CW2340" t="str">
        <f t="shared" si="1427"/>
        <v/>
      </c>
      <c r="CX2340" t="str">
        <f t="shared" si="1428"/>
        <v/>
      </c>
      <c r="CY2340" t="str">
        <f t="shared" si="1429"/>
        <v/>
      </c>
      <c r="CZ2340" t="str">
        <f t="shared" si="1430"/>
        <v/>
      </c>
      <c r="DA2340" t="str">
        <f t="shared" si="1431"/>
        <v/>
      </c>
      <c r="DB2340" t="str">
        <f t="shared" si="1432"/>
        <v/>
      </c>
    </row>
    <row r="2341" spans="1:126">
      <c r="A2341" t="s">
        <v>3739</v>
      </c>
      <c r="B2341" s="9" t="str">
        <f t="shared" si="1435"/>
        <v>tendency_of.specific_humidity.due_to_stratiform_cloud+precipitation+boundary_layer_mixing</v>
      </c>
      <c r="C2341" s="1" t="s">
        <v>2965</v>
      </c>
      <c r="D2341" t="s">
        <v>5727</v>
      </c>
      <c r="E2341">
        <f>MATCH(A2341,'[1]Original from 20130831'!A:A,0)</f>
        <v>1985</v>
      </c>
      <c r="J2341" t="s">
        <v>2962</v>
      </c>
      <c r="V2341" t="s">
        <v>792</v>
      </c>
      <c r="AV2341" t="s">
        <v>2986</v>
      </c>
      <c r="BD2341" s="5" t="str">
        <f t="shared" si="1433"/>
        <v>tendency_of.specific_humidity.due_to_stratiform_cloud+precipitation+boundary_layer_mixing.</v>
      </c>
      <c r="BE2341" t="str">
        <f t="shared" si="1436"/>
        <v/>
      </c>
      <c r="BF2341" t="str">
        <f t="shared" si="1436"/>
        <v/>
      </c>
      <c r="BG2341" t="str">
        <f t="shared" si="1436"/>
        <v/>
      </c>
      <c r="BH2341" t="str">
        <f t="shared" si="1436"/>
        <v/>
      </c>
      <c r="BI2341" t="str">
        <f t="shared" si="1436"/>
        <v>tendency_of.</v>
      </c>
      <c r="BJ2341" t="str">
        <f t="shared" si="1436"/>
        <v/>
      </c>
      <c r="BK2341" t="str">
        <f t="shared" si="1400"/>
        <v/>
      </c>
      <c r="BL2341" t="str">
        <f t="shared" si="1400"/>
        <v/>
      </c>
      <c r="BM2341" t="str">
        <f t="shared" si="1400"/>
        <v/>
      </c>
      <c r="BN2341" t="str">
        <f t="shared" si="1400"/>
        <v/>
      </c>
      <c r="BO2341" t="str">
        <f t="shared" si="1400"/>
        <v/>
      </c>
      <c r="BP2341" t="str">
        <f t="shared" si="1400"/>
        <v/>
      </c>
      <c r="BQ2341" t="str">
        <f t="shared" si="1401"/>
        <v/>
      </c>
      <c r="BR2341" t="str">
        <f t="shared" si="1402"/>
        <v/>
      </c>
      <c r="BS2341" t="str">
        <f t="shared" si="1402"/>
        <v/>
      </c>
      <c r="BT2341" t="str">
        <f t="shared" si="1402"/>
        <v/>
      </c>
      <c r="BU2341" t="str">
        <f t="shared" si="1402"/>
        <v>specific_humidity.</v>
      </c>
      <c r="BV2341" t="str">
        <f t="shared" si="1403"/>
        <v/>
      </c>
      <c r="BW2341" t="str">
        <f t="shared" si="1404"/>
        <v/>
      </c>
      <c r="BX2341" t="str">
        <f t="shared" si="1434"/>
        <v/>
      </c>
      <c r="BY2341" t="str">
        <f t="shared" si="1405"/>
        <v/>
      </c>
      <c r="BZ2341" t="str">
        <f t="shared" si="1406"/>
        <v/>
      </c>
      <c r="CA2341" t="str">
        <f t="shared" si="1407"/>
        <v/>
      </c>
      <c r="CB2341" t="str">
        <f t="shared" si="1407"/>
        <v/>
      </c>
      <c r="CC2341" t="str">
        <f t="shared" si="1408"/>
        <v/>
      </c>
      <c r="CD2341" t="str">
        <f t="shared" si="1409"/>
        <v/>
      </c>
      <c r="CE2341" t="str">
        <f t="shared" si="1410"/>
        <v/>
      </c>
      <c r="CF2341" t="str">
        <f t="shared" si="1411"/>
        <v/>
      </c>
      <c r="CG2341" t="str">
        <f t="shared" si="1412"/>
        <v/>
      </c>
      <c r="CH2341" t="str">
        <f t="shared" si="1413"/>
        <v/>
      </c>
      <c r="CI2341" t="str">
        <f t="shared" si="1414"/>
        <v/>
      </c>
      <c r="CJ2341" t="str">
        <f t="shared" si="1415"/>
        <v/>
      </c>
      <c r="CK2341" t="str">
        <f t="shared" si="1416"/>
        <v/>
      </c>
      <c r="CL2341" t="str">
        <f t="shared" si="1417"/>
        <v/>
      </c>
      <c r="CM2341" t="str">
        <f t="shared" si="1418"/>
        <v/>
      </c>
      <c r="CN2341" t="str">
        <f t="shared" si="1419"/>
        <v/>
      </c>
      <c r="CO2341" t="str">
        <f t="shared" si="1420"/>
        <v/>
      </c>
      <c r="CP2341" t="str">
        <f t="shared" si="1421"/>
        <v/>
      </c>
      <c r="CQ2341" t="str">
        <f t="shared" si="1422"/>
        <v/>
      </c>
      <c r="CR2341" t="str">
        <f t="shared" si="1422"/>
        <v/>
      </c>
      <c r="CS2341" t="str">
        <f t="shared" si="1423"/>
        <v/>
      </c>
      <c r="CT2341" t="str">
        <f t="shared" si="1424"/>
        <v/>
      </c>
      <c r="CU2341" t="str">
        <f t="shared" si="1425"/>
        <v>due_to_stratiform_cloud+precipitation+boundary_layer_mixing.</v>
      </c>
      <c r="CV2341" t="str">
        <f t="shared" si="1426"/>
        <v/>
      </c>
      <c r="CW2341" t="str">
        <f t="shared" si="1427"/>
        <v/>
      </c>
      <c r="CX2341" t="str">
        <f t="shared" si="1428"/>
        <v/>
      </c>
      <c r="CY2341" t="str">
        <f t="shared" si="1429"/>
        <v/>
      </c>
      <c r="CZ2341" t="str">
        <f t="shared" si="1430"/>
        <v/>
      </c>
      <c r="DA2341" t="str">
        <f t="shared" si="1431"/>
        <v/>
      </c>
      <c r="DB2341" t="str">
        <f t="shared" si="1432"/>
        <v/>
      </c>
    </row>
    <row r="2342" spans="1:126">
      <c r="A2342" t="s">
        <v>3740</v>
      </c>
      <c r="B2342" s="9" t="str">
        <f t="shared" si="1435"/>
        <v>tendency_of.specific_humidity.due_to_stratiform_precipitation</v>
      </c>
      <c r="C2342" s="1" t="s">
        <v>155</v>
      </c>
      <c r="D2342" t="s">
        <v>5728</v>
      </c>
      <c r="E2342">
        <f>MATCH(A2342,'[1]Original from 20130831'!A:A,0)</f>
        <v>1986</v>
      </c>
      <c r="J2342" t="s">
        <v>2962</v>
      </c>
      <c r="V2342" t="s">
        <v>792</v>
      </c>
      <c r="AV2342" t="s">
        <v>2988</v>
      </c>
      <c r="BD2342" s="5" t="str">
        <f t="shared" si="1433"/>
        <v>tendency_of.specific_humidity.due_to_stratiform_precipitation.</v>
      </c>
      <c r="BE2342" t="str">
        <f t="shared" si="1436"/>
        <v/>
      </c>
      <c r="BF2342" t="str">
        <f t="shared" si="1436"/>
        <v/>
      </c>
      <c r="BG2342" t="str">
        <f t="shared" si="1436"/>
        <v/>
      </c>
      <c r="BH2342" t="str">
        <f t="shared" si="1436"/>
        <v/>
      </c>
      <c r="BI2342" t="str">
        <f t="shared" si="1436"/>
        <v>tendency_of.</v>
      </c>
      <c r="BJ2342" t="str">
        <f t="shared" si="1436"/>
        <v/>
      </c>
      <c r="BK2342" t="str">
        <f t="shared" si="1400"/>
        <v/>
      </c>
      <c r="BL2342" t="str">
        <f t="shared" si="1400"/>
        <v/>
      </c>
      <c r="BM2342" t="str">
        <f t="shared" si="1400"/>
        <v/>
      </c>
      <c r="BN2342" t="str">
        <f t="shared" si="1400"/>
        <v/>
      </c>
      <c r="BO2342" t="str">
        <f t="shared" si="1400"/>
        <v/>
      </c>
      <c r="BP2342" t="str">
        <f t="shared" si="1400"/>
        <v/>
      </c>
      <c r="BQ2342" t="str">
        <f t="shared" si="1401"/>
        <v/>
      </c>
      <c r="BR2342" t="str">
        <f t="shared" si="1402"/>
        <v/>
      </c>
      <c r="BS2342" t="str">
        <f t="shared" si="1402"/>
        <v/>
      </c>
      <c r="BT2342" t="str">
        <f t="shared" si="1402"/>
        <v/>
      </c>
      <c r="BU2342" t="str">
        <f t="shared" si="1402"/>
        <v>specific_humidity.</v>
      </c>
      <c r="BV2342" t="str">
        <f t="shared" si="1403"/>
        <v/>
      </c>
      <c r="BW2342" t="str">
        <f t="shared" si="1404"/>
        <v/>
      </c>
      <c r="BX2342" t="str">
        <f t="shared" si="1434"/>
        <v/>
      </c>
      <c r="BY2342" t="str">
        <f t="shared" si="1405"/>
        <v/>
      </c>
      <c r="BZ2342" t="str">
        <f t="shared" si="1406"/>
        <v/>
      </c>
      <c r="CA2342" t="str">
        <f t="shared" si="1407"/>
        <v/>
      </c>
      <c r="CB2342" t="str">
        <f t="shared" si="1407"/>
        <v/>
      </c>
      <c r="CC2342" t="str">
        <f t="shared" si="1408"/>
        <v/>
      </c>
      <c r="CD2342" t="str">
        <f t="shared" si="1409"/>
        <v/>
      </c>
      <c r="CE2342" t="str">
        <f t="shared" si="1410"/>
        <v/>
      </c>
      <c r="CF2342" t="str">
        <f t="shared" si="1411"/>
        <v/>
      </c>
      <c r="CG2342" t="str">
        <f t="shared" si="1412"/>
        <v/>
      </c>
      <c r="CH2342" t="str">
        <f t="shared" si="1413"/>
        <v/>
      </c>
      <c r="CI2342" t="str">
        <f t="shared" si="1414"/>
        <v/>
      </c>
      <c r="CJ2342" t="str">
        <f t="shared" si="1415"/>
        <v/>
      </c>
      <c r="CK2342" t="str">
        <f t="shared" si="1416"/>
        <v/>
      </c>
      <c r="CL2342" t="str">
        <f t="shared" si="1417"/>
        <v/>
      </c>
      <c r="CM2342" t="str">
        <f t="shared" si="1418"/>
        <v/>
      </c>
      <c r="CN2342" t="str">
        <f t="shared" si="1419"/>
        <v/>
      </c>
      <c r="CO2342" t="str">
        <f t="shared" si="1420"/>
        <v/>
      </c>
      <c r="CP2342" t="str">
        <f t="shared" si="1421"/>
        <v/>
      </c>
      <c r="CQ2342" t="str">
        <f t="shared" si="1422"/>
        <v/>
      </c>
      <c r="CR2342" t="str">
        <f t="shared" si="1422"/>
        <v/>
      </c>
      <c r="CS2342" t="str">
        <f t="shared" si="1423"/>
        <v/>
      </c>
      <c r="CT2342" t="str">
        <f t="shared" si="1424"/>
        <v/>
      </c>
      <c r="CU2342" t="str">
        <f t="shared" si="1425"/>
        <v>due_to_stratiform_precipitation.</v>
      </c>
      <c r="CV2342" t="str">
        <f t="shared" si="1426"/>
        <v/>
      </c>
      <c r="CW2342" t="str">
        <f t="shared" si="1427"/>
        <v/>
      </c>
      <c r="CX2342" t="str">
        <f t="shared" si="1428"/>
        <v/>
      </c>
      <c r="CY2342" t="str">
        <f t="shared" si="1429"/>
        <v/>
      </c>
      <c r="CZ2342" t="str">
        <f t="shared" si="1430"/>
        <v/>
      </c>
      <c r="DA2342" t="str">
        <f t="shared" si="1431"/>
        <v/>
      </c>
      <c r="DB2342" t="str">
        <f t="shared" si="1432"/>
        <v/>
      </c>
    </row>
    <row r="2343" spans="1:126">
      <c r="A2343" t="s">
        <v>3741</v>
      </c>
      <c r="B2343" s="9" t="str">
        <f t="shared" si="1435"/>
        <v>surface.tendency_of.air.pressure</v>
      </c>
      <c r="C2343" s="1" t="s">
        <v>1125</v>
      </c>
      <c r="D2343" t="s">
        <v>5729</v>
      </c>
      <c r="E2343">
        <f>MATCH(A2343,'[1]Original from 20130831'!A:A,0)</f>
        <v>1987</v>
      </c>
      <c r="F2343" t="s">
        <v>64</v>
      </c>
      <c r="J2343" t="s">
        <v>2962</v>
      </c>
      <c r="P2343" t="s">
        <v>60</v>
      </c>
      <c r="V2343" t="s">
        <v>76</v>
      </c>
      <c r="BD2343" s="5" t="str">
        <f t="shared" si="1433"/>
        <v>surface.tendency_of.air.pressure.</v>
      </c>
      <c r="BE2343" t="str">
        <f t="shared" si="1436"/>
        <v>surface.</v>
      </c>
      <c r="BF2343" t="str">
        <f t="shared" si="1436"/>
        <v/>
      </c>
      <c r="BG2343" t="str">
        <f t="shared" si="1436"/>
        <v/>
      </c>
      <c r="BH2343" t="str">
        <f t="shared" si="1436"/>
        <v/>
      </c>
      <c r="BI2343" t="str">
        <f t="shared" si="1436"/>
        <v>tendency_of.</v>
      </c>
      <c r="BJ2343" t="str">
        <f t="shared" si="1436"/>
        <v/>
      </c>
      <c r="BK2343" t="str">
        <f t="shared" si="1400"/>
        <v/>
      </c>
      <c r="BL2343" t="str">
        <f t="shared" si="1400"/>
        <v/>
      </c>
      <c r="BM2343" t="str">
        <f t="shared" si="1400"/>
        <v/>
      </c>
      <c r="BN2343" t="str">
        <f t="shared" si="1400"/>
        <v/>
      </c>
      <c r="BO2343" t="str">
        <f t="shared" si="1400"/>
        <v>air.</v>
      </c>
      <c r="BP2343" t="str">
        <f t="shared" si="1400"/>
        <v/>
      </c>
      <c r="BQ2343" t="str">
        <f t="shared" si="1401"/>
        <v/>
      </c>
      <c r="BR2343" t="str">
        <f t="shared" si="1402"/>
        <v/>
      </c>
      <c r="BS2343" t="str">
        <f t="shared" si="1402"/>
        <v/>
      </c>
      <c r="BT2343" t="str">
        <f t="shared" si="1402"/>
        <v/>
      </c>
      <c r="BU2343" t="str">
        <f t="shared" si="1402"/>
        <v>pressure.</v>
      </c>
      <c r="BV2343" t="str">
        <f t="shared" si="1403"/>
        <v/>
      </c>
      <c r="BW2343" t="str">
        <f t="shared" si="1404"/>
        <v/>
      </c>
      <c r="BX2343" t="str">
        <f t="shared" si="1434"/>
        <v/>
      </c>
      <c r="BY2343" t="str">
        <f t="shared" si="1405"/>
        <v/>
      </c>
      <c r="BZ2343" t="str">
        <f t="shared" si="1406"/>
        <v/>
      </c>
      <c r="CA2343" t="str">
        <f t="shared" si="1407"/>
        <v/>
      </c>
      <c r="CB2343" t="str">
        <f t="shared" si="1407"/>
        <v/>
      </c>
      <c r="CC2343" t="str">
        <f t="shared" si="1408"/>
        <v/>
      </c>
      <c r="CD2343" t="str">
        <f t="shared" si="1409"/>
        <v/>
      </c>
      <c r="CE2343" t="str">
        <f t="shared" si="1410"/>
        <v/>
      </c>
      <c r="CF2343" t="str">
        <f t="shared" si="1411"/>
        <v/>
      </c>
      <c r="CG2343" t="str">
        <f t="shared" si="1412"/>
        <v/>
      </c>
      <c r="CH2343" t="str">
        <f t="shared" si="1413"/>
        <v/>
      </c>
      <c r="CI2343" t="str">
        <f t="shared" si="1414"/>
        <v/>
      </c>
      <c r="CJ2343" t="str">
        <f t="shared" si="1415"/>
        <v/>
      </c>
      <c r="CK2343" t="str">
        <f t="shared" si="1416"/>
        <v/>
      </c>
      <c r="CL2343" t="str">
        <f t="shared" si="1417"/>
        <v/>
      </c>
      <c r="CM2343" t="str">
        <f t="shared" si="1418"/>
        <v/>
      </c>
      <c r="CN2343" t="str">
        <f t="shared" si="1419"/>
        <v/>
      </c>
      <c r="CO2343" t="str">
        <f t="shared" si="1420"/>
        <v/>
      </c>
      <c r="CP2343" t="str">
        <f t="shared" si="1421"/>
        <v/>
      </c>
      <c r="CQ2343" t="str">
        <f t="shared" si="1422"/>
        <v/>
      </c>
      <c r="CR2343" t="str">
        <f t="shared" si="1422"/>
        <v/>
      </c>
      <c r="CS2343" t="str">
        <f t="shared" si="1423"/>
        <v/>
      </c>
      <c r="CT2343" t="str">
        <f t="shared" si="1424"/>
        <v/>
      </c>
      <c r="CU2343" t="str">
        <f t="shared" si="1425"/>
        <v/>
      </c>
      <c r="CV2343" t="str">
        <f t="shared" si="1426"/>
        <v/>
      </c>
      <c r="CW2343" t="str">
        <f t="shared" si="1427"/>
        <v/>
      </c>
      <c r="CX2343" t="str">
        <f t="shared" si="1428"/>
        <v/>
      </c>
      <c r="CY2343" t="str">
        <f t="shared" si="1429"/>
        <v/>
      </c>
      <c r="CZ2343" t="str">
        <f t="shared" si="1430"/>
        <v/>
      </c>
      <c r="DA2343" t="str">
        <f t="shared" si="1431"/>
        <v/>
      </c>
      <c r="DB2343" t="str">
        <f t="shared" si="1432"/>
        <v/>
      </c>
    </row>
    <row r="2344" spans="1:126">
      <c r="A2344" t="s">
        <v>3742</v>
      </c>
      <c r="B2344" s="9" t="str">
        <f t="shared" si="1435"/>
        <v>surface.tendency_of.snow.amount</v>
      </c>
      <c r="C2344" s="1" t="s">
        <v>182</v>
      </c>
      <c r="D2344" t="s">
        <v>5730</v>
      </c>
      <c r="E2344">
        <f>MATCH(A2344,'[1]Original from 20130831'!A:A,0)</f>
        <v>1988</v>
      </c>
      <c r="F2344" t="s">
        <v>64</v>
      </c>
      <c r="J2344" t="s">
        <v>2962</v>
      </c>
      <c r="P2344" t="s">
        <v>65</v>
      </c>
      <c r="V2344" t="s">
        <v>664</v>
      </c>
      <c r="BD2344" s="5" t="str">
        <f t="shared" si="1433"/>
        <v>surface.tendency_of.snow.amount.</v>
      </c>
      <c r="BE2344" t="str">
        <f t="shared" si="1436"/>
        <v>surface.</v>
      </c>
      <c r="BF2344" t="str">
        <f t="shared" si="1436"/>
        <v/>
      </c>
      <c r="BG2344" t="str">
        <f t="shared" si="1436"/>
        <v/>
      </c>
      <c r="BH2344" t="str">
        <f t="shared" si="1436"/>
        <v/>
      </c>
      <c r="BI2344" t="str">
        <f t="shared" si="1436"/>
        <v>tendency_of.</v>
      </c>
      <c r="BJ2344" t="str">
        <f t="shared" si="1436"/>
        <v/>
      </c>
      <c r="BK2344" t="str">
        <f t="shared" si="1400"/>
        <v/>
      </c>
      <c r="BL2344" t="str">
        <f t="shared" si="1400"/>
        <v/>
      </c>
      <c r="BM2344" t="str">
        <f t="shared" si="1400"/>
        <v/>
      </c>
      <c r="BN2344" t="str">
        <f t="shared" si="1400"/>
        <v/>
      </c>
      <c r="BO2344" t="str">
        <f t="shared" si="1400"/>
        <v>snow.</v>
      </c>
      <c r="BP2344" t="str">
        <f t="shared" si="1400"/>
        <v/>
      </c>
      <c r="BQ2344" t="str">
        <f t="shared" si="1401"/>
        <v/>
      </c>
      <c r="BR2344" t="str">
        <f t="shared" si="1402"/>
        <v/>
      </c>
      <c r="BS2344" t="str">
        <f t="shared" si="1402"/>
        <v/>
      </c>
      <c r="BT2344" t="str">
        <f t="shared" si="1402"/>
        <v/>
      </c>
      <c r="BU2344" t="str">
        <f t="shared" si="1402"/>
        <v>amount.</v>
      </c>
      <c r="BV2344" t="str">
        <f t="shared" si="1403"/>
        <v/>
      </c>
      <c r="BW2344" t="str">
        <f t="shared" si="1404"/>
        <v/>
      </c>
      <c r="BX2344" t="str">
        <f t="shared" si="1434"/>
        <v/>
      </c>
      <c r="BY2344" t="str">
        <f t="shared" si="1405"/>
        <v/>
      </c>
      <c r="BZ2344" t="str">
        <f t="shared" si="1406"/>
        <v/>
      </c>
      <c r="CA2344" t="str">
        <f t="shared" si="1407"/>
        <v/>
      </c>
      <c r="CB2344" t="str">
        <f t="shared" si="1407"/>
        <v/>
      </c>
      <c r="CC2344" t="str">
        <f t="shared" si="1408"/>
        <v/>
      </c>
      <c r="CD2344" t="str">
        <f t="shared" si="1409"/>
        <v/>
      </c>
      <c r="CE2344" t="str">
        <f t="shared" si="1410"/>
        <v/>
      </c>
      <c r="CF2344" t="str">
        <f t="shared" si="1411"/>
        <v/>
      </c>
      <c r="CG2344" t="str">
        <f t="shared" si="1412"/>
        <v/>
      </c>
      <c r="CH2344" t="str">
        <f t="shared" si="1413"/>
        <v/>
      </c>
      <c r="CI2344" t="str">
        <f t="shared" si="1414"/>
        <v/>
      </c>
      <c r="CJ2344" t="str">
        <f t="shared" si="1415"/>
        <v/>
      </c>
      <c r="CK2344" t="str">
        <f t="shared" si="1416"/>
        <v/>
      </c>
      <c r="CL2344" t="str">
        <f t="shared" si="1417"/>
        <v/>
      </c>
      <c r="CM2344" t="str">
        <f t="shared" si="1418"/>
        <v/>
      </c>
      <c r="CN2344" t="str">
        <f t="shared" si="1419"/>
        <v/>
      </c>
      <c r="CO2344" t="str">
        <f t="shared" si="1420"/>
        <v/>
      </c>
      <c r="CP2344" t="str">
        <f t="shared" si="1421"/>
        <v/>
      </c>
      <c r="CQ2344" t="str">
        <f t="shared" si="1422"/>
        <v/>
      </c>
      <c r="CR2344" t="str">
        <f t="shared" si="1422"/>
        <v/>
      </c>
      <c r="CS2344" t="str">
        <f t="shared" si="1423"/>
        <v/>
      </c>
      <c r="CT2344" t="str">
        <f t="shared" si="1424"/>
        <v/>
      </c>
      <c r="CU2344" t="str">
        <f t="shared" si="1425"/>
        <v/>
      </c>
      <c r="CV2344" t="str">
        <f t="shared" si="1426"/>
        <v/>
      </c>
      <c r="CW2344" t="str">
        <f t="shared" si="1427"/>
        <v/>
      </c>
      <c r="CX2344" t="str">
        <f t="shared" si="1428"/>
        <v/>
      </c>
      <c r="CY2344" t="str">
        <f t="shared" si="1429"/>
        <v/>
      </c>
      <c r="CZ2344" t="str">
        <f t="shared" si="1430"/>
        <v/>
      </c>
      <c r="DA2344" t="str">
        <f t="shared" si="1431"/>
        <v/>
      </c>
      <c r="DB2344" t="str">
        <f t="shared" si="1432"/>
        <v/>
      </c>
    </row>
    <row r="2345" spans="1:126">
      <c r="A2345" t="s">
        <v>3743</v>
      </c>
      <c r="B2345" s="9" t="str">
        <f t="shared" si="1435"/>
        <v>troposphere.tendency_of.carbon_monoxide.moles</v>
      </c>
      <c r="C2345" s="1" t="s">
        <v>3414</v>
      </c>
      <c r="D2345" t="s">
        <v>5731</v>
      </c>
      <c r="E2345">
        <f>MATCH(A2345,'[1]Original from 20130831'!A:A,0)</f>
        <v>1989</v>
      </c>
      <c r="I2345" t="s">
        <v>3744</v>
      </c>
      <c r="J2345" t="s">
        <v>2962</v>
      </c>
      <c r="P2345" t="s">
        <v>283</v>
      </c>
      <c r="V2345" t="s">
        <v>483</v>
      </c>
      <c r="BD2345" s="5" t="str">
        <f t="shared" si="1433"/>
        <v>troposphere.tendency_of.carbon_monoxide.moles.</v>
      </c>
      <c r="BE2345" t="str">
        <f t="shared" si="1436"/>
        <v/>
      </c>
      <c r="BF2345" t="str">
        <f t="shared" si="1436"/>
        <v/>
      </c>
      <c r="BG2345" t="str">
        <f t="shared" si="1436"/>
        <v/>
      </c>
      <c r="BH2345" t="str">
        <f t="shared" si="1436"/>
        <v>troposphere.</v>
      </c>
      <c r="BI2345" t="str">
        <f t="shared" si="1436"/>
        <v>tendency_of.</v>
      </c>
      <c r="BJ2345" t="str">
        <f t="shared" si="1436"/>
        <v/>
      </c>
      <c r="BK2345" t="str">
        <f t="shared" si="1400"/>
        <v/>
      </c>
      <c r="BL2345" t="str">
        <f t="shared" si="1400"/>
        <v/>
      </c>
      <c r="BM2345" t="str">
        <f t="shared" si="1400"/>
        <v/>
      </c>
      <c r="BN2345" t="str">
        <f t="shared" si="1400"/>
        <v/>
      </c>
      <c r="BO2345" t="str">
        <f t="shared" si="1400"/>
        <v>carbon_monoxide.</v>
      </c>
      <c r="BP2345" t="str">
        <f t="shared" si="1400"/>
        <v/>
      </c>
      <c r="BQ2345" t="str">
        <f t="shared" si="1401"/>
        <v/>
      </c>
      <c r="BR2345" t="str">
        <f t="shared" si="1402"/>
        <v/>
      </c>
      <c r="BS2345" t="str">
        <f t="shared" si="1402"/>
        <v/>
      </c>
      <c r="BT2345" t="str">
        <f t="shared" si="1402"/>
        <v/>
      </c>
      <c r="BU2345" t="str">
        <f t="shared" si="1402"/>
        <v>moles.</v>
      </c>
      <c r="BV2345" t="str">
        <f t="shared" si="1403"/>
        <v/>
      </c>
      <c r="BW2345" t="str">
        <f t="shared" si="1404"/>
        <v/>
      </c>
      <c r="BX2345" t="str">
        <f t="shared" si="1434"/>
        <v/>
      </c>
      <c r="BY2345" t="str">
        <f t="shared" si="1405"/>
        <v/>
      </c>
      <c r="BZ2345" t="str">
        <f t="shared" si="1406"/>
        <v/>
      </c>
      <c r="CA2345" t="str">
        <f t="shared" si="1407"/>
        <v/>
      </c>
      <c r="CB2345" t="str">
        <f t="shared" si="1407"/>
        <v/>
      </c>
      <c r="CC2345" t="str">
        <f t="shared" si="1408"/>
        <v/>
      </c>
      <c r="CD2345" t="str">
        <f t="shared" si="1409"/>
        <v/>
      </c>
      <c r="CE2345" t="str">
        <f t="shared" si="1410"/>
        <v/>
      </c>
      <c r="CF2345" t="str">
        <f t="shared" si="1411"/>
        <v/>
      </c>
      <c r="CG2345" t="str">
        <f t="shared" si="1412"/>
        <v/>
      </c>
      <c r="CH2345" t="str">
        <f t="shared" si="1413"/>
        <v/>
      </c>
      <c r="CI2345" t="str">
        <f t="shared" si="1414"/>
        <v/>
      </c>
      <c r="CJ2345" t="str">
        <f t="shared" si="1415"/>
        <v/>
      </c>
      <c r="CK2345" t="str">
        <f t="shared" si="1416"/>
        <v/>
      </c>
      <c r="CL2345" t="str">
        <f t="shared" si="1417"/>
        <v/>
      </c>
      <c r="CM2345" t="str">
        <f t="shared" si="1418"/>
        <v/>
      </c>
      <c r="CN2345" t="str">
        <f t="shared" si="1419"/>
        <v/>
      </c>
      <c r="CO2345" t="str">
        <f t="shared" si="1420"/>
        <v/>
      </c>
      <c r="CP2345" t="str">
        <f t="shared" si="1421"/>
        <v/>
      </c>
      <c r="CQ2345" t="str">
        <f t="shared" si="1422"/>
        <v/>
      </c>
      <c r="CR2345" t="str">
        <f t="shared" si="1422"/>
        <v/>
      </c>
      <c r="CS2345" t="str">
        <f t="shared" si="1423"/>
        <v/>
      </c>
      <c r="CT2345" t="str">
        <f t="shared" si="1424"/>
        <v/>
      </c>
      <c r="CU2345" t="str">
        <f t="shared" si="1425"/>
        <v/>
      </c>
      <c r="CV2345" t="str">
        <f t="shared" si="1426"/>
        <v/>
      </c>
      <c r="CW2345" t="str">
        <f t="shared" si="1427"/>
        <v/>
      </c>
      <c r="CX2345" t="str">
        <f t="shared" si="1428"/>
        <v/>
      </c>
      <c r="CY2345" t="str">
        <f t="shared" si="1429"/>
        <v/>
      </c>
      <c r="CZ2345" t="str">
        <f t="shared" si="1430"/>
        <v/>
      </c>
      <c r="DA2345" t="str">
        <f t="shared" si="1431"/>
        <v/>
      </c>
      <c r="DB2345" t="str">
        <f t="shared" si="1432"/>
        <v/>
      </c>
    </row>
    <row r="2346" spans="1:126">
      <c r="A2346" t="s">
        <v>3745</v>
      </c>
      <c r="B2346" s="9" t="str">
        <f t="shared" si="1435"/>
        <v>troposphere.tendency_of.hcfc140a.moles</v>
      </c>
      <c r="C2346" s="1" t="s">
        <v>3414</v>
      </c>
      <c r="D2346" t="s">
        <v>5732</v>
      </c>
      <c r="E2346">
        <f>MATCH(A2346,'[1]Original from 20130831'!A:A,0)</f>
        <v>1990</v>
      </c>
      <c r="I2346" t="s">
        <v>3744</v>
      </c>
      <c r="J2346" t="s">
        <v>2962</v>
      </c>
      <c r="P2346" t="s">
        <v>350</v>
      </c>
      <c r="V2346" t="s">
        <v>483</v>
      </c>
      <c r="BD2346" s="5" t="str">
        <f t="shared" si="1433"/>
        <v>troposphere.tendency_of.hcfc140a.moles.</v>
      </c>
      <c r="BE2346" t="str">
        <f t="shared" si="1436"/>
        <v/>
      </c>
      <c r="BF2346" t="str">
        <f t="shared" si="1436"/>
        <v/>
      </c>
      <c r="BG2346" t="str">
        <f t="shared" si="1436"/>
        <v/>
      </c>
      <c r="BH2346" t="str">
        <f t="shared" si="1436"/>
        <v>troposphere.</v>
      </c>
      <c r="BI2346" t="str">
        <f t="shared" si="1436"/>
        <v>tendency_of.</v>
      </c>
      <c r="BJ2346" t="str">
        <f t="shared" si="1436"/>
        <v/>
      </c>
      <c r="BK2346" t="str">
        <f t="shared" si="1400"/>
        <v/>
      </c>
      <c r="BL2346" t="str">
        <f t="shared" si="1400"/>
        <v/>
      </c>
      <c r="BM2346" t="str">
        <f t="shared" si="1400"/>
        <v/>
      </c>
      <c r="BN2346" t="str">
        <f t="shared" si="1400"/>
        <v/>
      </c>
      <c r="BO2346" t="str">
        <f t="shared" si="1400"/>
        <v>hcfc140a.</v>
      </c>
      <c r="BP2346" t="str">
        <f t="shared" si="1400"/>
        <v/>
      </c>
      <c r="BQ2346" t="str">
        <f t="shared" si="1401"/>
        <v/>
      </c>
      <c r="BR2346" t="str">
        <f t="shared" si="1402"/>
        <v/>
      </c>
      <c r="BS2346" t="str">
        <f t="shared" si="1402"/>
        <v/>
      </c>
      <c r="BT2346" t="str">
        <f t="shared" si="1402"/>
        <v/>
      </c>
      <c r="BU2346" t="str">
        <f t="shared" si="1402"/>
        <v>moles.</v>
      </c>
      <c r="BV2346" t="str">
        <f t="shared" si="1403"/>
        <v/>
      </c>
      <c r="BW2346" t="str">
        <f t="shared" si="1404"/>
        <v/>
      </c>
      <c r="BX2346" t="str">
        <f t="shared" si="1434"/>
        <v/>
      </c>
      <c r="BY2346" t="str">
        <f t="shared" si="1405"/>
        <v/>
      </c>
      <c r="BZ2346" t="str">
        <f t="shared" si="1406"/>
        <v/>
      </c>
      <c r="CA2346" t="str">
        <f t="shared" si="1407"/>
        <v/>
      </c>
      <c r="CB2346" t="str">
        <f t="shared" si="1407"/>
        <v/>
      </c>
      <c r="CC2346" t="str">
        <f t="shared" si="1408"/>
        <v/>
      </c>
      <c r="CD2346" t="str">
        <f t="shared" si="1409"/>
        <v/>
      </c>
      <c r="CE2346" t="str">
        <f t="shared" si="1410"/>
        <v/>
      </c>
      <c r="CF2346" t="str">
        <f t="shared" si="1411"/>
        <v/>
      </c>
      <c r="CG2346" t="str">
        <f t="shared" si="1412"/>
        <v/>
      </c>
      <c r="CH2346" t="str">
        <f t="shared" si="1413"/>
        <v/>
      </c>
      <c r="CI2346" t="str">
        <f t="shared" si="1414"/>
        <v/>
      </c>
      <c r="CJ2346" t="str">
        <f t="shared" si="1415"/>
        <v/>
      </c>
      <c r="CK2346" t="str">
        <f t="shared" si="1416"/>
        <v/>
      </c>
      <c r="CL2346" t="str">
        <f t="shared" si="1417"/>
        <v/>
      </c>
      <c r="CM2346" t="str">
        <f t="shared" si="1418"/>
        <v/>
      </c>
      <c r="CN2346" t="str">
        <f t="shared" si="1419"/>
        <v/>
      </c>
      <c r="CO2346" t="str">
        <f t="shared" si="1420"/>
        <v/>
      </c>
      <c r="CP2346" t="str">
        <f t="shared" si="1421"/>
        <v/>
      </c>
      <c r="CQ2346" t="str">
        <f t="shared" si="1422"/>
        <v/>
      </c>
      <c r="CR2346" t="str">
        <f t="shared" si="1422"/>
        <v/>
      </c>
      <c r="CS2346" t="str">
        <f t="shared" si="1423"/>
        <v/>
      </c>
      <c r="CT2346" t="str">
        <f t="shared" si="1424"/>
        <v/>
      </c>
      <c r="CU2346" t="str">
        <f t="shared" si="1425"/>
        <v/>
      </c>
      <c r="CV2346" t="str">
        <f t="shared" si="1426"/>
        <v/>
      </c>
      <c r="CW2346" t="str">
        <f t="shared" si="1427"/>
        <v/>
      </c>
      <c r="CX2346" t="str">
        <f t="shared" si="1428"/>
        <v/>
      </c>
      <c r="CY2346" t="str">
        <f t="shared" si="1429"/>
        <v/>
      </c>
      <c r="CZ2346" t="str">
        <f t="shared" si="1430"/>
        <v/>
      </c>
      <c r="DA2346" t="str">
        <f t="shared" si="1431"/>
        <v/>
      </c>
      <c r="DB2346" t="str">
        <f t="shared" si="1432"/>
        <v/>
      </c>
    </row>
    <row r="2347" spans="1:126">
      <c r="A2347" t="s">
        <v>3746</v>
      </c>
      <c r="B2347" s="9" t="str">
        <f t="shared" si="1435"/>
        <v>troposphere.tendency_of.hcfc22.moles</v>
      </c>
      <c r="C2347" s="1" t="s">
        <v>3414</v>
      </c>
      <c r="D2347" t="s">
        <v>5733</v>
      </c>
      <c r="E2347">
        <f>MATCH(A2347,'[1]Original from 20130831'!A:A,0)</f>
        <v>1991</v>
      </c>
      <c r="I2347" t="s">
        <v>3744</v>
      </c>
      <c r="J2347" t="s">
        <v>2962</v>
      </c>
      <c r="P2347" t="s">
        <v>356</v>
      </c>
      <c r="V2347" t="s">
        <v>483</v>
      </c>
      <c r="BD2347" s="5" t="str">
        <f t="shared" si="1433"/>
        <v>troposphere.tendency_of.hcfc22.moles.</v>
      </c>
      <c r="BE2347" t="str">
        <f t="shared" si="1436"/>
        <v/>
      </c>
      <c r="BF2347" t="str">
        <f t="shared" si="1436"/>
        <v/>
      </c>
      <c r="BG2347" t="str">
        <f t="shared" si="1436"/>
        <v/>
      </c>
      <c r="BH2347" t="str">
        <f t="shared" si="1436"/>
        <v>troposphere.</v>
      </c>
      <c r="BI2347" t="str">
        <f t="shared" si="1436"/>
        <v>tendency_of.</v>
      </c>
      <c r="BJ2347" t="str">
        <f t="shared" si="1436"/>
        <v/>
      </c>
      <c r="BK2347" t="str">
        <f t="shared" si="1400"/>
        <v/>
      </c>
      <c r="BL2347" t="str">
        <f t="shared" si="1400"/>
        <v/>
      </c>
      <c r="BM2347" t="str">
        <f t="shared" si="1400"/>
        <v/>
      </c>
      <c r="BN2347" t="str">
        <f t="shared" si="1400"/>
        <v/>
      </c>
      <c r="BO2347" t="str">
        <f t="shared" si="1400"/>
        <v>hcfc22.</v>
      </c>
      <c r="BP2347" t="str">
        <f t="shared" si="1400"/>
        <v/>
      </c>
      <c r="BQ2347" t="str">
        <f t="shared" si="1401"/>
        <v/>
      </c>
      <c r="BR2347" t="str">
        <f t="shared" si="1402"/>
        <v/>
      </c>
      <c r="BS2347" t="str">
        <f t="shared" si="1402"/>
        <v/>
      </c>
      <c r="BT2347" t="str">
        <f t="shared" si="1402"/>
        <v/>
      </c>
      <c r="BU2347" t="str">
        <f t="shared" si="1402"/>
        <v>moles.</v>
      </c>
      <c r="BV2347" t="str">
        <f t="shared" si="1403"/>
        <v/>
      </c>
      <c r="BW2347" t="str">
        <f t="shared" si="1404"/>
        <v/>
      </c>
      <c r="BX2347" t="str">
        <f t="shared" si="1434"/>
        <v/>
      </c>
      <c r="BY2347" t="str">
        <f t="shared" si="1405"/>
        <v/>
      </c>
      <c r="BZ2347" t="str">
        <f t="shared" si="1406"/>
        <v/>
      </c>
      <c r="CA2347" t="str">
        <f t="shared" si="1407"/>
        <v/>
      </c>
      <c r="CB2347" t="str">
        <f t="shared" si="1407"/>
        <v/>
      </c>
      <c r="CC2347" t="str">
        <f t="shared" si="1408"/>
        <v/>
      </c>
      <c r="CD2347" t="str">
        <f t="shared" si="1409"/>
        <v/>
      </c>
      <c r="CE2347" t="str">
        <f t="shared" si="1410"/>
        <v/>
      </c>
      <c r="CF2347" t="str">
        <f t="shared" si="1411"/>
        <v/>
      </c>
      <c r="CG2347" t="str">
        <f t="shared" si="1412"/>
        <v/>
      </c>
      <c r="CH2347" t="str">
        <f t="shared" si="1413"/>
        <v/>
      </c>
      <c r="CI2347" t="str">
        <f t="shared" si="1414"/>
        <v/>
      </c>
      <c r="CJ2347" t="str">
        <f t="shared" si="1415"/>
        <v/>
      </c>
      <c r="CK2347" t="str">
        <f t="shared" si="1416"/>
        <v/>
      </c>
      <c r="CL2347" t="str">
        <f t="shared" si="1417"/>
        <v/>
      </c>
      <c r="CM2347" t="str">
        <f t="shared" si="1418"/>
        <v/>
      </c>
      <c r="CN2347" t="str">
        <f t="shared" si="1419"/>
        <v/>
      </c>
      <c r="CO2347" t="str">
        <f t="shared" si="1420"/>
        <v/>
      </c>
      <c r="CP2347" t="str">
        <f t="shared" si="1421"/>
        <v/>
      </c>
      <c r="CQ2347" t="str">
        <f t="shared" si="1422"/>
        <v/>
      </c>
      <c r="CR2347" t="str">
        <f t="shared" si="1422"/>
        <v/>
      </c>
      <c r="CS2347" t="str">
        <f t="shared" si="1423"/>
        <v/>
      </c>
      <c r="CT2347" t="str">
        <f t="shared" si="1424"/>
        <v/>
      </c>
      <c r="CU2347" t="str">
        <f t="shared" si="1425"/>
        <v/>
      </c>
      <c r="CV2347" t="str">
        <f t="shared" si="1426"/>
        <v/>
      </c>
      <c r="CW2347" t="str">
        <f t="shared" si="1427"/>
        <v/>
      </c>
      <c r="CX2347" t="str">
        <f t="shared" si="1428"/>
        <v/>
      </c>
      <c r="CY2347" t="str">
        <f t="shared" si="1429"/>
        <v/>
      </c>
      <c r="CZ2347" t="str">
        <f t="shared" si="1430"/>
        <v/>
      </c>
      <c r="DA2347" t="str">
        <f t="shared" si="1431"/>
        <v/>
      </c>
      <c r="DB2347" t="str">
        <f t="shared" si="1432"/>
        <v/>
      </c>
    </row>
    <row r="2348" spans="1:126">
      <c r="A2348" t="s">
        <v>3747</v>
      </c>
      <c r="B2348" s="9" t="str">
        <f t="shared" si="1435"/>
        <v>troposphere.tendency_of.methane.moles</v>
      </c>
      <c r="C2348" s="1" t="s">
        <v>3414</v>
      </c>
      <c r="D2348" t="s">
        <v>5734</v>
      </c>
      <c r="E2348">
        <f>MATCH(A2348,'[1]Original from 20130831'!A:A,0)</f>
        <v>1992</v>
      </c>
      <c r="I2348" t="s">
        <v>3744</v>
      </c>
      <c r="J2348" t="s">
        <v>2962</v>
      </c>
      <c r="P2348" t="s">
        <v>387</v>
      </c>
      <c r="V2348" t="s">
        <v>483</v>
      </c>
      <c r="BD2348" s="5" t="str">
        <f t="shared" si="1433"/>
        <v>troposphere.tendency_of.methane.moles.</v>
      </c>
      <c r="BE2348" t="str">
        <f t="shared" si="1436"/>
        <v/>
      </c>
      <c r="BF2348" t="str">
        <f t="shared" si="1436"/>
        <v/>
      </c>
      <c r="BG2348" t="str">
        <f t="shared" si="1436"/>
        <v/>
      </c>
      <c r="BH2348" t="str">
        <f t="shared" si="1436"/>
        <v>troposphere.</v>
      </c>
      <c r="BI2348" t="str">
        <f t="shared" si="1436"/>
        <v>tendency_of.</v>
      </c>
      <c r="BJ2348" t="str">
        <f t="shared" si="1436"/>
        <v/>
      </c>
      <c r="BK2348" t="str">
        <f t="shared" si="1400"/>
        <v/>
      </c>
      <c r="BL2348" t="str">
        <f t="shared" si="1400"/>
        <v/>
      </c>
      <c r="BM2348" t="str">
        <f t="shared" si="1400"/>
        <v/>
      </c>
      <c r="BN2348" t="str">
        <f t="shared" si="1400"/>
        <v/>
      </c>
      <c r="BO2348" t="str">
        <f t="shared" si="1400"/>
        <v>methane.</v>
      </c>
      <c r="BP2348" t="str">
        <f t="shared" si="1400"/>
        <v/>
      </c>
      <c r="BQ2348" t="str">
        <f t="shared" si="1401"/>
        <v/>
      </c>
      <c r="BR2348" t="str">
        <f t="shared" si="1402"/>
        <v/>
      </c>
      <c r="BS2348" t="str">
        <f t="shared" si="1402"/>
        <v/>
      </c>
      <c r="BT2348" t="str">
        <f t="shared" si="1402"/>
        <v/>
      </c>
      <c r="BU2348" t="str">
        <f t="shared" si="1402"/>
        <v>moles.</v>
      </c>
      <c r="BV2348" t="str">
        <f t="shared" si="1403"/>
        <v/>
      </c>
      <c r="BW2348" t="str">
        <f t="shared" si="1404"/>
        <v/>
      </c>
      <c r="BX2348" t="str">
        <f t="shared" si="1434"/>
        <v/>
      </c>
      <c r="BY2348" t="str">
        <f t="shared" si="1405"/>
        <v/>
      </c>
      <c r="BZ2348" t="str">
        <f t="shared" si="1406"/>
        <v/>
      </c>
      <c r="CA2348" t="str">
        <f t="shared" si="1407"/>
        <v/>
      </c>
      <c r="CB2348" t="str">
        <f t="shared" si="1407"/>
        <v/>
      </c>
      <c r="CC2348" t="str">
        <f t="shared" si="1408"/>
        <v/>
      </c>
      <c r="CD2348" t="str">
        <f t="shared" si="1409"/>
        <v/>
      </c>
      <c r="CE2348" t="str">
        <f t="shared" si="1410"/>
        <v/>
      </c>
      <c r="CF2348" t="str">
        <f t="shared" si="1411"/>
        <v/>
      </c>
      <c r="CG2348" t="str">
        <f t="shared" si="1412"/>
        <v/>
      </c>
      <c r="CH2348" t="str">
        <f t="shared" si="1413"/>
        <v/>
      </c>
      <c r="CI2348" t="str">
        <f t="shared" si="1414"/>
        <v/>
      </c>
      <c r="CJ2348" t="str">
        <f t="shared" si="1415"/>
        <v/>
      </c>
      <c r="CK2348" t="str">
        <f t="shared" si="1416"/>
        <v/>
      </c>
      <c r="CL2348" t="str">
        <f t="shared" si="1417"/>
        <v/>
      </c>
      <c r="CM2348" t="str">
        <f t="shared" si="1418"/>
        <v/>
      </c>
      <c r="CN2348" t="str">
        <f t="shared" si="1419"/>
        <v/>
      </c>
      <c r="CO2348" t="str">
        <f t="shared" si="1420"/>
        <v/>
      </c>
      <c r="CP2348" t="str">
        <f t="shared" si="1421"/>
        <v/>
      </c>
      <c r="CQ2348" t="str">
        <f t="shared" si="1422"/>
        <v/>
      </c>
      <c r="CR2348" t="str">
        <f t="shared" si="1422"/>
        <v/>
      </c>
      <c r="CS2348" t="str">
        <f t="shared" si="1423"/>
        <v/>
      </c>
      <c r="CT2348" t="str">
        <f t="shared" si="1424"/>
        <v/>
      </c>
      <c r="CU2348" t="str">
        <f t="shared" si="1425"/>
        <v/>
      </c>
      <c r="CV2348" t="str">
        <f t="shared" si="1426"/>
        <v/>
      </c>
      <c r="CW2348" t="str">
        <f t="shared" si="1427"/>
        <v/>
      </c>
      <c r="CX2348" t="str">
        <f t="shared" si="1428"/>
        <v/>
      </c>
      <c r="CY2348" t="str">
        <f t="shared" si="1429"/>
        <v/>
      </c>
      <c r="CZ2348" t="str">
        <f t="shared" si="1430"/>
        <v/>
      </c>
      <c r="DA2348" t="str">
        <f t="shared" si="1431"/>
        <v/>
      </c>
      <c r="DB2348" t="str">
        <f t="shared" si="1432"/>
        <v/>
      </c>
    </row>
    <row r="2349" spans="1:126">
      <c r="A2349" t="s">
        <v>3748</v>
      </c>
      <c r="B2349" s="9" t="str">
        <f t="shared" si="1435"/>
        <v>troposphere.tendency_of.methyl_bromide.moles</v>
      </c>
      <c r="C2349" s="1" t="s">
        <v>3414</v>
      </c>
      <c r="D2349" t="s">
        <v>5735</v>
      </c>
      <c r="E2349">
        <f>MATCH(A2349,'[1]Original from 20130831'!A:A,0)</f>
        <v>1993</v>
      </c>
      <c r="I2349" t="s">
        <v>3744</v>
      </c>
      <c r="J2349" t="s">
        <v>2962</v>
      </c>
      <c r="P2349" t="s">
        <v>391</v>
      </c>
      <c r="V2349" t="s">
        <v>483</v>
      </c>
      <c r="BD2349" s="5" t="str">
        <f t="shared" si="1433"/>
        <v>troposphere.tendency_of.methyl_bromide.moles.</v>
      </c>
      <c r="BE2349" t="str">
        <f t="shared" si="1436"/>
        <v/>
      </c>
      <c r="BF2349" t="str">
        <f t="shared" si="1436"/>
        <v/>
      </c>
      <c r="BG2349" t="str">
        <f t="shared" si="1436"/>
        <v/>
      </c>
      <c r="BH2349" t="str">
        <f t="shared" si="1436"/>
        <v>troposphere.</v>
      </c>
      <c r="BI2349" t="str">
        <f t="shared" si="1436"/>
        <v>tendency_of.</v>
      </c>
      <c r="BJ2349" t="str">
        <f t="shared" si="1436"/>
        <v/>
      </c>
      <c r="BK2349" t="str">
        <f t="shared" si="1400"/>
        <v/>
      </c>
      <c r="BL2349" t="str">
        <f t="shared" si="1400"/>
        <v/>
      </c>
      <c r="BM2349" t="str">
        <f t="shared" si="1400"/>
        <v/>
      </c>
      <c r="BN2349" t="str">
        <f t="shared" si="1400"/>
        <v/>
      </c>
      <c r="BO2349" t="str">
        <f t="shared" si="1400"/>
        <v>methyl_bromide.</v>
      </c>
      <c r="BP2349" t="str">
        <f t="shared" si="1400"/>
        <v/>
      </c>
      <c r="BQ2349" t="str">
        <f t="shared" si="1401"/>
        <v/>
      </c>
      <c r="BR2349" t="str">
        <f t="shared" si="1402"/>
        <v/>
      </c>
      <c r="BS2349" t="str">
        <f t="shared" si="1402"/>
        <v/>
      </c>
      <c r="BT2349" t="str">
        <f t="shared" si="1402"/>
        <v/>
      </c>
      <c r="BU2349" t="str">
        <f t="shared" si="1402"/>
        <v>moles.</v>
      </c>
      <c r="BV2349" t="str">
        <f t="shared" si="1403"/>
        <v/>
      </c>
      <c r="BW2349" t="str">
        <f t="shared" si="1404"/>
        <v/>
      </c>
      <c r="BX2349" t="str">
        <f t="shared" si="1434"/>
        <v/>
      </c>
      <c r="BY2349" t="str">
        <f t="shared" si="1405"/>
        <v/>
      </c>
      <c r="BZ2349" t="str">
        <f t="shared" si="1406"/>
        <v/>
      </c>
      <c r="CA2349" t="str">
        <f t="shared" si="1407"/>
        <v/>
      </c>
      <c r="CB2349" t="str">
        <f t="shared" si="1407"/>
        <v/>
      </c>
      <c r="CC2349" t="str">
        <f t="shared" si="1408"/>
        <v/>
      </c>
      <c r="CD2349" t="str">
        <f t="shared" si="1409"/>
        <v/>
      </c>
      <c r="CE2349" t="str">
        <f t="shared" si="1410"/>
        <v/>
      </c>
      <c r="CF2349" t="str">
        <f t="shared" si="1411"/>
        <v/>
      </c>
      <c r="CG2349" t="str">
        <f t="shared" si="1412"/>
        <v/>
      </c>
      <c r="CH2349" t="str">
        <f t="shared" si="1413"/>
        <v/>
      </c>
      <c r="CI2349" t="str">
        <f t="shared" si="1414"/>
        <v/>
      </c>
      <c r="CJ2349" t="str">
        <f t="shared" si="1415"/>
        <v/>
      </c>
      <c r="CK2349" t="str">
        <f t="shared" si="1416"/>
        <v/>
      </c>
      <c r="CL2349" t="str">
        <f t="shared" si="1417"/>
        <v/>
      </c>
      <c r="CM2349" t="str">
        <f t="shared" si="1418"/>
        <v/>
      </c>
      <c r="CN2349" t="str">
        <f t="shared" si="1419"/>
        <v/>
      </c>
      <c r="CO2349" t="str">
        <f t="shared" si="1420"/>
        <v/>
      </c>
      <c r="CP2349" t="str">
        <f t="shared" si="1421"/>
        <v/>
      </c>
      <c r="CQ2349" t="str">
        <f t="shared" si="1422"/>
        <v/>
      </c>
      <c r="CR2349" t="str">
        <f t="shared" si="1422"/>
        <v/>
      </c>
      <c r="CS2349" t="str">
        <f t="shared" si="1423"/>
        <v/>
      </c>
      <c r="CT2349" t="str">
        <f t="shared" si="1424"/>
        <v/>
      </c>
      <c r="CU2349" t="str">
        <f t="shared" si="1425"/>
        <v/>
      </c>
      <c r="CV2349" t="str">
        <f t="shared" si="1426"/>
        <v/>
      </c>
      <c r="CW2349" t="str">
        <f t="shared" si="1427"/>
        <v/>
      </c>
      <c r="CX2349" t="str">
        <f t="shared" si="1428"/>
        <v/>
      </c>
      <c r="CY2349" t="str">
        <f t="shared" si="1429"/>
        <v/>
      </c>
      <c r="CZ2349" t="str">
        <f t="shared" si="1430"/>
        <v/>
      </c>
      <c r="DA2349" t="str">
        <f t="shared" si="1431"/>
        <v/>
      </c>
      <c r="DB2349" t="str">
        <f t="shared" si="1432"/>
        <v/>
      </c>
    </row>
    <row r="2350" spans="1:126">
      <c r="A2350" t="s">
        <v>3749</v>
      </c>
      <c r="B2350" s="9" t="str">
        <f t="shared" si="1435"/>
        <v>troposphere.tendency_of.methyl_chloride.moles</v>
      </c>
      <c r="C2350" s="1" t="s">
        <v>3414</v>
      </c>
      <c r="D2350" t="s">
        <v>5736</v>
      </c>
      <c r="E2350">
        <f>MATCH(A2350,'[1]Original from 20130831'!A:A,0)</f>
        <v>1994</v>
      </c>
      <c r="I2350" t="s">
        <v>3744</v>
      </c>
      <c r="J2350" t="s">
        <v>2962</v>
      </c>
      <c r="P2350" t="s">
        <v>393</v>
      </c>
      <c r="V2350" t="s">
        <v>483</v>
      </c>
      <c r="BD2350" s="5" t="str">
        <f t="shared" si="1433"/>
        <v>troposphere.tendency_of.methyl_chloride.moles.</v>
      </c>
      <c r="BE2350" t="str">
        <f t="shared" si="1436"/>
        <v/>
      </c>
      <c r="BF2350" t="str">
        <f t="shared" si="1436"/>
        <v/>
      </c>
      <c r="BG2350" t="str">
        <f t="shared" si="1436"/>
        <v/>
      </c>
      <c r="BH2350" t="str">
        <f t="shared" si="1436"/>
        <v>troposphere.</v>
      </c>
      <c r="BI2350" t="str">
        <f t="shared" si="1436"/>
        <v>tendency_of.</v>
      </c>
      <c r="BJ2350" t="str">
        <f t="shared" si="1436"/>
        <v/>
      </c>
      <c r="BK2350" t="str">
        <f t="shared" si="1400"/>
        <v/>
      </c>
      <c r="BL2350" t="str">
        <f t="shared" si="1400"/>
        <v/>
      </c>
      <c r="BM2350" t="str">
        <f t="shared" si="1400"/>
        <v/>
      </c>
      <c r="BN2350" t="str">
        <f t="shared" si="1400"/>
        <v/>
      </c>
      <c r="BO2350" t="str">
        <f t="shared" si="1400"/>
        <v>methyl_chloride.</v>
      </c>
      <c r="BP2350" t="str">
        <f t="shared" si="1400"/>
        <v/>
      </c>
      <c r="BQ2350" t="str">
        <f t="shared" si="1401"/>
        <v/>
      </c>
      <c r="BR2350" t="str">
        <f t="shared" si="1402"/>
        <v/>
      </c>
      <c r="BS2350" t="str">
        <f t="shared" si="1402"/>
        <v/>
      </c>
      <c r="BT2350" t="str">
        <f t="shared" si="1402"/>
        <v/>
      </c>
      <c r="BU2350" t="str">
        <f t="shared" si="1402"/>
        <v>moles.</v>
      </c>
      <c r="BV2350" t="str">
        <f t="shared" si="1403"/>
        <v/>
      </c>
      <c r="BW2350" t="str">
        <f t="shared" si="1404"/>
        <v/>
      </c>
      <c r="BX2350" t="str">
        <f t="shared" si="1434"/>
        <v/>
      </c>
      <c r="BY2350" t="str">
        <f t="shared" si="1405"/>
        <v/>
      </c>
      <c r="BZ2350" t="str">
        <f t="shared" si="1406"/>
        <v/>
      </c>
      <c r="CA2350" t="str">
        <f t="shared" si="1407"/>
        <v/>
      </c>
      <c r="CB2350" t="str">
        <f t="shared" si="1407"/>
        <v/>
      </c>
      <c r="CC2350" t="str">
        <f t="shared" si="1408"/>
        <v/>
      </c>
      <c r="CD2350" t="str">
        <f t="shared" si="1409"/>
        <v/>
      </c>
      <c r="CE2350" t="str">
        <f t="shared" si="1410"/>
        <v/>
      </c>
      <c r="CF2350" t="str">
        <f t="shared" si="1411"/>
        <v/>
      </c>
      <c r="CG2350" t="str">
        <f t="shared" si="1412"/>
        <v/>
      </c>
      <c r="CH2350" t="str">
        <f t="shared" si="1413"/>
        <v/>
      </c>
      <c r="CI2350" t="str">
        <f t="shared" si="1414"/>
        <v/>
      </c>
      <c r="CJ2350" t="str">
        <f t="shared" si="1415"/>
        <v/>
      </c>
      <c r="CK2350" t="str">
        <f t="shared" si="1416"/>
        <v/>
      </c>
      <c r="CL2350" t="str">
        <f t="shared" si="1417"/>
        <v/>
      </c>
      <c r="CM2350" t="str">
        <f t="shared" si="1418"/>
        <v/>
      </c>
      <c r="CN2350" t="str">
        <f t="shared" si="1419"/>
        <v/>
      </c>
      <c r="CO2350" t="str">
        <f t="shared" si="1420"/>
        <v/>
      </c>
      <c r="CP2350" t="str">
        <f t="shared" si="1421"/>
        <v/>
      </c>
      <c r="CQ2350" t="str">
        <f t="shared" si="1422"/>
        <v/>
      </c>
      <c r="CR2350" t="str">
        <f t="shared" si="1422"/>
        <v/>
      </c>
      <c r="CS2350" t="str">
        <f t="shared" si="1423"/>
        <v/>
      </c>
      <c r="CT2350" t="str">
        <f t="shared" si="1424"/>
        <v/>
      </c>
      <c r="CU2350" t="str">
        <f t="shared" si="1425"/>
        <v/>
      </c>
      <c r="CV2350" t="str">
        <f t="shared" si="1426"/>
        <v/>
      </c>
      <c r="CW2350" t="str">
        <f t="shared" si="1427"/>
        <v/>
      </c>
      <c r="CX2350" t="str">
        <f t="shared" si="1428"/>
        <v/>
      </c>
      <c r="CY2350" t="str">
        <f t="shared" si="1429"/>
        <v/>
      </c>
      <c r="CZ2350" t="str">
        <f t="shared" si="1430"/>
        <v/>
      </c>
      <c r="DA2350" t="str">
        <f t="shared" si="1431"/>
        <v/>
      </c>
      <c r="DB2350" t="str">
        <f t="shared" si="1432"/>
        <v/>
      </c>
    </row>
    <row r="2351" spans="1:126">
      <c r="A2351" t="s">
        <v>3750</v>
      </c>
      <c r="B2351" s="9" t="str">
        <f t="shared" si="1435"/>
        <v>troposphere.tendency_of.hydrogen.molecular.moles</v>
      </c>
      <c r="C2351" s="1" t="s">
        <v>3414</v>
      </c>
      <c r="D2351" t="s">
        <v>5737</v>
      </c>
      <c r="E2351">
        <f>MATCH(A2351,'[1]Original from 20130831'!A:A,0)</f>
        <v>1995</v>
      </c>
      <c r="I2351" t="s">
        <v>3744</v>
      </c>
      <c r="J2351" t="s">
        <v>2962</v>
      </c>
      <c r="P2351" t="s">
        <v>361</v>
      </c>
      <c r="Q2351" t="s">
        <v>399</v>
      </c>
      <c r="V2351" t="s">
        <v>483</v>
      </c>
      <c r="BD2351" s="5" t="str">
        <f t="shared" si="1433"/>
        <v>troposphere.tendency_of.hydrogen.molecular.moles.</v>
      </c>
      <c r="BE2351" t="str">
        <f t="shared" si="1436"/>
        <v/>
      </c>
      <c r="BF2351" t="str">
        <f t="shared" si="1436"/>
        <v/>
      </c>
      <c r="BG2351" t="str">
        <f t="shared" si="1436"/>
        <v/>
      </c>
      <c r="BH2351" t="str">
        <f t="shared" si="1436"/>
        <v>troposphere.</v>
      </c>
      <c r="BI2351" t="str">
        <f t="shared" si="1436"/>
        <v>tendency_of.</v>
      </c>
      <c r="BJ2351" t="str">
        <f t="shared" si="1436"/>
        <v/>
      </c>
      <c r="BK2351" t="str">
        <f t="shared" si="1400"/>
        <v/>
      </c>
      <c r="BL2351" t="str">
        <f t="shared" si="1400"/>
        <v/>
      </c>
      <c r="BM2351" t="str">
        <f t="shared" si="1400"/>
        <v/>
      </c>
      <c r="BN2351" t="str">
        <f t="shared" si="1400"/>
        <v/>
      </c>
      <c r="BO2351" t="str">
        <f t="shared" si="1400"/>
        <v>hydrogen.</v>
      </c>
      <c r="BP2351" t="str">
        <f t="shared" si="1400"/>
        <v>molecular.</v>
      </c>
      <c r="BQ2351" t="str">
        <f t="shared" si="1401"/>
        <v/>
      </c>
      <c r="BR2351" t="str">
        <f t="shared" si="1402"/>
        <v/>
      </c>
      <c r="BS2351" t="str">
        <f t="shared" si="1402"/>
        <v/>
      </c>
      <c r="BT2351" t="str">
        <f t="shared" si="1402"/>
        <v/>
      </c>
      <c r="BU2351" t="str">
        <f t="shared" si="1402"/>
        <v>moles.</v>
      </c>
      <c r="BV2351" t="str">
        <f t="shared" si="1403"/>
        <v/>
      </c>
      <c r="BW2351" t="str">
        <f t="shared" si="1404"/>
        <v/>
      </c>
      <c r="BX2351" t="str">
        <f t="shared" si="1434"/>
        <v/>
      </c>
      <c r="BY2351" t="str">
        <f t="shared" si="1405"/>
        <v/>
      </c>
      <c r="BZ2351" t="str">
        <f t="shared" si="1406"/>
        <v/>
      </c>
      <c r="CA2351" t="str">
        <f t="shared" si="1407"/>
        <v/>
      </c>
      <c r="CB2351" t="str">
        <f t="shared" si="1407"/>
        <v/>
      </c>
      <c r="CC2351" t="str">
        <f t="shared" si="1408"/>
        <v/>
      </c>
      <c r="CD2351" t="str">
        <f t="shared" si="1409"/>
        <v/>
      </c>
      <c r="CE2351" t="str">
        <f t="shared" si="1410"/>
        <v/>
      </c>
      <c r="CF2351" t="str">
        <f t="shared" si="1411"/>
        <v/>
      </c>
      <c r="CG2351" t="str">
        <f t="shared" si="1412"/>
        <v/>
      </c>
      <c r="CH2351" t="str">
        <f t="shared" si="1413"/>
        <v/>
      </c>
      <c r="CI2351" t="str">
        <f t="shared" si="1414"/>
        <v/>
      </c>
      <c r="CJ2351" t="str">
        <f t="shared" si="1415"/>
        <v/>
      </c>
      <c r="CK2351" t="str">
        <f t="shared" si="1416"/>
        <v/>
      </c>
      <c r="CL2351" t="str">
        <f t="shared" si="1417"/>
        <v/>
      </c>
      <c r="CM2351" t="str">
        <f t="shared" si="1418"/>
        <v/>
      </c>
      <c r="CN2351" t="str">
        <f t="shared" si="1419"/>
        <v/>
      </c>
      <c r="CO2351" t="str">
        <f t="shared" si="1420"/>
        <v/>
      </c>
      <c r="CP2351" t="str">
        <f t="shared" si="1421"/>
        <v/>
      </c>
      <c r="CQ2351" t="str">
        <f t="shared" si="1422"/>
        <v/>
      </c>
      <c r="CR2351" t="str">
        <f t="shared" si="1422"/>
        <v/>
      </c>
      <c r="CS2351" t="str">
        <f t="shared" si="1423"/>
        <v/>
      </c>
      <c r="CT2351" t="str">
        <f t="shared" si="1424"/>
        <v/>
      </c>
      <c r="CU2351" t="str">
        <f t="shared" si="1425"/>
        <v/>
      </c>
      <c r="CV2351" t="str">
        <f t="shared" si="1426"/>
        <v/>
      </c>
      <c r="CW2351" t="str">
        <f t="shared" si="1427"/>
        <v/>
      </c>
      <c r="CX2351" t="str">
        <f t="shared" si="1428"/>
        <v/>
      </c>
      <c r="CY2351" t="str">
        <f t="shared" si="1429"/>
        <v/>
      </c>
      <c r="CZ2351" t="str">
        <f t="shared" si="1430"/>
        <v/>
      </c>
      <c r="DA2351" t="str">
        <f t="shared" si="1431"/>
        <v/>
      </c>
      <c r="DB2351" t="str">
        <f t="shared" si="1432"/>
        <v/>
      </c>
    </row>
    <row r="2352" spans="1:126">
      <c r="A2352" t="s">
        <v>3751</v>
      </c>
      <c r="B2352" s="9" t="str">
        <f t="shared" si="1435"/>
        <v>tendency_of.upward.air.velocity</v>
      </c>
      <c r="C2352" s="1" t="s">
        <v>2389</v>
      </c>
      <c r="D2352" t="s">
        <v>5738</v>
      </c>
      <c r="E2352">
        <f>MATCH(A2352,'[1]Original from 20130831'!A:A,0)</f>
        <v>1996</v>
      </c>
      <c r="J2352" t="s">
        <v>2962</v>
      </c>
      <c r="K2352" t="s">
        <v>582</v>
      </c>
      <c r="P2352" t="s">
        <v>60</v>
      </c>
      <c r="V2352" t="s">
        <v>650</v>
      </c>
      <c r="BD2352" s="5" t="str">
        <f t="shared" si="1433"/>
        <v>tendency_of.upward.air.velocity.</v>
      </c>
      <c r="BE2352" t="str">
        <f t="shared" si="1436"/>
        <v/>
      </c>
      <c r="BF2352" t="str">
        <f t="shared" si="1436"/>
        <v/>
      </c>
      <c r="BG2352" t="str">
        <f t="shared" si="1436"/>
        <v/>
      </c>
      <c r="BH2352" t="str">
        <f t="shared" si="1436"/>
        <v/>
      </c>
      <c r="BI2352" t="str">
        <f t="shared" si="1436"/>
        <v>tendency_of.</v>
      </c>
      <c r="BJ2352" t="str">
        <f t="shared" si="1436"/>
        <v>upward.</v>
      </c>
      <c r="BK2352" t="str">
        <f t="shared" si="1400"/>
        <v/>
      </c>
      <c r="BL2352" t="str">
        <f t="shared" si="1400"/>
        <v/>
      </c>
      <c r="BM2352" t="str">
        <f t="shared" si="1400"/>
        <v/>
      </c>
      <c r="BN2352" t="str">
        <f t="shared" si="1400"/>
        <v/>
      </c>
      <c r="BO2352" t="str">
        <f t="shared" si="1400"/>
        <v>air.</v>
      </c>
      <c r="BP2352" t="str">
        <f t="shared" si="1400"/>
        <v/>
      </c>
      <c r="BQ2352" t="str">
        <f t="shared" si="1401"/>
        <v/>
      </c>
      <c r="BR2352" t="str">
        <f t="shared" si="1402"/>
        <v/>
      </c>
      <c r="BS2352" t="str">
        <f t="shared" si="1402"/>
        <v/>
      </c>
      <c r="BT2352" t="str">
        <f t="shared" si="1402"/>
        <v/>
      </c>
      <c r="BU2352" t="str">
        <f t="shared" si="1402"/>
        <v>velocity.</v>
      </c>
      <c r="BV2352" t="str">
        <f t="shared" si="1403"/>
        <v/>
      </c>
      <c r="BW2352" t="str">
        <f t="shared" si="1404"/>
        <v/>
      </c>
      <c r="BX2352" t="str">
        <f t="shared" si="1434"/>
        <v/>
      </c>
      <c r="BY2352" t="str">
        <f t="shared" si="1405"/>
        <v/>
      </c>
      <c r="BZ2352" t="str">
        <f t="shared" si="1406"/>
        <v/>
      </c>
      <c r="CA2352" t="str">
        <f t="shared" si="1407"/>
        <v/>
      </c>
      <c r="CB2352" t="str">
        <f t="shared" si="1407"/>
        <v/>
      </c>
      <c r="CC2352" t="str">
        <f t="shared" si="1408"/>
        <v/>
      </c>
      <c r="CD2352" t="str">
        <f t="shared" si="1409"/>
        <v/>
      </c>
      <c r="CE2352" t="str">
        <f t="shared" si="1410"/>
        <v/>
      </c>
      <c r="CF2352" t="str">
        <f t="shared" si="1411"/>
        <v/>
      </c>
      <c r="CG2352" t="str">
        <f t="shared" si="1412"/>
        <v/>
      </c>
      <c r="CH2352" t="str">
        <f t="shared" si="1413"/>
        <v/>
      </c>
      <c r="CI2352" t="str">
        <f t="shared" si="1414"/>
        <v/>
      </c>
      <c r="CJ2352" t="str">
        <f t="shared" si="1415"/>
        <v/>
      </c>
      <c r="CK2352" t="str">
        <f t="shared" si="1416"/>
        <v/>
      </c>
      <c r="CL2352" t="str">
        <f t="shared" si="1417"/>
        <v/>
      </c>
      <c r="CM2352" t="str">
        <f t="shared" si="1418"/>
        <v/>
      </c>
      <c r="CN2352" t="str">
        <f t="shared" si="1419"/>
        <v/>
      </c>
      <c r="CO2352" t="str">
        <f t="shared" si="1420"/>
        <v/>
      </c>
      <c r="CP2352" t="str">
        <f t="shared" si="1421"/>
        <v/>
      </c>
      <c r="CQ2352" t="str">
        <f t="shared" si="1422"/>
        <v/>
      </c>
      <c r="CR2352" t="str">
        <f t="shared" si="1422"/>
        <v/>
      </c>
      <c r="CS2352" t="str">
        <f t="shared" si="1423"/>
        <v/>
      </c>
      <c r="CT2352" t="str">
        <f t="shared" si="1424"/>
        <v/>
      </c>
      <c r="CU2352" t="str">
        <f t="shared" si="1425"/>
        <v/>
      </c>
      <c r="CV2352" t="str">
        <f t="shared" si="1426"/>
        <v/>
      </c>
      <c r="CW2352" t="str">
        <f t="shared" si="1427"/>
        <v/>
      </c>
      <c r="CX2352" t="str">
        <f t="shared" si="1428"/>
        <v/>
      </c>
      <c r="CY2352" t="str">
        <f t="shared" si="1429"/>
        <v/>
      </c>
      <c r="CZ2352" t="str">
        <f t="shared" si="1430"/>
        <v/>
      </c>
      <c r="DA2352" t="str">
        <f t="shared" si="1431"/>
        <v/>
      </c>
      <c r="DB2352" t="str">
        <f t="shared" si="1432"/>
        <v/>
      </c>
      <c r="DV2352" t="s">
        <v>582</v>
      </c>
    </row>
    <row r="2353" spans="1:126">
      <c r="A2353" t="s">
        <v>3752</v>
      </c>
      <c r="B2353" s="9" t="str">
        <f t="shared" si="1435"/>
        <v>tendency_of.upward.air.velocity.due_to_advection</v>
      </c>
      <c r="C2353" s="1" t="s">
        <v>2389</v>
      </c>
      <c r="D2353" t="s">
        <v>5739</v>
      </c>
      <c r="E2353">
        <f>MATCH(A2353,'[1]Original from 20130831'!A:A,0)</f>
        <v>1997</v>
      </c>
      <c r="J2353" t="s">
        <v>2962</v>
      </c>
      <c r="K2353" t="s">
        <v>582</v>
      </c>
      <c r="P2353" t="s">
        <v>60</v>
      </c>
      <c r="V2353" t="s">
        <v>650</v>
      </c>
      <c r="AV2353" t="s">
        <v>1221</v>
      </c>
      <c r="BD2353" s="5" t="str">
        <f t="shared" si="1433"/>
        <v>tendency_of.upward.air.velocity.due_to_advection.</v>
      </c>
      <c r="BE2353" t="str">
        <f t="shared" si="1436"/>
        <v/>
      </c>
      <c r="BF2353" t="str">
        <f t="shared" si="1436"/>
        <v/>
      </c>
      <c r="BG2353" t="str">
        <f t="shared" si="1436"/>
        <v/>
      </c>
      <c r="BH2353" t="str">
        <f t="shared" si="1436"/>
        <v/>
      </c>
      <c r="BI2353" t="str">
        <f t="shared" si="1436"/>
        <v>tendency_of.</v>
      </c>
      <c r="BJ2353" t="str">
        <f t="shared" si="1436"/>
        <v>upward.</v>
      </c>
      <c r="BK2353" t="str">
        <f t="shared" si="1400"/>
        <v/>
      </c>
      <c r="BL2353" t="str">
        <f t="shared" si="1400"/>
        <v/>
      </c>
      <c r="BM2353" t="str">
        <f t="shared" si="1400"/>
        <v/>
      </c>
      <c r="BN2353" t="str">
        <f t="shared" si="1400"/>
        <v/>
      </c>
      <c r="BO2353" t="str">
        <f t="shared" si="1400"/>
        <v>air.</v>
      </c>
      <c r="BP2353" t="str">
        <f t="shared" si="1400"/>
        <v/>
      </c>
      <c r="BQ2353" t="str">
        <f t="shared" si="1401"/>
        <v/>
      </c>
      <c r="BR2353" t="str">
        <f t="shared" si="1402"/>
        <v/>
      </c>
      <c r="BS2353" t="str">
        <f t="shared" si="1402"/>
        <v/>
      </c>
      <c r="BT2353" t="str">
        <f t="shared" si="1402"/>
        <v/>
      </c>
      <c r="BU2353" t="str">
        <f t="shared" si="1402"/>
        <v>velocity.</v>
      </c>
      <c r="BV2353" t="str">
        <f t="shared" si="1403"/>
        <v/>
      </c>
      <c r="BW2353" t="str">
        <f t="shared" si="1404"/>
        <v/>
      </c>
      <c r="BX2353" t="str">
        <f t="shared" si="1434"/>
        <v/>
      </c>
      <c r="BY2353" t="str">
        <f t="shared" si="1405"/>
        <v/>
      </c>
      <c r="BZ2353" t="str">
        <f t="shared" si="1406"/>
        <v/>
      </c>
      <c r="CA2353" t="str">
        <f t="shared" si="1407"/>
        <v/>
      </c>
      <c r="CB2353" t="str">
        <f t="shared" si="1407"/>
        <v/>
      </c>
      <c r="CC2353" t="str">
        <f t="shared" si="1408"/>
        <v/>
      </c>
      <c r="CD2353" t="str">
        <f t="shared" si="1409"/>
        <v/>
      </c>
      <c r="CE2353" t="str">
        <f t="shared" si="1410"/>
        <v/>
      </c>
      <c r="CF2353" t="str">
        <f t="shared" si="1411"/>
        <v/>
      </c>
      <c r="CG2353" t="str">
        <f t="shared" si="1412"/>
        <v/>
      </c>
      <c r="CH2353" t="str">
        <f t="shared" si="1413"/>
        <v/>
      </c>
      <c r="CI2353" t="str">
        <f t="shared" si="1414"/>
        <v/>
      </c>
      <c r="CJ2353" t="str">
        <f t="shared" si="1415"/>
        <v/>
      </c>
      <c r="CK2353" t="str">
        <f t="shared" si="1416"/>
        <v/>
      </c>
      <c r="CL2353" t="str">
        <f t="shared" si="1417"/>
        <v/>
      </c>
      <c r="CM2353" t="str">
        <f t="shared" si="1418"/>
        <v/>
      </c>
      <c r="CN2353" t="str">
        <f t="shared" si="1419"/>
        <v/>
      </c>
      <c r="CO2353" t="str">
        <f t="shared" si="1420"/>
        <v/>
      </c>
      <c r="CP2353" t="str">
        <f t="shared" si="1421"/>
        <v/>
      </c>
      <c r="CQ2353" t="str">
        <f t="shared" si="1422"/>
        <v/>
      </c>
      <c r="CR2353" t="str">
        <f t="shared" si="1422"/>
        <v/>
      </c>
      <c r="CS2353" t="str">
        <f t="shared" si="1423"/>
        <v/>
      </c>
      <c r="CT2353" t="str">
        <f t="shared" si="1424"/>
        <v/>
      </c>
      <c r="CU2353" t="str">
        <f t="shared" si="1425"/>
        <v>due_to_advection.</v>
      </c>
      <c r="CV2353" t="str">
        <f t="shared" si="1426"/>
        <v/>
      </c>
      <c r="CW2353" t="str">
        <f t="shared" si="1427"/>
        <v/>
      </c>
      <c r="CX2353" t="str">
        <f t="shared" si="1428"/>
        <v/>
      </c>
      <c r="CY2353" t="str">
        <f t="shared" si="1429"/>
        <v/>
      </c>
      <c r="CZ2353" t="str">
        <f t="shared" si="1430"/>
        <v/>
      </c>
      <c r="DA2353" t="str">
        <f t="shared" si="1431"/>
        <v/>
      </c>
      <c r="DB2353" t="str">
        <f t="shared" si="1432"/>
        <v/>
      </c>
      <c r="DV2353" t="s">
        <v>582</v>
      </c>
    </row>
    <row r="2354" spans="1:126">
      <c r="A2354" t="s">
        <v>3753</v>
      </c>
      <c r="B2354" s="9" t="str">
        <f t="shared" si="1435"/>
        <v>tendency_of.speed.wind.due_to_convection</v>
      </c>
      <c r="C2354" s="1" t="s">
        <v>2389</v>
      </c>
      <c r="D2354" t="s">
        <v>5740</v>
      </c>
      <c r="E2354">
        <f>MATCH(A2354,'[1]Original from 20130831'!A:A,0)</f>
        <v>2003</v>
      </c>
      <c r="J2354" t="s">
        <v>2962</v>
      </c>
      <c r="V2354" t="s">
        <v>2309</v>
      </c>
      <c r="AB2354" t="s">
        <v>841</v>
      </c>
      <c r="AV2354" t="s">
        <v>762</v>
      </c>
      <c r="BD2354" s="5" t="str">
        <f t="shared" si="1433"/>
        <v>tendency_of.speed.wind.due_to_convection.</v>
      </c>
      <c r="BE2354" t="str">
        <f t="shared" si="1436"/>
        <v/>
      </c>
      <c r="BF2354" t="str">
        <f t="shared" si="1436"/>
        <v/>
      </c>
      <c r="BG2354" t="str">
        <f t="shared" si="1436"/>
        <v/>
      </c>
      <c r="BH2354" t="str">
        <f t="shared" si="1436"/>
        <v/>
      </c>
      <c r="BI2354" t="str">
        <f t="shared" si="1436"/>
        <v>tendency_of.</v>
      </c>
      <c r="BJ2354" t="str">
        <f t="shared" si="1436"/>
        <v/>
      </c>
      <c r="BK2354" t="str">
        <f t="shared" si="1400"/>
        <v/>
      </c>
      <c r="BL2354" t="str">
        <f t="shared" si="1400"/>
        <v/>
      </c>
      <c r="BM2354" t="str">
        <f t="shared" si="1400"/>
        <v/>
      </c>
      <c r="BN2354" t="str">
        <f t="shared" si="1400"/>
        <v/>
      </c>
      <c r="BO2354" t="str">
        <f t="shared" si="1400"/>
        <v/>
      </c>
      <c r="BP2354" t="str">
        <f t="shared" si="1400"/>
        <v/>
      </c>
      <c r="BQ2354" t="str">
        <f t="shared" si="1401"/>
        <v/>
      </c>
      <c r="BR2354" t="str">
        <f t="shared" si="1402"/>
        <v/>
      </c>
      <c r="BS2354" t="str">
        <f t="shared" si="1402"/>
        <v/>
      </c>
      <c r="BT2354" t="str">
        <f t="shared" si="1402"/>
        <v/>
      </c>
      <c r="BU2354" t="str">
        <f t="shared" si="1402"/>
        <v>speed.</v>
      </c>
      <c r="BV2354" t="str">
        <f t="shared" si="1403"/>
        <v/>
      </c>
      <c r="BW2354" t="str">
        <f t="shared" si="1404"/>
        <v/>
      </c>
      <c r="BX2354" t="str">
        <f t="shared" si="1434"/>
        <v/>
      </c>
      <c r="BY2354" t="str">
        <f t="shared" si="1405"/>
        <v/>
      </c>
      <c r="BZ2354" t="str">
        <f t="shared" si="1406"/>
        <v/>
      </c>
      <c r="CA2354" t="str">
        <f t="shared" si="1407"/>
        <v>wind.</v>
      </c>
      <c r="CB2354" t="str">
        <f t="shared" si="1407"/>
        <v/>
      </c>
      <c r="CC2354" t="str">
        <f t="shared" si="1408"/>
        <v/>
      </c>
      <c r="CD2354" t="str">
        <f t="shared" si="1409"/>
        <v/>
      </c>
      <c r="CE2354" t="str">
        <f t="shared" si="1410"/>
        <v/>
      </c>
      <c r="CF2354" t="str">
        <f t="shared" si="1411"/>
        <v/>
      </c>
      <c r="CG2354" t="str">
        <f t="shared" si="1412"/>
        <v/>
      </c>
      <c r="CH2354" t="str">
        <f t="shared" si="1413"/>
        <v/>
      </c>
      <c r="CI2354" t="str">
        <f t="shared" si="1414"/>
        <v/>
      </c>
      <c r="CJ2354" t="str">
        <f t="shared" si="1415"/>
        <v/>
      </c>
      <c r="CK2354" t="str">
        <f t="shared" si="1416"/>
        <v/>
      </c>
      <c r="CL2354" t="str">
        <f t="shared" si="1417"/>
        <v/>
      </c>
      <c r="CM2354" t="str">
        <f t="shared" si="1418"/>
        <v/>
      </c>
      <c r="CN2354" t="str">
        <f t="shared" si="1419"/>
        <v/>
      </c>
      <c r="CO2354" t="str">
        <f t="shared" si="1420"/>
        <v/>
      </c>
      <c r="CP2354" t="str">
        <f t="shared" si="1421"/>
        <v/>
      </c>
      <c r="CQ2354" t="str">
        <f t="shared" si="1422"/>
        <v/>
      </c>
      <c r="CR2354" t="str">
        <f t="shared" si="1422"/>
        <v/>
      </c>
      <c r="CS2354" t="str">
        <f t="shared" si="1423"/>
        <v/>
      </c>
      <c r="CT2354" t="str">
        <f t="shared" si="1424"/>
        <v/>
      </c>
      <c r="CU2354" t="str">
        <f t="shared" si="1425"/>
        <v>due_to_convection.</v>
      </c>
      <c r="CV2354" t="str">
        <f t="shared" si="1426"/>
        <v/>
      </c>
      <c r="CW2354" t="str">
        <f t="shared" si="1427"/>
        <v/>
      </c>
      <c r="CX2354" t="str">
        <f t="shared" si="1428"/>
        <v/>
      </c>
      <c r="CY2354" t="str">
        <f t="shared" si="1429"/>
        <v/>
      </c>
      <c r="CZ2354" t="str">
        <f t="shared" si="1430"/>
        <v/>
      </c>
      <c r="DA2354" t="str">
        <f t="shared" si="1431"/>
        <v/>
      </c>
      <c r="DB2354" t="str">
        <f t="shared" si="1432"/>
        <v/>
      </c>
    </row>
    <row r="2355" spans="1:126">
      <c r="A2355" t="s">
        <v>3754</v>
      </c>
      <c r="B2355" s="9" t="str">
        <f t="shared" si="1435"/>
        <v>tendency_of.speed.wind.due_to_gravity_wave_drag</v>
      </c>
      <c r="C2355" s="1" t="s">
        <v>2389</v>
      </c>
      <c r="D2355" t="s">
        <v>5740</v>
      </c>
      <c r="E2355">
        <f>MATCH(A2355,'[1]Original from 20130831'!A:A,0)</f>
        <v>2004</v>
      </c>
      <c r="J2355" t="s">
        <v>2962</v>
      </c>
      <c r="V2355" t="s">
        <v>2309</v>
      </c>
      <c r="AB2355" t="s">
        <v>841</v>
      </c>
      <c r="AV2355" t="s">
        <v>195</v>
      </c>
      <c r="BD2355" s="5" t="str">
        <f t="shared" si="1433"/>
        <v>tendency_of.speed.wind.due_to_gravity_wave_drag.</v>
      </c>
      <c r="BE2355" t="str">
        <f t="shared" si="1436"/>
        <v/>
      </c>
      <c r="BF2355" t="str">
        <f t="shared" si="1436"/>
        <v/>
      </c>
      <c r="BG2355" t="str">
        <f t="shared" si="1436"/>
        <v/>
      </c>
      <c r="BH2355" t="str">
        <f t="shared" si="1436"/>
        <v/>
      </c>
      <c r="BI2355" t="str">
        <f t="shared" si="1436"/>
        <v>tendency_of.</v>
      </c>
      <c r="BJ2355" t="str">
        <f t="shared" si="1436"/>
        <v/>
      </c>
      <c r="BK2355" t="str">
        <f t="shared" si="1400"/>
        <v/>
      </c>
      <c r="BL2355" t="str">
        <f t="shared" si="1400"/>
        <v/>
      </c>
      <c r="BM2355" t="str">
        <f t="shared" si="1400"/>
        <v/>
      </c>
      <c r="BN2355" t="str">
        <f t="shared" si="1400"/>
        <v/>
      </c>
      <c r="BO2355" t="str">
        <f t="shared" si="1400"/>
        <v/>
      </c>
      <c r="BP2355" t="str">
        <f t="shared" si="1400"/>
        <v/>
      </c>
      <c r="BQ2355" t="str">
        <f t="shared" si="1401"/>
        <v/>
      </c>
      <c r="BR2355" t="str">
        <f t="shared" si="1402"/>
        <v/>
      </c>
      <c r="BS2355" t="str">
        <f t="shared" si="1402"/>
        <v/>
      </c>
      <c r="BT2355" t="str">
        <f t="shared" si="1402"/>
        <v/>
      </c>
      <c r="BU2355" t="str">
        <f t="shared" si="1402"/>
        <v>speed.</v>
      </c>
      <c r="BV2355" t="str">
        <f t="shared" si="1403"/>
        <v/>
      </c>
      <c r="BW2355" t="str">
        <f t="shared" si="1404"/>
        <v/>
      </c>
      <c r="BX2355" t="str">
        <f t="shared" si="1434"/>
        <v/>
      </c>
      <c r="BY2355" t="str">
        <f t="shared" si="1405"/>
        <v/>
      </c>
      <c r="BZ2355" t="str">
        <f t="shared" si="1406"/>
        <v/>
      </c>
      <c r="CA2355" t="str">
        <f t="shared" si="1407"/>
        <v>wind.</v>
      </c>
      <c r="CB2355" t="str">
        <f t="shared" si="1407"/>
        <v/>
      </c>
      <c r="CC2355" t="str">
        <f t="shared" si="1408"/>
        <v/>
      </c>
      <c r="CD2355" t="str">
        <f t="shared" si="1409"/>
        <v/>
      </c>
      <c r="CE2355" t="str">
        <f t="shared" si="1410"/>
        <v/>
      </c>
      <c r="CF2355" t="str">
        <f t="shared" si="1411"/>
        <v/>
      </c>
      <c r="CG2355" t="str">
        <f t="shared" si="1412"/>
        <v/>
      </c>
      <c r="CH2355" t="str">
        <f t="shared" si="1413"/>
        <v/>
      </c>
      <c r="CI2355" t="str">
        <f t="shared" si="1414"/>
        <v/>
      </c>
      <c r="CJ2355" t="str">
        <f t="shared" si="1415"/>
        <v/>
      </c>
      <c r="CK2355" t="str">
        <f t="shared" si="1416"/>
        <v/>
      </c>
      <c r="CL2355" t="str">
        <f t="shared" si="1417"/>
        <v/>
      </c>
      <c r="CM2355" t="str">
        <f t="shared" si="1418"/>
        <v/>
      </c>
      <c r="CN2355" t="str">
        <f t="shared" si="1419"/>
        <v/>
      </c>
      <c r="CO2355" t="str">
        <f t="shared" si="1420"/>
        <v/>
      </c>
      <c r="CP2355" t="str">
        <f t="shared" si="1421"/>
        <v/>
      </c>
      <c r="CQ2355" t="str">
        <f t="shared" si="1422"/>
        <v/>
      </c>
      <c r="CR2355" t="str">
        <f t="shared" si="1422"/>
        <v/>
      </c>
      <c r="CS2355" t="str">
        <f t="shared" si="1423"/>
        <v/>
      </c>
      <c r="CT2355" t="str">
        <f t="shared" si="1424"/>
        <v/>
      </c>
      <c r="CU2355" t="str">
        <f t="shared" si="1425"/>
        <v>due_to_gravity_wave_drag.</v>
      </c>
      <c r="CV2355" t="str">
        <f t="shared" si="1426"/>
        <v/>
      </c>
      <c r="CW2355" t="str">
        <f t="shared" si="1427"/>
        <v/>
      </c>
      <c r="CX2355" t="str">
        <f t="shared" si="1428"/>
        <v/>
      </c>
      <c r="CY2355" t="str">
        <f t="shared" si="1429"/>
        <v/>
      </c>
      <c r="CZ2355" t="str">
        <f t="shared" si="1430"/>
        <v/>
      </c>
      <c r="DA2355" t="str">
        <f t="shared" si="1431"/>
        <v/>
      </c>
      <c r="DB2355" t="str">
        <f t="shared" si="1432"/>
        <v/>
      </c>
    </row>
    <row r="2356" spans="1:126">
      <c r="A2356" t="s">
        <v>3755</v>
      </c>
      <c r="B2356" s="9" t="str">
        <f t="shared" si="1435"/>
        <v>content_of.thermal.snow.energy</v>
      </c>
      <c r="C2356" s="1" t="s">
        <v>187</v>
      </c>
      <c r="D2356" t="s">
        <v>5741</v>
      </c>
      <c r="E2356">
        <f>MATCH(A2356,'[1]Original from 20130831'!A:A,0)</f>
        <v>2005</v>
      </c>
      <c r="J2356" t="s">
        <v>231</v>
      </c>
      <c r="O2356" t="s">
        <v>202</v>
      </c>
      <c r="P2356" t="s">
        <v>65</v>
      </c>
      <c r="V2356" t="s">
        <v>179</v>
      </c>
      <c r="BD2356" s="5" t="str">
        <f t="shared" si="1433"/>
        <v>content_of.thermal.snow.energy.</v>
      </c>
      <c r="BE2356" t="str">
        <f t="shared" si="1436"/>
        <v/>
      </c>
      <c r="BF2356" t="str">
        <f t="shared" si="1436"/>
        <v/>
      </c>
      <c r="BG2356" t="str">
        <f t="shared" si="1436"/>
        <v/>
      </c>
      <c r="BH2356" t="str">
        <f t="shared" si="1436"/>
        <v/>
      </c>
      <c r="BI2356" t="str">
        <f t="shared" si="1436"/>
        <v>content_of.</v>
      </c>
      <c r="BJ2356" t="str">
        <f t="shared" si="1436"/>
        <v/>
      </c>
      <c r="BK2356" t="str">
        <f t="shared" si="1400"/>
        <v/>
      </c>
      <c r="BL2356" t="str">
        <f t="shared" si="1400"/>
        <v/>
      </c>
      <c r="BM2356" t="str">
        <f t="shared" si="1400"/>
        <v/>
      </c>
      <c r="BN2356" t="str">
        <f t="shared" si="1400"/>
        <v>thermal.</v>
      </c>
      <c r="BO2356" t="str">
        <f t="shared" si="1400"/>
        <v>snow.</v>
      </c>
      <c r="BP2356" t="str">
        <f t="shared" si="1400"/>
        <v/>
      </c>
      <c r="BQ2356" t="str">
        <f t="shared" si="1401"/>
        <v/>
      </c>
      <c r="BR2356" t="str">
        <f t="shared" si="1402"/>
        <v/>
      </c>
      <c r="BS2356" t="str">
        <f t="shared" si="1402"/>
        <v/>
      </c>
      <c r="BT2356" t="str">
        <f t="shared" si="1402"/>
        <v/>
      </c>
      <c r="BU2356" t="str">
        <f t="shared" si="1402"/>
        <v>energy.</v>
      </c>
      <c r="BV2356" t="str">
        <f t="shared" si="1403"/>
        <v/>
      </c>
      <c r="BW2356" t="str">
        <f t="shared" si="1404"/>
        <v/>
      </c>
      <c r="BX2356" t="str">
        <f t="shared" si="1434"/>
        <v/>
      </c>
      <c r="BY2356" t="str">
        <f t="shared" si="1405"/>
        <v/>
      </c>
      <c r="BZ2356" t="str">
        <f t="shared" si="1406"/>
        <v/>
      </c>
      <c r="CA2356" t="str">
        <f t="shared" si="1407"/>
        <v/>
      </c>
      <c r="CB2356" t="str">
        <f t="shared" si="1407"/>
        <v/>
      </c>
      <c r="CC2356" t="str">
        <f t="shared" si="1408"/>
        <v/>
      </c>
      <c r="CD2356" t="str">
        <f t="shared" si="1409"/>
        <v/>
      </c>
      <c r="CE2356" t="str">
        <f t="shared" si="1410"/>
        <v/>
      </c>
      <c r="CF2356" t="str">
        <f t="shared" si="1411"/>
        <v/>
      </c>
      <c r="CG2356" t="str">
        <f t="shared" si="1412"/>
        <v/>
      </c>
      <c r="CH2356" t="str">
        <f t="shared" si="1413"/>
        <v/>
      </c>
      <c r="CI2356" t="str">
        <f t="shared" si="1414"/>
        <v/>
      </c>
      <c r="CJ2356" t="str">
        <f t="shared" si="1415"/>
        <v/>
      </c>
      <c r="CK2356" t="str">
        <f t="shared" si="1416"/>
        <v/>
      </c>
      <c r="CL2356" t="str">
        <f t="shared" si="1417"/>
        <v/>
      </c>
      <c r="CM2356" t="str">
        <f t="shared" si="1418"/>
        <v/>
      </c>
      <c r="CN2356" t="str">
        <f t="shared" si="1419"/>
        <v/>
      </c>
      <c r="CO2356" t="str">
        <f t="shared" si="1420"/>
        <v/>
      </c>
      <c r="CP2356" t="str">
        <f t="shared" si="1421"/>
        <v/>
      </c>
      <c r="CQ2356" t="str">
        <f t="shared" si="1422"/>
        <v/>
      </c>
      <c r="CR2356" t="str">
        <f t="shared" si="1422"/>
        <v/>
      </c>
      <c r="CS2356" t="str">
        <f t="shared" si="1423"/>
        <v/>
      </c>
      <c r="CT2356" t="str">
        <f t="shared" si="1424"/>
        <v/>
      </c>
      <c r="CU2356" t="str">
        <f t="shared" si="1425"/>
        <v/>
      </c>
      <c r="CV2356" t="str">
        <f t="shared" si="1426"/>
        <v/>
      </c>
      <c r="CW2356" t="str">
        <f t="shared" si="1427"/>
        <v/>
      </c>
      <c r="CX2356" t="str">
        <f t="shared" si="1428"/>
        <v/>
      </c>
      <c r="CY2356" t="str">
        <f t="shared" si="1429"/>
        <v/>
      </c>
      <c r="CZ2356" t="str">
        <f t="shared" si="1430"/>
        <v/>
      </c>
      <c r="DA2356" t="str">
        <f t="shared" si="1431"/>
        <v/>
      </c>
      <c r="DB2356" t="str">
        <f t="shared" si="1432"/>
        <v/>
      </c>
    </row>
    <row r="2357" spans="1:126">
      <c r="A2357" t="s">
        <v>3756</v>
      </c>
      <c r="B2357" s="9" t="str">
        <f t="shared" si="1435"/>
        <v>cloud.water.particles.thermodynamic_phase.at_cloud_top</v>
      </c>
      <c r="C2357" s="1">
        <v>1</v>
      </c>
      <c r="D2357" t="s">
        <v>5742</v>
      </c>
      <c r="E2357" t="e">
        <f>MATCH(A2357,'[1]Original from 20130831'!A:A,0)</f>
        <v>#N/A</v>
      </c>
      <c r="I2357" s="11" t="s">
        <v>604</v>
      </c>
      <c r="P2357" s="11" t="s">
        <v>461</v>
      </c>
      <c r="Q2357" s="11" t="s">
        <v>592</v>
      </c>
      <c r="V2357" s="11" t="s">
        <v>3757</v>
      </c>
      <c r="AG2357" s="11" t="s">
        <v>84</v>
      </c>
      <c r="BD2357" s="5" t="str">
        <f t="shared" si="1433"/>
        <v>cloud.water.particles.thermodynamic_phase.at_cloud_top.</v>
      </c>
      <c r="BE2357" t="str">
        <f t="shared" si="1436"/>
        <v/>
      </c>
      <c r="BF2357" t="str">
        <f t="shared" si="1436"/>
        <v/>
      </c>
      <c r="BG2357" t="str">
        <f t="shared" si="1436"/>
        <v/>
      </c>
      <c r="BH2357" t="str">
        <f t="shared" si="1436"/>
        <v>cloud.</v>
      </c>
      <c r="BI2357" t="str">
        <f t="shared" si="1436"/>
        <v/>
      </c>
      <c r="BJ2357" t="str">
        <f t="shared" si="1436"/>
        <v/>
      </c>
      <c r="BK2357" t="str">
        <f t="shared" si="1400"/>
        <v/>
      </c>
      <c r="BL2357" t="str">
        <f t="shared" si="1400"/>
        <v/>
      </c>
      <c r="BM2357" t="str">
        <f t="shared" si="1400"/>
        <v/>
      </c>
      <c r="BN2357" t="str">
        <f t="shared" si="1400"/>
        <v/>
      </c>
      <c r="BO2357" t="str">
        <f t="shared" si="1400"/>
        <v>water.</v>
      </c>
      <c r="BP2357" t="str">
        <f t="shared" si="1400"/>
        <v>particles.</v>
      </c>
      <c r="BQ2357" t="str">
        <f t="shared" si="1401"/>
        <v/>
      </c>
      <c r="BR2357" t="str">
        <f t="shared" si="1402"/>
        <v/>
      </c>
      <c r="BS2357" t="str">
        <f t="shared" si="1402"/>
        <v/>
      </c>
      <c r="BT2357" t="str">
        <f t="shared" si="1402"/>
        <v/>
      </c>
      <c r="BU2357" t="str">
        <f t="shared" si="1402"/>
        <v>thermodynamic_phase.</v>
      </c>
      <c r="BV2357" t="str">
        <f t="shared" si="1403"/>
        <v/>
      </c>
      <c r="BW2357" t="str">
        <f t="shared" si="1404"/>
        <v/>
      </c>
      <c r="BX2357" t="str">
        <f t="shared" si="1434"/>
        <v/>
      </c>
      <c r="BY2357" t="str">
        <f t="shared" si="1405"/>
        <v/>
      </c>
      <c r="BZ2357" t="str">
        <f t="shared" si="1406"/>
        <v/>
      </c>
      <c r="CA2357" t="str">
        <f t="shared" si="1407"/>
        <v/>
      </c>
      <c r="CB2357" t="str">
        <f t="shared" si="1407"/>
        <v/>
      </c>
      <c r="CC2357" t="str">
        <f t="shared" si="1408"/>
        <v/>
      </c>
      <c r="CD2357" t="str">
        <f t="shared" si="1409"/>
        <v/>
      </c>
      <c r="CE2357" t="str">
        <f t="shared" si="1410"/>
        <v/>
      </c>
      <c r="CF2357" t="str">
        <f t="shared" si="1411"/>
        <v>at_cloud_top.</v>
      </c>
      <c r="CG2357" t="str">
        <f t="shared" si="1412"/>
        <v/>
      </c>
      <c r="CH2357" t="str">
        <f t="shared" si="1413"/>
        <v/>
      </c>
      <c r="CI2357" t="str">
        <f t="shared" si="1414"/>
        <v/>
      </c>
      <c r="CJ2357" t="str">
        <f t="shared" si="1415"/>
        <v/>
      </c>
      <c r="CK2357" t="str">
        <f t="shared" si="1416"/>
        <v/>
      </c>
      <c r="CL2357" t="str">
        <f t="shared" si="1417"/>
        <v/>
      </c>
      <c r="CM2357" t="str">
        <f t="shared" si="1418"/>
        <v/>
      </c>
      <c r="CN2357" t="str">
        <f t="shared" si="1419"/>
        <v/>
      </c>
      <c r="CO2357" t="str">
        <f t="shared" si="1420"/>
        <v/>
      </c>
      <c r="CP2357" t="str">
        <f t="shared" si="1421"/>
        <v/>
      </c>
      <c r="CQ2357" t="str">
        <f t="shared" si="1422"/>
        <v/>
      </c>
      <c r="CR2357" t="str">
        <f t="shared" si="1422"/>
        <v/>
      </c>
      <c r="CS2357" t="str">
        <f t="shared" si="1423"/>
        <v/>
      </c>
      <c r="CT2357" t="str">
        <f t="shared" si="1424"/>
        <v/>
      </c>
      <c r="CU2357" t="str">
        <f t="shared" si="1425"/>
        <v/>
      </c>
      <c r="CV2357" t="str">
        <f t="shared" si="1426"/>
        <v/>
      </c>
      <c r="CW2357" t="str">
        <f t="shared" si="1427"/>
        <v/>
      </c>
      <c r="CX2357" t="str">
        <f t="shared" si="1428"/>
        <v/>
      </c>
      <c r="CY2357" t="str">
        <f t="shared" si="1429"/>
        <v/>
      </c>
      <c r="CZ2357" t="str">
        <f t="shared" si="1430"/>
        <v/>
      </c>
      <c r="DA2357" t="str">
        <f t="shared" si="1431"/>
        <v/>
      </c>
      <c r="DB2357" t="str">
        <f t="shared" si="1432"/>
        <v/>
      </c>
    </row>
    <row r="2358" spans="1:126">
      <c r="A2358" t="s">
        <v>3758</v>
      </c>
      <c r="B2358" s="9" t="str">
        <f t="shared" si="1435"/>
        <v>amount.convective.thickness_of.rainfall.amount</v>
      </c>
      <c r="C2358" s="1" t="s">
        <v>108</v>
      </c>
      <c r="D2358" t="s">
        <v>5743</v>
      </c>
      <c r="E2358">
        <f>MATCH(A2358,'[1]Original from 20130831'!A:A,0)</f>
        <v>2006</v>
      </c>
      <c r="J2358" t="s">
        <v>664</v>
      </c>
      <c r="Q2358" t="s">
        <v>87</v>
      </c>
      <c r="V2358" t="s">
        <v>1199</v>
      </c>
      <c r="AB2358" t="s">
        <v>782</v>
      </c>
      <c r="BA2358" t="s">
        <v>664</v>
      </c>
      <c r="BD2358" s="5" t="str">
        <f t="shared" si="1433"/>
        <v>amount.convective.thickness_of.rainfall.amount.</v>
      </c>
      <c r="BE2358" t="str">
        <f t="shared" si="1436"/>
        <v/>
      </c>
      <c r="BF2358" t="str">
        <f t="shared" si="1436"/>
        <v/>
      </c>
      <c r="BG2358" t="str">
        <f t="shared" si="1436"/>
        <v/>
      </c>
      <c r="BH2358" t="str">
        <f t="shared" si="1436"/>
        <v/>
      </c>
      <c r="BI2358" t="str">
        <f t="shared" si="1436"/>
        <v>amount.</v>
      </c>
      <c r="BJ2358" t="str">
        <f t="shared" si="1436"/>
        <v/>
      </c>
      <c r="BK2358" t="str">
        <f t="shared" si="1400"/>
        <v/>
      </c>
      <c r="BL2358" t="str">
        <f t="shared" si="1400"/>
        <v/>
      </c>
      <c r="BM2358" t="str">
        <f t="shared" si="1400"/>
        <v/>
      </c>
      <c r="BN2358" t="str">
        <f t="shared" si="1400"/>
        <v/>
      </c>
      <c r="BO2358" t="str">
        <f t="shared" si="1400"/>
        <v/>
      </c>
      <c r="BP2358" t="str">
        <f t="shared" si="1400"/>
        <v>convective.</v>
      </c>
      <c r="BQ2358" t="str">
        <f t="shared" si="1401"/>
        <v/>
      </c>
      <c r="BR2358" t="str">
        <f t="shared" si="1402"/>
        <v/>
      </c>
      <c r="BS2358" t="str">
        <f t="shared" si="1402"/>
        <v/>
      </c>
      <c r="BT2358" t="str">
        <f t="shared" si="1402"/>
        <v/>
      </c>
      <c r="BU2358" t="str">
        <f t="shared" si="1402"/>
        <v>thickness_of.</v>
      </c>
      <c r="BV2358" t="str">
        <f t="shared" si="1403"/>
        <v/>
      </c>
      <c r="BW2358" t="str">
        <f t="shared" si="1404"/>
        <v/>
      </c>
      <c r="BX2358" t="str">
        <f t="shared" si="1434"/>
        <v/>
      </c>
      <c r="BY2358" t="str">
        <f t="shared" si="1405"/>
        <v/>
      </c>
      <c r="BZ2358" t="str">
        <f t="shared" si="1406"/>
        <v/>
      </c>
      <c r="CA2358" t="str">
        <f t="shared" si="1407"/>
        <v>rainfall.</v>
      </c>
      <c r="CB2358" t="str">
        <f t="shared" si="1407"/>
        <v/>
      </c>
      <c r="CC2358" t="str">
        <f t="shared" si="1408"/>
        <v/>
      </c>
      <c r="CD2358" t="str">
        <f t="shared" si="1409"/>
        <v/>
      </c>
      <c r="CE2358" t="str">
        <f t="shared" si="1410"/>
        <v/>
      </c>
      <c r="CF2358" t="str">
        <f t="shared" si="1411"/>
        <v/>
      </c>
      <c r="CG2358" t="str">
        <f t="shared" si="1412"/>
        <v/>
      </c>
      <c r="CH2358" t="str">
        <f t="shared" si="1413"/>
        <v/>
      </c>
      <c r="CI2358" t="str">
        <f t="shared" si="1414"/>
        <v/>
      </c>
      <c r="CJ2358" t="str">
        <f t="shared" si="1415"/>
        <v/>
      </c>
      <c r="CK2358" t="str">
        <f t="shared" si="1416"/>
        <v/>
      </c>
      <c r="CL2358" t="str">
        <f t="shared" si="1417"/>
        <v/>
      </c>
      <c r="CM2358" t="str">
        <f t="shared" si="1418"/>
        <v/>
      </c>
      <c r="CN2358" t="str">
        <f t="shared" si="1419"/>
        <v/>
      </c>
      <c r="CO2358" t="str">
        <f t="shared" si="1420"/>
        <v/>
      </c>
      <c r="CP2358" t="str">
        <f t="shared" si="1421"/>
        <v/>
      </c>
      <c r="CQ2358" t="str">
        <f t="shared" si="1422"/>
        <v/>
      </c>
      <c r="CR2358" t="str">
        <f t="shared" si="1422"/>
        <v/>
      </c>
      <c r="CS2358" t="str">
        <f t="shared" si="1423"/>
        <v/>
      </c>
      <c r="CT2358" t="str">
        <f t="shared" si="1424"/>
        <v/>
      </c>
      <c r="CU2358" t="str">
        <f t="shared" si="1425"/>
        <v/>
      </c>
      <c r="CV2358" t="str">
        <f t="shared" si="1426"/>
        <v/>
      </c>
      <c r="CW2358" t="str">
        <f t="shared" si="1427"/>
        <v/>
      </c>
      <c r="CX2358" t="str">
        <f t="shared" si="1428"/>
        <v/>
      </c>
      <c r="CY2358" t="str">
        <f t="shared" si="1429"/>
        <v/>
      </c>
      <c r="CZ2358" t="str">
        <f t="shared" si="1430"/>
        <v>amount.</v>
      </c>
      <c r="DA2358" t="str">
        <f t="shared" si="1431"/>
        <v/>
      </c>
      <c r="DB2358" t="str">
        <f t="shared" si="1432"/>
        <v/>
      </c>
    </row>
    <row r="2359" spans="1:126">
      <c r="A2359" t="s">
        <v>3759</v>
      </c>
      <c r="B2359" s="9" t="str">
        <f t="shared" si="1435"/>
        <v>convective.thickness.snowfall.amount</v>
      </c>
      <c r="C2359" s="1" t="s">
        <v>108</v>
      </c>
      <c r="D2359" t="s">
        <v>5744</v>
      </c>
      <c r="E2359">
        <f>MATCH(A2359,'[1]Original from 20130831'!A:A,0)</f>
        <v>2007</v>
      </c>
      <c r="Q2359" t="s">
        <v>87</v>
      </c>
      <c r="V2359" t="s">
        <v>175</v>
      </c>
      <c r="AB2359" t="s">
        <v>786</v>
      </c>
      <c r="BA2359" t="s">
        <v>664</v>
      </c>
      <c r="BD2359" s="5" t="str">
        <f t="shared" si="1433"/>
        <v>convective.thickness.snowfall.amount.</v>
      </c>
      <c r="BE2359" t="str">
        <f t="shared" si="1436"/>
        <v/>
      </c>
      <c r="BF2359" t="str">
        <f t="shared" si="1436"/>
        <v/>
      </c>
      <c r="BG2359" t="str">
        <f t="shared" si="1436"/>
        <v/>
      </c>
      <c r="BH2359" t="str">
        <f t="shared" si="1436"/>
        <v/>
      </c>
      <c r="BI2359" t="str">
        <f t="shared" si="1436"/>
        <v/>
      </c>
      <c r="BJ2359" t="str">
        <f t="shared" si="1436"/>
        <v/>
      </c>
      <c r="BK2359" t="str">
        <f t="shared" si="1400"/>
        <v/>
      </c>
      <c r="BL2359" t="str">
        <f t="shared" si="1400"/>
        <v/>
      </c>
      <c r="BM2359" t="str">
        <f t="shared" si="1400"/>
        <v/>
      </c>
      <c r="BN2359" t="str">
        <f t="shared" si="1400"/>
        <v/>
      </c>
      <c r="BO2359" t="str">
        <f t="shared" si="1400"/>
        <v/>
      </c>
      <c r="BP2359" t="str">
        <f t="shared" si="1400"/>
        <v>convective.</v>
      </c>
      <c r="BQ2359" t="str">
        <f t="shared" si="1401"/>
        <v/>
      </c>
      <c r="BR2359" t="str">
        <f t="shared" si="1402"/>
        <v/>
      </c>
      <c r="BS2359" t="str">
        <f t="shared" si="1402"/>
        <v/>
      </c>
      <c r="BT2359" t="str">
        <f t="shared" si="1402"/>
        <v/>
      </c>
      <c r="BU2359" t="str">
        <f t="shared" si="1402"/>
        <v>thickness.</v>
      </c>
      <c r="BV2359" t="str">
        <f t="shared" si="1403"/>
        <v/>
      </c>
      <c r="BW2359" t="str">
        <f t="shared" si="1404"/>
        <v/>
      </c>
      <c r="BX2359" t="str">
        <f t="shared" si="1434"/>
        <v/>
      </c>
      <c r="BY2359" t="str">
        <f t="shared" si="1405"/>
        <v/>
      </c>
      <c r="BZ2359" t="str">
        <f t="shared" si="1406"/>
        <v/>
      </c>
      <c r="CA2359" t="str">
        <f t="shared" si="1407"/>
        <v>snowfall.</v>
      </c>
      <c r="CB2359" t="str">
        <f t="shared" si="1407"/>
        <v/>
      </c>
      <c r="CC2359" t="str">
        <f t="shared" si="1408"/>
        <v/>
      </c>
      <c r="CD2359" t="str">
        <f t="shared" si="1409"/>
        <v/>
      </c>
      <c r="CE2359" t="str">
        <f t="shared" si="1410"/>
        <v/>
      </c>
      <c r="CF2359" t="str">
        <f t="shared" si="1411"/>
        <v/>
      </c>
      <c r="CG2359" t="str">
        <f t="shared" si="1412"/>
        <v/>
      </c>
      <c r="CH2359" t="str">
        <f t="shared" si="1413"/>
        <v/>
      </c>
      <c r="CI2359" t="str">
        <f t="shared" si="1414"/>
        <v/>
      </c>
      <c r="CJ2359" t="str">
        <f t="shared" si="1415"/>
        <v/>
      </c>
      <c r="CK2359" t="str">
        <f t="shared" si="1416"/>
        <v/>
      </c>
      <c r="CL2359" t="str">
        <f t="shared" si="1417"/>
        <v/>
      </c>
      <c r="CM2359" t="str">
        <f t="shared" si="1418"/>
        <v/>
      </c>
      <c r="CN2359" t="str">
        <f t="shared" si="1419"/>
        <v/>
      </c>
      <c r="CO2359" t="str">
        <f t="shared" si="1420"/>
        <v/>
      </c>
      <c r="CP2359" t="str">
        <f t="shared" si="1421"/>
        <v/>
      </c>
      <c r="CQ2359" t="str">
        <f t="shared" si="1422"/>
        <v/>
      </c>
      <c r="CR2359" t="str">
        <f t="shared" si="1422"/>
        <v/>
      </c>
      <c r="CS2359" t="str">
        <f t="shared" si="1423"/>
        <v/>
      </c>
      <c r="CT2359" t="str">
        <f t="shared" si="1424"/>
        <v/>
      </c>
      <c r="CU2359" t="str">
        <f t="shared" si="1425"/>
        <v/>
      </c>
      <c r="CV2359" t="str">
        <f t="shared" si="1426"/>
        <v/>
      </c>
      <c r="CW2359" t="str">
        <f t="shared" si="1427"/>
        <v/>
      </c>
      <c r="CX2359" t="str">
        <f t="shared" si="1428"/>
        <v/>
      </c>
      <c r="CY2359" t="str">
        <f t="shared" si="1429"/>
        <v/>
      </c>
      <c r="CZ2359" t="str">
        <f t="shared" si="1430"/>
        <v>amount.</v>
      </c>
      <c r="DA2359" t="str">
        <f t="shared" si="1431"/>
        <v/>
      </c>
      <c r="DB2359" t="str">
        <f t="shared" si="1432"/>
        <v/>
      </c>
    </row>
    <row r="2360" spans="1:126">
      <c r="A2360" t="s">
        <v>3760</v>
      </c>
      <c r="B2360" s="9" t="str">
        <f t="shared" si="1435"/>
        <v>cloud.water.liquid.thickness</v>
      </c>
      <c r="C2360" s="1" t="s">
        <v>108</v>
      </c>
      <c r="D2360" t="s">
        <v>5745</v>
      </c>
      <c r="E2360" t="e">
        <f>MATCH(A2360,'[1]Original from 20130831'!A:A,0)</f>
        <v>#N/A</v>
      </c>
      <c r="I2360" s="11" t="s">
        <v>604</v>
      </c>
      <c r="P2360" s="11" t="s">
        <v>461</v>
      </c>
      <c r="Q2360" s="11" t="s">
        <v>310</v>
      </c>
      <c r="V2360" s="11" t="s">
        <v>175</v>
      </c>
      <c r="BD2360" s="5" t="str">
        <f t="shared" si="1433"/>
        <v>cloud.water.liquid.thickness.</v>
      </c>
      <c r="BE2360" t="str">
        <f t="shared" si="1436"/>
        <v/>
      </c>
      <c r="BF2360" t="str">
        <f t="shared" si="1436"/>
        <v/>
      </c>
      <c r="BG2360" t="str">
        <f t="shared" si="1436"/>
        <v/>
      </c>
      <c r="BH2360" t="str">
        <f t="shared" si="1436"/>
        <v>cloud.</v>
      </c>
      <c r="BI2360" t="str">
        <f t="shared" si="1436"/>
        <v/>
      </c>
      <c r="BJ2360" t="str">
        <f t="shared" si="1436"/>
        <v/>
      </c>
      <c r="BK2360" t="str">
        <f t="shared" si="1400"/>
        <v/>
      </c>
      <c r="BL2360" t="str">
        <f t="shared" si="1400"/>
        <v/>
      </c>
      <c r="BM2360" t="str">
        <f t="shared" si="1400"/>
        <v/>
      </c>
      <c r="BN2360" t="str">
        <f t="shared" si="1400"/>
        <v/>
      </c>
      <c r="BO2360" t="str">
        <f t="shared" si="1400"/>
        <v>water.</v>
      </c>
      <c r="BP2360" t="str">
        <f t="shared" si="1400"/>
        <v>liquid.</v>
      </c>
      <c r="BQ2360" t="str">
        <f t="shared" si="1401"/>
        <v/>
      </c>
      <c r="BR2360" t="str">
        <f t="shared" si="1402"/>
        <v/>
      </c>
      <c r="BS2360" t="str">
        <f t="shared" si="1402"/>
        <v/>
      </c>
      <c r="BT2360" t="str">
        <f t="shared" si="1402"/>
        <v/>
      </c>
      <c r="BU2360" t="str">
        <f t="shared" si="1402"/>
        <v>thickness.</v>
      </c>
      <c r="BV2360" t="str">
        <f t="shared" si="1403"/>
        <v/>
      </c>
      <c r="BW2360" t="str">
        <f t="shared" si="1404"/>
        <v/>
      </c>
      <c r="BX2360" t="str">
        <f t="shared" si="1434"/>
        <v/>
      </c>
      <c r="BY2360" t="str">
        <f t="shared" si="1405"/>
        <v/>
      </c>
      <c r="BZ2360" t="str">
        <f t="shared" si="1406"/>
        <v/>
      </c>
      <c r="CA2360" t="str">
        <f t="shared" si="1407"/>
        <v/>
      </c>
      <c r="CB2360" t="str">
        <f t="shared" si="1407"/>
        <v/>
      </c>
      <c r="CC2360" t="str">
        <f t="shared" si="1408"/>
        <v/>
      </c>
      <c r="CD2360" t="str">
        <f t="shared" si="1409"/>
        <v/>
      </c>
      <c r="CE2360" t="str">
        <f t="shared" si="1410"/>
        <v/>
      </c>
      <c r="CF2360" t="str">
        <f t="shared" si="1411"/>
        <v/>
      </c>
      <c r="CG2360" t="str">
        <f t="shared" si="1412"/>
        <v/>
      </c>
      <c r="CH2360" t="str">
        <f t="shared" si="1413"/>
        <v/>
      </c>
      <c r="CI2360" t="str">
        <f t="shared" si="1414"/>
        <v/>
      </c>
      <c r="CJ2360" t="str">
        <f t="shared" si="1415"/>
        <v/>
      </c>
      <c r="CK2360" t="str">
        <f t="shared" si="1416"/>
        <v/>
      </c>
      <c r="CL2360" t="str">
        <f t="shared" si="1417"/>
        <v/>
      </c>
      <c r="CM2360" t="str">
        <f t="shared" si="1418"/>
        <v/>
      </c>
      <c r="CN2360" t="str">
        <f t="shared" si="1419"/>
        <v/>
      </c>
      <c r="CO2360" t="str">
        <f t="shared" si="1420"/>
        <v/>
      </c>
      <c r="CP2360" t="str">
        <f t="shared" si="1421"/>
        <v/>
      </c>
      <c r="CQ2360" t="str">
        <f t="shared" si="1422"/>
        <v/>
      </c>
      <c r="CR2360" t="str">
        <f t="shared" si="1422"/>
        <v/>
      </c>
      <c r="CS2360" t="str">
        <f t="shared" si="1423"/>
        <v/>
      </c>
      <c r="CT2360" t="str">
        <f t="shared" si="1424"/>
        <v/>
      </c>
      <c r="CU2360" t="str">
        <f t="shared" si="1425"/>
        <v/>
      </c>
      <c r="CV2360" t="str">
        <f t="shared" si="1426"/>
        <v/>
      </c>
      <c r="CW2360" t="str">
        <f t="shared" si="1427"/>
        <v/>
      </c>
      <c r="CX2360" t="str">
        <f t="shared" si="1428"/>
        <v/>
      </c>
      <c r="CY2360" t="str">
        <f t="shared" si="1429"/>
        <v/>
      </c>
      <c r="CZ2360" t="str">
        <f t="shared" si="1430"/>
        <v/>
      </c>
      <c r="DA2360" t="str">
        <f t="shared" si="1431"/>
        <v/>
      </c>
      <c r="DB2360" t="str">
        <f t="shared" si="1432"/>
        <v/>
      </c>
    </row>
    <row r="2361" spans="1:126">
      <c r="A2361" t="s">
        <v>3761</v>
      </c>
      <c r="B2361" s="9" t="str">
        <f t="shared" si="1435"/>
        <v>amount.water.liquid.thickness_of.rainfall</v>
      </c>
      <c r="C2361" s="1" t="s">
        <v>108</v>
      </c>
      <c r="D2361" t="s">
        <v>5743</v>
      </c>
      <c r="E2361">
        <f>MATCH(A2361,'[1]Original from 20130831'!A:A,0)</f>
        <v>2008</v>
      </c>
      <c r="J2361" t="s">
        <v>664</v>
      </c>
      <c r="V2361" t="s">
        <v>1199</v>
      </c>
      <c r="AB2361" t="s">
        <v>782</v>
      </c>
      <c r="BD2361" s="5" t="str">
        <f t="shared" si="1433"/>
        <v>amount.water.liquid.thickness_of.rainfall.</v>
      </c>
      <c r="BE2361" t="str">
        <f t="shared" si="1436"/>
        <v/>
      </c>
      <c r="BF2361" t="str">
        <f t="shared" si="1436"/>
        <v/>
      </c>
      <c r="BG2361" t="str">
        <f t="shared" si="1436"/>
        <v/>
      </c>
      <c r="BH2361" t="str">
        <f t="shared" si="1436"/>
        <v/>
      </c>
      <c r="BI2361" t="str">
        <f t="shared" si="1436"/>
        <v>amount.</v>
      </c>
      <c r="BJ2361" t="str">
        <f t="shared" si="1436"/>
        <v/>
      </c>
      <c r="BK2361" t="str">
        <f t="shared" si="1400"/>
        <v/>
      </c>
      <c r="BL2361" t="str">
        <f t="shared" si="1400"/>
        <v/>
      </c>
      <c r="BM2361" t="str">
        <f t="shared" si="1400"/>
        <v/>
      </c>
      <c r="BN2361" t="str">
        <f t="shared" si="1400"/>
        <v/>
      </c>
      <c r="BO2361" t="str">
        <f>IF(ISBLANK(P2360),"",P2360 &amp; ".")</f>
        <v>water.</v>
      </c>
      <c r="BP2361" t="str">
        <f>IF(ISBLANK(Q2360),"",Q2360 &amp; ".")</f>
        <v>liquid.</v>
      </c>
      <c r="BQ2361" t="str">
        <f t="shared" si="1401"/>
        <v/>
      </c>
      <c r="BR2361" t="str">
        <f t="shared" si="1402"/>
        <v/>
      </c>
      <c r="BS2361" t="str">
        <f t="shared" si="1402"/>
        <v/>
      </c>
      <c r="BT2361" t="str">
        <f t="shared" si="1402"/>
        <v/>
      </c>
      <c r="BU2361" t="str">
        <f t="shared" si="1402"/>
        <v>thickness_of.</v>
      </c>
      <c r="BV2361" t="str">
        <f t="shared" si="1403"/>
        <v/>
      </c>
      <c r="BW2361" t="str">
        <f t="shared" si="1404"/>
        <v/>
      </c>
      <c r="BX2361" t="str">
        <f t="shared" si="1434"/>
        <v/>
      </c>
      <c r="BY2361" t="str">
        <f t="shared" si="1405"/>
        <v/>
      </c>
      <c r="BZ2361" t="str">
        <f t="shared" si="1406"/>
        <v/>
      </c>
      <c r="CA2361" t="str">
        <f t="shared" si="1407"/>
        <v>rainfall.</v>
      </c>
      <c r="CB2361" t="str">
        <f t="shared" si="1407"/>
        <v/>
      </c>
      <c r="CC2361" t="str">
        <f t="shared" si="1408"/>
        <v/>
      </c>
      <c r="CD2361" t="str">
        <f t="shared" si="1409"/>
        <v/>
      </c>
      <c r="CE2361" t="str">
        <f t="shared" si="1410"/>
        <v/>
      </c>
      <c r="CF2361" t="str">
        <f t="shared" si="1411"/>
        <v/>
      </c>
      <c r="CG2361" t="str">
        <f t="shared" si="1412"/>
        <v/>
      </c>
      <c r="CH2361" t="str">
        <f t="shared" si="1413"/>
        <v/>
      </c>
      <c r="CI2361" t="str">
        <f t="shared" si="1414"/>
        <v/>
      </c>
      <c r="CJ2361" t="str">
        <f t="shared" si="1415"/>
        <v/>
      </c>
      <c r="CK2361" t="str">
        <f t="shared" si="1416"/>
        <v/>
      </c>
      <c r="CL2361" t="str">
        <f t="shared" si="1417"/>
        <v/>
      </c>
      <c r="CM2361" t="str">
        <f t="shared" si="1418"/>
        <v/>
      </c>
      <c r="CN2361" t="str">
        <f t="shared" si="1419"/>
        <v/>
      </c>
      <c r="CO2361" t="str">
        <f t="shared" si="1420"/>
        <v/>
      </c>
      <c r="CP2361" t="str">
        <f t="shared" si="1421"/>
        <v/>
      </c>
      <c r="CQ2361" t="str">
        <f t="shared" si="1422"/>
        <v/>
      </c>
      <c r="CR2361" t="str">
        <f t="shared" si="1422"/>
        <v/>
      </c>
      <c r="CS2361" t="str">
        <f t="shared" si="1423"/>
        <v/>
      </c>
      <c r="CT2361" t="str">
        <f t="shared" si="1424"/>
        <v/>
      </c>
      <c r="CU2361" t="str">
        <f t="shared" si="1425"/>
        <v/>
      </c>
      <c r="CV2361" t="str">
        <f t="shared" si="1426"/>
        <v/>
      </c>
      <c r="CW2361" t="str">
        <f t="shared" si="1427"/>
        <v/>
      </c>
      <c r="CX2361" t="str">
        <f t="shared" si="1428"/>
        <v/>
      </c>
      <c r="CY2361" t="str">
        <f t="shared" si="1429"/>
        <v/>
      </c>
      <c r="CZ2361" t="str">
        <f t="shared" si="1430"/>
        <v/>
      </c>
      <c r="DA2361" t="str">
        <f t="shared" si="1431"/>
        <v/>
      </c>
      <c r="DB2361" t="str">
        <f t="shared" si="1432"/>
        <v/>
      </c>
    </row>
    <row r="2362" spans="1:126">
      <c r="A2362" t="s">
        <v>3762</v>
      </c>
      <c r="B2362" s="9" t="str">
        <f t="shared" si="1435"/>
        <v>thickness.snowfall.amount</v>
      </c>
      <c r="C2362" s="1" t="s">
        <v>108</v>
      </c>
      <c r="D2362" t="s">
        <v>5744</v>
      </c>
      <c r="E2362">
        <f>MATCH(A2362,'[1]Original from 20130831'!A:A,0)</f>
        <v>2009</v>
      </c>
      <c r="V2362" t="s">
        <v>175</v>
      </c>
      <c r="AB2362" t="s">
        <v>786</v>
      </c>
      <c r="BA2362" t="s">
        <v>664</v>
      </c>
      <c r="BD2362" s="5" t="str">
        <f t="shared" si="1433"/>
        <v>thickness.snowfall.amount.</v>
      </c>
      <c r="BE2362" t="str">
        <f t="shared" si="1436"/>
        <v/>
      </c>
      <c r="BF2362" t="str">
        <f t="shared" si="1436"/>
        <v/>
      </c>
      <c r="BG2362" t="str">
        <f t="shared" si="1436"/>
        <v/>
      </c>
      <c r="BH2362" t="str">
        <f t="shared" si="1436"/>
        <v/>
      </c>
      <c r="BI2362" t="str">
        <f t="shared" si="1436"/>
        <v/>
      </c>
      <c r="BJ2362" t="str">
        <f t="shared" si="1436"/>
        <v/>
      </c>
      <c r="BK2362" t="str">
        <f t="shared" si="1400"/>
        <v/>
      </c>
      <c r="BL2362" t="str">
        <f t="shared" si="1400"/>
        <v/>
      </c>
      <c r="BM2362" t="str">
        <f t="shared" si="1400"/>
        <v/>
      </c>
      <c r="BN2362" t="str">
        <f t="shared" si="1400"/>
        <v/>
      </c>
      <c r="BO2362" t="str">
        <f t="shared" si="1400"/>
        <v/>
      </c>
      <c r="BP2362" t="str">
        <f t="shared" si="1400"/>
        <v/>
      </c>
      <c r="BQ2362" t="str">
        <f t="shared" si="1401"/>
        <v/>
      </c>
      <c r="BR2362" t="str">
        <f t="shared" si="1402"/>
        <v/>
      </c>
      <c r="BS2362" t="str">
        <f t="shared" si="1402"/>
        <v/>
      </c>
      <c r="BT2362" t="str">
        <f t="shared" si="1402"/>
        <v/>
      </c>
      <c r="BU2362" t="str">
        <f t="shared" si="1402"/>
        <v>thickness.</v>
      </c>
      <c r="BV2362" t="str">
        <f t="shared" si="1403"/>
        <v/>
      </c>
      <c r="BW2362" t="str">
        <f t="shared" si="1404"/>
        <v/>
      </c>
      <c r="BX2362" t="str">
        <f t="shared" si="1434"/>
        <v/>
      </c>
      <c r="BY2362" t="str">
        <f t="shared" si="1405"/>
        <v/>
      </c>
      <c r="BZ2362" t="str">
        <f t="shared" si="1406"/>
        <v/>
      </c>
      <c r="CA2362" t="str">
        <f t="shared" si="1407"/>
        <v>snowfall.</v>
      </c>
      <c r="CB2362" t="str">
        <f t="shared" si="1407"/>
        <v/>
      </c>
      <c r="CC2362" t="str">
        <f t="shared" si="1408"/>
        <v/>
      </c>
      <c r="CD2362" t="str">
        <f t="shared" si="1409"/>
        <v/>
      </c>
      <c r="CE2362" t="str">
        <f t="shared" si="1410"/>
        <v/>
      </c>
      <c r="CF2362" t="str">
        <f t="shared" si="1411"/>
        <v/>
      </c>
      <c r="CG2362" t="str">
        <f t="shared" si="1412"/>
        <v/>
      </c>
      <c r="CH2362" t="str">
        <f t="shared" si="1413"/>
        <v/>
      </c>
      <c r="CI2362" t="str">
        <f t="shared" si="1414"/>
        <v/>
      </c>
      <c r="CJ2362" t="str">
        <f t="shared" si="1415"/>
        <v/>
      </c>
      <c r="CK2362" t="str">
        <f t="shared" si="1416"/>
        <v/>
      </c>
      <c r="CL2362" t="str">
        <f t="shared" si="1417"/>
        <v/>
      </c>
      <c r="CM2362" t="str">
        <f t="shared" si="1418"/>
        <v/>
      </c>
      <c r="CN2362" t="str">
        <f t="shared" si="1419"/>
        <v/>
      </c>
      <c r="CO2362" t="str">
        <f t="shared" si="1420"/>
        <v/>
      </c>
      <c r="CP2362" t="str">
        <f t="shared" si="1421"/>
        <v/>
      </c>
      <c r="CQ2362" t="str">
        <f t="shared" si="1422"/>
        <v/>
      </c>
      <c r="CR2362" t="str">
        <f t="shared" si="1422"/>
        <v/>
      </c>
      <c r="CS2362" t="str">
        <f t="shared" si="1423"/>
        <v/>
      </c>
      <c r="CT2362" t="str">
        <f t="shared" si="1424"/>
        <v/>
      </c>
      <c r="CU2362" t="str">
        <f t="shared" si="1425"/>
        <v/>
      </c>
      <c r="CV2362" t="str">
        <f t="shared" si="1426"/>
        <v/>
      </c>
      <c r="CW2362" t="str">
        <f t="shared" si="1427"/>
        <v/>
      </c>
      <c r="CX2362" t="str">
        <f t="shared" si="1428"/>
        <v/>
      </c>
      <c r="CY2362" t="str">
        <f t="shared" si="1429"/>
        <v/>
      </c>
      <c r="CZ2362" t="str">
        <f t="shared" si="1430"/>
        <v>amount.</v>
      </c>
      <c r="DA2362" t="str">
        <f t="shared" si="1431"/>
        <v/>
      </c>
      <c r="DB2362" t="str">
        <f t="shared" si="1432"/>
        <v/>
      </c>
    </row>
    <row r="2363" spans="1:126">
      <c r="A2363" t="s">
        <v>3763</v>
      </c>
      <c r="B2363" s="9" t="str">
        <f t="shared" si="1435"/>
        <v>amount.stratiform.thickness.rainfall</v>
      </c>
      <c r="C2363" s="1" t="s">
        <v>108</v>
      </c>
      <c r="D2363" t="s">
        <v>5746</v>
      </c>
      <c r="E2363">
        <f>MATCH(A2363,'[1]Original from 20130831'!A:A,0)</f>
        <v>2010</v>
      </c>
      <c r="J2363" t="s">
        <v>664</v>
      </c>
      <c r="Q2363" t="s">
        <v>1677</v>
      </c>
      <c r="V2363" t="s">
        <v>175</v>
      </c>
      <c r="AB2363" t="s">
        <v>782</v>
      </c>
      <c r="BD2363" s="5" t="str">
        <f t="shared" si="1433"/>
        <v>amount.stratiform.thickness.rainfall.</v>
      </c>
      <c r="BE2363" t="str">
        <f t="shared" si="1436"/>
        <v/>
      </c>
      <c r="BF2363" t="str">
        <f t="shared" si="1436"/>
        <v/>
      </c>
      <c r="BG2363" t="str">
        <f t="shared" si="1436"/>
        <v/>
      </c>
      <c r="BH2363" t="str">
        <f t="shared" ref="BH2363:BL2394" si="1437">IF(ISBLANK(I2363),"",I2363 &amp; ".")</f>
        <v/>
      </c>
      <c r="BI2363" t="str">
        <f t="shared" si="1437"/>
        <v>amount.</v>
      </c>
      <c r="BJ2363" t="str">
        <f t="shared" si="1437"/>
        <v/>
      </c>
      <c r="BK2363" t="str">
        <f t="shared" si="1400"/>
        <v/>
      </c>
      <c r="BL2363" t="str">
        <f t="shared" si="1400"/>
        <v/>
      </c>
      <c r="BM2363" t="str">
        <f t="shared" ref="BM2363:BP2394" si="1438">IF(ISBLANK(N2363),"",N2363 &amp; ".")</f>
        <v/>
      </c>
      <c r="BN2363" t="str">
        <f t="shared" si="1438"/>
        <v/>
      </c>
      <c r="BO2363" t="str">
        <f t="shared" si="1438"/>
        <v/>
      </c>
      <c r="BP2363" t="str">
        <f t="shared" si="1438"/>
        <v>stratiform.</v>
      </c>
      <c r="BQ2363" t="str">
        <f t="shared" si="1401"/>
        <v/>
      </c>
      <c r="BR2363" t="str">
        <f t="shared" si="1402"/>
        <v/>
      </c>
      <c r="BS2363" t="str">
        <f t="shared" si="1402"/>
        <v/>
      </c>
      <c r="BT2363" t="str">
        <f t="shared" si="1402"/>
        <v/>
      </c>
      <c r="BU2363" t="str">
        <f t="shared" si="1402"/>
        <v>thickness.</v>
      </c>
      <c r="BV2363" t="str">
        <f t="shared" si="1403"/>
        <v/>
      </c>
      <c r="BW2363" t="str">
        <f t="shared" si="1404"/>
        <v/>
      </c>
      <c r="BX2363" t="str">
        <f t="shared" si="1434"/>
        <v/>
      </c>
      <c r="BY2363" t="str">
        <f t="shared" si="1405"/>
        <v/>
      </c>
      <c r="BZ2363" t="str">
        <f t="shared" si="1406"/>
        <v/>
      </c>
      <c r="CA2363" t="str">
        <f t="shared" si="1407"/>
        <v>rainfall.</v>
      </c>
      <c r="CB2363" t="str">
        <f t="shared" si="1407"/>
        <v/>
      </c>
      <c r="CC2363" t="str">
        <f t="shared" si="1408"/>
        <v/>
      </c>
      <c r="CD2363" t="str">
        <f t="shared" si="1409"/>
        <v/>
      </c>
      <c r="CE2363" t="str">
        <f t="shared" si="1410"/>
        <v/>
      </c>
      <c r="CF2363" t="str">
        <f t="shared" si="1411"/>
        <v/>
      </c>
      <c r="CG2363" t="str">
        <f t="shared" si="1412"/>
        <v/>
      </c>
      <c r="CH2363" t="str">
        <f t="shared" si="1413"/>
        <v/>
      </c>
      <c r="CI2363" t="str">
        <f t="shared" si="1414"/>
        <v/>
      </c>
      <c r="CJ2363" t="str">
        <f t="shared" si="1415"/>
        <v/>
      </c>
      <c r="CK2363" t="str">
        <f t="shared" si="1416"/>
        <v/>
      </c>
      <c r="CL2363" t="str">
        <f t="shared" si="1417"/>
        <v/>
      </c>
      <c r="CM2363" t="str">
        <f t="shared" si="1418"/>
        <v/>
      </c>
      <c r="CN2363" t="str">
        <f t="shared" si="1419"/>
        <v/>
      </c>
      <c r="CO2363" t="str">
        <f t="shared" si="1420"/>
        <v/>
      </c>
      <c r="CP2363" t="str">
        <f t="shared" si="1421"/>
        <v/>
      </c>
      <c r="CQ2363" t="str">
        <f t="shared" si="1422"/>
        <v/>
      </c>
      <c r="CR2363" t="str">
        <f t="shared" si="1422"/>
        <v/>
      </c>
      <c r="CS2363" t="str">
        <f t="shared" si="1423"/>
        <v/>
      </c>
      <c r="CT2363" t="str">
        <f t="shared" si="1424"/>
        <v/>
      </c>
      <c r="CU2363" t="str">
        <f t="shared" si="1425"/>
        <v/>
      </c>
      <c r="CV2363" t="str">
        <f t="shared" si="1426"/>
        <v/>
      </c>
      <c r="CW2363" t="str">
        <f t="shared" si="1427"/>
        <v/>
      </c>
      <c r="CX2363" t="str">
        <f t="shared" si="1428"/>
        <v/>
      </c>
      <c r="CY2363" t="str">
        <f t="shared" si="1429"/>
        <v/>
      </c>
      <c r="CZ2363" t="str">
        <f t="shared" si="1430"/>
        <v/>
      </c>
      <c r="DA2363" t="str">
        <f t="shared" si="1431"/>
        <v/>
      </c>
      <c r="DB2363" t="str">
        <f t="shared" si="1432"/>
        <v/>
      </c>
    </row>
    <row r="2364" spans="1:126">
      <c r="A2364" t="s">
        <v>3764</v>
      </c>
      <c r="B2364" s="9" t="str">
        <f t="shared" si="1435"/>
        <v>amount.stratiform.thickness.snowfall</v>
      </c>
      <c r="C2364" s="1" t="s">
        <v>108</v>
      </c>
      <c r="D2364" t="s">
        <v>5747</v>
      </c>
      <c r="E2364">
        <f>MATCH(A2364,'[1]Original from 20130831'!A:A,0)</f>
        <v>2011</v>
      </c>
      <c r="J2364" t="s">
        <v>664</v>
      </c>
      <c r="Q2364" t="s">
        <v>1677</v>
      </c>
      <c r="V2364" t="s">
        <v>175</v>
      </c>
      <c r="AB2364" t="s">
        <v>786</v>
      </c>
      <c r="BD2364" s="5" t="str">
        <f t="shared" si="1433"/>
        <v>amount.stratiform.thickness.snowfall.</v>
      </c>
      <c r="BE2364" t="str">
        <f t="shared" ref="BE2364:BP2395" si="1439">IF(ISBLANK(F2364),"",F2364 &amp; ".")</f>
        <v/>
      </c>
      <c r="BF2364" t="str">
        <f t="shared" si="1439"/>
        <v/>
      </c>
      <c r="BG2364" t="str">
        <f t="shared" si="1439"/>
        <v/>
      </c>
      <c r="BH2364" t="str">
        <f t="shared" si="1437"/>
        <v/>
      </c>
      <c r="BI2364" t="str">
        <f t="shared" si="1437"/>
        <v>amount.</v>
      </c>
      <c r="BJ2364" t="str">
        <f t="shared" si="1437"/>
        <v/>
      </c>
      <c r="BK2364" t="str">
        <f t="shared" si="1437"/>
        <v/>
      </c>
      <c r="BL2364" t="str">
        <f t="shared" si="1437"/>
        <v/>
      </c>
      <c r="BM2364" t="str">
        <f t="shared" si="1438"/>
        <v/>
      </c>
      <c r="BN2364" t="str">
        <f t="shared" si="1438"/>
        <v/>
      </c>
      <c r="BO2364" t="str">
        <f t="shared" si="1438"/>
        <v/>
      </c>
      <c r="BP2364" t="str">
        <f t="shared" si="1438"/>
        <v>stratiform.</v>
      </c>
      <c r="BQ2364" t="str">
        <f t="shared" si="1401"/>
        <v/>
      </c>
      <c r="BR2364" t="str">
        <f t="shared" si="1402"/>
        <v/>
      </c>
      <c r="BS2364" t="str">
        <f t="shared" si="1402"/>
        <v/>
      </c>
      <c r="BT2364" t="str">
        <f t="shared" si="1402"/>
        <v/>
      </c>
      <c r="BU2364" t="str">
        <f t="shared" si="1402"/>
        <v>thickness.</v>
      </c>
      <c r="BV2364" t="str">
        <f t="shared" si="1403"/>
        <v/>
      </c>
      <c r="BW2364" t="str">
        <f t="shared" si="1404"/>
        <v/>
      </c>
      <c r="BX2364" t="str">
        <f t="shared" si="1434"/>
        <v/>
      </c>
      <c r="BY2364" t="str">
        <f t="shared" si="1405"/>
        <v/>
      </c>
      <c r="BZ2364" t="str">
        <f t="shared" si="1406"/>
        <v/>
      </c>
      <c r="CA2364" t="str">
        <f t="shared" si="1407"/>
        <v>snowfall.</v>
      </c>
      <c r="CB2364" t="str">
        <f t="shared" si="1407"/>
        <v/>
      </c>
      <c r="CC2364" t="str">
        <f t="shared" si="1408"/>
        <v/>
      </c>
      <c r="CD2364" t="str">
        <f t="shared" si="1409"/>
        <v/>
      </c>
      <c r="CE2364" t="str">
        <f t="shared" si="1410"/>
        <v/>
      </c>
      <c r="CF2364" t="str">
        <f t="shared" si="1411"/>
        <v/>
      </c>
      <c r="CG2364" t="str">
        <f t="shared" si="1412"/>
        <v/>
      </c>
      <c r="CH2364" t="str">
        <f t="shared" si="1413"/>
        <v/>
      </c>
      <c r="CI2364" t="str">
        <f t="shared" si="1414"/>
        <v/>
      </c>
      <c r="CJ2364" t="str">
        <f t="shared" si="1415"/>
        <v/>
      </c>
      <c r="CK2364" t="str">
        <f t="shared" si="1416"/>
        <v/>
      </c>
      <c r="CL2364" t="str">
        <f t="shared" si="1417"/>
        <v/>
      </c>
      <c r="CM2364" t="str">
        <f t="shared" si="1418"/>
        <v/>
      </c>
      <c r="CN2364" t="str">
        <f t="shared" si="1419"/>
        <v/>
      </c>
      <c r="CO2364" t="str">
        <f t="shared" si="1420"/>
        <v/>
      </c>
      <c r="CP2364" t="str">
        <f t="shared" si="1421"/>
        <v/>
      </c>
      <c r="CQ2364" t="str">
        <f t="shared" si="1422"/>
        <v/>
      </c>
      <c r="CR2364" t="str">
        <f t="shared" si="1422"/>
        <v/>
      </c>
      <c r="CS2364" t="str">
        <f t="shared" si="1423"/>
        <v/>
      </c>
      <c r="CT2364" t="str">
        <f t="shared" si="1424"/>
        <v/>
      </c>
      <c r="CU2364" t="str">
        <f t="shared" si="1425"/>
        <v/>
      </c>
      <c r="CV2364" t="str">
        <f t="shared" si="1426"/>
        <v/>
      </c>
      <c r="CW2364" t="str">
        <f t="shared" si="1427"/>
        <v/>
      </c>
      <c r="CX2364" t="str">
        <f t="shared" si="1428"/>
        <v/>
      </c>
      <c r="CY2364" t="str">
        <f t="shared" si="1429"/>
        <v/>
      </c>
      <c r="CZ2364" t="str">
        <f t="shared" si="1430"/>
        <v/>
      </c>
      <c r="DA2364" t="str">
        <f t="shared" si="1431"/>
        <v/>
      </c>
      <c r="DB2364" t="str">
        <f t="shared" si="1432"/>
        <v/>
      </c>
    </row>
    <row r="2365" spans="1:126">
      <c r="A2365" t="s">
        <v>3765</v>
      </c>
      <c r="B2365" s="9" t="str">
        <f t="shared" si="1435"/>
        <v>probability.thunderstorm</v>
      </c>
      <c r="C2365" s="1">
        <v>1</v>
      </c>
      <c r="D2365" t="s">
        <v>5748</v>
      </c>
      <c r="E2365">
        <f>MATCH(A2365,'[1]Original from 20130831'!A:A,0)</f>
        <v>2012</v>
      </c>
      <c r="V2365" t="s">
        <v>3766</v>
      </c>
      <c r="AB2365" t="s">
        <v>3767</v>
      </c>
      <c r="BD2365" s="5" t="str">
        <f t="shared" si="1433"/>
        <v>probability.thunderstorm.</v>
      </c>
      <c r="BE2365" t="str">
        <f t="shared" si="1439"/>
        <v/>
      </c>
      <c r="BF2365" t="str">
        <f t="shared" si="1439"/>
        <v/>
      </c>
      <c r="BG2365" t="str">
        <f t="shared" si="1439"/>
        <v/>
      </c>
      <c r="BH2365" t="str">
        <f t="shared" si="1437"/>
        <v/>
      </c>
      <c r="BI2365" t="str">
        <f t="shared" si="1437"/>
        <v/>
      </c>
      <c r="BJ2365" t="str">
        <f t="shared" si="1437"/>
        <v/>
      </c>
      <c r="BK2365" t="str">
        <f t="shared" si="1437"/>
        <v/>
      </c>
      <c r="BL2365" t="str">
        <f t="shared" si="1437"/>
        <v/>
      </c>
      <c r="BM2365" t="str">
        <f t="shared" si="1438"/>
        <v/>
      </c>
      <c r="BN2365" t="str">
        <f t="shared" si="1438"/>
        <v/>
      </c>
      <c r="BO2365" t="str">
        <f t="shared" si="1438"/>
        <v/>
      </c>
      <c r="BP2365" t="str">
        <f t="shared" si="1438"/>
        <v/>
      </c>
      <c r="BQ2365" t="str">
        <f t="shared" si="1401"/>
        <v/>
      </c>
      <c r="BR2365" t="str">
        <f t="shared" si="1402"/>
        <v/>
      </c>
      <c r="BS2365" t="str">
        <f t="shared" si="1402"/>
        <v/>
      </c>
      <c r="BT2365" t="str">
        <f t="shared" si="1402"/>
        <v/>
      </c>
      <c r="BU2365" t="str">
        <f t="shared" si="1402"/>
        <v>probability.</v>
      </c>
      <c r="BV2365" t="str">
        <f t="shared" si="1403"/>
        <v/>
      </c>
      <c r="BW2365" t="str">
        <f t="shared" si="1404"/>
        <v/>
      </c>
      <c r="BX2365" t="str">
        <f t="shared" si="1434"/>
        <v/>
      </c>
      <c r="BY2365" t="str">
        <f t="shared" si="1405"/>
        <v/>
      </c>
      <c r="BZ2365" t="str">
        <f t="shared" si="1406"/>
        <v/>
      </c>
      <c r="CA2365" t="str">
        <f t="shared" si="1407"/>
        <v>thunderstorm.</v>
      </c>
      <c r="CB2365" t="str">
        <f t="shared" si="1407"/>
        <v/>
      </c>
      <c r="CC2365" t="str">
        <f t="shared" si="1408"/>
        <v/>
      </c>
      <c r="CD2365" t="str">
        <f t="shared" si="1409"/>
        <v/>
      </c>
      <c r="CE2365" t="str">
        <f t="shared" si="1410"/>
        <v/>
      </c>
      <c r="CF2365" t="str">
        <f t="shared" si="1411"/>
        <v/>
      </c>
      <c r="CG2365" t="str">
        <f t="shared" si="1412"/>
        <v/>
      </c>
      <c r="CH2365" t="str">
        <f t="shared" si="1413"/>
        <v/>
      </c>
      <c r="CI2365" t="str">
        <f t="shared" si="1414"/>
        <v/>
      </c>
      <c r="CJ2365" t="str">
        <f t="shared" si="1415"/>
        <v/>
      </c>
      <c r="CK2365" t="str">
        <f t="shared" si="1416"/>
        <v/>
      </c>
      <c r="CL2365" t="str">
        <f t="shared" si="1417"/>
        <v/>
      </c>
      <c r="CM2365" t="str">
        <f t="shared" si="1418"/>
        <v/>
      </c>
      <c r="CN2365" t="str">
        <f t="shared" si="1419"/>
        <v/>
      </c>
      <c r="CO2365" t="str">
        <f t="shared" si="1420"/>
        <v/>
      </c>
      <c r="CP2365" t="str">
        <f t="shared" si="1421"/>
        <v/>
      </c>
      <c r="CQ2365" t="str">
        <f t="shared" si="1422"/>
        <v/>
      </c>
      <c r="CR2365" t="str">
        <f t="shared" si="1422"/>
        <v/>
      </c>
      <c r="CS2365" t="str">
        <f t="shared" si="1423"/>
        <v/>
      </c>
      <c r="CT2365" t="str">
        <f t="shared" si="1424"/>
        <v/>
      </c>
      <c r="CU2365" t="str">
        <f t="shared" si="1425"/>
        <v/>
      </c>
      <c r="CV2365" t="str">
        <f t="shared" si="1426"/>
        <v/>
      </c>
      <c r="CW2365" t="str">
        <f t="shared" si="1427"/>
        <v/>
      </c>
      <c r="CX2365" t="str">
        <f t="shared" si="1428"/>
        <v/>
      </c>
      <c r="CY2365" t="str">
        <f t="shared" si="1429"/>
        <v/>
      </c>
      <c r="CZ2365" t="str">
        <f t="shared" si="1430"/>
        <v/>
      </c>
      <c r="DA2365" t="str">
        <f t="shared" si="1431"/>
        <v/>
      </c>
      <c r="DB2365" t="str">
        <f t="shared" si="1432"/>
        <v/>
      </c>
    </row>
    <row r="2366" spans="1:126">
      <c r="A2366" t="s">
        <v>761</v>
      </c>
      <c r="B2366" s="9" t="str">
        <f t="shared" si="1435"/>
        <v>time</v>
      </c>
      <c r="C2366" s="1" t="s">
        <v>58</v>
      </c>
      <c r="E2366">
        <f>MATCH(A2366,'[1]Original from 20130831'!A:A,0)</f>
        <v>2013</v>
      </c>
      <c r="V2366" t="s">
        <v>761</v>
      </c>
      <c r="BD2366" s="5" t="str">
        <f t="shared" si="1433"/>
        <v>time.</v>
      </c>
      <c r="BE2366" t="str">
        <f t="shared" si="1439"/>
        <v/>
      </c>
      <c r="BF2366" t="str">
        <f t="shared" si="1439"/>
        <v/>
      </c>
      <c r="BG2366" t="str">
        <f t="shared" si="1439"/>
        <v/>
      </c>
      <c r="BH2366" t="str">
        <f t="shared" si="1437"/>
        <v/>
      </c>
      <c r="BI2366" t="str">
        <f t="shared" si="1437"/>
        <v/>
      </c>
      <c r="BJ2366" t="str">
        <f t="shared" si="1437"/>
        <v/>
      </c>
      <c r="BK2366" t="str">
        <f t="shared" si="1437"/>
        <v/>
      </c>
      <c r="BL2366" t="str">
        <f t="shared" si="1437"/>
        <v/>
      </c>
      <c r="BM2366" t="str">
        <f t="shared" si="1438"/>
        <v/>
      </c>
      <c r="BN2366" t="str">
        <f t="shared" si="1438"/>
        <v/>
      </c>
      <c r="BO2366" t="str">
        <f t="shared" si="1438"/>
        <v/>
      </c>
      <c r="BP2366" t="str">
        <f t="shared" si="1438"/>
        <v/>
      </c>
      <c r="BQ2366" t="str">
        <f t="shared" si="1401"/>
        <v/>
      </c>
      <c r="BR2366" t="str">
        <f t="shared" si="1402"/>
        <v/>
      </c>
      <c r="BS2366" t="str">
        <f t="shared" si="1402"/>
        <v/>
      </c>
      <c r="BT2366" t="str">
        <f t="shared" si="1402"/>
        <v/>
      </c>
      <c r="BU2366" t="str">
        <f t="shared" si="1402"/>
        <v>time.</v>
      </c>
      <c r="BV2366" t="str">
        <f t="shared" si="1403"/>
        <v/>
      </c>
      <c r="BW2366" t="str">
        <f t="shared" si="1404"/>
        <v/>
      </c>
      <c r="BX2366" t="str">
        <f t="shared" si="1434"/>
        <v/>
      </c>
      <c r="BY2366" t="str">
        <f t="shared" si="1405"/>
        <v/>
      </c>
      <c r="BZ2366" t="str">
        <f t="shared" si="1406"/>
        <v/>
      </c>
      <c r="CA2366" t="str">
        <f t="shared" si="1407"/>
        <v/>
      </c>
      <c r="CB2366" t="str">
        <f t="shared" si="1407"/>
        <v/>
      </c>
      <c r="CC2366" t="str">
        <f t="shared" si="1408"/>
        <v/>
      </c>
      <c r="CD2366" t="str">
        <f t="shared" si="1409"/>
        <v/>
      </c>
      <c r="CE2366" t="str">
        <f t="shared" si="1410"/>
        <v/>
      </c>
      <c r="CF2366" t="str">
        <f t="shared" si="1411"/>
        <v/>
      </c>
      <c r="CG2366" t="str">
        <f t="shared" si="1412"/>
        <v/>
      </c>
      <c r="CH2366" t="str">
        <f t="shared" si="1413"/>
        <v/>
      </c>
      <c r="CI2366" t="str">
        <f t="shared" si="1414"/>
        <v/>
      </c>
      <c r="CJ2366" t="str">
        <f t="shared" si="1415"/>
        <v/>
      </c>
      <c r="CK2366" t="str">
        <f t="shared" si="1416"/>
        <v/>
      </c>
      <c r="CL2366" t="str">
        <f t="shared" si="1417"/>
        <v/>
      </c>
      <c r="CM2366" t="str">
        <f t="shared" si="1418"/>
        <v/>
      </c>
      <c r="CN2366" t="str">
        <f t="shared" si="1419"/>
        <v/>
      </c>
      <c r="CO2366" t="str">
        <f t="shared" si="1420"/>
        <v/>
      </c>
      <c r="CP2366" t="str">
        <f t="shared" si="1421"/>
        <v/>
      </c>
      <c r="CQ2366" t="str">
        <f t="shared" si="1422"/>
        <v/>
      </c>
      <c r="CR2366" t="str">
        <f t="shared" si="1422"/>
        <v/>
      </c>
      <c r="CS2366" t="str">
        <f t="shared" si="1423"/>
        <v/>
      </c>
      <c r="CT2366" t="str">
        <f t="shared" si="1424"/>
        <v/>
      </c>
      <c r="CU2366" t="str">
        <f t="shared" si="1425"/>
        <v/>
      </c>
      <c r="CV2366" t="str">
        <f t="shared" si="1426"/>
        <v/>
      </c>
      <c r="CW2366" t="str">
        <f t="shared" si="1427"/>
        <v/>
      </c>
      <c r="CX2366" t="str">
        <f t="shared" si="1428"/>
        <v/>
      </c>
      <c r="CY2366" t="str">
        <f t="shared" si="1429"/>
        <v/>
      </c>
      <c r="CZ2366" t="str">
        <f t="shared" si="1430"/>
        <v/>
      </c>
      <c r="DA2366" t="str">
        <f t="shared" si="1431"/>
        <v/>
      </c>
      <c r="DB2366" t="str">
        <f t="shared" si="1432"/>
        <v/>
      </c>
    </row>
    <row r="2367" spans="1:126">
      <c r="A2367" t="s">
        <v>3768</v>
      </c>
      <c r="B2367" s="9" t="str">
        <f t="shared" si="1435"/>
        <v>difference.time_sample.due_to_collocation</v>
      </c>
      <c r="C2367" s="1" t="s">
        <v>58</v>
      </c>
      <c r="D2367" t="s">
        <v>3769</v>
      </c>
      <c r="E2367" t="e">
        <f>MATCH(A2367,'[1]Original from 20130831'!A:A,0)</f>
        <v>#N/A</v>
      </c>
      <c r="J2367" s="11" t="s">
        <v>3770</v>
      </c>
      <c r="V2367" s="11" t="s">
        <v>3771</v>
      </c>
      <c r="AV2367" s="11" t="s">
        <v>3772</v>
      </c>
      <c r="BD2367" s="5" t="str">
        <f t="shared" si="1433"/>
        <v>difference.time_sample.due_to_collocation.</v>
      </c>
      <c r="BE2367" t="str">
        <f t="shared" si="1439"/>
        <v/>
      </c>
      <c r="BF2367" t="str">
        <f t="shared" si="1439"/>
        <v/>
      </c>
      <c r="BG2367" t="str">
        <f t="shared" si="1439"/>
        <v/>
      </c>
      <c r="BH2367" t="str">
        <f t="shared" si="1437"/>
        <v/>
      </c>
      <c r="BI2367" t="str">
        <f t="shared" si="1437"/>
        <v>difference.</v>
      </c>
      <c r="BJ2367" t="str">
        <f t="shared" si="1437"/>
        <v/>
      </c>
      <c r="BK2367" t="str">
        <f t="shared" si="1437"/>
        <v/>
      </c>
      <c r="BL2367" t="str">
        <f t="shared" si="1437"/>
        <v/>
      </c>
      <c r="BM2367" t="str">
        <f t="shared" si="1438"/>
        <v/>
      </c>
      <c r="BN2367" t="str">
        <f t="shared" si="1438"/>
        <v/>
      </c>
      <c r="BO2367" t="str">
        <f t="shared" si="1438"/>
        <v/>
      </c>
      <c r="BP2367" t="str">
        <f t="shared" si="1438"/>
        <v/>
      </c>
      <c r="BQ2367" t="str">
        <f t="shared" si="1401"/>
        <v/>
      </c>
      <c r="BR2367" t="str">
        <f t="shared" si="1402"/>
        <v/>
      </c>
      <c r="BS2367" t="str">
        <f t="shared" si="1402"/>
        <v/>
      </c>
      <c r="BT2367" t="str">
        <f t="shared" si="1402"/>
        <v/>
      </c>
      <c r="BU2367" t="str">
        <f t="shared" si="1402"/>
        <v>time_sample.</v>
      </c>
      <c r="BV2367" t="str">
        <f t="shared" si="1403"/>
        <v/>
      </c>
      <c r="BW2367" t="str">
        <f t="shared" si="1404"/>
        <v/>
      </c>
      <c r="BX2367" t="str">
        <f t="shared" si="1434"/>
        <v/>
      </c>
      <c r="BY2367" t="str">
        <f t="shared" si="1405"/>
        <v/>
      </c>
      <c r="BZ2367" t="str">
        <f t="shared" si="1406"/>
        <v/>
      </c>
      <c r="CA2367" t="str">
        <f t="shared" si="1407"/>
        <v/>
      </c>
      <c r="CB2367" t="str">
        <f t="shared" si="1407"/>
        <v/>
      </c>
      <c r="CC2367" t="str">
        <f t="shared" si="1408"/>
        <v/>
      </c>
      <c r="CD2367" t="str">
        <f t="shared" si="1409"/>
        <v/>
      </c>
      <c r="CE2367" t="str">
        <f t="shared" si="1410"/>
        <v/>
      </c>
      <c r="CF2367" t="str">
        <f t="shared" si="1411"/>
        <v/>
      </c>
      <c r="CG2367" t="str">
        <f t="shared" si="1412"/>
        <v/>
      </c>
      <c r="CH2367" t="str">
        <f t="shared" si="1413"/>
        <v/>
      </c>
      <c r="CI2367" t="str">
        <f t="shared" si="1414"/>
        <v/>
      </c>
      <c r="CJ2367" t="str">
        <f t="shared" si="1415"/>
        <v/>
      </c>
      <c r="CK2367" t="str">
        <f t="shared" si="1416"/>
        <v/>
      </c>
      <c r="CL2367" t="str">
        <f t="shared" si="1417"/>
        <v/>
      </c>
      <c r="CM2367" t="str">
        <f t="shared" si="1418"/>
        <v/>
      </c>
      <c r="CN2367" t="str">
        <f t="shared" si="1419"/>
        <v/>
      </c>
      <c r="CO2367" t="str">
        <f t="shared" si="1420"/>
        <v/>
      </c>
      <c r="CP2367" t="str">
        <f t="shared" si="1421"/>
        <v/>
      </c>
      <c r="CQ2367" t="str">
        <f t="shared" si="1422"/>
        <v/>
      </c>
      <c r="CR2367" t="str">
        <f t="shared" si="1422"/>
        <v/>
      </c>
      <c r="CS2367" t="str">
        <f t="shared" si="1423"/>
        <v/>
      </c>
      <c r="CT2367" t="str">
        <f t="shared" si="1424"/>
        <v/>
      </c>
      <c r="CU2367" t="str">
        <f t="shared" si="1425"/>
        <v>due_to_collocation.</v>
      </c>
      <c r="CV2367" t="str">
        <f t="shared" si="1426"/>
        <v/>
      </c>
      <c r="CW2367" t="str">
        <f t="shared" si="1427"/>
        <v/>
      </c>
      <c r="CX2367" t="str">
        <f t="shared" si="1428"/>
        <v/>
      </c>
      <c r="CY2367" t="str">
        <f t="shared" si="1429"/>
        <v/>
      </c>
      <c r="CZ2367" t="str">
        <f t="shared" si="1430"/>
        <v/>
      </c>
      <c r="DA2367" t="str">
        <f t="shared" si="1431"/>
        <v/>
      </c>
      <c r="DB2367" t="str">
        <f t="shared" si="1432"/>
        <v/>
      </c>
    </row>
    <row r="2368" spans="1:126">
      <c r="A2368" t="s">
        <v>3773</v>
      </c>
      <c r="B2368" s="9" t="str">
        <f t="shared" si="1435"/>
        <v>toa.longwave.(energy)forcing.adjusted</v>
      </c>
      <c r="C2368" s="1" t="s">
        <v>574</v>
      </c>
      <c r="D2368" t="s">
        <v>5749</v>
      </c>
      <c r="E2368">
        <f>MATCH(A2368,'[1]Original from 20130831'!A:A,0)</f>
        <v>2014</v>
      </c>
      <c r="F2368" t="s">
        <v>1105</v>
      </c>
      <c r="N2368" t="s">
        <v>770</v>
      </c>
      <c r="V2368" t="s">
        <v>3774</v>
      </c>
      <c r="AC2368" t="s">
        <v>3775</v>
      </c>
      <c r="BD2368" s="5" t="str">
        <f t="shared" si="1433"/>
        <v>toa.longwave.(energy)forcing.adjusted.</v>
      </c>
      <c r="BE2368" t="str">
        <f t="shared" si="1439"/>
        <v>toa.</v>
      </c>
      <c r="BF2368" t="str">
        <f t="shared" si="1439"/>
        <v/>
      </c>
      <c r="BG2368" t="str">
        <f t="shared" si="1439"/>
        <v/>
      </c>
      <c r="BH2368" t="str">
        <f t="shared" si="1437"/>
        <v/>
      </c>
      <c r="BI2368" t="str">
        <f t="shared" si="1437"/>
        <v/>
      </c>
      <c r="BJ2368" t="str">
        <f t="shared" si="1437"/>
        <v/>
      </c>
      <c r="BK2368" t="str">
        <f t="shared" si="1437"/>
        <v/>
      </c>
      <c r="BL2368" t="str">
        <f t="shared" si="1437"/>
        <v/>
      </c>
      <c r="BM2368" t="str">
        <f t="shared" si="1438"/>
        <v>longwave.</v>
      </c>
      <c r="BN2368" t="str">
        <f t="shared" si="1438"/>
        <v/>
      </c>
      <c r="BO2368" t="str">
        <f t="shared" si="1438"/>
        <v/>
      </c>
      <c r="BP2368" t="str">
        <f t="shared" si="1438"/>
        <v/>
      </c>
      <c r="BQ2368" t="str">
        <f t="shared" si="1401"/>
        <v/>
      </c>
      <c r="BR2368" t="str">
        <f t="shared" si="1402"/>
        <v/>
      </c>
      <c r="BS2368" t="str">
        <f t="shared" si="1402"/>
        <v/>
      </c>
      <c r="BT2368" t="str">
        <f t="shared" si="1402"/>
        <v/>
      </c>
      <c r="BU2368" t="str">
        <f t="shared" si="1402"/>
        <v>(energy)forcing.</v>
      </c>
      <c r="BV2368" t="str">
        <f t="shared" si="1403"/>
        <v/>
      </c>
      <c r="BW2368" t="str">
        <f t="shared" si="1404"/>
        <v/>
      </c>
      <c r="BX2368" t="str">
        <f t="shared" si="1434"/>
        <v/>
      </c>
      <c r="BY2368" t="str">
        <f t="shared" si="1405"/>
        <v/>
      </c>
      <c r="BZ2368" t="str">
        <f t="shared" si="1406"/>
        <v/>
      </c>
      <c r="CA2368" t="str">
        <f t="shared" si="1407"/>
        <v/>
      </c>
      <c r="CB2368" t="str">
        <f t="shared" si="1407"/>
        <v>adjusted.</v>
      </c>
      <c r="CC2368" t="str">
        <f t="shared" si="1408"/>
        <v/>
      </c>
      <c r="CD2368" t="str">
        <f t="shared" si="1409"/>
        <v/>
      </c>
      <c r="CE2368" t="str">
        <f t="shared" si="1410"/>
        <v/>
      </c>
      <c r="CF2368" t="str">
        <f t="shared" si="1411"/>
        <v/>
      </c>
      <c r="CG2368" t="str">
        <f t="shared" si="1412"/>
        <v/>
      </c>
      <c r="CH2368" t="str">
        <f t="shared" si="1413"/>
        <v/>
      </c>
      <c r="CI2368" t="str">
        <f t="shared" si="1414"/>
        <v/>
      </c>
      <c r="CJ2368" t="str">
        <f t="shared" si="1415"/>
        <v/>
      </c>
      <c r="CK2368" t="str">
        <f t="shared" si="1416"/>
        <v/>
      </c>
      <c r="CL2368" t="str">
        <f t="shared" si="1417"/>
        <v/>
      </c>
      <c r="CM2368" t="str">
        <f t="shared" si="1418"/>
        <v/>
      </c>
      <c r="CN2368" t="str">
        <f t="shared" si="1419"/>
        <v/>
      </c>
      <c r="CO2368" t="str">
        <f t="shared" si="1420"/>
        <v/>
      </c>
      <c r="CP2368" t="str">
        <f t="shared" si="1421"/>
        <v/>
      </c>
      <c r="CQ2368" t="str">
        <f t="shared" si="1422"/>
        <v/>
      </c>
      <c r="CR2368" t="str">
        <f t="shared" si="1422"/>
        <v/>
      </c>
      <c r="CS2368" t="str">
        <f t="shared" si="1423"/>
        <v/>
      </c>
      <c r="CT2368" t="str">
        <f t="shared" si="1424"/>
        <v/>
      </c>
      <c r="CU2368" t="str">
        <f t="shared" si="1425"/>
        <v/>
      </c>
      <c r="CV2368" t="str">
        <f t="shared" si="1426"/>
        <v/>
      </c>
      <c r="CW2368" t="str">
        <f t="shared" si="1427"/>
        <v/>
      </c>
      <c r="CX2368" t="str">
        <f t="shared" si="1428"/>
        <v/>
      </c>
      <c r="CY2368" t="str">
        <f t="shared" si="1429"/>
        <v/>
      </c>
      <c r="CZ2368" t="str">
        <f t="shared" si="1430"/>
        <v/>
      </c>
      <c r="DA2368" t="str">
        <f t="shared" si="1431"/>
        <v/>
      </c>
      <c r="DB2368" t="str">
        <f t="shared" si="1432"/>
        <v/>
      </c>
    </row>
    <row r="2369" spans="1:126">
      <c r="A2369" t="s">
        <v>3776</v>
      </c>
      <c r="B2369" s="9" t="str">
        <f t="shared" si="1435"/>
        <v>toa.radiative_forcing.adjusted</v>
      </c>
      <c r="C2369" s="1" t="s">
        <v>574</v>
      </c>
      <c r="D2369" t="s">
        <v>5750</v>
      </c>
      <c r="E2369">
        <f>MATCH(A2369,'[1]Original from 20130831'!A:A,0)</f>
        <v>2015</v>
      </c>
      <c r="F2369" t="s">
        <v>1105</v>
      </c>
      <c r="V2369" t="s">
        <v>3777</v>
      </c>
      <c r="AC2369" t="s">
        <v>3775</v>
      </c>
      <c r="BD2369" s="5" t="str">
        <f t="shared" si="1433"/>
        <v>toa.radiative_forcing.adjusted.</v>
      </c>
      <c r="BE2369" t="str">
        <f t="shared" si="1439"/>
        <v>toa.</v>
      </c>
      <c r="BF2369" t="str">
        <f t="shared" si="1439"/>
        <v/>
      </c>
      <c r="BG2369" t="str">
        <f t="shared" si="1439"/>
        <v/>
      </c>
      <c r="BH2369" t="str">
        <f t="shared" si="1437"/>
        <v/>
      </c>
      <c r="BI2369" t="str">
        <f t="shared" si="1437"/>
        <v/>
      </c>
      <c r="BJ2369" t="str">
        <f t="shared" si="1437"/>
        <v/>
      </c>
      <c r="BK2369" t="str">
        <f t="shared" si="1437"/>
        <v/>
      </c>
      <c r="BL2369" t="str">
        <f t="shared" si="1437"/>
        <v/>
      </c>
      <c r="BM2369" t="str">
        <f t="shared" si="1438"/>
        <v/>
      </c>
      <c r="BN2369" t="str">
        <f t="shared" si="1438"/>
        <v/>
      </c>
      <c r="BO2369" t="str">
        <f t="shared" si="1438"/>
        <v/>
      </c>
      <c r="BP2369" t="str">
        <f t="shared" si="1438"/>
        <v/>
      </c>
      <c r="BQ2369" t="str">
        <f t="shared" si="1401"/>
        <v/>
      </c>
      <c r="BR2369" t="str">
        <f t="shared" si="1402"/>
        <v/>
      </c>
      <c r="BS2369" t="str">
        <f t="shared" si="1402"/>
        <v/>
      </c>
      <c r="BT2369" t="str">
        <f t="shared" si="1402"/>
        <v/>
      </c>
      <c r="BU2369" t="str">
        <f t="shared" si="1402"/>
        <v>radiative_forcing.</v>
      </c>
      <c r="BV2369" t="str">
        <f t="shared" si="1403"/>
        <v/>
      </c>
      <c r="BW2369" t="str">
        <f t="shared" si="1404"/>
        <v/>
      </c>
      <c r="BX2369" t="str">
        <f t="shared" si="1434"/>
        <v/>
      </c>
      <c r="BY2369" t="str">
        <f t="shared" si="1405"/>
        <v/>
      </c>
      <c r="BZ2369" t="str">
        <f t="shared" si="1406"/>
        <v/>
      </c>
      <c r="CA2369" t="str">
        <f t="shared" si="1407"/>
        <v/>
      </c>
      <c r="CB2369" t="str">
        <f t="shared" si="1407"/>
        <v>adjusted.</v>
      </c>
      <c r="CC2369" t="str">
        <f t="shared" si="1408"/>
        <v/>
      </c>
      <c r="CD2369" t="str">
        <f t="shared" si="1409"/>
        <v/>
      </c>
      <c r="CE2369" t="str">
        <f t="shared" si="1410"/>
        <v/>
      </c>
      <c r="CF2369" t="str">
        <f t="shared" si="1411"/>
        <v/>
      </c>
      <c r="CG2369" t="str">
        <f t="shared" si="1412"/>
        <v/>
      </c>
      <c r="CH2369" t="str">
        <f t="shared" si="1413"/>
        <v/>
      </c>
      <c r="CI2369" t="str">
        <f t="shared" si="1414"/>
        <v/>
      </c>
      <c r="CJ2369" t="str">
        <f t="shared" si="1415"/>
        <v/>
      </c>
      <c r="CK2369" t="str">
        <f t="shared" si="1416"/>
        <v/>
      </c>
      <c r="CL2369" t="str">
        <f t="shared" si="1417"/>
        <v/>
      </c>
      <c r="CM2369" t="str">
        <f t="shared" si="1418"/>
        <v/>
      </c>
      <c r="CN2369" t="str">
        <f t="shared" si="1419"/>
        <v/>
      </c>
      <c r="CO2369" t="str">
        <f t="shared" si="1420"/>
        <v/>
      </c>
      <c r="CP2369" t="str">
        <f t="shared" si="1421"/>
        <v/>
      </c>
      <c r="CQ2369" t="str">
        <f t="shared" si="1422"/>
        <v/>
      </c>
      <c r="CR2369" t="str">
        <f t="shared" si="1422"/>
        <v/>
      </c>
      <c r="CS2369" t="str">
        <f t="shared" si="1423"/>
        <v/>
      </c>
      <c r="CT2369" t="str">
        <f t="shared" si="1424"/>
        <v/>
      </c>
      <c r="CU2369" t="str">
        <f t="shared" si="1425"/>
        <v/>
      </c>
      <c r="CV2369" t="str">
        <f t="shared" si="1426"/>
        <v/>
      </c>
      <c r="CW2369" t="str">
        <f t="shared" si="1427"/>
        <v/>
      </c>
      <c r="CX2369" t="str">
        <f t="shared" si="1428"/>
        <v/>
      </c>
      <c r="CY2369" t="str">
        <f t="shared" si="1429"/>
        <v/>
      </c>
      <c r="CZ2369" t="str">
        <f t="shared" si="1430"/>
        <v/>
      </c>
      <c r="DA2369" t="str">
        <f t="shared" si="1431"/>
        <v/>
      </c>
      <c r="DB2369" t="str">
        <f t="shared" si="1432"/>
        <v/>
      </c>
    </row>
    <row r="2370" spans="1:126">
      <c r="A2370" t="s">
        <v>3778</v>
      </c>
      <c r="B2370" s="9" t="str">
        <f t="shared" si="1435"/>
        <v>toa.shortwave.(energy)forcing.adjusted</v>
      </c>
      <c r="C2370" s="1" t="s">
        <v>574</v>
      </c>
      <c r="D2370" t="s">
        <v>5751</v>
      </c>
      <c r="E2370">
        <f>MATCH(A2370,'[1]Original from 20130831'!A:A,0)</f>
        <v>2016</v>
      </c>
      <c r="F2370" t="s">
        <v>1105</v>
      </c>
      <c r="N2370" t="s">
        <v>822</v>
      </c>
      <c r="V2370" t="s">
        <v>3774</v>
      </c>
      <c r="AC2370" t="s">
        <v>3775</v>
      </c>
      <c r="BD2370" s="5" t="str">
        <f t="shared" si="1433"/>
        <v>toa.shortwave.(energy)forcing.adjusted.</v>
      </c>
      <c r="BE2370" t="str">
        <f t="shared" si="1439"/>
        <v>toa.</v>
      </c>
      <c r="BF2370" t="str">
        <f t="shared" si="1439"/>
        <v/>
      </c>
      <c r="BG2370" t="str">
        <f t="shared" si="1439"/>
        <v/>
      </c>
      <c r="BH2370" t="str">
        <f t="shared" si="1437"/>
        <v/>
      </c>
      <c r="BI2370" t="str">
        <f t="shared" si="1437"/>
        <v/>
      </c>
      <c r="BJ2370" t="str">
        <f t="shared" si="1437"/>
        <v/>
      </c>
      <c r="BK2370" t="str">
        <f t="shared" si="1437"/>
        <v/>
      </c>
      <c r="BL2370" t="str">
        <f t="shared" si="1437"/>
        <v/>
      </c>
      <c r="BM2370" t="str">
        <f t="shared" si="1438"/>
        <v>shortwave.</v>
      </c>
      <c r="BN2370" t="str">
        <f t="shared" si="1438"/>
        <v/>
      </c>
      <c r="BO2370" t="str">
        <f t="shared" si="1438"/>
        <v/>
      </c>
      <c r="BP2370" t="str">
        <f t="shared" si="1438"/>
        <v/>
      </c>
      <c r="BQ2370" t="str">
        <f t="shared" si="1401"/>
        <v/>
      </c>
      <c r="BR2370" t="str">
        <f t="shared" si="1402"/>
        <v/>
      </c>
      <c r="BS2370" t="str">
        <f t="shared" si="1402"/>
        <v/>
      </c>
      <c r="BT2370" t="str">
        <f t="shared" si="1402"/>
        <v/>
      </c>
      <c r="BU2370" t="str">
        <f t="shared" si="1402"/>
        <v>(energy)forcing.</v>
      </c>
      <c r="BV2370" t="str">
        <f t="shared" si="1403"/>
        <v/>
      </c>
      <c r="BW2370" t="str">
        <f t="shared" si="1404"/>
        <v/>
      </c>
      <c r="BX2370" t="str">
        <f t="shared" si="1434"/>
        <v/>
      </c>
      <c r="BY2370" t="str">
        <f t="shared" si="1405"/>
        <v/>
      </c>
      <c r="BZ2370" t="str">
        <f t="shared" si="1406"/>
        <v/>
      </c>
      <c r="CA2370" t="str">
        <f t="shared" si="1407"/>
        <v/>
      </c>
      <c r="CB2370" t="str">
        <f t="shared" si="1407"/>
        <v>adjusted.</v>
      </c>
      <c r="CC2370" t="str">
        <f t="shared" si="1408"/>
        <v/>
      </c>
      <c r="CD2370" t="str">
        <f t="shared" si="1409"/>
        <v/>
      </c>
      <c r="CE2370" t="str">
        <f t="shared" si="1410"/>
        <v/>
      </c>
      <c r="CF2370" t="str">
        <f t="shared" si="1411"/>
        <v/>
      </c>
      <c r="CG2370" t="str">
        <f t="shared" si="1412"/>
        <v/>
      </c>
      <c r="CH2370" t="str">
        <f t="shared" si="1413"/>
        <v/>
      </c>
      <c r="CI2370" t="str">
        <f t="shared" si="1414"/>
        <v/>
      </c>
      <c r="CJ2370" t="str">
        <f t="shared" si="1415"/>
        <v/>
      </c>
      <c r="CK2370" t="str">
        <f t="shared" si="1416"/>
        <v/>
      </c>
      <c r="CL2370" t="str">
        <f t="shared" si="1417"/>
        <v/>
      </c>
      <c r="CM2370" t="str">
        <f t="shared" si="1418"/>
        <v/>
      </c>
      <c r="CN2370" t="str">
        <f t="shared" si="1419"/>
        <v/>
      </c>
      <c r="CO2370" t="str">
        <f t="shared" si="1420"/>
        <v/>
      </c>
      <c r="CP2370" t="str">
        <f t="shared" si="1421"/>
        <v/>
      </c>
      <c r="CQ2370" t="str">
        <f t="shared" si="1422"/>
        <v/>
      </c>
      <c r="CR2370" t="str">
        <f t="shared" si="1422"/>
        <v/>
      </c>
      <c r="CS2370" t="str">
        <f t="shared" si="1423"/>
        <v/>
      </c>
      <c r="CT2370" t="str">
        <f t="shared" si="1424"/>
        <v/>
      </c>
      <c r="CU2370" t="str">
        <f t="shared" si="1425"/>
        <v/>
      </c>
      <c r="CV2370" t="str">
        <f t="shared" si="1426"/>
        <v/>
      </c>
      <c r="CW2370" t="str">
        <f t="shared" si="1427"/>
        <v/>
      </c>
      <c r="CX2370" t="str">
        <f t="shared" si="1428"/>
        <v/>
      </c>
      <c r="CY2370" t="str">
        <f t="shared" si="1429"/>
        <v/>
      </c>
      <c r="CZ2370" t="str">
        <f t="shared" si="1430"/>
        <v/>
      </c>
      <c r="DA2370" t="str">
        <f t="shared" si="1431"/>
        <v/>
      </c>
      <c r="DB2370" t="str">
        <f t="shared" si="1432"/>
        <v/>
      </c>
    </row>
    <row r="2371" spans="1:126">
      <c r="A2371" t="s">
        <v>3779</v>
      </c>
      <c r="B2371" s="9" t="str">
        <f t="shared" si="1435"/>
        <v>toa.bidirectional.reflectance.course</v>
      </c>
      <c r="C2371" s="1">
        <v>1</v>
      </c>
      <c r="D2371" t="s">
        <v>5752</v>
      </c>
      <c r="E2371">
        <f>MATCH(A2371,'[1]Original from 20130831'!A:A,0)</f>
        <v>2017</v>
      </c>
      <c r="F2371" t="s">
        <v>1105</v>
      </c>
      <c r="K2371" t="s">
        <v>2792</v>
      </c>
      <c r="V2371" t="s">
        <v>2793</v>
      </c>
      <c r="AF2371" t="s">
        <v>3780</v>
      </c>
      <c r="BD2371" s="5" t="str">
        <f t="shared" si="1433"/>
        <v>toa.bidirectional.reflectance.course.</v>
      </c>
      <c r="BE2371" t="str">
        <f t="shared" si="1439"/>
        <v>toa.</v>
      </c>
      <c r="BF2371" t="str">
        <f t="shared" si="1439"/>
        <v/>
      </c>
      <c r="BG2371" t="str">
        <f t="shared" si="1439"/>
        <v/>
      </c>
      <c r="BH2371" t="str">
        <f t="shared" si="1437"/>
        <v/>
      </c>
      <c r="BI2371" t="str">
        <f t="shared" si="1437"/>
        <v/>
      </c>
      <c r="BJ2371" t="str">
        <f t="shared" si="1437"/>
        <v>bidirectional.</v>
      </c>
      <c r="BK2371" t="str">
        <f t="shared" si="1437"/>
        <v/>
      </c>
      <c r="BL2371" t="str">
        <f t="shared" si="1437"/>
        <v/>
      </c>
      <c r="BM2371" t="str">
        <f t="shared" si="1438"/>
        <v/>
      </c>
      <c r="BN2371" t="str">
        <f t="shared" si="1438"/>
        <v/>
      </c>
      <c r="BO2371" t="str">
        <f t="shared" si="1438"/>
        <v/>
      </c>
      <c r="BP2371" t="str">
        <f t="shared" si="1438"/>
        <v/>
      </c>
      <c r="BQ2371" t="str">
        <f t="shared" si="1401"/>
        <v/>
      </c>
      <c r="BR2371" t="str">
        <f t="shared" si="1402"/>
        <v/>
      </c>
      <c r="BS2371" t="str">
        <f t="shared" si="1402"/>
        <v/>
      </c>
      <c r="BT2371" t="str">
        <f t="shared" si="1402"/>
        <v/>
      </c>
      <c r="BU2371" t="str">
        <f t="shared" si="1402"/>
        <v>reflectance.</v>
      </c>
      <c r="BV2371" t="str">
        <f t="shared" si="1403"/>
        <v/>
      </c>
      <c r="BW2371" t="str">
        <f t="shared" si="1404"/>
        <v/>
      </c>
      <c r="BX2371" t="str">
        <f t="shared" si="1434"/>
        <v/>
      </c>
      <c r="BY2371" t="str">
        <f t="shared" si="1405"/>
        <v/>
      </c>
      <c r="BZ2371" t="str">
        <f t="shared" si="1406"/>
        <v/>
      </c>
      <c r="CA2371" t="str">
        <f t="shared" si="1407"/>
        <v/>
      </c>
      <c r="CB2371" t="str">
        <f t="shared" si="1407"/>
        <v/>
      </c>
      <c r="CC2371" t="str">
        <f t="shared" si="1408"/>
        <v/>
      </c>
      <c r="CD2371" t="str">
        <f t="shared" si="1409"/>
        <v/>
      </c>
      <c r="CE2371" t="str">
        <f t="shared" si="1410"/>
        <v>course.</v>
      </c>
      <c r="CF2371" t="str">
        <f t="shared" si="1411"/>
        <v/>
      </c>
      <c r="CG2371" t="str">
        <f t="shared" si="1412"/>
        <v/>
      </c>
      <c r="CH2371" t="str">
        <f t="shared" si="1413"/>
        <v/>
      </c>
      <c r="CI2371" t="str">
        <f t="shared" si="1414"/>
        <v/>
      </c>
      <c r="CJ2371" t="str">
        <f t="shared" si="1415"/>
        <v/>
      </c>
      <c r="CK2371" t="str">
        <f t="shared" si="1416"/>
        <v/>
      </c>
      <c r="CL2371" t="str">
        <f t="shared" si="1417"/>
        <v/>
      </c>
      <c r="CM2371" t="str">
        <f t="shared" si="1418"/>
        <v/>
      </c>
      <c r="CN2371" t="str">
        <f t="shared" si="1419"/>
        <v/>
      </c>
      <c r="CO2371" t="str">
        <f t="shared" si="1420"/>
        <v/>
      </c>
      <c r="CP2371" t="str">
        <f t="shared" si="1421"/>
        <v/>
      </c>
      <c r="CQ2371" t="str">
        <f t="shared" si="1422"/>
        <v/>
      </c>
      <c r="CR2371" t="str">
        <f t="shared" si="1422"/>
        <v/>
      </c>
      <c r="CS2371" t="str">
        <f t="shared" si="1423"/>
        <v/>
      </c>
      <c r="CT2371" t="str">
        <f t="shared" si="1424"/>
        <v/>
      </c>
      <c r="CU2371" t="str">
        <f t="shared" si="1425"/>
        <v/>
      </c>
      <c r="CV2371" t="str">
        <f t="shared" si="1426"/>
        <v/>
      </c>
      <c r="CW2371" t="str">
        <f t="shared" si="1427"/>
        <v/>
      </c>
      <c r="CX2371" t="str">
        <f t="shared" si="1428"/>
        <v/>
      </c>
      <c r="CY2371" t="str">
        <f t="shared" si="1429"/>
        <v/>
      </c>
      <c r="CZ2371" t="str">
        <f t="shared" si="1430"/>
        <v/>
      </c>
      <c r="DA2371" t="str">
        <f t="shared" si="1431"/>
        <v/>
      </c>
      <c r="DB2371" t="str">
        <f t="shared" si="1432"/>
        <v/>
      </c>
      <c r="DV2371" t="s">
        <v>2792</v>
      </c>
    </row>
    <row r="2372" spans="1:126">
      <c r="A2372" t="s">
        <v>3781</v>
      </c>
      <c r="B2372" s="9" t="str">
        <f t="shared" si="1435"/>
        <v>toa.brightness.temperature</v>
      </c>
      <c r="C2372" s="1" t="s">
        <v>70</v>
      </c>
      <c r="D2372" t="s">
        <v>5753</v>
      </c>
      <c r="E2372">
        <f>MATCH(A2372,'[1]Original from 20130831'!A:A,0)</f>
        <v>2018</v>
      </c>
      <c r="F2372" t="s">
        <v>1105</v>
      </c>
      <c r="U2372" t="s">
        <v>686</v>
      </c>
      <c r="V2372" t="s">
        <v>73</v>
      </c>
      <c r="BD2372" s="5" t="str">
        <f t="shared" si="1433"/>
        <v>toa.brightness.temperature.</v>
      </c>
      <c r="BE2372" t="str">
        <f t="shared" si="1439"/>
        <v>toa.</v>
      </c>
      <c r="BF2372" t="str">
        <f t="shared" si="1439"/>
        <v/>
      </c>
      <c r="BG2372" t="str">
        <f t="shared" si="1439"/>
        <v/>
      </c>
      <c r="BH2372" t="str">
        <f t="shared" si="1437"/>
        <v/>
      </c>
      <c r="BI2372" t="str">
        <f t="shared" si="1437"/>
        <v/>
      </c>
      <c r="BJ2372" t="str">
        <f t="shared" si="1437"/>
        <v/>
      </c>
      <c r="BK2372" t="str">
        <f t="shared" si="1437"/>
        <v/>
      </c>
      <c r="BL2372" t="str">
        <f t="shared" si="1437"/>
        <v/>
      </c>
      <c r="BM2372" t="str">
        <f t="shared" si="1438"/>
        <v/>
      </c>
      <c r="BN2372" t="str">
        <f t="shared" si="1438"/>
        <v/>
      </c>
      <c r="BO2372" t="str">
        <f t="shared" si="1438"/>
        <v/>
      </c>
      <c r="BP2372" t="str">
        <f t="shared" si="1438"/>
        <v/>
      </c>
      <c r="BQ2372" t="str">
        <f t="shared" si="1401"/>
        <v/>
      </c>
      <c r="BR2372" t="str">
        <f t="shared" si="1402"/>
        <v/>
      </c>
      <c r="BS2372" t="str">
        <f t="shared" si="1402"/>
        <v/>
      </c>
      <c r="BT2372" t="str">
        <f t="shared" si="1402"/>
        <v>brightness.</v>
      </c>
      <c r="BU2372" t="str">
        <f t="shared" si="1402"/>
        <v>temperature.</v>
      </c>
      <c r="BV2372" t="str">
        <f t="shared" si="1403"/>
        <v/>
      </c>
      <c r="BW2372" t="str">
        <f t="shared" si="1404"/>
        <v/>
      </c>
      <c r="BX2372" t="str">
        <f t="shared" si="1434"/>
        <v/>
      </c>
      <c r="BY2372" t="str">
        <f t="shared" si="1405"/>
        <v/>
      </c>
      <c r="BZ2372" t="str">
        <f t="shared" si="1406"/>
        <v/>
      </c>
      <c r="CA2372" t="str">
        <f t="shared" si="1407"/>
        <v/>
      </c>
      <c r="CB2372" t="str">
        <f t="shared" si="1407"/>
        <v/>
      </c>
      <c r="CC2372" t="str">
        <f t="shared" si="1408"/>
        <v/>
      </c>
      <c r="CD2372" t="str">
        <f t="shared" si="1409"/>
        <v/>
      </c>
      <c r="CE2372" t="str">
        <f t="shared" si="1410"/>
        <v/>
      </c>
      <c r="CF2372" t="str">
        <f t="shared" si="1411"/>
        <v/>
      </c>
      <c r="CG2372" t="str">
        <f t="shared" si="1412"/>
        <v/>
      </c>
      <c r="CH2372" t="str">
        <f t="shared" si="1413"/>
        <v/>
      </c>
      <c r="CI2372" t="str">
        <f t="shared" si="1414"/>
        <v/>
      </c>
      <c r="CJ2372" t="str">
        <f t="shared" si="1415"/>
        <v/>
      </c>
      <c r="CK2372" t="str">
        <f t="shared" si="1416"/>
        <v/>
      </c>
      <c r="CL2372" t="str">
        <f t="shared" si="1417"/>
        <v/>
      </c>
      <c r="CM2372" t="str">
        <f t="shared" si="1418"/>
        <v/>
      </c>
      <c r="CN2372" t="str">
        <f t="shared" si="1419"/>
        <v/>
      </c>
      <c r="CO2372" t="str">
        <f t="shared" si="1420"/>
        <v/>
      </c>
      <c r="CP2372" t="str">
        <f t="shared" si="1421"/>
        <v/>
      </c>
      <c r="CQ2372" t="str">
        <f t="shared" si="1422"/>
        <v/>
      </c>
      <c r="CR2372" t="str">
        <f t="shared" si="1422"/>
        <v/>
      </c>
      <c r="CS2372" t="str">
        <f t="shared" si="1423"/>
        <v/>
      </c>
      <c r="CT2372" t="str">
        <f t="shared" si="1424"/>
        <v/>
      </c>
      <c r="CU2372" t="str">
        <f t="shared" si="1425"/>
        <v/>
      </c>
      <c r="CV2372" t="str">
        <f t="shared" si="1426"/>
        <v/>
      </c>
      <c r="CW2372" t="str">
        <f t="shared" si="1427"/>
        <v/>
      </c>
      <c r="CX2372" t="str">
        <f t="shared" si="1428"/>
        <v/>
      </c>
      <c r="CY2372" t="str">
        <f t="shared" si="1429"/>
        <v/>
      </c>
      <c r="CZ2372" t="str">
        <f t="shared" si="1430"/>
        <v/>
      </c>
      <c r="DA2372" t="str">
        <f t="shared" si="1431"/>
        <v/>
      </c>
      <c r="DB2372" t="str">
        <f t="shared" si="1432"/>
        <v/>
      </c>
    </row>
    <row r="2373" spans="1:126">
      <c r="A2373" t="s">
        <v>3782</v>
      </c>
      <c r="B2373" s="9" t="str">
        <f t="shared" si="1435"/>
        <v>toa.brightness.temperature.assuming_clear_sly</v>
      </c>
      <c r="C2373" s="1" t="s">
        <v>70</v>
      </c>
      <c r="D2373" t="s">
        <v>5754</v>
      </c>
      <c r="E2373">
        <f>MATCH(A2373,'[1]Original from 20130831'!A:A,0)</f>
        <v>2019</v>
      </c>
      <c r="F2373" t="s">
        <v>1105</v>
      </c>
      <c r="U2373" t="s">
        <v>686</v>
      </c>
      <c r="V2373" t="s">
        <v>73</v>
      </c>
      <c r="AT2373" t="s">
        <v>3783</v>
      </c>
      <c r="BD2373" s="5" t="str">
        <f t="shared" si="1433"/>
        <v>toa.brightness.temperature.assuming_clear_sly.</v>
      </c>
      <c r="BE2373" t="str">
        <f t="shared" si="1439"/>
        <v>toa.</v>
      </c>
      <c r="BF2373" t="str">
        <f t="shared" si="1439"/>
        <v/>
      </c>
      <c r="BG2373" t="str">
        <f t="shared" si="1439"/>
        <v/>
      </c>
      <c r="BH2373" t="str">
        <f t="shared" si="1437"/>
        <v/>
      </c>
      <c r="BI2373" t="str">
        <f t="shared" si="1437"/>
        <v/>
      </c>
      <c r="BJ2373" t="str">
        <f t="shared" si="1437"/>
        <v/>
      </c>
      <c r="BK2373" t="str">
        <f t="shared" si="1437"/>
        <v/>
      </c>
      <c r="BL2373" t="str">
        <f t="shared" si="1437"/>
        <v/>
      </c>
      <c r="BM2373" t="str">
        <f t="shared" si="1438"/>
        <v/>
      </c>
      <c r="BN2373" t="str">
        <f t="shared" si="1438"/>
        <v/>
      </c>
      <c r="BO2373" t="str">
        <f t="shared" si="1438"/>
        <v/>
      </c>
      <c r="BP2373" t="str">
        <f t="shared" si="1438"/>
        <v/>
      </c>
      <c r="BQ2373" t="str">
        <f t="shared" si="1401"/>
        <v/>
      </c>
      <c r="BR2373" t="str">
        <f t="shared" si="1402"/>
        <v/>
      </c>
      <c r="BS2373" t="str">
        <f t="shared" si="1402"/>
        <v/>
      </c>
      <c r="BT2373" t="str">
        <f t="shared" si="1402"/>
        <v>brightness.</v>
      </c>
      <c r="BU2373" t="str">
        <f t="shared" ref="BU2373:BU2436" si="1440">IF(ISBLANK(V2373),"",V2373 &amp; ".")</f>
        <v>temperature.</v>
      </c>
      <c r="BV2373" t="str">
        <f t="shared" si="1403"/>
        <v/>
      </c>
      <c r="BW2373" t="str">
        <f t="shared" si="1404"/>
        <v/>
      </c>
      <c r="BX2373" t="str">
        <f t="shared" si="1434"/>
        <v/>
      </c>
      <c r="BY2373" t="str">
        <f t="shared" si="1405"/>
        <v/>
      </c>
      <c r="BZ2373" t="str">
        <f t="shared" si="1406"/>
        <v/>
      </c>
      <c r="CA2373" t="str">
        <f t="shared" si="1407"/>
        <v/>
      </c>
      <c r="CB2373" t="str">
        <f t="shared" si="1407"/>
        <v/>
      </c>
      <c r="CC2373" t="str">
        <f t="shared" si="1408"/>
        <v/>
      </c>
      <c r="CD2373" t="str">
        <f t="shared" si="1409"/>
        <v/>
      </c>
      <c r="CE2373" t="str">
        <f t="shared" si="1410"/>
        <v/>
      </c>
      <c r="CF2373" t="str">
        <f t="shared" si="1411"/>
        <v/>
      </c>
      <c r="CG2373" t="str">
        <f t="shared" si="1412"/>
        <v/>
      </c>
      <c r="CH2373" t="str">
        <f t="shared" si="1413"/>
        <v/>
      </c>
      <c r="CI2373" t="str">
        <f t="shared" si="1414"/>
        <v/>
      </c>
      <c r="CJ2373" t="str">
        <f t="shared" si="1415"/>
        <v/>
      </c>
      <c r="CK2373" t="str">
        <f t="shared" si="1416"/>
        <v/>
      </c>
      <c r="CL2373" t="str">
        <f t="shared" si="1417"/>
        <v/>
      </c>
      <c r="CM2373" t="str">
        <f t="shared" si="1418"/>
        <v/>
      </c>
      <c r="CN2373" t="str">
        <f t="shared" si="1419"/>
        <v/>
      </c>
      <c r="CO2373" t="str">
        <f t="shared" si="1420"/>
        <v/>
      </c>
      <c r="CP2373" t="str">
        <f t="shared" si="1421"/>
        <v/>
      </c>
      <c r="CQ2373" t="str">
        <f t="shared" si="1422"/>
        <v/>
      </c>
      <c r="CR2373" t="str">
        <f t="shared" si="1422"/>
        <v/>
      </c>
      <c r="CS2373" t="str">
        <f t="shared" si="1423"/>
        <v>assuming_clear_sly.</v>
      </c>
      <c r="CT2373" t="str">
        <f t="shared" si="1424"/>
        <v/>
      </c>
      <c r="CU2373" t="str">
        <f t="shared" si="1425"/>
        <v/>
      </c>
      <c r="CV2373" t="str">
        <f t="shared" si="1426"/>
        <v/>
      </c>
      <c r="CW2373" t="str">
        <f t="shared" si="1427"/>
        <v/>
      </c>
      <c r="CX2373" t="str">
        <f t="shared" si="1428"/>
        <v/>
      </c>
      <c r="CY2373" t="str">
        <f t="shared" si="1429"/>
        <v/>
      </c>
      <c r="CZ2373" t="str">
        <f t="shared" si="1430"/>
        <v/>
      </c>
      <c r="DA2373" t="str">
        <f t="shared" si="1431"/>
        <v/>
      </c>
      <c r="DB2373" t="str">
        <f t="shared" si="1432"/>
        <v/>
      </c>
    </row>
    <row r="2374" spans="1:126">
      <c r="A2374" t="s">
        <v>3784</v>
      </c>
      <c r="B2374" s="9" t="str">
        <f t="shared" si="1435"/>
        <v>toa.standard_scene.bias.brightness.temperature</v>
      </c>
      <c r="C2374" s="1" t="s">
        <v>70</v>
      </c>
      <c r="D2374" s="15" t="s">
        <v>3785</v>
      </c>
      <c r="E2374" t="e">
        <f>MATCH(A2374,'[1]Original from 20130831'!A:A,0)</f>
        <v>#N/A</v>
      </c>
      <c r="F2374" s="11" t="s">
        <v>1105</v>
      </c>
      <c r="G2374" s="11" t="s">
        <v>3786</v>
      </c>
      <c r="J2374" s="11" t="s">
        <v>2497</v>
      </c>
      <c r="U2374" s="11" t="s">
        <v>686</v>
      </c>
      <c r="V2374" s="11" t="s">
        <v>73</v>
      </c>
      <c r="BD2374" s="5" t="str">
        <f t="shared" si="1433"/>
        <v>toa.standard_scene.bias.brightness.temperature.</v>
      </c>
      <c r="BE2374" t="str">
        <f t="shared" si="1439"/>
        <v>toa.</v>
      </c>
      <c r="BF2374" t="str">
        <f t="shared" si="1439"/>
        <v>standard_scene.</v>
      </c>
      <c r="BG2374" t="str">
        <f t="shared" si="1439"/>
        <v/>
      </c>
      <c r="BH2374" t="str">
        <f t="shared" si="1437"/>
        <v/>
      </c>
      <c r="BI2374" t="str">
        <f t="shared" si="1437"/>
        <v>bias.</v>
      </c>
      <c r="BJ2374" t="str">
        <f t="shared" si="1437"/>
        <v/>
      </c>
      <c r="BK2374" t="str">
        <f t="shared" si="1437"/>
        <v/>
      </c>
      <c r="BL2374" t="str">
        <f t="shared" si="1437"/>
        <v/>
      </c>
      <c r="BM2374" t="str">
        <f t="shared" si="1438"/>
        <v/>
      </c>
      <c r="BN2374" t="str">
        <f t="shared" si="1438"/>
        <v/>
      </c>
      <c r="BO2374" t="str">
        <f t="shared" si="1438"/>
        <v/>
      </c>
      <c r="BP2374" t="str">
        <f t="shared" si="1438"/>
        <v/>
      </c>
      <c r="BQ2374" t="str">
        <f t="shared" ref="BQ2374:BQ2437" si="1441">IF(ISBLANK(R2374),"","expressed_as_" &amp; R2374 &amp; ".")</f>
        <v/>
      </c>
      <c r="BR2374" t="str">
        <f t="shared" ref="BR2374:BU2437" si="1442">IF(ISBLANK(S2374),"",S2374 &amp; ".")</f>
        <v/>
      </c>
      <c r="BS2374" t="str">
        <f t="shared" si="1442"/>
        <v/>
      </c>
      <c r="BT2374" t="str">
        <f t="shared" si="1442"/>
        <v>brightness.</v>
      </c>
      <c r="BU2374" t="str">
        <f t="shared" si="1440"/>
        <v>temperature.</v>
      </c>
      <c r="BV2374" t="str">
        <f t="shared" ref="BV2374:BV2437" si="1443">IF(ISBLANK(W2374),"","wrt_" &amp; W2374 &amp; ".")</f>
        <v/>
      </c>
      <c r="BW2374" t="str">
        <f t="shared" ref="BW2374:BW2437" si="1444">IF(ISBLANK(X2374),"","defined_by_" &amp; X2374 &amp; ".")</f>
        <v/>
      </c>
      <c r="BX2374" t="str">
        <f t="shared" si="1434"/>
        <v/>
      </c>
      <c r="BY2374" t="str">
        <f t="shared" ref="BY2374:BY2437" si="1445">IF(ISBLANK(Z2374),"","to_" &amp; Z2374 &amp; ".")</f>
        <v/>
      </c>
      <c r="BZ2374" t="str">
        <f t="shared" ref="BZ2374:BZ2437" si="1446">IF(ISBLANK(AA2374),"","times_" &amp; AA2374 &amp; ".")</f>
        <v/>
      </c>
      <c r="CA2374" t="str">
        <f t="shared" ref="CA2374:CB2437" si="1447">IF(ISBLANK(AB2374),"",AB2374 &amp; ".")</f>
        <v/>
      </c>
      <c r="CB2374" t="str">
        <f t="shared" si="1447"/>
        <v/>
      </c>
      <c r="CC2374" t="str">
        <f t="shared" ref="CC2374:CC2437" si="1448">IF(ISBLANK(AD2374),"","difference_between_" &amp; AD2374 &amp; ".")</f>
        <v/>
      </c>
      <c r="CD2374" t="str">
        <f t="shared" ref="CD2374:CD2437" si="1449">IF(ISBLANK(AE2374),"","and_" &amp; AE2374 &amp; ".")</f>
        <v/>
      </c>
      <c r="CE2374" t="str">
        <f t="shared" ref="CE2374:CE2437" si="1450">IF(ISBLANK(AF2374),"",AF2374 &amp; ".")</f>
        <v/>
      </c>
      <c r="CF2374" t="str">
        <f t="shared" ref="CF2374:CF2437" si="1451">IF(ISBLANK(AG2374),"","at_" &amp; AG2374 &amp; ".")</f>
        <v/>
      </c>
      <c r="CG2374" t="str">
        <f t="shared" ref="CG2374:CG2437" si="1452">IF(ISBLANK(AH2374),"","in_" &amp; AH2374 &amp; ".")</f>
        <v/>
      </c>
      <c r="CH2374" t="str">
        <f t="shared" ref="CH2374:CH2437" si="1453">IF(ISBLANK(AI2374),"","into_" &amp; AI2374 &amp; ".")</f>
        <v/>
      </c>
      <c r="CI2374" t="str">
        <f t="shared" ref="CI2374:CI2437" si="1454">IF(ISBLANK(AJ2374),"","out_of_" &amp; AJ2374 &amp; ".")</f>
        <v/>
      </c>
      <c r="CJ2374" t="str">
        <f t="shared" ref="CJ2374:CJ2437" si="1455">IF(ISBLANK(AK2374),"","to_" &amp; AK2374 &amp; ".")</f>
        <v/>
      </c>
      <c r="CK2374" t="str">
        <f t="shared" ref="CK2374:CK2437" si="1456">IF(ISBLANK(AL2374),"","from_" &amp; AL2374 &amp; ".")</f>
        <v/>
      </c>
      <c r="CL2374" t="str">
        <f t="shared" ref="CL2374:CL2437" si="1457">IF(ISBLANK(AM2374),"","reflected_by_" &amp; AM2374 &amp; ".")</f>
        <v/>
      </c>
      <c r="CM2374" t="str">
        <f t="shared" ref="CM2374:CM2437" si="1458">IF(ISBLANK(AN2374),"","over_" &amp; AN2374 &amp; ".")</f>
        <v/>
      </c>
      <c r="CN2374" t="str">
        <f t="shared" ref="CN2374:CN2437" si="1459">IF(ISBLANK(AO2374),"","above_" &amp; AO2374 &amp; ".")</f>
        <v/>
      </c>
      <c r="CO2374" t="str">
        <f t="shared" ref="CO2374:CO2437" si="1460">IF(ISBLANK(AP2374),"","below_" &amp; AP2374 &amp; ".")</f>
        <v/>
      </c>
      <c r="CP2374" t="str">
        <f t="shared" ref="CP2374:CP2437" si="1461">IF(ISBLANK(AQ2374),"","accumulated_in_" &amp; AQ2374 &amp; ".")</f>
        <v/>
      </c>
      <c r="CQ2374" t="str">
        <f t="shared" ref="CQ2374:CR2437" si="1462">IF(ISBLANK(AR2374),"",AR2374 &amp; ".")</f>
        <v/>
      </c>
      <c r="CR2374" t="str">
        <f t="shared" si="1462"/>
        <v/>
      </c>
      <c r="CS2374" t="str">
        <f t="shared" ref="CS2374:CS2437" si="1463">IF(ISBLANK(AT2374),"","assuming_" &amp; AT2374 &amp; ".")</f>
        <v/>
      </c>
      <c r="CT2374" t="str">
        <f t="shared" ref="CT2374:CT2437" si="1464">IF(ISBLANK(AU2374),"",AU2374 &amp; ".")</f>
        <v/>
      </c>
      <c r="CU2374" t="str">
        <f t="shared" ref="CU2374:CU2437" si="1465">IF(ISBLANK(AV2374),"","due_to_" &amp; AV2374 &amp; ".")</f>
        <v/>
      </c>
      <c r="CV2374" t="str">
        <f t="shared" ref="CV2374:CV2437" si="1466">IF(ISBLANK(AW2374),"","excluding_" &amp; AW2374 &amp; ".")</f>
        <v/>
      </c>
      <c r="CW2374" t="str">
        <f t="shared" ref="CW2374:CW2437" si="1467">IF(ISBLANK(AX2374),"","for_" &amp; AX2374 &amp; ".")</f>
        <v/>
      </c>
      <c r="CX2374" t="str">
        <f t="shared" ref="CX2374:CX2437" si="1468">IF(ISBLANK(AY2374),"","by_" &amp; AY2374 &amp; ".")</f>
        <v/>
      </c>
      <c r="CY2374" t="str">
        <f t="shared" ref="CY2374:CY2437" si="1469">IF(ISBLANK(AZ2374),"","reported_on_" &amp; AZ2374 &amp; ".")</f>
        <v/>
      </c>
      <c r="CZ2374" t="str">
        <f t="shared" ref="CZ2374:CZ2437" si="1470">IF(ISBLANK(BA2374),"",BA2374 &amp; ".")</f>
        <v/>
      </c>
      <c r="DA2374" t="str">
        <f t="shared" ref="DA2374:DA2437" si="1471">IF(ISBLANK(EA2374),"",BB2374 &amp; ".")</f>
        <v/>
      </c>
      <c r="DB2374" t="str">
        <f t="shared" ref="DB2374:DB2437" si="1472">IF(ISBLANK(BB2374),"",BB2374 &amp; ".")</f>
        <v/>
      </c>
    </row>
    <row r="2375" spans="1:126">
      <c r="A2375" t="s">
        <v>3787</v>
      </c>
      <c r="B2375" s="9" t="str">
        <f t="shared" si="1435"/>
        <v>toa.standard_scene.brightness.temperature</v>
      </c>
      <c r="C2375" s="1" t="s">
        <v>70</v>
      </c>
      <c r="D2375" t="s">
        <v>5755</v>
      </c>
      <c r="E2375" t="e">
        <f>MATCH(A2375,'[1]Original from 20130831'!A:A,0)</f>
        <v>#N/A</v>
      </c>
      <c r="F2375" s="11" t="s">
        <v>1105</v>
      </c>
      <c r="G2375" s="11" t="s">
        <v>3786</v>
      </c>
      <c r="U2375" s="11" t="s">
        <v>686</v>
      </c>
      <c r="V2375" s="11" t="s">
        <v>73</v>
      </c>
      <c r="BD2375" s="5" t="str">
        <f t="shared" ref="BD2375:BD2438" si="1473">CONCATENATE(BE2375,BF2375,BG2375,BH2375,BI2375,BJ2375,BK2375,BL2375,BM2375,BN2375,BO2375,BP2375,BQ2375,BR2375,BS2375,BT2375,BU2375,BV2375,BW2375,BX2375,BY2375,BZ2375,CA2375,CB2375,CC2375,CD2375,CE2375,CF2375,CG2375,CH2375,CI2375,CJ2375,CK2375,CL2375,CM2375,CN2375,CO2375,CP2375,CQ2375,CR2375,CS2375,CT2375,CU2375,CV2375,CW2375,CX2375,CY2375,CZ2375,DA2375)</f>
        <v>toa.standard_scene.brightness.temperature.</v>
      </c>
      <c r="BE2375" t="str">
        <f t="shared" si="1439"/>
        <v>toa.</v>
      </c>
      <c r="BF2375" t="str">
        <f t="shared" si="1439"/>
        <v>standard_scene.</v>
      </c>
      <c r="BG2375" t="str">
        <f t="shared" si="1439"/>
        <v/>
      </c>
      <c r="BH2375" t="str">
        <f t="shared" si="1437"/>
        <v/>
      </c>
      <c r="BI2375" t="str">
        <f t="shared" si="1437"/>
        <v/>
      </c>
      <c r="BJ2375" t="str">
        <f t="shared" si="1437"/>
        <v/>
      </c>
      <c r="BK2375" t="str">
        <f t="shared" si="1437"/>
        <v/>
      </c>
      <c r="BL2375" t="str">
        <f t="shared" si="1437"/>
        <v/>
      </c>
      <c r="BM2375" t="str">
        <f t="shared" si="1438"/>
        <v/>
      </c>
      <c r="BN2375" t="str">
        <f t="shared" si="1438"/>
        <v/>
      </c>
      <c r="BO2375" t="str">
        <f t="shared" si="1438"/>
        <v/>
      </c>
      <c r="BP2375" t="str">
        <f t="shared" si="1438"/>
        <v/>
      </c>
      <c r="BQ2375" t="str">
        <f t="shared" si="1441"/>
        <v/>
      </c>
      <c r="BR2375" t="str">
        <f t="shared" si="1442"/>
        <v/>
      </c>
      <c r="BS2375" t="str">
        <f t="shared" si="1442"/>
        <v/>
      </c>
      <c r="BT2375" t="str">
        <f t="shared" si="1442"/>
        <v>brightness.</v>
      </c>
      <c r="BU2375" t="str">
        <f t="shared" si="1440"/>
        <v>temperature.</v>
      </c>
      <c r="BV2375" t="str">
        <f t="shared" si="1443"/>
        <v/>
      </c>
      <c r="BW2375" t="str">
        <f t="shared" si="1444"/>
        <v/>
      </c>
      <c r="BX2375" t="str">
        <f t="shared" ref="BX2375:BX2438" si="1474">IF(ISBLANK(Y2375),"",Y2375 &amp; ".")</f>
        <v/>
      </c>
      <c r="BY2375" t="str">
        <f t="shared" si="1445"/>
        <v/>
      </c>
      <c r="BZ2375" t="str">
        <f t="shared" si="1446"/>
        <v/>
      </c>
      <c r="CA2375" t="str">
        <f t="shared" si="1447"/>
        <v/>
      </c>
      <c r="CB2375" t="str">
        <f t="shared" si="1447"/>
        <v/>
      </c>
      <c r="CC2375" t="str">
        <f t="shared" si="1448"/>
        <v/>
      </c>
      <c r="CD2375" t="str">
        <f t="shared" si="1449"/>
        <v/>
      </c>
      <c r="CE2375" t="str">
        <f t="shared" si="1450"/>
        <v/>
      </c>
      <c r="CF2375" t="str">
        <f t="shared" si="1451"/>
        <v/>
      </c>
      <c r="CG2375" t="str">
        <f t="shared" si="1452"/>
        <v/>
      </c>
      <c r="CH2375" t="str">
        <f t="shared" si="1453"/>
        <v/>
      </c>
      <c r="CI2375" t="str">
        <f t="shared" si="1454"/>
        <v/>
      </c>
      <c r="CJ2375" t="str">
        <f t="shared" si="1455"/>
        <v/>
      </c>
      <c r="CK2375" t="str">
        <f t="shared" si="1456"/>
        <v/>
      </c>
      <c r="CL2375" t="str">
        <f t="shared" si="1457"/>
        <v/>
      </c>
      <c r="CM2375" t="str">
        <f t="shared" si="1458"/>
        <v/>
      </c>
      <c r="CN2375" t="str">
        <f t="shared" si="1459"/>
        <v/>
      </c>
      <c r="CO2375" t="str">
        <f t="shared" si="1460"/>
        <v/>
      </c>
      <c r="CP2375" t="str">
        <f t="shared" si="1461"/>
        <v/>
      </c>
      <c r="CQ2375" t="str">
        <f t="shared" si="1462"/>
        <v/>
      </c>
      <c r="CR2375" t="str">
        <f t="shared" si="1462"/>
        <v/>
      </c>
      <c r="CS2375" t="str">
        <f t="shared" si="1463"/>
        <v/>
      </c>
      <c r="CT2375" t="str">
        <f t="shared" si="1464"/>
        <v/>
      </c>
      <c r="CU2375" t="str">
        <f t="shared" si="1465"/>
        <v/>
      </c>
      <c r="CV2375" t="str">
        <f t="shared" si="1466"/>
        <v/>
      </c>
      <c r="CW2375" t="str">
        <f t="shared" si="1467"/>
        <v/>
      </c>
      <c r="CX2375" t="str">
        <f t="shared" si="1468"/>
        <v/>
      </c>
      <c r="CY2375" t="str">
        <f t="shared" si="1469"/>
        <v/>
      </c>
      <c r="CZ2375" t="str">
        <f t="shared" si="1470"/>
        <v/>
      </c>
      <c r="DA2375" t="str">
        <f t="shared" si="1471"/>
        <v/>
      </c>
      <c r="DB2375" t="str">
        <f t="shared" si="1472"/>
        <v/>
      </c>
    </row>
    <row r="2376" spans="1:126">
      <c r="A2376" t="s">
        <v>3788</v>
      </c>
      <c r="B2376" s="9" t="str">
        <f t="shared" ref="B2376:B2439" si="1475">LEFT(BD2376,LEN(BD2376)-1)</f>
        <v>toa.cloud.radiative_effect</v>
      </c>
      <c r="C2376" s="1" t="s">
        <v>574</v>
      </c>
      <c r="D2376" t="s">
        <v>5756</v>
      </c>
      <c r="E2376">
        <f>MATCH(A2376,'[1]Original from 20130831'!A:A,0)</f>
        <v>2020</v>
      </c>
      <c r="F2376" t="s">
        <v>1105</v>
      </c>
      <c r="I2376" t="s">
        <v>604</v>
      </c>
      <c r="V2376" t="s">
        <v>3789</v>
      </c>
      <c r="BD2376" s="5" t="str">
        <f t="shared" si="1473"/>
        <v>toa.cloud.radiative_effect.</v>
      </c>
      <c r="BE2376" t="str">
        <f t="shared" si="1439"/>
        <v>toa.</v>
      </c>
      <c r="BF2376" t="str">
        <f t="shared" si="1439"/>
        <v/>
      </c>
      <c r="BG2376" t="str">
        <f t="shared" si="1439"/>
        <v/>
      </c>
      <c r="BH2376" t="str">
        <f t="shared" si="1437"/>
        <v>cloud.</v>
      </c>
      <c r="BI2376" t="str">
        <f t="shared" si="1437"/>
        <v/>
      </c>
      <c r="BJ2376" t="str">
        <f t="shared" si="1437"/>
        <v/>
      </c>
      <c r="BK2376" t="str">
        <f t="shared" si="1437"/>
        <v/>
      </c>
      <c r="BL2376" t="str">
        <f t="shared" si="1437"/>
        <v/>
      </c>
      <c r="BM2376" t="str">
        <f t="shared" si="1438"/>
        <v/>
      </c>
      <c r="BN2376" t="str">
        <f t="shared" si="1438"/>
        <v/>
      </c>
      <c r="BO2376" t="str">
        <f t="shared" si="1438"/>
        <v/>
      </c>
      <c r="BP2376" t="str">
        <f t="shared" si="1438"/>
        <v/>
      </c>
      <c r="BQ2376" t="str">
        <f t="shared" si="1441"/>
        <v/>
      </c>
      <c r="BR2376" t="str">
        <f t="shared" si="1442"/>
        <v/>
      </c>
      <c r="BS2376" t="str">
        <f t="shared" si="1442"/>
        <v/>
      </c>
      <c r="BT2376" t="str">
        <f t="shared" si="1442"/>
        <v/>
      </c>
      <c r="BU2376" t="str">
        <f t="shared" si="1440"/>
        <v>radiative_effect.</v>
      </c>
      <c r="BV2376" t="str">
        <f t="shared" si="1443"/>
        <v/>
      </c>
      <c r="BW2376" t="str">
        <f t="shared" si="1444"/>
        <v/>
      </c>
      <c r="BX2376" t="str">
        <f t="shared" si="1474"/>
        <v/>
      </c>
      <c r="BY2376" t="str">
        <f t="shared" si="1445"/>
        <v/>
      </c>
      <c r="BZ2376" t="str">
        <f t="shared" si="1446"/>
        <v/>
      </c>
      <c r="CA2376" t="str">
        <f t="shared" si="1447"/>
        <v/>
      </c>
      <c r="CB2376" t="str">
        <f t="shared" si="1447"/>
        <v/>
      </c>
      <c r="CC2376" t="str">
        <f t="shared" si="1448"/>
        <v/>
      </c>
      <c r="CD2376" t="str">
        <f t="shared" si="1449"/>
        <v/>
      </c>
      <c r="CE2376" t="str">
        <f t="shared" si="1450"/>
        <v/>
      </c>
      <c r="CF2376" t="str">
        <f t="shared" si="1451"/>
        <v/>
      </c>
      <c r="CG2376" t="str">
        <f t="shared" si="1452"/>
        <v/>
      </c>
      <c r="CH2376" t="str">
        <f t="shared" si="1453"/>
        <v/>
      </c>
      <c r="CI2376" t="str">
        <f t="shared" si="1454"/>
        <v/>
      </c>
      <c r="CJ2376" t="str">
        <f t="shared" si="1455"/>
        <v/>
      </c>
      <c r="CK2376" t="str">
        <f t="shared" si="1456"/>
        <v/>
      </c>
      <c r="CL2376" t="str">
        <f t="shared" si="1457"/>
        <v/>
      </c>
      <c r="CM2376" t="str">
        <f t="shared" si="1458"/>
        <v/>
      </c>
      <c r="CN2376" t="str">
        <f t="shared" si="1459"/>
        <v/>
      </c>
      <c r="CO2376" t="str">
        <f t="shared" si="1460"/>
        <v/>
      </c>
      <c r="CP2376" t="str">
        <f t="shared" si="1461"/>
        <v/>
      </c>
      <c r="CQ2376" t="str">
        <f t="shared" si="1462"/>
        <v/>
      </c>
      <c r="CR2376" t="str">
        <f t="shared" si="1462"/>
        <v/>
      </c>
      <c r="CS2376" t="str">
        <f t="shared" si="1463"/>
        <v/>
      </c>
      <c r="CT2376" t="str">
        <f t="shared" si="1464"/>
        <v/>
      </c>
      <c r="CU2376" t="str">
        <f t="shared" si="1465"/>
        <v/>
      </c>
      <c r="CV2376" t="str">
        <f t="shared" si="1466"/>
        <v/>
      </c>
      <c r="CW2376" t="str">
        <f t="shared" si="1467"/>
        <v/>
      </c>
      <c r="CX2376" t="str">
        <f t="shared" si="1468"/>
        <v/>
      </c>
      <c r="CY2376" t="str">
        <f t="shared" si="1469"/>
        <v/>
      </c>
      <c r="CZ2376" t="str">
        <f t="shared" si="1470"/>
        <v/>
      </c>
      <c r="DA2376" t="str">
        <f t="shared" si="1471"/>
        <v/>
      </c>
      <c r="DB2376" t="str">
        <f t="shared" si="1472"/>
        <v/>
      </c>
    </row>
    <row r="2377" spans="1:126">
      <c r="A2377" t="s">
        <v>3790</v>
      </c>
      <c r="B2377" s="9" t="str">
        <f t="shared" si="1475"/>
        <v>toa.flux.incoming.shortwave.(energy)</v>
      </c>
      <c r="C2377" s="1" t="s">
        <v>574</v>
      </c>
      <c r="D2377" t="s">
        <v>5757</v>
      </c>
      <c r="E2377">
        <f>MATCH(A2377,'[1]Original from 20130831'!A:A,0)</f>
        <v>2021</v>
      </c>
      <c r="F2377" t="s">
        <v>1105</v>
      </c>
      <c r="J2377" t="s">
        <v>183</v>
      </c>
      <c r="K2377" t="s">
        <v>3791</v>
      </c>
      <c r="N2377" t="s">
        <v>822</v>
      </c>
      <c r="V2377" t="s">
        <v>199</v>
      </c>
      <c r="BD2377" s="5" t="str">
        <f t="shared" si="1473"/>
        <v>toa.flux.incoming.shortwave.(energy).</v>
      </c>
      <c r="BE2377" t="str">
        <f t="shared" si="1439"/>
        <v>toa.</v>
      </c>
      <c r="BF2377" t="str">
        <f t="shared" si="1439"/>
        <v/>
      </c>
      <c r="BG2377" t="str">
        <f t="shared" si="1439"/>
        <v/>
      </c>
      <c r="BH2377" t="str">
        <f t="shared" si="1437"/>
        <v/>
      </c>
      <c r="BI2377" t="str">
        <f t="shared" si="1437"/>
        <v>flux.</v>
      </c>
      <c r="BJ2377" t="str">
        <f t="shared" si="1437"/>
        <v>incoming.</v>
      </c>
      <c r="BK2377" t="str">
        <f t="shared" si="1437"/>
        <v/>
      </c>
      <c r="BL2377" t="str">
        <f t="shared" si="1437"/>
        <v/>
      </c>
      <c r="BM2377" t="str">
        <f t="shared" si="1438"/>
        <v>shortwave.</v>
      </c>
      <c r="BN2377" t="str">
        <f t="shared" si="1438"/>
        <v/>
      </c>
      <c r="BO2377" t="str">
        <f t="shared" si="1438"/>
        <v/>
      </c>
      <c r="BP2377" t="str">
        <f t="shared" si="1438"/>
        <v/>
      </c>
      <c r="BQ2377" t="str">
        <f t="shared" si="1441"/>
        <v/>
      </c>
      <c r="BR2377" t="str">
        <f t="shared" si="1442"/>
        <v/>
      </c>
      <c r="BS2377" t="str">
        <f t="shared" si="1442"/>
        <v/>
      </c>
      <c r="BT2377" t="str">
        <f t="shared" si="1442"/>
        <v/>
      </c>
      <c r="BU2377" t="str">
        <f t="shared" si="1440"/>
        <v>(energy).</v>
      </c>
      <c r="BV2377" t="str">
        <f t="shared" si="1443"/>
        <v/>
      </c>
      <c r="BW2377" t="str">
        <f t="shared" si="1444"/>
        <v/>
      </c>
      <c r="BX2377" t="str">
        <f t="shared" si="1474"/>
        <v/>
      </c>
      <c r="BY2377" t="str">
        <f t="shared" si="1445"/>
        <v/>
      </c>
      <c r="BZ2377" t="str">
        <f t="shared" si="1446"/>
        <v/>
      </c>
      <c r="CA2377" t="str">
        <f t="shared" si="1447"/>
        <v/>
      </c>
      <c r="CB2377" t="str">
        <f t="shared" si="1447"/>
        <v/>
      </c>
      <c r="CC2377" t="str">
        <f t="shared" si="1448"/>
        <v/>
      </c>
      <c r="CD2377" t="str">
        <f t="shared" si="1449"/>
        <v/>
      </c>
      <c r="CE2377" t="str">
        <f t="shared" si="1450"/>
        <v/>
      </c>
      <c r="CF2377" t="str">
        <f t="shared" si="1451"/>
        <v/>
      </c>
      <c r="CG2377" t="str">
        <f t="shared" si="1452"/>
        <v/>
      </c>
      <c r="CH2377" t="str">
        <f t="shared" si="1453"/>
        <v/>
      </c>
      <c r="CI2377" t="str">
        <f t="shared" si="1454"/>
        <v/>
      </c>
      <c r="CJ2377" t="str">
        <f t="shared" si="1455"/>
        <v/>
      </c>
      <c r="CK2377" t="str">
        <f t="shared" si="1456"/>
        <v/>
      </c>
      <c r="CL2377" t="str">
        <f t="shared" si="1457"/>
        <v/>
      </c>
      <c r="CM2377" t="str">
        <f t="shared" si="1458"/>
        <v/>
      </c>
      <c r="CN2377" t="str">
        <f t="shared" si="1459"/>
        <v/>
      </c>
      <c r="CO2377" t="str">
        <f t="shared" si="1460"/>
        <v/>
      </c>
      <c r="CP2377" t="str">
        <f t="shared" si="1461"/>
        <v/>
      </c>
      <c r="CQ2377" t="str">
        <f t="shared" si="1462"/>
        <v/>
      </c>
      <c r="CR2377" t="str">
        <f t="shared" si="1462"/>
        <v/>
      </c>
      <c r="CS2377" t="str">
        <f t="shared" si="1463"/>
        <v/>
      </c>
      <c r="CT2377" t="str">
        <f t="shared" si="1464"/>
        <v/>
      </c>
      <c r="CU2377" t="str">
        <f t="shared" si="1465"/>
        <v/>
      </c>
      <c r="CV2377" t="str">
        <f t="shared" si="1466"/>
        <v/>
      </c>
      <c r="CW2377" t="str">
        <f t="shared" si="1467"/>
        <v/>
      </c>
      <c r="CX2377" t="str">
        <f t="shared" si="1468"/>
        <v/>
      </c>
      <c r="CY2377" t="str">
        <f t="shared" si="1469"/>
        <v/>
      </c>
      <c r="CZ2377" t="str">
        <f t="shared" si="1470"/>
        <v/>
      </c>
      <c r="DA2377" t="str">
        <f t="shared" si="1471"/>
        <v/>
      </c>
      <c r="DB2377" t="str">
        <f t="shared" si="1472"/>
        <v/>
      </c>
      <c r="DV2377" t="s">
        <v>3791</v>
      </c>
    </row>
    <row r="2378" spans="1:126">
      <c r="A2378" t="s">
        <v>3792</v>
      </c>
      <c r="B2378" s="9" t="str">
        <f t="shared" si="1475"/>
        <v>toa.longwave.(energy)forcing.instantaneous</v>
      </c>
      <c r="C2378" s="1" t="s">
        <v>574</v>
      </c>
      <c r="D2378" t="s">
        <v>5758</v>
      </c>
      <c r="E2378">
        <f>MATCH(A2378,'[1]Original from 20130831'!A:A,0)</f>
        <v>2022</v>
      </c>
      <c r="F2378" t="s">
        <v>1105</v>
      </c>
      <c r="N2378" t="s">
        <v>770</v>
      </c>
      <c r="V2378" t="s">
        <v>3774</v>
      </c>
      <c r="BA2378" t="s">
        <v>3793</v>
      </c>
      <c r="BD2378" s="5" t="str">
        <f t="shared" si="1473"/>
        <v>toa.longwave.(energy)forcing.instantaneous.</v>
      </c>
      <c r="BE2378" t="str">
        <f t="shared" si="1439"/>
        <v>toa.</v>
      </c>
      <c r="BF2378" t="str">
        <f t="shared" si="1439"/>
        <v/>
      </c>
      <c r="BG2378" t="str">
        <f t="shared" si="1439"/>
        <v/>
      </c>
      <c r="BH2378" t="str">
        <f t="shared" si="1437"/>
        <v/>
      </c>
      <c r="BI2378" t="str">
        <f t="shared" si="1437"/>
        <v/>
      </c>
      <c r="BJ2378" t="str">
        <f t="shared" si="1437"/>
        <v/>
      </c>
      <c r="BK2378" t="str">
        <f t="shared" si="1437"/>
        <v/>
      </c>
      <c r="BL2378" t="str">
        <f t="shared" si="1437"/>
        <v/>
      </c>
      <c r="BM2378" t="str">
        <f t="shared" si="1438"/>
        <v>longwave.</v>
      </c>
      <c r="BN2378" t="str">
        <f t="shared" si="1438"/>
        <v/>
      </c>
      <c r="BO2378" t="str">
        <f t="shared" si="1438"/>
        <v/>
      </c>
      <c r="BP2378" t="str">
        <f t="shared" si="1438"/>
        <v/>
      </c>
      <c r="BQ2378" t="str">
        <f t="shared" si="1441"/>
        <v/>
      </c>
      <c r="BR2378" t="str">
        <f t="shared" si="1442"/>
        <v/>
      </c>
      <c r="BS2378" t="str">
        <f t="shared" si="1442"/>
        <v/>
      </c>
      <c r="BT2378" t="str">
        <f t="shared" si="1442"/>
        <v/>
      </c>
      <c r="BU2378" t="str">
        <f t="shared" si="1440"/>
        <v>(energy)forcing.</v>
      </c>
      <c r="BV2378" t="str">
        <f t="shared" si="1443"/>
        <v/>
      </c>
      <c r="BW2378" t="str">
        <f t="shared" si="1444"/>
        <v/>
      </c>
      <c r="BX2378" t="str">
        <f t="shared" si="1474"/>
        <v/>
      </c>
      <c r="BY2378" t="str">
        <f t="shared" si="1445"/>
        <v/>
      </c>
      <c r="BZ2378" t="str">
        <f t="shared" si="1446"/>
        <v/>
      </c>
      <c r="CA2378" t="str">
        <f t="shared" si="1447"/>
        <v/>
      </c>
      <c r="CB2378" t="str">
        <f t="shared" si="1447"/>
        <v/>
      </c>
      <c r="CC2378" t="str">
        <f t="shared" si="1448"/>
        <v/>
      </c>
      <c r="CD2378" t="str">
        <f t="shared" si="1449"/>
        <v/>
      </c>
      <c r="CE2378" t="str">
        <f t="shared" si="1450"/>
        <v/>
      </c>
      <c r="CF2378" t="str">
        <f t="shared" si="1451"/>
        <v/>
      </c>
      <c r="CG2378" t="str">
        <f t="shared" si="1452"/>
        <v/>
      </c>
      <c r="CH2378" t="str">
        <f t="shared" si="1453"/>
        <v/>
      </c>
      <c r="CI2378" t="str">
        <f t="shared" si="1454"/>
        <v/>
      </c>
      <c r="CJ2378" t="str">
        <f t="shared" si="1455"/>
        <v/>
      </c>
      <c r="CK2378" t="str">
        <f t="shared" si="1456"/>
        <v/>
      </c>
      <c r="CL2378" t="str">
        <f t="shared" si="1457"/>
        <v/>
      </c>
      <c r="CM2378" t="str">
        <f t="shared" si="1458"/>
        <v/>
      </c>
      <c r="CN2378" t="str">
        <f t="shared" si="1459"/>
        <v/>
      </c>
      <c r="CO2378" t="str">
        <f t="shared" si="1460"/>
        <v/>
      </c>
      <c r="CP2378" t="str">
        <f t="shared" si="1461"/>
        <v/>
      </c>
      <c r="CQ2378" t="str">
        <f t="shared" si="1462"/>
        <v/>
      </c>
      <c r="CR2378" t="str">
        <f t="shared" si="1462"/>
        <v/>
      </c>
      <c r="CS2378" t="str">
        <f t="shared" si="1463"/>
        <v/>
      </c>
      <c r="CT2378" t="str">
        <f t="shared" si="1464"/>
        <v/>
      </c>
      <c r="CU2378" t="str">
        <f t="shared" si="1465"/>
        <v/>
      </c>
      <c r="CV2378" t="str">
        <f t="shared" si="1466"/>
        <v/>
      </c>
      <c r="CW2378" t="str">
        <f t="shared" si="1467"/>
        <v/>
      </c>
      <c r="CX2378" t="str">
        <f t="shared" si="1468"/>
        <v/>
      </c>
      <c r="CY2378" t="str">
        <f t="shared" si="1469"/>
        <v/>
      </c>
      <c r="CZ2378" t="str">
        <f t="shared" si="1470"/>
        <v>instantaneous.</v>
      </c>
      <c r="DA2378" t="str">
        <f t="shared" si="1471"/>
        <v/>
      </c>
      <c r="DB2378" t="str">
        <f t="shared" si="1472"/>
        <v/>
      </c>
    </row>
    <row r="2379" spans="1:126">
      <c r="A2379" t="s">
        <v>3794</v>
      </c>
      <c r="B2379" s="9" t="str">
        <f t="shared" si="1475"/>
        <v>toa.radiative_forcing.instantaneous</v>
      </c>
      <c r="C2379" s="1" t="s">
        <v>574</v>
      </c>
      <c r="D2379" t="s">
        <v>5759</v>
      </c>
      <c r="E2379">
        <f>MATCH(A2379,'[1]Original from 20130831'!A:A,0)</f>
        <v>2023</v>
      </c>
      <c r="F2379" t="s">
        <v>1105</v>
      </c>
      <c r="V2379" t="s">
        <v>3777</v>
      </c>
      <c r="BA2379" t="s">
        <v>3793</v>
      </c>
      <c r="BD2379" s="5" t="str">
        <f t="shared" si="1473"/>
        <v>toa.radiative_forcing.instantaneous.</v>
      </c>
      <c r="BE2379" t="str">
        <f t="shared" si="1439"/>
        <v>toa.</v>
      </c>
      <c r="BF2379" t="str">
        <f t="shared" si="1439"/>
        <v/>
      </c>
      <c r="BG2379" t="str">
        <f t="shared" si="1439"/>
        <v/>
      </c>
      <c r="BH2379" t="str">
        <f t="shared" si="1437"/>
        <v/>
      </c>
      <c r="BI2379" t="str">
        <f t="shared" si="1437"/>
        <v/>
      </c>
      <c r="BJ2379" t="str">
        <f t="shared" si="1437"/>
        <v/>
      </c>
      <c r="BK2379" t="str">
        <f t="shared" si="1437"/>
        <v/>
      </c>
      <c r="BL2379" t="str">
        <f t="shared" si="1437"/>
        <v/>
      </c>
      <c r="BM2379" t="str">
        <f t="shared" si="1438"/>
        <v/>
      </c>
      <c r="BN2379" t="str">
        <f t="shared" si="1438"/>
        <v/>
      </c>
      <c r="BO2379" t="str">
        <f t="shared" si="1438"/>
        <v/>
      </c>
      <c r="BP2379" t="str">
        <f t="shared" si="1438"/>
        <v/>
      </c>
      <c r="BQ2379" t="str">
        <f t="shared" si="1441"/>
        <v/>
      </c>
      <c r="BR2379" t="str">
        <f t="shared" si="1442"/>
        <v/>
      </c>
      <c r="BS2379" t="str">
        <f t="shared" si="1442"/>
        <v/>
      </c>
      <c r="BT2379" t="str">
        <f t="shared" si="1442"/>
        <v/>
      </c>
      <c r="BU2379" t="str">
        <f t="shared" si="1440"/>
        <v>radiative_forcing.</v>
      </c>
      <c r="BV2379" t="str">
        <f t="shared" si="1443"/>
        <v/>
      </c>
      <c r="BW2379" t="str">
        <f t="shared" si="1444"/>
        <v/>
      </c>
      <c r="BX2379" t="str">
        <f t="shared" si="1474"/>
        <v/>
      </c>
      <c r="BY2379" t="str">
        <f t="shared" si="1445"/>
        <v/>
      </c>
      <c r="BZ2379" t="str">
        <f t="shared" si="1446"/>
        <v/>
      </c>
      <c r="CA2379" t="str">
        <f t="shared" si="1447"/>
        <v/>
      </c>
      <c r="CB2379" t="str">
        <f t="shared" si="1447"/>
        <v/>
      </c>
      <c r="CC2379" t="str">
        <f t="shared" si="1448"/>
        <v/>
      </c>
      <c r="CD2379" t="str">
        <f t="shared" si="1449"/>
        <v/>
      </c>
      <c r="CE2379" t="str">
        <f t="shared" si="1450"/>
        <v/>
      </c>
      <c r="CF2379" t="str">
        <f t="shared" si="1451"/>
        <v/>
      </c>
      <c r="CG2379" t="str">
        <f t="shared" si="1452"/>
        <v/>
      </c>
      <c r="CH2379" t="str">
        <f t="shared" si="1453"/>
        <v/>
      </c>
      <c r="CI2379" t="str">
        <f t="shared" si="1454"/>
        <v/>
      </c>
      <c r="CJ2379" t="str">
        <f t="shared" si="1455"/>
        <v/>
      </c>
      <c r="CK2379" t="str">
        <f t="shared" si="1456"/>
        <v/>
      </c>
      <c r="CL2379" t="str">
        <f t="shared" si="1457"/>
        <v/>
      </c>
      <c r="CM2379" t="str">
        <f t="shared" si="1458"/>
        <v/>
      </c>
      <c r="CN2379" t="str">
        <f t="shared" si="1459"/>
        <v/>
      </c>
      <c r="CO2379" t="str">
        <f t="shared" si="1460"/>
        <v/>
      </c>
      <c r="CP2379" t="str">
        <f t="shared" si="1461"/>
        <v/>
      </c>
      <c r="CQ2379" t="str">
        <f t="shared" si="1462"/>
        <v/>
      </c>
      <c r="CR2379" t="str">
        <f t="shared" si="1462"/>
        <v/>
      </c>
      <c r="CS2379" t="str">
        <f t="shared" si="1463"/>
        <v/>
      </c>
      <c r="CT2379" t="str">
        <f t="shared" si="1464"/>
        <v/>
      </c>
      <c r="CU2379" t="str">
        <f t="shared" si="1465"/>
        <v/>
      </c>
      <c r="CV2379" t="str">
        <f t="shared" si="1466"/>
        <v/>
      </c>
      <c r="CW2379" t="str">
        <f t="shared" si="1467"/>
        <v/>
      </c>
      <c r="CX2379" t="str">
        <f t="shared" si="1468"/>
        <v/>
      </c>
      <c r="CY2379" t="str">
        <f t="shared" si="1469"/>
        <v/>
      </c>
      <c r="CZ2379" t="str">
        <f t="shared" si="1470"/>
        <v>instantaneous.</v>
      </c>
      <c r="DA2379" t="str">
        <f t="shared" si="1471"/>
        <v/>
      </c>
      <c r="DB2379" t="str">
        <f t="shared" si="1472"/>
        <v/>
      </c>
    </row>
    <row r="2380" spans="1:126">
      <c r="A2380" t="s">
        <v>3795</v>
      </c>
      <c r="B2380" s="9" t="str">
        <f t="shared" si="1475"/>
        <v>toa.shortwave.(energy)forcing.instantaneous</v>
      </c>
      <c r="C2380" s="1" t="s">
        <v>574</v>
      </c>
      <c r="D2380" t="s">
        <v>5760</v>
      </c>
      <c r="E2380">
        <f>MATCH(A2380,'[1]Original from 20130831'!A:A,0)</f>
        <v>2024</v>
      </c>
      <c r="F2380" t="s">
        <v>1105</v>
      </c>
      <c r="N2380" t="s">
        <v>822</v>
      </c>
      <c r="V2380" t="s">
        <v>3774</v>
      </c>
      <c r="BA2380" t="s">
        <v>3793</v>
      </c>
      <c r="BD2380" s="5" t="str">
        <f t="shared" si="1473"/>
        <v>toa.shortwave.(energy)forcing.instantaneous.</v>
      </c>
      <c r="BE2380" t="str">
        <f t="shared" si="1439"/>
        <v>toa.</v>
      </c>
      <c r="BF2380" t="str">
        <f t="shared" si="1439"/>
        <v/>
      </c>
      <c r="BG2380" t="str">
        <f t="shared" si="1439"/>
        <v/>
      </c>
      <c r="BH2380" t="str">
        <f t="shared" si="1437"/>
        <v/>
      </c>
      <c r="BI2380" t="str">
        <f t="shared" si="1437"/>
        <v/>
      </c>
      <c r="BJ2380" t="str">
        <f t="shared" si="1437"/>
        <v/>
      </c>
      <c r="BK2380" t="str">
        <f t="shared" si="1437"/>
        <v/>
      </c>
      <c r="BL2380" t="str">
        <f t="shared" si="1437"/>
        <v/>
      </c>
      <c r="BM2380" t="str">
        <f t="shared" si="1438"/>
        <v>shortwave.</v>
      </c>
      <c r="BN2380" t="str">
        <f t="shared" si="1438"/>
        <v/>
      </c>
      <c r="BO2380" t="str">
        <f t="shared" si="1438"/>
        <v/>
      </c>
      <c r="BP2380" t="str">
        <f t="shared" si="1438"/>
        <v/>
      </c>
      <c r="BQ2380" t="str">
        <f t="shared" si="1441"/>
        <v/>
      </c>
      <c r="BR2380" t="str">
        <f t="shared" si="1442"/>
        <v/>
      </c>
      <c r="BS2380" t="str">
        <f t="shared" si="1442"/>
        <v/>
      </c>
      <c r="BT2380" t="str">
        <f t="shared" si="1442"/>
        <v/>
      </c>
      <c r="BU2380" t="str">
        <f t="shared" si="1440"/>
        <v>(energy)forcing.</v>
      </c>
      <c r="BV2380" t="str">
        <f t="shared" si="1443"/>
        <v/>
      </c>
      <c r="BW2380" t="str">
        <f t="shared" si="1444"/>
        <v/>
      </c>
      <c r="BX2380" t="str">
        <f t="shared" si="1474"/>
        <v/>
      </c>
      <c r="BY2380" t="str">
        <f t="shared" si="1445"/>
        <v/>
      </c>
      <c r="BZ2380" t="str">
        <f t="shared" si="1446"/>
        <v/>
      </c>
      <c r="CA2380" t="str">
        <f t="shared" si="1447"/>
        <v/>
      </c>
      <c r="CB2380" t="str">
        <f t="shared" si="1447"/>
        <v/>
      </c>
      <c r="CC2380" t="str">
        <f t="shared" si="1448"/>
        <v/>
      </c>
      <c r="CD2380" t="str">
        <f t="shared" si="1449"/>
        <v/>
      </c>
      <c r="CE2380" t="str">
        <f t="shared" si="1450"/>
        <v/>
      </c>
      <c r="CF2380" t="str">
        <f t="shared" si="1451"/>
        <v/>
      </c>
      <c r="CG2380" t="str">
        <f t="shared" si="1452"/>
        <v/>
      </c>
      <c r="CH2380" t="str">
        <f t="shared" si="1453"/>
        <v/>
      </c>
      <c r="CI2380" t="str">
        <f t="shared" si="1454"/>
        <v/>
      </c>
      <c r="CJ2380" t="str">
        <f t="shared" si="1455"/>
        <v/>
      </c>
      <c r="CK2380" t="str">
        <f t="shared" si="1456"/>
        <v/>
      </c>
      <c r="CL2380" t="str">
        <f t="shared" si="1457"/>
        <v/>
      </c>
      <c r="CM2380" t="str">
        <f t="shared" si="1458"/>
        <v/>
      </c>
      <c r="CN2380" t="str">
        <f t="shared" si="1459"/>
        <v/>
      </c>
      <c r="CO2380" t="str">
        <f t="shared" si="1460"/>
        <v/>
      </c>
      <c r="CP2380" t="str">
        <f t="shared" si="1461"/>
        <v/>
      </c>
      <c r="CQ2380" t="str">
        <f t="shared" si="1462"/>
        <v/>
      </c>
      <c r="CR2380" t="str">
        <f t="shared" si="1462"/>
        <v/>
      </c>
      <c r="CS2380" t="str">
        <f t="shared" si="1463"/>
        <v/>
      </c>
      <c r="CT2380" t="str">
        <f t="shared" si="1464"/>
        <v/>
      </c>
      <c r="CU2380" t="str">
        <f t="shared" si="1465"/>
        <v/>
      </c>
      <c r="CV2380" t="str">
        <f t="shared" si="1466"/>
        <v/>
      </c>
      <c r="CW2380" t="str">
        <f t="shared" si="1467"/>
        <v/>
      </c>
      <c r="CX2380" t="str">
        <f t="shared" si="1468"/>
        <v/>
      </c>
      <c r="CY2380" t="str">
        <f t="shared" si="1469"/>
        <v/>
      </c>
      <c r="CZ2380" t="str">
        <f t="shared" si="1470"/>
        <v>instantaneous.</v>
      </c>
      <c r="DA2380" t="str">
        <f t="shared" si="1471"/>
        <v/>
      </c>
      <c r="DB2380" t="str">
        <f t="shared" si="1472"/>
        <v/>
      </c>
    </row>
    <row r="2381" spans="1:126">
      <c r="A2381" t="s">
        <v>3796</v>
      </c>
      <c r="B2381" s="9" t="str">
        <f t="shared" si="1475"/>
        <v>toa.cloud.longwave.radiative_effect</v>
      </c>
      <c r="C2381" s="1" t="s">
        <v>574</v>
      </c>
      <c r="D2381" t="s">
        <v>5761</v>
      </c>
      <c r="E2381">
        <f>MATCH(A2381,'[1]Original from 20130831'!A:A,0)</f>
        <v>2025</v>
      </c>
      <c r="F2381" t="s">
        <v>1105</v>
      </c>
      <c r="I2381" t="s">
        <v>604</v>
      </c>
      <c r="N2381" t="s">
        <v>770</v>
      </c>
      <c r="V2381" t="s">
        <v>3789</v>
      </c>
      <c r="BD2381" s="5" t="str">
        <f t="shared" si="1473"/>
        <v>toa.cloud.longwave.radiative_effect.</v>
      </c>
      <c r="BE2381" t="str">
        <f t="shared" si="1439"/>
        <v>toa.</v>
      </c>
      <c r="BF2381" t="str">
        <f t="shared" si="1439"/>
        <v/>
      </c>
      <c r="BG2381" t="str">
        <f t="shared" si="1439"/>
        <v/>
      </c>
      <c r="BH2381" t="str">
        <f t="shared" si="1437"/>
        <v>cloud.</v>
      </c>
      <c r="BI2381" t="str">
        <f t="shared" si="1437"/>
        <v/>
      </c>
      <c r="BJ2381" t="str">
        <f t="shared" si="1437"/>
        <v/>
      </c>
      <c r="BK2381" t="str">
        <f t="shared" si="1437"/>
        <v/>
      </c>
      <c r="BL2381" t="str">
        <f t="shared" si="1437"/>
        <v/>
      </c>
      <c r="BM2381" t="str">
        <f t="shared" si="1438"/>
        <v>longwave.</v>
      </c>
      <c r="BN2381" t="str">
        <f t="shared" si="1438"/>
        <v/>
      </c>
      <c r="BO2381" t="str">
        <f t="shared" si="1438"/>
        <v/>
      </c>
      <c r="BP2381" t="str">
        <f t="shared" si="1438"/>
        <v/>
      </c>
      <c r="BQ2381" t="str">
        <f t="shared" si="1441"/>
        <v/>
      </c>
      <c r="BR2381" t="str">
        <f t="shared" si="1442"/>
        <v/>
      </c>
      <c r="BS2381" t="str">
        <f t="shared" si="1442"/>
        <v/>
      </c>
      <c r="BT2381" t="str">
        <f t="shared" si="1442"/>
        <v/>
      </c>
      <c r="BU2381" t="str">
        <f t="shared" si="1440"/>
        <v>radiative_effect.</v>
      </c>
      <c r="BV2381" t="str">
        <f t="shared" si="1443"/>
        <v/>
      </c>
      <c r="BW2381" t="str">
        <f t="shared" si="1444"/>
        <v/>
      </c>
      <c r="BX2381" t="str">
        <f t="shared" si="1474"/>
        <v/>
      </c>
      <c r="BY2381" t="str">
        <f t="shared" si="1445"/>
        <v/>
      </c>
      <c r="BZ2381" t="str">
        <f t="shared" si="1446"/>
        <v/>
      </c>
      <c r="CA2381" t="str">
        <f t="shared" si="1447"/>
        <v/>
      </c>
      <c r="CB2381" t="str">
        <f t="shared" si="1447"/>
        <v/>
      </c>
      <c r="CC2381" t="str">
        <f t="shared" si="1448"/>
        <v/>
      </c>
      <c r="CD2381" t="str">
        <f t="shared" si="1449"/>
        <v/>
      </c>
      <c r="CE2381" t="str">
        <f t="shared" si="1450"/>
        <v/>
      </c>
      <c r="CF2381" t="str">
        <f t="shared" si="1451"/>
        <v/>
      </c>
      <c r="CG2381" t="str">
        <f t="shared" si="1452"/>
        <v/>
      </c>
      <c r="CH2381" t="str">
        <f t="shared" si="1453"/>
        <v/>
      </c>
      <c r="CI2381" t="str">
        <f t="shared" si="1454"/>
        <v/>
      </c>
      <c r="CJ2381" t="str">
        <f t="shared" si="1455"/>
        <v/>
      </c>
      <c r="CK2381" t="str">
        <f t="shared" si="1456"/>
        <v/>
      </c>
      <c r="CL2381" t="str">
        <f t="shared" si="1457"/>
        <v/>
      </c>
      <c r="CM2381" t="str">
        <f t="shared" si="1458"/>
        <v/>
      </c>
      <c r="CN2381" t="str">
        <f t="shared" si="1459"/>
        <v/>
      </c>
      <c r="CO2381" t="str">
        <f t="shared" si="1460"/>
        <v/>
      </c>
      <c r="CP2381" t="str">
        <f t="shared" si="1461"/>
        <v/>
      </c>
      <c r="CQ2381" t="str">
        <f t="shared" si="1462"/>
        <v/>
      </c>
      <c r="CR2381" t="str">
        <f t="shared" si="1462"/>
        <v/>
      </c>
      <c r="CS2381" t="str">
        <f t="shared" si="1463"/>
        <v/>
      </c>
      <c r="CT2381" t="str">
        <f t="shared" si="1464"/>
        <v/>
      </c>
      <c r="CU2381" t="str">
        <f t="shared" si="1465"/>
        <v/>
      </c>
      <c r="CV2381" t="str">
        <f t="shared" si="1466"/>
        <v/>
      </c>
      <c r="CW2381" t="str">
        <f t="shared" si="1467"/>
        <v/>
      </c>
      <c r="CX2381" t="str">
        <f t="shared" si="1468"/>
        <v/>
      </c>
      <c r="CY2381" t="str">
        <f t="shared" si="1469"/>
        <v/>
      </c>
      <c r="CZ2381" t="str">
        <f t="shared" si="1470"/>
        <v/>
      </c>
      <c r="DA2381" t="str">
        <f t="shared" si="1471"/>
        <v/>
      </c>
      <c r="DB2381" t="str">
        <f t="shared" si="1472"/>
        <v/>
      </c>
    </row>
    <row r="2382" spans="1:126">
      <c r="A2382" t="s">
        <v>3797</v>
      </c>
      <c r="B2382" s="9" t="str">
        <f t="shared" si="1475"/>
        <v>toa.net.flux.downward.longwave.(energy)</v>
      </c>
      <c r="C2382" s="1" t="s">
        <v>574</v>
      </c>
      <c r="D2382" t="s">
        <v>5762</v>
      </c>
      <c r="E2382">
        <f>MATCH(A2382,'[1]Original from 20130831'!A:A,0)</f>
        <v>2026</v>
      </c>
      <c r="F2382" t="s">
        <v>1105</v>
      </c>
      <c r="H2382" t="s">
        <v>575</v>
      </c>
      <c r="J2382" t="s">
        <v>183</v>
      </c>
      <c r="K2382" t="s">
        <v>843</v>
      </c>
      <c r="N2382" t="s">
        <v>770</v>
      </c>
      <c r="V2382" t="s">
        <v>199</v>
      </c>
      <c r="BD2382" s="5" t="str">
        <f t="shared" si="1473"/>
        <v>toa.net.flux.downward.longwave.(energy).</v>
      </c>
      <c r="BE2382" t="str">
        <f t="shared" si="1439"/>
        <v>toa.</v>
      </c>
      <c r="BF2382" t="str">
        <f t="shared" si="1439"/>
        <v/>
      </c>
      <c r="BG2382" t="str">
        <f t="shared" si="1439"/>
        <v>net.</v>
      </c>
      <c r="BH2382" t="str">
        <f t="shared" si="1437"/>
        <v/>
      </c>
      <c r="BI2382" t="str">
        <f t="shared" si="1437"/>
        <v>flux.</v>
      </c>
      <c r="BJ2382" t="str">
        <f t="shared" si="1437"/>
        <v>downward.</v>
      </c>
      <c r="BK2382" t="str">
        <f t="shared" si="1437"/>
        <v/>
      </c>
      <c r="BL2382" t="str">
        <f t="shared" si="1437"/>
        <v/>
      </c>
      <c r="BM2382" t="str">
        <f t="shared" si="1438"/>
        <v>longwave.</v>
      </c>
      <c r="BN2382" t="str">
        <f t="shared" si="1438"/>
        <v/>
      </c>
      <c r="BO2382" t="str">
        <f t="shared" si="1438"/>
        <v/>
      </c>
      <c r="BP2382" t="str">
        <f t="shared" si="1438"/>
        <v/>
      </c>
      <c r="BQ2382" t="str">
        <f t="shared" si="1441"/>
        <v/>
      </c>
      <c r="BR2382" t="str">
        <f t="shared" si="1442"/>
        <v/>
      </c>
      <c r="BS2382" t="str">
        <f t="shared" si="1442"/>
        <v/>
      </c>
      <c r="BT2382" t="str">
        <f t="shared" si="1442"/>
        <v/>
      </c>
      <c r="BU2382" t="str">
        <f t="shared" si="1440"/>
        <v>(energy).</v>
      </c>
      <c r="BV2382" t="str">
        <f t="shared" si="1443"/>
        <v/>
      </c>
      <c r="BW2382" t="str">
        <f t="shared" si="1444"/>
        <v/>
      </c>
      <c r="BX2382" t="str">
        <f t="shared" si="1474"/>
        <v/>
      </c>
      <c r="BY2382" t="str">
        <f t="shared" si="1445"/>
        <v/>
      </c>
      <c r="BZ2382" t="str">
        <f t="shared" si="1446"/>
        <v/>
      </c>
      <c r="CA2382" t="str">
        <f t="shared" si="1447"/>
        <v/>
      </c>
      <c r="CB2382" t="str">
        <f t="shared" si="1447"/>
        <v/>
      </c>
      <c r="CC2382" t="str">
        <f t="shared" si="1448"/>
        <v/>
      </c>
      <c r="CD2382" t="str">
        <f t="shared" si="1449"/>
        <v/>
      </c>
      <c r="CE2382" t="str">
        <f t="shared" si="1450"/>
        <v/>
      </c>
      <c r="CF2382" t="str">
        <f t="shared" si="1451"/>
        <v/>
      </c>
      <c r="CG2382" t="str">
        <f t="shared" si="1452"/>
        <v/>
      </c>
      <c r="CH2382" t="str">
        <f t="shared" si="1453"/>
        <v/>
      </c>
      <c r="CI2382" t="str">
        <f t="shared" si="1454"/>
        <v/>
      </c>
      <c r="CJ2382" t="str">
        <f t="shared" si="1455"/>
        <v/>
      </c>
      <c r="CK2382" t="str">
        <f t="shared" si="1456"/>
        <v/>
      </c>
      <c r="CL2382" t="str">
        <f t="shared" si="1457"/>
        <v/>
      </c>
      <c r="CM2382" t="str">
        <f t="shared" si="1458"/>
        <v/>
      </c>
      <c r="CN2382" t="str">
        <f t="shared" si="1459"/>
        <v/>
      </c>
      <c r="CO2382" t="str">
        <f t="shared" si="1460"/>
        <v/>
      </c>
      <c r="CP2382" t="str">
        <f t="shared" si="1461"/>
        <v/>
      </c>
      <c r="CQ2382" t="str">
        <f t="shared" si="1462"/>
        <v/>
      </c>
      <c r="CR2382" t="str">
        <f t="shared" si="1462"/>
        <v/>
      </c>
      <c r="CS2382" t="str">
        <f t="shared" si="1463"/>
        <v/>
      </c>
      <c r="CT2382" t="str">
        <f t="shared" si="1464"/>
        <v/>
      </c>
      <c r="CU2382" t="str">
        <f t="shared" si="1465"/>
        <v/>
      </c>
      <c r="CV2382" t="str">
        <f t="shared" si="1466"/>
        <v/>
      </c>
      <c r="CW2382" t="str">
        <f t="shared" si="1467"/>
        <v/>
      </c>
      <c r="CX2382" t="str">
        <f t="shared" si="1468"/>
        <v/>
      </c>
      <c r="CY2382" t="str">
        <f t="shared" si="1469"/>
        <v/>
      </c>
      <c r="CZ2382" t="str">
        <f t="shared" si="1470"/>
        <v/>
      </c>
      <c r="DA2382" t="str">
        <f t="shared" si="1471"/>
        <v/>
      </c>
      <c r="DB2382" t="str">
        <f t="shared" si="1472"/>
        <v/>
      </c>
      <c r="DV2382" t="s">
        <v>843</v>
      </c>
    </row>
    <row r="2383" spans="1:126">
      <c r="A2383" t="s">
        <v>3798</v>
      </c>
      <c r="B2383" s="9" t="str">
        <f t="shared" si="1475"/>
        <v>toa.net.flux.downward.longwave.(energy).assuming_clear_sky</v>
      </c>
      <c r="C2383" s="1" t="s">
        <v>574</v>
      </c>
      <c r="D2383" t="s">
        <v>5763</v>
      </c>
      <c r="E2383">
        <f>MATCH(A2383,'[1]Original from 20130831'!A:A,0)</f>
        <v>2027</v>
      </c>
      <c r="F2383" t="s">
        <v>1105</v>
      </c>
      <c r="H2383" t="s">
        <v>575</v>
      </c>
      <c r="J2383" t="s">
        <v>183</v>
      </c>
      <c r="K2383" t="s">
        <v>843</v>
      </c>
      <c r="N2383" t="s">
        <v>770</v>
      </c>
      <c r="V2383" t="s">
        <v>199</v>
      </c>
      <c r="AT2383" t="s">
        <v>825</v>
      </c>
      <c r="BD2383" s="5" t="str">
        <f t="shared" si="1473"/>
        <v>toa.net.flux.downward.longwave.(energy).assuming_clear_sky.</v>
      </c>
      <c r="BE2383" t="str">
        <f t="shared" si="1439"/>
        <v>toa.</v>
      </c>
      <c r="BF2383" t="str">
        <f t="shared" si="1439"/>
        <v/>
      </c>
      <c r="BG2383" t="str">
        <f t="shared" si="1439"/>
        <v>net.</v>
      </c>
      <c r="BH2383" t="str">
        <f t="shared" si="1437"/>
        <v/>
      </c>
      <c r="BI2383" t="str">
        <f t="shared" si="1437"/>
        <v>flux.</v>
      </c>
      <c r="BJ2383" t="str">
        <f t="shared" si="1437"/>
        <v>downward.</v>
      </c>
      <c r="BK2383" t="str">
        <f t="shared" si="1437"/>
        <v/>
      </c>
      <c r="BL2383" t="str">
        <f t="shared" si="1437"/>
        <v/>
      </c>
      <c r="BM2383" t="str">
        <f t="shared" si="1438"/>
        <v>longwave.</v>
      </c>
      <c r="BN2383" t="str">
        <f t="shared" si="1438"/>
        <v/>
      </c>
      <c r="BO2383" t="str">
        <f t="shared" si="1438"/>
        <v/>
      </c>
      <c r="BP2383" t="str">
        <f t="shared" si="1438"/>
        <v/>
      </c>
      <c r="BQ2383" t="str">
        <f t="shared" si="1441"/>
        <v/>
      </c>
      <c r="BR2383" t="str">
        <f t="shared" si="1442"/>
        <v/>
      </c>
      <c r="BS2383" t="str">
        <f t="shared" si="1442"/>
        <v/>
      </c>
      <c r="BT2383" t="str">
        <f t="shared" si="1442"/>
        <v/>
      </c>
      <c r="BU2383" t="str">
        <f t="shared" si="1440"/>
        <v>(energy).</v>
      </c>
      <c r="BV2383" t="str">
        <f t="shared" si="1443"/>
        <v/>
      </c>
      <c r="BW2383" t="str">
        <f t="shared" si="1444"/>
        <v/>
      </c>
      <c r="BX2383" t="str">
        <f t="shared" si="1474"/>
        <v/>
      </c>
      <c r="BY2383" t="str">
        <f t="shared" si="1445"/>
        <v/>
      </c>
      <c r="BZ2383" t="str">
        <f t="shared" si="1446"/>
        <v/>
      </c>
      <c r="CA2383" t="str">
        <f t="shared" si="1447"/>
        <v/>
      </c>
      <c r="CB2383" t="str">
        <f t="shared" si="1447"/>
        <v/>
      </c>
      <c r="CC2383" t="str">
        <f t="shared" si="1448"/>
        <v/>
      </c>
      <c r="CD2383" t="str">
        <f t="shared" si="1449"/>
        <v/>
      </c>
      <c r="CE2383" t="str">
        <f t="shared" si="1450"/>
        <v/>
      </c>
      <c r="CF2383" t="str">
        <f t="shared" si="1451"/>
        <v/>
      </c>
      <c r="CG2383" t="str">
        <f t="shared" si="1452"/>
        <v/>
      </c>
      <c r="CH2383" t="str">
        <f t="shared" si="1453"/>
        <v/>
      </c>
      <c r="CI2383" t="str">
        <f t="shared" si="1454"/>
        <v/>
      </c>
      <c r="CJ2383" t="str">
        <f t="shared" si="1455"/>
        <v/>
      </c>
      <c r="CK2383" t="str">
        <f t="shared" si="1456"/>
        <v/>
      </c>
      <c r="CL2383" t="str">
        <f t="shared" si="1457"/>
        <v/>
      </c>
      <c r="CM2383" t="str">
        <f t="shared" si="1458"/>
        <v/>
      </c>
      <c r="CN2383" t="str">
        <f t="shared" si="1459"/>
        <v/>
      </c>
      <c r="CO2383" t="str">
        <f t="shared" si="1460"/>
        <v/>
      </c>
      <c r="CP2383" t="str">
        <f t="shared" si="1461"/>
        <v/>
      </c>
      <c r="CQ2383" t="str">
        <f t="shared" si="1462"/>
        <v/>
      </c>
      <c r="CR2383" t="str">
        <f t="shared" si="1462"/>
        <v/>
      </c>
      <c r="CS2383" t="str">
        <f t="shared" si="1463"/>
        <v>assuming_clear_sky.</v>
      </c>
      <c r="CT2383" t="str">
        <f t="shared" si="1464"/>
        <v/>
      </c>
      <c r="CU2383" t="str">
        <f t="shared" si="1465"/>
        <v/>
      </c>
      <c r="CV2383" t="str">
        <f t="shared" si="1466"/>
        <v/>
      </c>
      <c r="CW2383" t="str">
        <f t="shared" si="1467"/>
        <v/>
      </c>
      <c r="CX2383" t="str">
        <f t="shared" si="1468"/>
        <v/>
      </c>
      <c r="CY2383" t="str">
        <f t="shared" si="1469"/>
        <v/>
      </c>
      <c r="CZ2383" t="str">
        <f t="shared" si="1470"/>
        <v/>
      </c>
      <c r="DA2383" t="str">
        <f t="shared" si="1471"/>
        <v/>
      </c>
      <c r="DB2383" t="str">
        <f t="shared" si="1472"/>
        <v/>
      </c>
      <c r="DV2383" t="s">
        <v>843</v>
      </c>
    </row>
    <row r="2384" spans="1:126">
      <c r="A2384" t="s">
        <v>3799</v>
      </c>
      <c r="B2384" s="9" t="str">
        <f t="shared" si="1475"/>
        <v>toa.net.downward.radiative_flux</v>
      </c>
      <c r="C2384" s="1" t="s">
        <v>574</v>
      </c>
      <c r="D2384" t="s">
        <v>5764</v>
      </c>
      <c r="E2384">
        <f>MATCH(A2384,'[1]Original from 20130831'!A:A,0)</f>
        <v>2028</v>
      </c>
      <c r="F2384" t="s">
        <v>1105</v>
      </c>
      <c r="H2384" t="s">
        <v>575</v>
      </c>
      <c r="K2384" t="s">
        <v>843</v>
      </c>
      <c r="V2384" t="s">
        <v>897</v>
      </c>
      <c r="BD2384" s="5" t="str">
        <f t="shared" si="1473"/>
        <v>toa.net.downward.radiative_flux.</v>
      </c>
      <c r="BE2384" t="str">
        <f t="shared" si="1439"/>
        <v>toa.</v>
      </c>
      <c r="BF2384" t="str">
        <f t="shared" si="1439"/>
        <v/>
      </c>
      <c r="BG2384" t="str">
        <f t="shared" si="1439"/>
        <v>net.</v>
      </c>
      <c r="BH2384" t="str">
        <f t="shared" si="1437"/>
        <v/>
      </c>
      <c r="BI2384" t="str">
        <f t="shared" si="1437"/>
        <v/>
      </c>
      <c r="BJ2384" t="str">
        <f t="shared" si="1437"/>
        <v>downward.</v>
      </c>
      <c r="BK2384" t="str">
        <f t="shared" si="1437"/>
        <v/>
      </c>
      <c r="BL2384" t="str">
        <f t="shared" si="1437"/>
        <v/>
      </c>
      <c r="BM2384" t="str">
        <f t="shared" si="1438"/>
        <v/>
      </c>
      <c r="BN2384" t="str">
        <f t="shared" si="1438"/>
        <v/>
      </c>
      <c r="BO2384" t="str">
        <f t="shared" si="1438"/>
        <v/>
      </c>
      <c r="BP2384" t="str">
        <f t="shared" si="1438"/>
        <v/>
      </c>
      <c r="BQ2384" t="str">
        <f t="shared" si="1441"/>
        <v/>
      </c>
      <c r="BR2384" t="str">
        <f t="shared" si="1442"/>
        <v/>
      </c>
      <c r="BS2384" t="str">
        <f t="shared" si="1442"/>
        <v/>
      </c>
      <c r="BT2384" t="str">
        <f t="shared" si="1442"/>
        <v/>
      </c>
      <c r="BU2384" t="str">
        <f t="shared" si="1440"/>
        <v>radiative_flux.</v>
      </c>
      <c r="BV2384" t="str">
        <f t="shared" si="1443"/>
        <v/>
      </c>
      <c r="BW2384" t="str">
        <f t="shared" si="1444"/>
        <v/>
      </c>
      <c r="BX2384" t="str">
        <f t="shared" si="1474"/>
        <v/>
      </c>
      <c r="BY2384" t="str">
        <f t="shared" si="1445"/>
        <v/>
      </c>
      <c r="BZ2384" t="str">
        <f t="shared" si="1446"/>
        <v/>
      </c>
      <c r="CA2384" t="str">
        <f t="shared" si="1447"/>
        <v/>
      </c>
      <c r="CB2384" t="str">
        <f t="shared" si="1447"/>
        <v/>
      </c>
      <c r="CC2384" t="str">
        <f t="shared" si="1448"/>
        <v/>
      </c>
      <c r="CD2384" t="str">
        <f t="shared" si="1449"/>
        <v/>
      </c>
      <c r="CE2384" t="str">
        <f t="shared" si="1450"/>
        <v/>
      </c>
      <c r="CF2384" t="str">
        <f t="shared" si="1451"/>
        <v/>
      </c>
      <c r="CG2384" t="str">
        <f t="shared" si="1452"/>
        <v/>
      </c>
      <c r="CH2384" t="str">
        <f t="shared" si="1453"/>
        <v/>
      </c>
      <c r="CI2384" t="str">
        <f t="shared" si="1454"/>
        <v/>
      </c>
      <c r="CJ2384" t="str">
        <f t="shared" si="1455"/>
        <v/>
      </c>
      <c r="CK2384" t="str">
        <f t="shared" si="1456"/>
        <v/>
      </c>
      <c r="CL2384" t="str">
        <f t="shared" si="1457"/>
        <v/>
      </c>
      <c r="CM2384" t="str">
        <f t="shared" si="1458"/>
        <v/>
      </c>
      <c r="CN2384" t="str">
        <f t="shared" si="1459"/>
        <v/>
      </c>
      <c r="CO2384" t="str">
        <f t="shared" si="1460"/>
        <v/>
      </c>
      <c r="CP2384" t="str">
        <f t="shared" si="1461"/>
        <v/>
      </c>
      <c r="CQ2384" t="str">
        <f t="shared" si="1462"/>
        <v/>
      </c>
      <c r="CR2384" t="str">
        <f t="shared" si="1462"/>
        <v/>
      </c>
      <c r="CS2384" t="str">
        <f t="shared" si="1463"/>
        <v/>
      </c>
      <c r="CT2384" t="str">
        <f t="shared" si="1464"/>
        <v/>
      </c>
      <c r="CU2384" t="str">
        <f t="shared" si="1465"/>
        <v/>
      </c>
      <c r="CV2384" t="str">
        <f t="shared" si="1466"/>
        <v/>
      </c>
      <c r="CW2384" t="str">
        <f t="shared" si="1467"/>
        <v/>
      </c>
      <c r="CX2384" t="str">
        <f t="shared" si="1468"/>
        <v/>
      </c>
      <c r="CY2384" t="str">
        <f t="shared" si="1469"/>
        <v/>
      </c>
      <c r="CZ2384" t="str">
        <f t="shared" si="1470"/>
        <v/>
      </c>
      <c r="DA2384" t="str">
        <f t="shared" si="1471"/>
        <v/>
      </c>
      <c r="DB2384" t="str">
        <f t="shared" si="1472"/>
        <v/>
      </c>
      <c r="DV2384" t="s">
        <v>843</v>
      </c>
    </row>
    <row r="2385" spans="1:126">
      <c r="A2385" t="s">
        <v>3800</v>
      </c>
      <c r="B2385" s="9" t="str">
        <f t="shared" si="1475"/>
        <v>toa.net.flux.downward.shortwave.(energy)</v>
      </c>
      <c r="C2385" s="1" t="s">
        <v>574</v>
      </c>
      <c r="D2385" t="s">
        <v>5765</v>
      </c>
      <c r="E2385">
        <f>MATCH(A2385,'[1]Original from 20130831'!A:A,0)</f>
        <v>2029</v>
      </c>
      <c r="F2385" t="s">
        <v>1105</v>
      </c>
      <c r="H2385" t="s">
        <v>575</v>
      </c>
      <c r="J2385" t="s">
        <v>183</v>
      </c>
      <c r="K2385" t="s">
        <v>843</v>
      </c>
      <c r="N2385" t="s">
        <v>822</v>
      </c>
      <c r="V2385" t="s">
        <v>199</v>
      </c>
      <c r="BD2385" s="5" t="str">
        <f t="shared" si="1473"/>
        <v>toa.net.flux.downward.shortwave.(energy).</v>
      </c>
      <c r="BE2385" t="str">
        <f t="shared" si="1439"/>
        <v>toa.</v>
      </c>
      <c r="BF2385" t="str">
        <f t="shared" si="1439"/>
        <v/>
      </c>
      <c r="BG2385" t="str">
        <f t="shared" si="1439"/>
        <v>net.</v>
      </c>
      <c r="BH2385" t="str">
        <f t="shared" si="1437"/>
        <v/>
      </c>
      <c r="BI2385" t="str">
        <f t="shared" si="1437"/>
        <v>flux.</v>
      </c>
      <c r="BJ2385" t="str">
        <f t="shared" si="1437"/>
        <v>downward.</v>
      </c>
      <c r="BK2385" t="str">
        <f t="shared" si="1437"/>
        <v/>
      </c>
      <c r="BL2385" t="str">
        <f t="shared" si="1437"/>
        <v/>
      </c>
      <c r="BM2385" t="str">
        <f t="shared" si="1438"/>
        <v>shortwave.</v>
      </c>
      <c r="BN2385" t="str">
        <f t="shared" si="1438"/>
        <v/>
      </c>
      <c r="BO2385" t="str">
        <f t="shared" si="1438"/>
        <v/>
      </c>
      <c r="BP2385" t="str">
        <f t="shared" si="1438"/>
        <v/>
      </c>
      <c r="BQ2385" t="str">
        <f t="shared" si="1441"/>
        <v/>
      </c>
      <c r="BR2385" t="str">
        <f t="shared" si="1442"/>
        <v/>
      </c>
      <c r="BS2385" t="str">
        <f t="shared" si="1442"/>
        <v/>
      </c>
      <c r="BT2385" t="str">
        <f t="shared" si="1442"/>
        <v/>
      </c>
      <c r="BU2385" t="str">
        <f t="shared" si="1440"/>
        <v>(energy).</v>
      </c>
      <c r="BV2385" t="str">
        <f t="shared" si="1443"/>
        <v/>
      </c>
      <c r="BW2385" t="str">
        <f t="shared" si="1444"/>
        <v/>
      </c>
      <c r="BX2385" t="str">
        <f t="shared" si="1474"/>
        <v/>
      </c>
      <c r="BY2385" t="str">
        <f t="shared" si="1445"/>
        <v/>
      </c>
      <c r="BZ2385" t="str">
        <f t="shared" si="1446"/>
        <v/>
      </c>
      <c r="CA2385" t="str">
        <f t="shared" si="1447"/>
        <v/>
      </c>
      <c r="CB2385" t="str">
        <f t="shared" si="1447"/>
        <v/>
      </c>
      <c r="CC2385" t="str">
        <f t="shared" si="1448"/>
        <v/>
      </c>
      <c r="CD2385" t="str">
        <f t="shared" si="1449"/>
        <v/>
      </c>
      <c r="CE2385" t="str">
        <f t="shared" si="1450"/>
        <v/>
      </c>
      <c r="CF2385" t="str">
        <f t="shared" si="1451"/>
        <v/>
      </c>
      <c r="CG2385" t="str">
        <f t="shared" si="1452"/>
        <v/>
      </c>
      <c r="CH2385" t="str">
        <f t="shared" si="1453"/>
        <v/>
      </c>
      <c r="CI2385" t="str">
        <f t="shared" si="1454"/>
        <v/>
      </c>
      <c r="CJ2385" t="str">
        <f t="shared" si="1455"/>
        <v/>
      </c>
      <c r="CK2385" t="str">
        <f t="shared" si="1456"/>
        <v/>
      </c>
      <c r="CL2385" t="str">
        <f t="shared" si="1457"/>
        <v/>
      </c>
      <c r="CM2385" t="str">
        <f t="shared" si="1458"/>
        <v/>
      </c>
      <c r="CN2385" t="str">
        <f t="shared" si="1459"/>
        <v/>
      </c>
      <c r="CO2385" t="str">
        <f t="shared" si="1460"/>
        <v/>
      </c>
      <c r="CP2385" t="str">
        <f t="shared" si="1461"/>
        <v/>
      </c>
      <c r="CQ2385" t="str">
        <f t="shared" si="1462"/>
        <v/>
      </c>
      <c r="CR2385" t="str">
        <f t="shared" si="1462"/>
        <v/>
      </c>
      <c r="CS2385" t="str">
        <f t="shared" si="1463"/>
        <v/>
      </c>
      <c r="CT2385" t="str">
        <f t="shared" si="1464"/>
        <v/>
      </c>
      <c r="CU2385" t="str">
        <f t="shared" si="1465"/>
        <v/>
      </c>
      <c r="CV2385" t="str">
        <f t="shared" si="1466"/>
        <v/>
      </c>
      <c r="CW2385" t="str">
        <f t="shared" si="1467"/>
        <v/>
      </c>
      <c r="CX2385" t="str">
        <f t="shared" si="1468"/>
        <v/>
      </c>
      <c r="CY2385" t="str">
        <f t="shared" si="1469"/>
        <v/>
      </c>
      <c r="CZ2385" t="str">
        <f t="shared" si="1470"/>
        <v/>
      </c>
      <c r="DA2385" t="str">
        <f t="shared" si="1471"/>
        <v/>
      </c>
      <c r="DB2385" t="str">
        <f t="shared" si="1472"/>
        <v/>
      </c>
      <c r="DV2385" t="s">
        <v>843</v>
      </c>
    </row>
    <row r="2386" spans="1:126">
      <c r="A2386" t="s">
        <v>3801</v>
      </c>
      <c r="B2386" s="9" t="str">
        <f t="shared" si="1475"/>
        <v>toa.net.flux.downward.shortwave.(energy).assuming_clear_sky</v>
      </c>
      <c r="C2386" s="1" t="s">
        <v>574</v>
      </c>
      <c r="D2386" t="s">
        <v>5766</v>
      </c>
      <c r="E2386">
        <f>MATCH(A2386,'[1]Original from 20130831'!A:A,0)</f>
        <v>2030</v>
      </c>
      <c r="F2386" t="s">
        <v>1105</v>
      </c>
      <c r="H2386" t="s">
        <v>575</v>
      </c>
      <c r="J2386" t="s">
        <v>183</v>
      </c>
      <c r="K2386" t="s">
        <v>843</v>
      </c>
      <c r="N2386" t="s">
        <v>822</v>
      </c>
      <c r="V2386" t="s">
        <v>199</v>
      </c>
      <c r="AT2386" t="s">
        <v>825</v>
      </c>
      <c r="BD2386" s="5" t="str">
        <f t="shared" si="1473"/>
        <v>toa.net.flux.downward.shortwave.(energy).assuming_clear_sky.</v>
      </c>
      <c r="BE2386" t="str">
        <f t="shared" si="1439"/>
        <v>toa.</v>
      </c>
      <c r="BF2386" t="str">
        <f t="shared" si="1439"/>
        <v/>
      </c>
      <c r="BG2386" t="str">
        <f t="shared" si="1439"/>
        <v>net.</v>
      </c>
      <c r="BH2386" t="str">
        <f t="shared" si="1437"/>
        <v/>
      </c>
      <c r="BI2386" t="str">
        <f t="shared" si="1437"/>
        <v>flux.</v>
      </c>
      <c r="BJ2386" t="str">
        <f t="shared" si="1437"/>
        <v>downward.</v>
      </c>
      <c r="BK2386" t="str">
        <f t="shared" si="1437"/>
        <v/>
      </c>
      <c r="BL2386" t="str">
        <f t="shared" si="1437"/>
        <v/>
      </c>
      <c r="BM2386" t="str">
        <f t="shared" si="1438"/>
        <v>shortwave.</v>
      </c>
      <c r="BN2386" t="str">
        <f t="shared" si="1438"/>
        <v/>
      </c>
      <c r="BO2386" t="str">
        <f t="shared" si="1438"/>
        <v/>
      </c>
      <c r="BP2386" t="str">
        <f t="shared" si="1438"/>
        <v/>
      </c>
      <c r="BQ2386" t="str">
        <f t="shared" si="1441"/>
        <v/>
      </c>
      <c r="BR2386" t="str">
        <f t="shared" si="1442"/>
        <v/>
      </c>
      <c r="BS2386" t="str">
        <f t="shared" si="1442"/>
        <v/>
      </c>
      <c r="BT2386" t="str">
        <f t="shared" si="1442"/>
        <v/>
      </c>
      <c r="BU2386" t="str">
        <f t="shared" si="1440"/>
        <v>(energy).</v>
      </c>
      <c r="BV2386" t="str">
        <f t="shared" si="1443"/>
        <v/>
      </c>
      <c r="BW2386" t="str">
        <f t="shared" si="1444"/>
        <v/>
      </c>
      <c r="BX2386" t="str">
        <f t="shared" si="1474"/>
        <v/>
      </c>
      <c r="BY2386" t="str">
        <f t="shared" si="1445"/>
        <v/>
      </c>
      <c r="BZ2386" t="str">
        <f t="shared" si="1446"/>
        <v/>
      </c>
      <c r="CA2386" t="str">
        <f t="shared" si="1447"/>
        <v/>
      </c>
      <c r="CB2386" t="str">
        <f t="shared" si="1447"/>
        <v/>
      </c>
      <c r="CC2386" t="str">
        <f t="shared" si="1448"/>
        <v/>
      </c>
      <c r="CD2386" t="str">
        <f t="shared" si="1449"/>
        <v/>
      </c>
      <c r="CE2386" t="str">
        <f t="shared" si="1450"/>
        <v/>
      </c>
      <c r="CF2386" t="str">
        <f t="shared" si="1451"/>
        <v/>
      </c>
      <c r="CG2386" t="str">
        <f t="shared" si="1452"/>
        <v/>
      </c>
      <c r="CH2386" t="str">
        <f t="shared" si="1453"/>
        <v/>
      </c>
      <c r="CI2386" t="str">
        <f t="shared" si="1454"/>
        <v/>
      </c>
      <c r="CJ2386" t="str">
        <f t="shared" si="1455"/>
        <v/>
      </c>
      <c r="CK2386" t="str">
        <f t="shared" si="1456"/>
        <v/>
      </c>
      <c r="CL2386" t="str">
        <f t="shared" si="1457"/>
        <v/>
      </c>
      <c r="CM2386" t="str">
        <f t="shared" si="1458"/>
        <v/>
      </c>
      <c r="CN2386" t="str">
        <f t="shared" si="1459"/>
        <v/>
      </c>
      <c r="CO2386" t="str">
        <f t="shared" si="1460"/>
        <v/>
      </c>
      <c r="CP2386" t="str">
        <f t="shared" si="1461"/>
        <v/>
      </c>
      <c r="CQ2386" t="str">
        <f t="shared" si="1462"/>
        <v/>
      </c>
      <c r="CR2386" t="str">
        <f t="shared" si="1462"/>
        <v/>
      </c>
      <c r="CS2386" t="str">
        <f t="shared" si="1463"/>
        <v>assuming_clear_sky.</v>
      </c>
      <c r="CT2386" t="str">
        <f t="shared" si="1464"/>
        <v/>
      </c>
      <c r="CU2386" t="str">
        <f t="shared" si="1465"/>
        <v/>
      </c>
      <c r="CV2386" t="str">
        <f t="shared" si="1466"/>
        <v/>
      </c>
      <c r="CW2386" t="str">
        <f t="shared" si="1467"/>
        <v/>
      </c>
      <c r="CX2386" t="str">
        <f t="shared" si="1468"/>
        <v/>
      </c>
      <c r="CY2386" t="str">
        <f t="shared" si="1469"/>
        <v/>
      </c>
      <c r="CZ2386" t="str">
        <f t="shared" si="1470"/>
        <v/>
      </c>
      <c r="DA2386" t="str">
        <f t="shared" si="1471"/>
        <v/>
      </c>
      <c r="DB2386" t="str">
        <f t="shared" si="1472"/>
        <v/>
      </c>
      <c r="DV2386" t="s">
        <v>843</v>
      </c>
    </row>
    <row r="2387" spans="1:126">
      <c r="A2387" t="s">
        <v>3802</v>
      </c>
      <c r="B2387" s="9" t="str">
        <f t="shared" si="1475"/>
        <v>toa.net.flux.upward.longwave.(energy)</v>
      </c>
      <c r="C2387" s="1" t="s">
        <v>574</v>
      </c>
      <c r="D2387" t="s">
        <v>5767</v>
      </c>
      <c r="E2387">
        <f>MATCH(A2387,'[1]Original from 20130831'!A:A,0)</f>
        <v>2031</v>
      </c>
      <c r="F2387" t="s">
        <v>1105</v>
      </c>
      <c r="H2387" t="s">
        <v>575</v>
      </c>
      <c r="J2387" t="s">
        <v>183</v>
      </c>
      <c r="K2387" t="s">
        <v>582</v>
      </c>
      <c r="N2387" t="s">
        <v>770</v>
      </c>
      <c r="V2387" t="s">
        <v>199</v>
      </c>
      <c r="BD2387" s="5" t="str">
        <f t="shared" si="1473"/>
        <v>toa.net.flux.upward.longwave.(energy).</v>
      </c>
      <c r="BE2387" t="str">
        <f t="shared" si="1439"/>
        <v>toa.</v>
      </c>
      <c r="BF2387" t="str">
        <f t="shared" si="1439"/>
        <v/>
      </c>
      <c r="BG2387" t="str">
        <f t="shared" si="1439"/>
        <v>net.</v>
      </c>
      <c r="BH2387" t="str">
        <f t="shared" si="1437"/>
        <v/>
      </c>
      <c r="BI2387" t="str">
        <f t="shared" si="1437"/>
        <v>flux.</v>
      </c>
      <c r="BJ2387" t="str">
        <f t="shared" si="1437"/>
        <v>upward.</v>
      </c>
      <c r="BK2387" t="str">
        <f t="shared" si="1437"/>
        <v/>
      </c>
      <c r="BL2387" t="str">
        <f t="shared" si="1437"/>
        <v/>
      </c>
      <c r="BM2387" t="str">
        <f t="shared" si="1438"/>
        <v>longwave.</v>
      </c>
      <c r="BN2387" t="str">
        <f t="shared" si="1438"/>
        <v/>
      </c>
      <c r="BO2387" t="str">
        <f t="shared" si="1438"/>
        <v/>
      </c>
      <c r="BP2387" t="str">
        <f t="shared" si="1438"/>
        <v/>
      </c>
      <c r="BQ2387" t="str">
        <f t="shared" si="1441"/>
        <v/>
      </c>
      <c r="BR2387" t="str">
        <f t="shared" si="1442"/>
        <v/>
      </c>
      <c r="BS2387" t="str">
        <f t="shared" si="1442"/>
        <v/>
      </c>
      <c r="BT2387" t="str">
        <f t="shared" si="1442"/>
        <v/>
      </c>
      <c r="BU2387" t="str">
        <f t="shared" si="1440"/>
        <v>(energy).</v>
      </c>
      <c r="BV2387" t="str">
        <f t="shared" si="1443"/>
        <v/>
      </c>
      <c r="BW2387" t="str">
        <f t="shared" si="1444"/>
        <v/>
      </c>
      <c r="BX2387" t="str">
        <f t="shared" si="1474"/>
        <v/>
      </c>
      <c r="BY2387" t="str">
        <f t="shared" si="1445"/>
        <v/>
      </c>
      <c r="BZ2387" t="str">
        <f t="shared" si="1446"/>
        <v/>
      </c>
      <c r="CA2387" t="str">
        <f t="shared" si="1447"/>
        <v/>
      </c>
      <c r="CB2387" t="str">
        <f t="shared" si="1447"/>
        <v/>
      </c>
      <c r="CC2387" t="str">
        <f t="shared" si="1448"/>
        <v/>
      </c>
      <c r="CD2387" t="str">
        <f t="shared" si="1449"/>
        <v/>
      </c>
      <c r="CE2387" t="str">
        <f t="shared" si="1450"/>
        <v/>
      </c>
      <c r="CF2387" t="str">
        <f t="shared" si="1451"/>
        <v/>
      </c>
      <c r="CG2387" t="str">
        <f t="shared" si="1452"/>
        <v/>
      </c>
      <c r="CH2387" t="str">
        <f t="shared" si="1453"/>
        <v/>
      </c>
      <c r="CI2387" t="str">
        <f t="shared" si="1454"/>
        <v/>
      </c>
      <c r="CJ2387" t="str">
        <f t="shared" si="1455"/>
        <v/>
      </c>
      <c r="CK2387" t="str">
        <f t="shared" si="1456"/>
        <v/>
      </c>
      <c r="CL2387" t="str">
        <f t="shared" si="1457"/>
        <v/>
      </c>
      <c r="CM2387" t="str">
        <f t="shared" si="1458"/>
        <v/>
      </c>
      <c r="CN2387" t="str">
        <f t="shared" si="1459"/>
        <v/>
      </c>
      <c r="CO2387" t="str">
        <f t="shared" si="1460"/>
        <v/>
      </c>
      <c r="CP2387" t="str">
        <f t="shared" si="1461"/>
        <v/>
      </c>
      <c r="CQ2387" t="str">
        <f t="shared" si="1462"/>
        <v/>
      </c>
      <c r="CR2387" t="str">
        <f t="shared" si="1462"/>
        <v/>
      </c>
      <c r="CS2387" t="str">
        <f t="shared" si="1463"/>
        <v/>
      </c>
      <c r="CT2387" t="str">
        <f t="shared" si="1464"/>
        <v/>
      </c>
      <c r="CU2387" t="str">
        <f t="shared" si="1465"/>
        <v/>
      </c>
      <c r="CV2387" t="str">
        <f t="shared" si="1466"/>
        <v/>
      </c>
      <c r="CW2387" t="str">
        <f t="shared" si="1467"/>
        <v/>
      </c>
      <c r="CX2387" t="str">
        <f t="shared" si="1468"/>
        <v/>
      </c>
      <c r="CY2387" t="str">
        <f t="shared" si="1469"/>
        <v/>
      </c>
      <c r="CZ2387" t="str">
        <f t="shared" si="1470"/>
        <v/>
      </c>
      <c r="DA2387" t="str">
        <f t="shared" si="1471"/>
        <v/>
      </c>
      <c r="DB2387" t="str">
        <f t="shared" si="1472"/>
        <v/>
      </c>
      <c r="DV2387" t="s">
        <v>582</v>
      </c>
    </row>
    <row r="2388" spans="1:126">
      <c r="A2388" t="s">
        <v>3803</v>
      </c>
      <c r="B2388" s="9" t="str">
        <f t="shared" si="1475"/>
        <v>toa.net.flux.upward.longwave.(energy).assuming_clear_sky</v>
      </c>
      <c r="C2388" s="1" t="s">
        <v>574</v>
      </c>
      <c r="D2388" t="s">
        <v>5768</v>
      </c>
      <c r="E2388">
        <f>MATCH(A2388,'[1]Original from 20130831'!A:A,0)</f>
        <v>2032</v>
      </c>
      <c r="F2388" t="s">
        <v>1105</v>
      </c>
      <c r="H2388" t="s">
        <v>575</v>
      </c>
      <c r="J2388" t="s">
        <v>183</v>
      </c>
      <c r="K2388" t="s">
        <v>582</v>
      </c>
      <c r="N2388" t="s">
        <v>770</v>
      </c>
      <c r="V2388" t="s">
        <v>199</v>
      </c>
      <c r="AT2388" t="s">
        <v>825</v>
      </c>
      <c r="BD2388" s="5" t="str">
        <f t="shared" si="1473"/>
        <v>toa.net.flux.upward.longwave.(energy).assuming_clear_sky.</v>
      </c>
      <c r="BE2388" t="str">
        <f t="shared" si="1439"/>
        <v>toa.</v>
      </c>
      <c r="BF2388" t="str">
        <f t="shared" si="1439"/>
        <v/>
      </c>
      <c r="BG2388" t="str">
        <f t="shared" si="1439"/>
        <v>net.</v>
      </c>
      <c r="BH2388" t="str">
        <f t="shared" si="1437"/>
        <v/>
      </c>
      <c r="BI2388" t="str">
        <f t="shared" si="1437"/>
        <v>flux.</v>
      </c>
      <c r="BJ2388" t="str">
        <f t="shared" si="1437"/>
        <v>upward.</v>
      </c>
      <c r="BK2388" t="str">
        <f t="shared" si="1437"/>
        <v/>
      </c>
      <c r="BL2388" t="str">
        <f t="shared" si="1437"/>
        <v/>
      </c>
      <c r="BM2388" t="str">
        <f t="shared" si="1438"/>
        <v>longwave.</v>
      </c>
      <c r="BN2388" t="str">
        <f t="shared" si="1438"/>
        <v/>
      </c>
      <c r="BO2388" t="str">
        <f t="shared" si="1438"/>
        <v/>
      </c>
      <c r="BP2388" t="str">
        <f t="shared" si="1438"/>
        <v/>
      </c>
      <c r="BQ2388" t="str">
        <f t="shared" si="1441"/>
        <v/>
      </c>
      <c r="BR2388" t="str">
        <f t="shared" si="1442"/>
        <v/>
      </c>
      <c r="BS2388" t="str">
        <f t="shared" si="1442"/>
        <v/>
      </c>
      <c r="BT2388" t="str">
        <f t="shared" si="1442"/>
        <v/>
      </c>
      <c r="BU2388" t="str">
        <f t="shared" si="1440"/>
        <v>(energy).</v>
      </c>
      <c r="BV2388" t="str">
        <f t="shared" si="1443"/>
        <v/>
      </c>
      <c r="BW2388" t="str">
        <f t="shared" si="1444"/>
        <v/>
      </c>
      <c r="BX2388" t="str">
        <f t="shared" si="1474"/>
        <v/>
      </c>
      <c r="BY2388" t="str">
        <f t="shared" si="1445"/>
        <v/>
      </c>
      <c r="BZ2388" t="str">
        <f t="shared" si="1446"/>
        <v/>
      </c>
      <c r="CA2388" t="str">
        <f t="shared" si="1447"/>
        <v/>
      </c>
      <c r="CB2388" t="str">
        <f t="shared" si="1447"/>
        <v/>
      </c>
      <c r="CC2388" t="str">
        <f t="shared" si="1448"/>
        <v/>
      </c>
      <c r="CD2388" t="str">
        <f t="shared" si="1449"/>
        <v/>
      </c>
      <c r="CE2388" t="str">
        <f t="shared" si="1450"/>
        <v/>
      </c>
      <c r="CF2388" t="str">
        <f t="shared" si="1451"/>
        <v/>
      </c>
      <c r="CG2388" t="str">
        <f t="shared" si="1452"/>
        <v/>
      </c>
      <c r="CH2388" t="str">
        <f t="shared" si="1453"/>
        <v/>
      </c>
      <c r="CI2388" t="str">
        <f t="shared" si="1454"/>
        <v/>
      </c>
      <c r="CJ2388" t="str">
        <f t="shared" si="1455"/>
        <v/>
      </c>
      <c r="CK2388" t="str">
        <f t="shared" si="1456"/>
        <v/>
      </c>
      <c r="CL2388" t="str">
        <f t="shared" si="1457"/>
        <v/>
      </c>
      <c r="CM2388" t="str">
        <f t="shared" si="1458"/>
        <v/>
      </c>
      <c r="CN2388" t="str">
        <f t="shared" si="1459"/>
        <v/>
      </c>
      <c r="CO2388" t="str">
        <f t="shared" si="1460"/>
        <v/>
      </c>
      <c r="CP2388" t="str">
        <f t="shared" si="1461"/>
        <v/>
      </c>
      <c r="CQ2388" t="str">
        <f t="shared" si="1462"/>
        <v/>
      </c>
      <c r="CR2388" t="str">
        <f t="shared" si="1462"/>
        <v/>
      </c>
      <c r="CS2388" t="str">
        <f t="shared" si="1463"/>
        <v>assuming_clear_sky.</v>
      </c>
      <c r="CT2388" t="str">
        <f t="shared" si="1464"/>
        <v/>
      </c>
      <c r="CU2388" t="str">
        <f t="shared" si="1465"/>
        <v/>
      </c>
      <c r="CV2388" t="str">
        <f t="shared" si="1466"/>
        <v/>
      </c>
      <c r="CW2388" t="str">
        <f t="shared" si="1467"/>
        <v/>
      </c>
      <c r="CX2388" t="str">
        <f t="shared" si="1468"/>
        <v/>
      </c>
      <c r="CY2388" t="str">
        <f t="shared" si="1469"/>
        <v/>
      </c>
      <c r="CZ2388" t="str">
        <f t="shared" si="1470"/>
        <v/>
      </c>
      <c r="DA2388" t="str">
        <f t="shared" si="1471"/>
        <v/>
      </c>
      <c r="DB2388" t="str">
        <f t="shared" si="1472"/>
        <v/>
      </c>
      <c r="DV2388" t="s">
        <v>582</v>
      </c>
    </row>
    <row r="2389" spans="1:126">
      <c r="A2389" t="s">
        <v>3804</v>
      </c>
      <c r="B2389" s="9" t="str">
        <f t="shared" si="1475"/>
        <v>toa.net.flux.upward.shortwave.(energy)</v>
      </c>
      <c r="C2389" s="1" t="s">
        <v>574</v>
      </c>
      <c r="D2389" t="s">
        <v>5769</v>
      </c>
      <c r="E2389">
        <f>MATCH(A2389,'[1]Original from 20130831'!A:A,0)</f>
        <v>2033</v>
      </c>
      <c r="F2389" t="s">
        <v>1105</v>
      </c>
      <c r="H2389" t="s">
        <v>575</v>
      </c>
      <c r="J2389" t="s">
        <v>183</v>
      </c>
      <c r="K2389" t="s">
        <v>582</v>
      </c>
      <c r="N2389" t="s">
        <v>822</v>
      </c>
      <c r="V2389" t="s">
        <v>199</v>
      </c>
      <c r="BD2389" s="5" t="str">
        <f t="shared" si="1473"/>
        <v>toa.net.flux.upward.shortwave.(energy).</v>
      </c>
      <c r="BE2389" t="str">
        <f t="shared" si="1439"/>
        <v>toa.</v>
      </c>
      <c r="BF2389" t="str">
        <f t="shared" si="1439"/>
        <v/>
      </c>
      <c r="BG2389" t="str">
        <f t="shared" si="1439"/>
        <v>net.</v>
      </c>
      <c r="BH2389" t="str">
        <f t="shared" si="1437"/>
        <v/>
      </c>
      <c r="BI2389" t="str">
        <f t="shared" si="1437"/>
        <v>flux.</v>
      </c>
      <c r="BJ2389" t="str">
        <f t="shared" si="1437"/>
        <v>upward.</v>
      </c>
      <c r="BK2389" t="str">
        <f t="shared" si="1437"/>
        <v/>
      </c>
      <c r="BL2389" t="str">
        <f t="shared" si="1437"/>
        <v/>
      </c>
      <c r="BM2389" t="str">
        <f t="shared" si="1438"/>
        <v>shortwave.</v>
      </c>
      <c r="BN2389" t="str">
        <f t="shared" si="1438"/>
        <v/>
      </c>
      <c r="BO2389" t="str">
        <f t="shared" si="1438"/>
        <v/>
      </c>
      <c r="BP2389" t="str">
        <f t="shared" si="1438"/>
        <v/>
      </c>
      <c r="BQ2389" t="str">
        <f t="shared" si="1441"/>
        <v/>
      </c>
      <c r="BR2389" t="str">
        <f t="shared" si="1442"/>
        <v/>
      </c>
      <c r="BS2389" t="str">
        <f t="shared" si="1442"/>
        <v/>
      </c>
      <c r="BT2389" t="str">
        <f t="shared" si="1442"/>
        <v/>
      </c>
      <c r="BU2389" t="str">
        <f t="shared" si="1440"/>
        <v>(energy).</v>
      </c>
      <c r="BV2389" t="str">
        <f t="shared" si="1443"/>
        <v/>
      </c>
      <c r="BW2389" t="str">
        <f t="shared" si="1444"/>
        <v/>
      </c>
      <c r="BX2389" t="str">
        <f t="shared" si="1474"/>
        <v/>
      </c>
      <c r="BY2389" t="str">
        <f t="shared" si="1445"/>
        <v/>
      </c>
      <c r="BZ2389" t="str">
        <f t="shared" si="1446"/>
        <v/>
      </c>
      <c r="CA2389" t="str">
        <f t="shared" si="1447"/>
        <v/>
      </c>
      <c r="CB2389" t="str">
        <f t="shared" si="1447"/>
        <v/>
      </c>
      <c r="CC2389" t="str">
        <f t="shared" si="1448"/>
        <v/>
      </c>
      <c r="CD2389" t="str">
        <f t="shared" si="1449"/>
        <v/>
      </c>
      <c r="CE2389" t="str">
        <f t="shared" si="1450"/>
        <v/>
      </c>
      <c r="CF2389" t="str">
        <f t="shared" si="1451"/>
        <v/>
      </c>
      <c r="CG2389" t="str">
        <f t="shared" si="1452"/>
        <v/>
      </c>
      <c r="CH2389" t="str">
        <f t="shared" si="1453"/>
        <v/>
      </c>
      <c r="CI2389" t="str">
        <f t="shared" si="1454"/>
        <v/>
      </c>
      <c r="CJ2389" t="str">
        <f t="shared" si="1455"/>
        <v/>
      </c>
      <c r="CK2389" t="str">
        <f t="shared" si="1456"/>
        <v/>
      </c>
      <c r="CL2389" t="str">
        <f t="shared" si="1457"/>
        <v/>
      </c>
      <c r="CM2389" t="str">
        <f t="shared" si="1458"/>
        <v/>
      </c>
      <c r="CN2389" t="str">
        <f t="shared" si="1459"/>
        <v/>
      </c>
      <c r="CO2389" t="str">
        <f t="shared" si="1460"/>
        <v/>
      </c>
      <c r="CP2389" t="str">
        <f t="shared" si="1461"/>
        <v/>
      </c>
      <c r="CQ2389" t="str">
        <f t="shared" si="1462"/>
        <v/>
      </c>
      <c r="CR2389" t="str">
        <f t="shared" si="1462"/>
        <v/>
      </c>
      <c r="CS2389" t="str">
        <f t="shared" si="1463"/>
        <v/>
      </c>
      <c r="CT2389" t="str">
        <f t="shared" si="1464"/>
        <v/>
      </c>
      <c r="CU2389" t="str">
        <f t="shared" si="1465"/>
        <v/>
      </c>
      <c r="CV2389" t="str">
        <f t="shared" si="1466"/>
        <v/>
      </c>
      <c r="CW2389" t="str">
        <f t="shared" si="1467"/>
        <v/>
      </c>
      <c r="CX2389" t="str">
        <f t="shared" si="1468"/>
        <v/>
      </c>
      <c r="CY2389" t="str">
        <f t="shared" si="1469"/>
        <v/>
      </c>
      <c r="CZ2389" t="str">
        <f t="shared" si="1470"/>
        <v/>
      </c>
      <c r="DA2389" t="str">
        <f t="shared" si="1471"/>
        <v/>
      </c>
      <c r="DB2389" t="str">
        <f t="shared" si="1472"/>
        <v/>
      </c>
      <c r="DV2389" t="s">
        <v>582</v>
      </c>
    </row>
    <row r="2390" spans="1:126">
      <c r="A2390" t="s">
        <v>3805</v>
      </c>
      <c r="B2390" s="9" t="str">
        <f t="shared" si="1475"/>
        <v>toa.flux.outgoing.longwave.(energy)</v>
      </c>
      <c r="C2390" s="1" t="s">
        <v>574</v>
      </c>
      <c r="D2390" t="s">
        <v>5770</v>
      </c>
      <c r="E2390">
        <f>MATCH(A2390,'[1]Original from 20130831'!A:A,0)</f>
        <v>2034</v>
      </c>
      <c r="F2390" t="s">
        <v>1105</v>
      </c>
      <c r="J2390" t="s">
        <v>183</v>
      </c>
      <c r="K2390" t="s">
        <v>1107</v>
      </c>
      <c r="N2390" t="s">
        <v>770</v>
      </c>
      <c r="V2390" t="s">
        <v>199</v>
      </c>
      <c r="BD2390" s="5" t="str">
        <f t="shared" si="1473"/>
        <v>toa.flux.outgoing.longwave.(energy).</v>
      </c>
      <c r="BE2390" t="str">
        <f t="shared" si="1439"/>
        <v>toa.</v>
      </c>
      <c r="BF2390" t="str">
        <f t="shared" si="1439"/>
        <v/>
      </c>
      <c r="BG2390" t="str">
        <f t="shared" si="1439"/>
        <v/>
      </c>
      <c r="BH2390" t="str">
        <f t="shared" si="1437"/>
        <v/>
      </c>
      <c r="BI2390" t="str">
        <f t="shared" si="1437"/>
        <v>flux.</v>
      </c>
      <c r="BJ2390" t="str">
        <f t="shared" si="1437"/>
        <v>outgoing.</v>
      </c>
      <c r="BK2390" t="str">
        <f t="shared" si="1437"/>
        <v/>
      </c>
      <c r="BL2390" t="str">
        <f t="shared" si="1437"/>
        <v/>
      </c>
      <c r="BM2390" t="str">
        <f t="shared" si="1438"/>
        <v>longwave.</v>
      </c>
      <c r="BN2390" t="str">
        <f t="shared" si="1438"/>
        <v/>
      </c>
      <c r="BO2390" t="str">
        <f t="shared" si="1438"/>
        <v/>
      </c>
      <c r="BP2390" t="str">
        <f t="shared" si="1438"/>
        <v/>
      </c>
      <c r="BQ2390" t="str">
        <f t="shared" si="1441"/>
        <v/>
      </c>
      <c r="BR2390" t="str">
        <f t="shared" si="1442"/>
        <v/>
      </c>
      <c r="BS2390" t="str">
        <f t="shared" si="1442"/>
        <v/>
      </c>
      <c r="BT2390" t="str">
        <f t="shared" si="1442"/>
        <v/>
      </c>
      <c r="BU2390" t="str">
        <f t="shared" si="1440"/>
        <v>(energy).</v>
      </c>
      <c r="BV2390" t="str">
        <f t="shared" si="1443"/>
        <v/>
      </c>
      <c r="BW2390" t="str">
        <f t="shared" si="1444"/>
        <v/>
      </c>
      <c r="BX2390" t="str">
        <f t="shared" si="1474"/>
        <v/>
      </c>
      <c r="BY2390" t="str">
        <f t="shared" si="1445"/>
        <v/>
      </c>
      <c r="BZ2390" t="str">
        <f t="shared" si="1446"/>
        <v/>
      </c>
      <c r="CA2390" t="str">
        <f t="shared" si="1447"/>
        <v/>
      </c>
      <c r="CB2390" t="str">
        <f t="shared" si="1447"/>
        <v/>
      </c>
      <c r="CC2390" t="str">
        <f t="shared" si="1448"/>
        <v/>
      </c>
      <c r="CD2390" t="str">
        <f t="shared" si="1449"/>
        <v/>
      </c>
      <c r="CE2390" t="str">
        <f t="shared" si="1450"/>
        <v/>
      </c>
      <c r="CF2390" t="str">
        <f t="shared" si="1451"/>
        <v/>
      </c>
      <c r="CG2390" t="str">
        <f t="shared" si="1452"/>
        <v/>
      </c>
      <c r="CH2390" t="str">
        <f t="shared" si="1453"/>
        <v/>
      </c>
      <c r="CI2390" t="str">
        <f t="shared" si="1454"/>
        <v/>
      </c>
      <c r="CJ2390" t="str">
        <f t="shared" si="1455"/>
        <v/>
      </c>
      <c r="CK2390" t="str">
        <f t="shared" si="1456"/>
        <v/>
      </c>
      <c r="CL2390" t="str">
        <f t="shared" si="1457"/>
        <v/>
      </c>
      <c r="CM2390" t="str">
        <f t="shared" si="1458"/>
        <v/>
      </c>
      <c r="CN2390" t="str">
        <f t="shared" si="1459"/>
        <v/>
      </c>
      <c r="CO2390" t="str">
        <f t="shared" si="1460"/>
        <v/>
      </c>
      <c r="CP2390" t="str">
        <f t="shared" si="1461"/>
        <v/>
      </c>
      <c r="CQ2390" t="str">
        <f t="shared" si="1462"/>
        <v/>
      </c>
      <c r="CR2390" t="str">
        <f t="shared" si="1462"/>
        <v/>
      </c>
      <c r="CS2390" t="str">
        <f t="shared" si="1463"/>
        <v/>
      </c>
      <c r="CT2390" t="str">
        <f t="shared" si="1464"/>
        <v/>
      </c>
      <c r="CU2390" t="str">
        <f t="shared" si="1465"/>
        <v/>
      </c>
      <c r="CV2390" t="str">
        <f t="shared" si="1466"/>
        <v/>
      </c>
      <c r="CW2390" t="str">
        <f t="shared" si="1467"/>
        <v/>
      </c>
      <c r="CX2390" t="str">
        <f t="shared" si="1468"/>
        <v/>
      </c>
      <c r="CY2390" t="str">
        <f t="shared" si="1469"/>
        <v/>
      </c>
      <c r="CZ2390" t="str">
        <f t="shared" si="1470"/>
        <v/>
      </c>
      <c r="DA2390" t="str">
        <f t="shared" si="1471"/>
        <v/>
      </c>
      <c r="DB2390" t="str">
        <f t="shared" si="1472"/>
        <v/>
      </c>
      <c r="DV2390" t="s">
        <v>1107</v>
      </c>
    </row>
    <row r="2391" spans="1:126">
      <c r="A2391" t="s">
        <v>3806</v>
      </c>
      <c r="B2391" s="9" t="str">
        <f t="shared" si="1475"/>
        <v>toa.flux.outgoing.longwave.(energy).assuming_clear_sky</v>
      </c>
      <c r="C2391" s="1" t="s">
        <v>574</v>
      </c>
      <c r="D2391" t="s">
        <v>5771</v>
      </c>
      <c r="E2391">
        <f>MATCH(A2391,'[1]Original from 20130831'!A:A,0)</f>
        <v>2035</v>
      </c>
      <c r="F2391" t="s">
        <v>1105</v>
      </c>
      <c r="J2391" t="s">
        <v>183</v>
      </c>
      <c r="K2391" t="s">
        <v>1107</v>
      </c>
      <c r="N2391" t="s">
        <v>770</v>
      </c>
      <c r="V2391" t="s">
        <v>199</v>
      </c>
      <c r="AT2391" t="s">
        <v>825</v>
      </c>
      <c r="BD2391" s="5" t="str">
        <f t="shared" si="1473"/>
        <v>toa.flux.outgoing.longwave.(energy).assuming_clear_sky.</v>
      </c>
      <c r="BE2391" t="str">
        <f t="shared" si="1439"/>
        <v>toa.</v>
      </c>
      <c r="BF2391" t="str">
        <f t="shared" si="1439"/>
        <v/>
      </c>
      <c r="BG2391" t="str">
        <f t="shared" si="1439"/>
        <v/>
      </c>
      <c r="BH2391" t="str">
        <f t="shared" si="1437"/>
        <v/>
      </c>
      <c r="BI2391" t="str">
        <f t="shared" si="1437"/>
        <v>flux.</v>
      </c>
      <c r="BJ2391" t="str">
        <f t="shared" si="1437"/>
        <v>outgoing.</v>
      </c>
      <c r="BK2391" t="str">
        <f t="shared" si="1437"/>
        <v/>
      </c>
      <c r="BL2391" t="str">
        <f t="shared" si="1437"/>
        <v/>
      </c>
      <c r="BM2391" t="str">
        <f t="shared" si="1438"/>
        <v>longwave.</v>
      </c>
      <c r="BN2391" t="str">
        <f t="shared" si="1438"/>
        <v/>
      </c>
      <c r="BO2391" t="str">
        <f t="shared" si="1438"/>
        <v/>
      </c>
      <c r="BP2391" t="str">
        <f t="shared" si="1438"/>
        <v/>
      </c>
      <c r="BQ2391" t="str">
        <f t="shared" si="1441"/>
        <v/>
      </c>
      <c r="BR2391" t="str">
        <f t="shared" si="1442"/>
        <v/>
      </c>
      <c r="BS2391" t="str">
        <f t="shared" si="1442"/>
        <v/>
      </c>
      <c r="BT2391" t="str">
        <f t="shared" si="1442"/>
        <v/>
      </c>
      <c r="BU2391" t="str">
        <f t="shared" si="1440"/>
        <v>(energy).</v>
      </c>
      <c r="BV2391" t="str">
        <f t="shared" si="1443"/>
        <v/>
      </c>
      <c r="BW2391" t="str">
        <f t="shared" si="1444"/>
        <v/>
      </c>
      <c r="BX2391" t="str">
        <f t="shared" si="1474"/>
        <v/>
      </c>
      <c r="BY2391" t="str">
        <f t="shared" si="1445"/>
        <v/>
      </c>
      <c r="BZ2391" t="str">
        <f t="shared" si="1446"/>
        <v/>
      </c>
      <c r="CA2391" t="str">
        <f t="shared" si="1447"/>
        <v/>
      </c>
      <c r="CB2391" t="str">
        <f t="shared" si="1447"/>
        <v/>
      </c>
      <c r="CC2391" t="str">
        <f t="shared" si="1448"/>
        <v/>
      </c>
      <c r="CD2391" t="str">
        <f t="shared" si="1449"/>
        <v/>
      </c>
      <c r="CE2391" t="str">
        <f t="shared" si="1450"/>
        <v/>
      </c>
      <c r="CF2391" t="str">
        <f t="shared" si="1451"/>
        <v/>
      </c>
      <c r="CG2391" t="str">
        <f t="shared" si="1452"/>
        <v/>
      </c>
      <c r="CH2391" t="str">
        <f t="shared" si="1453"/>
        <v/>
      </c>
      <c r="CI2391" t="str">
        <f t="shared" si="1454"/>
        <v/>
      </c>
      <c r="CJ2391" t="str">
        <f t="shared" si="1455"/>
        <v/>
      </c>
      <c r="CK2391" t="str">
        <f t="shared" si="1456"/>
        <v/>
      </c>
      <c r="CL2391" t="str">
        <f t="shared" si="1457"/>
        <v/>
      </c>
      <c r="CM2391" t="str">
        <f t="shared" si="1458"/>
        <v/>
      </c>
      <c r="CN2391" t="str">
        <f t="shared" si="1459"/>
        <v/>
      </c>
      <c r="CO2391" t="str">
        <f t="shared" si="1460"/>
        <v/>
      </c>
      <c r="CP2391" t="str">
        <f t="shared" si="1461"/>
        <v/>
      </c>
      <c r="CQ2391" t="str">
        <f t="shared" si="1462"/>
        <v/>
      </c>
      <c r="CR2391" t="str">
        <f t="shared" si="1462"/>
        <v/>
      </c>
      <c r="CS2391" t="str">
        <f t="shared" si="1463"/>
        <v>assuming_clear_sky.</v>
      </c>
      <c r="CT2391" t="str">
        <f t="shared" si="1464"/>
        <v/>
      </c>
      <c r="CU2391" t="str">
        <f t="shared" si="1465"/>
        <v/>
      </c>
      <c r="CV2391" t="str">
        <f t="shared" si="1466"/>
        <v/>
      </c>
      <c r="CW2391" t="str">
        <f t="shared" si="1467"/>
        <v/>
      </c>
      <c r="CX2391" t="str">
        <f t="shared" si="1468"/>
        <v/>
      </c>
      <c r="CY2391" t="str">
        <f t="shared" si="1469"/>
        <v/>
      </c>
      <c r="CZ2391" t="str">
        <f t="shared" si="1470"/>
        <v/>
      </c>
      <c r="DA2391" t="str">
        <f t="shared" si="1471"/>
        <v/>
      </c>
      <c r="DB2391" t="str">
        <f t="shared" si="1472"/>
        <v/>
      </c>
      <c r="DV2391" t="s">
        <v>1107</v>
      </c>
    </row>
    <row r="2392" spans="1:126">
      <c r="A2392" t="s">
        <v>3807</v>
      </c>
      <c r="B2392" s="9" t="str">
        <f t="shared" si="1475"/>
        <v>toa.per_unit_wavelength.outgoing.radiance</v>
      </c>
      <c r="C2392" s="1" t="s">
        <v>3808</v>
      </c>
      <c r="D2392" t="s">
        <v>5772</v>
      </c>
      <c r="E2392" t="e">
        <f>MATCH(A2392,'[1]Original from 20130831'!A:A,0)</f>
        <v>#N/A</v>
      </c>
      <c r="F2392" s="11" t="s">
        <v>1105</v>
      </c>
      <c r="J2392" s="11" t="s">
        <v>887</v>
      </c>
      <c r="K2392" s="11" t="s">
        <v>1107</v>
      </c>
      <c r="N2392" s="11" t="s">
        <v>875</v>
      </c>
      <c r="BD2392" s="5" t="str">
        <f t="shared" si="1473"/>
        <v>toa.per_unit_wavelength.outgoing.radiance.</v>
      </c>
      <c r="BE2392" t="str">
        <f t="shared" si="1439"/>
        <v>toa.</v>
      </c>
      <c r="BF2392" t="str">
        <f t="shared" si="1439"/>
        <v/>
      </c>
      <c r="BG2392" t="str">
        <f t="shared" si="1439"/>
        <v/>
      </c>
      <c r="BH2392" t="str">
        <f t="shared" si="1437"/>
        <v/>
      </c>
      <c r="BI2392" t="str">
        <f t="shared" si="1437"/>
        <v>per_unit_wavelength.</v>
      </c>
      <c r="BJ2392" t="str">
        <f t="shared" si="1437"/>
        <v>outgoing.</v>
      </c>
      <c r="BK2392" t="str">
        <f t="shared" si="1437"/>
        <v/>
      </c>
      <c r="BL2392" t="str">
        <f t="shared" si="1437"/>
        <v/>
      </c>
      <c r="BM2392" t="str">
        <f t="shared" si="1438"/>
        <v>radiance.</v>
      </c>
      <c r="BN2392" t="str">
        <f t="shared" si="1438"/>
        <v/>
      </c>
      <c r="BO2392" t="str">
        <f t="shared" si="1438"/>
        <v/>
      </c>
      <c r="BP2392" t="str">
        <f t="shared" si="1438"/>
        <v/>
      </c>
      <c r="BQ2392" t="str">
        <f t="shared" si="1441"/>
        <v/>
      </c>
      <c r="BR2392" t="str">
        <f t="shared" si="1442"/>
        <v/>
      </c>
      <c r="BS2392" t="str">
        <f t="shared" si="1442"/>
        <v/>
      </c>
      <c r="BT2392" t="str">
        <f t="shared" si="1442"/>
        <v/>
      </c>
      <c r="BU2392" t="str">
        <f t="shared" si="1440"/>
        <v/>
      </c>
      <c r="BV2392" t="str">
        <f t="shared" si="1443"/>
        <v/>
      </c>
      <c r="BW2392" t="str">
        <f t="shared" si="1444"/>
        <v/>
      </c>
      <c r="BX2392" t="str">
        <f t="shared" si="1474"/>
        <v/>
      </c>
      <c r="BY2392" t="str">
        <f t="shared" si="1445"/>
        <v/>
      </c>
      <c r="BZ2392" t="str">
        <f t="shared" si="1446"/>
        <v/>
      </c>
      <c r="CA2392" t="str">
        <f t="shared" si="1447"/>
        <v/>
      </c>
      <c r="CB2392" t="str">
        <f t="shared" si="1447"/>
        <v/>
      </c>
      <c r="CC2392" t="str">
        <f t="shared" si="1448"/>
        <v/>
      </c>
      <c r="CD2392" t="str">
        <f t="shared" si="1449"/>
        <v/>
      </c>
      <c r="CE2392" t="str">
        <f t="shared" si="1450"/>
        <v/>
      </c>
      <c r="CF2392" t="str">
        <f t="shared" si="1451"/>
        <v/>
      </c>
      <c r="CG2392" t="str">
        <f t="shared" si="1452"/>
        <v/>
      </c>
      <c r="CH2392" t="str">
        <f t="shared" si="1453"/>
        <v/>
      </c>
      <c r="CI2392" t="str">
        <f t="shared" si="1454"/>
        <v/>
      </c>
      <c r="CJ2392" t="str">
        <f t="shared" si="1455"/>
        <v/>
      </c>
      <c r="CK2392" t="str">
        <f t="shared" si="1456"/>
        <v/>
      </c>
      <c r="CL2392" t="str">
        <f t="shared" si="1457"/>
        <v/>
      </c>
      <c r="CM2392" t="str">
        <f t="shared" si="1458"/>
        <v/>
      </c>
      <c r="CN2392" t="str">
        <f t="shared" si="1459"/>
        <v/>
      </c>
      <c r="CO2392" t="str">
        <f t="shared" si="1460"/>
        <v/>
      </c>
      <c r="CP2392" t="str">
        <f t="shared" si="1461"/>
        <v/>
      </c>
      <c r="CQ2392" t="str">
        <f t="shared" si="1462"/>
        <v/>
      </c>
      <c r="CR2392" t="str">
        <f t="shared" si="1462"/>
        <v/>
      </c>
      <c r="CS2392" t="str">
        <f t="shared" si="1463"/>
        <v/>
      </c>
      <c r="CT2392" t="str">
        <f t="shared" si="1464"/>
        <v/>
      </c>
      <c r="CU2392" t="str">
        <f t="shared" si="1465"/>
        <v/>
      </c>
      <c r="CV2392" t="str">
        <f t="shared" si="1466"/>
        <v/>
      </c>
      <c r="CW2392" t="str">
        <f t="shared" si="1467"/>
        <v/>
      </c>
      <c r="CX2392" t="str">
        <f t="shared" si="1468"/>
        <v/>
      </c>
      <c r="CY2392" t="str">
        <f t="shared" si="1469"/>
        <v/>
      </c>
      <c r="CZ2392" t="str">
        <f t="shared" si="1470"/>
        <v/>
      </c>
      <c r="DA2392" t="str">
        <f t="shared" si="1471"/>
        <v/>
      </c>
      <c r="DB2392" t="str">
        <f t="shared" si="1472"/>
        <v/>
      </c>
      <c r="DV2392" s="11" t="s">
        <v>1107</v>
      </c>
    </row>
    <row r="2393" spans="1:126">
      <c r="A2393" t="s">
        <v>3809</v>
      </c>
      <c r="B2393" s="9" t="str">
        <f t="shared" si="1475"/>
        <v>toa.per_unit_wavenumber.outgoing.radiance</v>
      </c>
      <c r="C2393" s="1" t="s">
        <v>3810</v>
      </c>
      <c r="D2393" t="s">
        <v>5772</v>
      </c>
      <c r="E2393" t="e">
        <f>MATCH(A2393,'[1]Original from 20130831'!A:A,0)</f>
        <v>#N/A</v>
      </c>
      <c r="F2393" s="11" t="s">
        <v>1105</v>
      </c>
      <c r="J2393" s="11" t="s">
        <v>3811</v>
      </c>
      <c r="K2393" s="11" t="s">
        <v>1107</v>
      </c>
      <c r="N2393" s="11" t="s">
        <v>875</v>
      </c>
      <c r="BD2393" s="5" t="str">
        <f t="shared" si="1473"/>
        <v>toa.per_unit_wavenumber.outgoing.radiance.</v>
      </c>
      <c r="BE2393" t="str">
        <f t="shared" si="1439"/>
        <v>toa.</v>
      </c>
      <c r="BF2393" t="str">
        <f t="shared" si="1439"/>
        <v/>
      </c>
      <c r="BG2393" t="str">
        <f t="shared" si="1439"/>
        <v/>
      </c>
      <c r="BH2393" t="str">
        <f t="shared" si="1437"/>
        <v/>
      </c>
      <c r="BI2393" t="str">
        <f t="shared" si="1437"/>
        <v>per_unit_wavenumber.</v>
      </c>
      <c r="BJ2393" t="str">
        <f t="shared" si="1437"/>
        <v>outgoing.</v>
      </c>
      <c r="BK2393" t="str">
        <f t="shared" si="1437"/>
        <v/>
      </c>
      <c r="BL2393" t="str">
        <f t="shared" si="1437"/>
        <v/>
      </c>
      <c r="BM2393" t="str">
        <f t="shared" si="1438"/>
        <v>radiance.</v>
      </c>
      <c r="BN2393" t="str">
        <f t="shared" si="1438"/>
        <v/>
      </c>
      <c r="BO2393" t="str">
        <f t="shared" si="1438"/>
        <v/>
      </c>
      <c r="BP2393" t="str">
        <f t="shared" si="1438"/>
        <v/>
      </c>
      <c r="BQ2393" t="str">
        <f t="shared" si="1441"/>
        <v/>
      </c>
      <c r="BR2393" t="str">
        <f t="shared" si="1442"/>
        <v/>
      </c>
      <c r="BS2393" t="str">
        <f t="shared" si="1442"/>
        <v/>
      </c>
      <c r="BT2393" t="str">
        <f t="shared" si="1442"/>
        <v/>
      </c>
      <c r="BU2393" t="str">
        <f t="shared" si="1440"/>
        <v/>
      </c>
      <c r="BV2393" t="str">
        <f t="shared" si="1443"/>
        <v/>
      </c>
      <c r="BW2393" t="str">
        <f t="shared" si="1444"/>
        <v/>
      </c>
      <c r="BX2393" t="str">
        <f t="shared" si="1474"/>
        <v/>
      </c>
      <c r="BY2393" t="str">
        <f t="shared" si="1445"/>
        <v/>
      </c>
      <c r="BZ2393" t="str">
        <f t="shared" si="1446"/>
        <v/>
      </c>
      <c r="CA2393" t="str">
        <f t="shared" si="1447"/>
        <v/>
      </c>
      <c r="CB2393" t="str">
        <f t="shared" si="1447"/>
        <v/>
      </c>
      <c r="CC2393" t="str">
        <f t="shared" si="1448"/>
        <v/>
      </c>
      <c r="CD2393" t="str">
        <f t="shared" si="1449"/>
        <v/>
      </c>
      <c r="CE2393" t="str">
        <f t="shared" si="1450"/>
        <v/>
      </c>
      <c r="CF2393" t="str">
        <f t="shared" si="1451"/>
        <v/>
      </c>
      <c r="CG2393" t="str">
        <f t="shared" si="1452"/>
        <v/>
      </c>
      <c r="CH2393" t="str">
        <f t="shared" si="1453"/>
        <v/>
      </c>
      <c r="CI2393" t="str">
        <f t="shared" si="1454"/>
        <v/>
      </c>
      <c r="CJ2393" t="str">
        <f t="shared" si="1455"/>
        <v/>
      </c>
      <c r="CK2393" t="str">
        <f t="shared" si="1456"/>
        <v/>
      </c>
      <c r="CL2393" t="str">
        <f t="shared" si="1457"/>
        <v/>
      </c>
      <c r="CM2393" t="str">
        <f t="shared" si="1458"/>
        <v/>
      </c>
      <c r="CN2393" t="str">
        <f t="shared" si="1459"/>
        <v/>
      </c>
      <c r="CO2393" t="str">
        <f t="shared" si="1460"/>
        <v/>
      </c>
      <c r="CP2393" t="str">
        <f t="shared" si="1461"/>
        <v/>
      </c>
      <c r="CQ2393" t="str">
        <f t="shared" si="1462"/>
        <v/>
      </c>
      <c r="CR2393" t="str">
        <f t="shared" si="1462"/>
        <v/>
      </c>
      <c r="CS2393" t="str">
        <f t="shared" si="1463"/>
        <v/>
      </c>
      <c r="CT2393" t="str">
        <f t="shared" si="1464"/>
        <v/>
      </c>
      <c r="CU2393" t="str">
        <f t="shared" si="1465"/>
        <v/>
      </c>
      <c r="CV2393" t="str">
        <f t="shared" si="1466"/>
        <v/>
      </c>
      <c r="CW2393" t="str">
        <f t="shared" si="1467"/>
        <v/>
      </c>
      <c r="CX2393" t="str">
        <f t="shared" si="1468"/>
        <v/>
      </c>
      <c r="CY2393" t="str">
        <f t="shared" si="1469"/>
        <v/>
      </c>
      <c r="CZ2393" t="str">
        <f t="shared" si="1470"/>
        <v/>
      </c>
      <c r="DA2393" t="str">
        <f t="shared" si="1471"/>
        <v/>
      </c>
      <c r="DB2393" t="str">
        <f t="shared" si="1472"/>
        <v/>
      </c>
      <c r="DV2393" s="11" t="s">
        <v>1107</v>
      </c>
    </row>
    <row r="2394" spans="1:126">
      <c r="A2394" t="s">
        <v>3812</v>
      </c>
      <c r="B2394" s="9" t="str">
        <f t="shared" si="1475"/>
        <v>toa.per_unit_wavenumber.outgoing.radiance.in_collocation_scene.mean</v>
      </c>
      <c r="C2394" s="1" t="s">
        <v>3810</v>
      </c>
      <c r="D2394" t="s">
        <v>5773</v>
      </c>
      <c r="E2394" t="e">
        <f>MATCH(A2394,'[1]Original from 20130831'!A:A,0)</f>
        <v>#N/A</v>
      </c>
      <c r="F2394" s="11" t="s">
        <v>1105</v>
      </c>
      <c r="J2394" s="11" t="s">
        <v>3811</v>
      </c>
      <c r="K2394" s="11" t="s">
        <v>1107</v>
      </c>
      <c r="N2394" s="11" t="s">
        <v>875</v>
      </c>
      <c r="AH2394" s="11" t="s">
        <v>3813</v>
      </c>
      <c r="AR2394" s="11" t="s">
        <v>1160</v>
      </c>
      <c r="BD2394" s="5" t="str">
        <f t="shared" si="1473"/>
        <v>toa.per_unit_wavenumber.outgoing.radiance.in_collocation_scene.mean.</v>
      </c>
      <c r="BE2394" t="str">
        <f t="shared" si="1439"/>
        <v>toa.</v>
      </c>
      <c r="BF2394" t="str">
        <f t="shared" si="1439"/>
        <v/>
      </c>
      <c r="BG2394" t="str">
        <f t="shared" si="1439"/>
        <v/>
      </c>
      <c r="BH2394" t="str">
        <f t="shared" si="1437"/>
        <v/>
      </c>
      <c r="BI2394" t="str">
        <f t="shared" si="1437"/>
        <v>per_unit_wavenumber.</v>
      </c>
      <c r="BJ2394" t="str">
        <f t="shared" si="1437"/>
        <v>outgoing.</v>
      </c>
      <c r="BK2394" t="str">
        <f t="shared" si="1437"/>
        <v/>
      </c>
      <c r="BL2394" t="str">
        <f t="shared" si="1437"/>
        <v/>
      </c>
      <c r="BM2394" t="str">
        <f t="shared" si="1438"/>
        <v>radiance.</v>
      </c>
      <c r="BN2394" t="str">
        <f t="shared" si="1438"/>
        <v/>
      </c>
      <c r="BO2394" t="str">
        <f t="shared" si="1438"/>
        <v/>
      </c>
      <c r="BP2394" t="str">
        <f t="shared" si="1438"/>
        <v/>
      </c>
      <c r="BQ2394" t="str">
        <f t="shared" si="1441"/>
        <v/>
      </c>
      <c r="BR2394" t="str">
        <f t="shared" si="1442"/>
        <v/>
      </c>
      <c r="BS2394" t="str">
        <f t="shared" si="1442"/>
        <v/>
      </c>
      <c r="BT2394" t="str">
        <f t="shared" si="1442"/>
        <v/>
      </c>
      <c r="BU2394" t="str">
        <f t="shared" si="1440"/>
        <v/>
      </c>
      <c r="BV2394" t="str">
        <f t="shared" si="1443"/>
        <v/>
      </c>
      <c r="BW2394" t="str">
        <f t="shared" si="1444"/>
        <v/>
      </c>
      <c r="BX2394" t="str">
        <f t="shared" si="1474"/>
        <v/>
      </c>
      <c r="BY2394" t="str">
        <f t="shared" si="1445"/>
        <v/>
      </c>
      <c r="BZ2394" t="str">
        <f t="shared" si="1446"/>
        <v/>
      </c>
      <c r="CA2394" t="str">
        <f t="shared" si="1447"/>
        <v/>
      </c>
      <c r="CB2394" t="str">
        <f t="shared" si="1447"/>
        <v/>
      </c>
      <c r="CC2394" t="str">
        <f t="shared" si="1448"/>
        <v/>
      </c>
      <c r="CD2394" t="str">
        <f t="shared" si="1449"/>
        <v/>
      </c>
      <c r="CE2394" t="str">
        <f t="shared" si="1450"/>
        <v/>
      </c>
      <c r="CF2394" t="str">
        <f t="shared" si="1451"/>
        <v/>
      </c>
      <c r="CG2394" t="str">
        <f t="shared" si="1452"/>
        <v>in_collocation_scene.</v>
      </c>
      <c r="CH2394" t="str">
        <f t="shared" si="1453"/>
        <v/>
      </c>
      <c r="CI2394" t="str">
        <f t="shared" si="1454"/>
        <v/>
      </c>
      <c r="CJ2394" t="str">
        <f t="shared" si="1455"/>
        <v/>
      </c>
      <c r="CK2394" t="str">
        <f t="shared" si="1456"/>
        <v/>
      </c>
      <c r="CL2394" t="str">
        <f t="shared" si="1457"/>
        <v/>
      </c>
      <c r="CM2394" t="str">
        <f t="shared" si="1458"/>
        <v/>
      </c>
      <c r="CN2394" t="str">
        <f t="shared" si="1459"/>
        <v/>
      </c>
      <c r="CO2394" t="str">
        <f t="shared" si="1460"/>
        <v/>
      </c>
      <c r="CP2394" t="str">
        <f t="shared" si="1461"/>
        <v/>
      </c>
      <c r="CQ2394" t="str">
        <f t="shared" si="1462"/>
        <v>mean.</v>
      </c>
      <c r="CR2394" t="str">
        <f t="shared" si="1462"/>
        <v/>
      </c>
      <c r="CS2394" t="str">
        <f t="shared" si="1463"/>
        <v/>
      </c>
      <c r="CT2394" t="str">
        <f t="shared" si="1464"/>
        <v/>
      </c>
      <c r="CU2394" t="str">
        <f t="shared" si="1465"/>
        <v/>
      </c>
      <c r="CV2394" t="str">
        <f t="shared" si="1466"/>
        <v/>
      </c>
      <c r="CW2394" t="str">
        <f t="shared" si="1467"/>
        <v/>
      </c>
      <c r="CX2394" t="str">
        <f t="shared" si="1468"/>
        <v/>
      </c>
      <c r="CY2394" t="str">
        <f t="shared" si="1469"/>
        <v/>
      </c>
      <c r="CZ2394" t="str">
        <f t="shared" si="1470"/>
        <v/>
      </c>
      <c r="DA2394" t="str">
        <f t="shared" si="1471"/>
        <v/>
      </c>
      <c r="DB2394" t="str">
        <f t="shared" si="1472"/>
        <v/>
      </c>
      <c r="DV2394" s="11" t="s">
        <v>1107</v>
      </c>
    </row>
    <row r="2395" spans="1:126">
      <c r="A2395" t="s">
        <v>3814</v>
      </c>
      <c r="B2395" s="9" t="str">
        <f t="shared" si="1475"/>
        <v>toa.per_unit_wavenumber.outgoing.radiance.in_collocation_target.mean</v>
      </c>
      <c r="C2395" s="1" t="s">
        <v>3810</v>
      </c>
      <c r="D2395" t="s">
        <v>5774</v>
      </c>
      <c r="E2395" t="e">
        <f>MATCH(A2395,'[1]Original from 20130831'!A:A,0)</f>
        <v>#N/A</v>
      </c>
      <c r="F2395" s="11" t="s">
        <v>1105</v>
      </c>
      <c r="J2395" s="11" t="s">
        <v>3811</v>
      </c>
      <c r="K2395" s="11" t="s">
        <v>1107</v>
      </c>
      <c r="N2395" s="11" t="s">
        <v>875</v>
      </c>
      <c r="AH2395" s="11" t="s">
        <v>3815</v>
      </c>
      <c r="AR2395" s="11" t="s">
        <v>1160</v>
      </c>
      <c r="BD2395" s="5" t="str">
        <f t="shared" si="1473"/>
        <v>toa.per_unit_wavenumber.outgoing.radiance.in_collocation_target.mean.</v>
      </c>
      <c r="BE2395" t="str">
        <f t="shared" si="1439"/>
        <v>toa.</v>
      </c>
      <c r="BF2395" t="str">
        <f t="shared" si="1439"/>
        <v/>
      </c>
      <c r="BG2395" t="str">
        <f t="shared" si="1439"/>
        <v/>
      </c>
      <c r="BH2395" t="str">
        <f t="shared" si="1439"/>
        <v/>
      </c>
      <c r="BI2395" t="str">
        <f t="shared" si="1439"/>
        <v>per_unit_wavenumber.</v>
      </c>
      <c r="BJ2395" t="str">
        <f t="shared" si="1439"/>
        <v>outgoing.</v>
      </c>
      <c r="BK2395" t="str">
        <f t="shared" si="1439"/>
        <v/>
      </c>
      <c r="BL2395" t="str">
        <f t="shared" si="1439"/>
        <v/>
      </c>
      <c r="BM2395" t="str">
        <f t="shared" si="1439"/>
        <v>radiance.</v>
      </c>
      <c r="BN2395" t="str">
        <f t="shared" si="1439"/>
        <v/>
      </c>
      <c r="BO2395" t="str">
        <f t="shared" si="1439"/>
        <v/>
      </c>
      <c r="BP2395" t="str">
        <f t="shared" si="1439"/>
        <v/>
      </c>
      <c r="BQ2395" t="str">
        <f t="shared" si="1441"/>
        <v/>
      </c>
      <c r="BR2395" t="str">
        <f t="shared" si="1442"/>
        <v/>
      </c>
      <c r="BS2395" t="str">
        <f t="shared" si="1442"/>
        <v/>
      </c>
      <c r="BT2395" t="str">
        <f t="shared" si="1442"/>
        <v/>
      </c>
      <c r="BU2395" t="str">
        <f t="shared" si="1440"/>
        <v/>
      </c>
      <c r="BV2395" t="str">
        <f t="shared" si="1443"/>
        <v/>
      </c>
      <c r="BW2395" t="str">
        <f t="shared" si="1444"/>
        <v/>
      </c>
      <c r="BX2395" t="str">
        <f t="shared" si="1474"/>
        <v/>
      </c>
      <c r="BY2395" t="str">
        <f t="shared" si="1445"/>
        <v/>
      </c>
      <c r="BZ2395" t="str">
        <f t="shared" si="1446"/>
        <v/>
      </c>
      <c r="CA2395" t="str">
        <f t="shared" si="1447"/>
        <v/>
      </c>
      <c r="CB2395" t="str">
        <f t="shared" si="1447"/>
        <v/>
      </c>
      <c r="CC2395" t="str">
        <f t="shared" si="1448"/>
        <v/>
      </c>
      <c r="CD2395" t="str">
        <f t="shared" si="1449"/>
        <v/>
      </c>
      <c r="CE2395" t="str">
        <f t="shared" si="1450"/>
        <v/>
      </c>
      <c r="CF2395" t="str">
        <f t="shared" si="1451"/>
        <v/>
      </c>
      <c r="CG2395" t="str">
        <f t="shared" si="1452"/>
        <v>in_collocation_target.</v>
      </c>
      <c r="CH2395" t="str">
        <f t="shared" si="1453"/>
        <v/>
      </c>
      <c r="CI2395" t="str">
        <f t="shared" si="1454"/>
        <v/>
      </c>
      <c r="CJ2395" t="str">
        <f t="shared" si="1455"/>
        <v/>
      </c>
      <c r="CK2395" t="str">
        <f t="shared" si="1456"/>
        <v/>
      </c>
      <c r="CL2395" t="str">
        <f t="shared" si="1457"/>
        <v/>
      </c>
      <c r="CM2395" t="str">
        <f t="shared" si="1458"/>
        <v/>
      </c>
      <c r="CN2395" t="str">
        <f t="shared" si="1459"/>
        <v/>
      </c>
      <c r="CO2395" t="str">
        <f t="shared" si="1460"/>
        <v/>
      </c>
      <c r="CP2395" t="str">
        <f t="shared" si="1461"/>
        <v/>
      </c>
      <c r="CQ2395" t="str">
        <f t="shared" si="1462"/>
        <v>mean.</v>
      </c>
      <c r="CR2395" t="str">
        <f t="shared" si="1462"/>
        <v/>
      </c>
      <c r="CS2395" t="str">
        <f t="shared" si="1463"/>
        <v/>
      </c>
      <c r="CT2395" t="str">
        <f t="shared" si="1464"/>
        <v/>
      </c>
      <c r="CU2395" t="str">
        <f t="shared" si="1465"/>
        <v/>
      </c>
      <c r="CV2395" t="str">
        <f t="shared" si="1466"/>
        <v/>
      </c>
      <c r="CW2395" t="str">
        <f t="shared" si="1467"/>
        <v/>
      </c>
      <c r="CX2395" t="str">
        <f t="shared" si="1468"/>
        <v/>
      </c>
      <c r="CY2395" t="str">
        <f t="shared" si="1469"/>
        <v/>
      </c>
      <c r="CZ2395" t="str">
        <f t="shared" si="1470"/>
        <v/>
      </c>
      <c r="DA2395" t="str">
        <f t="shared" si="1471"/>
        <v/>
      </c>
      <c r="DB2395" t="str">
        <f t="shared" si="1472"/>
        <v/>
      </c>
      <c r="DV2395" s="11" t="s">
        <v>1107</v>
      </c>
    </row>
    <row r="2396" spans="1:126">
      <c r="A2396" t="s">
        <v>3816</v>
      </c>
      <c r="B2396" s="9" t="str">
        <f t="shared" si="1475"/>
        <v>toa.per_unit_wavenumber.outgoing.radiance.in_collocation_scene.stdev</v>
      </c>
      <c r="C2396" s="1" t="s">
        <v>3810</v>
      </c>
      <c r="D2396" t="s">
        <v>5775</v>
      </c>
      <c r="E2396" t="e">
        <f>MATCH(A2396,'[1]Original from 20130831'!A:A,0)</f>
        <v>#N/A</v>
      </c>
      <c r="F2396" s="11" t="s">
        <v>1105</v>
      </c>
      <c r="J2396" s="11" t="s">
        <v>3811</v>
      </c>
      <c r="K2396" s="11" t="s">
        <v>1107</v>
      </c>
      <c r="N2396" s="11" t="s">
        <v>875</v>
      </c>
      <c r="AH2396" s="11" t="s">
        <v>3813</v>
      </c>
      <c r="AR2396" s="11" t="s">
        <v>3817</v>
      </c>
      <c r="BD2396" s="5" t="str">
        <f t="shared" si="1473"/>
        <v>toa.per_unit_wavenumber.outgoing.radiance.in_collocation_scene.stdev.</v>
      </c>
      <c r="BE2396" t="str">
        <f t="shared" ref="BE2396:BP2427" si="1476">IF(ISBLANK(F2396),"",F2396 &amp; ".")</f>
        <v>toa.</v>
      </c>
      <c r="BF2396" t="str">
        <f t="shared" si="1476"/>
        <v/>
      </c>
      <c r="BG2396" t="str">
        <f t="shared" si="1476"/>
        <v/>
      </c>
      <c r="BH2396" t="str">
        <f t="shared" si="1476"/>
        <v/>
      </c>
      <c r="BI2396" t="str">
        <f t="shared" si="1476"/>
        <v>per_unit_wavenumber.</v>
      </c>
      <c r="BJ2396" t="str">
        <f t="shared" si="1476"/>
        <v>outgoing.</v>
      </c>
      <c r="BK2396" t="str">
        <f t="shared" si="1476"/>
        <v/>
      </c>
      <c r="BL2396" t="str">
        <f t="shared" si="1476"/>
        <v/>
      </c>
      <c r="BM2396" t="str">
        <f t="shared" si="1476"/>
        <v>radiance.</v>
      </c>
      <c r="BN2396" t="str">
        <f t="shared" si="1476"/>
        <v/>
      </c>
      <c r="BO2396" t="str">
        <f t="shared" si="1476"/>
        <v/>
      </c>
      <c r="BP2396" t="str">
        <f t="shared" si="1476"/>
        <v/>
      </c>
      <c r="BQ2396" t="str">
        <f t="shared" si="1441"/>
        <v/>
      </c>
      <c r="BR2396" t="str">
        <f t="shared" si="1442"/>
        <v/>
      </c>
      <c r="BS2396" t="str">
        <f t="shared" si="1442"/>
        <v/>
      </c>
      <c r="BT2396" t="str">
        <f t="shared" si="1442"/>
        <v/>
      </c>
      <c r="BU2396" t="str">
        <f t="shared" si="1440"/>
        <v/>
      </c>
      <c r="BV2396" t="str">
        <f t="shared" si="1443"/>
        <v/>
      </c>
      <c r="BW2396" t="str">
        <f t="shared" si="1444"/>
        <v/>
      </c>
      <c r="BX2396" t="str">
        <f t="shared" si="1474"/>
        <v/>
      </c>
      <c r="BY2396" t="str">
        <f t="shared" si="1445"/>
        <v/>
      </c>
      <c r="BZ2396" t="str">
        <f t="shared" si="1446"/>
        <v/>
      </c>
      <c r="CA2396" t="str">
        <f t="shared" si="1447"/>
        <v/>
      </c>
      <c r="CB2396" t="str">
        <f t="shared" si="1447"/>
        <v/>
      </c>
      <c r="CC2396" t="str">
        <f t="shared" si="1448"/>
        <v/>
      </c>
      <c r="CD2396" t="str">
        <f t="shared" si="1449"/>
        <v/>
      </c>
      <c r="CE2396" t="str">
        <f t="shared" si="1450"/>
        <v/>
      </c>
      <c r="CF2396" t="str">
        <f t="shared" si="1451"/>
        <v/>
      </c>
      <c r="CG2396" t="str">
        <f t="shared" si="1452"/>
        <v>in_collocation_scene.</v>
      </c>
      <c r="CH2396" t="str">
        <f t="shared" si="1453"/>
        <v/>
      </c>
      <c r="CI2396" t="str">
        <f t="shared" si="1454"/>
        <v/>
      </c>
      <c r="CJ2396" t="str">
        <f t="shared" si="1455"/>
        <v/>
      </c>
      <c r="CK2396" t="str">
        <f t="shared" si="1456"/>
        <v/>
      </c>
      <c r="CL2396" t="str">
        <f t="shared" si="1457"/>
        <v/>
      </c>
      <c r="CM2396" t="str">
        <f t="shared" si="1458"/>
        <v/>
      </c>
      <c r="CN2396" t="str">
        <f t="shared" si="1459"/>
        <v/>
      </c>
      <c r="CO2396" t="str">
        <f t="shared" si="1460"/>
        <v/>
      </c>
      <c r="CP2396" t="str">
        <f t="shared" si="1461"/>
        <v/>
      </c>
      <c r="CQ2396" t="str">
        <f t="shared" si="1462"/>
        <v>stdev.</v>
      </c>
      <c r="CR2396" t="str">
        <f t="shared" si="1462"/>
        <v/>
      </c>
      <c r="CS2396" t="str">
        <f t="shared" si="1463"/>
        <v/>
      </c>
      <c r="CT2396" t="str">
        <f t="shared" si="1464"/>
        <v/>
      </c>
      <c r="CU2396" t="str">
        <f t="shared" si="1465"/>
        <v/>
      </c>
      <c r="CV2396" t="str">
        <f t="shared" si="1466"/>
        <v/>
      </c>
      <c r="CW2396" t="str">
        <f t="shared" si="1467"/>
        <v/>
      </c>
      <c r="CX2396" t="str">
        <f t="shared" si="1468"/>
        <v/>
      </c>
      <c r="CY2396" t="str">
        <f t="shared" si="1469"/>
        <v/>
      </c>
      <c r="CZ2396" t="str">
        <f t="shared" si="1470"/>
        <v/>
      </c>
      <c r="DA2396" t="str">
        <f t="shared" si="1471"/>
        <v/>
      </c>
      <c r="DB2396" t="str">
        <f t="shared" si="1472"/>
        <v/>
      </c>
      <c r="DV2396" s="11" t="s">
        <v>1107</v>
      </c>
    </row>
    <row r="2397" spans="1:126">
      <c r="A2397" t="s">
        <v>3818</v>
      </c>
      <c r="B2397" s="9" t="str">
        <f t="shared" si="1475"/>
        <v>toa.per_unit_wavenumber.outgoing.radiance.in_collocation_target.stdev</v>
      </c>
      <c r="C2397" s="1" t="s">
        <v>3810</v>
      </c>
      <c r="D2397" t="s">
        <v>5776</v>
      </c>
      <c r="E2397" t="e">
        <f>MATCH(A2397,'[1]Original from 20130831'!A:A,0)</f>
        <v>#N/A</v>
      </c>
      <c r="F2397" s="11" t="s">
        <v>1105</v>
      </c>
      <c r="J2397" s="11" t="s">
        <v>3811</v>
      </c>
      <c r="K2397" s="11" t="s">
        <v>1107</v>
      </c>
      <c r="N2397" s="11" t="s">
        <v>875</v>
      </c>
      <c r="AH2397" s="11" t="s">
        <v>3815</v>
      </c>
      <c r="AR2397" s="11" t="s">
        <v>3817</v>
      </c>
      <c r="BD2397" s="5" t="str">
        <f t="shared" si="1473"/>
        <v>toa.per_unit_wavenumber.outgoing.radiance.in_collocation_target.stdev.</v>
      </c>
      <c r="BE2397" t="str">
        <f t="shared" si="1476"/>
        <v>toa.</v>
      </c>
      <c r="BF2397" t="str">
        <f t="shared" si="1476"/>
        <v/>
      </c>
      <c r="BG2397" t="str">
        <f t="shared" si="1476"/>
        <v/>
      </c>
      <c r="BH2397" t="str">
        <f t="shared" si="1476"/>
        <v/>
      </c>
      <c r="BI2397" t="str">
        <f t="shared" si="1476"/>
        <v>per_unit_wavenumber.</v>
      </c>
      <c r="BJ2397" t="str">
        <f t="shared" si="1476"/>
        <v>outgoing.</v>
      </c>
      <c r="BK2397" t="str">
        <f t="shared" si="1476"/>
        <v/>
      </c>
      <c r="BL2397" t="str">
        <f t="shared" si="1476"/>
        <v/>
      </c>
      <c r="BM2397" t="str">
        <f t="shared" si="1476"/>
        <v>radiance.</v>
      </c>
      <c r="BN2397" t="str">
        <f t="shared" si="1476"/>
        <v/>
      </c>
      <c r="BO2397" t="str">
        <f t="shared" si="1476"/>
        <v/>
      </c>
      <c r="BP2397" t="str">
        <f t="shared" si="1476"/>
        <v/>
      </c>
      <c r="BQ2397" t="str">
        <f t="shared" si="1441"/>
        <v/>
      </c>
      <c r="BR2397" t="str">
        <f t="shared" si="1442"/>
        <v/>
      </c>
      <c r="BS2397" t="str">
        <f t="shared" si="1442"/>
        <v/>
      </c>
      <c r="BT2397" t="str">
        <f t="shared" si="1442"/>
        <v/>
      </c>
      <c r="BU2397" t="str">
        <f t="shared" si="1440"/>
        <v/>
      </c>
      <c r="BV2397" t="str">
        <f t="shared" si="1443"/>
        <v/>
      </c>
      <c r="BW2397" t="str">
        <f t="shared" si="1444"/>
        <v/>
      </c>
      <c r="BX2397" t="str">
        <f t="shared" si="1474"/>
        <v/>
      </c>
      <c r="BY2397" t="str">
        <f t="shared" si="1445"/>
        <v/>
      </c>
      <c r="BZ2397" t="str">
        <f t="shared" si="1446"/>
        <v/>
      </c>
      <c r="CA2397" t="str">
        <f t="shared" si="1447"/>
        <v/>
      </c>
      <c r="CB2397" t="str">
        <f t="shared" si="1447"/>
        <v/>
      </c>
      <c r="CC2397" t="str">
        <f t="shared" si="1448"/>
        <v/>
      </c>
      <c r="CD2397" t="str">
        <f t="shared" si="1449"/>
        <v/>
      </c>
      <c r="CE2397" t="str">
        <f t="shared" si="1450"/>
        <v/>
      </c>
      <c r="CF2397" t="str">
        <f t="shared" si="1451"/>
        <v/>
      </c>
      <c r="CG2397" t="str">
        <f t="shared" si="1452"/>
        <v>in_collocation_target.</v>
      </c>
      <c r="CH2397" t="str">
        <f t="shared" si="1453"/>
        <v/>
      </c>
      <c r="CI2397" t="str">
        <f t="shared" si="1454"/>
        <v/>
      </c>
      <c r="CJ2397" t="str">
        <f t="shared" si="1455"/>
        <v/>
      </c>
      <c r="CK2397" t="str">
        <f t="shared" si="1456"/>
        <v/>
      </c>
      <c r="CL2397" t="str">
        <f t="shared" si="1457"/>
        <v/>
      </c>
      <c r="CM2397" t="str">
        <f t="shared" si="1458"/>
        <v/>
      </c>
      <c r="CN2397" t="str">
        <f t="shared" si="1459"/>
        <v/>
      </c>
      <c r="CO2397" t="str">
        <f t="shared" si="1460"/>
        <v/>
      </c>
      <c r="CP2397" t="str">
        <f t="shared" si="1461"/>
        <v/>
      </c>
      <c r="CQ2397" t="str">
        <f t="shared" si="1462"/>
        <v>stdev.</v>
      </c>
      <c r="CR2397" t="str">
        <f t="shared" si="1462"/>
        <v/>
      </c>
      <c r="CS2397" t="str">
        <f t="shared" si="1463"/>
        <v/>
      </c>
      <c r="CT2397" t="str">
        <f t="shared" si="1464"/>
        <v/>
      </c>
      <c r="CU2397" t="str">
        <f t="shared" si="1465"/>
        <v/>
      </c>
      <c r="CV2397" t="str">
        <f t="shared" si="1466"/>
        <v/>
      </c>
      <c r="CW2397" t="str">
        <f t="shared" si="1467"/>
        <v/>
      </c>
      <c r="CX2397" t="str">
        <f t="shared" si="1468"/>
        <v/>
      </c>
      <c r="CY2397" t="str">
        <f t="shared" si="1469"/>
        <v/>
      </c>
      <c r="CZ2397" t="str">
        <f t="shared" si="1470"/>
        <v/>
      </c>
      <c r="DA2397" t="str">
        <f t="shared" si="1471"/>
        <v/>
      </c>
      <c r="DB2397" t="str">
        <f t="shared" si="1472"/>
        <v/>
      </c>
      <c r="DV2397" s="11" t="s">
        <v>1107</v>
      </c>
    </row>
    <row r="2398" spans="1:126">
      <c r="A2398" t="s">
        <v>3819</v>
      </c>
      <c r="B2398" s="9" t="str">
        <f t="shared" si="1475"/>
        <v>toa.flux.outgoing.shortwave.(energy)</v>
      </c>
      <c r="C2398" s="1" t="s">
        <v>574</v>
      </c>
      <c r="D2398" t="s">
        <v>5777</v>
      </c>
      <c r="E2398">
        <f>MATCH(A2398,'[1]Original from 20130831'!A:A,0)</f>
        <v>2036</v>
      </c>
      <c r="F2398" t="s">
        <v>1105</v>
      </c>
      <c r="J2398" t="s">
        <v>183</v>
      </c>
      <c r="K2398" t="s">
        <v>1107</v>
      </c>
      <c r="N2398" t="s">
        <v>822</v>
      </c>
      <c r="V2398" t="s">
        <v>199</v>
      </c>
      <c r="BD2398" s="5" t="str">
        <f t="shared" si="1473"/>
        <v>toa.flux.outgoing.shortwave.(energy).</v>
      </c>
      <c r="BE2398" t="str">
        <f t="shared" si="1476"/>
        <v>toa.</v>
      </c>
      <c r="BF2398" t="str">
        <f t="shared" si="1476"/>
        <v/>
      </c>
      <c r="BG2398" t="str">
        <f t="shared" si="1476"/>
        <v/>
      </c>
      <c r="BH2398" t="str">
        <f t="shared" si="1476"/>
        <v/>
      </c>
      <c r="BI2398" t="str">
        <f t="shared" si="1476"/>
        <v>flux.</v>
      </c>
      <c r="BJ2398" t="str">
        <f t="shared" si="1476"/>
        <v>outgoing.</v>
      </c>
      <c r="BK2398" t="str">
        <f t="shared" si="1476"/>
        <v/>
      </c>
      <c r="BL2398" t="str">
        <f t="shared" si="1476"/>
        <v/>
      </c>
      <c r="BM2398" t="str">
        <f t="shared" si="1476"/>
        <v>shortwave.</v>
      </c>
      <c r="BN2398" t="str">
        <f t="shared" si="1476"/>
        <v/>
      </c>
      <c r="BO2398" t="str">
        <f t="shared" si="1476"/>
        <v/>
      </c>
      <c r="BP2398" t="str">
        <f t="shared" si="1476"/>
        <v/>
      </c>
      <c r="BQ2398" t="str">
        <f t="shared" si="1441"/>
        <v/>
      </c>
      <c r="BR2398" t="str">
        <f t="shared" si="1442"/>
        <v/>
      </c>
      <c r="BS2398" t="str">
        <f t="shared" si="1442"/>
        <v/>
      </c>
      <c r="BT2398" t="str">
        <f t="shared" si="1442"/>
        <v/>
      </c>
      <c r="BU2398" t="str">
        <f t="shared" si="1440"/>
        <v>(energy).</v>
      </c>
      <c r="BV2398" t="str">
        <f t="shared" si="1443"/>
        <v/>
      </c>
      <c r="BW2398" t="str">
        <f t="shared" si="1444"/>
        <v/>
      </c>
      <c r="BX2398" t="str">
        <f t="shared" si="1474"/>
        <v/>
      </c>
      <c r="BY2398" t="str">
        <f t="shared" si="1445"/>
        <v/>
      </c>
      <c r="BZ2398" t="str">
        <f t="shared" si="1446"/>
        <v/>
      </c>
      <c r="CA2398" t="str">
        <f t="shared" si="1447"/>
        <v/>
      </c>
      <c r="CB2398" t="str">
        <f t="shared" si="1447"/>
        <v/>
      </c>
      <c r="CC2398" t="str">
        <f t="shared" si="1448"/>
        <v/>
      </c>
      <c r="CD2398" t="str">
        <f t="shared" si="1449"/>
        <v/>
      </c>
      <c r="CE2398" t="str">
        <f t="shared" si="1450"/>
        <v/>
      </c>
      <c r="CF2398" t="str">
        <f t="shared" si="1451"/>
        <v/>
      </c>
      <c r="CG2398" t="str">
        <f t="shared" si="1452"/>
        <v/>
      </c>
      <c r="CH2398" t="str">
        <f t="shared" si="1453"/>
        <v/>
      </c>
      <c r="CI2398" t="str">
        <f t="shared" si="1454"/>
        <v/>
      </c>
      <c r="CJ2398" t="str">
        <f t="shared" si="1455"/>
        <v/>
      </c>
      <c r="CK2398" t="str">
        <f t="shared" si="1456"/>
        <v/>
      </c>
      <c r="CL2398" t="str">
        <f t="shared" si="1457"/>
        <v/>
      </c>
      <c r="CM2398" t="str">
        <f t="shared" si="1458"/>
        <v/>
      </c>
      <c r="CN2398" t="str">
        <f t="shared" si="1459"/>
        <v/>
      </c>
      <c r="CO2398" t="str">
        <f t="shared" si="1460"/>
        <v/>
      </c>
      <c r="CP2398" t="str">
        <f t="shared" si="1461"/>
        <v/>
      </c>
      <c r="CQ2398" t="str">
        <f t="shared" si="1462"/>
        <v/>
      </c>
      <c r="CR2398" t="str">
        <f t="shared" si="1462"/>
        <v/>
      </c>
      <c r="CS2398" t="str">
        <f t="shared" si="1463"/>
        <v/>
      </c>
      <c r="CT2398" t="str">
        <f t="shared" si="1464"/>
        <v/>
      </c>
      <c r="CU2398" t="str">
        <f t="shared" si="1465"/>
        <v/>
      </c>
      <c r="CV2398" t="str">
        <f t="shared" si="1466"/>
        <v/>
      </c>
      <c r="CW2398" t="str">
        <f t="shared" si="1467"/>
        <v/>
      </c>
      <c r="CX2398" t="str">
        <f t="shared" si="1468"/>
        <v/>
      </c>
      <c r="CY2398" t="str">
        <f t="shared" si="1469"/>
        <v/>
      </c>
      <c r="CZ2398" t="str">
        <f t="shared" si="1470"/>
        <v/>
      </c>
      <c r="DA2398" t="str">
        <f t="shared" si="1471"/>
        <v/>
      </c>
      <c r="DB2398" t="str">
        <f t="shared" si="1472"/>
        <v/>
      </c>
      <c r="DV2398" t="s">
        <v>1107</v>
      </c>
    </row>
    <row r="2399" spans="1:126">
      <c r="A2399" t="s">
        <v>3820</v>
      </c>
      <c r="B2399" s="9" t="str">
        <f t="shared" si="1475"/>
        <v>toa.flux.outgoing.shortwave.(energy).assuming_clear_sky</v>
      </c>
      <c r="C2399" s="1" t="s">
        <v>574</v>
      </c>
      <c r="D2399" t="s">
        <v>5778</v>
      </c>
      <c r="E2399">
        <f>MATCH(A2399,'[1]Original from 20130831'!A:A,0)</f>
        <v>2037</v>
      </c>
      <c r="F2399" t="s">
        <v>1105</v>
      </c>
      <c r="J2399" t="s">
        <v>183</v>
      </c>
      <c r="K2399" t="s">
        <v>1107</v>
      </c>
      <c r="N2399" t="s">
        <v>822</v>
      </c>
      <c r="V2399" t="s">
        <v>199</v>
      </c>
      <c r="AT2399" t="s">
        <v>825</v>
      </c>
      <c r="BD2399" s="5" t="str">
        <f t="shared" si="1473"/>
        <v>toa.flux.outgoing.shortwave.(energy).assuming_clear_sky.</v>
      </c>
      <c r="BE2399" t="str">
        <f t="shared" si="1476"/>
        <v>toa.</v>
      </c>
      <c r="BF2399" t="str">
        <f t="shared" si="1476"/>
        <v/>
      </c>
      <c r="BG2399" t="str">
        <f t="shared" si="1476"/>
        <v/>
      </c>
      <c r="BH2399" t="str">
        <f t="shared" si="1476"/>
        <v/>
      </c>
      <c r="BI2399" t="str">
        <f t="shared" si="1476"/>
        <v>flux.</v>
      </c>
      <c r="BJ2399" t="str">
        <f t="shared" si="1476"/>
        <v>outgoing.</v>
      </c>
      <c r="BK2399" t="str">
        <f t="shared" si="1476"/>
        <v/>
      </c>
      <c r="BL2399" t="str">
        <f t="shared" si="1476"/>
        <v/>
      </c>
      <c r="BM2399" t="str">
        <f t="shared" si="1476"/>
        <v>shortwave.</v>
      </c>
      <c r="BN2399" t="str">
        <f t="shared" si="1476"/>
        <v/>
      </c>
      <c r="BO2399" t="str">
        <f t="shared" si="1476"/>
        <v/>
      </c>
      <c r="BP2399" t="str">
        <f t="shared" si="1476"/>
        <v/>
      </c>
      <c r="BQ2399" t="str">
        <f t="shared" si="1441"/>
        <v/>
      </c>
      <c r="BR2399" t="str">
        <f t="shared" si="1442"/>
        <v/>
      </c>
      <c r="BS2399" t="str">
        <f t="shared" si="1442"/>
        <v/>
      </c>
      <c r="BT2399" t="str">
        <f t="shared" si="1442"/>
        <v/>
      </c>
      <c r="BU2399" t="str">
        <f t="shared" si="1440"/>
        <v>(energy).</v>
      </c>
      <c r="BV2399" t="str">
        <f t="shared" si="1443"/>
        <v/>
      </c>
      <c r="BW2399" t="str">
        <f t="shared" si="1444"/>
        <v/>
      </c>
      <c r="BX2399" t="str">
        <f t="shared" si="1474"/>
        <v/>
      </c>
      <c r="BY2399" t="str">
        <f t="shared" si="1445"/>
        <v/>
      </c>
      <c r="BZ2399" t="str">
        <f t="shared" si="1446"/>
        <v/>
      </c>
      <c r="CA2399" t="str">
        <f t="shared" si="1447"/>
        <v/>
      </c>
      <c r="CB2399" t="str">
        <f t="shared" si="1447"/>
        <v/>
      </c>
      <c r="CC2399" t="str">
        <f t="shared" si="1448"/>
        <v/>
      </c>
      <c r="CD2399" t="str">
        <f t="shared" si="1449"/>
        <v/>
      </c>
      <c r="CE2399" t="str">
        <f t="shared" si="1450"/>
        <v/>
      </c>
      <c r="CF2399" t="str">
        <f t="shared" si="1451"/>
        <v/>
      </c>
      <c r="CG2399" t="str">
        <f t="shared" si="1452"/>
        <v/>
      </c>
      <c r="CH2399" t="str">
        <f t="shared" si="1453"/>
        <v/>
      </c>
      <c r="CI2399" t="str">
        <f t="shared" si="1454"/>
        <v/>
      </c>
      <c r="CJ2399" t="str">
        <f t="shared" si="1455"/>
        <v/>
      </c>
      <c r="CK2399" t="str">
        <f t="shared" si="1456"/>
        <v/>
      </c>
      <c r="CL2399" t="str">
        <f t="shared" si="1457"/>
        <v/>
      </c>
      <c r="CM2399" t="str">
        <f t="shared" si="1458"/>
        <v/>
      </c>
      <c r="CN2399" t="str">
        <f t="shared" si="1459"/>
        <v/>
      </c>
      <c r="CO2399" t="str">
        <f t="shared" si="1460"/>
        <v/>
      </c>
      <c r="CP2399" t="str">
        <f t="shared" si="1461"/>
        <v/>
      </c>
      <c r="CQ2399" t="str">
        <f t="shared" si="1462"/>
        <v/>
      </c>
      <c r="CR2399" t="str">
        <f t="shared" si="1462"/>
        <v/>
      </c>
      <c r="CS2399" t="str">
        <f t="shared" si="1463"/>
        <v>assuming_clear_sky.</v>
      </c>
      <c r="CT2399" t="str">
        <f t="shared" si="1464"/>
        <v/>
      </c>
      <c r="CU2399" t="str">
        <f t="shared" si="1465"/>
        <v/>
      </c>
      <c r="CV2399" t="str">
        <f t="shared" si="1466"/>
        <v/>
      </c>
      <c r="CW2399" t="str">
        <f t="shared" si="1467"/>
        <v/>
      </c>
      <c r="CX2399" t="str">
        <f t="shared" si="1468"/>
        <v/>
      </c>
      <c r="CY2399" t="str">
        <f t="shared" si="1469"/>
        <v/>
      </c>
      <c r="CZ2399" t="str">
        <f t="shared" si="1470"/>
        <v/>
      </c>
      <c r="DA2399" t="str">
        <f t="shared" si="1471"/>
        <v/>
      </c>
      <c r="DB2399" t="str">
        <f t="shared" si="1472"/>
        <v/>
      </c>
      <c r="DV2399" t="s">
        <v>1107</v>
      </c>
    </row>
    <row r="2400" spans="1:126">
      <c r="A2400" t="s">
        <v>3821</v>
      </c>
      <c r="B2400" s="9" t="str">
        <f t="shared" si="1475"/>
        <v>toa.cloud.shortwave.radiative_effect</v>
      </c>
      <c r="C2400" s="1" t="s">
        <v>574</v>
      </c>
      <c r="D2400" t="s">
        <v>5779</v>
      </c>
      <c r="E2400">
        <f>MATCH(A2400,'[1]Original from 20130831'!A:A,0)</f>
        <v>2038</v>
      </c>
      <c r="F2400" t="s">
        <v>1105</v>
      </c>
      <c r="I2400" t="s">
        <v>604</v>
      </c>
      <c r="N2400" t="s">
        <v>822</v>
      </c>
      <c r="V2400" t="s">
        <v>3789</v>
      </c>
      <c r="BD2400" s="5" t="str">
        <f t="shared" si="1473"/>
        <v>toa.cloud.shortwave.radiative_effect.</v>
      </c>
      <c r="BE2400" t="str">
        <f t="shared" si="1476"/>
        <v>toa.</v>
      </c>
      <c r="BF2400" t="str">
        <f t="shared" si="1476"/>
        <v/>
      </c>
      <c r="BG2400" t="str">
        <f t="shared" si="1476"/>
        <v/>
      </c>
      <c r="BH2400" t="str">
        <f t="shared" si="1476"/>
        <v>cloud.</v>
      </c>
      <c r="BI2400" t="str">
        <f t="shared" si="1476"/>
        <v/>
      </c>
      <c r="BJ2400" t="str">
        <f t="shared" si="1476"/>
        <v/>
      </c>
      <c r="BK2400" t="str">
        <f t="shared" si="1476"/>
        <v/>
      </c>
      <c r="BL2400" t="str">
        <f t="shared" si="1476"/>
        <v/>
      </c>
      <c r="BM2400" t="str">
        <f t="shared" si="1476"/>
        <v>shortwave.</v>
      </c>
      <c r="BN2400" t="str">
        <f t="shared" si="1476"/>
        <v/>
      </c>
      <c r="BO2400" t="str">
        <f t="shared" si="1476"/>
        <v/>
      </c>
      <c r="BP2400" t="str">
        <f t="shared" si="1476"/>
        <v/>
      </c>
      <c r="BQ2400" t="str">
        <f t="shared" si="1441"/>
        <v/>
      </c>
      <c r="BR2400" t="str">
        <f t="shared" si="1442"/>
        <v/>
      </c>
      <c r="BS2400" t="str">
        <f t="shared" si="1442"/>
        <v/>
      </c>
      <c r="BT2400" t="str">
        <f t="shared" si="1442"/>
        <v/>
      </c>
      <c r="BU2400" t="str">
        <f t="shared" si="1440"/>
        <v>radiative_effect.</v>
      </c>
      <c r="BV2400" t="str">
        <f t="shared" si="1443"/>
        <v/>
      </c>
      <c r="BW2400" t="str">
        <f t="shared" si="1444"/>
        <v/>
      </c>
      <c r="BX2400" t="str">
        <f t="shared" si="1474"/>
        <v/>
      </c>
      <c r="BY2400" t="str">
        <f t="shared" si="1445"/>
        <v/>
      </c>
      <c r="BZ2400" t="str">
        <f t="shared" si="1446"/>
        <v/>
      </c>
      <c r="CA2400" t="str">
        <f t="shared" si="1447"/>
        <v/>
      </c>
      <c r="CB2400" t="str">
        <f t="shared" si="1447"/>
        <v/>
      </c>
      <c r="CC2400" t="str">
        <f t="shared" si="1448"/>
        <v/>
      </c>
      <c r="CD2400" t="str">
        <f t="shared" si="1449"/>
        <v/>
      </c>
      <c r="CE2400" t="str">
        <f t="shared" si="1450"/>
        <v/>
      </c>
      <c r="CF2400" t="str">
        <f t="shared" si="1451"/>
        <v/>
      </c>
      <c r="CG2400" t="str">
        <f t="shared" si="1452"/>
        <v/>
      </c>
      <c r="CH2400" t="str">
        <f t="shared" si="1453"/>
        <v/>
      </c>
      <c r="CI2400" t="str">
        <f t="shared" si="1454"/>
        <v/>
      </c>
      <c r="CJ2400" t="str">
        <f t="shared" si="1455"/>
        <v/>
      </c>
      <c r="CK2400" t="str">
        <f t="shared" si="1456"/>
        <v/>
      </c>
      <c r="CL2400" t="str">
        <f t="shared" si="1457"/>
        <v/>
      </c>
      <c r="CM2400" t="str">
        <f t="shared" si="1458"/>
        <v/>
      </c>
      <c r="CN2400" t="str">
        <f t="shared" si="1459"/>
        <v/>
      </c>
      <c r="CO2400" t="str">
        <f t="shared" si="1460"/>
        <v/>
      </c>
      <c r="CP2400" t="str">
        <f t="shared" si="1461"/>
        <v/>
      </c>
      <c r="CQ2400" t="str">
        <f t="shared" si="1462"/>
        <v/>
      </c>
      <c r="CR2400" t="str">
        <f t="shared" si="1462"/>
        <v/>
      </c>
      <c r="CS2400" t="str">
        <f t="shared" si="1463"/>
        <v/>
      </c>
      <c r="CT2400" t="str">
        <f t="shared" si="1464"/>
        <v/>
      </c>
      <c r="CU2400" t="str">
        <f t="shared" si="1465"/>
        <v/>
      </c>
      <c r="CV2400" t="str">
        <f t="shared" si="1466"/>
        <v/>
      </c>
      <c r="CW2400" t="str">
        <f t="shared" si="1467"/>
        <v/>
      </c>
      <c r="CX2400" t="str">
        <f t="shared" si="1468"/>
        <v/>
      </c>
      <c r="CY2400" t="str">
        <f t="shared" si="1469"/>
        <v/>
      </c>
      <c r="CZ2400" t="str">
        <f t="shared" si="1470"/>
        <v/>
      </c>
      <c r="DA2400" t="str">
        <f t="shared" si="1471"/>
        <v/>
      </c>
      <c r="DB2400" t="str">
        <f t="shared" si="1472"/>
        <v/>
      </c>
    </row>
    <row r="2401" spans="1:126">
      <c r="A2401" t="s">
        <v>3822</v>
      </c>
      <c r="B2401" s="9" t="str">
        <f t="shared" si="1475"/>
        <v>amount.transpiration</v>
      </c>
      <c r="C2401" s="1" t="s">
        <v>230</v>
      </c>
      <c r="D2401" t="s">
        <v>4431</v>
      </c>
      <c r="E2401">
        <f>MATCH(A2401,'[1]Original from 20130831'!A:A,0)</f>
        <v>2039</v>
      </c>
      <c r="V2401" t="s">
        <v>664</v>
      </c>
      <c r="AB2401" t="s">
        <v>3823</v>
      </c>
      <c r="BD2401" s="5" t="str">
        <f t="shared" si="1473"/>
        <v>amount.transpiration.</v>
      </c>
      <c r="BE2401" t="str">
        <f t="shared" si="1476"/>
        <v/>
      </c>
      <c r="BF2401" t="str">
        <f t="shared" si="1476"/>
        <v/>
      </c>
      <c r="BG2401" t="str">
        <f t="shared" si="1476"/>
        <v/>
      </c>
      <c r="BH2401" t="str">
        <f t="shared" si="1476"/>
        <v/>
      </c>
      <c r="BI2401" t="str">
        <f t="shared" si="1476"/>
        <v/>
      </c>
      <c r="BJ2401" t="str">
        <f t="shared" si="1476"/>
        <v/>
      </c>
      <c r="BK2401" t="str">
        <f t="shared" si="1476"/>
        <v/>
      </c>
      <c r="BL2401" t="str">
        <f t="shared" si="1476"/>
        <v/>
      </c>
      <c r="BM2401" t="str">
        <f t="shared" si="1476"/>
        <v/>
      </c>
      <c r="BN2401" t="str">
        <f t="shared" si="1476"/>
        <v/>
      </c>
      <c r="BO2401" t="str">
        <f t="shared" si="1476"/>
        <v/>
      </c>
      <c r="BP2401" t="str">
        <f t="shared" si="1476"/>
        <v/>
      </c>
      <c r="BQ2401" t="str">
        <f t="shared" si="1441"/>
        <v/>
      </c>
      <c r="BR2401" t="str">
        <f t="shared" si="1442"/>
        <v/>
      </c>
      <c r="BS2401" t="str">
        <f t="shared" si="1442"/>
        <v/>
      </c>
      <c r="BT2401" t="str">
        <f t="shared" si="1442"/>
        <v/>
      </c>
      <c r="BU2401" t="str">
        <f t="shared" si="1440"/>
        <v>amount.</v>
      </c>
      <c r="BV2401" t="str">
        <f t="shared" si="1443"/>
        <v/>
      </c>
      <c r="BW2401" t="str">
        <f t="shared" si="1444"/>
        <v/>
      </c>
      <c r="BX2401" t="str">
        <f t="shared" si="1474"/>
        <v/>
      </c>
      <c r="BY2401" t="str">
        <f t="shared" si="1445"/>
        <v/>
      </c>
      <c r="BZ2401" t="str">
        <f t="shared" si="1446"/>
        <v/>
      </c>
      <c r="CA2401" t="str">
        <f t="shared" si="1447"/>
        <v>transpiration.</v>
      </c>
      <c r="CB2401" t="str">
        <f t="shared" si="1447"/>
        <v/>
      </c>
      <c r="CC2401" t="str">
        <f t="shared" si="1448"/>
        <v/>
      </c>
      <c r="CD2401" t="str">
        <f t="shared" si="1449"/>
        <v/>
      </c>
      <c r="CE2401" t="str">
        <f t="shared" si="1450"/>
        <v/>
      </c>
      <c r="CF2401" t="str">
        <f t="shared" si="1451"/>
        <v/>
      </c>
      <c r="CG2401" t="str">
        <f t="shared" si="1452"/>
        <v/>
      </c>
      <c r="CH2401" t="str">
        <f t="shared" si="1453"/>
        <v/>
      </c>
      <c r="CI2401" t="str">
        <f t="shared" si="1454"/>
        <v/>
      </c>
      <c r="CJ2401" t="str">
        <f t="shared" si="1455"/>
        <v/>
      </c>
      <c r="CK2401" t="str">
        <f t="shared" si="1456"/>
        <v/>
      </c>
      <c r="CL2401" t="str">
        <f t="shared" si="1457"/>
        <v/>
      </c>
      <c r="CM2401" t="str">
        <f t="shared" si="1458"/>
        <v/>
      </c>
      <c r="CN2401" t="str">
        <f t="shared" si="1459"/>
        <v/>
      </c>
      <c r="CO2401" t="str">
        <f t="shared" si="1460"/>
        <v/>
      </c>
      <c r="CP2401" t="str">
        <f t="shared" si="1461"/>
        <v/>
      </c>
      <c r="CQ2401" t="str">
        <f t="shared" si="1462"/>
        <v/>
      </c>
      <c r="CR2401" t="str">
        <f t="shared" si="1462"/>
        <v/>
      </c>
      <c r="CS2401" t="str">
        <f t="shared" si="1463"/>
        <v/>
      </c>
      <c r="CT2401" t="str">
        <f t="shared" si="1464"/>
        <v/>
      </c>
      <c r="CU2401" t="str">
        <f t="shared" si="1465"/>
        <v/>
      </c>
      <c r="CV2401" t="str">
        <f t="shared" si="1466"/>
        <v/>
      </c>
      <c r="CW2401" t="str">
        <f t="shared" si="1467"/>
        <v/>
      </c>
      <c r="CX2401" t="str">
        <f t="shared" si="1468"/>
        <v/>
      </c>
      <c r="CY2401" t="str">
        <f t="shared" si="1469"/>
        <v/>
      </c>
      <c r="CZ2401" t="str">
        <f t="shared" si="1470"/>
        <v/>
      </c>
      <c r="DA2401" t="str">
        <f t="shared" si="1471"/>
        <v/>
      </c>
      <c r="DB2401" t="str">
        <f t="shared" si="1472"/>
        <v/>
      </c>
    </row>
    <row r="2402" spans="1:126">
      <c r="A2402" t="s">
        <v>3824</v>
      </c>
      <c r="B2402" s="9" t="str">
        <f t="shared" si="1475"/>
        <v>flux.(mass).transpiration</v>
      </c>
      <c r="C2402" s="1" t="s">
        <v>182</v>
      </c>
      <c r="D2402" t="s">
        <v>4432</v>
      </c>
      <c r="E2402">
        <f>MATCH(A2402,'[1]Original from 20130831'!A:A,0)</f>
        <v>2040</v>
      </c>
      <c r="J2402" t="s">
        <v>183</v>
      </c>
      <c r="V2402" t="s">
        <v>676</v>
      </c>
      <c r="AB2402" t="s">
        <v>3823</v>
      </c>
      <c r="BD2402" s="5" t="str">
        <f t="shared" si="1473"/>
        <v>flux.(mass).transpiration.</v>
      </c>
      <c r="BE2402" t="str">
        <f t="shared" si="1476"/>
        <v/>
      </c>
      <c r="BF2402" t="str">
        <f t="shared" si="1476"/>
        <v/>
      </c>
      <c r="BG2402" t="str">
        <f t="shared" si="1476"/>
        <v/>
      </c>
      <c r="BH2402" t="str">
        <f t="shared" si="1476"/>
        <v/>
      </c>
      <c r="BI2402" t="str">
        <f t="shared" si="1476"/>
        <v>flux.</v>
      </c>
      <c r="BJ2402" t="str">
        <f t="shared" si="1476"/>
        <v/>
      </c>
      <c r="BK2402" t="str">
        <f t="shared" si="1476"/>
        <v/>
      </c>
      <c r="BL2402" t="str">
        <f t="shared" si="1476"/>
        <v/>
      </c>
      <c r="BM2402" t="str">
        <f t="shared" si="1476"/>
        <v/>
      </c>
      <c r="BN2402" t="str">
        <f t="shared" si="1476"/>
        <v/>
      </c>
      <c r="BO2402" t="str">
        <f t="shared" si="1476"/>
        <v/>
      </c>
      <c r="BP2402" t="str">
        <f t="shared" si="1476"/>
        <v/>
      </c>
      <c r="BQ2402" t="str">
        <f t="shared" si="1441"/>
        <v/>
      </c>
      <c r="BR2402" t="str">
        <f t="shared" si="1442"/>
        <v/>
      </c>
      <c r="BS2402" t="str">
        <f t="shared" si="1442"/>
        <v/>
      </c>
      <c r="BT2402" t="str">
        <f t="shared" si="1442"/>
        <v/>
      </c>
      <c r="BU2402" t="str">
        <f t="shared" si="1440"/>
        <v>(mass).</v>
      </c>
      <c r="BV2402" t="str">
        <f t="shared" si="1443"/>
        <v/>
      </c>
      <c r="BW2402" t="str">
        <f t="shared" si="1444"/>
        <v/>
      </c>
      <c r="BX2402" t="str">
        <f t="shared" si="1474"/>
        <v/>
      </c>
      <c r="BY2402" t="str">
        <f t="shared" si="1445"/>
        <v/>
      </c>
      <c r="BZ2402" t="str">
        <f t="shared" si="1446"/>
        <v/>
      </c>
      <c r="CA2402" t="str">
        <f t="shared" si="1447"/>
        <v>transpiration.</v>
      </c>
      <c r="CB2402" t="str">
        <f t="shared" si="1447"/>
        <v/>
      </c>
      <c r="CC2402" t="str">
        <f t="shared" si="1448"/>
        <v/>
      </c>
      <c r="CD2402" t="str">
        <f t="shared" si="1449"/>
        <v/>
      </c>
      <c r="CE2402" t="str">
        <f t="shared" si="1450"/>
        <v/>
      </c>
      <c r="CF2402" t="str">
        <f t="shared" si="1451"/>
        <v/>
      </c>
      <c r="CG2402" t="str">
        <f t="shared" si="1452"/>
        <v/>
      </c>
      <c r="CH2402" t="str">
        <f t="shared" si="1453"/>
        <v/>
      </c>
      <c r="CI2402" t="str">
        <f t="shared" si="1454"/>
        <v/>
      </c>
      <c r="CJ2402" t="str">
        <f t="shared" si="1455"/>
        <v/>
      </c>
      <c r="CK2402" t="str">
        <f t="shared" si="1456"/>
        <v/>
      </c>
      <c r="CL2402" t="str">
        <f t="shared" si="1457"/>
        <v/>
      </c>
      <c r="CM2402" t="str">
        <f t="shared" si="1458"/>
        <v/>
      </c>
      <c r="CN2402" t="str">
        <f t="shared" si="1459"/>
        <v/>
      </c>
      <c r="CO2402" t="str">
        <f t="shared" si="1460"/>
        <v/>
      </c>
      <c r="CP2402" t="str">
        <f t="shared" si="1461"/>
        <v/>
      </c>
      <c r="CQ2402" t="str">
        <f t="shared" si="1462"/>
        <v/>
      </c>
      <c r="CR2402" t="str">
        <f t="shared" si="1462"/>
        <v/>
      </c>
      <c r="CS2402" t="str">
        <f t="shared" si="1463"/>
        <v/>
      </c>
      <c r="CT2402" t="str">
        <f t="shared" si="1464"/>
        <v/>
      </c>
      <c r="CU2402" t="str">
        <f t="shared" si="1465"/>
        <v/>
      </c>
      <c r="CV2402" t="str">
        <f t="shared" si="1466"/>
        <v/>
      </c>
      <c r="CW2402" t="str">
        <f t="shared" si="1467"/>
        <v/>
      </c>
      <c r="CX2402" t="str">
        <f t="shared" si="1468"/>
        <v/>
      </c>
      <c r="CY2402" t="str">
        <f t="shared" si="1469"/>
        <v/>
      </c>
      <c r="CZ2402" t="str">
        <f t="shared" si="1470"/>
        <v/>
      </c>
      <c r="DA2402" t="str">
        <f t="shared" si="1471"/>
        <v/>
      </c>
      <c r="DB2402" t="str">
        <f t="shared" si="1472"/>
        <v/>
      </c>
    </row>
    <row r="2403" spans="1:126">
      <c r="A2403" t="s">
        <v>3825</v>
      </c>
      <c r="B2403" s="9" t="str">
        <f t="shared" si="1475"/>
        <v>tropopause.longwave.(energy)forcing.adjusted</v>
      </c>
      <c r="C2403" s="1" t="s">
        <v>574</v>
      </c>
      <c r="D2403" t="s">
        <v>5780</v>
      </c>
      <c r="E2403">
        <f>MATCH(A2403,'[1]Original from 20130831'!A:A,0)</f>
        <v>2041</v>
      </c>
      <c r="F2403" t="s">
        <v>3826</v>
      </c>
      <c r="N2403" t="s">
        <v>770</v>
      </c>
      <c r="V2403" t="s">
        <v>3774</v>
      </c>
      <c r="AC2403" t="s">
        <v>3775</v>
      </c>
      <c r="BD2403" s="5" t="str">
        <f t="shared" si="1473"/>
        <v>tropopause.longwave.(energy)forcing.adjusted.</v>
      </c>
      <c r="BE2403" t="str">
        <f t="shared" si="1476"/>
        <v>tropopause.</v>
      </c>
      <c r="BF2403" t="str">
        <f t="shared" si="1476"/>
        <v/>
      </c>
      <c r="BG2403" t="str">
        <f t="shared" si="1476"/>
        <v/>
      </c>
      <c r="BH2403" t="str">
        <f t="shared" si="1476"/>
        <v/>
      </c>
      <c r="BI2403" t="str">
        <f t="shared" si="1476"/>
        <v/>
      </c>
      <c r="BJ2403" t="str">
        <f t="shared" si="1476"/>
        <v/>
      </c>
      <c r="BK2403" t="str">
        <f t="shared" si="1476"/>
        <v/>
      </c>
      <c r="BL2403" t="str">
        <f t="shared" si="1476"/>
        <v/>
      </c>
      <c r="BM2403" t="str">
        <f t="shared" si="1476"/>
        <v>longwave.</v>
      </c>
      <c r="BN2403" t="str">
        <f t="shared" si="1476"/>
        <v/>
      </c>
      <c r="BO2403" t="str">
        <f t="shared" si="1476"/>
        <v/>
      </c>
      <c r="BP2403" t="str">
        <f t="shared" si="1476"/>
        <v/>
      </c>
      <c r="BQ2403" t="str">
        <f t="shared" si="1441"/>
        <v/>
      </c>
      <c r="BR2403" t="str">
        <f t="shared" si="1442"/>
        <v/>
      </c>
      <c r="BS2403" t="str">
        <f t="shared" si="1442"/>
        <v/>
      </c>
      <c r="BT2403" t="str">
        <f t="shared" si="1442"/>
        <v/>
      </c>
      <c r="BU2403" t="str">
        <f t="shared" si="1440"/>
        <v>(energy)forcing.</v>
      </c>
      <c r="BV2403" t="str">
        <f t="shared" si="1443"/>
        <v/>
      </c>
      <c r="BW2403" t="str">
        <f t="shared" si="1444"/>
        <v/>
      </c>
      <c r="BX2403" t="str">
        <f t="shared" si="1474"/>
        <v/>
      </c>
      <c r="BY2403" t="str">
        <f t="shared" si="1445"/>
        <v/>
      </c>
      <c r="BZ2403" t="str">
        <f t="shared" si="1446"/>
        <v/>
      </c>
      <c r="CA2403" t="str">
        <f t="shared" si="1447"/>
        <v/>
      </c>
      <c r="CB2403" t="str">
        <f t="shared" si="1447"/>
        <v>adjusted.</v>
      </c>
      <c r="CC2403" t="str">
        <f t="shared" si="1448"/>
        <v/>
      </c>
      <c r="CD2403" t="str">
        <f t="shared" si="1449"/>
        <v/>
      </c>
      <c r="CE2403" t="str">
        <f t="shared" si="1450"/>
        <v/>
      </c>
      <c r="CF2403" t="str">
        <f t="shared" si="1451"/>
        <v/>
      </c>
      <c r="CG2403" t="str">
        <f t="shared" si="1452"/>
        <v/>
      </c>
      <c r="CH2403" t="str">
        <f t="shared" si="1453"/>
        <v/>
      </c>
      <c r="CI2403" t="str">
        <f t="shared" si="1454"/>
        <v/>
      </c>
      <c r="CJ2403" t="str">
        <f t="shared" si="1455"/>
        <v/>
      </c>
      <c r="CK2403" t="str">
        <f t="shared" si="1456"/>
        <v/>
      </c>
      <c r="CL2403" t="str">
        <f t="shared" si="1457"/>
        <v/>
      </c>
      <c r="CM2403" t="str">
        <f t="shared" si="1458"/>
        <v/>
      </c>
      <c r="CN2403" t="str">
        <f t="shared" si="1459"/>
        <v/>
      </c>
      <c r="CO2403" t="str">
        <f t="shared" si="1460"/>
        <v/>
      </c>
      <c r="CP2403" t="str">
        <f t="shared" si="1461"/>
        <v/>
      </c>
      <c r="CQ2403" t="str">
        <f t="shared" si="1462"/>
        <v/>
      </c>
      <c r="CR2403" t="str">
        <f t="shared" si="1462"/>
        <v/>
      </c>
      <c r="CS2403" t="str">
        <f t="shared" si="1463"/>
        <v/>
      </c>
      <c r="CT2403" t="str">
        <f t="shared" si="1464"/>
        <v/>
      </c>
      <c r="CU2403" t="str">
        <f t="shared" si="1465"/>
        <v/>
      </c>
      <c r="CV2403" t="str">
        <f t="shared" si="1466"/>
        <v/>
      </c>
      <c r="CW2403" t="str">
        <f t="shared" si="1467"/>
        <v/>
      </c>
      <c r="CX2403" t="str">
        <f t="shared" si="1468"/>
        <v/>
      </c>
      <c r="CY2403" t="str">
        <f t="shared" si="1469"/>
        <v/>
      </c>
      <c r="CZ2403" t="str">
        <f t="shared" si="1470"/>
        <v/>
      </c>
      <c r="DA2403" t="str">
        <f t="shared" si="1471"/>
        <v/>
      </c>
      <c r="DB2403" t="str">
        <f t="shared" si="1472"/>
        <v/>
      </c>
    </row>
    <row r="2404" spans="1:126">
      <c r="A2404" t="s">
        <v>3827</v>
      </c>
      <c r="B2404" s="9" t="str">
        <f t="shared" si="1475"/>
        <v>tropopause.radiative_forcing.adjusted</v>
      </c>
      <c r="C2404" s="1" t="s">
        <v>574</v>
      </c>
      <c r="D2404" t="s">
        <v>3828</v>
      </c>
      <c r="E2404">
        <f>MATCH(A2404,'[1]Original from 20130831'!A:A,0)</f>
        <v>2042</v>
      </c>
      <c r="F2404" t="s">
        <v>3826</v>
      </c>
      <c r="V2404" t="s">
        <v>3777</v>
      </c>
      <c r="AC2404" t="s">
        <v>3775</v>
      </c>
      <c r="BD2404" s="5" t="str">
        <f t="shared" si="1473"/>
        <v>tropopause.radiative_forcing.adjusted.</v>
      </c>
      <c r="BE2404" t="str">
        <f t="shared" si="1476"/>
        <v>tropopause.</v>
      </c>
      <c r="BF2404" t="str">
        <f t="shared" si="1476"/>
        <v/>
      </c>
      <c r="BG2404" t="str">
        <f t="shared" si="1476"/>
        <v/>
      </c>
      <c r="BH2404" t="str">
        <f t="shared" si="1476"/>
        <v/>
      </c>
      <c r="BI2404" t="str">
        <f t="shared" si="1476"/>
        <v/>
      </c>
      <c r="BJ2404" t="str">
        <f t="shared" si="1476"/>
        <v/>
      </c>
      <c r="BK2404" t="str">
        <f t="shared" si="1476"/>
        <v/>
      </c>
      <c r="BL2404" t="str">
        <f t="shared" si="1476"/>
        <v/>
      </c>
      <c r="BM2404" t="str">
        <f t="shared" si="1476"/>
        <v/>
      </c>
      <c r="BN2404" t="str">
        <f t="shared" si="1476"/>
        <v/>
      </c>
      <c r="BO2404" t="str">
        <f t="shared" si="1476"/>
        <v/>
      </c>
      <c r="BP2404" t="str">
        <f t="shared" si="1476"/>
        <v/>
      </c>
      <c r="BQ2404" t="str">
        <f t="shared" si="1441"/>
        <v/>
      </c>
      <c r="BR2404" t="str">
        <f t="shared" si="1442"/>
        <v/>
      </c>
      <c r="BS2404" t="str">
        <f t="shared" si="1442"/>
        <v/>
      </c>
      <c r="BT2404" t="str">
        <f t="shared" si="1442"/>
        <v/>
      </c>
      <c r="BU2404" t="str">
        <f t="shared" si="1440"/>
        <v>radiative_forcing.</v>
      </c>
      <c r="BV2404" t="str">
        <f t="shared" si="1443"/>
        <v/>
      </c>
      <c r="BW2404" t="str">
        <f t="shared" si="1444"/>
        <v/>
      </c>
      <c r="BX2404" t="str">
        <f t="shared" si="1474"/>
        <v/>
      </c>
      <c r="BY2404" t="str">
        <f t="shared" si="1445"/>
        <v/>
      </c>
      <c r="BZ2404" t="str">
        <f t="shared" si="1446"/>
        <v/>
      </c>
      <c r="CA2404" t="str">
        <f t="shared" si="1447"/>
        <v/>
      </c>
      <c r="CB2404" t="str">
        <f t="shared" si="1447"/>
        <v>adjusted.</v>
      </c>
      <c r="CC2404" t="str">
        <f t="shared" si="1448"/>
        <v/>
      </c>
      <c r="CD2404" t="str">
        <f t="shared" si="1449"/>
        <v/>
      </c>
      <c r="CE2404" t="str">
        <f t="shared" si="1450"/>
        <v/>
      </c>
      <c r="CF2404" t="str">
        <f t="shared" si="1451"/>
        <v/>
      </c>
      <c r="CG2404" t="str">
        <f t="shared" si="1452"/>
        <v/>
      </c>
      <c r="CH2404" t="str">
        <f t="shared" si="1453"/>
        <v/>
      </c>
      <c r="CI2404" t="str">
        <f t="shared" si="1454"/>
        <v/>
      </c>
      <c r="CJ2404" t="str">
        <f t="shared" si="1455"/>
        <v/>
      </c>
      <c r="CK2404" t="str">
        <f t="shared" si="1456"/>
        <v/>
      </c>
      <c r="CL2404" t="str">
        <f t="shared" si="1457"/>
        <v/>
      </c>
      <c r="CM2404" t="str">
        <f t="shared" si="1458"/>
        <v/>
      </c>
      <c r="CN2404" t="str">
        <f t="shared" si="1459"/>
        <v/>
      </c>
      <c r="CO2404" t="str">
        <f t="shared" si="1460"/>
        <v/>
      </c>
      <c r="CP2404" t="str">
        <f t="shared" si="1461"/>
        <v/>
      </c>
      <c r="CQ2404" t="str">
        <f t="shared" si="1462"/>
        <v/>
      </c>
      <c r="CR2404" t="str">
        <f t="shared" si="1462"/>
        <v/>
      </c>
      <c r="CS2404" t="str">
        <f t="shared" si="1463"/>
        <v/>
      </c>
      <c r="CT2404" t="str">
        <f t="shared" si="1464"/>
        <v/>
      </c>
      <c r="CU2404" t="str">
        <f t="shared" si="1465"/>
        <v/>
      </c>
      <c r="CV2404" t="str">
        <f t="shared" si="1466"/>
        <v/>
      </c>
      <c r="CW2404" t="str">
        <f t="shared" si="1467"/>
        <v/>
      </c>
      <c r="CX2404" t="str">
        <f t="shared" si="1468"/>
        <v/>
      </c>
      <c r="CY2404" t="str">
        <f t="shared" si="1469"/>
        <v/>
      </c>
      <c r="CZ2404" t="str">
        <f t="shared" si="1470"/>
        <v/>
      </c>
      <c r="DA2404" t="str">
        <f t="shared" si="1471"/>
        <v/>
      </c>
      <c r="DB2404" t="str">
        <f t="shared" si="1472"/>
        <v/>
      </c>
    </row>
    <row r="2405" spans="1:126">
      <c r="A2405" t="s">
        <v>3829</v>
      </c>
      <c r="B2405" s="9" t="str">
        <f t="shared" si="1475"/>
        <v>tropopause.shortwave.(energy)forcing.adjusted</v>
      </c>
      <c r="C2405" s="1" t="s">
        <v>574</v>
      </c>
      <c r="D2405" t="s">
        <v>5781</v>
      </c>
      <c r="E2405">
        <f>MATCH(A2405,'[1]Original from 20130831'!A:A,0)</f>
        <v>2043</v>
      </c>
      <c r="F2405" t="s">
        <v>3826</v>
      </c>
      <c r="N2405" t="s">
        <v>822</v>
      </c>
      <c r="V2405" t="s">
        <v>3774</v>
      </c>
      <c r="AC2405" t="s">
        <v>3775</v>
      </c>
      <c r="BD2405" s="5" t="str">
        <f t="shared" si="1473"/>
        <v>tropopause.shortwave.(energy)forcing.adjusted.</v>
      </c>
      <c r="BE2405" t="str">
        <f t="shared" si="1476"/>
        <v>tropopause.</v>
      </c>
      <c r="BF2405" t="str">
        <f t="shared" si="1476"/>
        <v/>
      </c>
      <c r="BG2405" t="str">
        <f t="shared" si="1476"/>
        <v/>
      </c>
      <c r="BH2405" t="str">
        <f t="shared" si="1476"/>
        <v/>
      </c>
      <c r="BI2405" t="str">
        <f t="shared" si="1476"/>
        <v/>
      </c>
      <c r="BJ2405" t="str">
        <f t="shared" si="1476"/>
        <v/>
      </c>
      <c r="BK2405" t="str">
        <f t="shared" si="1476"/>
        <v/>
      </c>
      <c r="BL2405" t="str">
        <f t="shared" si="1476"/>
        <v/>
      </c>
      <c r="BM2405" t="str">
        <f t="shared" si="1476"/>
        <v>shortwave.</v>
      </c>
      <c r="BN2405" t="str">
        <f t="shared" si="1476"/>
        <v/>
      </c>
      <c r="BO2405" t="str">
        <f t="shared" si="1476"/>
        <v/>
      </c>
      <c r="BP2405" t="str">
        <f t="shared" si="1476"/>
        <v/>
      </c>
      <c r="BQ2405" t="str">
        <f t="shared" si="1441"/>
        <v/>
      </c>
      <c r="BR2405" t="str">
        <f t="shared" si="1442"/>
        <v/>
      </c>
      <c r="BS2405" t="str">
        <f t="shared" si="1442"/>
        <v/>
      </c>
      <c r="BT2405" t="str">
        <f t="shared" si="1442"/>
        <v/>
      </c>
      <c r="BU2405" t="str">
        <f t="shared" si="1440"/>
        <v>(energy)forcing.</v>
      </c>
      <c r="BV2405" t="str">
        <f t="shared" si="1443"/>
        <v/>
      </c>
      <c r="BW2405" t="str">
        <f t="shared" si="1444"/>
        <v/>
      </c>
      <c r="BX2405" t="str">
        <f t="shared" si="1474"/>
        <v/>
      </c>
      <c r="BY2405" t="str">
        <f t="shared" si="1445"/>
        <v/>
      </c>
      <c r="BZ2405" t="str">
        <f t="shared" si="1446"/>
        <v/>
      </c>
      <c r="CA2405" t="str">
        <f t="shared" si="1447"/>
        <v/>
      </c>
      <c r="CB2405" t="str">
        <f t="shared" si="1447"/>
        <v>adjusted.</v>
      </c>
      <c r="CC2405" t="str">
        <f t="shared" si="1448"/>
        <v/>
      </c>
      <c r="CD2405" t="str">
        <f t="shared" si="1449"/>
        <v/>
      </c>
      <c r="CE2405" t="str">
        <f t="shared" si="1450"/>
        <v/>
      </c>
      <c r="CF2405" t="str">
        <f t="shared" si="1451"/>
        <v/>
      </c>
      <c r="CG2405" t="str">
        <f t="shared" si="1452"/>
        <v/>
      </c>
      <c r="CH2405" t="str">
        <f t="shared" si="1453"/>
        <v/>
      </c>
      <c r="CI2405" t="str">
        <f t="shared" si="1454"/>
        <v/>
      </c>
      <c r="CJ2405" t="str">
        <f t="shared" si="1455"/>
        <v/>
      </c>
      <c r="CK2405" t="str">
        <f t="shared" si="1456"/>
        <v/>
      </c>
      <c r="CL2405" t="str">
        <f t="shared" si="1457"/>
        <v/>
      </c>
      <c r="CM2405" t="str">
        <f t="shared" si="1458"/>
        <v/>
      </c>
      <c r="CN2405" t="str">
        <f t="shared" si="1459"/>
        <v/>
      </c>
      <c r="CO2405" t="str">
        <f t="shared" si="1460"/>
        <v/>
      </c>
      <c r="CP2405" t="str">
        <f t="shared" si="1461"/>
        <v/>
      </c>
      <c r="CQ2405" t="str">
        <f t="shared" si="1462"/>
        <v/>
      </c>
      <c r="CR2405" t="str">
        <f t="shared" si="1462"/>
        <v/>
      </c>
      <c r="CS2405" t="str">
        <f t="shared" si="1463"/>
        <v/>
      </c>
      <c r="CT2405" t="str">
        <f t="shared" si="1464"/>
        <v/>
      </c>
      <c r="CU2405" t="str">
        <f t="shared" si="1465"/>
        <v/>
      </c>
      <c r="CV2405" t="str">
        <f t="shared" si="1466"/>
        <v/>
      </c>
      <c r="CW2405" t="str">
        <f t="shared" si="1467"/>
        <v/>
      </c>
      <c r="CX2405" t="str">
        <f t="shared" si="1468"/>
        <v/>
      </c>
      <c r="CY2405" t="str">
        <f t="shared" si="1469"/>
        <v/>
      </c>
      <c r="CZ2405" t="str">
        <f t="shared" si="1470"/>
        <v/>
      </c>
      <c r="DA2405" t="str">
        <f t="shared" si="1471"/>
        <v/>
      </c>
      <c r="DB2405" t="str">
        <f t="shared" si="1472"/>
        <v/>
      </c>
    </row>
    <row r="2406" spans="1:126">
      <c r="A2406" t="s">
        <v>3830</v>
      </c>
      <c r="B2406" s="9" t="str">
        <f t="shared" si="1475"/>
        <v>tropopause.air.pressure</v>
      </c>
      <c r="C2406" s="1" t="s">
        <v>75</v>
      </c>
      <c r="E2406">
        <f>MATCH(A2406,'[1]Original from 20130831'!A:A,0)</f>
        <v>2044</v>
      </c>
      <c r="F2406" t="s">
        <v>3826</v>
      </c>
      <c r="P2406" t="s">
        <v>60</v>
      </c>
      <c r="V2406" t="s">
        <v>76</v>
      </c>
      <c r="BD2406" s="5" t="str">
        <f t="shared" si="1473"/>
        <v>tropopause.air.pressure.</v>
      </c>
      <c r="BE2406" t="str">
        <f t="shared" si="1476"/>
        <v>tropopause.</v>
      </c>
      <c r="BF2406" t="str">
        <f t="shared" si="1476"/>
        <v/>
      </c>
      <c r="BG2406" t="str">
        <f t="shared" si="1476"/>
        <v/>
      </c>
      <c r="BH2406" t="str">
        <f t="shared" si="1476"/>
        <v/>
      </c>
      <c r="BI2406" t="str">
        <f t="shared" si="1476"/>
        <v/>
      </c>
      <c r="BJ2406" t="str">
        <f t="shared" si="1476"/>
        <v/>
      </c>
      <c r="BK2406" t="str">
        <f t="shared" si="1476"/>
        <v/>
      </c>
      <c r="BL2406" t="str">
        <f t="shared" si="1476"/>
        <v/>
      </c>
      <c r="BM2406" t="str">
        <f t="shared" si="1476"/>
        <v/>
      </c>
      <c r="BN2406" t="str">
        <f t="shared" si="1476"/>
        <v/>
      </c>
      <c r="BO2406" t="str">
        <f t="shared" si="1476"/>
        <v>air.</v>
      </c>
      <c r="BP2406" t="str">
        <f t="shared" si="1476"/>
        <v/>
      </c>
      <c r="BQ2406" t="str">
        <f t="shared" si="1441"/>
        <v/>
      </c>
      <c r="BR2406" t="str">
        <f t="shared" si="1442"/>
        <v/>
      </c>
      <c r="BS2406" t="str">
        <f t="shared" si="1442"/>
        <v/>
      </c>
      <c r="BT2406" t="str">
        <f t="shared" si="1442"/>
        <v/>
      </c>
      <c r="BU2406" t="str">
        <f t="shared" si="1440"/>
        <v>pressure.</v>
      </c>
      <c r="BV2406" t="str">
        <f t="shared" si="1443"/>
        <v/>
      </c>
      <c r="BW2406" t="str">
        <f t="shared" si="1444"/>
        <v/>
      </c>
      <c r="BX2406" t="str">
        <f t="shared" si="1474"/>
        <v/>
      </c>
      <c r="BY2406" t="str">
        <f t="shared" si="1445"/>
        <v/>
      </c>
      <c r="BZ2406" t="str">
        <f t="shared" si="1446"/>
        <v/>
      </c>
      <c r="CA2406" t="str">
        <f t="shared" si="1447"/>
        <v/>
      </c>
      <c r="CB2406" t="str">
        <f t="shared" si="1447"/>
        <v/>
      </c>
      <c r="CC2406" t="str">
        <f t="shared" si="1448"/>
        <v/>
      </c>
      <c r="CD2406" t="str">
        <f t="shared" si="1449"/>
        <v/>
      </c>
      <c r="CE2406" t="str">
        <f t="shared" si="1450"/>
        <v/>
      </c>
      <c r="CF2406" t="str">
        <f t="shared" si="1451"/>
        <v/>
      </c>
      <c r="CG2406" t="str">
        <f t="shared" si="1452"/>
        <v/>
      </c>
      <c r="CH2406" t="str">
        <f t="shared" si="1453"/>
        <v/>
      </c>
      <c r="CI2406" t="str">
        <f t="shared" si="1454"/>
        <v/>
      </c>
      <c r="CJ2406" t="str">
        <f t="shared" si="1455"/>
        <v/>
      </c>
      <c r="CK2406" t="str">
        <f t="shared" si="1456"/>
        <v/>
      </c>
      <c r="CL2406" t="str">
        <f t="shared" si="1457"/>
        <v/>
      </c>
      <c r="CM2406" t="str">
        <f t="shared" si="1458"/>
        <v/>
      </c>
      <c r="CN2406" t="str">
        <f t="shared" si="1459"/>
        <v/>
      </c>
      <c r="CO2406" t="str">
        <f t="shared" si="1460"/>
        <v/>
      </c>
      <c r="CP2406" t="str">
        <f t="shared" si="1461"/>
        <v/>
      </c>
      <c r="CQ2406" t="str">
        <f t="shared" si="1462"/>
        <v/>
      </c>
      <c r="CR2406" t="str">
        <f t="shared" si="1462"/>
        <v/>
      </c>
      <c r="CS2406" t="str">
        <f t="shared" si="1463"/>
        <v/>
      </c>
      <c r="CT2406" t="str">
        <f t="shared" si="1464"/>
        <v/>
      </c>
      <c r="CU2406" t="str">
        <f t="shared" si="1465"/>
        <v/>
      </c>
      <c r="CV2406" t="str">
        <f t="shared" si="1466"/>
        <v/>
      </c>
      <c r="CW2406" t="str">
        <f t="shared" si="1467"/>
        <v/>
      </c>
      <c r="CX2406" t="str">
        <f t="shared" si="1468"/>
        <v/>
      </c>
      <c r="CY2406" t="str">
        <f t="shared" si="1469"/>
        <v/>
      </c>
      <c r="CZ2406" t="str">
        <f t="shared" si="1470"/>
        <v/>
      </c>
      <c r="DA2406" t="str">
        <f t="shared" si="1471"/>
        <v/>
      </c>
      <c r="DB2406" t="str">
        <f t="shared" si="1472"/>
        <v/>
      </c>
    </row>
    <row r="2407" spans="1:126">
      <c r="A2407" t="s">
        <v>3831</v>
      </c>
      <c r="B2407" s="9" t="str">
        <f t="shared" si="1475"/>
        <v>tropopause.air.temperature</v>
      </c>
      <c r="C2407" s="1" t="s">
        <v>70</v>
      </c>
      <c r="D2407" t="s">
        <v>96</v>
      </c>
      <c r="E2407">
        <f>MATCH(A2407,'[1]Original from 20130831'!A:A,0)</f>
        <v>2045</v>
      </c>
      <c r="F2407" t="s">
        <v>3826</v>
      </c>
      <c r="P2407" t="s">
        <v>60</v>
      </c>
      <c r="V2407" t="s">
        <v>73</v>
      </c>
      <c r="BD2407" s="5" t="str">
        <f t="shared" si="1473"/>
        <v>tropopause.air.temperature.</v>
      </c>
      <c r="BE2407" t="str">
        <f t="shared" si="1476"/>
        <v>tropopause.</v>
      </c>
      <c r="BF2407" t="str">
        <f t="shared" si="1476"/>
        <v/>
      </c>
      <c r="BG2407" t="str">
        <f t="shared" si="1476"/>
        <v/>
      </c>
      <c r="BH2407" t="str">
        <f t="shared" si="1476"/>
        <v/>
      </c>
      <c r="BI2407" t="str">
        <f t="shared" si="1476"/>
        <v/>
      </c>
      <c r="BJ2407" t="str">
        <f t="shared" si="1476"/>
        <v/>
      </c>
      <c r="BK2407" t="str">
        <f t="shared" si="1476"/>
        <v/>
      </c>
      <c r="BL2407" t="str">
        <f t="shared" si="1476"/>
        <v/>
      </c>
      <c r="BM2407" t="str">
        <f t="shared" si="1476"/>
        <v/>
      </c>
      <c r="BN2407" t="str">
        <f t="shared" si="1476"/>
        <v/>
      </c>
      <c r="BO2407" t="str">
        <f t="shared" si="1476"/>
        <v>air.</v>
      </c>
      <c r="BP2407" t="str">
        <f t="shared" si="1476"/>
        <v/>
      </c>
      <c r="BQ2407" t="str">
        <f t="shared" si="1441"/>
        <v/>
      </c>
      <c r="BR2407" t="str">
        <f t="shared" si="1442"/>
        <v/>
      </c>
      <c r="BS2407" t="str">
        <f t="shared" si="1442"/>
        <v/>
      </c>
      <c r="BT2407" t="str">
        <f t="shared" si="1442"/>
        <v/>
      </c>
      <c r="BU2407" t="str">
        <f t="shared" si="1440"/>
        <v>temperature.</v>
      </c>
      <c r="BV2407" t="str">
        <f t="shared" si="1443"/>
        <v/>
      </c>
      <c r="BW2407" t="str">
        <f t="shared" si="1444"/>
        <v/>
      </c>
      <c r="BX2407" t="str">
        <f t="shared" si="1474"/>
        <v/>
      </c>
      <c r="BY2407" t="str">
        <f t="shared" si="1445"/>
        <v/>
      </c>
      <c r="BZ2407" t="str">
        <f t="shared" si="1446"/>
        <v/>
      </c>
      <c r="CA2407" t="str">
        <f t="shared" si="1447"/>
        <v/>
      </c>
      <c r="CB2407" t="str">
        <f t="shared" si="1447"/>
        <v/>
      </c>
      <c r="CC2407" t="str">
        <f t="shared" si="1448"/>
        <v/>
      </c>
      <c r="CD2407" t="str">
        <f t="shared" si="1449"/>
        <v/>
      </c>
      <c r="CE2407" t="str">
        <f t="shared" si="1450"/>
        <v/>
      </c>
      <c r="CF2407" t="str">
        <f t="shared" si="1451"/>
        <v/>
      </c>
      <c r="CG2407" t="str">
        <f t="shared" si="1452"/>
        <v/>
      </c>
      <c r="CH2407" t="str">
        <f t="shared" si="1453"/>
        <v/>
      </c>
      <c r="CI2407" t="str">
        <f t="shared" si="1454"/>
        <v/>
      </c>
      <c r="CJ2407" t="str">
        <f t="shared" si="1455"/>
        <v/>
      </c>
      <c r="CK2407" t="str">
        <f t="shared" si="1456"/>
        <v/>
      </c>
      <c r="CL2407" t="str">
        <f t="shared" si="1457"/>
        <v/>
      </c>
      <c r="CM2407" t="str">
        <f t="shared" si="1458"/>
        <v/>
      </c>
      <c r="CN2407" t="str">
        <f t="shared" si="1459"/>
        <v/>
      </c>
      <c r="CO2407" t="str">
        <f t="shared" si="1460"/>
        <v/>
      </c>
      <c r="CP2407" t="str">
        <f t="shared" si="1461"/>
        <v/>
      </c>
      <c r="CQ2407" t="str">
        <f t="shared" si="1462"/>
        <v/>
      </c>
      <c r="CR2407" t="str">
        <f t="shared" si="1462"/>
        <v/>
      </c>
      <c r="CS2407" t="str">
        <f t="shared" si="1463"/>
        <v/>
      </c>
      <c r="CT2407" t="str">
        <f t="shared" si="1464"/>
        <v/>
      </c>
      <c r="CU2407" t="str">
        <f t="shared" si="1465"/>
        <v/>
      </c>
      <c r="CV2407" t="str">
        <f t="shared" si="1466"/>
        <v/>
      </c>
      <c r="CW2407" t="str">
        <f t="shared" si="1467"/>
        <v/>
      </c>
      <c r="CX2407" t="str">
        <f t="shared" si="1468"/>
        <v/>
      </c>
      <c r="CY2407" t="str">
        <f t="shared" si="1469"/>
        <v/>
      </c>
      <c r="CZ2407" t="str">
        <f t="shared" si="1470"/>
        <v/>
      </c>
      <c r="DA2407" t="str">
        <f t="shared" si="1471"/>
        <v/>
      </c>
      <c r="DB2407" t="str">
        <f t="shared" si="1472"/>
        <v/>
      </c>
    </row>
    <row r="2408" spans="1:126">
      <c r="A2408" t="s">
        <v>3832</v>
      </c>
      <c r="B2408" s="9" t="str">
        <f t="shared" si="1475"/>
        <v>tropopause.altitude</v>
      </c>
      <c r="C2408" s="1" t="s">
        <v>108</v>
      </c>
      <c r="D2408" t="s">
        <v>118</v>
      </c>
      <c r="E2408">
        <f>MATCH(A2408,'[1]Original from 20130831'!A:A,0)</f>
        <v>2046</v>
      </c>
      <c r="F2408" t="s">
        <v>3826</v>
      </c>
      <c r="V2408" t="s">
        <v>117</v>
      </c>
      <c r="BD2408" s="5" t="str">
        <f t="shared" si="1473"/>
        <v>tropopause.altitude.</v>
      </c>
      <c r="BE2408" t="str">
        <f t="shared" si="1476"/>
        <v>tropopause.</v>
      </c>
      <c r="BF2408" t="str">
        <f t="shared" si="1476"/>
        <v/>
      </c>
      <c r="BG2408" t="str">
        <f t="shared" si="1476"/>
        <v/>
      </c>
      <c r="BH2408" t="str">
        <f t="shared" si="1476"/>
        <v/>
      </c>
      <c r="BI2408" t="str">
        <f t="shared" si="1476"/>
        <v/>
      </c>
      <c r="BJ2408" t="str">
        <f t="shared" si="1476"/>
        <v/>
      </c>
      <c r="BK2408" t="str">
        <f t="shared" si="1476"/>
        <v/>
      </c>
      <c r="BL2408" t="str">
        <f t="shared" si="1476"/>
        <v/>
      </c>
      <c r="BM2408" t="str">
        <f t="shared" si="1476"/>
        <v/>
      </c>
      <c r="BN2408" t="str">
        <f t="shared" si="1476"/>
        <v/>
      </c>
      <c r="BO2408" t="str">
        <f t="shared" si="1476"/>
        <v/>
      </c>
      <c r="BP2408" t="str">
        <f t="shared" si="1476"/>
        <v/>
      </c>
      <c r="BQ2408" t="str">
        <f t="shared" si="1441"/>
        <v/>
      </c>
      <c r="BR2408" t="str">
        <f t="shared" si="1442"/>
        <v/>
      </c>
      <c r="BS2408" t="str">
        <f t="shared" si="1442"/>
        <v/>
      </c>
      <c r="BT2408" t="str">
        <f t="shared" si="1442"/>
        <v/>
      </c>
      <c r="BU2408" t="str">
        <f t="shared" si="1440"/>
        <v>altitude.</v>
      </c>
      <c r="BV2408" t="str">
        <f t="shared" si="1443"/>
        <v/>
      </c>
      <c r="BW2408" t="str">
        <f t="shared" si="1444"/>
        <v/>
      </c>
      <c r="BX2408" t="str">
        <f t="shared" si="1474"/>
        <v/>
      </c>
      <c r="BY2408" t="str">
        <f t="shared" si="1445"/>
        <v/>
      </c>
      <c r="BZ2408" t="str">
        <f t="shared" si="1446"/>
        <v/>
      </c>
      <c r="CA2408" t="str">
        <f t="shared" si="1447"/>
        <v/>
      </c>
      <c r="CB2408" t="str">
        <f t="shared" si="1447"/>
        <v/>
      </c>
      <c r="CC2408" t="str">
        <f t="shared" si="1448"/>
        <v/>
      </c>
      <c r="CD2408" t="str">
        <f t="shared" si="1449"/>
        <v/>
      </c>
      <c r="CE2408" t="str">
        <f t="shared" si="1450"/>
        <v/>
      </c>
      <c r="CF2408" t="str">
        <f t="shared" si="1451"/>
        <v/>
      </c>
      <c r="CG2408" t="str">
        <f t="shared" si="1452"/>
        <v/>
      </c>
      <c r="CH2408" t="str">
        <f t="shared" si="1453"/>
        <v/>
      </c>
      <c r="CI2408" t="str">
        <f t="shared" si="1454"/>
        <v/>
      </c>
      <c r="CJ2408" t="str">
        <f t="shared" si="1455"/>
        <v/>
      </c>
      <c r="CK2408" t="str">
        <f t="shared" si="1456"/>
        <v/>
      </c>
      <c r="CL2408" t="str">
        <f t="shared" si="1457"/>
        <v/>
      </c>
      <c r="CM2408" t="str">
        <f t="shared" si="1458"/>
        <v/>
      </c>
      <c r="CN2408" t="str">
        <f t="shared" si="1459"/>
        <v/>
      </c>
      <c r="CO2408" t="str">
        <f t="shared" si="1460"/>
        <v/>
      </c>
      <c r="CP2408" t="str">
        <f t="shared" si="1461"/>
        <v/>
      </c>
      <c r="CQ2408" t="str">
        <f t="shared" si="1462"/>
        <v/>
      </c>
      <c r="CR2408" t="str">
        <f t="shared" si="1462"/>
        <v/>
      </c>
      <c r="CS2408" t="str">
        <f t="shared" si="1463"/>
        <v/>
      </c>
      <c r="CT2408" t="str">
        <f t="shared" si="1464"/>
        <v/>
      </c>
      <c r="CU2408" t="str">
        <f t="shared" si="1465"/>
        <v/>
      </c>
      <c r="CV2408" t="str">
        <f t="shared" si="1466"/>
        <v/>
      </c>
      <c r="CW2408" t="str">
        <f t="shared" si="1467"/>
        <v/>
      </c>
      <c r="CX2408" t="str">
        <f t="shared" si="1468"/>
        <v/>
      </c>
      <c r="CY2408" t="str">
        <f t="shared" si="1469"/>
        <v/>
      </c>
      <c r="CZ2408" t="str">
        <f t="shared" si="1470"/>
        <v/>
      </c>
      <c r="DA2408" t="str">
        <f t="shared" si="1471"/>
        <v/>
      </c>
      <c r="DB2408" t="str">
        <f t="shared" si="1472"/>
        <v/>
      </c>
    </row>
    <row r="2409" spans="1:126">
      <c r="A2409" t="s">
        <v>3833</v>
      </c>
      <c r="B2409" s="9" t="str">
        <f t="shared" si="1475"/>
        <v>tropopause.flux.downwelling.longwave.(energy)</v>
      </c>
      <c r="C2409" s="1" t="s">
        <v>574</v>
      </c>
      <c r="D2409" t="s">
        <v>4461</v>
      </c>
      <c r="E2409">
        <f>MATCH(A2409,'[1]Original from 20130831'!A:A,0)</f>
        <v>2047</v>
      </c>
      <c r="F2409" t="s">
        <v>3826</v>
      </c>
      <c r="J2409" t="s">
        <v>183</v>
      </c>
      <c r="K2409" t="s">
        <v>821</v>
      </c>
      <c r="N2409" t="s">
        <v>770</v>
      </c>
      <c r="V2409" t="s">
        <v>199</v>
      </c>
      <c r="BD2409" s="5" t="str">
        <f t="shared" si="1473"/>
        <v>tropopause.flux.downwelling.longwave.(energy).</v>
      </c>
      <c r="BE2409" t="str">
        <f t="shared" si="1476"/>
        <v>tropopause.</v>
      </c>
      <c r="BF2409" t="str">
        <f t="shared" si="1476"/>
        <v/>
      </c>
      <c r="BG2409" t="str">
        <f t="shared" si="1476"/>
        <v/>
      </c>
      <c r="BH2409" t="str">
        <f t="shared" si="1476"/>
        <v/>
      </c>
      <c r="BI2409" t="str">
        <f t="shared" si="1476"/>
        <v>flux.</v>
      </c>
      <c r="BJ2409" t="str">
        <f t="shared" si="1476"/>
        <v>downwelling.</v>
      </c>
      <c r="BK2409" t="str">
        <f t="shared" si="1476"/>
        <v/>
      </c>
      <c r="BL2409" t="str">
        <f t="shared" si="1476"/>
        <v/>
      </c>
      <c r="BM2409" t="str">
        <f t="shared" si="1476"/>
        <v>longwave.</v>
      </c>
      <c r="BN2409" t="str">
        <f t="shared" si="1476"/>
        <v/>
      </c>
      <c r="BO2409" t="str">
        <f t="shared" si="1476"/>
        <v/>
      </c>
      <c r="BP2409" t="str">
        <f t="shared" si="1476"/>
        <v/>
      </c>
      <c r="BQ2409" t="str">
        <f t="shared" si="1441"/>
        <v/>
      </c>
      <c r="BR2409" t="str">
        <f t="shared" si="1442"/>
        <v/>
      </c>
      <c r="BS2409" t="str">
        <f t="shared" si="1442"/>
        <v/>
      </c>
      <c r="BT2409" t="str">
        <f t="shared" si="1442"/>
        <v/>
      </c>
      <c r="BU2409" t="str">
        <f t="shared" si="1440"/>
        <v>(energy).</v>
      </c>
      <c r="BV2409" t="str">
        <f t="shared" si="1443"/>
        <v/>
      </c>
      <c r="BW2409" t="str">
        <f t="shared" si="1444"/>
        <v/>
      </c>
      <c r="BX2409" t="str">
        <f t="shared" si="1474"/>
        <v/>
      </c>
      <c r="BY2409" t="str">
        <f t="shared" si="1445"/>
        <v/>
      </c>
      <c r="BZ2409" t="str">
        <f t="shared" si="1446"/>
        <v/>
      </c>
      <c r="CA2409" t="str">
        <f t="shared" si="1447"/>
        <v/>
      </c>
      <c r="CB2409" t="str">
        <f t="shared" si="1447"/>
        <v/>
      </c>
      <c r="CC2409" t="str">
        <f t="shared" si="1448"/>
        <v/>
      </c>
      <c r="CD2409" t="str">
        <f t="shared" si="1449"/>
        <v/>
      </c>
      <c r="CE2409" t="str">
        <f t="shared" si="1450"/>
        <v/>
      </c>
      <c r="CF2409" t="str">
        <f t="shared" si="1451"/>
        <v/>
      </c>
      <c r="CG2409" t="str">
        <f t="shared" si="1452"/>
        <v/>
      </c>
      <c r="CH2409" t="str">
        <f t="shared" si="1453"/>
        <v/>
      </c>
      <c r="CI2409" t="str">
        <f t="shared" si="1454"/>
        <v/>
      </c>
      <c r="CJ2409" t="str">
        <f t="shared" si="1455"/>
        <v/>
      </c>
      <c r="CK2409" t="str">
        <f t="shared" si="1456"/>
        <v/>
      </c>
      <c r="CL2409" t="str">
        <f t="shared" si="1457"/>
        <v/>
      </c>
      <c r="CM2409" t="str">
        <f t="shared" si="1458"/>
        <v/>
      </c>
      <c r="CN2409" t="str">
        <f t="shared" si="1459"/>
        <v/>
      </c>
      <c r="CO2409" t="str">
        <f t="shared" si="1460"/>
        <v/>
      </c>
      <c r="CP2409" t="str">
        <f t="shared" si="1461"/>
        <v/>
      </c>
      <c r="CQ2409" t="str">
        <f t="shared" si="1462"/>
        <v/>
      </c>
      <c r="CR2409" t="str">
        <f t="shared" si="1462"/>
        <v/>
      </c>
      <c r="CS2409" t="str">
        <f t="shared" si="1463"/>
        <v/>
      </c>
      <c r="CT2409" t="str">
        <f t="shared" si="1464"/>
        <v/>
      </c>
      <c r="CU2409" t="str">
        <f t="shared" si="1465"/>
        <v/>
      </c>
      <c r="CV2409" t="str">
        <f t="shared" si="1466"/>
        <v/>
      </c>
      <c r="CW2409" t="str">
        <f t="shared" si="1467"/>
        <v/>
      </c>
      <c r="CX2409" t="str">
        <f t="shared" si="1468"/>
        <v/>
      </c>
      <c r="CY2409" t="str">
        <f t="shared" si="1469"/>
        <v/>
      </c>
      <c r="CZ2409" t="str">
        <f t="shared" si="1470"/>
        <v/>
      </c>
      <c r="DA2409" t="str">
        <f t="shared" si="1471"/>
        <v/>
      </c>
      <c r="DB2409" t="str">
        <f t="shared" si="1472"/>
        <v/>
      </c>
      <c r="DV2409" t="s">
        <v>821</v>
      </c>
    </row>
    <row r="2410" spans="1:126">
      <c r="A2410" t="s">
        <v>3834</v>
      </c>
      <c r="B2410" s="9" t="str">
        <f t="shared" si="1475"/>
        <v>tropopause.longwave.(energy)forcing.instantaneous</v>
      </c>
      <c r="C2410" s="1" t="s">
        <v>574</v>
      </c>
      <c r="D2410" t="s">
        <v>5782</v>
      </c>
      <c r="E2410">
        <f>MATCH(A2410,'[1]Original from 20130831'!A:A,0)</f>
        <v>2048</v>
      </c>
      <c r="F2410" t="s">
        <v>3826</v>
      </c>
      <c r="N2410" t="s">
        <v>770</v>
      </c>
      <c r="V2410" t="s">
        <v>3774</v>
      </c>
      <c r="BA2410" t="s">
        <v>3793</v>
      </c>
      <c r="BD2410" s="5" t="str">
        <f t="shared" si="1473"/>
        <v>tropopause.longwave.(energy)forcing.instantaneous.</v>
      </c>
      <c r="BE2410" t="str">
        <f t="shared" si="1476"/>
        <v>tropopause.</v>
      </c>
      <c r="BF2410" t="str">
        <f t="shared" si="1476"/>
        <v/>
      </c>
      <c r="BG2410" t="str">
        <f t="shared" si="1476"/>
        <v/>
      </c>
      <c r="BH2410" t="str">
        <f t="shared" si="1476"/>
        <v/>
      </c>
      <c r="BI2410" t="str">
        <f t="shared" si="1476"/>
        <v/>
      </c>
      <c r="BJ2410" t="str">
        <f t="shared" si="1476"/>
        <v/>
      </c>
      <c r="BK2410" t="str">
        <f t="shared" si="1476"/>
        <v/>
      </c>
      <c r="BL2410" t="str">
        <f t="shared" si="1476"/>
        <v/>
      </c>
      <c r="BM2410" t="str">
        <f t="shared" si="1476"/>
        <v>longwave.</v>
      </c>
      <c r="BN2410" t="str">
        <f t="shared" si="1476"/>
        <v/>
      </c>
      <c r="BO2410" t="str">
        <f t="shared" si="1476"/>
        <v/>
      </c>
      <c r="BP2410" t="str">
        <f t="shared" si="1476"/>
        <v/>
      </c>
      <c r="BQ2410" t="str">
        <f t="shared" si="1441"/>
        <v/>
      </c>
      <c r="BR2410" t="str">
        <f t="shared" si="1442"/>
        <v/>
      </c>
      <c r="BS2410" t="str">
        <f t="shared" si="1442"/>
        <v/>
      </c>
      <c r="BT2410" t="str">
        <f t="shared" si="1442"/>
        <v/>
      </c>
      <c r="BU2410" t="str">
        <f t="shared" si="1440"/>
        <v>(energy)forcing.</v>
      </c>
      <c r="BV2410" t="str">
        <f t="shared" si="1443"/>
        <v/>
      </c>
      <c r="BW2410" t="str">
        <f t="shared" si="1444"/>
        <v/>
      </c>
      <c r="BX2410" t="str">
        <f t="shared" si="1474"/>
        <v/>
      </c>
      <c r="BY2410" t="str">
        <f t="shared" si="1445"/>
        <v/>
      </c>
      <c r="BZ2410" t="str">
        <f t="shared" si="1446"/>
        <v/>
      </c>
      <c r="CA2410" t="str">
        <f t="shared" si="1447"/>
        <v/>
      </c>
      <c r="CB2410" t="str">
        <f t="shared" si="1447"/>
        <v/>
      </c>
      <c r="CC2410" t="str">
        <f t="shared" si="1448"/>
        <v/>
      </c>
      <c r="CD2410" t="str">
        <f t="shared" si="1449"/>
        <v/>
      </c>
      <c r="CE2410" t="str">
        <f t="shared" si="1450"/>
        <v/>
      </c>
      <c r="CF2410" t="str">
        <f t="shared" si="1451"/>
        <v/>
      </c>
      <c r="CG2410" t="str">
        <f t="shared" si="1452"/>
        <v/>
      </c>
      <c r="CH2410" t="str">
        <f t="shared" si="1453"/>
        <v/>
      </c>
      <c r="CI2410" t="str">
        <f t="shared" si="1454"/>
        <v/>
      </c>
      <c r="CJ2410" t="str">
        <f t="shared" si="1455"/>
        <v/>
      </c>
      <c r="CK2410" t="str">
        <f t="shared" si="1456"/>
        <v/>
      </c>
      <c r="CL2410" t="str">
        <f t="shared" si="1457"/>
        <v/>
      </c>
      <c r="CM2410" t="str">
        <f t="shared" si="1458"/>
        <v/>
      </c>
      <c r="CN2410" t="str">
        <f t="shared" si="1459"/>
        <v/>
      </c>
      <c r="CO2410" t="str">
        <f t="shared" si="1460"/>
        <v/>
      </c>
      <c r="CP2410" t="str">
        <f t="shared" si="1461"/>
        <v/>
      </c>
      <c r="CQ2410" t="str">
        <f t="shared" si="1462"/>
        <v/>
      </c>
      <c r="CR2410" t="str">
        <f t="shared" si="1462"/>
        <v/>
      </c>
      <c r="CS2410" t="str">
        <f t="shared" si="1463"/>
        <v/>
      </c>
      <c r="CT2410" t="str">
        <f t="shared" si="1464"/>
        <v/>
      </c>
      <c r="CU2410" t="str">
        <f t="shared" si="1465"/>
        <v/>
      </c>
      <c r="CV2410" t="str">
        <f t="shared" si="1466"/>
        <v/>
      </c>
      <c r="CW2410" t="str">
        <f t="shared" si="1467"/>
        <v/>
      </c>
      <c r="CX2410" t="str">
        <f t="shared" si="1468"/>
        <v/>
      </c>
      <c r="CY2410" t="str">
        <f t="shared" si="1469"/>
        <v/>
      </c>
      <c r="CZ2410" t="str">
        <f t="shared" si="1470"/>
        <v>instantaneous.</v>
      </c>
      <c r="DA2410" t="str">
        <f t="shared" si="1471"/>
        <v/>
      </c>
      <c r="DB2410" t="str">
        <f t="shared" si="1472"/>
        <v/>
      </c>
    </row>
    <row r="2411" spans="1:126">
      <c r="A2411" t="s">
        <v>3835</v>
      </c>
      <c r="B2411" s="9" t="str">
        <f t="shared" si="1475"/>
        <v>tropopause.radiative_forcing.instantaneous</v>
      </c>
      <c r="C2411" s="1" t="s">
        <v>574</v>
      </c>
      <c r="D2411" t="s">
        <v>3836</v>
      </c>
      <c r="E2411">
        <f>MATCH(A2411,'[1]Original from 20130831'!A:A,0)</f>
        <v>2049</v>
      </c>
      <c r="F2411" t="s">
        <v>3826</v>
      </c>
      <c r="V2411" t="s">
        <v>3777</v>
      </c>
      <c r="BA2411" t="s">
        <v>3793</v>
      </c>
      <c r="BD2411" s="5" t="str">
        <f t="shared" si="1473"/>
        <v>tropopause.radiative_forcing.instantaneous.</v>
      </c>
      <c r="BE2411" t="str">
        <f t="shared" si="1476"/>
        <v>tropopause.</v>
      </c>
      <c r="BF2411" t="str">
        <f t="shared" si="1476"/>
        <v/>
      </c>
      <c r="BG2411" t="str">
        <f t="shared" si="1476"/>
        <v/>
      </c>
      <c r="BH2411" t="str">
        <f t="shared" si="1476"/>
        <v/>
      </c>
      <c r="BI2411" t="str">
        <f t="shared" si="1476"/>
        <v/>
      </c>
      <c r="BJ2411" t="str">
        <f t="shared" si="1476"/>
        <v/>
      </c>
      <c r="BK2411" t="str">
        <f t="shared" si="1476"/>
        <v/>
      </c>
      <c r="BL2411" t="str">
        <f t="shared" si="1476"/>
        <v/>
      </c>
      <c r="BM2411" t="str">
        <f t="shared" si="1476"/>
        <v/>
      </c>
      <c r="BN2411" t="str">
        <f t="shared" si="1476"/>
        <v/>
      </c>
      <c r="BO2411" t="str">
        <f t="shared" si="1476"/>
        <v/>
      </c>
      <c r="BP2411" t="str">
        <f t="shared" si="1476"/>
        <v/>
      </c>
      <c r="BQ2411" t="str">
        <f t="shared" si="1441"/>
        <v/>
      </c>
      <c r="BR2411" t="str">
        <f t="shared" si="1442"/>
        <v/>
      </c>
      <c r="BS2411" t="str">
        <f t="shared" si="1442"/>
        <v/>
      </c>
      <c r="BT2411" t="str">
        <f t="shared" si="1442"/>
        <v/>
      </c>
      <c r="BU2411" t="str">
        <f t="shared" si="1440"/>
        <v>radiative_forcing.</v>
      </c>
      <c r="BV2411" t="str">
        <f t="shared" si="1443"/>
        <v/>
      </c>
      <c r="BW2411" t="str">
        <f t="shared" si="1444"/>
        <v/>
      </c>
      <c r="BX2411" t="str">
        <f t="shared" si="1474"/>
        <v/>
      </c>
      <c r="BY2411" t="str">
        <f t="shared" si="1445"/>
        <v/>
      </c>
      <c r="BZ2411" t="str">
        <f t="shared" si="1446"/>
        <v/>
      </c>
      <c r="CA2411" t="str">
        <f t="shared" si="1447"/>
        <v/>
      </c>
      <c r="CB2411" t="str">
        <f t="shared" si="1447"/>
        <v/>
      </c>
      <c r="CC2411" t="str">
        <f t="shared" si="1448"/>
        <v/>
      </c>
      <c r="CD2411" t="str">
        <f t="shared" si="1449"/>
        <v/>
      </c>
      <c r="CE2411" t="str">
        <f t="shared" si="1450"/>
        <v/>
      </c>
      <c r="CF2411" t="str">
        <f t="shared" si="1451"/>
        <v/>
      </c>
      <c r="CG2411" t="str">
        <f t="shared" si="1452"/>
        <v/>
      </c>
      <c r="CH2411" t="str">
        <f t="shared" si="1453"/>
        <v/>
      </c>
      <c r="CI2411" t="str">
        <f t="shared" si="1454"/>
        <v/>
      </c>
      <c r="CJ2411" t="str">
        <f t="shared" si="1455"/>
        <v/>
      </c>
      <c r="CK2411" t="str">
        <f t="shared" si="1456"/>
        <v/>
      </c>
      <c r="CL2411" t="str">
        <f t="shared" si="1457"/>
        <v/>
      </c>
      <c r="CM2411" t="str">
        <f t="shared" si="1458"/>
        <v/>
      </c>
      <c r="CN2411" t="str">
        <f t="shared" si="1459"/>
        <v/>
      </c>
      <c r="CO2411" t="str">
        <f t="shared" si="1460"/>
        <v/>
      </c>
      <c r="CP2411" t="str">
        <f t="shared" si="1461"/>
        <v/>
      </c>
      <c r="CQ2411" t="str">
        <f t="shared" si="1462"/>
        <v/>
      </c>
      <c r="CR2411" t="str">
        <f t="shared" si="1462"/>
        <v/>
      </c>
      <c r="CS2411" t="str">
        <f t="shared" si="1463"/>
        <v/>
      </c>
      <c r="CT2411" t="str">
        <f t="shared" si="1464"/>
        <v/>
      </c>
      <c r="CU2411" t="str">
        <f t="shared" si="1465"/>
        <v/>
      </c>
      <c r="CV2411" t="str">
        <f t="shared" si="1466"/>
        <v/>
      </c>
      <c r="CW2411" t="str">
        <f t="shared" si="1467"/>
        <v/>
      </c>
      <c r="CX2411" t="str">
        <f t="shared" si="1468"/>
        <v/>
      </c>
      <c r="CY2411" t="str">
        <f t="shared" si="1469"/>
        <v/>
      </c>
      <c r="CZ2411" t="str">
        <f t="shared" si="1470"/>
        <v>instantaneous.</v>
      </c>
      <c r="DA2411" t="str">
        <f t="shared" si="1471"/>
        <v/>
      </c>
      <c r="DB2411" t="str">
        <f t="shared" si="1472"/>
        <v/>
      </c>
    </row>
    <row r="2412" spans="1:126">
      <c r="A2412" t="s">
        <v>3837</v>
      </c>
      <c r="B2412" s="9" t="str">
        <f t="shared" si="1475"/>
        <v>tropopause.shortwave.(energy)forcing.instantaneous</v>
      </c>
      <c r="C2412" s="1" t="s">
        <v>574</v>
      </c>
      <c r="D2412" t="s">
        <v>5783</v>
      </c>
      <c r="E2412">
        <f>MATCH(A2412,'[1]Original from 20130831'!A:A,0)</f>
        <v>2050</v>
      </c>
      <c r="F2412" t="s">
        <v>3826</v>
      </c>
      <c r="N2412" t="s">
        <v>822</v>
      </c>
      <c r="V2412" t="s">
        <v>3774</v>
      </c>
      <c r="BA2412" t="s">
        <v>3793</v>
      </c>
      <c r="BD2412" s="5" t="str">
        <f t="shared" si="1473"/>
        <v>tropopause.shortwave.(energy)forcing.instantaneous.</v>
      </c>
      <c r="BE2412" t="str">
        <f t="shared" si="1476"/>
        <v>tropopause.</v>
      </c>
      <c r="BF2412" t="str">
        <f t="shared" si="1476"/>
        <v/>
      </c>
      <c r="BG2412" t="str">
        <f t="shared" si="1476"/>
        <v/>
      </c>
      <c r="BH2412" t="str">
        <f t="shared" si="1476"/>
        <v/>
      </c>
      <c r="BI2412" t="str">
        <f t="shared" si="1476"/>
        <v/>
      </c>
      <c r="BJ2412" t="str">
        <f t="shared" si="1476"/>
        <v/>
      </c>
      <c r="BK2412" t="str">
        <f t="shared" si="1476"/>
        <v/>
      </c>
      <c r="BL2412" t="str">
        <f t="shared" si="1476"/>
        <v/>
      </c>
      <c r="BM2412" t="str">
        <f t="shared" si="1476"/>
        <v>shortwave.</v>
      </c>
      <c r="BN2412" t="str">
        <f t="shared" si="1476"/>
        <v/>
      </c>
      <c r="BO2412" t="str">
        <f t="shared" si="1476"/>
        <v/>
      </c>
      <c r="BP2412" t="str">
        <f t="shared" si="1476"/>
        <v/>
      </c>
      <c r="BQ2412" t="str">
        <f t="shared" si="1441"/>
        <v/>
      </c>
      <c r="BR2412" t="str">
        <f t="shared" si="1442"/>
        <v/>
      </c>
      <c r="BS2412" t="str">
        <f t="shared" si="1442"/>
        <v/>
      </c>
      <c r="BT2412" t="str">
        <f t="shared" si="1442"/>
        <v/>
      </c>
      <c r="BU2412" t="str">
        <f t="shared" si="1440"/>
        <v>(energy)forcing.</v>
      </c>
      <c r="BV2412" t="str">
        <f t="shared" si="1443"/>
        <v/>
      </c>
      <c r="BW2412" t="str">
        <f t="shared" si="1444"/>
        <v/>
      </c>
      <c r="BX2412" t="str">
        <f t="shared" si="1474"/>
        <v/>
      </c>
      <c r="BY2412" t="str">
        <f t="shared" si="1445"/>
        <v/>
      </c>
      <c r="BZ2412" t="str">
        <f t="shared" si="1446"/>
        <v/>
      </c>
      <c r="CA2412" t="str">
        <f t="shared" si="1447"/>
        <v/>
      </c>
      <c r="CB2412" t="str">
        <f t="shared" si="1447"/>
        <v/>
      </c>
      <c r="CC2412" t="str">
        <f t="shared" si="1448"/>
        <v/>
      </c>
      <c r="CD2412" t="str">
        <f t="shared" si="1449"/>
        <v/>
      </c>
      <c r="CE2412" t="str">
        <f t="shared" si="1450"/>
        <v/>
      </c>
      <c r="CF2412" t="str">
        <f t="shared" si="1451"/>
        <v/>
      </c>
      <c r="CG2412" t="str">
        <f t="shared" si="1452"/>
        <v/>
      </c>
      <c r="CH2412" t="str">
        <f t="shared" si="1453"/>
        <v/>
      </c>
      <c r="CI2412" t="str">
        <f t="shared" si="1454"/>
        <v/>
      </c>
      <c r="CJ2412" t="str">
        <f t="shared" si="1455"/>
        <v/>
      </c>
      <c r="CK2412" t="str">
        <f t="shared" si="1456"/>
        <v/>
      </c>
      <c r="CL2412" t="str">
        <f t="shared" si="1457"/>
        <v/>
      </c>
      <c r="CM2412" t="str">
        <f t="shared" si="1458"/>
        <v/>
      </c>
      <c r="CN2412" t="str">
        <f t="shared" si="1459"/>
        <v/>
      </c>
      <c r="CO2412" t="str">
        <f t="shared" si="1460"/>
        <v/>
      </c>
      <c r="CP2412" t="str">
        <f t="shared" si="1461"/>
        <v/>
      </c>
      <c r="CQ2412" t="str">
        <f t="shared" si="1462"/>
        <v/>
      </c>
      <c r="CR2412" t="str">
        <f t="shared" si="1462"/>
        <v/>
      </c>
      <c r="CS2412" t="str">
        <f t="shared" si="1463"/>
        <v/>
      </c>
      <c r="CT2412" t="str">
        <f t="shared" si="1464"/>
        <v/>
      </c>
      <c r="CU2412" t="str">
        <f t="shared" si="1465"/>
        <v/>
      </c>
      <c r="CV2412" t="str">
        <f t="shared" si="1466"/>
        <v/>
      </c>
      <c r="CW2412" t="str">
        <f t="shared" si="1467"/>
        <v/>
      </c>
      <c r="CX2412" t="str">
        <f t="shared" si="1468"/>
        <v/>
      </c>
      <c r="CY2412" t="str">
        <f t="shared" si="1469"/>
        <v/>
      </c>
      <c r="CZ2412" t="str">
        <f t="shared" si="1470"/>
        <v>instantaneous.</v>
      </c>
      <c r="DA2412" t="str">
        <f t="shared" si="1471"/>
        <v/>
      </c>
      <c r="DB2412" t="str">
        <f t="shared" si="1472"/>
        <v/>
      </c>
    </row>
    <row r="2413" spans="1:126">
      <c r="A2413" t="s">
        <v>3838</v>
      </c>
      <c r="B2413" s="9" t="str">
        <f t="shared" si="1475"/>
        <v>tropopause.net.flux.downward.longwave.(energy)</v>
      </c>
      <c r="C2413" s="1" t="s">
        <v>574</v>
      </c>
      <c r="D2413" t="s">
        <v>4816</v>
      </c>
      <c r="E2413">
        <f>MATCH(A2413,'[1]Original from 20130831'!A:A,0)</f>
        <v>2051</v>
      </c>
      <c r="F2413" t="s">
        <v>3826</v>
      </c>
      <c r="H2413" t="s">
        <v>575</v>
      </c>
      <c r="J2413" t="s">
        <v>183</v>
      </c>
      <c r="K2413" t="s">
        <v>843</v>
      </c>
      <c r="N2413" t="s">
        <v>770</v>
      </c>
      <c r="V2413" t="s">
        <v>199</v>
      </c>
      <c r="BD2413" s="5" t="str">
        <f t="shared" si="1473"/>
        <v>tropopause.net.flux.downward.longwave.(energy).</v>
      </c>
      <c r="BE2413" t="str">
        <f t="shared" si="1476"/>
        <v>tropopause.</v>
      </c>
      <c r="BF2413" t="str">
        <f t="shared" si="1476"/>
        <v/>
      </c>
      <c r="BG2413" t="str">
        <f t="shared" si="1476"/>
        <v>net.</v>
      </c>
      <c r="BH2413" t="str">
        <f t="shared" si="1476"/>
        <v/>
      </c>
      <c r="BI2413" t="str">
        <f t="shared" si="1476"/>
        <v>flux.</v>
      </c>
      <c r="BJ2413" t="str">
        <f t="shared" si="1476"/>
        <v>downward.</v>
      </c>
      <c r="BK2413" t="str">
        <f t="shared" si="1476"/>
        <v/>
      </c>
      <c r="BL2413" t="str">
        <f t="shared" si="1476"/>
        <v/>
      </c>
      <c r="BM2413" t="str">
        <f t="shared" si="1476"/>
        <v>longwave.</v>
      </c>
      <c r="BN2413" t="str">
        <f t="shared" si="1476"/>
        <v/>
      </c>
      <c r="BO2413" t="str">
        <f t="shared" si="1476"/>
        <v/>
      </c>
      <c r="BP2413" t="str">
        <f t="shared" si="1476"/>
        <v/>
      </c>
      <c r="BQ2413" t="str">
        <f t="shared" si="1441"/>
        <v/>
      </c>
      <c r="BR2413" t="str">
        <f t="shared" si="1442"/>
        <v/>
      </c>
      <c r="BS2413" t="str">
        <f t="shared" si="1442"/>
        <v/>
      </c>
      <c r="BT2413" t="str">
        <f t="shared" si="1442"/>
        <v/>
      </c>
      <c r="BU2413" t="str">
        <f t="shared" si="1440"/>
        <v>(energy).</v>
      </c>
      <c r="BV2413" t="str">
        <f t="shared" si="1443"/>
        <v/>
      </c>
      <c r="BW2413" t="str">
        <f t="shared" si="1444"/>
        <v/>
      </c>
      <c r="BX2413" t="str">
        <f t="shared" si="1474"/>
        <v/>
      </c>
      <c r="BY2413" t="str">
        <f t="shared" si="1445"/>
        <v/>
      </c>
      <c r="BZ2413" t="str">
        <f t="shared" si="1446"/>
        <v/>
      </c>
      <c r="CA2413" t="str">
        <f t="shared" si="1447"/>
        <v/>
      </c>
      <c r="CB2413" t="str">
        <f t="shared" si="1447"/>
        <v/>
      </c>
      <c r="CC2413" t="str">
        <f t="shared" si="1448"/>
        <v/>
      </c>
      <c r="CD2413" t="str">
        <f t="shared" si="1449"/>
        <v/>
      </c>
      <c r="CE2413" t="str">
        <f t="shared" si="1450"/>
        <v/>
      </c>
      <c r="CF2413" t="str">
        <f t="shared" si="1451"/>
        <v/>
      </c>
      <c r="CG2413" t="str">
        <f t="shared" si="1452"/>
        <v/>
      </c>
      <c r="CH2413" t="str">
        <f t="shared" si="1453"/>
        <v/>
      </c>
      <c r="CI2413" t="str">
        <f t="shared" si="1454"/>
        <v/>
      </c>
      <c r="CJ2413" t="str">
        <f t="shared" si="1455"/>
        <v/>
      </c>
      <c r="CK2413" t="str">
        <f t="shared" si="1456"/>
        <v/>
      </c>
      <c r="CL2413" t="str">
        <f t="shared" si="1457"/>
        <v/>
      </c>
      <c r="CM2413" t="str">
        <f t="shared" si="1458"/>
        <v/>
      </c>
      <c r="CN2413" t="str">
        <f t="shared" si="1459"/>
        <v/>
      </c>
      <c r="CO2413" t="str">
        <f t="shared" si="1460"/>
        <v/>
      </c>
      <c r="CP2413" t="str">
        <f t="shared" si="1461"/>
        <v/>
      </c>
      <c r="CQ2413" t="str">
        <f t="shared" si="1462"/>
        <v/>
      </c>
      <c r="CR2413" t="str">
        <f t="shared" si="1462"/>
        <v/>
      </c>
      <c r="CS2413" t="str">
        <f t="shared" si="1463"/>
        <v/>
      </c>
      <c r="CT2413" t="str">
        <f t="shared" si="1464"/>
        <v/>
      </c>
      <c r="CU2413" t="str">
        <f t="shared" si="1465"/>
        <v/>
      </c>
      <c r="CV2413" t="str">
        <f t="shared" si="1466"/>
        <v/>
      </c>
      <c r="CW2413" t="str">
        <f t="shared" si="1467"/>
        <v/>
      </c>
      <c r="CX2413" t="str">
        <f t="shared" si="1468"/>
        <v/>
      </c>
      <c r="CY2413" t="str">
        <f t="shared" si="1469"/>
        <v/>
      </c>
      <c r="CZ2413" t="str">
        <f t="shared" si="1470"/>
        <v/>
      </c>
      <c r="DA2413" t="str">
        <f t="shared" si="1471"/>
        <v/>
      </c>
      <c r="DB2413" t="str">
        <f t="shared" si="1472"/>
        <v/>
      </c>
      <c r="DV2413" t="s">
        <v>843</v>
      </c>
    </row>
    <row r="2414" spans="1:126">
      <c r="A2414" t="s">
        <v>3839</v>
      </c>
      <c r="B2414" s="9" t="str">
        <f t="shared" si="1475"/>
        <v>tropopause.net.flux.downward.shortwave.(energy)</v>
      </c>
      <c r="C2414" s="1" t="s">
        <v>574</v>
      </c>
      <c r="D2414" t="s">
        <v>4820</v>
      </c>
      <c r="E2414">
        <f>MATCH(A2414,'[1]Original from 20130831'!A:A,0)</f>
        <v>2052</v>
      </c>
      <c r="F2414" t="s">
        <v>3826</v>
      </c>
      <c r="H2414" t="s">
        <v>575</v>
      </c>
      <c r="J2414" t="s">
        <v>183</v>
      </c>
      <c r="K2414" t="s">
        <v>843</v>
      </c>
      <c r="N2414" t="s">
        <v>822</v>
      </c>
      <c r="V2414" t="s">
        <v>199</v>
      </c>
      <c r="BD2414" s="5" t="str">
        <f t="shared" si="1473"/>
        <v>tropopause.net.flux.downward.shortwave.(energy).</v>
      </c>
      <c r="BE2414" t="str">
        <f t="shared" si="1476"/>
        <v>tropopause.</v>
      </c>
      <c r="BF2414" t="str">
        <f t="shared" si="1476"/>
        <v/>
      </c>
      <c r="BG2414" t="str">
        <f t="shared" si="1476"/>
        <v>net.</v>
      </c>
      <c r="BH2414" t="str">
        <f t="shared" si="1476"/>
        <v/>
      </c>
      <c r="BI2414" t="str">
        <f t="shared" si="1476"/>
        <v>flux.</v>
      </c>
      <c r="BJ2414" t="str">
        <f t="shared" si="1476"/>
        <v>downward.</v>
      </c>
      <c r="BK2414" t="str">
        <f t="shared" si="1476"/>
        <v/>
      </c>
      <c r="BL2414" t="str">
        <f t="shared" si="1476"/>
        <v/>
      </c>
      <c r="BM2414" t="str">
        <f t="shared" si="1476"/>
        <v>shortwave.</v>
      </c>
      <c r="BN2414" t="str">
        <f t="shared" si="1476"/>
        <v/>
      </c>
      <c r="BO2414" t="str">
        <f t="shared" si="1476"/>
        <v/>
      </c>
      <c r="BP2414" t="str">
        <f t="shared" si="1476"/>
        <v/>
      </c>
      <c r="BQ2414" t="str">
        <f t="shared" si="1441"/>
        <v/>
      </c>
      <c r="BR2414" t="str">
        <f t="shared" si="1442"/>
        <v/>
      </c>
      <c r="BS2414" t="str">
        <f t="shared" si="1442"/>
        <v/>
      </c>
      <c r="BT2414" t="str">
        <f t="shared" si="1442"/>
        <v/>
      </c>
      <c r="BU2414" t="str">
        <f t="shared" si="1440"/>
        <v>(energy).</v>
      </c>
      <c r="BV2414" t="str">
        <f t="shared" si="1443"/>
        <v/>
      </c>
      <c r="BW2414" t="str">
        <f t="shared" si="1444"/>
        <v/>
      </c>
      <c r="BX2414" t="str">
        <f t="shared" si="1474"/>
        <v/>
      </c>
      <c r="BY2414" t="str">
        <f t="shared" si="1445"/>
        <v/>
      </c>
      <c r="BZ2414" t="str">
        <f t="shared" si="1446"/>
        <v/>
      </c>
      <c r="CA2414" t="str">
        <f t="shared" si="1447"/>
        <v/>
      </c>
      <c r="CB2414" t="str">
        <f t="shared" si="1447"/>
        <v/>
      </c>
      <c r="CC2414" t="str">
        <f t="shared" si="1448"/>
        <v/>
      </c>
      <c r="CD2414" t="str">
        <f t="shared" si="1449"/>
        <v/>
      </c>
      <c r="CE2414" t="str">
        <f t="shared" si="1450"/>
        <v/>
      </c>
      <c r="CF2414" t="str">
        <f t="shared" si="1451"/>
        <v/>
      </c>
      <c r="CG2414" t="str">
        <f t="shared" si="1452"/>
        <v/>
      </c>
      <c r="CH2414" t="str">
        <f t="shared" si="1453"/>
        <v/>
      </c>
      <c r="CI2414" t="str">
        <f t="shared" si="1454"/>
        <v/>
      </c>
      <c r="CJ2414" t="str">
        <f t="shared" si="1455"/>
        <v/>
      </c>
      <c r="CK2414" t="str">
        <f t="shared" si="1456"/>
        <v/>
      </c>
      <c r="CL2414" t="str">
        <f t="shared" si="1457"/>
        <v/>
      </c>
      <c r="CM2414" t="str">
        <f t="shared" si="1458"/>
        <v/>
      </c>
      <c r="CN2414" t="str">
        <f t="shared" si="1459"/>
        <v/>
      </c>
      <c r="CO2414" t="str">
        <f t="shared" si="1460"/>
        <v/>
      </c>
      <c r="CP2414" t="str">
        <f t="shared" si="1461"/>
        <v/>
      </c>
      <c r="CQ2414" t="str">
        <f t="shared" si="1462"/>
        <v/>
      </c>
      <c r="CR2414" t="str">
        <f t="shared" si="1462"/>
        <v/>
      </c>
      <c r="CS2414" t="str">
        <f t="shared" si="1463"/>
        <v/>
      </c>
      <c r="CT2414" t="str">
        <f t="shared" si="1464"/>
        <v/>
      </c>
      <c r="CU2414" t="str">
        <f t="shared" si="1465"/>
        <v/>
      </c>
      <c r="CV2414" t="str">
        <f t="shared" si="1466"/>
        <v/>
      </c>
      <c r="CW2414" t="str">
        <f t="shared" si="1467"/>
        <v/>
      </c>
      <c r="CX2414" t="str">
        <f t="shared" si="1468"/>
        <v/>
      </c>
      <c r="CY2414" t="str">
        <f t="shared" si="1469"/>
        <v/>
      </c>
      <c r="CZ2414" t="str">
        <f t="shared" si="1470"/>
        <v/>
      </c>
      <c r="DA2414" t="str">
        <f t="shared" si="1471"/>
        <v/>
      </c>
      <c r="DB2414" t="str">
        <f t="shared" si="1472"/>
        <v/>
      </c>
      <c r="DV2414" t="s">
        <v>843</v>
      </c>
    </row>
    <row r="2415" spans="1:126">
      <c r="A2415" t="s">
        <v>3840</v>
      </c>
      <c r="B2415" s="9" t="str">
        <f t="shared" si="1475"/>
        <v>tropopause.flux.upwelling.shortwave.(energy)</v>
      </c>
      <c r="C2415" s="1" t="s">
        <v>574</v>
      </c>
      <c r="D2415" t="s">
        <v>5784</v>
      </c>
      <c r="E2415">
        <f>MATCH(A2415,'[1]Original from 20130831'!A:A,0)</f>
        <v>2053</v>
      </c>
      <c r="F2415" t="s">
        <v>3826</v>
      </c>
      <c r="J2415" t="s">
        <v>183</v>
      </c>
      <c r="K2415" t="s">
        <v>1706</v>
      </c>
      <c r="N2415" t="s">
        <v>822</v>
      </c>
      <c r="V2415" t="s">
        <v>199</v>
      </c>
      <c r="BD2415" s="5" t="str">
        <f t="shared" si="1473"/>
        <v>tropopause.flux.upwelling.shortwave.(energy).</v>
      </c>
      <c r="BE2415" t="str">
        <f t="shared" si="1476"/>
        <v>tropopause.</v>
      </c>
      <c r="BF2415" t="str">
        <f t="shared" si="1476"/>
        <v/>
      </c>
      <c r="BG2415" t="str">
        <f t="shared" si="1476"/>
        <v/>
      </c>
      <c r="BH2415" t="str">
        <f t="shared" si="1476"/>
        <v/>
      </c>
      <c r="BI2415" t="str">
        <f t="shared" si="1476"/>
        <v>flux.</v>
      </c>
      <c r="BJ2415" t="str">
        <f t="shared" si="1476"/>
        <v>upwelling.</v>
      </c>
      <c r="BK2415" t="str">
        <f t="shared" si="1476"/>
        <v/>
      </c>
      <c r="BL2415" t="str">
        <f t="shared" si="1476"/>
        <v/>
      </c>
      <c r="BM2415" t="str">
        <f t="shared" si="1476"/>
        <v>shortwave.</v>
      </c>
      <c r="BN2415" t="str">
        <f t="shared" si="1476"/>
        <v/>
      </c>
      <c r="BO2415" t="str">
        <f t="shared" si="1476"/>
        <v/>
      </c>
      <c r="BP2415" t="str">
        <f t="shared" si="1476"/>
        <v/>
      </c>
      <c r="BQ2415" t="str">
        <f t="shared" si="1441"/>
        <v/>
      </c>
      <c r="BR2415" t="str">
        <f t="shared" si="1442"/>
        <v/>
      </c>
      <c r="BS2415" t="str">
        <f t="shared" si="1442"/>
        <v/>
      </c>
      <c r="BT2415" t="str">
        <f t="shared" si="1442"/>
        <v/>
      </c>
      <c r="BU2415" t="str">
        <f t="shared" si="1440"/>
        <v>(energy).</v>
      </c>
      <c r="BV2415" t="str">
        <f t="shared" si="1443"/>
        <v/>
      </c>
      <c r="BW2415" t="str">
        <f t="shared" si="1444"/>
        <v/>
      </c>
      <c r="BX2415" t="str">
        <f t="shared" si="1474"/>
        <v/>
      </c>
      <c r="BY2415" t="str">
        <f t="shared" si="1445"/>
        <v/>
      </c>
      <c r="BZ2415" t="str">
        <f t="shared" si="1446"/>
        <v/>
      </c>
      <c r="CA2415" t="str">
        <f t="shared" si="1447"/>
        <v/>
      </c>
      <c r="CB2415" t="str">
        <f t="shared" si="1447"/>
        <v/>
      </c>
      <c r="CC2415" t="str">
        <f t="shared" si="1448"/>
        <v/>
      </c>
      <c r="CD2415" t="str">
        <f t="shared" si="1449"/>
        <v/>
      </c>
      <c r="CE2415" t="str">
        <f t="shared" si="1450"/>
        <v/>
      </c>
      <c r="CF2415" t="str">
        <f t="shared" si="1451"/>
        <v/>
      </c>
      <c r="CG2415" t="str">
        <f t="shared" si="1452"/>
        <v/>
      </c>
      <c r="CH2415" t="str">
        <f t="shared" si="1453"/>
        <v/>
      </c>
      <c r="CI2415" t="str">
        <f t="shared" si="1454"/>
        <v/>
      </c>
      <c r="CJ2415" t="str">
        <f t="shared" si="1455"/>
        <v/>
      </c>
      <c r="CK2415" t="str">
        <f t="shared" si="1456"/>
        <v/>
      </c>
      <c r="CL2415" t="str">
        <f t="shared" si="1457"/>
        <v/>
      </c>
      <c r="CM2415" t="str">
        <f t="shared" si="1458"/>
        <v/>
      </c>
      <c r="CN2415" t="str">
        <f t="shared" si="1459"/>
        <v/>
      </c>
      <c r="CO2415" t="str">
        <f t="shared" si="1460"/>
        <v/>
      </c>
      <c r="CP2415" t="str">
        <f t="shared" si="1461"/>
        <v/>
      </c>
      <c r="CQ2415" t="str">
        <f t="shared" si="1462"/>
        <v/>
      </c>
      <c r="CR2415" t="str">
        <f t="shared" si="1462"/>
        <v/>
      </c>
      <c r="CS2415" t="str">
        <f t="shared" si="1463"/>
        <v/>
      </c>
      <c r="CT2415" t="str">
        <f t="shared" si="1464"/>
        <v/>
      </c>
      <c r="CU2415" t="str">
        <f t="shared" si="1465"/>
        <v/>
      </c>
      <c r="CV2415" t="str">
        <f t="shared" si="1466"/>
        <v/>
      </c>
      <c r="CW2415" t="str">
        <f t="shared" si="1467"/>
        <v/>
      </c>
      <c r="CX2415" t="str">
        <f t="shared" si="1468"/>
        <v/>
      </c>
      <c r="CY2415" t="str">
        <f t="shared" si="1469"/>
        <v/>
      </c>
      <c r="CZ2415" t="str">
        <f t="shared" si="1470"/>
        <v/>
      </c>
      <c r="DA2415" t="str">
        <f t="shared" si="1471"/>
        <v/>
      </c>
      <c r="DB2415" t="str">
        <f t="shared" si="1472"/>
        <v/>
      </c>
      <c r="DV2415" t="s">
        <v>1706</v>
      </c>
    </row>
    <row r="2416" spans="1:126">
      <c r="A2416" t="s">
        <v>3841</v>
      </c>
      <c r="B2416" s="9" t="str">
        <f t="shared" si="1475"/>
        <v>troposphere.content_of.bromine_monoxide.mole</v>
      </c>
      <c r="C2416" s="1" t="s">
        <v>474</v>
      </c>
      <c r="D2416" t="s">
        <v>5785</v>
      </c>
      <c r="E2416" t="e">
        <f>MATCH(A2416,'[1]Original from 20130831'!A:A,0)</f>
        <v>#N/A</v>
      </c>
      <c r="I2416" s="11" t="s">
        <v>3744</v>
      </c>
      <c r="J2416" s="11" t="s">
        <v>231</v>
      </c>
      <c r="P2416" s="11" t="s">
        <v>273</v>
      </c>
      <c r="V2416" s="11" t="s">
        <v>475</v>
      </c>
      <c r="BD2416" s="5" t="str">
        <f t="shared" si="1473"/>
        <v>troposphere.content_of.bromine_monoxide.mole.</v>
      </c>
      <c r="BE2416" t="str">
        <f t="shared" si="1476"/>
        <v/>
      </c>
      <c r="BF2416" t="str">
        <f t="shared" si="1476"/>
        <v/>
      </c>
      <c r="BG2416" t="str">
        <f t="shared" si="1476"/>
        <v/>
      </c>
      <c r="BH2416" t="str">
        <f t="shared" si="1476"/>
        <v>troposphere.</v>
      </c>
      <c r="BI2416" t="str">
        <f t="shared" si="1476"/>
        <v>content_of.</v>
      </c>
      <c r="BJ2416" t="str">
        <f t="shared" si="1476"/>
        <v/>
      </c>
      <c r="BK2416" t="str">
        <f t="shared" si="1476"/>
        <v/>
      </c>
      <c r="BL2416" t="str">
        <f t="shared" si="1476"/>
        <v/>
      </c>
      <c r="BM2416" t="str">
        <f t="shared" si="1476"/>
        <v/>
      </c>
      <c r="BN2416" t="str">
        <f t="shared" si="1476"/>
        <v/>
      </c>
      <c r="BO2416" t="str">
        <f t="shared" si="1476"/>
        <v>bromine_monoxide.</v>
      </c>
      <c r="BP2416" t="str">
        <f t="shared" si="1476"/>
        <v/>
      </c>
      <c r="BQ2416" t="str">
        <f t="shared" si="1441"/>
        <v/>
      </c>
      <c r="BR2416" t="str">
        <f t="shared" si="1442"/>
        <v/>
      </c>
      <c r="BS2416" t="str">
        <f t="shared" si="1442"/>
        <v/>
      </c>
      <c r="BT2416" t="str">
        <f t="shared" si="1442"/>
        <v/>
      </c>
      <c r="BU2416" t="str">
        <f t="shared" si="1440"/>
        <v>mole.</v>
      </c>
      <c r="BV2416" t="str">
        <f t="shared" si="1443"/>
        <v/>
      </c>
      <c r="BW2416" t="str">
        <f t="shared" si="1444"/>
        <v/>
      </c>
      <c r="BX2416" t="str">
        <f t="shared" si="1474"/>
        <v/>
      </c>
      <c r="BY2416" t="str">
        <f t="shared" si="1445"/>
        <v/>
      </c>
      <c r="BZ2416" t="str">
        <f t="shared" si="1446"/>
        <v/>
      </c>
      <c r="CA2416" t="str">
        <f t="shared" si="1447"/>
        <v/>
      </c>
      <c r="CB2416" t="str">
        <f t="shared" si="1447"/>
        <v/>
      </c>
      <c r="CC2416" t="str">
        <f t="shared" si="1448"/>
        <v/>
      </c>
      <c r="CD2416" t="str">
        <f t="shared" si="1449"/>
        <v/>
      </c>
      <c r="CE2416" t="str">
        <f t="shared" si="1450"/>
        <v/>
      </c>
      <c r="CF2416" t="str">
        <f t="shared" si="1451"/>
        <v/>
      </c>
      <c r="CG2416" t="str">
        <f t="shared" si="1452"/>
        <v/>
      </c>
      <c r="CH2416" t="str">
        <f t="shared" si="1453"/>
        <v/>
      </c>
      <c r="CI2416" t="str">
        <f t="shared" si="1454"/>
        <v/>
      </c>
      <c r="CJ2416" t="str">
        <f t="shared" si="1455"/>
        <v/>
      </c>
      <c r="CK2416" t="str">
        <f t="shared" si="1456"/>
        <v/>
      </c>
      <c r="CL2416" t="str">
        <f t="shared" si="1457"/>
        <v/>
      </c>
      <c r="CM2416" t="str">
        <f t="shared" si="1458"/>
        <v/>
      </c>
      <c r="CN2416" t="str">
        <f t="shared" si="1459"/>
        <v/>
      </c>
      <c r="CO2416" t="str">
        <f t="shared" si="1460"/>
        <v/>
      </c>
      <c r="CP2416" t="str">
        <f t="shared" si="1461"/>
        <v/>
      </c>
      <c r="CQ2416" t="str">
        <f t="shared" si="1462"/>
        <v/>
      </c>
      <c r="CR2416" t="str">
        <f t="shared" si="1462"/>
        <v/>
      </c>
      <c r="CS2416" t="str">
        <f t="shared" si="1463"/>
        <v/>
      </c>
      <c r="CT2416" t="str">
        <f t="shared" si="1464"/>
        <v/>
      </c>
      <c r="CU2416" t="str">
        <f t="shared" si="1465"/>
        <v/>
      </c>
      <c r="CV2416" t="str">
        <f t="shared" si="1466"/>
        <v/>
      </c>
      <c r="CW2416" t="str">
        <f t="shared" si="1467"/>
        <v/>
      </c>
      <c r="CX2416" t="str">
        <f t="shared" si="1468"/>
        <v/>
      </c>
      <c r="CY2416" t="str">
        <f t="shared" si="1469"/>
        <v/>
      </c>
      <c r="CZ2416" t="str">
        <f t="shared" si="1470"/>
        <v/>
      </c>
      <c r="DA2416" t="str">
        <f t="shared" si="1471"/>
        <v/>
      </c>
      <c r="DB2416" t="str">
        <f t="shared" si="1472"/>
        <v/>
      </c>
    </row>
    <row r="2417" spans="1:126">
      <c r="A2417" t="s">
        <v>3842</v>
      </c>
      <c r="B2417" s="9" t="str">
        <f t="shared" si="1475"/>
        <v>troposphere.content_of.formaldehyde.mole</v>
      </c>
      <c r="C2417" s="1" t="s">
        <v>474</v>
      </c>
      <c r="D2417" t="s">
        <v>5786</v>
      </c>
      <c r="E2417" t="e">
        <f>MATCH(A2417,'[1]Original from 20130831'!A:A,0)</f>
        <v>#N/A</v>
      </c>
      <c r="I2417" s="11" t="s">
        <v>3744</v>
      </c>
      <c r="J2417" s="11" t="s">
        <v>231</v>
      </c>
      <c r="P2417" s="11" t="s">
        <v>333</v>
      </c>
      <c r="V2417" s="11" t="s">
        <v>475</v>
      </c>
      <c r="BD2417" s="5" t="str">
        <f t="shared" si="1473"/>
        <v>troposphere.content_of.formaldehyde.mole.</v>
      </c>
      <c r="BE2417" t="str">
        <f t="shared" si="1476"/>
        <v/>
      </c>
      <c r="BF2417" t="str">
        <f t="shared" si="1476"/>
        <v/>
      </c>
      <c r="BG2417" t="str">
        <f t="shared" si="1476"/>
        <v/>
      </c>
      <c r="BH2417" t="str">
        <f t="shared" ref="BH2417:BP2448" si="1477">IF(ISBLANK(I2417),"",I2417 &amp; ".")</f>
        <v>troposphere.</v>
      </c>
      <c r="BI2417" t="str">
        <f t="shared" si="1477"/>
        <v>content_of.</v>
      </c>
      <c r="BJ2417" t="str">
        <f t="shared" si="1477"/>
        <v/>
      </c>
      <c r="BK2417" t="str">
        <f t="shared" si="1477"/>
        <v/>
      </c>
      <c r="BL2417" t="str">
        <f t="shared" si="1477"/>
        <v/>
      </c>
      <c r="BM2417" t="str">
        <f t="shared" si="1477"/>
        <v/>
      </c>
      <c r="BN2417" t="str">
        <f t="shared" si="1477"/>
        <v/>
      </c>
      <c r="BO2417" t="str">
        <f t="shared" si="1477"/>
        <v>formaldehyde.</v>
      </c>
      <c r="BP2417" t="str">
        <f t="shared" si="1477"/>
        <v/>
      </c>
      <c r="BQ2417" t="str">
        <f t="shared" si="1441"/>
        <v/>
      </c>
      <c r="BR2417" t="str">
        <f t="shared" si="1442"/>
        <v/>
      </c>
      <c r="BS2417" t="str">
        <f t="shared" si="1442"/>
        <v/>
      </c>
      <c r="BT2417" t="str">
        <f t="shared" si="1442"/>
        <v/>
      </c>
      <c r="BU2417" t="str">
        <f t="shared" si="1440"/>
        <v>mole.</v>
      </c>
      <c r="BV2417" t="str">
        <f t="shared" si="1443"/>
        <v/>
      </c>
      <c r="BW2417" t="str">
        <f t="shared" si="1444"/>
        <v/>
      </c>
      <c r="BX2417" t="str">
        <f t="shared" si="1474"/>
        <v/>
      </c>
      <c r="BY2417" t="str">
        <f t="shared" si="1445"/>
        <v/>
      </c>
      <c r="BZ2417" t="str">
        <f t="shared" si="1446"/>
        <v/>
      </c>
      <c r="CA2417" t="str">
        <f t="shared" si="1447"/>
        <v/>
      </c>
      <c r="CB2417" t="str">
        <f t="shared" si="1447"/>
        <v/>
      </c>
      <c r="CC2417" t="str">
        <f t="shared" si="1448"/>
        <v/>
      </c>
      <c r="CD2417" t="str">
        <f t="shared" si="1449"/>
        <v/>
      </c>
      <c r="CE2417" t="str">
        <f t="shared" si="1450"/>
        <v/>
      </c>
      <c r="CF2417" t="str">
        <f t="shared" si="1451"/>
        <v/>
      </c>
      <c r="CG2417" t="str">
        <f t="shared" si="1452"/>
        <v/>
      </c>
      <c r="CH2417" t="str">
        <f t="shared" si="1453"/>
        <v/>
      </c>
      <c r="CI2417" t="str">
        <f t="shared" si="1454"/>
        <v/>
      </c>
      <c r="CJ2417" t="str">
        <f t="shared" si="1455"/>
        <v/>
      </c>
      <c r="CK2417" t="str">
        <f t="shared" si="1456"/>
        <v/>
      </c>
      <c r="CL2417" t="str">
        <f t="shared" si="1457"/>
        <v/>
      </c>
      <c r="CM2417" t="str">
        <f t="shared" si="1458"/>
        <v/>
      </c>
      <c r="CN2417" t="str">
        <f t="shared" si="1459"/>
        <v/>
      </c>
      <c r="CO2417" t="str">
        <f t="shared" si="1460"/>
        <v/>
      </c>
      <c r="CP2417" t="str">
        <f t="shared" si="1461"/>
        <v/>
      </c>
      <c r="CQ2417" t="str">
        <f t="shared" si="1462"/>
        <v/>
      </c>
      <c r="CR2417" t="str">
        <f t="shared" si="1462"/>
        <v/>
      </c>
      <c r="CS2417" t="str">
        <f t="shared" si="1463"/>
        <v/>
      </c>
      <c r="CT2417" t="str">
        <f t="shared" si="1464"/>
        <v/>
      </c>
      <c r="CU2417" t="str">
        <f t="shared" si="1465"/>
        <v/>
      </c>
      <c r="CV2417" t="str">
        <f t="shared" si="1466"/>
        <v/>
      </c>
      <c r="CW2417" t="str">
        <f t="shared" si="1467"/>
        <v/>
      </c>
      <c r="CX2417" t="str">
        <f t="shared" si="1468"/>
        <v/>
      </c>
      <c r="CY2417" t="str">
        <f t="shared" si="1469"/>
        <v/>
      </c>
      <c r="CZ2417" t="str">
        <f t="shared" si="1470"/>
        <v/>
      </c>
      <c r="DA2417" t="str">
        <f t="shared" si="1471"/>
        <v/>
      </c>
      <c r="DB2417" t="str">
        <f t="shared" si="1472"/>
        <v/>
      </c>
    </row>
    <row r="2418" spans="1:126">
      <c r="A2418" t="s">
        <v>3843</v>
      </c>
      <c r="B2418" s="9" t="str">
        <f t="shared" si="1475"/>
        <v>troposphere.content_of.glyoxal.mole</v>
      </c>
      <c r="C2418" s="1" t="s">
        <v>474</v>
      </c>
      <c r="D2418" t="s">
        <v>5787</v>
      </c>
      <c r="E2418" t="e">
        <f>MATCH(A2418,'[1]Original from 20130831'!A:A,0)</f>
        <v>#N/A</v>
      </c>
      <c r="I2418" s="11" t="s">
        <v>3744</v>
      </c>
      <c r="J2418" s="11" t="s">
        <v>231</v>
      </c>
      <c r="P2418" s="11" t="s">
        <v>3844</v>
      </c>
      <c r="V2418" s="11" t="s">
        <v>475</v>
      </c>
      <c r="BD2418" s="5" t="str">
        <f t="shared" si="1473"/>
        <v>troposphere.content_of.glyoxal.mole.</v>
      </c>
      <c r="BE2418" t="str">
        <f t="shared" ref="BE2418:BJ2449" si="1478">IF(ISBLANK(F2418),"",F2418 &amp; ".")</f>
        <v/>
      </c>
      <c r="BF2418" t="str">
        <f t="shared" si="1478"/>
        <v/>
      </c>
      <c r="BG2418" t="str">
        <f t="shared" si="1478"/>
        <v/>
      </c>
      <c r="BH2418" t="str">
        <f t="shared" si="1477"/>
        <v>troposphere.</v>
      </c>
      <c r="BI2418" t="str">
        <f t="shared" si="1477"/>
        <v>content_of.</v>
      </c>
      <c r="BJ2418" t="str">
        <f t="shared" si="1477"/>
        <v/>
      </c>
      <c r="BK2418" t="str">
        <f t="shared" si="1477"/>
        <v/>
      </c>
      <c r="BL2418" t="str">
        <f t="shared" si="1477"/>
        <v/>
      </c>
      <c r="BM2418" t="str">
        <f t="shared" si="1477"/>
        <v/>
      </c>
      <c r="BN2418" t="str">
        <f t="shared" si="1477"/>
        <v/>
      </c>
      <c r="BO2418" t="str">
        <f t="shared" si="1477"/>
        <v>glyoxal.</v>
      </c>
      <c r="BP2418" t="str">
        <f t="shared" si="1477"/>
        <v/>
      </c>
      <c r="BQ2418" t="str">
        <f t="shared" si="1441"/>
        <v/>
      </c>
      <c r="BR2418" t="str">
        <f t="shared" si="1442"/>
        <v/>
      </c>
      <c r="BS2418" t="str">
        <f t="shared" si="1442"/>
        <v/>
      </c>
      <c r="BT2418" t="str">
        <f t="shared" si="1442"/>
        <v/>
      </c>
      <c r="BU2418" t="str">
        <f t="shared" si="1440"/>
        <v>mole.</v>
      </c>
      <c r="BV2418" t="str">
        <f t="shared" si="1443"/>
        <v/>
      </c>
      <c r="BW2418" t="str">
        <f t="shared" si="1444"/>
        <v/>
      </c>
      <c r="BX2418" t="str">
        <f t="shared" si="1474"/>
        <v/>
      </c>
      <c r="BY2418" t="str">
        <f t="shared" si="1445"/>
        <v/>
      </c>
      <c r="BZ2418" t="str">
        <f t="shared" si="1446"/>
        <v/>
      </c>
      <c r="CA2418" t="str">
        <f t="shared" si="1447"/>
        <v/>
      </c>
      <c r="CB2418" t="str">
        <f t="shared" si="1447"/>
        <v/>
      </c>
      <c r="CC2418" t="str">
        <f t="shared" si="1448"/>
        <v/>
      </c>
      <c r="CD2418" t="str">
        <f t="shared" si="1449"/>
        <v/>
      </c>
      <c r="CE2418" t="str">
        <f t="shared" si="1450"/>
        <v/>
      </c>
      <c r="CF2418" t="str">
        <f t="shared" si="1451"/>
        <v/>
      </c>
      <c r="CG2418" t="str">
        <f t="shared" si="1452"/>
        <v/>
      </c>
      <c r="CH2418" t="str">
        <f t="shared" si="1453"/>
        <v/>
      </c>
      <c r="CI2418" t="str">
        <f t="shared" si="1454"/>
        <v/>
      </c>
      <c r="CJ2418" t="str">
        <f t="shared" si="1455"/>
        <v/>
      </c>
      <c r="CK2418" t="str">
        <f t="shared" si="1456"/>
        <v/>
      </c>
      <c r="CL2418" t="str">
        <f t="shared" si="1457"/>
        <v/>
      </c>
      <c r="CM2418" t="str">
        <f t="shared" si="1458"/>
        <v/>
      </c>
      <c r="CN2418" t="str">
        <f t="shared" si="1459"/>
        <v/>
      </c>
      <c r="CO2418" t="str">
        <f t="shared" si="1460"/>
        <v/>
      </c>
      <c r="CP2418" t="str">
        <f t="shared" si="1461"/>
        <v/>
      </c>
      <c r="CQ2418" t="str">
        <f t="shared" si="1462"/>
        <v/>
      </c>
      <c r="CR2418" t="str">
        <f t="shared" si="1462"/>
        <v/>
      </c>
      <c r="CS2418" t="str">
        <f t="shared" si="1463"/>
        <v/>
      </c>
      <c r="CT2418" t="str">
        <f t="shared" si="1464"/>
        <v/>
      </c>
      <c r="CU2418" t="str">
        <f t="shared" si="1465"/>
        <v/>
      </c>
      <c r="CV2418" t="str">
        <f t="shared" si="1466"/>
        <v/>
      </c>
      <c r="CW2418" t="str">
        <f t="shared" si="1467"/>
        <v/>
      </c>
      <c r="CX2418" t="str">
        <f t="shared" si="1468"/>
        <v/>
      </c>
      <c r="CY2418" t="str">
        <f t="shared" si="1469"/>
        <v/>
      </c>
      <c r="CZ2418" t="str">
        <f t="shared" si="1470"/>
        <v/>
      </c>
      <c r="DA2418" t="str">
        <f t="shared" si="1471"/>
        <v/>
      </c>
      <c r="DB2418" t="str">
        <f t="shared" si="1472"/>
        <v/>
      </c>
    </row>
    <row r="2419" spans="1:126">
      <c r="A2419" t="s">
        <v>3845</v>
      </c>
      <c r="B2419" s="9" t="str">
        <f t="shared" si="1475"/>
        <v>troposphere.content_of.iodine_monoxide.mole</v>
      </c>
      <c r="C2419" s="1" t="s">
        <v>474</v>
      </c>
      <c r="D2419" t="s">
        <v>5788</v>
      </c>
      <c r="E2419" t="e">
        <f>MATCH(A2419,'[1]Original from 20130831'!A:A,0)</f>
        <v>#N/A</v>
      </c>
      <c r="I2419" s="11" t="s">
        <v>3744</v>
      </c>
      <c r="J2419" s="11" t="s">
        <v>231</v>
      </c>
      <c r="P2419" s="11" t="s">
        <v>3846</v>
      </c>
      <c r="V2419" s="11" t="s">
        <v>475</v>
      </c>
      <c r="BD2419" s="5" t="str">
        <f t="shared" si="1473"/>
        <v>troposphere.content_of.iodine_monoxide.mole.</v>
      </c>
      <c r="BE2419" t="str">
        <f t="shared" si="1478"/>
        <v/>
      </c>
      <c r="BF2419" t="str">
        <f t="shared" si="1478"/>
        <v/>
      </c>
      <c r="BG2419" t="str">
        <f t="shared" si="1478"/>
        <v/>
      </c>
      <c r="BH2419" t="str">
        <f t="shared" si="1477"/>
        <v>troposphere.</v>
      </c>
      <c r="BI2419" t="str">
        <f t="shared" si="1477"/>
        <v>content_of.</v>
      </c>
      <c r="BJ2419" t="str">
        <f t="shared" si="1477"/>
        <v/>
      </c>
      <c r="BK2419" t="str">
        <f t="shared" si="1477"/>
        <v/>
      </c>
      <c r="BL2419" t="str">
        <f t="shared" si="1477"/>
        <v/>
      </c>
      <c r="BM2419" t="str">
        <f t="shared" si="1477"/>
        <v/>
      </c>
      <c r="BN2419" t="str">
        <f t="shared" si="1477"/>
        <v/>
      </c>
      <c r="BO2419" t="str">
        <f t="shared" si="1477"/>
        <v>iodine_monoxide.</v>
      </c>
      <c r="BP2419" t="str">
        <f t="shared" si="1477"/>
        <v/>
      </c>
      <c r="BQ2419" t="str">
        <f t="shared" si="1441"/>
        <v/>
      </c>
      <c r="BR2419" t="str">
        <f t="shared" si="1442"/>
        <v/>
      </c>
      <c r="BS2419" t="str">
        <f t="shared" si="1442"/>
        <v/>
      </c>
      <c r="BT2419" t="str">
        <f t="shared" si="1442"/>
        <v/>
      </c>
      <c r="BU2419" t="str">
        <f t="shared" si="1440"/>
        <v>mole.</v>
      </c>
      <c r="BV2419" t="str">
        <f t="shared" si="1443"/>
        <v/>
      </c>
      <c r="BW2419" t="str">
        <f t="shared" si="1444"/>
        <v/>
      </c>
      <c r="BX2419" t="str">
        <f t="shared" si="1474"/>
        <v/>
      </c>
      <c r="BY2419" t="str">
        <f t="shared" si="1445"/>
        <v/>
      </c>
      <c r="BZ2419" t="str">
        <f t="shared" si="1446"/>
        <v/>
      </c>
      <c r="CA2419" t="str">
        <f t="shared" si="1447"/>
        <v/>
      </c>
      <c r="CB2419" t="str">
        <f t="shared" si="1447"/>
        <v/>
      </c>
      <c r="CC2419" t="str">
        <f t="shared" si="1448"/>
        <v/>
      </c>
      <c r="CD2419" t="str">
        <f t="shared" si="1449"/>
        <v/>
      </c>
      <c r="CE2419" t="str">
        <f t="shared" si="1450"/>
        <v/>
      </c>
      <c r="CF2419" t="str">
        <f t="shared" si="1451"/>
        <v/>
      </c>
      <c r="CG2419" t="str">
        <f t="shared" si="1452"/>
        <v/>
      </c>
      <c r="CH2419" t="str">
        <f t="shared" si="1453"/>
        <v/>
      </c>
      <c r="CI2419" t="str">
        <f t="shared" si="1454"/>
        <v/>
      </c>
      <c r="CJ2419" t="str">
        <f t="shared" si="1455"/>
        <v/>
      </c>
      <c r="CK2419" t="str">
        <f t="shared" si="1456"/>
        <v/>
      </c>
      <c r="CL2419" t="str">
        <f t="shared" si="1457"/>
        <v/>
      </c>
      <c r="CM2419" t="str">
        <f t="shared" si="1458"/>
        <v/>
      </c>
      <c r="CN2419" t="str">
        <f t="shared" si="1459"/>
        <v/>
      </c>
      <c r="CO2419" t="str">
        <f t="shared" si="1460"/>
        <v/>
      </c>
      <c r="CP2419" t="str">
        <f t="shared" si="1461"/>
        <v/>
      </c>
      <c r="CQ2419" t="str">
        <f t="shared" si="1462"/>
        <v/>
      </c>
      <c r="CR2419" t="str">
        <f t="shared" si="1462"/>
        <v/>
      </c>
      <c r="CS2419" t="str">
        <f t="shared" si="1463"/>
        <v/>
      </c>
      <c r="CT2419" t="str">
        <f t="shared" si="1464"/>
        <v/>
      </c>
      <c r="CU2419" t="str">
        <f t="shared" si="1465"/>
        <v/>
      </c>
      <c r="CV2419" t="str">
        <f t="shared" si="1466"/>
        <v/>
      </c>
      <c r="CW2419" t="str">
        <f t="shared" si="1467"/>
        <v/>
      </c>
      <c r="CX2419" t="str">
        <f t="shared" si="1468"/>
        <v/>
      </c>
      <c r="CY2419" t="str">
        <f t="shared" si="1469"/>
        <v/>
      </c>
      <c r="CZ2419" t="str">
        <f t="shared" si="1470"/>
        <v/>
      </c>
      <c r="DA2419" t="str">
        <f t="shared" si="1471"/>
        <v/>
      </c>
      <c r="DB2419" t="str">
        <f t="shared" si="1472"/>
        <v/>
      </c>
    </row>
    <row r="2420" spans="1:126">
      <c r="A2420" t="s">
        <v>3847</v>
      </c>
      <c r="B2420" s="9" t="str">
        <f t="shared" si="1475"/>
        <v>troposphere.content_of.nitrogen_dioxide.mole</v>
      </c>
      <c r="C2420" s="1" t="s">
        <v>474</v>
      </c>
      <c r="D2420" t="s">
        <v>5789</v>
      </c>
      <c r="E2420" t="e">
        <f>MATCH(A2420,'[1]Original from 20130831'!A:A,0)</f>
        <v>#N/A</v>
      </c>
      <c r="I2420" s="11" t="s">
        <v>3744</v>
      </c>
      <c r="J2420" s="11" t="s">
        <v>231</v>
      </c>
      <c r="P2420" s="11" t="s">
        <v>555</v>
      </c>
      <c r="V2420" s="11" t="s">
        <v>475</v>
      </c>
      <c r="BD2420" s="5" t="str">
        <f t="shared" si="1473"/>
        <v>troposphere.content_of.nitrogen_dioxide.mole.</v>
      </c>
      <c r="BE2420" t="str">
        <f t="shared" si="1478"/>
        <v/>
      </c>
      <c r="BF2420" t="str">
        <f t="shared" si="1478"/>
        <v/>
      </c>
      <c r="BG2420" t="str">
        <f t="shared" si="1478"/>
        <v/>
      </c>
      <c r="BH2420" t="str">
        <f t="shared" si="1477"/>
        <v>troposphere.</v>
      </c>
      <c r="BI2420" t="str">
        <f t="shared" si="1477"/>
        <v>content_of.</v>
      </c>
      <c r="BJ2420" t="str">
        <f t="shared" si="1477"/>
        <v/>
      </c>
      <c r="BK2420" t="str">
        <f t="shared" si="1477"/>
        <v/>
      </c>
      <c r="BL2420" t="str">
        <f t="shared" si="1477"/>
        <v/>
      </c>
      <c r="BM2420" t="str">
        <f t="shared" si="1477"/>
        <v/>
      </c>
      <c r="BN2420" t="str">
        <f t="shared" si="1477"/>
        <v/>
      </c>
      <c r="BO2420" t="str">
        <f t="shared" si="1477"/>
        <v>nitrogen_dioxide.</v>
      </c>
      <c r="BP2420" t="str">
        <f t="shared" si="1477"/>
        <v/>
      </c>
      <c r="BQ2420" t="str">
        <f t="shared" si="1441"/>
        <v/>
      </c>
      <c r="BR2420" t="str">
        <f t="shared" si="1442"/>
        <v/>
      </c>
      <c r="BS2420" t="str">
        <f t="shared" si="1442"/>
        <v/>
      </c>
      <c r="BT2420" t="str">
        <f t="shared" si="1442"/>
        <v/>
      </c>
      <c r="BU2420" t="str">
        <f t="shared" si="1440"/>
        <v>mole.</v>
      </c>
      <c r="BV2420" t="str">
        <f t="shared" si="1443"/>
        <v/>
      </c>
      <c r="BW2420" t="str">
        <f t="shared" si="1444"/>
        <v/>
      </c>
      <c r="BX2420" t="str">
        <f t="shared" si="1474"/>
        <v/>
      </c>
      <c r="BY2420" t="str">
        <f t="shared" si="1445"/>
        <v/>
      </c>
      <c r="BZ2420" t="str">
        <f t="shared" si="1446"/>
        <v/>
      </c>
      <c r="CA2420" t="str">
        <f t="shared" si="1447"/>
        <v/>
      </c>
      <c r="CB2420" t="str">
        <f t="shared" si="1447"/>
        <v/>
      </c>
      <c r="CC2420" t="str">
        <f t="shared" si="1448"/>
        <v/>
      </c>
      <c r="CD2420" t="str">
        <f t="shared" si="1449"/>
        <v/>
      </c>
      <c r="CE2420" t="str">
        <f t="shared" si="1450"/>
        <v/>
      </c>
      <c r="CF2420" t="str">
        <f t="shared" si="1451"/>
        <v/>
      </c>
      <c r="CG2420" t="str">
        <f t="shared" si="1452"/>
        <v/>
      </c>
      <c r="CH2420" t="str">
        <f t="shared" si="1453"/>
        <v/>
      </c>
      <c r="CI2420" t="str">
        <f t="shared" si="1454"/>
        <v/>
      </c>
      <c r="CJ2420" t="str">
        <f t="shared" si="1455"/>
        <v/>
      </c>
      <c r="CK2420" t="str">
        <f t="shared" si="1456"/>
        <v/>
      </c>
      <c r="CL2420" t="str">
        <f t="shared" si="1457"/>
        <v/>
      </c>
      <c r="CM2420" t="str">
        <f t="shared" si="1458"/>
        <v/>
      </c>
      <c r="CN2420" t="str">
        <f t="shared" si="1459"/>
        <v/>
      </c>
      <c r="CO2420" t="str">
        <f t="shared" si="1460"/>
        <v/>
      </c>
      <c r="CP2420" t="str">
        <f t="shared" si="1461"/>
        <v/>
      </c>
      <c r="CQ2420" t="str">
        <f t="shared" si="1462"/>
        <v/>
      </c>
      <c r="CR2420" t="str">
        <f t="shared" si="1462"/>
        <v/>
      </c>
      <c r="CS2420" t="str">
        <f t="shared" si="1463"/>
        <v/>
      </c>
      <c r="CT2420" t="str">
        <f t="shared" si="1464"/>
        <v/>
      </c>
      <c r="CU2420" t="str">
        <f t="shared" si="1465"/>
        <v/>
      </c>
      <c r="CV2420" t="str">
        <f t="shared" si="1466"/>
        <v/>
      </c>
      <c r="CW2420" t="str">
        <f t="shared" si="1467"/>
        <v/>
      </c>
      <c r="CX2420" t="str">
        <f t="shared" si="1468"/>
        <v/>
      </c>
      <c r="CY2420" t="str">
        <f t="shared" si="1469"/>
        <v/>
      </c>
      <c r="CZ2420" t="str">
        <f t="shared" si="1470"/>
        <v/>
      </c>
      <c r="DA2420" t="str">
        <f t="shared" si="1471"/>
        <v/>
      </c>
      <c r="DB2420" t="str">
        <f t="shared" si="1472"/>
        <v/>
      </c>
    </row>
    <row r="2421" spans="1:126">
      <c r="A2421" t="s">
        <v>3848</v>
      </c>
      <c r="B2421" s="9" t="str">
        <f t="shared" si="1475"/>
        <v>troposphere.content_of.ozone.mole</v>
      </c>
      <c r="C2421" s="1" t="s">
        <v>474</v>
      </c>
      <c r="D2421" t="s">
        <v>5790</v>
      </c>
      <c r="E2421" t="e">
        <f>MATCH(A2421,'[1]Original from 20130831'!A:A,0)</f>
        <v>#N/A</v>
      </c>
      <c r="I2421" s="11" t="s">
        <v>3744</v>
      </c>
      <c r="J2421" s="11" t="s">
        <v>231</v>
      </c>
      <c r="P2421" s="11" t="s">
        <v>423</v>
      </c>
      <c r="V2421" s="11" t="s">
        <v>475</v>
      </c>
      <c r="BD2421" s="5" t="str">
        <f t="shared" si="1473"/>
        <v>troposphere.content_of.ozone.mole.</v>
      </c>
      <c r="BE2421" t="str">
        <f t="shared" si="1478"/>
        <v/>
      </c>
      <c r="BF2421" t="str">
        <f t="shared" si="1478"/>
        <v/>
      </c>
      <c r="BG2421" t="str">
        <f t="shared" si="1478"/>
        <v/>
      </c>
      <c r="BH2421" t="str">
        <f t="shared" si="1477"/>
        <v>troposphere.</v>
      </c>
      <c r="BI2421" t="str">
        <f t="shared" si="1477"/>
        <v>content_of.</v>
      </c>
      <c r="BJ2421" t="str">
        <f t="shared" si="1477"/>
        <v/>
      </c>
      <c r="BK2421" t="str">
        <f t="shared" si="1477"/>
        <v/>
      </c>
      <c r="BL2421" t="str">
        <f t="shared" si="1477"/>
        <v/>
      </c>
      <c r="BM2421" t="str">
        <f t="shared" si="1477"/>
        <v/>
      </c>
      <c r="BN2421" t="str">
        <f t="shared" si="1477"/>
        <v/>
      </c>
      <c r="BO2421" t="str">
        <f t="shared" si="1477"/>
        <v>ozone.</v>
      </c>
      <c r="BP2421" t="str">
        <f t="shared" si="1477"/>
        <v/>
      </c>
      <c r="BQ2421" t="str">
        <f t="shared" si="1441"/>
        <v/>
      </c>
      <c r="BR2421" t="str">
        <f t="shared" si="1442"/>
        <v/>
      </c>
      <c r="BS2421" t="str">
        <f t="shared" si="1442"/>
        <v/>
      </c>
      <c r="BT2421" t="str">
        <f t="shared" si="1442"/>
        <v/>
      </c>
      <c r="BU2421" t="str">
        <f t="shared" si="1440"/>
        <v>mole.</v>
      </c>
      <c r="BV2421" t="str">
        <f t="shared" si="1443"/>
        <v/>
      </c>
      <c r="BW2421" t="str">
        <f t="shared" si="1444"/>
        <v/>
      </c>
      <c r="BX2421" t="str">
        <f t="shared" si="1474"/>
        <v/>
      </c>
      <c r="BY2421" t="str">
        <f t="shared" si="1445"/>
        <v/>
      </c>
      <c r="BZ2421" t="str">
        <f t="shared" si="1446"/>
        <v/>
      </c>
      <c r="CA2421" t="str">
        <f t="shared" si="1447"/>
        <v/>
      </c>
      <c r="CB2421" t="str">
        <f t="shared" si="1447"/>
        <v/>
      </c>
      <c r="CC2421" t="str">
        <f t="shared" si="1448"/>
        <v/>
      </c>
      <c r="CD2421" t="str">
        <f t="shared" si="1449"/>
        <v/>
      </c>
      <c r="CE2421" t="str">
        <f t="shared" si="1450"/>
        <v/>
      </c>
      <c r="CF2421" t="str">
        <f t="shared" si="1451"/>
        <v/>
      </c>
      <c r="CG2421" t="str">
        <f t="shared" si="1452"/>
        <v/>
      </c>
      <c r="CH2421" t="str">
        <f t="shared" si="1453"/>
        <v/>
      </c>
      <c r="CI2421" t="str">
        <f t="shared" si="1454"/>
        <v/>
      </c>
      <c r="CJ2421" t="str">
        <f t="shared" si="1455"/>
        <v/>
      </c>
      <c r="CK2421" t="str">
        <f t="shared" si="1456"/>
        <v/>
      </c>
      <c r="CL2421" t="str">
        <f t="shared" si="1457"/>
        <v/>
      </c>
      <c r="CM2421" t="str">
        <f t="shared" si="1458"/>
        <v/>
      </c>
      <c r="CN2421" t="str">
        <f t="shared" si="1459"/>
        <v/>
      </c>
      <c r="CO2421" t="str">
        <f t="shared" si="1460"/>
        <v/>
      </c>
      <c r="CP2421" t="str">
        <f t="shared" si="1461"/>
        <v/>
      </c>
      <c r="CQ2421" t="str">
        <f t="shared" si="1462"/>
        <v/>
      </c>
      <c r="CR2421" t="str">
        <f t="shared" si="1462"/>
        <v/>
      </c>
      <c r="CS2421" t="str">
        <f t="shared" si="1463"/>
        <v/>
      </c>
      <c r="CT2421" t="str">
        <f t="shared" si="1464"/>
        <v/>
      </c>
      <c r="CU2421" t="str">
        <f t="shared" si="1465"/>
        <v/>
      </c>
      <c r="CV2421" t="str">
        <f t="shared" si="1466"/>
        <v/>
      </c>
      <c r="CW2421" t="str">
        <f t="shared" si="1467"/>
        <v/>
      </c>
      <c r="CX2421" t="str">
        <f t="shared" si="1468"/>
        <v/>
      </c>
      <c r="CY2421" t="str">
        <f t="shared" si="1469"/>
        <v/>
      </c>
      <c r="CZ2421" t="str">
        <f t="shared" si="1470"/>
        <v/>
      </c>
      <c r="DA2421" t="str">
        <f t="shared" si="1471"/>
        <v/>
      </c>
      <c r="DB2421" t="str">
        <f t="shared" si="1472"/>
        <v/>
      </c>
    </row>
    <row r="2422" spans="1:126">
      <c r="A2422" t="s">
        <v>3849</v>
      </c>
      <c r="B2422" s="9" t="str">
        <f t="shared" si="1475"/>
        <v>troposphere.content_of.sulfur_dioxide.mole</v>
      </c>
      <c r="C2422" s="1" t="s">
        <v>474</v>
      </c>
      <c r="D2422" t="s">
        <v>5791</v>
      </c>
      <c r="E2422" t="e">
        <f>MATCH(A2422,'[1]Original from 20130831'!A:A,0)</f>
        <v>#N/A</v>
      </c>
      <c r="I2422" s="11" t="s">
        <v>3744</v>
      </c>
      <c r="J2422" s="11" t="s">
        <v>231</v>
      </c>
      <c r="P2422" s="11" t="s">
        <v>453</v>
      </c>
      <c r="V2422" s="11" t="s">
        <v>475</v>
      </c>
      <c r="BD2422" s="5" t="str">
        <f t="shared" si="1473"/>
        <v>troposphere.content_of.sulfur_dioxide.mole.</v>
      </c>
      <c r="BE2422" t="str">
        <f t="shared" si="1478"/>
        <v/>
      </c>
      <c r="BF2422" t="str">
        <f t="shared" si="1478"/>
        <v/>
      </c>
      <c r="BG2422" t="str">
        <f t="shared" si="1478"/>
        <v/>
      </c>
      <c r="BH2422" t="str">
        <f t="shared" si="1477"/>
        <v>troposphere.</v>
      </c>
      <c r="BI2422" t="str">
        <f t="shared" si="1477"/>
        <v>content_of.</v>
      </c>
      <c r="BJ2422" t="str">
        <f t="shared" si="1477"/>
        <v/>
      </c>
      <c r="BK2422" t="str">
        <f t="shared" si="1477"/>
        <v/>
      </c>
      <c r="BL2422" t="str">
        <f t="shared" si="1477"/>
        <v/>
      </c>
      <c r="BM2422" t="str">
        <f t="shared" si="1477"/>
        <v/>
      </c>
      <c r="BN2422" t="str">
        <f t="shared" si="1477"/>
        <v/>
      </c>
      <c r="BO2422" t="str">
        <f t="shared" si="1477"/>
        <v>sulfur_dioxide.</v>
      </c>
      <c r="BP2422" t="str">
        <f t="shared" si="1477"/>
        <v/>
      </c>
      <c r="BQ2422" t="str">
        <f t="shared" si="1441"/>
        <v/>
      </c>
      <c r="BR2422" t="str">
        <f t="shared" si="1442"/>
        <v/>
      </c>
      <c r="BS2422" t="str">
        <f t="shared" si="1442"/>
        <v/>
      </c>
      <c r="BT2422" t="str">
        <f t="shared" si="1442"/>
        <v/>
      </c>
      <c r="BU2422" t="str">
        <f t="shared" si="1440"/>
        <v>mole.</v>
      </c>
      <c r="BV2422" t="str">
        <f t="shared" si="1443"/>
        <v/>
      </c>
      <c r="BW2422" t="str">
        <f t="shared" si="1444"/>
        <v/>
      </c>
      <c r="BX2422" t="str">
        <f t="shared" si="1474"/>
        <v/>
      </c>
      <c r="BY2422" t="str">
        <f t="shared" si="1445"/>
        <v/>
      </c>
      <c r="BZ2422" t="str">
        <f t="shared" si="1446"/>
        <v/>
      </c>
      <c r="CA2422" t="str">
        <f t="shared" si="1447"/>
        <v/>
      </c>
      <c r="CB2422" t="str">
        <f t="shared" si="1447"/>
        <v/>
      </c>
      <c r="CC2422" t="str">
        <f t="shared" si="1448"/>
        <v/>
      </c>
      <c r="CD2422" t="str">
        <f t="shared" si="1449"/>
        <v/>
      </c>
      <c r="CE2422" t="str">
        <f t="shared" si="1450"/>
        <v/>
      </c>
      <c r="CF2422" t="str">
        <f t="shared" si="1451"/>
        <v/>
      </c>
      <c r="CG2422" t="str">
        <f t="shared" si="1452"/>
        <v/>
      </c>
      <c r="CH2422" t="str">
        <f t="shared" si="1453"/>
        <v/>
      </c>
      <c r="CI2422" t="str">
        <f t="shared" si="1454"/>
        <v/>
      </c>
      <c r="CJ2422" t="str">
        <f t="shared" si="1455"/>
        <v/>
      </c>
      <c r="CK2422" t="str">
        <f t="shared" si="1456"/>
        <v/>
      </c>
      <c r="CL2422" t="str">
        <f t="shared" si="1457"/>
        <v/>
      </c>
      <c r="CM2422" t="str">
        <f t="shared" si="1458"/>
        <v/>
      </c>
      <c r="CN2422" t="str">
        <f t="shared" si="1459"/>
        <v/>
      </c>
      <c r="CO2422" t="str">
        <f t="shared" si="1460"/>
        <v/>
      </c>
      <c r="CP2422" t="str">
        <f t="shared" si="1461"/>
        <v/>
      </c>
      <c r="CQ2422" t="str">
        <f t="shared" si="1462"/>
        <v/>
      </c>
      <c r="CR2422" t="str">
        <f t="shared" si="1462"/>
        <v/>
      </c>
      <c r="CS2422" t="str">
        <f t="shared" si="1463"/>
        <v/>
      </c>
      <c r="CT2422" t="str">
        <f t="shared" si="1464"/>
        <v/>
      </c>
      <c r="CU2422" t="str">
        <f t="shared" si="1465"/>
        <v/>
      </c>
      <c r="CV2422" t="str">
        <f t="shared" si="1466"/>
        <v/>
      </c>
      <c r="CW2422" t="str">
        <f t="shared" si="1467"/>
        <v/>
      </c>
      <c r="CX2422" t="str">
        <f t="shared" si="1468"/>
        <v/>
      </c>
      <c r="CY2422" t="str">
        <f t="shared" si="1469"/>
        <v/>
      </c>
      <c r="CZ2422" t="str">
        <f t="shared" si="1470"/>
        <v/>
      </c>
      <c r="DA2422" t="str">
        <f t="shared" si="1471"/>
        <v/>
      </c>
      <c r="DB2422" t="str">
        <f t="shared" si="1472"/>
        <v/>
      </c>
    </row>
    <row r="2423" spans="1:126">
      <c r="A2423" t="s">
        <v>2351</v>
      </c>
      <c r="B2423" s="9" t="str">
        <f t="shared" si="1475"/>
        <v>upward.air.velocity</v>
      </c>
      <c r="C2423" s="1" t="s">
        <v>648</v>
      </c>
      <c r="D2423" t="s">
        <v>5792</v>
      </c>
      <c r="E2423">
        <f>MATCH(A2423,'[1]Original from 20130831'!A:A,0)</f>
        <v>2054</v>
      </c>
      <c r="K2423" t="s">
        <v>582</v>
      </c>
      <c r="P2423" t="s">
        <v>60</v>
      </c>
      <c r="V2423" t="s">
        <v>650</v>
      </c>
      <c r="BD2423" s="5" t="str">
        <f t="shared" si="1473"/>
        <v>upward.air.velocity.</v>
      </c>
      <c r="BE2423" t="str">
        <f t="shared" si="1478"/>
        <v/>
      </c>
      <c r="BF2423" t="str">
        <f t="shared" si="1478"/>
        <v/>
      </c>
      <c r="BG2423" t="str">
        <f t="shared" si="1478"/>
        <v/>
      </c>
      <c r="BH2423" t="str">
        <f t="shared" si="1477"/>
        <v/>
      </c>
      <c r="BI2423" t="str">
        <f t="shared" si="1477"/>
        <v/>
      </c>
      <c r="BJ2423" t="str">
        <f t="shared" si="1477"/>
        <v>upward.</v>
      </c>
      <c r="BK2423" t="str">
        <f t="shared" si="1477"/>
        <v/>
      </c>
      <c r="BL2423" t="str">
        <f t="shared" si="1477"/>
        <v/>
      </c>
      <c r="BM2423" t="str">
        <f t="shared" si="1477"/>
        <v/>
      </c>
      <c r="BN2423" t="str">
        <f t="shared" si="1477"/>
        <v/>
      </c>
      <c r="BO2423" t="str">
        <f t="shared" si="1477"/>
        <v>air.</v>
      </c>
      <c r="BP2423" t="str">
        <f t="shared" si="1477"/>
        <v/>
      </c>
      <c r="BQ2423" t="str">
        <f t="shared" si="1441"/>
        <v/>
      </c>
      <c r="BR2423" t="str">
        <f t="shared" si="1442"/>
        <v/>
      </c>
      <c r="BS2423" t="str">
        <f t="shared" si="1442"/>
        <v/>
      </c>
      <c r="BT2423" t="str">
        <f t="shared" si="1442"/>
        <v/>
      </c>
      <c r="BU2423" t="str">
        <f t="shared" si="1440"/>
        <v>velocity.</v>
      </c>
      <c r="BV2423" t="str">
        <f t="shared" si="1443"/>
        <v/>
      </c>
      <c r="BW2423" t="str">
        <f t="shared" si="1444"/>
        <v/>
      </c>
      <c r="BX2423" t="str">
        <f t="shared" si="1474"/>
        <v/>
      </c>
      <c r="BY2423" t="str">
        <f t="shared" si="1445"/>
        <v/>
      </c>
      <c r="BZ2423" t="str">
        <f t="shared" si="1446"/>
        <v/>
      </c>
      <c r="CA2423" t="str">
        <f t="shared" si="1447"/>
        <v/>
      </c>
      <c r="CB2423" t="str">
        <f t="shared" si="1447"/>
        <v/>
      </c>
      <c r="CC2423" t="str">
        <f t="shared" si="1448"/>
        <v/>
      </c>
      <c r="CD2423" t="str">
        <f t="shared" si="1449"/>
        <v/>
      </c>
      <c r="CE2423" t="str">
        <f t="shared" si="1450"/>
        <v/>
      </c>
      <c r="CF2423" t="str">
        <f t="shared" si="1451"/>
        <v/>
      </c>
      <c r="CG2423" t="str">
        <f t="shared" si="1452"/>
        <v/>
      </c>
      <c r="CH2423" t="str">
        <f t="shared" si="1453"/>
        <v/>
      </c>
      <c r="CI2423" t="str">
        <f t="shared" si="1454"/>
        <v/>
      </c>
      <c r="CJ2423" t="str">
        <f t="shared" si="1455"/>
        <v/>
      </c>
      <c r="CK2423" t="str">
        <f t="shared" si="1456"/>
        <v/>
      </c>
      <c r="CL2423" t="str">
        <f t="shared" si="1457"/>
        <v/>
      </c>
      <c r="CM2423" t="str">
        <f t="shared" si="1458"/>
        <v/>
      </c>
      <c r="CN2423" t="str">
        <f t="shared" si="1459"/>
        <v/>
      </c>
      <c r="CO2423" t="str">
        <f t="shared" si="1460"/>
        <v/>
      </c>
      <c r="CP2423" t="str">
        <f t="shared" si="1461"/>
        <v/>
      </c>
      <c r="CQ2423" t="str">
        <f t="shared" si="1462"/>
        <v/>
      </c>
      <c r="CR2423" t="str">
        <f t="shared" si="1462"/>
        <v/>
      </c>
      <c r="CS2423" t="str">
        <f t="shared" si="1463"/>
        <v/>
      </c>
      <c r="CT2423" t="str">
        <f t="shared" si="1464"/>
        <v/>
      </c>
      <c r="CU2423" t="str">
        <f t="shared" si="1465"/>
        <v/>
      </c>
      <c r="CV2423" t="str">
        <f t="shared" si="1466"/>
        <v/>
      </c>
      <c r="CW2423" t="str">
        <f t="shared" si="1467"/>
        <v/>
      </c>
      <c r="CX2423" t="str">
        <f t="shared" si="1468"/>
        <v/>
      </c>
      <c r="CY2423" t="str">
        <f t="shared" si="1469"/>
        <v/>
      </c>
      <c r="CZ2423" t="str">
        <f t="shared" si="1470"/>
        <v/>
      </c>
      <c r="DA2423" t="str">
        <f t="shared" si="1471"/>
        <v/>
      </c>
      <c r="DB2423" t="str">
        <f t="shared" si="1472"/>
        <v/>
      </c>
      <c r="DV2423" t="s">
        <v>582</v>
      </c>
    </row>
    <row r="2424" spans="1:126">
      <c r="A2424" t="s">
        <v>3850</v>
      </c>
      <c r="B2424" s="9" t="str">
        <f t="shared" si="1475"/>
        <v>flux.upward.dry_static.energy.due_to_diffusion</v>
      </c>
      <c r="C2424" s="1" t="s">
        <v>574</v>
      </c>
      <c r="D2424" t="s">
        <v>5793</v>
      </c>
      <c r="E2424">
        <f>MATCH(A2424,'[1]Original from 20130831'!A:A,0)</f>
        <v>2055</v>
      </c>
      <c r="J2424" t="s">
        <v>183</v>
      </c>
      <c r="K2424" t="s">
        <v>582</v>
      </c>
      <c r="O2424" t="s">
        <v>191</v>
      </c>
      <c r="V2424" t="s">
        <v>179</v>
      </c>
      <c r="AV2424" t="s">
        <v>844</v>
      </c>
      <c r="BD2424" s="5" t="str">
        <f t="shared" si="1473"/>
        <v>flux.upward.dry_static.energy.due_to_diffusion.</v>
      </c>
      <c r="BE2424" t="str">
        <f t="shared" si="1478"/>
        <v/>
      </c>
      <c r="BF2424" t="str">
        <f t="shared" si="1478"/>
        <v/>
      </c>
      <c r="BG2424" t="str">
        <f t="shared" si="1478"/>
        <v/>
      </c>
      <c r="BH2424" t="str">
        <f t="shared" si="1477"/>
        <v/>
      </c>
      <c r="BI2424" t="str">
        <f t="shared" si="1477"/>
        <v>flux.</v>
      </c>
      <c r="BJ2424" t="str">
        <f t="shared" si="1477"/>
        <v>upward.</v>
      </c>
      <c r="BK2424" t="str">
        <f t="shared" si="1477"/>
        <v/>
      </c>
      <c r="BL2424" t="str">
        <f t="shared" si="1477"/>
        <v/>
      </c>
      <c r="BM2424" t="str">
        <f t="shared" si="1477"/>
        <v/>
      </c>
      <c r="BN2424" t="str">
        <f t="shared" si="1477"/>
        <v>dry_static.</v>
      </c>
      <c r="BO2424" t="str">
        <f t="shared" si="1477"/>
        <v/>
      </c>
      <c r="BP2424" t="str">
        <f t="shared" si="1477"/>
        <v/>
      </c>
      <c r="BQ2424" t="str">
        <f t="shared" si="1441"/>
        <v/>
      </c>
      <c r="BR2424" t="str">
        <f t="shared" si="1442"/>
        <v/>
      </c>
      <c r="BS2424" t="str">
        <f t="shared" si="1442"/>
        <v/>
      </c>
      <c r="BT2424" t="str">
        <f t="shared" si="1442"/>
        <v/>
      </c>
      <c r="BU2424" t="str">
        <f t="shared" si="1440"/>
        <v>energy.</v>
      </c>
      <c r="BV2424" t="str">
        <f t="shared" si="1443"/>
        <v/>
      </c>
      <c r="BW2424" t="str">
        <f t="shared" si="1444"/>
        <v/>
      </c>
      <c r="BX2424" t="str">
        <f t="shared" si="1474"/>
        <v/>
      </c>
      <c r="BY2424" t="str">
        <f t="shared" si="1445"/>
        <v/>
      </c>
      <c r="BZ2424" t="str">
        <f t="shared" si="1446"/>
        <v/>
      </c>
      <c r="CA2424" t="str">
        <f t="shared" si="1447"/>
        <v/>
      </c>
      <c r="CB2424" t="str">
        <f t="shared" si="1447"/>
        <v/>
      </c>
      <c r="CC2424" t="str">
        <f t="shared" si="1448"/>
        <v/>
      </c>
      <c r="CD2424" t="str">
        <f t="shared" si="1449"/>
        <v/>
      </c>
      <c r="CE2424" t="str">
        <f t="shared" si="1450"/>
        <v/>
      </c>
      <c r="CF2424" t="str">
        <f t="shared" si="1451"/>
        <v/>
      </c>
      <c r="CG2424" t="str">
        <f t="shared" si="1452"/>
        <v/>
      </c>
      <c r="CH2424" t="str">
        <f t="shared" si="1453"/>
        <v/>
      </c>
      <c r="CI2424" t="str">
        <f t="shared" si="1454"/>
        <v/>
      </c>
      <c r="CJ2424" t="str">
        <f t="shared" si="1455"/>
        <v/>
      </c>
      <c r="CK2424" t="str">
        <f t="shared" si="1456"/>
        <v/>
      </c>
      <c r="CL2424" t="str">
        <f t="shared" si="1457"/>
        <v/>
      </c>
      <c r="CM2424" t="str">
        <f t="shared" si="1458"/>
        <v/>
      </c>
      <c r="CN2424" t="str">
        <f t="shared" si="1459"/>
        <v/>
      </c>
      <c r="CO2424" t="str">
        <f t="shared" si="1460"/>
        <v/>
      </c>
      <c r="CP2424" t="str">
        <f t="shared" si="1461"/>
        <v/>
      </c>
      <c r="CQ2424" t="str">
        <f t="shared" si="1462"/>
        <v/>
      </c>
      <c r="CR2424" t="str">
        <f t="shared" si="1462"/>
        <v/>
      </c>
      <c r="CS2424" t="str">
        <f t="shared" si="1463"/>
        <v/>
      </c>
      <c r="CT2424" t="str">
        <f t="shared" si="1464"/>
        <v/>
      </c>
      <c r="CU2424" t="str">
        <f t="shared" si="1465"/>
        <v>due_to_diffusion.</v>
      </c>
      <c r="CV2424" t="str">
        <f t="shared" si="1466"/>
        <v/>
      </c>
      <c r="CW2424" t="str">
        <f t="shared" si="1467"/>
        <v/>
      </c>
      <c r="CX2424" t="str">
        <f t="shared" si="1468"/>
        <v/>
      </c>
      <c r="CY2424" t="str">
        <f t="shared" si="1469"/>
        <v/>
      </c>
      <c r="CZ2424" t="str">
        <f t="shared" si="1470"/>
        <v/>
      </c>
      <c r="DA2424" t="str">
        <f t="shared" si="1471"/>
        <v/>
      </c>
      <c r="DB2424" t="str">
        <f t="shared" si="1472"/>
        <v/>
      </c>
      <c r="DV2424" t="s">
        <v>582</v>
      </c>
    </row>
    <row r="2425" spans="1:126">
      <c r="A2425" t="s">
        <v>3851</v>
      </c>
      <c r="B2425" s="9" t="str">
        <f t="shared" si="1475"/>
        <v>flux.upward+eastward.momentum.in_air.due_to_nonorographic_eastward_gravity_waves</v>
      </c>
      <c r="C2425" s="1" t="s">
        <v>75</v>
      </c>
      <c r="D2425" t="s">
        <v>5794</v>
      </c>
      <c r="E2425">
        <f>MATCH(A2425,'[1]Original from 20130831'!A:A,0)</f>
        <v>2056</v>
      </c>
      <c r="J2425" t="s">
        <v>183</v>
      </c>
      <c r="K2425" t="s">
        <v>3852</v>
      </c>
      <c r="V2425" t="s">
        <v>847</v>
      </c>
      <c r="AH2425" t="s">
        <v>60</v>
      </c>
      <c r="AV2425" t="s">
        <v>3853</v>
      </c>
      <c r="BD2425" s="5" t="str">
        <f t="shared" si="1473"/>
        <v>flux.upward+eastward.momentum.in_air.due_to_nonorographic_eastward_gravity_waves.</v>
      </c>
      <c r="BE2425" t="str">
        <f t="shared" si="1478"/>
        <v/>
      </c>
      <c r="BF2425" t="str">
        <f t="shared" si="1478"/>
        <v/>
      </c>
      <c r="BG2425" t="str">
        <f t="shared" si="1478"/>
        <v/>
      </c>
      <c r="BH2425" t="str">
        <f t="shared" si="1477"/>
        <v/>
      </c>
      <c r="BI2425" t="str">
        <f t="shared" si="1477"/>
        <v>flux.</v>
      </c>
      <c r="BJ2425" t="str">
        <f t="shared" si="1477"/>
        <v>upward+eastward.</v>
      </c>
      <c r="BK2425" t="str">
        <f t="shared" si="1477"/>
        <v/>
      </c>
      <c r="BL2425" t="str">
        <f t="shared" si="1477"/>
        <v/>
      </c>
      <c r="BM2425" t="str">
        <f t="shared" si="1477"/>
        <v/>
      </c>
      <c r="BN2425" t="str">
        <f t="shared" si="1477"/>
        <v/>
      </c>
      <c r="BO2425" t="str">
        <f t="shared" si="1477"/>
        <v/>
      </c>
      <c r="BP2425" t="str">
        <f t="shared" si="1477"/>
        <v/>
      </c>
      <c r="BQ2425" t="str">
        <f t="shared" si="1441"/>
        <v/>
      </c>
      <c r="BR2425" t="str">
        <f t="shared" si="1442"/>
        <v/>
      </c>
      <c r="BS2425" t="str">
        <f t="shared" si="1442"/>
        <v/>
      </c>
      <c r="BT2425" t="str">
        <f t="shared" si="1442"/>
        <v/>
      </c>
      <c r="BU2425" t="str">
        <f t="shared" si="1440"/>
        <v>momentum.</v>
      </c>
      <c r="BV2425" t="str">
        <f t="shared" si="1443"/>
        <v/>
      </c>
      <c r="BW2425" t="str">
        <f t="shared" si="1444"/>
        <v/>
      </c>
      <c r="BX2425" t="str">
        <f t="shared" si="1474"/>
        <v/>
      </c>
      <c r="BY2425" t="str">
        <f t="shared" si="1445"/>
        <v/>
      </c>
      <c r="BZ2425" t="str">
        <f t="shared" si="1446"/>
        <v/>
      </c>
      <c r="CA2425" t="str">
        <f t="shared" si="1447"/>
        <v/>
      </c>
      <c r="CB2425" t="str">
        <f t="shared" si="1447"/>
        <v/>
      </c>
      <c r="CC2425" t="str">
        <f t="shared" si="1448"/>
        <v/>
      </c>
      <c r="CD2425" t="str">
        <f t="shared" si="1449"/>
        <v/>
      </c>
      <c r="CE2425" t="str">
        <f t="shared" si="1450"/>
        <v/>
      </c>
      <c r="CF2425" t="str">
        <f t="shared" si="1451"/>
        <v/>
      </c>
      <c r="CG2425" t="str">
        <f t="shared" si="1452"/>
        <v>in_air.</v>
      </c>
      <c r="CH2425" t="str">
        <f t="shared" si="1453"/>
        <v/>
      </c>
      <c r="CI2425" t="str">
        <f t="shared" si="1454"/>
        <v/>
      </c>
      <c r="CJ2425" t="str">
        <f t="shared" si="1455"/>
        <v/>
      </c>
      <c r="CK2425" t="str">
        <f t="shared" si="1456"/>
        <v/>
      </c>
      <c r="CL2425" t="str">
        <f t="shared" si="1457"/>
        <v/>
      </c>
      <c r="CM2425" t="str">
        <f t="shared" si="1458"/>
        <v/>
      </c>
      <c r="CN2425" t="str">
        <f t="shared" si="1459"/>
        <v/>
      </c>
      <c r="CO2425" t="str">
        <f t="shared" si="1460"/>
        <v/>
      </c>
      <c r="CP2425" t="str">
        <f t="shared" si="1461"/>
        <v/>
      </c>
      <c r="CQ2425" t="str">
        <f t="shared" si="1462"/>
        <v/>
      </c>
      <c r="CR2425" t="str">
        <f t="shared" si="1462"/>
        <v/>
      </c>
      <c r="CS2425" t="str">
        <f t="shared" si="1463"/>
        <v/>
      </c>
      <c r="CT2425" t="str">
        <f t="shared" si="1464"/>
        <v/>
      </c>
      <c r="CU2425" t="str">
        <f t="shared" si="1465"/>
        <v>due_to_nonorographic_eastward_gravity_waves.</v>
      </c>
      <c r="CV2425" t="str">
        <f t="shared" si="1466"/>
        <v/>
      </c>
      <c r="CW2425" t="str">
        <f t="shared" si="1467"/>
        <v/>
      </c>
      <c r="CX2425" t="str">
        <f t="shared" si="1468"/>
        <v/>
      </c>
      <c r="CY2425" t="str">
        <f t="shared" si="1469"/>
        <v/>
      </c>
      <c r="CZ2425" t="str">
        <f t="shared" si="1470"/>
        <v/>
      </c>
      <c r="DA2425" t="str">
        <f t="shared" si="1471"/>
        <v/>
      </c>
      <c r="DB2425" t="str">
        <f t="shared" si="1472"/>
        <v/>
      </c>
      <c r="DV2425" t="s">
        <v>3852</v>
      </c>
    </row>
    <row r="2426" spans="1:126">
      <c r="A2426" t="s">
        <v>3854</v>
      </c>
      <c r="B2426" s="9" t="str">
        <f t="shared" si="1475"/>
        <v>flux.upward+eastward.momentum.in_air.due_to_nonorographic_westward_gravity_waves</v>
      </c>
      <c r="C2426" s="1" t="s">
        <v>75</v>
      </c>
      <c r="D2426" t="s">
        <v>5795</v>
      </c>
      <c r="E2426">
        <f>MATCH(A2426,'[1]Original from 20130831'!A:A,0)</f>
        <v>2057</v>
      </c>
      <c r="J2426" t="s">
        <v>183</v>
      </c>
      <c r="K2426" t="s">
        <v>3852</v>
      </c>
      <c r="V2426" t="s">
        <v>847</v>
      </c>
      <c r="AH2426" t="s">
        <v>60</v>
      </c>
      <c r="AV2426" t="s">
        <v>3855</v>
      </c>
      <c r="BD2426" s="5" t="str">
        <f t="shared" si="1473"/>
        <v>flux.upward+eastward.momentum.in_air.due_to_nonorographic_westward_gravity_waves.</v>
      </c>
      <c r="BE2426" t="str">
        <f t="shared" si="1478"/>
        <v/>
      </c>
      <c r="BF2426" t="str">
        <f t="shared" si="1478"/>
        <v/>
      </c>
      <c r="BG2426" t="str">
        <f t="shared" si="1478"/>
        <v/>
      </c>
      <c r="BH2426" t="str">
        <f t="shared" si="1477"/>
        <v/>
      </c>
      <c r="BI2426" t="str">
        <f t="shared" si="1477"/>
        <v>flux.</v>
      </c>
      <c r="BJ2426" t="str">
        <f t="shared" si="1477"/>
        <v>upward+eastward.</v>
      </c>
      <c r="BK2426" t="str">
        <f t="shared" si="1477"/>
        <v/>
      </c>
      <c r="BL2426" t="str">
        <f t="shared" si="1477"/>
        <v/>
      </c>
      <c r="BM2426" t="str">
        <f t="shared" si="1477"/>
        <v/>
      </c>
      <c r="BN2426" t="str">
        <f t="shared" si="1477"/>
        <v/>
      </c>
      <c r="BO2426" t="str">
        <f t="shared" si="1477"/>
        <v/>
      </c>
      <c r="BP2426" t="str">
        <f t="shared" si="1477"/>
        <v/>
      </c>
      <c r="BQ2426" t="str">
        <f t="shared" si="1441"/>
        <v/>
      </c>
      <c r="BR2426" t="str">
        <f t="shared" si="1442"/>
        <v/>
      </c>
      <c r="BS2426" t="str">
        <f t="shared" si="1442"/>
        <v/>
      </c>
      <c r="BT2426" t="str">
        <f t="shared" si="1442"/>
        <v/>
      </c>
      <c r="BU2426" t="str">
        <f t="shared" si="1440"/>
        <v>momentum.</v>
      </c>
      <c r="BV2426" t="str">
        <f t="shared" si="1443"/>
        <v/>
      </c>
      <c r="BW2426" t="str">
        <f t="shared" si="1444"/>
        <v/>
      </c>
      <c r="BX2426" t="str">
        <f t="shared" si="1474"/>
        <v/>
      </c>
      <c r="BY2426" t="str">
        <f t="shared" si="1445"/>
        <v/>
      </c>
      <c r="BZ2426" t="str">
        <f t="shared" si="1446"/>
        <v/>
      </c>
      <c r="CA2426" t="str">
        <f t="shared" si="1447"/>
        <v/>
      </c>
      <c r="CB2426" t="str">
        <f t="shared" si="1447"/>
        <v/>
      </c>
      <c r="CC2426" t="str">
        <f t="shared" si="1448"/>
        <v/>
      </c>
      <c r="CD2426" t="str">
        <f t="shared" si="1449"/>
        <v/>
      </c>
      <c r="CE2426" t="str">
        <f t="shared" si="1450"/>
        <v/>
      </c>
      <c r="CF2426" t="str">
        <f t="shared" si="1451"/>
        <v/>
      </c>
      <c r="CG2426" t="str">
        <f t="shared" si="1452"/>
        <v>in_air.</v>
      </c>
      <c r="CH2426" t="str">
        <f t="shared" si="1453"/>
        <v/>
      </c>
      <c r="CI2426" t="str">
        <f t="shared" si="1454"/>
        <v/>
      </c>
      <c r="CJ2426" t="str">
        <f t="shared" si="1455"/>
        <v/>
      </c>
      <c r="CK2426" t="str">
        <f t="shared" si="1456"/>
        <v/>
      </c>
      <c r="CL2426" t="str">
        <f t="shared" si="1457"/>
        <v/>
      </c>
      <c r="CM2426" t="str">
        <f t="shared" si="1458"/>
        <v/>
      </c>
      <c r="CN2426" t="str">
        <f t="shared" si="1459"/>
        <v/>
      </c>
      <c r="CO2426" t="str">
        <f t="shared" si="1460"/>
        <v/>
      </c>
      <c r="CP2426" t="str">
        <f t="shared" si="1461"/>
        <v/>
      </c>
      <c r="CQ2426" t="str">
        <f t="shared" si="1462"/>
        <v/>
      </c>
      <c r="CR2426" t="str">
        <f t="shared" si="1462"/>
        <v/>
      </c>
      <c r="CS2426" t="str">
        <f t="shared" si="1463"/>
        <v/>
      </c>
      <c r="CT2426" t="str">
        <f t="shared" si="1464"/>
        <v/>
      </c>
      <c r="CU2426" t="str">
        <f t="shared" si="1465"/>
        <v>due_to_nonorographic_westward_gravity_waves.</v>
      </c>
      <c r="CV2426" t="str">
        <f t="shared" si="1466"/>
        <v/>
      </c>
      <c r="CW2426" t="str">
        <f t="shared" si="1467"/>
        <v/>
      </c>
      <c r="CX2426" t="str">
        <f t="shared" si="1468"/>
        <v/>
      </c>
      <c r="CY2426" t="str">
        <f t="shared" si="1469"/>
        <v/>
      </c>
      <c r="CZ2426" t="str">
        <f t="shared" si="1470"/>
        <v/>
      </c>
      <c r="DA2426" t="str">
        <f t="shared" si="1471"/>
        <v/>
      </c>
      <c r="DB2426" t="str">
        <f t="shared" si="1472"/>
        <v/>
      </c>
      <c r="DV2426" t="s">
        <v>3852</v>
      </c>
    </row>
    <row r="2427" spans="1:126">
      <c r="A2427" t="s">
        <v>3856</v>
      </c>
      <c r="B2427" s="9" t="str">
        <f t="shared" si="1475"/>
        <v>flux.upward+eastward.momentum.in_air.due_to_orographic_gravity_waves</v>
      </c>
      <c r="C2427" s="1" t="s">
        <v>75</v>
      </c>
      <c r="D2427" t="s">
        <v>5796</v>
      </c>
      <c r="E2427">
        <f>MATCH(A2427,'[1]Original from 20130831'!A:A,0)</f>
        <v>2058</v>
      </c>
      <c r="J2427" t="s">
        <v>183</v>
      </c>
      <c r="K2427" t="s">
        <v>3852</v>
      </c>
      <c r="V2427" t="s">
        <v>847</v>
      </c>
      <c r="AH2427" t="s">
        <v>60</v>
      </c>
      <c r="AV2427" t="s">
        <v>3857</v>
      </c>
      <c r="BD2427" s="5" t="str">
        <f t="shared" si="1473"/>
        <v>flux.upward+eastward.momentum.in_air.due_to_orographic_gravity_waves.</v>
      </c>
      <c r="BE2427" t="str">
        <f t="shared" si="1478"/>
        <v/>
      </c>
      <c r="BF2427" t="str">
        <f t="shared" si="1478"/>
        <v/>
      </c>
      <c r="BG2427" t="str">
        <f t="shared" si="1478"/>
        <v/>
      </c>
      <c r="BH2427" t="str">
        <f t="shared" si="1477"/>
        <v/>
      </c>
      <c r="BI2427" t="str">
        <f t="shared" si="1477"/>
        <v>flux.</v>
      </c>
      <c r="BJ2427" t="str">
        <f t="shared" si="1477"/>
        <v>upward+eastward.</v>
      </c>
      <c r="BK2427" t="str">
        <f t="shared" si="1477"/>
        <v/>
      </c>
      <c r="BL2427" t="str">
        <f t="shared" si="1477"/>
        <v/>
      </c>
      <c r="BM2427" t="str">
        <f t="shared" si="1477"/>
        <v/>
      </c>
      <c r="BN2427" t="str">
        <f t="shared" si="1477"/>
        <v/>
      </c>
      <c r="BO2427" t="str">
        <f t="shared" si="1477"/>
        <v/>
      </c>
      <c r="BP2427" t="str">
        <f t="shared" si="1477"/>
        <v/>
      </c>
      <c r="BQ2427" t="str">
        <f t="shared" si="1441"/>
        <v/>
      </c>
      <c r="BR2427" t="str">
        <f t="shared" si="1442"/>
        <v/>
      </c>
      <c r="BS2427" t="str">
        <f t="shared" si="1442"/>
        <v/>
      </c>
      <c r="BT2427" t="str">
        <f t="shared" si="1442"/>
        <v/>
      </c>
      <c r="BU2427" t="str">
        <f t="shared" si="1440"/>
        <v>momentum.</v>
      </c>
      <c r="BV2427" t="str">
        <f t="shared" si="1443"/>
        <v/>
      </c>
      <c r="BW2427" t="str">
        <f t="shared" si="1444"/>
        <v/>
      </c>
      <c r="BX2427" t="str">
        <f t="shared" si="1474"/>
        <v/>
      </c>
      <c r="BY2427" t="str">
        <f t="shared" si="1445"/>
        <v/>
      </c>
      <c r="BZ2427" t="str">
        <f t="shared" si="1446"/>
        <v/>
      </c>
      <c r="CA2427" t="str">
        <f t="shared" si="1447"/>
        <v/>
      </c>
      <c r="CB2427" t="str">
        <f t="shared" si="1447"/>
        <v/>
      </c>
      <c r="CC2427" t="str">
        <f t="shared" si="1448"/>
        <v/>
      </c>
      <c r="CD2427" t="str">
        <f t="shared" si="1449"/>
        <v/>
      </c>
      <c r="CE2427" t="str">
        <f t="shared" si="1450"/>
        <v/>
      </c>
      <c r="CF2427" t="str">
        <f t="shared" si="1451"/>
        <v/>
      </c>
      <c r="CG2427" t="str">
        <f t="shared" si="1452"/>
        <v>in_air.</v>
      </c>
      <c r="CH2427" t="str">
        <f t="shared" si="1453"/>
        <v/>
      </c>
      <c r="CI2427" t="str">
        <f t="shared" si="1454"/>
        <v/>
      </c>
      <c r="CJ2427" t="str">
        <f t="shared" si="1455"/>
        <v/>
      </c>
      <c r="CK2427" t="str">
        <f t="shared" si="1456"/>
        <v/>
      </c>
      <c r="CL2427" t="str">
        <f t="shared" si="1457"/>
        <v/>
      </c>
      <c r="CM2427" t="str">
        <f t="shared" si="1458"/>
        <v/>
      </c>
      <c r="CN2427" t="str">
        <f t="shared" si="1459"/>
        <v/>
      </c>
      <c r="CO2427" t="str">
        <f t="shared" si="1460"/>
        <v/>
      </c>
      <c r="CP2427" t="str">
        <f t="shared" si="1461"/>
        <v/>
      </c>
      <c r="CQ2427" t="str">
        <f t="shared" si="1462"/>
        <v/>
      </c>
      <c r="CR2427" t="str">
        <f t="shared" si="1462"/>
        <v/>
      </c>
      <c r="CS2427" t="str">
        <f t="shared" si="1463"/>
        <v/>
      </c>
      <c r="CT2427" t="str">
        <f t="shared" si="1464"/>
        <v/>
      </c>
      <c r="CU2427" t="str">
        <f t="shared" si="1465"/>
        <v>due_to_orographic_gravity_waves.</v>
      </c>
      <c r="CV2427" t="str">
        <f t="shared" si="1466"/>
        <v/>
      </c>
      <c r="CW2427" t="str">
        <f t="shared" si="1467"/>
        <v/>
      </c>
      <c r="CX2427" t="str">
        <f t="shared" si="1468"/>
        <v/>
      </c>
      <c r="CY2427" t="str">
        <f t="shared" si="1469"/>
        <v/>
      </c>
      <c r="CZ2427" t="str">
        <f t="shared" si="1470"/>
        <v/>
      </c>
      <c r="DA2427" t="str">
        <f t="shared" si="1471"/>
        <v/>
      </c>
      <c r="DB2427" t="str">
        <f t="shared" si="1472"/>
        <v/>
      </c>
      <c r="DV2427" t="s">
        <v>3852</v>
      </c>
    </row>
    <row r="2428" spans="1:126">
      <c r="A2428" t="s">
        <v>3858</v>
      </c>
      <c r="B2428" s="9" t="str">
        <f t="shared" si="1475"/>
        <v>upward+eastward.stress.at_sea_ice_base</v>
      </c>
      <c r="C2428" s="1" t="s">
        <v>75</v>
      </c>
      <c r="D2428" t="s">
        <v>5797</v>
      </c>
      <c r="E2428">
        <f>MATCH(A2428,'[1]Original from 20130831'!A:A,0)</f>
        <v>2059</v>
      </c>
      <c r="K2428" t="s">
        <v>3852</v>
      </c>
      <c r="V2428" t="s">
        <v>194</v>
      </c>
      <c r="AG2428" t="s">
        <v>850</v>
      </c>
      <c r="BD2428" s="5" t="str">
        <f t="shared" si="1473"/>
        <v>upward+eastward.stress.at_sea_ice_base.</v>
      </c>
      <c r="BE2428" t="str">
        <f t="shared" si="1478"/>
        <v/>
      </c>
      <c r="BF2428" t="str">
        <f t="shared" si="1478"/>
        <v/>
      </c>
      <c r="BG2428" t="str">
        <f t="shared" si="1478"/>
        <v/>
      </c>
      <c r="BH2428" t="str">
        <f t="shared" si="1477"/>
        <v/>
      </c>
      <c r="BI2428" t="str">
        <f t="shared" si="1477"/>
        <v/>
      </c>
      <c r="BJ2428" t="str">
        <f t="shared" si="1477"/>
        <v>upward+eastward.</v>
      </c>
      <c r="BK2428" t="str">
        <f t="shared" si="1477"/>
        <v/>
      </c>
      <c r="BL2428" t="str">
        <f t="shared" si="1477"/>
        <v/>
      </c>
      <c r="BM2428" t="str">
        <f t="shared" si="1477"/>
        <v/>
      </c>
      <c r="BN2428" t="str">
        <f t="shared" si="1477"/>
        <v/>
      </c>
      <c r="BO2428" t="str">
        <f t="shared" si="1477"/>
        <v/>
      </c>
      <c r="BP2428" t="str">
        <f t="shared" si="1477"/>
        <v/>
      </c>
      <c r="BQ2428" t="str">
        <f t="shared" si="1441"/>
        <v/>
      </c>
      <c r="BR2428" t="str">
        <f t="shared" si="1442"/>
        <v/>
      </c>
      <c r="BS2428" t="str">
        <f t="shared" si="1442"/>
        <v/>
      </c>
      <c r="BT2428" t="str">
        <f t="shared" si="1442"/>
        <v/>
      </c>
      <c r="BU2428" t="str">
        <f t="shared" si="1440"/>
        <v>stress.</v>
      </c>
      <c r="BV2428" t="str">
        <f t="shared" si="1443"/>
        <v/>
      </c>
      <c r="BW2428" t="str">
        <f t="shared" si="1444"/>
        <v/>
      </c>
      <c r="BX2428" t="str">
        <f t="shared" si="1474"/>
        <v/>
      </c>
      <c r="BY2428" t="str">
        <f t="shared" si="1445"/>
        <v/>
      </c>
      <c r="BZ2428" t="str">
        <f t="shared" si="1446"/>
        <v/>
      </c>
      <c r="CA2428" t="str">
        <f t="shared" si="1447"/>
        <v/>
      </c>
      <c r="CB2428" t="str">
        <f t="shared" si="1447"/>
        <v/>
      </c>
      <c r="CC2428" t="str">
        <f t="shared" si="1448"/>
        <v/>
      </c>
      <c r="CD2428" t="str">
        <f t="shared" si="1449"/>
        <v/>
      </c>
      <c r="CE2428" t="str">
        <f t="shared" si="1450"/>
        <v/>
      </c>
      <c r="CF2428" t="str">
        <f t="shared" si="1451"/>
        <v>at_sea_ice_base.</v>
      </c>
      <c r="CG2428" t="str">
        <f t="shared" si="1452"/>
        <v/>
      </c>
      <c r="CH2428" t="str">
        <f t="shared" si="1453"/>
        <v/>
      </c>
      <c r="CI2428" t="str">
        <f t="shared" si="1454"/>
        <v/>
      </c>
      <c r="CJ2428" t="str">
        <f t="shared" si="1455"/>
        <v/>
      </c>
      <c r="CK2428" t="str">
        <f t="shared" si="1456"/>
        <v/>
      </c>
      <c r="CL2428" t="str">
        <f t="shared" si="1457"/>
        <v/>
      </c>
      <c r="CM2428" t="str">
        <f t="shared" si="1458"/>
        <v/>
      </c>
      <c r="CN2428" t="str">
        <f t="shared" si="1459"/>
        <v/>
      </c>
      <c r="CO2428" t="str">
        <f t="shared" si="1460"/>
        <v/>
      </c>
      <c r="CP2428" t="str">
        <f t="shared" si="1461"/>
        <v/>
      </c>
      <c r="CQ2428" t="str">
        <f t="shared" si="1462"/>
        <v/>
      </c>
      <c r="CR2428" t="str">
        <f t="shared" si="1462"/>
        <v/>
      </c>
      <c r="CS2428" t="str">
        <f t="shared" si="1463"/>
        <v/>
      </c>
      <c r="CT2428" t="str">
        <f t="shared" si="1464"/>
        <v/>
      </c>
      <c r="CU2428" t="str">
        <f t="shared" si="1465"/>
        <v/>
      </c>
      <c r="CV2428" t="str">
        <f t="shared" si="1466"/>
        <v/>
      </c>
      <c r="CW2428" t="str">
        <f t="shared" si="1467"/>
        <v/>
      </c>
      <c r="CX2428" t="str">
        <f t="shared" si="1468"/>
        <v/>
      </c>
      <c r="CY2428" t="str">
        <f t="shared" si="1469"/>
        <v/>
      </c>
      <c r="CZ2428" t="str">
        <f t="shared" si="1470"/>
        <v/>
      </c>
      <c r="DA2428" t="str">
        <f t="shared" si="1471"/>
        <v/>
      </c>
      <c r="DB2428" t="str">
        <f t="shared" si="1472"/>
        <v/>
      </c>
      <c r="DV2428" t="s">
        <v>3852</v>
      </c>
    </row>
    <row r="2429" spans="1:126">
      <c r="A2429" t="s">
        <v>3859</v>
      </c>
      <c r="B2429" s="9" t="str">
        <f t="shared" si="1475"/>
        <v>upward.eliassen_palm_flux.in_air</v>
      </c>
      <c r="C2429" s="1" t="s">
        <v>2094</v>
      </c>
      <c r="D2429" t="s">
        <v>5798</v>
      </c>
      <c r="E2429">
        <f>MATCH(A2429,'[1]Original from 20130831'!A:A,0)</f>
        <v>2060</v>
      </c>
      <c r="K2429" t="s">
        <v>582</v>
      </c>
      <c r="V2429" t="s">
        <v>2095</v>
      </c>
      <c r="AH2429" t="s">
        <v>60</v>
      </c>
      <c r="BD2429" s="5" t="str">
        <f t="shared" si="1473"/>
        <v>upward.eliassen_palm_flux.in_air.</v>
      </c>
      <c r="BE2429" t="str">
        <f t="shared" si="1478"/>
        <v/>
      </c>
      <c r="BF2429" t="str">
        <f t="shared" si="1478"/>
        <v/>
      </c>
      <c r="BG2429" t="str">
        <f t="shared" si="1478"/>
        <v/>
      </c>
      <c r="BH2429" t="str">
        <f t="shared" si="1477"/>
        <v/>
      </c>
      <c r="BI2429" t="str">
        <f t="shared" si="1477"/>
        <v/>
      </c>
      <c r="BJ2429" t="str">
        <f t="shared" si="1477"/>
        <v>upward.</v>
      </c>
      <c r="BK2429" t="str">
        <f t="shared" si="1477"/>
        <v/>
      </c>
      <c r="BL2429" t="str">
        <f t="shared" si="1477"/>
        <v/>
      </c>
      <c r="BM2429" t="str">
        <f t="shared" si="1477"/>
        <v/>
      </c>
      <c r="BN2429" t="str">
        <f t="shared" si="1477"/>
        <v/>
      </c>
      <c r="BO2429" t="str">
        <f t="shared" si="1477"/>
        <v/>
      </c>
      <c r="BP2429" t="str">
        <f t="shared" si="1477"/>
        <v/>
      </c>
      <c r="BQ2429" t="str">
        <f t="shared" si="1441"/>
        <v/>
      </c>
      <c r="BR2429" t="str">
        <f t="shared" si="1442"/>
        <v/>
      </c>
      <c r="BS2429" t="str">
        <f t="shared" si="1442"/>
        <v/>
      </c>
      <c r="BT2429" t="str">
        <f t="shared" si="1442"/>
        <v/>
      </c>
      <c r="BU2429" t="str">
        <f t="shared" si="1440"/>
        <v>eliassen_palm_flux.</v>
      </c>
      <c r="BV2429" t="str">
        <f t="shared" si="1443"/>
        <v/>
      </c>
      <c r="BW2429" t="str">
        <f t="shared" si="1444"/>
        <v/>
      </c>
      <c r="BX2429" t="str">
        <f t="shared" si="1474"/>
        <v/>
      </c>
      <c r="BY2429" t="str">
        <f t="shared" si="1445"/>
        <v/>
      </c>
      <c r="BZ2429" t="str">
        <f t="shared" si="1446"/>
        <v/>
      </c>
      <c r="CA2429" t="str">
        <f t="shared" si="1447"/>
        <v/>
      </c>
      <c r="CB2429" t="str">
        <f t="shared" si="1447"/>
        <v/>
      </c>
      <c r="CC2429" t="str">
        <f t="shared" si="1448"/>
        <v/>
      </c>
      <c r="CD2429" t="str">
        <f t="shared" si="1449"/>
        <v/>
      </c>
      <c r="CE2429" t="str">
        <f t="shared" si="1450"/>
        <v/>
      </c>
      <c r="CF2429" t="str">
        <f t="shared" si="1451"/>
        <v/>
      </c>
      <c r="CG2429" t="str">
        <f t="shared" si="1452"/>
        <v>in_air.</v>
      </c>
      <c r="CH2429" t="str">
        <f t="shared" si="1453"/>
        <v/>
      </c>
      <c r="CI2429" t="str">
        <f t="shared" si="1454"/>
        <v/>
      </c>
      <c r="CJ2429" t="str">
        <f t="shared" si="1455"/>
        <v/>
      </c>
      <c r="CK2429" t="str">
        <f t="shared" si="1456"/>
        <v/>
      </c>
      <c r="CL2429" t="str">
        <f t="shared" si="1457"/>
        <v/>
      </c>
      <c r="CM2429" t="str">
        <f t="shared" si="1458"/>
        <v/>
      </c>
      <c r="CN2429" t="str">
        <f t="shared" si="1459"/>
        <v/>
      </c>
      <c r="CO2429" t="str">
        <f t="shared" si="1460"/>
        <v/>
      </c>
      <c r="CP2429" t="str">
        <f t="shared" si="1461"/>
        <v/>
      </c>
      <c r="CQ2429" t="str">
        <f t="shared" si="1462"/>
        <v/>
      </c>
      <c r="CR2429" t="str">
        <f t="shared" si="1462"/>
        <v/>
      </c>
      <c r="CS2429" t="str">
        <f t="shared" si="1463"/>
        <v/>
      </c>
      <c r="CT2429" t="str">
        <f t="shared" si="1464"/>
        <v/>
      </c>
      <c r="CU2429" t="str">
        <f t="shared" si="1465"/>
        <v/>
      </c>
      <c r="CV2429" t="str">
        <f t="shared" si="1466"/>
        <v/>
      </c>
      <c r="CW2429" t="str">
        <f t="shared" si="1467"/>
        <v/>
      </c>
      <c r="CX2429" t="str">
        <f t="shared" si="1468"/>
        <v/>
      </c>
      <c r="CY2429" t="str">
        <f t="shared" si="1469"/>
        <v/>
      </c>
      <c r="CZ2429" t="str">
        <f t="shared" si="1470"/>
        <v/>
      </c>
      <c r="DA2429" t="str">
        <f t="shared" si="1471"/>
        <v/>
      </c>
      <c r="DB2429" t="str">
        <f t="shared" si="1472"/>
        <v/>
      </c>
      <c r="DV2429" t="s">
        <v>582</v>
      </c>
    </row>
    <row r="2430" spans="1:126">
      <c r="A2430" t="s">
        <v>3860</v>
      </c>
      <c r="B2430" s="9" t="str">
        <f t="shared" si="1475"/>
        <v>flux.northward.heat.geothermal.at_sea_floor</v>
      </c>
      <c r="C2430" s="1" t="s">
        <v>574</v>
      </c>
      <c r="D2430" t="s">
        <v>5799</v>
      </c>
      <c r="E2430">
        <f>MATCH(A2430,'[1]Original from 20130831'!A:A,0)</f>
        <v>2061</v>
      </c>
      <c r="J2430" t="s">
        <v>183</v>
      </c>
      <c r="K2430" t="s">
        <v>589</v>
      </c>
      <c r="V2430" t="s">
        <v>852</v>
      </c>
      <c r="AB2430" t="s">
        <v>3861</v>
      </c>
      <c r="AG2430" t="s">
        <v>1063</v>
      </c>
      <c r="BD2430" s="5" t="str">
        <f t="shared" si="1473"/>
        <v>flux.northward.heat.geothermal.at_sea_floor.</v>
      </c>
      <c r="BE2430" t="str">
        <f t="shared" si="1478"/>
        <v/>
      </c>
      <c r="BF2430" t="str">
        <f t="shared" si="1478"/>
        <v/>
      </c>
      <c r="BG2430" t="str">
        <f t="shared" si="1478"/>
        <v/>
      </c>
      <c r="BH2430" t="str">
        <f t="shared" si="1477"/>
        <v/>
      </c>
      <c r="BI2430" t="str">
        <f t="shared" si="1477"/>
        <v>flux.</v>
      </c>
      <c r="BJ2430" t="str">
        <f t="shared" si="1477"/>
        <v>northward.</v>
      </c>
      <c r="BK2430" t="str">
        <f t="shared" si="1477"/>
        <v/>
      </c>
      <c r="BL2430" t="str">
        <f t="shared" si="1477"/>
        <v/>
      </c>
      <c r="BM2430" t="str">
        <f t="shared" si="1477"/>
        <v/>
      </c>
      <c r="BN2430" t="str">
        <f t="shared" si="1477"/>
        <v/>
      </c>
      <c r="BO2430" t="str">
        <f t="shared" si="1477"/>
        <v/>
      </c>
      <c r="BP2430" t="str">
        <f t="shared" si="1477"/>
        <v/>
      </c>
      <c r="BQ2430" t="str">
        <f t="shared" si="1441"/>
        <v/>
      </c>
      <c r="BR2430" t="str">
        <f t="shared" si="1442"/>
        <v/>
      </c>
      <c r="BS2430" t="str">
        <f t="shared" si="1442"/>
        <v/>
      </c>
      <c r="BT2430" t="str">
        <f t="shared" si="1442"/>
        <v/>
      </c>
      <c r="BU2430" t="str">
        <f t="shared" si="1440"/>
        <v>heat.</v>
      </c>
      <c r="BV2430" t="str">
        <f t="shared" si="1443"/>
        <v/>
      </c>
      <c r="BW2430" t="str">
        <f t="shared" si="1444"/>
        <v/>
      </c>
      <c r="BX2430" t="str">
        <f t="shared" si="1474"/>
        <v/>
      </c>
      <c r="BY2430" t="str">
        <f t="shared" si="1445"/>
        <v/>
      </c>
      <c r="BZ2430" t="str">
        <f t="shared" si="1446"/>
        <v/>
      </c>
      <c r="CA2430" t="str">
        <f t="shared" si="1447"/>
        <v>geothermal.</v>
      </c>
      <c r="CB2430" t="str">
        <f t="shared" si="1447"/>
        <v/>
      </c>
      <c r="CC2430" t="str">
        <f t="shared" si="1448"/>
        <v/>
      </c>
      <c r="CD2430" t="str">
        <f t="shared" si="1449"/>
        <v/>
      </c>
      <c r="CE2430" t="str">
        <f t="shared" si="1450"/>
        <v/>
      </c>
      <c r="CF2430" t="str">
        <f t="shared" si="1451"/>
        <v>at_sea_floor.</v>
      </c>
      <c r="CG2430" t="str">
        <f t="shared" si="1452"/>
        <v/>
      </c>
      <c r="CH2430" t="str">
        <f t="shared" si="1453"/>
        <v/>
      </c>
      <c r="CI2430" t="str">
        <f t="shared" si="1454"/>
        <v/>
      </c>
      <c r="CJ2430" t="str">
        <f t="shared" si="1455"/>
        <v/>
      </c>
      <c r="CK2430" t="str">
        <f t="shared" si="1456"/>
        <v/>
      </c>
      <c r="CL2430" t="str">
        <f t="shared" si="1457"/>
        <v/>
      </c>
      <c r="CM2430" t="str">
        <f t="shared" si="1458"/>
        <v/>
      </c>
      <c r="CN2430" t="str">
        <f t="shared" si="1459"/>
        <v/>
      </c>
      <c r="CO2430" t="str">
        <f t="shared" si="1460"/>
        <v/>
      </c>
      <c r="CP2430" t="str">
        <f t="shared" si="1461"/>
        <v/>
      </c>
      <c r="CQ2430" t="str">
        <f t="shared" si="1462"/>
        <v/>
      </c>
      <c r="CR2430" t="str">
        <f t="shared" si="1462"/>
        <v/>
      </c>
      <c r="CS2430" t="str">
        <f t="shared" si="1463"/>
        <v/>
      </c>
      <c r="CT2430" t="str">
        <f t="shared" si="1464"/>
        <v/>
      </c>
      <c r="CU2430" t="str">
        <f t="shared" si="1465"/>
        <v/>
      </c>
      <c r="CV2430" t="str">
        <f t="shared" si="1466"/>
        <v/>
      </c>
      <c r="CW2430" t="str">
        <f t="shared" si="1467"/>
        <v/>
      </c>
      <c r="CX2430" t="str">
        <f t="shared" si="1468"/>
        <v/>
      </c>
      <c r="CY2430" t="str">
        <f t="shared" si="1469"/>
        <v/>
      </c>
      <c r="CZ2430" t="str">
        <f t="shared" si="1470"/>
        <v/>
      </c>
      <c r="DA2430" t="str">
        <f t="shared" si="1471"/>
        <v/>
      </c>
      <c r="DB2430" t="str">
        <f t="shared" si="1472"/>
        <v/>
      </c>
      <c r="DV2430" t="s">
        <v>589</v>
      </c>
    </row>
    <row r="2431" spans="1:126">
      <c r="A2431" t="s">
        <v>3862</v>
      </c>
      <c r="B2431" s="9" t="str">
        <f t="shared" si="1475"/>
        <v>flux.upward.heat.at_ground_level.in_snow</v>
      </c>
      <c r="C2431" s="1" t="s">
        <v>574</v>
      </c>
      <c r="D2431" t="s">
        <v>5800</v>
      </c>
      <c r="E2431">
        <f>MATCH(A2431,'[1]Original from 20130831'!A:A,0)</f>
        <v>2062</v>
      </c>
      <c r="J2431" t="s">
        <v>183</v>
      </c>
      <c r="K2431" t="s">
        <v>582</v>
      </c>
      <c r="V2431" t="s">
        <v>852</v>
      </c>
      <c r="AG2431" t="s">
        <v>853</v>
      </c>
      <c r="AH2431" t="s">
        <v>65</v>
      </c>
      <c r="BD2431" s="5" t="str">
        <f t="shared" si="1473"/>
        <v>flux.upward.heat.at_ground_level.in_snow.</v>
      </c>
      <c r="BE2431" t="str">
        <f t="shared" si="1478"/>
        <v/>
      </c>
      <c r="BF2431" t="str">
        <f t="shared" si="1478"/>
        <v/>
      </c>
      <c r="BG2431" t="str">
        <f t="shared" si="1478"/>
        <v/>
      </c>
      <c r="BH2431" t="str">
        <f t="shared" si="1477"/>
        <v/>
      </c>
      <c r="BI2431" t="str">
        <f t="shared" si="1477"/>
        <v>flux.</v>
      </c>
      <c r="BJ2431" t="str">
        <f t="shared" si="1477"/>
        <v>upward.</v>
      </c>
      <c r="BK2431" t="str">
        <f t="shared" si="1477"/>
        <v/>
      </c>
      <c r="BL2431" t="str">
        <f t="shared" si="1477"/>
        <v/>
      </c>
      <c r="BM2431" t="str">
        <f t="shared" si="1477"/>
        <v/>
      </c>
      <c r="BN2431" t="str">
        <f t="shared" si="1477"/>
        <v/>
      </c>
      <c r="BO2431" t="str">
        <f t="shared" si="1477"/>
        <v/>
      </c>
      <c r="BP2431" t="str">
        <f t="shared" si="1477"/>
        <v/>
      </c>
      <c r="BQ2431" t="str">
        <f t="shared" si="1441"/>
        <v/>
      </c>
      <c r="BR2431" t="str">
        <f t="shared" si="1442"/>
        <v/>
      </c>
      <c r="BS2431" t="str">
        <f t="shared" si="1442"/>
        <v/>
      </c>
      <c r="BT2431" t="str">
        <f t="shared" si="1442"/>
        <v/>
      </c>
      <c r="BU2431" t="str">
        <f t="shared" si="1440"/>
        <v>heat.</v>
      </c>
      <c r="BV2431" t="str">
        <f t="shared" si="1443"/>
        <v/>
      </c>
      <c r="BW2431" t="str">
        <f t="shared" si="1444"/>
        <v/>
      </c>
      <c r="BX2431" t="str">
        <f t="shared" si="1474"/>
        <v/>
      </c>
      <c r="BY2431" t="str">
        <f t="shared" si="1445"/>
        <v/>
      </c>
      <c r="BZ2431" t="str">
        <f t="shared" si="1446"/>
        <v/>
      </c>
      <c r="CA2431" t="str">
        <f t="shared" si="1447"/>
        <v/>
      </c>
      <c r="CB2431" t="str">
        <f t="shared" si="1447"/>
        <v/>
      </c>
      <c r="CC2431" t="str">
        <f t="shared" si="1448"/>
        <v/>
      </c>
      <c r="CD2431" t="str">
        <f t="shared" si="1449"/>
        <v/>
      </c>
      <c r="CE2431" t="str">
        <f t="shared" si="1450"/>
        <v/>
      </c>
      <c r="CF2431" t="str">
        <f t="shared" si="1451"/>
        <v>at_ground_level.</v>
      </c>
      <c r="CG2431" t="str">
        <f t="shared" si="1452"/>
        <v>in_snow.</v>
      </c>
      <c r="CH2431" t="str">
        <f t="shared" si="1453"/>
        <v/>
      </c>
      <c r="CI2431" t="str">
        <f t="shared" si="1454"/>
        <v/>
      </c>
      <c r="CJ2431" t="str">
        <f t="shared" si="1455"/>
        <v/>
      </c>
      <c r="CK2431" t="str">
        <f t="shared" si="1456"/>
        <v/>
      </c>
      <c r="CL2431" t="str">
        <f t="shared" si="1457"/>
        <v/>
      </c>
      <c r="CM2431" t="str">
        <f t="shared" si="1458"/>
        <v/>
      </c>
      <c r="CN2431" t="str">
        <f t="shared" si="1459"/>
        <v/>
      </c>
      <c r="CO2431" t="str">
        <f t="shared" si="1460"/>
        <v/>
      </c>
      <c r="CP2431" t="str">
        <f t="shared" si="1461"/>
        <v/>
      </c>
      <c r="CQ2431" t="str">
        <f t="shared" si="1462"/>
        <v/>
      </c>
      <c r="CR2431" t="str">
        <f t="shared" si="1462"/>
        <v/>
      </c>
      <c r="CS2431" t="str">
        <f t="shared" si="1463"/>
        <v/>
      </c>
      <c r="CT2431" t="str">
        <f t="shared" si="1464"/>
        <v/>
      </c>
      <c r="CU2431" t="str">
        <f t="shared" si="1465"/>
        <v/>
      </c>
      <c r="CV2431" t="str">
        <f t="shared" si="1466"/>
        <v/>
      </c>
      <c r="CW2431" t="str">
        <f t="shared" si="1467"/>
        <v/>
      </c>
      <c r="CX2431" t="str">
        <f t="shared" si="1468"/>
        <v/>
      </c>
      <c r="CY2431" t="str">
        <f t="shared" si="1469"/>
        <v/>
      </c>
      <c r="CZ2431" t="str">
        <f t="shared" si="1470"/>
        <v/>
      </c>
      <c r="DA2431" t="str">
        <f t="shared" si="1471"/>
        <v/>
      </c>
      <c r="DB2431" t="str">
        <f t="shared" si="1472"/>
        <v/>
      </c>
      <c r="DV2431" t="s">
        <v>582</v>
      </c>
    </row>
    <row r="2432" spans="1:126">
      <c r="A2432" t="s">
        <v>3863</v>
      </c>
      <c r="B2432" s="9" t="str">
        <f t="shared" si="1475"/>
        <v>flux.upward.heat.at_ground_level.in_soil</v>
      </c>
      <c r="C2432" s="1" t="s">
        <v>574</v>
      </c>
      <c r="D2432" t="s">
        <v>5800</v>
      </c>
      <c r="E2432">
        <f>MATCH(A2432,'[1]Original from 20130831'!A:A,0)</f>
        <v>2063</v>
      </c>
      <c r="J2432" t="s">
        <v>183</v>
      </c>
      <c r="K2432" t="s">
        <v>582</v>
      </c>
      <c r="V2432" t="s">
        <v>852</v>
      </c>
      <c r="AG2432" t="s">
        <v>853</v>
      </c>
      <c r="AH2432" t="s">
        <v>707</v>
      </c>
      <c r="BD2432" s="5" t="str">
        <f t="shared" si="1473"/>
        <v>flux.upward.heat.at_ground_level.in_soil.</v>
      </c>
      <c r="BE2432" t="str">
        <f t="shared" si="1478"/>
        <v/>
      </c>
      <c r="BF2432" t="str">
        <f t="shared" si="1478"/>
        <v/>
      </c>
      <c r="BG2432" t="str">
        <f t="shared" si="1478"/>
        <v/>
      </c>
      <c r="BH2432" t="str">
        <f t="shared" si="1477"/>
        <v/>
      </c>
      <c r="BI2432" t="str">
        <f t="shared" si="1477"/>
        <v>flux.</v>
      </c>
      <c r="BJ2432" t="str">
        <f t="shared" si="1477"/>
        <v>upward.</v>
      </c>
      <c r="BK2432" t="str">
        <f t="shared" si="1477"/>
        <v/>
      </c>
      <c r="BL2432" t="str">
        <f t="shared" si="1477"/>
        <v/>
      </c>
      <c r="BM2432" t="str">
        <f t="shared" si="1477"/>
        <v/>
      </c>
      <c r="BN2432" t="str">
        <f t="shared" si="1477"/>
        <v/>
      </c>
      <c r="BO2432" t="str">
        <f t="shared" si="1477"/>
        <v/>
      </c>
      <c r="BP2432" t="str">
        <f t="shared" si="1477"/>
        <v/>
      </c>
      <c r="BQ2432" t="str">
        <f t="shared" si="1441"/>
        <v/>
      </c>
      <c r="BR2432" t="str">
        <f t="shared" si="1442"/>
        <v/>
      </c>
      <c r="BS2432" t="str">
        <f t="shared" si="1442"/>
        <v/>
      </c>
      <c r="BT2432" t="str">
        <f t="shared" si="1442"/>
        <v/>
      </c>
      <c r="BU2432" t="str">
        <f t="shared" si="1440"/>
        <v>heat.</v>
      </c>
      <c r="BV2432" t="str">
        <f t="shared" si="1443"/>
        <v/>
      </c>
      <c r="BW2432" t="str">
        <f t="shared" si="1444"/>
        <v/>
      </c>
      <c r="BX2432" t="str">
        <f t="shared" si="1474"/>
        <v/>
      </c>
      <c r="BY2432" t="str">
        <f t="shared" si="1445"/>
        <v/>
      </c>
      <c r="BZ2432" t="str">
        <f t="shared" si="1446"/>
        <v/>
      </c>
      <c r="CA2432" t="str">
        <f t="shared" si="1447"/>
        <v/>
      </c>
      <c r="CB2432" t="str">
        <f t="shared" si="1447"/>
        <v/>
      </c>
      <c r="CC2432" t="str">
        <f t="shared" si="1448"/>
        <v/>
      </c>
      <c r="CD2432" t="str">
        <f t="shared" si="1449"/>
        <v/>
      </c>
      <c r="CE2432" t="str">
        <f t="shared" si="1450"/>
        <v/>
      </c>
      <c r="CF2432" t="str">
        <f t="shared" si="1451"/>
        <v>at_ground_level.</v>
      </c>
      <c r="CG2432" t="str">
        <f t="shared" si="1452"/>
        <v>in_soil.</v>
      </c>
      <c r="CH2432" t="str">
        <f t="shared" si="1453"/>
        <v/>
      </c>
      <c r="CI2432" t="str">
        <f t="shared" si="1454"/>
        <v/>
      </c>
      <c r="CJ2432" t="str">
        <f t="shared" si="1455"/>
        <v/>
      </c>
      <c r="CK2432" t="str">
        <f t="shared" si="1456"/>
        <v/>
      </c>
      <c r="CL2432" t="str">
        <f t="shared" si="1457"/>
        <v/>
      </c>
      <c r="CM2432" t="str">
        <f t="shared" si="1458"/>
        <v/>
      </c>
      <c r="CN2432" t="str">
        <f t="shared" si="1459"/>
        <v/>
      </c>
      <c r="CO2432" t="str">
        <f t="shared" si="1460"/>
        <v/>
      </c>
      <c r="CP2432" t="str">
        <f t="shared" si="1461"/>
        <v/>
      </c>
      <c r="CQ2432" t="str">
        <f t="shared" si="1462"/>
        <v/>
      </c>
      <c r="CR2432" t="str">
        <f t="shared" si="1462"/>
        <v/>
      </c>
      <c r="CS2432" t="str">
        <f t="shared" si="1463"/>
        <v/>
      </c>
      <c r="CT2432" t="str">
        <f t="shared" si="1464"/>
        <v/>
      </c>
      <c r="CU2432" t="str">
        <f t="shared" si="1465"/>
        <v/>
      </c>
      <c r="CV2432" t="str">
        <f t="shared" si="1466"/>
        <v/>
      </c>
      <c r="CW2432" t="str">
        <f t="shared" si="1467"/>
        <v/>
      </c>
      <c r="CX2432" t="str">
        <f t="shared" si="1468"/>
        <v/>
      </c>
      <c r="CY2432" t="str">
        <f t="shared" si="1469"/>
        <v/>
      </c>
      <c r="CZ2432" t="str">
        <f t="shared" si="1470"/>
        <v/>
      </c>
      <c r="DA2432" t="str">
        <f t="shared" si="1471"/>
        <v/>
      </c>
      <c r="DB2432" t="str">
        <f t="shared" si="1472"/>
        <v/>
      </c>
      <c r="DV2432" t="s">
        <v>582</v>
      </c>
    </row>
    <row r="2433" spans="1:126">
      <c r="A2433" t="s">
        <v>3864</v>
      </c>
      <c r="B2433" s="9" t="str">
        <f t="shared" si="1475"/>
        <v>flux.upward.heat.in_air</v>
      </c>
      <c r="C2433" s="1" t="s">
        <v>574</v>
      </c>
      <c r="D2433" t="s">
        <v>5801</v>
      </c>
      <c r="E2433">
        <f>MATCH(A2433,'[1]Original from 20130831'!A:A,0)</f>
        <v>2064</v>
      </c>
      <c r="J2433" t="s">
        <v>183</v>
      </c>
      <c r="K2433" t="s">
        <v>582</v>
      </c>
      <c r="V2433" t="s">
        <v>852</v>
      </c>
      <c r="AH2433" t="s">
        <v>60</v>
      </c>
      <c r="BD2433" s="5" t="str">
        <f t="shared" si="1473"/>
        <v>flux.upward.heat.in_air.</v>
      </c>
      <c r="BE2433" t="str">
        <f t="shared" si="1478"/>
        <v/>
      </c>
      <c r="BF2433" t="str">
        <f t="shared" si="1478"/>
        <v/>
      </c>
      <c r="BG2433" t="str">
        <f t="shared" si="1478"/>
        <v/>
      </c>
      <c r="BH2433" t="str">
        <f t="shared" si="1477"/>
        <v/>
      </c>
      <c r="BI2433" t="str">
        <f t="shared" si="1477"/>
        <v>flux.</v>
      </c>
      <c r="BJ2433" t="str">
        <f t="shared" si="1477"/>
        <v>upward.</v>
      </c>
      <c r="BK2433" t="str">
        <f t="shared" si="1477"/>
        <v/>
      </c>
      <c r="BL2433" t="str">
        <f t="shared" si="1477"/>
        <v/>
      </c>
      <c r="BM2433" t="str">
        <f t="shared" si="1477"/>
        <v/>
      </c>
      <c r="BN2433" t="str">
        <f t="shared" si="1477"/>
        <v/>
      </c>
      <c r="BO2433" t="str">
        <f t="shared" si="1477"/>
        <v/>
      </c>
      <c r="BP2433" t="str">
        <f t="shared" si="1477"/>
        <v/>
      </c>
      <c r="BQ2433" t="str">
        <f t="shared" si="1441"/>
        <v/>
      </c>
      <c r="BR2433" t="str">
        <f t="shared" si="1442"/>
        <v/>
      </c>
      <c r="BS2433" t="str">
        <f t="shared" si="1442"/>
        <v/>
      </c>
      <c r="BT2433" t="str">
        <f t="shared" si="1442"/>
        <v/>
      </c>
      <c r="BU2433" t="str">
        <f t="shared" si="1440"/>
        <v>heat.</v>
      </c>
      <c r="BV2433" t="str">
        <f t="shared" si="1443"/>
        <v/>
      </c>
      <c r="BW2433" t="str">
        <f t="shared" si="1444"/>
        <v/>
      </c>
      <c r="BX2433" t="str">
        <f t="shared" si="1474"/>
        <v/>
      </c>
      <c r="BY2433" t="str">
        <f t="shared" si="1445"/>
        <v/>
      </c>
      <c r="BZ2433" t="str">
        <f t="shared" si="1446"/>
        <v/>
      </c>
      <c r="CA2433" t="str">
        <f t="shared" si="1447"/>
        <v/>
      </c>
      <c r="CB2433" t="str">
        <f t="shared" si="1447"/>
        <v/>
      </c>
      <c r="CC2433" t="str">
        <f t="shared" si="1448"/>
        <v/>
      </c>
      <c r="CD2433" t="str">
        <f t="shared" si="1449"/>
        <v/>
      </c>
      <c r="CE2433" t="str">
        <f t="shared" si="1450"/>
        <v/>
      </c>
      <c r="CF2433" t="str">
        <f t="shared" si="1451"/>
        <v/>
      </c>
      <c r="CG2433" t="str">
        <f t="shared" si="1452"/>
        <v>in_air.</v>
      </c>
      <c r="CH2433" t="str">
        <f t="shared" si="1453"/>
        <v/>
      </c>
      <c r="CI2433" t="str">
        <f t="shared" si="1454"/>
        <v/>
      </c>
      <c r="CJ2433" t="str">
        <f t="shared" si="1455"/>
        <v/>
      </c>
      <c r="CK2433" t="str">
        <f t="shared" si="1456"/>
        <v/>
      </c>
      <c r="CL2433" t="str">
        <f t="shared" si="1457"/>
        <v/>
      </c>
      <c r="CM2433" t="str">
        <f t="shared" si="1458"/>
        <v/>
      </c>
      <c r="CN2433" t="str">
        <f t="shared" si="1459"/>
        <v/>
      </c>
      <c r="CO2433" t="str">
        <f t="shared" si="1460"/>
        <v/>
      </c>
      <c r="CP2433" t="str">
        <f t="shared" si="1461"/>
        <v/>
      </c>
      <c r="CQ2433" t="str">
        <f t="shared" si="1462"/>
        <v/>
      </c>
      <c r="CR2433" t="str">
        <f t="shared" si="1462"/>
        <v/>
      </c>
      <c r="CS2433" t="str">
        <f t="shared" si="1463"/>
        <v/>
      </c>
      <c r="CT2433" t="str">
        <f t="shared" si="1464"/>
        <v/>
      </c>
      <c r="CU2433" t="str">
        <f t="shared" si="1465"/>
        <v/>
      </c>
      <c r="CV2433" t="str">
        <f t="shared" si="1466"/>
        <v/>
      </c>
      <c r="CW2433" t="str">
        <f t="shared" si="1467"/>
        <v/>
      </c>
      <c r="CX2433" t="str">
        <f t="shared" si="1468"/>
        <v/>
      </c>
      <c r="CY2433" t="str">
        <f t="shared" si="1469"/>
        <v/>
      </c>
      <c r="CZ2433" t="str">
        <f t="shared" si="1470"/>
        <v/>
      </c>
      <c r="DA2433" t="str">
        <f t="shared" si="1471"/>
        <v/>
      </c>
      <c r="DB2433" t="str">
        <f t="shared" si="1472"/>
        <v/>
      </c>
      <c r="DV2433" t="s">
        <v>582</v>
      </c>
    </row>
    <row r="2434" spans="1:126">
      <c r="A2434" t="s">
        <v>3865</v>
      </c>
      <c r="B2434" s="9" t="str">
        <f t="shared" si="1475"/>
        <v>flux.upward.heat.in_sea_water.due_to_convection</v>
      </c>
      <c r="C2434" s="1" t="s">
        <v>574</v>
      </c>
      <c r="D2434" t="s">
        <v>5802</v>
      </c>
      <c r="E2434" t="e">
        <f>MATCH(A2434,'[1]Original from 20130831'!A:A,0)</f>
        <v>#N/A</v>
      </c>
      <c r="J2434" s="11" t="s">
        <v>183</v>
      </c>
      <c r="K2434" s="11" t="s">
        <v>582</v>
      </c>
      <c r="V2434" s="11" t="s">
        <v>852</v>
      </c>
      <c r="AH2434" s="11" t="s">
        <v>649</v>
      </c>
      <c r="AV2434" s="11" t="s">
        <v>762</v>
      </c>
      <c r="BD2434" s="5" t="str">
        <f t="shared" si="1473"/>
        <v>flux.upward.heat.in_sea_water.due_to_convection.</v>
      </c>
      <c r="BE2434" t="str">
        <f t="shared" si="1478"/>
        <v/>
      </c>
      <c r="BF2434" t="str">
        <f t="shared" si="1478"/>
        <v/>
      </c>
      <c r="BG2434" t="str">
        <f t="shared" si="1478"/>
        <v/>
      </c>
      <c r="BH2434" t="str">
        <f t="shared" si="1477"/>
        <v/>
      </c>
      <c r="BI2434" t="str">
        <f t="shared" si="1477"/>
        <v>flux.</v>
      </c>
      <c r="BJ2434" t="str">
        <f t="shared" si="1477"/>
        <v>upward.</v>
      </c>
      <c r="BK2434" t="str">
        <f t="shared" si="1477"/>
        <v/>
      </c>
      <c r="BL2434" t="str">
        <f t="shared" si="1477"/>
        <v/>
      </c>
      <c r="BM2434" t="str">
        <f t="shared" si="1477"/>
        <v/>
      </c>
      <c r="BN2434" t="str">
        <f t="shared" si="1477"/>
        <v/>
      </c>
      <c r="BO2434" t="str">
        <f t="shared" si="1477"/>
        <v/>
      </c>
      <c r="BP2434" t="str">
        <f t="shared" si="1477"/>
        <v/>
      </c>
      <c r="BQ2434" t="str">
        <f t="shared" si="1441"/>
        <v/>
      </c>
      <c r="BR2434" t="str">
        <f t="shared" si="1442"/>
        <v/>
      </c>
      <c r="BS2434" t="str">
        <f t="shared" si="1442"/>
        <v/>
      </c>
      <c r="BT2434" t="str">
        <f t="shared" si="1442"/>
        <v/>
      </c>
      <c r="BU2434" t="str">
        <f t="shared" si="1440"/>
        <v>heat.</v>
      </c>
      <c r="BV2434" t="str">
        <f t="shared" si="1443"/>
        <v/>
      </c>
      <c r="BW2434" t="str">
        <f t="shared" si="1444"/>
        <v/>
      </c>
      <c r="BX2434" t="str">
        <f t="shared" si="1474"/>
        <v/>
      </c>
      <c r="BY2434" t="str">
        <f t="shared" si="1445"/>
        <v/>
      </c>
      <c r="BZ2434" t="str">
        <f t="shared" si="1446"/>
        <v/>
      </c>
      <c r="CA2434" t="str">
        <f t="shared" si="1447"/>
        <v/>
      </c>
      <c r="CB2434" t="str">
        <f t="shared" si="1447"/>
        <v/>
      </c>
      <c r="CC2434" t="str">
        <f t="shared" si="1448"/>
        <v/>
      </c>
      <c r="CD2434" t="str">
        <f t="shared" si="1449"/>
        <v/>
      </c>
      <c r="CE2434" t="str">
        <f t="shared" si="1450"/>
        <v/>
      </c>
      <c r="CF2434" t="str">
        <f t="shared" si="1451"/>
        <v/>
      </c>
      <c r="CG2434" t="str">
        <f t="shared" si="1452"/>
        <v>in_sea_water.</v>
      </c>
      <c r="CH2434" t="str">
        <f t="shared" si="1453"/>
        <v/>
      </c>
      <c r="CI2434" t="str">
        <f t="shared" si="1454"/>
        <v/>
      </c>
      <c r="CJ2434" t="str">
        <f t="shared" si="1455"/>
        <v/>
      </c>
      <c r="CK2434" t="str">
        <f t="shared" si="1456"/>
        <v/>
      </c>
      <c r="CL2434" t="str">
        <f t="shared" si="1457"/>
        <v/>
      </c>
      <c r="CM2434" t="str">
        <f t="shared" si="1458"/>
        <v/>
      </c>
      <c r="CN2434" t="str">
        <f t="shared" si="1459"/>
        <v/>
      </c>
      <c r="CO2434" t="str">
        <f t="shared" si="1460"/>
        <v/>
      </c>
      <c r="CP2434" t="str">
        <f t="shared" si="1461"/>
        <v/>
      </c>
      <c r="CQ2434" t="str">
        <f t="shared" si="1462"/>
        <v/>
      </c>
      <c r="CR2434" t="str">
        <f t="shared" si="1462"/>
        <v/>
      </c>
      <c r="CS2434" t="str">
        <f t="shared" si="1463"/>
        <v/>
      </c>
      <c r="CT2434" t="str">
        <f t="shared" si="1464"/>
        <v/>
      </c>
      <c r="CU2434" t="str">
        <f t="shared" si="1465"/>
        <v>due_to_convection.</v>
      </c>
      <c r="CV2434" t="str">
        <f t="shared" si="1466"/>
        <v/>
      </c>
      <c r="CW2434" t="str">
        <f t="shared" si="1467"/>
        <v/>
      </c>
      <c r="CX2434" t="str">
        <f t="shared" si="1468"/>
        <v/>
      </c>
      <c r="CY2434" t="str">
        <f t="shared" si="1469"/>
        <v/>
      </c>
      <c r="CZ2434" t="str">
        <f t="shared" si="1470"/>
        <v/>
      </c>
      <c r="DA2434" t="str">
        <f t="shared" si="1471"/>
        <v/>
      </c>
      <c r="DB2434" t="str">
        <f t="shared" si="1472"/>
        <v/>
      </c>
      <c r="DV2434" s="11" t="s">
        <v>582</v>
      </c>
    </row>
    <row r="2435" spans="1:126">
      <c r="A2435" t="s">
        <v>3866</v>
      </c>
      <c r="B2435" s="9" t="str">
        <f t="shared" si="1475"/>
        <v>flux.upward.heat.latent.in_air</v>
      </c>
      <c r="C2435" s="1" t="s">
        <v>574</v>
      </c>
      <c r="D2435" t="s">
        <v>5803</v>
      </c>
      <c r="E2435" t="e">
        <f>MATCH(A2435,'[1]Original from 20130831'!A:A,0)</f>
        <v>#N/A</v>
      </c>
      <c r="J2435" s="11" t="s">
        <v>183</v>
      </c>
      <c r="K2435" s="11" t="s">
        <v>582</v>
      </c>
      <c r="V2435" s="11" t="s">
        <v>852</v>
      </c>
      <c r="AB2435" s="11" t="s">
        <v>1096</v>
      </c>
      <c r="AH2435" s="11" t="s">
        <v>60</v>
      </c>
      <c r="BD2435" s="5" t="str">
        <f t="shared" si="1473"/>
        <v>flux.upward.heat.latent.in_air.</v>
      </c>
      <c r="BE2435" t="str">
        <f t="shared" si="1478"/>
        <v/>
      </c>
      <c r="BF2435" t="str">
        <f t="shared" si="1478"/>
        <v/>
      </c>
      <c r="BG2435" t="str">
        <f t="shared" si="1478"/>
        <v/>
      </c>
      <c r="BH2435" t="str">
        <f t="shared" si="1477"/>
        <v/>
      </c>
      <c r="BI2435" t="str">
        <f t="shared" si="1477"/>
        <v>flux.</v>
      </c>
      <c r="BJ2435" t="str">
        <f t="shared" si="1477"/>
        <v>upward.</v>
      </c>
      <c r="BK2435" t="str">
        <f t="shared" si="1477"/>
        <v/>
      </c>
      <c r="BL2435" t="str">
        <f t="shared" si="1477"/>
        <v/>
      </c>
      <c r="BM2435" t="str">
        <f t="shared" si="1477"/>
        <v/>
      </c>
      <c r="BN2435" t="str">
        <f t="shared" si="1477"/>
        <v/>
      </c>
      <c r="BO2435" t="str">
        <f t="shared" si="1477"/>
        <v/>
      </c>
      <c r="BP2435" t="str">
        <f t="shared" si="1477"/>
        <v/>
      </c>
      <c r="BQ2435" t="str">
        <f t="shared" si="1441"/>
        <v/>
      </c>
      <c r="BR2435" t="str">
        <f t="shared" si="1442"/>
        <v/>
      </c>
      <c r="BS2435" t="str">
        <f t="shared" si="1442"/>
        <v/>
      </c>
      <c r="BT2435" t="str">
        <f t="shared" si="1442"/>
        <v/>
      </c>
      <c r="BU2435" t="str">
        <f t="shared" si="1440"/>
        <v>heat.</v>
      </c>
      <c r="BV2435" t="str">
        <f t="shared" si="1443"/>
        <v/>
      </c>
      <c r="BW2435" t="str">
        <f t="shared" si="1444"/>
        <v/>
      </c>
      <c r="BX2435" t="str">
        <f t="shared" si="1474"/>
        <v/>
      </c>
      <c r="BY2435" t="str">
        <f t="shared" si="1445"/>
        <v/>
      </c>
      <c r="BZ2435" t="str">
        <f t="shared" si="1446"/>
        <v/>
      </c>
      <c r="CA2435" t="str">
        <f t="shared" si="1447"/>
        <v>latent.</v>
      </c>
      <c r="CB2435" t="str">
        <f t="shared" si="1447"/>
        <v/>
      </c>
      <c r="CC2435" t="str">
        <f t="shared" si="1448"/>
        <v/>
      </c>
      <c r="CD2435" t="str">
        <f t="shared" si="1449"/>
        <v/>
      </c>
      <c r="CE2435" t="str">
        <f t="shared" si="1450"/>
        <v/>
      </c>
      <c r="CF2435" t="str">
        <f t="shared" si="1451"/>
        <v/>
      </c>
      <c r="CG2435" t="str">
        <f t="shared" si="1452"/>
        <v>in_air.</v>
      </c>
      <c r="CH2435" t="str">
        <f t="shared" si="1453"/>
        <v/>
      </c>
      <c r="CI2435" t="str">
        <f t="shared" si="1454"/>
        <v/>
      </c>
      <c r="CJ2435" t="str">
        <f t="shared" si="1455"/>
        <v/>
      </c>
      <c r="CK2435" t="str">
        <f t="shared" si="1456"/>
        <v/>
      </c>
      <c r="CL2435" t="str">
        <f t="shared" si="1457"/>
        <v/>
      </c>
      <c r="CM2435" t="str">
        <f t="shared" si="1458"/>
        <v/>
      </c>
      <c r="CN2435" t="str">
        <f t="shared" si="1459"/>
        <v/>
      </c>
      <c r="CO2435" t="str">
        <f t="shared" si="1460"/>
        <v/>
      </c>
      <c r="CP2435" t="str">
        <f t="shared" si="1461"/>
        <v/>
      </c>
      <c r="CQ2435" t="str">
        <f t="shared" si="1462"/>
        <v/>
      </c>
      <c r="CR2435" t="str">
        <f t="shared" si="1462"/>
        <v/>
      </c>
      <c r="CS2435" t="str">
        <f t="shared" si="1463"/>
        <v/>
      </c>
      <c r="CT2435" t="str">
        <f t="shared" si="1464"/>
        <v/>
      </c>
      <c r="CU2435" t="str">
        <f t="shared" si="1465"/>
        <v/>
      </c>
      <c r="CV2435" t="str">
        <f t="shared" si="1466"/>
        <v/>
      </c>
      <c r="CW2435" t="str">
        <f t="shared" si="1467"/>
        <v/>
      </c>
      <c r="CX2435" t="str">
        <f t="shared" si="1468"/>
        <v/>
      </c>
      <c r="CY2435" t="str">
        <f t="shared" si="1469"/>
        <v/>
      </c>
      <c r="CZ2435" t="str">
        <f t="shared" si="1470"/>
        <v/>
      </c>
      <c r="DA2435" t="str">
        <f t="shared" si="1471"/>
        <v/>
      </c>
      <c r="DB2435" t="str">
        <f t="shared" si="1472"/>
        <v/>
      </c>
      <c r="DV2435" s="11" t="s">
        <v>582</v>
      </c>
    </row>
    <row r="2436" spans="1:126">
      <c r="A2436" t="s">
        <v>3867</v>
      </c>
      <c r="B2436" s="9" t="str">
        <f t="shared" si="1475"/>
        <v>flux_of.upward.air.mass</v>
      </c>
      <c r="C2436" s="1" t="s">
        <v>182</v>
      </c>
      <c r="D2436" t="s">
        <v>5804</v>
      </c>
      <c r="E2436">
        <f>MATCH(A2436,'[1]Original from 20130831'!A:A,0)</f>
        <v>2065</v>
      </c>
      <c r="J2436" t="s">
        <v>932</v>
      </c>
      <c r="K2436" t="s">
        <v>582</v>
      </c>
      <c r="P2436" t="s">
        <v>60</v>
      </c>
      <c r="V2436" t="s">
        <v>185</v>
      </c>
      <c r="BD2436" s="5" t="str">
        <f t="shared" si="1473"/>
        <v>flux_of.upward.air.mass.</v>
      </c>
      <c r="BE2436" t="str">
        <f t="shared" si="1478"/>
        <v/>
      </c>
      <c r="BF2436" t="str">
        <f t="shared" si="1478"/>
        <v/>
      </c>
      <c r="BG2436" t="str">
        <f t="shared" si="1478"/>
        <v/>
      </c>
      <c r="BH2436" t="str">
        <f t="shared" si="1477"/>
        <v/>
      </c>
      <c r="BI2436" t="str">
        <f t="shared" si="1477"/>
        <v>flux_of.</v>
      </c>
      <c r="BJ2436" t="str">
        <f t="shared" si="1477"/>
        <v>upward.</v>
      </c>
      <c r="BK2436" t="str">
        <f t="shared" si="1477"/>
        <v/>
      </c>
      <c r="BL2436" t="str">
        <f t="shared" si="1477"/>
        <v/>
      </c>
      <c r="BM2436" t="str">
        <f t="shared" si="1477"/>
        <v/>
      </c>
      <c r="BN2436" t="str">
        <f t="shared" si="1477"/>
        <v/>
      </c>
      <c r="BO2436" t="str">
        <f t="shared" si="1477"/>
        <v>air.</v>
      </c>
      <c r="BP2436" t="str">
        <f t="shared" si="1477"/>
        <v/>
      </c>
      <c r="BQ2436" t="str">
        <f t="shared" si="1441"/>
        <v/>
      </c>
      <c r="BR2436" t="str">
        <f t="shared" si="1442"/>
        <v/>
      </c>
      <c r="BS2436" t="str">
        <f t="shared" si="1442"/>
        <v/>
      </c>
      <c r="BT2436" t="str">
        <f t="shared" si="1442"/>
        <v/>
      </c>
      <c r="BU2436" t="str">
        <f t="shared" si="1440"/>
        <v>mass.</v>
      </c>
      <c r="BV2436" t="str">
        <f t="shared" si="1443"/>
        <v/>
      </c>
      <c r="BW2436" t="str">
        <f t="shared" si="1444"/>
        <v/>
      </c>
      <c r="BX2436" t="str">
        <f t="shared" si="1474"/>
        <v/>
      </c>
      <c r="BY2436" t="str">
        <f t="shared" si="1445"/>
        <v/>
      </c>
      <c r="BZ2436" t="str">
        <f t="shared" si="1446"/>
        <v/>
      </c>
      <c r="CA2436" t="str">
        <f t="shared" si="1447"/>
        <v/>
      </c>
      <c r="CB2436" t="str">
        <f t="shared" si="1447"/>
        <v/>
      </c>
      <c r="CC2436" t="str">
        <f t="shared" si="1448"/>
        <v/>
      </c>
      <c r="CD2436" t="str">
        <f t="shared" si="1449"/>
        <v/>
      </c>
      <c r="CE2436" t="str">
        <f t="shared" si="1450"/>
        <v/>
      </c>
      <c r="CF2436" t="str">
        <f t="shared" si="1451"/>
        <v/>
      </c>
      <c r="CG2436" t="str">
        <f t="shared" si="1452"/>
        <v/>
      </c>
      <c r="CH2436" t="str">
        <f t="shared" si="1453"/>
        <v/>
      </c>
      <c r="CI2436" t="str">
        <f t="shared" si="1454"/>
        <v/>
      </c>
      <c r="CJ2436" t="str">
        <f t="shared" si="1455"/>
        <v/>
      </c>
      <c r="CK2436" t="str">
        <f t="shared" si="1456"/>
        <v/>
      </c>
      <c r="CL2436" t="str">
        <f t="shared" si="1457"/>
        <v/>
      </c>
      <c r="CM2436" t="str">
        <f t="shared" si="1458"/>
        <v/>
      </c>
      <c r="CN2436" t="str">
        <f t="shared" si="1459"/>
        <v/>
      </c>
      <c r="CO2436" t="str">
        <f t="shared" si="1460"/>
        <v/>
      </c>
      <c r="CP2436" t="str">
        <f t="shared" si="1461"/>
        <v/>
      </c>
      <c r="CQ2436" t="str">
        <f t="shared" si="1462"/>
        <v/>
      </c>
      <c r="CR2436" t="str">
        <f t="shared" si="1462"/>
        <v/>
      </c>
      <c r="CS2436" t="str">
        <f t="shared" si="1463"/>
        <v/>
      </c>
      <c r="CT2436" t="str">
        <f t="shared" si="1464"/>
        <v/>
      </c>
      <c r="CU2436" t="str">
        <f t="shared" si="1465"/>
        <v/>
      </c>
      <c r="CV2436" t="str">
        <f t="shared" si="1466"/>
        <v/>
      </c>
      <c r="CW2436" t="str">
        <f t="shared" si="1467"/>
        <v/>
      </c>
      <c r="CX2436" t="str">
        <f t="shared" si="1468"/>
        <v/>
      </c>
      <c r="CY2436" t="str">
        <f t="shared" si="1469"/>
        <v/>
      </c>
      <c r="CZ2436" t="str">
        <f t="shared" si="1470"/>
        <v/>
      </c>
      <c r="DA2436" t="str">
        <f t="shared" si="1471"/>
        <v/>
      </c>
      <c r="DB2436" t="str">
        <f t="shared" si="1472"/>
        <v/>
      </c>
      <c r="DV2436" t="s">
        <v>582</v>
      </c>
    </row>
    <row r="2437" spans="1:126">
      <c r="A2437" t="s">
        <v>3868</v>
      </c>
      <c r="B2437" s="9" t="str">
        <f t="shared" si="1475"/>
        <v>upward+northwrd.stress.at_sea_ice_base</v>
      </c>
      <c r="C2437" s="1" t="s">
        <v>75</v>
      </c>
      <c r="D2437" t="s">
        <v>5805</v>
      </c>
      <c r="E2437">
        <f>MATCH(A2437,'[1]Original from 20130831'!A:A,0)</f>
        <v>2066</v>
      </c>
      <c r="K2437" t="s">
        <v>3869</v>
      </c>
      <c r="V2437" t="s">
        <v>194</v>
      </c>
      <c r="AG2437" t="s">
        <v>850</v>
      </c>
      <c r="BD2437" s="5" t="str">
        <f t="shared" si="1473"/>
        <v>upward+northwrd.stress.at_sea_ice_base.</v>
      </c>
      <c r="BE2437" t="str">
        <f t="shared" si="1478"/>
        <v/>
      </c>
      <c r="BF2437" t="str">
        <f t="shared" si="1478"/>
        <v/>
      </c>
      <c r="BG2437" t="str">
        <f t="shared" si="1478"/>
        <v/>
      </c>
      <c r="BH2437" t="str">
        <f t="shared" si="1477"/>
        <v/>
      </c>
      <c r="BI2437" t="str">
        <f t="shared" si="1477"/>
        <v/>
      </c>
      <c r="BJ2437" t="str">
        <f t="shared" si="1477"/>
        <v>upward+northwrd.</v>
      </c>
      <c r="BK2437" t="str">
        <f t="shared" si="1477"/>
        <v/>
      </c>
      <c r="BL2437" t="str">
        <f t="shared" si="1477"/>
        <v/>
      </c>
      <c r="BM2437" t="str">
        <f t="shared" si="1477"/>
        <v/>
      </c>
      <c r="BN2437" t="str">
        <f t="shared" si="1477"/>
        <v/>
      </c>
      <c r="BO2437" t="str">
        <f t="shared" si="1477"/>
        <v/>
      </c>
      <c r="BP2437" t="str">
        <f t="shared" si="1477"/>
        <v/>
      </c>
      <c r="BQ2437" t="str">
        <f t="shared" si="1441"/>
        <v/>
      </c>
      <c r="BR2437" t="str">
        <f t="shared" si="1442"/>
        <v/>
      </c>
      <c r="BS2437" t="str">
        <f t="shared" si="1442"/>
        <v/>
      </c>
      <c r="BT2437" t="str">
        <f t="shared" si="1442"/>
        <v/>
      </c>
      <c r="BU2437" t="str">
        <f t="shared" si="1442"/>
        <v>stress.</v>
      </c>
      <c r="BV2437" t="str">
        <f t="shared" si="1443"/>
        <v/>
      </c>
      <c r="BW2437" t="str">
        <f t="shared" si="1444"/>
        <v/>
      </c>
      <c r="BX2437" t="str">
        <f t="shared" si="1474"/>
        <v/>
      </c>
      <c r="BY2437" t="str">
        <f t="shared" si="1445"/>
        <v/>
      </c>
      <c r="BZ2437" t="str">
        <f t="shared" si="1446"/>
        <v/>
      </c>
      <c r="CA2437" t="str">
        <f t="shared" si="1447"/>
        <v/>
      </c>
      <c r="CB2437" t="str">
        <f t="shared" si="1447"/>
        <v/>
      </c>
      <c r="CC2437" t="str">
        <f t="shared" si="1448"/>
        <v/>
      </c>
      <c r="CD2437" t="str">
        <f t="shared" si="1449"/>
        <v/>
      </c>
      <c r="CE2437" t="str">
        <f t="shared" si="1450"/>
        <v/>
      </c>
      <c r="CF2437" t="str">
        <f t="shared" si="1451"/>
        <v>at_sea_ice_base.</v>
      </c>
      <c r="CG2437" t="str">
        <f t="shared" si="1452"/>
        <v/>
      </c>
      <c r="CH2437" t="str">
        <f t="shared" si="1453"/>
        <v/>
      </c>
      <c r="CI2437" t="str">
        <f t="shared" si="1454"/>
        <v/>
      </c>
      <c r="CJ2437" t="str">
        <f t="shared" si="1455"/>
        <v/>
      </c>
      <c r="CK2437" t="str">
        <f t="shared" si="1456"/>
        <v/>
      </c>
      <c r="CL2437" t="str">
        <f t="shared" si="1457"/>
        <v/>
      </c>
      <c r="CM2437" t="str">
        <f t="shared" si="1458"/>
        <v/>
      </c>
      <c r="CN2437" t="str">
        <f t="shared" si="1459"/>
        <v/>
      </c>
      <c r="CO2437" t="str">
        <f t="shared" si="1460"/>
        <v/>
      </c>
      <c r="CP2437" t="str">
        <f t="shared" si="1461"/>
        <v/>
      </c>
      <c r="CQ2437" t="str">
        <f t="shared" si="1462"/>
        <v/>
      </c>
      <c r="CR2437" t="str">
        <f t="shared" si="1462"/>
        <v/>
      </c>
      <c r="CS2437" t="str">
        <f t="shared" si="1463"/>
        <v/>
      </c>
      <c r="CT2437" t="str">
        <f t="shared" si="1464"/>
        <v/>
      </c>
      <c r="CU2437" t="str">
        <f t="shared" si="1465"/>
        <v/>
      </c>
      <c r="CV2437" t="str">
        <f t="shared" si="1466"/>
        <v/>
      </c>
      <c r="CW2437" t="str">
        <f t="shared" si="1467"/>
        <v/>
      </c>
      <c r="CX2437" t="str">
        <f t="shared" si="1468"/>
        <v/>
      </c>
      <c r="CY2437" t="str">
        <f t="shared" si="1469"/>
        <v/>
      </c>
      <c r="CZ2437" t="str">
        <f t="shared" si="1470"/>
        <v/>
      </c>
      <c r="DA2437" t="str">
        <f t="shared" si="1471"/>
        <v/>
      </c>
      <c r="DB2437" t="str">
        <f t="shared" si="1472"/>
        <v/>
      </c>
      <c r="DV2437" t="s">
        <v>3869</v>
      </c>
    </row>
    <row r="2438" spans="1:126">
      <c r="A2438" t="s">
        <v>3870</v>
      </c>
      <c r="B2438" s="9" t="str">
        <f t="shared" si="1475"/>
        <v>ocean.transport.upward.mass</v>
      </c>
      <c r="C2438" s="1" t="s">
        <v>2101</v>
      </c>
      <c r="D2438" t="s">
        <v>5806</v>
      </c>
      <c r="E2438">
        <f>MATCH(A2438,'[1]Original from 20130831'!A:A,0)</f>
        <v>2067</v>
      </c>
      <c r="I2438" t="s">
        <v>2102</v>
      </c>
      <c r="J2438" t="s">
        <v>1076</v>
      </c>
      <c r="K2438" t="s">
        <v>582</v>
      </c>
      <c r="V2438" t="s">
        <v>185</v>
      </c>
      <c r="BD2438" s="5" t="str">
        <f t="shared" si="1473"/>
        <v>ocean.transport.upward.mass.</v>
      </c>
      <c r="BE2438" t="str">
        <f t="shared" si="1478"/>
        <v/>
      </c>
      <c r="BF2438" t="str">
        <f t="shared" si="1478"/>
        <v/>
      </c>
      <c r="BG2438" t="str">
        <f t="shared" si="1478"/>
        <v/>
      </c>
      <c r="BH2438" t="str">
        <f t="shared" si="1477"/>
        <v>ocean.</v>
      </c>
      <c r="BI2438" t="str">
        <f t="shared" si="1477"/>
        <v>transport.</v>
      </c>
      <c r="BJ2438" t="str">
        <f t="shared" si="1477"/>
        <v>upward.</v>
      </c>
      <c r="BK2438" t="str">
        <f t="shared" si="1477"/>
        <v/>
      </c>
      <c r="BL2438" t="str">
        <f t="shared" si="1477"/>
        <v/>
      </c>
      <c r="BM2438" t="str">
        <f t="shared" si="1477"/>
        <v/>
      </c>
      <c r="BN2438" t="str">
        <f t="shared" si="1477"/>
        <v/>
      </c>
      <c r="BO2438" t="str">
        <f t="shared" si="1477"/>
        <v/>
      </c>
      <c r="BP2438" t="str">
        <f t="shared" si="1477"/>
        <v/>
      </c>
      <c r="BQ2438" t="str">
        <f t="shared" ref="BQ2438:BQ2501" si="1479">IF(ISBLANK(R2438),"","expressed_as_" &amp; R2438 &amp; ".")</f>
        <v/>
      </c>
      <c r="BR2438" t="str">
        <f t="shared" ref="BR2438:BU2501" si="1480">IF(ISBLANK(S2438),"",S2438 &amp; ".")</f>
        <v/>
      </c>
      <c r="BS2438" t="str">
        <f t="shared" si="1480"/>
        <v/>
      </c>
      <c r="BT2438" t="str">
        <f t="shared" si="1480"/>
        <v/>
      </c>
      <c r="BU2438" t="str">
        <f t="shared" si="1480"/>
        <v>mass.</v>
      </c>
      <c r="BV2438" t="str">
        <f t="shared" ref="BV2438:BV2501" si="1481">IF(ISBLANK(W2438),"","wrt_" &amp; W2438 &amp; ".")</f>
        <v/>
      </c>
      <c r="BW2438" t="str">
        <f t="shared" ref="BW2438:BW2501" si="1482">IF(ISBLANK(X2438),"","defined_by_" &amp; X2438 &amp; ".")</f>
        <v/>
      </c>
      <c r="BX2438" t="str">
        <f t="shared" si="1474"/>
        <v/>
      </c>
      <c r="BY2438" t="str">
        <f t="shared" ref="BY2438:BY2501" si="1483">IF(ISBLANK(Z2438),"","to_" &amp; Z2438 &amp; ".")</f>
        <v/>
      </c>
      <c r="BZ2438" t="str">
        <f t="shared" ref="BZ2438:BZ2501" si="1484">IF(ISBLANK(AA2438),"","times_" &amp; AA2438 &amp; ".")</f>
        <v/>
      </c>
      <c r="CA2438" t="str">
        <f t="shared" ref="CA2438:CB2501" si="1485">IF(ISBLANK(AB2438),"",AB2438 &amp; ".")</f>
        <v/>
      </c>
      <c r="CB2438" t="str">
        <f t="shared" si="1485"/>
        <v/>
      </c>
      <c r="CC2438" t="str">
        <f t="shared" ref="CC2438:CC2501" si="1486">IF(ISBLANK(AD2438),"","difference_between_" &amp; AD2438 &amp; ".")</f>
        <v/>
      </c>
      <c r="CD2438" t="str">
        <f t="shared" ref="CD2438:CD2501" si="1487">IF(ISBLANK(AE2438),"","and_" &amp; AE2438 &amp; ".")</f>
        <v/>
      </c>
      <c r="CE2438" t="str">
        <f t="shared" ref="CE2438:CE2501" si="1488">IF(ISBLANK(AF2438),"",AF2438 &amp; ".")</f>
        <v/>
      </c>
      <c r="CF2438" t="str">
        <f t="shared" ref="CF2438:CF2501" si="1489">IF(ISBLANK(AG2438),"","at_" &amp; AG2438 &amp; ".")</f>
        <v/>
      </c>
      <c r="CG2438" t="str">
        <f t="shared" ref="CG2438:CG2501" si="1490">IF(ISBLANK(AH2438),"","in_" &amp; AH2438 &amp; ".")</f>
        <v/>
      </c>
      <c r="CH2438" t="str">
        <f t="shared" ref="CH2438:CH2501" si="1491">IF(ISBLANK(AI2438),"","into_" &amp; AI2438 &amp; ".")</f>
        <v/>
      </c>
      <c r="CI2438" t="str">
        <f t="shared" ref="CI2438:CI2501" si="1492">IF(ISBLANK(AJ2438),"","out_of_" &amp; AJ2438 &amp; ".")</f>
        <v/>
      </c>
      <c r="CJ2438" t="str">
        <f t="shared" ref="CJ2438:CJ2501" si="1493">IF(ISBLANK(AK2438),"","to_" &amp; AK2438 &amp; ".")</f>
        <v/>
      </c>
      <c r="CK2438" t="str">
        <f t="shared" ref="CK2438:CK2501" si="1494">IF(ISBLANK(AL2438),"","from_" &amp; AL2438 &amp; ".")</f>
        <v/>
      </c>
      <c r="CL2438" t="str">
        <f t="shared" ref="CL2438:CL2501" si="1495">IF(ISBLANK(AM2438),"","reflected_by_" &amp; AM2438 &amp; ".")</f>
        <v/>
      </c>
      <c r="CM2438" t="str">
        <f t="shared" ref="CM2438:CM2501" si="1496">IF(ISBLANK(AN2438),"","over_" &amp; AN2438 &amp; ".")</f>
        <v/>
      </c>
      <c r="CN2438" t="str">
        <f t="shared" ref="CN2438:CN2501" si="1497">IF(ISBLANK(AO2438),"","above_" &amp; AO2438 &amp; ".")</f>
        <v/>
      </c>
      <c r="CO2438" t="str">
        <f t="shared" ref="CO2438:CO2501" si="1498">IF(ISBLANK(AP2438),"","below_" &amp; AP2438 &amp; ".")</f>
        <v/>
      </c>
      <c r="CP2438" t="str">
        <f t="shared" ref="CP2438:CP2501" si="1499">IF(ISBLANK(AQ2438),"","accumulated_in_" &amp; AQ2438 &amp; ".")</f>
        <v/>
      </c>
      <c r="CQ2438" t="str">
        <f t="shared" ref="CQ2438:CR2501" si="1500">IF(ISBLANK(AR2438),"",AR2438 &amp; ".")</f>
        <v/>
      </c>
      <c r="CR2438" t="str">
        <f t="shared" si="1500"/>
        <v/>
      </c>
      <c r="CS2438" t="str">
        <f t="shared" ref="CS2438:CS2501" si="1501">IF(ISBLANK(AT2438),"","assuming_" &amp; AT2438 &amp; ".")</f>
        <v/>
      </c>
      <c r="CT2438" t="str">
        <f t="shared" ref="CT2438:CT2501" si="1502">IF(ISBLANK(AU2438),"",AU2438 &amp; ".")</f>
        <v/>
      </c>
      <c r="CU2438" t="str">
        <f t="shared" ref="CU2438:CU2501" si="1503">IF(ISBLANK(AV2438),"","due_to_" &amp; AV2438 &amp; ".")</f>
        <v/>
      </c>
      <c r="CV2438" t="str">
        <f t="shared" ref="CV2438:CV2501" si="1504">IF(ISBLANK(AW2438),"","excluding_" &amp; AW2438 &amp; ".")</f>
        <v/>
      </c>
      <c r="CW2438" t="str">
        <f t="shared" ref="CW2438:CW2501" si="1505">IF(ISBLANK(AX2438),"","for_" &amp; AX2438 &amp; ".")</f>
        <v/>
      </c>
      <c r="CX2438" t="str">
        <f t="shared" ref="CX2438:CX2501" si="1506">IF(ISBLANK(AY2438),"","by_" &amp; AY2438 &amp; ".")</f>
        <v/>
      </c>
      <c r="CY2438" t="str">
        <f t="shared" ref="CY2438:CY2501" si="1507">IF(ISBLANK(AZ2438),"","reported_on_" &amp; AZ2438 &amp; ".")</f>
        <v/>
      </c>
      <c r="CZ2438" t="str">
        <f t="shared" ref="CZ2438:CZ2501" si="1508">IF(ISBLANK(BA2438),"",BA2438 &amp; ".")</f>
        <v/>
      </c>
      <c r="DA2438" t="str">
        <f t="shared" ref="DA2438:DA2501" si="1509">IF(ISBLANK(EA2438),"",BB2438 &amp; ".")</f>
        <v/>
      </c>
      <c r="DB2438" t="str">
        <f t="shared" ref="DB2438:DB2501" si="1510">IF(ISBLANK(BB2438),"",BB2438 &amp; ".")</f>
        <v/>
      </c>
      <c r="DV2438" t="s">
        <v>582</v>
      </c>
    </row>
    <row r="2439" spans="1:126">
      <c r="A2439" t="s">
        <v>3871</v>
      </c>
      <c r="B2439" s="9" t="str">
        <f t="shared" si="1475"/>
        <v>sea_ice_basal.flux.upward.heat</v>
      </c>
      <c r="C2439" s="1" t="s">
        <v>574</v>
      </c>
      <c r="D2439" t="s">
        <v>5807</v>
      </c>
      <c r="E2439">
        <f>MATCH(A2439,'[1]Original from 20130831'!A:A,0)</f>
        <v>2068</v>
      </c>
      <c r="F2439" t="s">
        <v>3872</v>
      </c>
      <c r="J2439" t="s">
        <v>183</v>
      </c>
      <c r="K2439" t="s">
        <v>582</v>
      </c>
      <c r="V2439" t="s">
        <v>852</v>
      </c>
      <c r="BD2439" s="5" t="str">
        <f t="shared" ref="BD2439:BD2502" si="1511">CONCATENATE(BE2439,BF2439,BG2439,BH2439,BI2439,BJ2439,BK2439,BL2439,BM2439,BN2439,BO2439,BP2439,BQ2439,BR2439,BS2439,BT2439,BU2439,BV2439,BW2439,BX2439,BY2439,BZ2439,CA2439,CB2439,CC2439,CD2439,CE2439,CF2439,CG2439,CH2439,CI2439,CJ2439,CK2439,CL2439,CM2439,CN2439,CO2439,CP2439,CQ2439,CR2439,CS2439,CT2439,CU2439,CV2439,CW2439,CX2439,CY2439,CZ2439,DA2439)</f>
        <v>sea_ice_basal.flux.upward.heat.</v>
      </c>
      <c r="BE2439" t="str">
        <f t="shared" si="1478"/>
        <v>sea_ice_basal.</v>
      </c>
      <c r="BF2439" t="str">
        <f t="shared" si="1478"/>
        <v/>
      </c>
      <c r="BG2439" t="str">
        <f t="shared" si="1478"/>
        <v/>
      </c>
      <c r="BH2439" t="str">
        <f t="shared" si="1477"/>
        <v/>
      </c>
      <c r="BI2439" t="str">
        <f t="shared" si="1477"/>
        <v>flux.</v>
      </c>
      <c r="BJ2439" t="str">
        <f t="shared" si="1477"/>
        <v>upward.</v>
      </c>
      <c r="BK2439" t="str">
        <f t="shared" si="1477"/>
        <v/>
      </c>
      <c r="BL2439" t="str">
        <f t="shared" si="1477"/>
        <v/>
      </c>
      <c r="BM2439" t="str">
        <f t="shared" si="1477"/>
        <v/>
      </c>
      <c r="BN2439" t="str">
        <f t="shared" si="1477"/>
        <v/>
      </c>
      <c r="BO2439" t="str">
        <f t="shared" si="1477"/>
        <v/>
      </c>
      <c r="BP2439" t="str">
        <f t="shared" si="1477"/>
        <v/>
      </c>
      <c r="BQ2439" t="str">
        <f t="shared" si="1479"/>
        <v/>
      </c>
      <c r="BR2439" t="str">
        <f t="shared" si="1480"/>
        <v/>
      </c>
      <c r="BS2439" t="str">
        <f t="shared" si="1480"/>
        <v/>
      </c>
      <c r="BT2439" t="str">
        <f t="shared" si="1480"/>
        <v/>
      </c>
      <c r="BU2439" t="str">
        <f t="shared" si="1480"/>
        <v>heat.</v>
      </c>
      <c r="BV2439" t="str">
        <f t="shared" si="1481"/>
        <v/>
      </c>
      <c r="BW2439" t="str">
        <f t="shared" si="1482"/>
        <v/>
      </c>
      <c r="BX2439" t="str">
        <f t="shared" ref="BX2439:BX2502" si="1512">IF(ISBLANK(Y2439),"",Y2439 &amp; ".")</f>
        <v/>
      </c>
      <c r="BY2439" t="str">
        <f t="shared" si="1483"/>
        <v/>
      </c>
      <c r="BZ2439" t="str">
        <f t="shared" si="1484"/>
        <v/>
      </c>
      <c r="CA2439" t="str">
        <f t="shared" si="1485"/>
        <v/>
      </c>
      <c r="CB2439" t="str">
        <f t="shared" si="1485"/>
        <v/>
      </c>
      <c r="CC2439" t="str">
        <f t="shared" si="1486"/>
        <v/>
      </c>
      <c r="CD2439" t="str">
        <f t="shared" si="1487"/>
        <v/>
      </c>
      <c r="CE2439" t="str">
        <f t="shared" si="1488"/>
        <v/>
      </c>
      <c r="CF2439" t="str">
        <f t="shared" si="1489"/>
        <v/>
      </c>
      <c r="CG2439" t="str">
        <f t="shared" si="1490"/>
        <v/>
      </c>
      <c r="CH2439" t="str">
        <f t="shared" si="1491"/>
        <v/>
      </c>
      <c r="CI2439" t="str">
        <f t="shared" si="1492"/>
        <v/>
      </c>
      <c r="CJ2439" t="str">
        <f t="shared" si="1493"/>
        <v/>
      </c>
      <c r="CK2439" t="str">
        <f t="shared" si="1494"/>
        <v/>
      </c>
      <c r="CL2439" t="str">
        <f t="shared" si="1495"/>
        <v/>
      </c>
      <c r="CM2439" t="str">
        <f t="shared" si="1496"/>
        <v/>
      </c>
      <c r="CN2439" t="str">
        <f t="shared" si="1497"/>
        <v/>
      </c>
      <c r="CO2439" t="str">
        <f t="shared" si="1498"/>
        <v/>
      </c>
      <c r="CP2439" t="str">
        <f t="shared" si="1499"/>
        <v/>
      </c>
      <c r="CQ2439" t="str">
        <f t="shared" si="1500"/>
        <v/>
      </c>
      <c r="CR2439" t="str">
        <f t="shared" si="1500"/>
        <v/>
      </c>
      <c r="CS2439" t="str">
        <f t="shared" si="1501"/>
        <v/>
      </c>
      <c r="CT2439" t="str">
        <f t="shared" si="1502"/>
        <v/>
      </c>
      <c r="CU2439" t="str">
        <f t="shared" si="1503"/>
        <v/>
      </c>
      <c r="CV2439" t="str">
        <f t="shared" si="1504"/>
        <v/>
      </c>
      <c r="CW2439" t="str">
        <f t="shared" si="1505"/>
        <v/>
      </c>
      <c r="CX2439" t="str">
        <f t="shared" si="1506"/>
        <v/>
      </c>
      <c r="CY2439" t="str">
        <f t="shared" si="1507"/>
        <v/>
      </c>
      <c r="CZ2439" t="str">
        <f t="shared" si="1508"/>
        <v/>
      </c>
      <c r="DA2439" t="str">
        <f t="shared" si="1509"/>
        <v/>
      </c>
      <c r="DB2439" t="str">
        <f t="shared" si="1510"/>
        <v/>
      </c>
      <c r="DV2439" t="s">
        <v>582</v>
      </c>
    </row>
    <row r="2440" spans="1:126">
      <c r="A2440" t="s">
        <v>3873</v>
      </c>
      <c r="B2440" s="9" t="str">
        <f t="shared" ref="B2440:B2503" si="1513">LEFT(BD2440,LEN(BD2440)-1)</f>
        <v>upward.sea_water.velocity</v>
      </c>
      <c r="C2440" s="1" t="s">
        <v>648</v>
      </c>
      <c r="D2440" t="s">
        <v>5808</v>
      </c>
      <c r="E2440">
        <f>MATCH(A2440,'[1]Original from 20130831'!A:A,0)</f>
        <v>2069</v>
      </c>
      <c r="K2440" t="s">
        <v>582</v>
      </c>
      <c r="P2440" t="s">
        <v>649</v>
      </c>
      <c r="V2440" t="s">
        <v>650</v>
      </c>
      <c r="BD2440" s="5" t="str">
        <f t="shared" si="1511"/>
        <v>upward.sea_water.velocity.</v>
      </c>
      <c r="BE2440" t="str">
        <f t="shared" si="1478"/>
        <v/>
      </c>
      <c r="BF2440" t="str">
        <f t="shared" si="1478"/>
        <v/>
      </c>
      <c r="BG2440" t="str">
        <f t="shared" si="1478"/>
        <v/>
      </c>
      <c r="BH2440" t="str">
        <f t="shared" si="1477"/>
        <v/>
      </c>
      <c r="BI2440" t="str">
        <f t="shared" si="1477"/>
        <v/>
      </c>
      <c r="BJ2440" t="str">
        <f t="shared" si="1477"/>
        <v>upward.</v>
      </c>
      <c r="BK2440" t="str">
        <f t="shared" si="1477"/>
        <v/>
      </c>
      <c r="BL2440" t="str">
        <f t="shared" si="1477"/>
        <v/>
      </c>
      <c r="BM2440" t="str">
        <f t="shared" si="1477"/>
        <v/>
      </c>
      <c r="BN2440" t="str">
        <f t="shared" si="1477"/>
        <v/>
      </c>
      <c r="BO2440" t="str">
        <f t="shared" si="1477"/>
        <v>sea_water.</v>
      </c>
      <c r="BP2440" t="str">
        <f t="shared" si="1477"/>
        <v/>
      </c>
      <c r="BQ2440" t="str">
        <f t="shared" si="1479"/>
        <v/>
      </c>
      <c r="BR2440" t="str">
        <f t="shared" si="1480"/>
        <v/>
      </c>
      <c r="BS2440" t="str">
        <f t="shared" si="1480"/>
        <v/>
      </c>
      <c r="BT2440" t="str">
        <f t="shared" si="1480"/>
        <v/>
      </c>
      <c r="BU2440" t="str">
        <f t="shared" si="1480"/>
        <v>velocity.</v>
      </c>
      <c r="BV2440" t="str">
        <f t="shared" si="1481"/>
        <v/>
      </c>
      <c r="BW2440" t="str">
        <f t="shared" si="1482"/>
        <v/>
      </c>
      <c r="BX2440" t="str">
        <f t="shared" si="1512"/>
        <v/>
      </c>
      <c r="BY2440" t="str">
        <f t="shared" si="1483"/>
        <v/>
      </c>
      <c r="BZ2440" t="str">
        <f t="shared" si="1484"/>
        <v/>
      </c>
      <c r="CA2440" t="str">
        <f t="shared" si="1485"/>
        <v/>
      </c>
      <c r="CB2440" t="str">
        <f t="shared" si="1485"/>
        <v/>
      </c>
      <c r="CC2440" t="str">
        <f t="shared" si="1486"/>
        <v/>
      </c>
      <c r="CD2440" t="str">
        <f t="shared" si="1487"/>
        <v/>
      </c>
      <c r="CE2440" t="str">
        <f t="shared" si="1488"/>
        <v/>
      </c>
      <c r="CF2440" t="str">
        <f t="shared" si="1489"/>
        <v/>
      </c>
      <c r="CG2440" t="str">
        <f t="shared" si="1490"/>
        <v/>
      </c>
      <c r="CH2440" t="str">
        <f t="shared" si="1491"/>
        <v/>
      </c>
      <c r="CI2440" t="str">
        <f t="shared" si="1492"/>
        <v/>
      </c>
      <c r="CJ2440" t="str">
        <f t="shared" si="1493"/>
        <v/>
      </c>
      <c r="CK2440" t="str">
        <f t="shared" si="1494"/>
        <v/>
      </c>
      <c r="CL2440" t="str">
        <f t="shared" si="1495"/>
        <v/>
      </c>
      <c r="CM2440" t="str">
        <f t="shared" si="1496"/>
        <v/>
      </c>
      <c r="CN2440" t="str">
        <f t="shared" si="1497"/>
        <v/>
      </c>
      <c r="CO2440" t="str">
        <f t="shared" si="1498"/>
        <v/>
      </c>
      <c r="CP2440" t="str">
        <f t="shared" si="1499"/>
        <v/>
      </c>
      <c r="CQ2440" t="str">
        <f t="shared" si="1500"/>
        <v/>
      </c>
      <c r="CR2440" t="str">
        <f t="shared" si="1500"/>
        <v/>
      </c>
      <c r="CS2440" t="str">
        <f t="shared" si="1501"/>
        <v/>
      </c>
      <c r="CT2440" t="str">
        <f t="shared" si="1502"/>
        <v/>
      </c>
      <c r="CU2440" t="str">
        <f t="shared" si="1503"/>
        <v/>
      </c>
      <c r="CV2440" t="str">
        <f t="shared" si="1504"/>
        <v/>
      </c>
      <c r="CW2440" t="str">
        <f t="shared" si="1505"/>
        <v/>
      </c>
      <c r="CX2440" t="str">
        <f t="shared" si="1506"/>
        <v/>
      </c>
      <c r="CY2440" t="str">
        <f t="shared" si="1507"/>
        <v/>
      </c>
      <c r="CZ2440" t="str">
        <f t="shared" si="1508"/>
        <v/>
      </c>
      <c r="DA2440" t="str">
        <f t="shared" si="1509"/>
        <v/>
      </c>
      <c r="DB2440" t="str">
        <f t="shared" si="1510"/>
        <v/>
      </c>
      <c r="DV2440" t="s">
        <v>582</v>
      </c>
    </row>
    <row r="2441" spans="1:126">
      <c r="A2441" t="s">
        <v>3874</v>
      </c>
      <c r="B2441" s="9" t="str">
        <f t="shared" si="1513"/>
        <v>flux.upward.heat.in_air.due_to_air_movement</v>
      </c>
      <c r="C2441" s="1" t="s">
        <v>574</v>
      </c>
      <c r="D2441" t="s">
        <v>5809</v>
      </c>
      <c r="E2441" t="e">
        <f>MATCH(A2441,'[1]Original from 20130831'!A:A,0)</f>
        <v>#N/A</v>
      </c>
      <c r="J2441" s="11" t="s">
        <v>183</v>
      </c>
      <c r="K2441" s="11" t="s">
        <v>582</v>
      </c>
      <c r="V2441" s="11" t="s">
        <v>852</v>
      </c>
      <c r="AH2441" s="11" t="s">
        <v>60</v>
      </c>
      <c r="AV2441" t="s">
        <v>3875</v>
      </c>
      <c r="BD2441" s="5" t="str">
        <f t="shared" si="1511"/>
        <v>flux.upward.heat.in_air.due_to_air_movement.</v>
      </c>
      <c r="BE2441" t="str">
        <f t="shared" si="1478"/>
        <v/>
      </c>
      <c r="BF2441" t="str">
        <f t="shared" si="1478"/>
        <v/>
      </c>
      <c r="BG2441" t="str">
        <f t="shared" si="1478"/>
        <v/>
      </c>
      <c r="BH2441" t="str">
        <f t="shared" si="1477"/>
        <v/>
      </c>
      <c r="BI2441" t="str">
        <f t="shared" si="1477"/>
        <v>flux.</v>
      </c>
      <c r="BJ2441" t="str">
        <f t="shared" si="1477"/>
        <v>upward.</v>
      </c>
      <c r="BK2441" t="str">
        <f t="shared" si="1477"/>
        <v/>
      </c>
      <c r="BL2441" t="str">
        <f t="shared" si="1477"/>
        <v/>
      </c>
      <c r="BM2441" t="str">
        <f t="shared" si="1477"/>
        <v/>
      </c>
      <c r="BN2441" t="str">
        <f t="shared" si="1477"/>
        <v/>
      </c>
      <c r="BO2441" t="str">
        <f t="shared" si="1477"/>
        <v/>
      </c>
      <c r="BP2441" t="str">
        <f t="shared" si="1477"/>
        <v/>
      </c>
      <c r="BQ2441" t="str">
        <f t="shared" si="1479"/>
        <v/>
      </c>
      <c r="BR2441" t="str">
        <f t="shared" si="1480"/>
        <v/>
      </c>
      <c r="BS2441" t="str">
        <f t="shared" si="1480"/>
        <v/>
      </c>
      <c r="BT2441" t="str">
        <f t="shared" si="1480"/>
        <v/>
      </c>
      <c r="BU2441" t="str">
        <f t="shared" si="1480"/>
        <v>heat.</v>
      </c>
      <c r="BV2441" t="str">
        <f t="shared" si="1481"/>
        <v/>
      </c>
      <c r="BW2441" t="str">
        <f t="shared" si="1482"/>
        <v/>
      </c>
      <c r="BX2441" t="str">
        <f t="shared" si="1512"/>
        <v/>
      </c>
      <c r="BY2441" t="str">
        <f t="shared" si="1483"/>
        <v/>
      </c>
      <c r="BZ2441" t="str">
        <f t="shared" si="1484"/>
        <v/>
      </c>
      <c r="CA2441" t="str">
        <f t="shared" si="1485"/>
        <v/>
      </c>
      <c r="CB2441" t="str">
        <f t="shared" si="1485"/>
        <v/>
      </c>
      <c r="CC2441" t="str">
        <f t="shared" si="1486"/>
        <v/>
      </c>
      <c r="CD2441" t="str">
        <f t="shared" si="1487"/>
        <v/>
      </c>
      <c r="CE2441" t="str">
        <f t="shared" si="1488"/>
        <v/>
      </c>
      <c r="CF2441" t="str">
        <f t="shared" si="1489"/>
        <v/>
      </c>
      <c r="CG2441" t="str">
        <f t="shared" si="1490"/>
        <v>in_air.</v>
      </c>
      <c r="CH2441" t="str">
        <f t="shared" si="1491"/>
        <v/>
      </c>
      <c r="CI2441" t="str">
        <f t="shared" si="1492"/>
        <v/>
      </c>
      <c r="CJ2441" t="str">
        <f t="shared" si="1493"/>
        <v/>
      </c>
      <c r="CK2441" t="str">
        <f t="shared" si="1494"/>
        <v/>
      </c>
      <c r="CL2441" t="str">
        <f t="shared" si="1495"/>
        <v/>
      </c>
      <c r="CM2441" t="str">
        <f t="shared" si="1496"/>
        <v/>
      </c>
      <c r="CN2441" t="str">
        <f t="shared" si="1497"/>
        <v/>
      </c>
      <c r="CO2441" t="str">
        <f t="shared" si="1498"/>
        <v/>
      </c>
      <c r="CP2441" t="str">
        <f t="shared" si="1499"/>
        <v/>
      </c>
      <c r="CQ2441" t="str">
        <f t="shared" si="1500"/>
        <v/>
      </c>
      <c r="CR2441" t="str">
        <f t="shared" si="1500"/>
        <v/>
      </c>
      <c r="CS2441" t="str">
        <f t="shared" si="1501"/>
        <v/>
      </c>
      <c r="CT2441" t="str">
        <f t="shared" si="1502"/>
        <v/>
      </c>
      <c r="CU2441" t="str">
        <f t="shared" si="1503"/>
        <v>due_to_air_movement.</v>
      </c>
      <c r="CV2441" t="str">
        <f t="shared" si="1504"/>
        <v/>
      </c>
      <c r="CW2441" t="str">
        <f t="shared" si="1505"/>
        <v/>
      </c>
      <c r="CX2441" t="str">
        <f t="shared" si="1506"/>
        <v/>
      </c>
      <c r="CY2441" t="str">
        <f t="shared" si="1507"/>
        <v/>
      </c>
      <c r="CZ2441" t="str">
        <f t="shared" si="1508"/>
        <v/>
      </c>
      <c r="DA2441" t="str">
        <f t="shared" si="1509"/>
        <v/>
      </c>
      <c r="DB2441" t="str">
        <f t="shared" si="1510"/>
        <v/>
      </c>
      <c r="DV2441" s="11" t="s">
        <v>582</v>
      </c>
    </row>
    <row r="2442" spans="1:126">
      <c r="A2442" t="s">
        <v>3876</v>
      </c>
      <c r="B2442" s="9" t="str">
        <f t="shared" si="1513"/>
        <v>flux.upward.water.vapor.(mass).in_air</v>
      </c>
      <c r="C2442" s="1" t="s">
        <v>182</v>
      </c>
      <c r="D2442" t="s">
        <v>5804</v>
      </c>
      <c r="E2442">
        <f>MATCH(A2442,'[1]Original from 20130831'!A:A,0)</f>
        <v>2070</v>
      </c>
      <c r="J2442" t="s">
        <v>183</v>
      </c>
      <c r="K2442" t="s">
        <v>582</v>
      </c>
      <c r="P2442" t="s">
        <v>461</v>
      </c>
      <c r="Q2442" t="s">
        <v>464</v>
      </c>
      <c r="V2442" t="s">
        <v>676</v>
      </c>
      <c r="AH2442" t="s">
        <v>60</v>
      </c>
      <c r="BD2442" s="5" t="str">
        <f t="shared" si="1511"/>
        <v>flux.upward.water.vapor.(mass).in_air.</v>
      </c>
      <c r="BE2442" t="str">
        <f t="shared" si="1478"/>
        <v/>
      </c>
      <c r="BF2442" t="str">
        <f t="shared" si="1478"/>
        <v/>
      </c>
      <c r="BG2442" t="str">
        <f t="shared" si="1478"/>
        <v/>
      </c>
      <c r="BH2442" t="str">
        <f t="shared" si="1477"/>
        <v/>
      </c>
      <c r="BI2442" t="str">
        <f t="shared" si="1477"/>
        <v>flux.</v>
      </c>
      <c r="BJ2442" t="str">
        <f t="shared" si="1477"/>
        <v>upward.</v>
      </c>
      <c r="BK2442" t="str">
        <f t="shared" si="1477"/>
        <v/>
      </c>
      <c r="BL2442" t="str">
        <f t="shared" si="1477"/>
        <v/>
      </c>
      <c r="BM2442" t="str">
        <f t="shared" si="1477"/>
        <v/>
      </c>
      <c r="BN2442" t="str">
        <f t="shared" si="1477"/>
        <v/>
      </c>
      <c r="BO2442" t="str">
        <f t="shared" si="1477"/>
        <v>water.</v>
      </c>
      <c r="BP2442" t="str">
        <f t="shared" si="1477"/>
        <v>vapor.</v>
      </c>
      <c r="BQ2442" t="str">
        <f t="shared" si="1479"/>
        <v/>
      </c>
      <c r="BR2442" t="str">
        <f t="shared" si="1480"/>
        <v/>
      </c>
      <c r="BS2442" t="str">
        <f t="shared" si="1480"/>
        <v/>
      </c>
      <c r="BT2442" t="str">
        <f t="shared" si="1480"/>
        <v/>
      </c>
      <c r="BU2442" t="str">
        <f t="shared" si="1480"/>
        <v>(mass).</v>
      </c>
      <c r="BV2442" t="str">
        <f t="shared" si="1481"/>
        <v/>
      </c>
      <c r="BW2442" t="str">
        <f t="shared" si="1482"/>
        <v/>
      </c>
      <c r="BX2442" t="str">
        <f t="shared" si="1512"/>
        <v/>
      </c>
      <c r="BY2442" t="str">
        <f t="shared" si="1483"/>
        <v/>
      </c>
      <c r="BZ2442" t="str">
        <f t="shared" si="1484"/>
        <v/>
      </c>
      <c r="CA2442" t="str">
        <f t="shared" si="1485"/>
        <v/>
      </c>
      <c r="CB2442" t="str">
        <f t="shared" si="1485"/>
        <v/>
      </c>
      <c r="CC2442" t="str">
        <f t="shared" si="1486"/>
        <v/>
      </c>
      <c r="CD2442" t="str">
        <f t="shared" si="1487"/>
        <v/>
      </c>
      <c r="CE2442" t="str">
        <f t="shared" si="1488"/>
        <v/>
      </c>
      <c r="CF2442" t="str">
        <f t="shared" si="1489"/>
        <v/>
      </c>
      <c r="CG2442" t="str">
        <f t="shared" si="1490"/>
        <v>in_air.</v>
      </c>
      <c r="CH2442" t="str">
        <f t="shared" si="1491"/>
        <v/>
      </c>
      <c r="CI2442" t="str">
        <f t="shared" si="1492"/>
        <v/>
      </c>
      <c r="CJ2442" t="str">
        <f t="shared" si="1493"/>
        <v/>
      </c>
      <c r="CK2442" t="str">
        <f t="shared" si="1494"/>
        <v/>
      </c>
      <c r="CL2442" t="str">
        <f t="shared" si="1495"/>
        <v/>
      </c>
      <c r="CM2442" t="str">
        <f t="shared" si="1496"/>
        <v/>
      </c>
      <c r="CN2442" t="str">
        <f t="shared" si="1497"/>
        <v/>
      </c>
      <c r="CO2442" t="str">
        <f t="shared" si="1498"/>
        <v/>
      </c>
      <c r="CP2442" t="str">
        <f t="shared" si="1499"/>
        <v/>
      </c>
      <c r="CQ2442" t="str">
        <f t="shared" si="1500"/>
        <v/>
      </c>
      <c r="CR2442" t="str">
        <f t="shared" si="1500"/>
        <v/>
      </c>
      <c r="CS2442" t="str">
        <f t="shared" si="1501"/>
        <v/>
      </c>
      <c r="CT2442" t="str">
        <f t="shared" si="1502"/>
        <v/>
      </c>
      <c r="CU2442" t="str">
        <f t="shared" si="1503"/>
        <v/>
      </c>
      <c r="CV2442" t="str">
        <f t="shared" si="1504"/>
        <v/>
      </c>
      <c r="CW2442" t="str">
        <f t="shared" si="1505"/>
        <v/>
      </c>
      <c r="CX2442" t="str">
        <f t="shared" si="1506"/>
        <v/>
      </c>
      <c r="CY2442" t="str">
        <f t="shared" si="1507"/>
        <v/>
      </c>
      <c r="CZ2442" t="str">
        <f t="shared" si="1508"/>
        <v/>
      </c>
      <c r="DA2442" t="str">
        <f t="shared" si="1509"/>
        <v/>
      </c>
      <c r="DB2442" t="str">
        <f t="shared" si="1510"/>
        <v/>
      </c>
      <c r="DV2442" t="s">
        <v>582</v>
      </c>
    </row>
    <row r="2443" spans="1:126">
      <c r="A2443" t="s">
        <v>3877</v>
      </c>
      <c r="B2443" s="9" t="str">
        <f t="shared" si="1513"/>
        <v>flux.upward.water.vapor.(mass).in_air.due_to_diffusion</v>
      </c>
      <c r="C2443" s="1" t="s">
        <v>182</v>
      </c>
      <c r="D2443" t="s">
        <v>5810</v>
      </c>
      <c r="E2443">
        <f>MATCH(A2443,'[1]Original from 20130831'!A:A,0)</f>
        <v>2071</v>
      </c>
      <c r="J2443" t="s">
        <v>183</v>
      </c>
      <c r="K2443" t="s">
        <v>582</v>
      </c>
      <c r="P2443" t="s">
        <v>461</v>
      </c>
      <c r="Q2443" t="s">
        <v>464</v>
      </c>
      <c r="V2443" t="s">
        <v>676</v>
      </c>
      <c r="AH2443" t="s">
        <v>60</v>
      </c>
      <c r="AV2443" t="s">
        <v>844</v>
      </c>
      <c r="BD2443" s="5" t="str">
        <f t="shared" si="1511"/>
        <v>flux.upward.water.vapor.(mass).in_air.due_to_diffusion.</v>
      </c>
      <c r="BE2443" t="str">
        <f t="shared" si="1478"/>
        <v/>
      </c>
      <c r="BF2443" t="str">
        <f t="shared" si="1478"/>
        <v/>
      </c>
      <c r="BG2443" t="str">
        <f t="shared" si="1478"/>
        <v/>
      </c>
      <c r="BH2443" t="str">
        <f t="shared" si="1477"/>
        <v/>
      </c>
      <c r="BI2443" t="str">
        <f t="shared" si="1477"/>
        <v>flux.</v>
      </c>
      <c r="BJ2443" t="str">
        <f t="shared" si="1477"/>
        <v>upward.</v>
      </c>
      <c r="BK2443" t="str">
        <f t="shared" si="1477"/>
        <v/>
      </c>
      <c r="BL2443" t="str">
        <f t="shared" si="1477"/>
        <v/>
      </c>
      <c r="BM2443" t="str">
        <f t="shared" si="1477"/>
        <v/>
      </c>
      <c r="BN2443" t="str">
        <f t="shared" si="1477"/>
        <v/>
      </c>
      <c r="BO2443" t="str">
        <f t="shared" si="1477"/>
        <v>water.</v>
      </c>
      <c r="BP2443" t="str">
        <f t="shared" si="1477"/>
        <v>vapor.</v>
      </c>
      <c r="BQ2443" t="str">
        <f t="shared" si="1479"/>
        <v/>
      </c>
      <c r="BR2443" t="str">
        <f t="shared" si="1480"/>
        <v/>
      </c>
      <c r="BS2443" t="str">
        <f t="shared" si="1480"/>
        <v/>
      </c>
      <c r="BT2443" t="str">
        <f t="shared" si="1480"/>
        <v/>
      </c>
      <c r="BU2443" t="str">
        <f t="shared" si="1480"/>
        <v>(mass).</v>
      </c>
      <c r="BV2443" t="str">
        <f t="shared" si="1481"/>
        <v/>
      </c>
      <c r="BW2443" t="str">
        <f t="shared" si="1482"/>
        <v/>
      </c>
      <c r="BX2443" t="str">
        <f t="shared" si="1512"/>
        <v/>
      </c>
      <c r="BY2443" t="str">
        <f t="shared" si="1483"/>
        <v/>
      </c>
      <c r="BZ2443" t="str">
        <f t="shared" si="1484"/>
        <v/>
      </c>
      <c r="CA2443" t="str">
        <f t="shared" si="1485"/>
        <v/>
      </c>
      <c r="CB2443" t="str">
        <f t="shared" si="1485"/>
        <v/>
      </c>
      <c r="CC2443" t="str">
        <f t="shared" si="1486"/>
        <v/>
      </c>
      <c r="CD2443" t="str">
        <f t="shared" si="1487"/>
        <v/>
      </c>
      <c r="CE2443" t="str">
        <f t="shared" si="1488"/>
        <v/>
      </c>
      <c r="CF2443" t="str">
        <f t="shared" si="1489"/>
        <v/>
      </c>
      <c r="CG2443" t="str">
        <f t="shared" si="1490"/>
        <v>in_air.</v>
      </c>
      <c r="CH2443" t="str">
        <f t="shared" si="1491"/>
        <v/>
      </c>
      <c r="CI2443" t="str">
        <f t="shared" si="1492"/>
        <v/>
      </c>
      <c r="CJ2443" t="str">
        <f t="shared" si="1493"/>
        <v/>
      </c>
      <c r="CK2443" t="str">
        <f t="shared" si="1494"/>
        <v/>
      </c>
      <c r="CL2443" t="str">
        <f t="shared" si="1495"/>
        <v/>
      </c>
      <c r="CM2443" t="str">
        <f t="shared" si="1496"/>
        <v/>
      </c>
      <c r="CN2443" t="str">
        <f t="shared" si="1497"/>
        <v/>
      </c>
      <c r="CO2443" t="str">
        <f t="shared" si="1498"/>
        <v/>
      </c>
      <c r="CP2443" t="str">
        <f t="shared" si="1499"/>
        <v/>
      </c>
      <c r="CQ2443" t="str">
        <f t="shared" si="1500"/>
        <v/>
      </c>
      <c r="CR2443" t="str">
        <f t="shared" si="1500"/>
        <v/>
      </c>
      <c r="CS2443" t="str">
        <f t="shared" si="1501"/>
        <v/>
      </c>
      <c r="CT2443" t="str">
        <f t="shared" si="1502"/>
        <v/>
      </c>
      <c r="CU2443" t="str">
        <f t="shared" si="1503"/>
        <v>due_to_diffusion.</v>
      </c>
      <c r="CV2443" t="str">
        <f t="shared" si="1504"/>
        <v/>
      </c>
      <c r="CW2443" t="str">
        <f t="shared" si="1505"/>
        <v/>
      </c>
      <c r="CX2443" t="str">
        <f t="shared" si="1506"/>
        <v/>
      </c>
      <c r="CY2443" t="str">
        <f t="shared" si="1507"/>
        <v/>
      </c>
      <c r="CZ2443" t="str">
        <f t="shared" si="1508"/>
        <v/>
      </c>
      <c r="DA2443" t="str">
        <f t="shared" si="1509"/>
        <v/>
      </c>
      <c r="DB2443" t="str">
        <f t="shared" si="1510"/>
        <v/>
      </c>
      <c r="DV2443" t="s">
        <v>582</v>
      </c>
    </row>
    <row r="2444" spans="1:126">
      <c r="A2444" t="s">
        <v>3878</v>
      </c>
      <c r="B2444" s="9" t="str">
        <f t="shared" si="1513"/>
        <v>upward+x.stress.at_sea_ice_base</v>
      </c>
      <c r="C2444" s="1" t="s">
        <v>75</v>
      </c>
      <c r="D2444" t="s">
        <v>5811</v>
      </c>
      <c r="E2444">
        <f>MATCH(A2444,'[1]Original from 20130831'!A:A,0)</f>
        <v>2072</v>
      </c>
      <c r="K2444" t="s">
        <v>3879</v>
      </c>
      <c r="V2444" t="s">
        <v>194</v>
      </c>
      <c r="AG2444" t="s">
        <v>850</v>
      </c>
      <c r="BD2444" s="5" t="str">
        <f t="shared" si="1511"/>
        <v>upward+x.stress.at_sea_ice_base.</v>
      </c>
      <c r="BE2444" t="str">
        <f t="shared" si="1478"/>
        <v/>
      </c>
      <c r="BF2444" t="str">
        <f t="shared" si="1478"/>
        <v/>
      </c>
      <c r="BG2444" t="str">
        <f t="shared" si="1478"/>
        <v/>
      </c>
      <c r="BH2444" t="str">
        <f t="shared" si="1477"/>
        <v/>
      </c>
      <c r="BI2444" t="str">
        <f t="shared" si="1477"/>
        <v/>
      </c>
      <c r="BJ2444" t="str">
        <f t="shared" si="1477"/>
        <v>upward+x.</v>
      </c>
      <c r="BK2444" t="str">
        <f t="shared" si="1477"/>
        <v/>
      </c>
      <c r="BL2444" t="str">
        <f t="shared" si="1477"/>
        <v/>
      </c>
      <c r="BM2444" t="str">
        <f t="shared" si="1477"/>
        <v/>
      </c>
      <c r="BN2444" t="str">
        <f t="shared" si="1477"/>
        <v/>
      </c>
      <c r="BO2444" t="str">
        <f t="shared" si="1477"/>
        <v/>
      </c>
      <c r="BP2444" t="str">
        <f t="shared" si="1477"/>
        <v/>
      </c>
      <c r="BQ2444" t="str">
        <f t="shared" si="1479"/>
        <v/>
      </c>
      <c r="BR2444" t="str">
        <f t="shared" si="1480"/>
        <v/>
      </c>
      <c r="BS2444" t="str">
        <f t="shared" si="1480"/>
        <v/>
      </c>
      <c r="BT2444" t="str">
        <f t="shared" si="1480"/>
        <v/>
      </c>
      <c r="BU2444" t="str">
        <f t="shared" si="1480"/>
        <v>stress.</v>
      </c>
      <c r="BV2444" t="str">
        <f t="shared" si="1481"/>
        <v/>
      </c>
      <c r="BW2444" t="str">
        <f t="shared" si="1482"/>
        <v/>
      </c>
      <c r="BX2444" t="str">
        <f t="shared" si="1512"/>
        <v/>
      </c>
      <c r="BY2444" t="str">
        <f t="shared" si="1483"/>
        <v/>
      </c>
      <c r="BZ2444" t="str">
        <f t="shared" si="1484"/>
        <v/>
      </c>
      <c r="CA2444" t="str">
        <f t="shared" si="1485"/>
        <v/>
      </c>
      <c r="CB2444" t="str">
        <f t="shared" si="1485"/>
        <v/>
      </c>
      <c r="CC2444" t="str">
        <f t="shared" si="1486"/>
        <v/>
      </c>
      <c r="CD2444" t="str">
        <f t="shared" si="1487"/>
        <v/>
      </c>
      <c r="CE2444" t="str">
        <f t="shared" si="1488"/>
        <v/>
      </c>
      <c r="CF2444" t="str">
        <f t="shared" si="1489"/>
        <v>at_sea_ice_base.</v>
      </c>
      <c r="CG2444" t="str">
        <f t="shared" si="1490"/>
        <v/>
      </c>
      <c r="CH2444" t="str">
        <f t="shared" si="1491"/>
        <v/>
      </c>
      <c r="CI2444" t="str">
        <f t="shared" si="1492"/>
        <v/>
      </c>
      <c r="CJ2444" t="str">
        <f t="shared" si="1493"/>
        <v/>
      </c>
      <c r="CK2444" t="str">
        <f t="shared" si="1494"/>
        <v/>
      </c>
      <c r="CL2444" t="str">
        <f t="shared" si="1495"/>
        <v/>
      </c>
      <c r="CM2444" t="str">
        <f t="shared" si="1496"/>
        <v/>
      </c>
      <c r="CN2444" t="str">
        <f t="shared" si="1497"/>
        <v/>
      </c>
      <c r="CO2444" t="str">
        <f t="shared" si="1498"/>
        <v/>
      </c>
      <c r="CP2444" t="str">
        <f t="shared" si="1499"/>
        <v/>
      </c>
      <c r="CQ2444" t="str">
        <f t="shared" si="1500"/>
        <v/>
      </c>
      <c r="CR2444" t="str">
        <f t="shared" si="1500"/>
        <v/>
      </c>
      <c r="CS2444" t="str">
        <f t="shared" si="1501"/>
        <v/>
      </c>
      <c r="CT2444" t="str">
        <f t="shared" si="1502"/>
        <v/>
      </c>
      <c r="CU2444" t="str">
        <f t="shared" si="1503"/>
        <v/>
      </c>
      <c r="CV2444" t="str">
        <f t="shared" si="1504"/>
        <v/>
      </c>
      <c r="CW2444" t="str">
        <f t="shared" si="1505"/>
        <v/>
      </c>
      <c r="CX2444" t="str">
        <f t="shared" si="1506"/>
        <v/>
      </c>
      <c r="CY2444" t="str">
        <f t="shared" si="1507"/>
        <v/>
      </c>
      <c r="CZ2444" t="str">
        <f t="shared" si="1508"/>
        <v/>
      </c>
      <c r="DA2444" t="str">
        <f t="shared" si="1509"/>
        <v/>
      </c>
      <c r="DB2444" t="str">
        <f t="shared" si="1510"/>
        <v/>
      </c>
      <c r="DV2444" t="s">
        <v>3879</v>
      </c>
    </row>
    <row r="2445" spans="1:126">
      <c r="A2445" t="s">
        <v>3880</v>
      </c>
      <c r="B2445" s="9" t="str">
        <f t="shared" si="1513"/>
        <v>upward+y.stress.at_sea_ice_base</v>
      </c>
      <c r="C2445" s="1" t="s">
        <v>75</v>
      </c>
      <c r="D2445" t="s">
        <v>5812</v>
      </c>
      <c r="E2445">
        <f>MATCH(A2445,'[1]Original from 20130831'!A:A,0)</f>
        <v>2073</v>
      </c>
      <c r="K2445" t="s">
        <v>3881</v>
      </c>
      <c r="V2445" t="s">
        <v>194</v>
      </c>
      <c r="AG2445" t="s">
        <v>850</v>
      </c>
      <c r="BD2445" s="5" t="str">
        <f t="shared" si="1511"/>
        <v>upward+y.stress.at_sea_ice_base.</v>
      </c>
      <c r="BE2445" t="str">
        <f t="shared" si="1478"/>
        <v/>
      </c>
      <c r="BF2445" t="str">
        <f t="shared" si="1478"/>
        <v/>
      </c>
      <c r="BG2445" t="str">
        <f t="shared" si="1478"/>
        <v/>
      </c>
      <c r="BH2445" t="str">
        <f t="shared" si="1477"/>
        <v/>
      </c>
      <c r="BI2445" t="str">
        <f t="shared" si="1477"/>
        <v/>
      </c>
      <c r="BJ2445" t="str">
        <f t="shared" si="1477"/>
        <v>upward+y.</v>
      </c>
      <c r="BK2445" t="str">
        <f t="shared" ref="BK2445:BP2476" si="1514">IF(ISBLANK(L2445),"",L2445 &amp; ".")</f>
        <v/>
      </c>
      <c r="BL2445" t="str">
        <f t="shared" si="1514"/>
        <v/>
      </c>
      <c r="BM2445" t="str">
        <f t="shared" si="1514"/>
        <v/>
      </c>
      <c r="BN2445" t="str">
        <f t="shared" si="1514"/>
        <v/>
      </c>
      <c r="BO2445" t="str">
        <f t="shared" si="1514"/>
        <v/>
      </c>
      <c r="BP2445" t="str">
        <f t="shared" si="1514"/>
        <v/>
      </c>
      <c r="BQ2445" t="str">
        <f t="shared" si="1479"/>
        <v/>
      </c>
      <c r="BR2445" t="str">
        <f t="shared" si="1480"/>
        <v/>
      </c>
      <c r="BS2445" t="str">
        <f t="shared" si="1480"/>
        <v/>
      </c>
      <c r="BT2445" t="str">
        <f t="shared" si="1480"/>
        <v/>
      </c>
      <c r="BU2445" t="str">
        <f t="shared" si="1480"/>
        <v>stress.</v>
      </c>
      <c r="BV2445" t="str">
        <f t="shared" si="1481"/>
        <v/>
      </c>
      <c r="BW2445" t="str">
        <f t="shared" si="1482"/>
        <v/>
      </c>
      <c r="BX2445" t="str">
        <f t="shared" si="1512"/>
        <v/>
      </c>
      <c r="BY2445" t="str">
        <f t="shared" si="1483"/>
        <v/>
      </c>
      <c r="BZ2445" t="str">
        <f t="shared" si="1484"/>
        <v/>
      </c>
      <c r="CA2445" t="str">
        <f t="shared" si="1485"/>
        <v/>
      </c>
      <c r="CB2445" t="str">
        <f t="shared" si="1485"/>
        <v/>
      </c>
      <c r="CC2445" t="str">
        <f t="shared" si="1486"/>
        <v/>
      </c>
      <c r="CD2445" t="str">
        <f t="shared" si="1487"/>
        <v/>
      </c>
      <c r="CE2445" t="str">
        <f t="shared" si="1488"/>
        <v/>
      </c>
      <c r="CF2445" t="str">
        <f t="shared" si="1489"/>
        <v>at_sea_ice_base.</v>
      </c>
      <c r="CG2445" t="str">
        <f t="shared" si="1490"/>
        <v/>
      </c>
      <c r="CH2445" t="str">
        <f t="shared" si="1491"/>
        <v/>
      </c>
      <c r="CI2445" t="str">
        <f t="shared" si="1492"/>
        <v/>
      </c>
      <c r="CJ2445" t="str">
        <f t="shared" si="1493"/>
        <v/>
      </c>
      <c r="CK2445" t="str">
        <f t="shared" si="1494"/>
        <v/>
      </c>
      <c r="CL2445" t="str">
        <f t="shared" si="1495"/>
        <v/>
      </c>
      <c r="CM2445" t="str">
        <f t="shared" si="1496"/>
        <v/>
      </c>
      <c r="CN2445" t="str">
        <f t="shared" si="1497"/>
        <v/>
      </c>
      <c r="CO2445" t="str">
        <f t="shared" si="1498"/>
        <v/>
      </c>
      <c r="CP2445" t="str">
        <f t="shared" si="1499"/>
        <v/>
      </c>
      <c r="CQ2445" t="str">
        <f t="shared" si="1500"/>
        <v/>
      </c>
      <c r="CR2445" t="str">
        <f t="shared" si="1500"/>
        <v/>
      </c>
      <c r="CS2445" t="str">
        <f t="shared" si="1501"/>
        <v/>
      </c>
      <c r="CT2445" t="str">
        <f t="shared" si="1502"/>
        <v/>
      </c>
      <c r="CU2445" t="str">
        <f t="shared" si="1503"/>
        <v/>
      </c>
      <c r="CV2445" t="str">
        <f t="shared" si="1504"/>
        <v/>
      </c>
      <c r="CW2445" t="str">
        <f t="shared" si="1505"/>
        <v/>
      </c>
      <c r="CX2445" t="str">
        <f t="shared" si="1506"/>
        <v/>
      </c>
      <c r="CY2445" t="str">
        <f t="shared" si="1507"/>
        <v/>
      </c>
      <c r="CZ2445" t="str">
        <f t="shared" si="1508"/>
        <v/>
      </c>
      <c r="DA2445" t="str">
        <f t="shared" si="1509"/>
        <v/>
      </c>
      <c r="DB2445" t="str">
        <f t="shared" si="1510"/>
        <v/>
      </c>
      <c r="DV2445" t="s">
        <v>3881</v>
      </c>
    </row>
    <row r="2446" spans="1:126">
      <c r="A2446" t="s">
        <v>3882</v>
      </c>
      <c r="B2446" s="9" t="str">
        <f t="shared" si="1513"/>
        <v>flux.upwelling.longwave.(energy).in_air</v>
      </c>
      <c r="C2446" s="1" t="s">
        <v>574</v>
      </c>
      <c r="D2446" t="s">
        <v>5813</v>
      </c>
      <c r="E2446">
        <f>MATCH(A2446,'[1]Original from 20130831'!A:A,0)</f>
        <v>2074</v>
      </c>
      <c r="J2446" t="s">
        <v>183</v>
      </c>
      <c r="K2446" t="s">
        <v>1706</v>
      </c>
      <c r="N2446" t="s">
        <v>770</v>
      </c>
      <c r="V2446" t="s">
        <v>199</v>
      </c>
      <c r="AH2446" t="s">
        <v>60</v>
      </c>
      <c r="BD2446" s="5" t="str">
        <f t="shared" si="1511"/>
        <v>flux.upwelling.longwave.(energy).in_air.</v>
      </c>
      <c r="BE2446" t="str">
        <f t="shared" si="1478"/>
        <v/>
      </c>
      <c r="BF2446" t="str">
        <f t="shared" si="1478"/>
        <v/>
      </c>
      <c r="BG2446" t="str">
        <f t="shared" si="1478"/>
        <v/>
      </c>
      <c r="BH2446" t="str">
        <f t="shared" si="1478"/>
        <v/>
      </c>
      <c r="BI2446" t="str">
        <f t="shared" si="1478"/>
        <v>flux.</v>
      </c>
      <c r="BJ2446" t="str">
        <f t="shared" si="1478"/>
        <v>upwelling.</v>
      </c>
      <c r="BK2446" t="str">
        <f t="shared" si="1514"/>
        <v/>
      </c>
      <c r="BL2446" t="str">
        <f t="shared" si="1514"/>
        <v/>
      </c>
      <c r="BM2446" t="str">
        <f t="shared" si="1514"/>
        <v>longwave.</v>
      </c>
      <c r="BN2446" t="str">
        <f t="shared" si="1514"/>
        <v/>
      </c>
      <c r="BO2446" t="str">
        <f t="shared" si="1514"/>
        <v/>
      </c>
      <c r="BP2446" t="str">
        <f t="shared" si="1514"/>
        <v/>
      </c>
      <c r="BQ2446" t="str">
        <f t="shared" si="1479"/>
        <v/>
      </c>
      <c r="BR2446" t="str">
        <f t="shared" si="1480"/>
        <v/>
      </c>
      <c r="BS2446" t="str">
        <f t="shared" si="1480"/>
        <v/>
      </c>
      <c r="BT2446" t="str">
        <f t="shared" si="1480"/>
        <v/>
      </c>
      <c r="BU2446" t="str">
        <f t="shared" si="1480"/>
        <v>(energy).</v>
      </c>
      <c r="BV2446" t="str">
        <f t="shared" si="1481"/>
        <v/>
      </c>
      <c r="BW2446" t="str">
        <f t="shared" si="1482"/>
        <v/>
      </c>
      <c r="BX2446" t="str">
        <f t="shared" si="1512"/>
        <v/>
      </c>
      <c r="BY2446" t="str">
        <f t="shared" si="1483"/>
        <v/>
      </c>
      <c r="BZ2446" t="str">
        <f t="shared" si="1484"/>
        <v/>
      </c>
      <c r="CA2446" t="str">
        <f t="shared" si="1485"/>
        <v/>
      </c>
      <c r="CB2446" t="str">
        <f t="shared" si="1485"/>
        <v/>
      </c>
      <c r="CC2446" t="str">
        <f t="shared" si="1486"/>
        <v/>
      </c>
      <c r="CD2446" t="str">
        <f t="shared" si="1487"/>
        <v/>
      </c>
      <c r="CE2446" t="str">
        <f t="shared" si="1488"/>
        <v/>
      </c>
      <c r="CF2446" t="str">
        <f t="shared" si="1489"/>
        <v/>
      </c>
      <c r="CG2446" t="str">
        <f t="shared" si="1490"/>
        <v>in_air.</v>
      </c>
      <c r="CH2446" t="str">
        <f t="shared" si="1491"/>
        <v/>
      </c>
      <c r="CI2446" t="str">
        <f t="shared" si="1492"/>
        <v/>
      </c>
      <c r="CJ2446" t="str">
        <f t="shared" si="1493"/>
        <v/>
      </c>
      <c r="CK2446" t="str">
        <f t="shared" si="1494"/>
        <v/>
      </c>
      <c r="CL2446" t="str">
        <f t="shared" si="1495"/>
        <v/>
      </c>
      <c r="CM2446" t="str">
        <f t="shared" si="1496"/>
        <v/>
      </c>
      <c r="CN2446" t="str">
        <f t="shared" si="1497"/>
        <v/>
      </c>
      <c r="CO2446" t="str">
        <f t="shared" si="1498"/>
        <v/>
      </c>
      <c r="CP2446" t="str">
        <f t="shared" si="1499"/>
        <v/>
      </c>
      <c r="CQ2446" t="str">
        <f t="shared" si="1500"/>
        <v/>
      </c>
      <c r="CR2446" t="str">
        <f t="shared" si="1500"/>
        <v/>
      </c>
      <c r="CS2446" t="str">
        <f t="shared" si="1501"/>
        <v/>
      </c>
      <c r="CT2446" t="str">
        <f t="shared" si="1502"/>
        <v/>
      </c>
      <c r="CU2446" t="str">
        <f t="shared" si="1503"/>
        <v/>
      </c>
      <c r="CV2446" t="str">
        <f t="shared" si="1504"/>
        <v/>
      </c>
      <c r="CW2446" t="str">
        <f t="shared" si="1505"/>
        <v/>
      </c>
      <c r="CX2446" t="str">
        <f t="shared" si="1506"/>
        <v/>
      </c>
      <c r="CY2446" t="str">
        <f t="shared" si="1507"/>
        <v/>
      </c>
      <c r="CZ2446" t="str">
        <f t="shared" si="1508"/>
        <v/>
      </c>
      <c r="DA2446" t="str">
        <f t="shared" si="1509"/>
        <v/>
      </c>
      <c r="DB2446" t="str">
        <f t="shared" si="1510"/>
        <v/>
      </c>
      <c r="DV2446" t="s">
        <v>1706</v>
      </c>
    </row>
    <row r="2447" spans="1:126">
      <c r="A2447" t="s">
        <v>3883</v>
      </c>
      <c r="B2447" s="9" t="str">
        <f t="shared" si="1513"/>
        <v>flux.upwelling.longwave.(energy).in_air.assuming_clear_sky</v>
      </c>
      <c r="C2447" s="1" t="s">
        <v>574</v>
      </c>
      <c r="D2447" t="s">
        <v>5814</v>
      </c>
      <c r="E2447">
        <f>MATCH(A2447,'[1]Original from 20130831'!A:A,0)</f>
        <v>2075</v>
      </c>
      <c r="J2447" t="s">
        <v>183</v>
      </c>
      <c r="K2447" t="s">
        <v>1706</v>
      </c>
      <c r="N2447" t="s">
        <v>770</v>
      </c>
      <c r="V2447" t="s">
        <v>199</v>
      </c>
      <c r="AH2447" t="s">
        <v>60</v>
      </c>
      <c r="AT2447" t="s">
        <v>825</v>
      </c>
      <c r="BD2447" s="5" t="str">
        <f t="shared" si="1511"/>
        <v>flux.upwelling.longwave.(energy).in_air.assuming_clear_sky.</v>
      </c>
      <c r="BE2447" t="str">
        <f t="shared" si="1478"/>
        <v/>
      </c>
      <c r="BF2447" t="str">
        <f t="shared" si="1478"/>
        <v/>
      </c>
      <c r="BG2447" t="str">
        <f t="shared" si="1478"/>
        <v/>
      </c>
      <c r="BH2447" t="str">
        <f t="shared" si="1478"/>
        <v/>
      </c>
      <c r="BI2447" t="str">
        <f t="shared" si="1478"/>
        <v>flux.</v>
      </c>
      <c r="BJ2447" t="str">
        <f t="shared" si="1478"/>
        <v>upwelling.</v>
      </c>
      <c r="BK2447" t="str">
        <f t="shared" si="1514"/>
        <v/>
      </c>
      <c r="BL2447" t="str">
        <f t="shared" si="1514"/>
        <v/>
      </c>
      <c r="BM2447" t="str">
        <f t="shared" si="1514"/>
        <v>longwave.</v>
      </c>
      <c r="BN2447" t="str">
        <f t="shared" si="1514"/>
        <v/>
      </c>
      <c r="BO2447" t="str">
        <f t="shared" si="1514"/>
        <v/>
      </c>
      <c r="BP2447" t="str">
        <f t="shared" si="1514"/>
        <v/>
      </c>
      <c r="BQ2447" t="str">
        <f t="shared" si="1479"/>
        <v/>
      </c>
      <c r="BR2447" t="str">
        <f t="shared" si="1480"/>
        <v/>
      </c>
      <c r="BS2447" t="str">
        <f t="shared" si="1480"/>
        <v/>
      </c>
      <c r="BT2447" t="str">
        <f t="shared" si="1480"/>
        <v/>
      </c>
      <c r="BU2447" t="str">
        <f t="shared" si="1480"/>
        <v>(energy).</v>
      </c>
      <c r="BV2447" t="str">
        <f t="shared" si="1481"/>
        <v/>
      </c>
      <c r="BW2447" t="str">
        <f t="shared" si="1482"/>
        <v/>
      </c>
      <c r="BX2447" t="str">
        <f t="shared" si="1512"/>
        <v/>
      </c>
      <c r="BY2447" t="str">
        <f t="shared" si="1483"/>
        <v/>
      </c>
      <c r="BZ2447" t="str">
        <f t="shared" si="1484"/>
        <v/>
      </c>
      <c r="CA2447" t="str">
        <f t="shared" si="1485"/>
        <v/>
      </c>
      <c r="CB2447" t="str">
        <f t="shared" si="1485"/>
        <v/>
      </c>
      <c r="CC2447" t="str">
        <f t="shared" si="1486"/>
        <v/>
      </c>
      <c r="CD2447" t="str">
        <f t="shared" si="1487"/>
        <v/>
      </c>
      <c r="CE2447" t="str">
        <f t="shared" si="1488"/>
        <v/>
      </c>
      <c r="CF2447" t="str">
        <f t="shared" si="1489"/>
        <v/>
      </c>
      <c r="CG2447" t="str">
        <f t="shared" si="1490"/>
        <v>in_air.</v>
      </c>
      <c r="CH2447" t="str">
        <f t="shared" si="1491"/>
        <v/>
      </c>
      <c r="CI2447" t="str">
        <f t="shared" si="1492"/>
        <v/>
      </c>
      <c r="CJ2447" t="str">
        <f t="shared" si="1493"/>
        <v/>
      </c>
      <c r="CK2447" t="str">
        <f t="shared" si="1494"/>
        <v/>
      </c>
      <c r="CL2447" t="str">
        <f t="shared" si="1495"/>
        <v/>
      </c>
      <c r="CM2447" t="str">
        <f t="shared" si="1496"/>
        <v/>
      </c>
      <c r="CN2447" t="str">
        <f t="shared" si="1497"/>
        <v/>
      </c>
      <c r="CO2447" t="str">
        <f t="shared" si="1498"/>
        <v/>
      </c>
      <c r="CP2447" t="str">
        <f t="shared" si="1499"/>
        <v/>
      </c>
      <c r="CQ2447" t="str">
        <f t="shared" si="1500"/>
        <v/>
      </c>
      <c r="CR2447" t="str">
        <f t="shared" si="1500"/>
        <v/>
      </c>
      <c r="CS2447" t="str">
        <f t="shared" si="1501"/>
        <v>assuming_clear_sky.</v>
      </c>
      <c r="CT2447" t="str">
        <f t="shared" si="1502"/>
        <v/>
      </c>
      <c r="CU2447" t="str">
        <f t="shared" si="1503"/>
        <v/>
      </c>
      <c r="CV2447" t="str">
        <f t="shared" si="1504"/>
        <v/>
      </c>
      <c r="CW2447" t="str">
        <f t="shared" si="1505"/>
        <v/>
      </c>
      <c r="CX2447" t="str">
        <f t="shared" si="1506"/>
        <v/>
      </c>
      <c r="CY2447" t="str">
        <f t="shared" si="1507"/>
        <v/>
      </c>
      <c r="CZ2447" t="str">
        <f t="shared" si="1508"/>
        <v/>
      </c>
      <c r="DA2447" t="str">
        <f t="shared" si="1509"/>
        <v/>
      </c>
      <c r="DB2447" t="str">
        <f t="shared" si="1510"/>
        <v/>
      </c>
      <c r="DV2447" t="s">
        <v>1706</v>
      </c>
    </row>
    <row r="2448" spans="1:126">
      <c r="A2448" t="s">
        <v>3884</v>
      </c>
      <c r="B2448" s="9" t="str">
        <f t="shared" si="1513"/>
        <v>upwelling.longwave.radiance.in_air</v>
      </c>
      <c r="C2448" s="1" t="s">
        <v>874</v>
      </c>
      <c r="D2448" t="s">
        <v>5815</v>
      </c>
      <c r="E2448">
        <f>MATCH(A2448,'[1]Original from 20130831'!A:A,0)</f>
        <v>2076</v>
      </c>
      <c r="K2448" t="s">
        <v>1706</v>
      </c>
      <c r="N2448" t="s">
        <v>770</v>
      </c>
      <c r="V2448" t="s">
        <v>875</v>
      </c>
      <c r="AH2448" t="s">
        <v>60</v>
      </c>
      <c r="BD2448" s="5" t="str">
        <f t="shared" si="1511"/>
        <v>upwelling.longwave.radiance.in_air.</v>
      </c>
      <c r="BE2448" t="str">
        <f t="shared" si="1478"/>
        <v/>
      </c>
      <c r="BF2448" t="str">
        <f t="shared" si="1478"/>
        <v/>
      </c>
      <c r="BG2448" t="str">
        <f t="shared" si="1478"/>
        <v/>
      </c>
      <c r="BH2448" t="str">
        <f t="shared" si="1478"/>
        <v/>
      </c>
      <c r="BI2448" t="str">
        <f t="shared" si="1478"/>
        <v/>
      </c>
      <c r="BJ2448" t="str">
        <f t="shared" si="1478"/>
        <v>upwelling.</v>
      </c>
      <c r="BK2448" t="str">
        <f t="shared" si="1514"/>
        <v/>
      </c>
      <c r="BL2448" t="str">
        <f t="shared" si="1514"/>
        <v/>
      </c>
      <c r="BM2448" t="str">
        <f t="shared" si="1514"/>
        <v>longwave.</v>
      </c>
      <c r="BN2448" t="str">
        <f t="shared" si="1514"/>
        <v/>
      </c>
      <c r="BO2448" t="str">
        <f t="shared" si="1514"/>
        <v/>
      </c>
      <c r="BP2448" t="str">
        <f t="shared" si="1514"/>
        <v/>
      </c>
      <c r="BQ2448" t="str">
        <f t="shared" si="1479"/>
        <v/>
      </c>
      <c r="BR2448" t="str">
        <f t="shared" si="1480"/>
        <v/>
      </c>
      <c r="BS2448" t="str">
        <f t="shared" si="1480"/>
        <v/>
      </c>
      <c r="BT2448" t="str">
        <f t="shared" si="1480"/>
        <v/>
      </c>
      <c r="BU2448" t="str">
        <f t="shared" si="1480"/>
        <v>radiance.</v>
      </c>
      <c r="BV2448" t="str">
        <f t="shared" si="1481"/>
        <v/>
      </c>
      <c r="BW2448" t="str">
        <f t="shared" si="1482"/>
        <v/>
      </c>
      <c r="BX2448" t="str">
        <f t="shared" si="1512"/>
        <v/>
      </c>
      <c r="BY2448" t="str">
        <f t="shared" si="1483"/>
        <v/>
      </c>
      <c r="BZ2448" t="str">
        <f t="shared" si="1484"/>
        <v/>
      </c>
      <c r="CA2448" t="str">
        <f t="shared" si="1485"/>
        <v/>
      </c>
      <c r="CB2448" t="str">
        <f t="shared" si="1485"/>
        <v/>
      </c>
      <c r="CC2448" t="str">
        <f t="shared" si="1486"/>
        <v/>
      </c>
      <c r="CD2448" t="str">
        <f t="shared" si="1487"/>
        <v/>
      </c>
      <c r="CE2448" t="str">
        <f t="shared" si="1488"/>
        <v/>
      </c>
      <c r="CF2448" t="str">
        <f t="shared" si="1489"/>
        <v/>
      </c>
      <c r="CG2448" t="str">
        <f t="shared" si="1490"/>
        <v>in_air.</v>
      </c>
      <c r="CH2448" t="str">
        <f t="shared" si="1491"/>
        <v/>
      </c>
      <c r="CI2448" t="str">
        <f t="shared" si="1492"/>
        <v/>
      </c>
      <c r="CJ2448" t="str">
        <f t="shared" si="1493"/>
        <v/>
      </c>
      <c r="CK2448" t="str">
        <f t="shared" si="1494"/>
        <v/>
      </c>
      <c r="CL2448" t="str">
        <f t="shared" si="1495"/>
        <v/>
      </c>
      <c r="CM2448" t="str">
        <f t="shared" si="1496"/>
        <v/>
      </c>
      <c r="CN2448" t="str">
        <f t="shared" si="1497"/>
        <v/>
      </c>
      <c r="CO2448" t="str">
        <f t="shared" si="1498"/>
        <v/>
      </c>
      <c r="CP2448" t="str">
        <f t="shared" si="1499"/>
        <v/>
      </c>
      <c r="CQ2448" t="str">
        <f t="shared" si="1500"/>
        <v/>
      </c>
      <c r="CR2448" t="str">
        <f t="shared" si="1500"/>
        <v/>
      </c>
      <c r="CS2448" t="str">
        <f t="shared" si="1501"/>
        <v/>
      </c>
      <c r="CT2448" t="str">
        <f t="shared" si="1502"/>
        <v/>
      </c>
      <c r="CU2448" t="str">
        <f t="shared" si="1503"/>
        <v/>
      </c>
      <c r="CV2448" t="str">
        <f t="shared" si="1504"/>
        <v/>
      </c>
      <c r="CW2448" t="str">
        <f t="shared" si="1505"/>
        <v/>
      </c>
      <c r="CX2448" t="str">
        <f t="shared" si="1506"/>
        <v/>
      </c>
      <c r="CY2448" t="str">
        <f t="shared" si="1507"/>
        <v/>
      </c>
      <c r="CZ2448" t="str">
        <f t="shared" si="1508"/>
        <v/>
      </c>
      <c r="DA2448" t="str">
        <f t="shared" si="1509"/>
        <v/>
      </c>
      <c r="DB2448" t="str">
        <f t="shared" si="1510"/>
        <v/>
      </c>
      <c r="DV2448" t="s">
        <v>1706</v>
      </c>
    </row>
    <row r="2449" spans="1:126">
      <c r="A2449" t="s">
        <v>3885</v>
      </c>
      <c r="B2449" s="9" t="str">
        <f t="shared" si="1513"/>
        <v>per_unit_wavelength.upwelling.radiance.in_air</v>
      </c>
      <c r="C2449" s="1" t="s">
        <v>902</v>
      </c>
      <c r="D2449" t="s">
        <v>5816</v>
      </c>
      <c r="E2449" t="e">
        <f>MATCH(A2449,'[1]Original from 20130831'!A:A,0)</f>
        <v>#N/A</v>
      </c>
      <c r="J2449" s="11" t="s">
        <v>887</v>
      </c>
      <c r="K2449" s="11" t="s">
        <v>1706</v>
      </c>
      <c r="V2449" s="11" t="s">
        <v>875</v>
      </c>
      <c r="AH2449" s="11" t="s">
        <v>60</v>
      </c>
      <c r="BD2449" s="5" t="str">
        <f t="shared" si="1511"/>
        <v>per_unit_wavelength.upwelling.radiance.in_air.</v>
      </c>
      <c r="BE2449" t="str">
        <f t="shared" si="1478"/>
        <v/>
      </c>
      <c r="BF2449" t="str">
        <f t="shared" si="1478"/>
        <v/>
      </c>
      <c r="BG2449" t="str">
        <f t="shared" si="1478"/>
        <v/>
      </c>
      <c r="BH2449" t="str">
        <f t="shared" si="1478"/>
        <v/>
      </c>
      <c r="BI2449" t="str">
        <f t="shared" si="1478"/>
        <v>per_unit_wavelength.</v>
      </c>
      <c r="BJ2449" t="str">
        <f t="shared" si="1478"/>
        <v>upwelling.</v>
      </c>
      <c r="BK2449" t="str">
        <f t="shared" si="1514"/>
        <v/>
      </c>
      <c r="BL2449" t="str">
        <f t="shared" si="1514"/>
        <v/>
      </c>
      <c r="BM2449" t="str">
        <f t="shared" si="1514"/>
        <v/>
      </c>
      <c r="BN2449" t="str">
        <f t="shared" si="1514"/>
        <v/>
      </c>
      <c r="BO2449" t="str">
        <f t="shared" si="1514"/>
        <v/>
      </c>
      <c r="BP2449" t="str">
        <f t="shared" si="1514"/>
        <v/>
      </c>
      <c r="BQ2449" t="str">
        <f t="shared" si="1479"/>
        <v/>
      </c>
      <c r="BR2449" t="str">
        <f t="shared" si="1480"/>
        <v/>
      </c>
      <c r="BS2449" t="str">
        <f t="shared" si="1480"/>
        <v/>
      </c>
      <c r="BT2449" t="str">
        <f t="shared" si="1480"/>
        <v/>
      </c>
      <c r="BU2449" t="str">
        <f t="shared" si="1480"/>
        <v>radiance.</v>
      </c>
      <c r="BV2449" t="str">
        <f t="shared" si="1481"/>
        <v/>
      </c>
      <c r="BW2449" t="str">
        <f t="shared" si="1482"/>
        <v/>
      </c>
      <c r="BX2449" t="str">
        <f t="shared" si="1512"/>
        <v/>
      </c>
      <c r="BY2449" t="str">
        <f t="shared" si="1483"/>
        <v/>
      </c>
      <c r="BZ2449" t="str">
        <f t="shared" si="1484"/>
        <v/>
      </c>
      <c r="CA2449" t="str">
        <f t="shared" si="1485"/>
        <v/>
      </c>
      <c r="CB2449" t="str">
        <f t="shared" si="1485"/>
        <v/>
      </c>
      <c r="CC2449" t="str">
        <f t="shared" si="1486"/>
        <v/>
      </c>
      <c r="CD2449" t="str">
        <f t="shared" si="1487"/>
        <v/>
      </c>
      <c r="CE2449" t="str">
        <f t="shared" si="1488"/>
        <v/>
      </c>
      <c r="CF2449" t="str">
        <f t="shared" si="1489"/>
        <v/>
      </c>
      <c r="CG2449" t="str">
        <f t="shared" si="1490"/>
        <v>in_air.</v>
      </c>
      <c r="CH2449" t="str">
        <f t="shared" si="1491"/>
        <v/>
      </c>
      <c r="CI2449" t="str">
        <f t="shared" si="1492"/>
        <v/>
      </c>
      <c r="CJ2449" t="str">
        <f t="shared" si="1493"/>
        <v/>
      </c>
      <c r="CK2449" t="str">
        <f t="shared" si="1494"/>
        <v/>
      </c>
      <c r="CL2449" t="str">
        <f t="shared" si="1495"/>
        <v/>
      </c>
      <c r="CM2449" t="str">
        <f t="shared" si="1496"/>
        <v/>
      </c>
      <c r="CN2449" t="str">
        <f t="shared" si="1497"/>
        <v/>
      </c>
      <c r="CO2449" t="str">
        <f t="shared" si="1498"/>
        <v/>
      </c>
      <c r="CP2449" t="str">
        <f t="shared" si="1499"/>
        <v/>
      </c>
      <c r="CQ2449" t="str">
        <f t="shared" si="1500"/>
        <v/>
      </c>
      <c r="CR2449" t="str">
        <f t="shared" si="1500"/>
        <v/>
      </c>
      <c r="CS2449" t="str">
        <f t="shared" si="1501"/>
        <v/>
      </c>
      <c r="CT2449" t="str">
        <f t="shared" si="1502"/>
        <v/>
      </c>
      <c r="CU2449" t="str">
        <f t="shared" si="1503"/>
        <v/>
      </c>
      <c r="CV2449" t="str">
        <f t="shared" si="1504"/>
        <v/>
      </c>
      <c r="CW2449" t="str">
        <f t="shared" si="1505"/>
        <v/>
      </c>
      <c r="CX2449" t="str">
        <f t="shared" si="1506"/>
        <v/>
      </c>
      <c r="CY2449" t="str">
        <f t="shared" si="1507"/>
        <v/>
      </c>
      <c r="CZ2449" t="str">
        <f t="shared" si="1508"/>
        <v/>
      </c>
      <c r="DA2449" t="str">
        <f t="shared" si="1509"/>
        <v/>
      </c>
      <c r="DB2449" t="str">
        <f t="shared" si="1510"/>
        <v/>
      </c>
      <c r="DV2449" s="11" t="s">
        <v>1706</v>
      </c>
    </row>
    <row r="2450" spans="1:126">
      <c r="A2450" t="s">
        <v>3886</v>
      </c>
      <c r="B2450" s="9" t="str">
        <f t="shared" si="1513"/>
        <v>per_unit_wavelength.upwelling.radiative_flux.in_air</v>
      </c>
      <c r="C2450" s="1" t="s">
        <v>906</v>
      </c>
      <c r="D2450" t="s">
        <v>5817</v>
      </c>
      <c r="E2450" t="e">
        <f>MATCH(A2450,'[1]Original from 20130831'!A:A,0)</f>
        <v>#N/A</v>
      </c>
      <c r="J2450" s="11" t="s">
        <v>887</v>
      </c>
      <c r="K2450" s="11" t="s">
        <v>1706</v>
      </c>
      <c r="V2450" s="11" t="s">
        <v>897</v>
      </c>
      <c r="AH2450" s="11" t="s">
        <v>60</v>
      </c>
      <c r="BD2450" s="5" t="str">
        <f t="shared" si="1511"/>
        <v>per_unit_wavelength.upwelling.radiative_flux.in_air.</v>
      </c>
      <c r="BE2450" t="str">
        <f t="shared" ref="BE2450:BP2481" si="1515">IF(ISBLANK(F2450),"",F2450 &amp; ".")</f>
        <v/>
      </c>
      <c r="BF2450" t="str">
        <f t="shared" si="1515"/>
        <v/>
      </c>
      <c r="BG2450" t="str">
        <f t="shared" si="1515"/>
        <v/>
      </c>
      <c r="BH2450" t="str">
        <f t="shared" si="1515"/>
        <v/>
      </c>
      <c r="BI2450" t="str">
        <f t="shared" si="1515"/>
        <v>per_unit_wavelength.</v>
      </c>
      <c r="BJ2450" t="str">
        <f t="shared" si="1515"/>
        <v>upwelling.</v>
      </c>
      <c r="BK2450" t="str">
        <f t="shared" si="1514"/>
        <v/>
      </c>
      <c r="BL2450" t="str">
        <f t="shared" si="1514"/>
        <v/>
      </c>
      <c r="BM2450" t="str">
        <f t="shared" si="1514"/>
        <v/>
      </c>
      <c r="BN2450" t="str">
        <f t="shared" si="1514"/>
        <v/>
      </c>
      <c r="BO2450" t="str">
        <f t="shared" si="1514"/>
        <v/>
      </c>
      <c r="BP2450" t="str">
        <f t="shared" si="1514"/>
        <v/>
      </c>
      <c r="BQ2450" t="str">
        <f t="shared" si="1479"/>
        <v/>
      </c>
      <c r="BR2450" t="str">
        <f t="shared" si="1480"/>
        <v/>
      </c>
      <c r="BS2450" t="str">
        <f t="shared" si="1480"/>
        <v/>
      </c>
      <c r="BT2450" t="str">
        <f t="shared" si="1480"/>
        <v/>
      </c>
      <c r="BU2450" t="str">
        <f t="shared" si="1480"/>
        <v>radiative_flux.</v>
      </c>
      <c r="BV2450" t="str">
        <f t="shared" si="1481"/>
        <v/>
      </c>
      <c r="BW2450" t="str">
        <f t="shared" si="1482"/>
        <v/>
      </c>
      <c r="BX2450" t="str">
        <f t="shared" si="1512"/>
        <v/>
      </c>
      <c r="BY2450" t="str">
        <f t="shared" si="1483"/>
        <v/>
      </c>
      <c r="BZ2450" t="str">
        <f t="shared" si="1484"/>
        <v/>
      </c>
      <c r="CA2450" t="str">
        <f t="shared" si="1485"/>
        <v/>
      </c>
      <c r="CB2450" t="str">
        <f t="shared" si="1485"/>
        <v/>
      </c>
      <c r="CC2450" t="str">
        <f t="shared" si="1486"/>
        <v/>
      </c>
      <c r="CD2450" t="str">
        <f t="shared" si="1487"/>
        <v/>
      </c>
      <c r="CE2450" t="str">
        <f t="shared" si="1488"/>
        <v/>
      </c>
      <c r="CF2450" t="str">
        <f t="shared" si="1489"/>
        <v/>
      </c>
      <c r="CG2450" t="str">
        <f t="shared" si="1490"/>
        <v>in_air.</v>
      </c>
      <c r="CH2450" t="str">
        <f t="shared" si="1491"/>
        <v/>
      </c>
      <c r="CI2450" t="str">
        <f t="shared" si="1492"/>
        <v/>
      </c>
      <c r="CJ2450" t="str">
        <f t="shared" si="1493"/>
        <v/>
      </c>
      <c r="CK2450" t="str">
        <f t="shared" si="1494"/>
        <v/>
      </c>
      <c r="CL2450" t="str">
        <f t="shared" si="1495"/>
        <v/>
      </c>
      <c r="CM2450" t="str">
        <f t="shared" si="1496"/>
        <v/>
      </c>
      <c r="CN2450" t="str">
        <f t="shared" si="1497"/>
        <v/>
      </c>
      <c r="CO2450" t="str">
        <f t="shared" si="1498"/>
        <v/>
      </c>
      <c r="CP2450" t="str">
        <f t="shared" si="1499"/>
        <v/>
      </c>
      <c r="CQ2450" t="str">
        <f t="shared" si="1500"/>
        <v/>
      </c>
      <c r="CR2450" t="str">
        <f t="shared" si="1500"/>
        <v/>
      </c>
      <c r="CS2450" t="str">
        <f t="shared" si="1501"/>
        <v/>
      </c>
      <c r="CT2450" t="str">
        <f t="shared" si="1502"/>
        <v/>
      </c>
      <c r="CU2450" t="str">
        <f t="shared" si="1503"/>
        <v/>
      </c>
      <c r="CV2450" t="str">
        <f t="shared" si="1504"/>
        <v/>
      </c>
      <c r="CW2450" t="str">
        <f t="shared" si="1505"/>
        <v/>
      </c>
      <c r="CX2450" t="str">
        <f t="shared" si="1506"/>
        <v/>
      </c>
      <c r="CY2450" t="str">
        <f t="shared" si="1507"/>
        <v/>
      </c>
      <c r="CZ2450" t="str">
        <f t="shared" si="1508"/>
        <v/>
      </c>
      <c r="DA2450" t="str">
        <f t="shared" si="1509"/>
        <v/>
      </c>
      <c r="DB2450" t="str">
        <f t="shared" si="1510"/>
        <v/>
      </c>
      <c r="DV2450" s="11" t="s">
        <v>1706</v>
      </c>
    </row>
    <row r="2451" spans="1:126">
      <c r="A2451" t="s">
        <v>3887</v>
      </c>
      <c r="B2451" s="9" t="str">
        <f t="shared" si="1513"/>
        <v>per_unit_wavelength.upwelling.radiative_flux.in_sea_water</v>
      </c>
      <c r="C2451" s="1" t="s">
        <v>906</v>
      </c>
      <c r="D2451" t="s">
        <v>5817</v>
      </c>
      <c r="E2451" t="e">
        <f>MATCH(A2451,'[1]Original from 20130831'!A:A,0)</f>
        <v>#N/A</v>
      </c>
      <c r="J2451" s="11" t="s">
        <v>887</v>
      </c>
      <c r="K2451" s="11" t="s">
        <v>1706</v>
      </c>
      <c r="V2451" s="11" t="s">
        <v>897</v>
      </c>
      <c r="AH2451" s="11" t="s">
        <v>649</v>
      </c>
      <c r="BD2451" s="5" t="str">
        <f t="shared" si="1511"/>
        <v>per_unit_wavelength.upwelling.radiative_flux.in_sea_water.</v>
      </c>
      <c r="BE2451" t="str">
        <f t="shared" si="1515"/>
        <v/>
      </c>
      <c r="BF2451" t="str">
        <f t="shared" si="1515"/>
        <v/>
      </c>
      <c r="BG2451" t="str">
        <f t="shared" si="1515"/>
        <v/>
      </c>
      <c r="BH2451" t="str">
        <f t="shared" si="1515"/>
        <v/>
      </c>
      <c r="BI2451" t="str">
        <f t="shared" si="1515"/>
        <v>per_unit_wavelength.</v>
      </c>
      <c r="BJ2451" t="str">
        <f t="shared" si="1515"/>
        <v>upwelling.</v>
      </c>
      <c r="BK2451" t="str">
        <f t="shared" si="1514"/>
        <v/>
      </c>
      <c r="BL2451" t="str">
        <f t="shared" si="1514"/>
        <v/>
      </c>
      <c r="BM2451" t="str">
        <f t="shared" si="1514"/>
        <v/>
      </c>
      <c r="BN2451" t="str">
        <f t="shared" si="1514"/>
        <v/>
      </c>
      <c r="BO2451" t="str">
        <f t="shared" si="1514"/>
        <v/>
      </c>
      <c r="BP2451" t="str">
        <f t="shared" si="1514"/>
        <v/>
      </c>
      <c r="BQ2451" t="str">
        <f t="shared" si="1479"/>
        <v/>
      </c>
      <c r="BR2451" t="str">
        <f t="shared" si="1480"/>
        <v/>
      </c>
      <c r="BS2451" t="str">
        <f t="shared" si="1480"/>
        <v/>
      </c>
      <c r="BT2451" t="str">
        <f t="shared" si="1480"/>
        <v/>
      </c>
      <c r="BU2451" t="str">
        <f t="shared" si="1480"/>
        <v>radiative_flux.</v>
      </c>
      <c r="BV2451" t="str">
        <f t="shared" si="1481"/>
        <v/>
      </c>
      <c r="BW2451" t="str">
        <f t="shared" si="1482"/>
        <v/>
      </c>
      <c r="BX2451" t="str">
        <f t="shared" si="1512"/>
        <v/>
      </c>
      <c r="BY2451" t="str">
        <f t="shared" si="1483"/>
        <v/>
      </c>
      <c r="BZ2451" t="str">
        <f t="shared" si="1484"/>
        <v/>
      </c>
      <c r="CA2451" t="str">
        <f t="shared" si="1485"/>
        <v/>
      </c>
      <c r="CB2451" t="str">
        <f t="shared" si="1485"/>
        <v/>
      </c>
      <c r="CC2451" t="str">
        <f t="shared" si="1486"/>
        <v/>
      </c>
      <c r="CD2451" t="str">
        <f t="shared" si="1487"/>
        <v/>
      </c>
      <c r="CE2451" t="str">
        <f t="shared" si="1488"/>
        <v/>
      </c>
      <c r="CF2451" t="str">
        <f t="shared" si="1489"/>
        <v/>
      </c>
      <c r="CG2451" t="str">
        <f t="shared" si="1490"/>
        <v>in_sea_water.</v>
      </c>
      <c r="CH2451" t="str">
        <f t="shared" si="1491"/>
        <v/>
      </c>
      <c r="CI2451" t="str">
        <f t="shared" si="1492"/>
        <v/>
      </c>
      <c r="CJ2451" t="str">
        <f t="shared" si="1493"/>
        <v/>
      </c>
      <c r="CK2451" t="str">
        <f t="shared" si="1494"/>
        <v/>
      </c>
      <c r="CL2451" t="str">
        <f t="shared" si="1495"/>
        <v/>
      </c>
      <c r="CM2451" t="str">
        <f t="shared" si="1496"/>
        <v/>
      </c>
      <c r="CN2451" t="str">
        <f t="shared" si="1497"/>
        <v/>
      </c>
      <c r="CO2451" t="str">
        <f t="shared" si="1498"/>
        <v/>
      </c>
      <c r="CP2451" t="str">
        <f t="shared" si="1499"/>
        <v/>
      </c>
      <c r="CQ2451" t="str">
        <f t="shared" si="1500"/>
        <v/>
      </c>
      <c r="CR2451" t="str">
        <f t="shared" si="1500"/>
        <v/>
      </c>
      <c r="CS2451" t="str">
        <f t="shared" si="1501"/>
        <v/>
      </c>
      <c r="CT2451" t="str">
        <f t="shared" si="1502"/>
        <v/>
      </c>
      <c r="CU2451" t="str">
        <f t="shared" si="1503"/>
        <v/>
      </c>
      <c r="CV2451" t="str">
        <f t="shared" si="1504"/>
        <v/>
      </c>
      <c r="CW2451" t="str">
        <f t="shared" si="1505"/>
        <v/>
      </c>
      <c r="CX2451" t="str">
        <f t="shared" si="1506"/>
        <v/>
      </c>
      <c r="CY2451" t="str">
        <f t="shared" si="1507"/>
        <v/>
      </c>
      <c r="CZ2451" t="str">
        <f t="shared" si="1508"/>
        <v/>
      </c>
      <c r="DA2451" t="str">
        <f t="shared" si="1509"/>
        <v/>
      </c>
      <c r="DB2451" t="str">
        <f t="shared" si="1510"/>
        <v/>
      </c>
      <c r="DV2451" s="11" t="s">
        <v>1706</v>
      </c>
    </row>
    <row r="2452" spans="1:126">
      <c r="A2452" t="s">
        <v>3888</v>
      </c>
      <c r="B2452" s="9" t="str">
        <f t="shared" si="1513"/>
        <v>flux.upwelling.shortwave.(energy).in_air</v>
      </c>
      <c r="C2452" s="1" t="s">
        <v>574</v>
      </c>
      <c r="D2452" t="s">
        <v>5784</v>
      </c>
      <c r="E2452">
        <f>MATCH(A2452,'[1]Original from 20130831'!A:A,0)</f>
        <v>2077</v>
      </c>
      <c r="J2452" t="s">
        <v>183</v>
      </c>
      <c r="K2452" t="s">
        <v>1706</v>
      </c>
      <c r="N2452" t="s">
        <v>822</v>
      </c>
      <c r="V2452" t="s">
        <v>199</v>
      </c>
      <c r="AH2452" t="s">
        <v>60</v>
      </c>
      <c r="BD2452" s="5" t="str">
        <f t="shared" si="1511"/>
        <v>flux.upwelling.shortwave.(energy).in_air.</v>
      </c>
      <c r="BE2452" t="str">
        <f t="shared" si="1515"/>
        <v/>
      </c>
      <c r="BF2452" t="str">
        <f t="shared" si="1515"/>
        <v/>
      </c>
      <c r="BG2452" t="str">
        <f t="shared" si="1515"/>
        <v/>
      </c>
      <c r="BH2452" t="str">
        <f t="shared" si="1515"/>
        <v/>
      </c>
      <c r="BI2452" t="str">
        <f t="shared" si="1515"/>
        <v>flux.</v>
      </c>
      <c r="BJ2452" t="str">
        <f t="shared" si="1515"/>
        <v>upwelling.</v>
      </c>
      <c r="BK2452" t="str">
        <f t="shared" si="1514"/>
        <v/>
      </c>
      <c r="BL2452" t="str">
        <f t="shared" si="1514"/>
        <v/>
      </c>
      <c r="BM2452" t="str">
        <f t="shared" si="1514"/>
        <v>shortwave.</v>
      </c>
      <c r="BN2452" t="str">
        <f t="shared" si="1514"/>
        <v/>
      </c>
      <c r="BO2452" t="str">
        <f t="shared" si="1514"/>
        <v/>
      </c>
      <c r="BP2452" t="str">
        <f t="shared" si="1514"/>
        <v/>
      </c>
      <c r="BQ2452" t="str">
        <f t="shared" si="1479"/>
        <v/>
      </c>
      <c r="BR2452" t="str">
        <f t="shared" si="1480"/>
        <v/>
      </c>
      <c r="BS2452" t="str">
        <f t="shared" si="1480"/>
        <v/>
      </c>
      <c r="BT2452" t="str">
        <f t="shared" si="1480"/>
        <v/>
      </c>
      <c r="BU2452" t="str">
        <f t="shared" si="1480"/>
        <v>(energy).</v>
      </c>
      <c r="BV2452" t="str">
        <f t="shared" si="1481"/>
        <v/>
      </c>
      <c r="BW2452" t="str">
        <f t="shared" si="1482"/>
        <v/>
      </c>
      <c r="BX2452" t="str">
        <f t="shared" si="1512"/>
        <v/>
      </c>
      <c r="BY2452" t="str">
        <f t="shared" si="1483"/>
        <v/>
      </c>
      <c r="BZ2452" t="str">
        <f t="shared" si="1484"/>
        <v/>
      </c>
      <c r="CA2452" t="str">
        <f t="shared" si="1485"/>
        <v/>
      </c>
      <c r="CB2452" t="str">
        <f t="shared" si="1485"/>
        <v/>
      </c>
      <c r="CC2452" t="str">
        <f t="shared" si="1486"/>
        <v/>
      </c>
      <c r="CD2452" t="str">
        <f t="shared" si="1487"/>
        <v/>
      </c>
      <c r="CE2452" t="str">
        <f t="shared" si="1488"/>
        <v/>
      </c>
      <c r="CF2452" t="str">
        <f t="shared" si="1489"/>
        <v/>
      </c>
      <c r="CG2452" t="str">
        <f t="shared" si="1490"/>
        <v>in_air.</v>
      </c>
      <c r="CH2452" t="str">
        <f t="shared" si="1491"/>
        <v/>
      </c>
      <c r="CI2452" t="str">
        <f t="shared" si="1492"/>
        <v/>
      </c>
      <c r="CJ2452" t="str">
        <f t="shared" si="1493"/>
        <v/>
      </c>
      <c r="CK2452" t="str">
        <f t="shared" si="1494"/>
        <v/>
      </c>
      <c r="CL2452" t="str">
        <f t="shared" si="1495"/>
        <v/>
      </c>
      <c r="CM2452" t="str">
        <f t="shared" si="1496"/>
        <v/>
      </c>
      <c r="CN2452" t="str">
        <f t="shared" si="1497"/>
        <v/>
      </c>
      <c r="CO2452" t="str">
        <f t="shared" si="1498"/>
        <v/>
      </c>
      <c r="CP2452" t="str">
        <f t="shared" si="1499"/>
        <v/>
      </c>
      <c r="CQ2452" t="str">
        <f t="shared" si="1500"/>
        <v/>
      </c>
      <c r="CR2452" t="str">
        <f t="shared" si="1500"/>
        <v/>
      </c>
      <c r="CS2452" t="str">
        <f t="shared" si="1501"/>
        <v/>
      </c>
      <c r="CT2452" t="str">
        <f t="shared" si="1502"/>
        <v/>
      </c>
      <c r="CU2452" t="str">
        <f t="shared" si="1503"/>
        <v/>
      </c>
      <c r="CV2452" t="str">
        <f t="shared" si="1504"/>
        <v/>
      </c>
      <c r="CW2452" t="str">
        <f t="shared" si="1505"/>
        <v/>
      </c>
      <c r="CX2452" t="str">
        <f t="shared" si="1506"/>
        <v/>
      </c>
      <c r="CY2452" t="str">
        <f t="shared" si="1507"/>
        <v/>
      </c>
      <c r="CZ2452" t="str">
        <f t="shared" si="1508"/>
        <v/>
      </c>
      <c r="DA2452" t="str">
        <f t="shared" si="1509"/>
        <v/>
      </c>
      <c r="DB2452" t="str">
        <f t="shared" si="1510"/>
        <v/>
      </c>
      <c r="DV2452" t="s">
        <v>1706</v>
      </c>
    </row>
    <row r="2453" spans="1:126">
      <c r="A2453" t="s">
        <v>3889</v>
      </c>
      <c r="B2453" s="9" t="str">
        <f t="shared" si="1513"/>
        <v>flux.upwelling.shortwave.(energy).in_air.assuming_clear_sky</v>
      </c>
      <c r="C2453" s="1" t="s">
        <v>574</v>
      </c>
      <c r="D2453" t="s">
        <v>5818</v>
      </c>
      <c r="E2453">
        <f>MATCH(A2453,'[1]Original from 20130831'!A:A,0)</f>
        <v>2078</v>
      </c>
      <c r="J2453" t="s">
        <v>183</v>
      </c>
      <c r="K2453" t="s">
        <v>1706</v>
      </c>
      <c r="N2453" t="s">
        <v>822</v>
      </c>
      <c r="V2453" t="s">
        <v>199</v>
      </c>
      <c r="AH2453" t="s">
        <v>60</v>
      </c>
      <c r="AT2453" t="s">
        <v>825</v>
      </c>
      <c r="BD2453" s="5" t="str">
        <f t="shared" si="1511"/>
        <v>flux.upwelling.shortwave.(energy).in_air.assuming_clear_sky.</v>
      </c>
      <c r="BE2453" t="str">
        <f t="shared" si="1515"/>
        <v/>
      </c>
      <c r="BF2453" t="str">
        <f t="shared" si="1515"/>
        <v/>
      </c>
      <c r="BG2453" t="str">
        <f t="shared" si="1515"/>
        <v/>
      </c>
      <c r="BH2453" t="str">
        <f t="shared" si="1515"/>
        <v/>
      </c>
      <c r="BI2453" t="str">
        <f t="shared" si="1515"/>
        <v>flux.</v>
      </c>
      <c r="BJ2453" t="str">
        <f t="shared" si="1515"/>
        <v>upwelling.</v>
      </c>
      <c r="BK2453" t="str">
        <f t="shared" si="1514"/>
        <v/>
      </c>
      <c r="BL2453" t="str">
        <f t="shared" si="1514"/>
        <v/>
      </c>
      <c r="BM2453" t="str">
        <f t="shared" si="1514"/>
        <v>shortwave.</v>
      </c>
      <c r="BN2453" t="str">
        <f t="shared" si="1514"/>
        <v/>
      </c>
      <c r="BO2453" t="str">
        <f t="shared" si="1514"/>
        <v/>
      </c>
      <c r="BP2453" t="str">
        <f t="shared" si="1514"/>
        <v/>
      </c>
      <c r="BQ2453" t="str">
        <f t="shared" si="1479"/>
        <v/>
      </c>
      <c r="BR2453" t="str">
        <f t="shared" si="1480"/>
        <v/>
      </c>
      <c r="BS2453" t="str">
        <f t="shared" si="1480"/>
        <v/>
      </c>
      <c r="BT2453" t="str">
        <f t="shared" si="1480"/>
        <v/>
      </c>
      <c r="BU2453" t="str">
        <f t="shared" si="1480"/>
        <v>(energy).</v>
      </c>
      <c r="BV2453" t="str">
        <f t="shared" si="1481"/>
        <v/>
      </c>
      <c r="BW2453" t="str">
        <f t="shared" si="1482"/>
        <v/>
      </c>
      <c r="BX2453" t="str">
        <f t="shared" si="1512"/>
        <v/>
      </c>
      <c r="BY2453" t="str">
        <f t="shared" si="1483"/>
        <v/>
      </c>
      <c r="BZ2453" t="str">
        <f t="shared" si="1484"/>
        <v/>
      </c>
      <c r="CA2453" t="str">
        <f t="shared" si="1485"/>
        <v/>
      </c>
      <c r="CB2453" t="str">
        <f t="shared" si="1485"/>
        <v/>
      </c>
      <c r="CC2453" t="str">
        <f t="shared" si="1486"/>
        <v/>
      </c>
      <c r="CD2453" t="str">
        <f t="shared" si="1487"/>
        <v/>
      </c>
      <c r="CE2453" t="str">
        <f t="shared" si="1488"/>
        <v/>
      </c>
      <c r="CF2453" t="str">
        <f t="shared" si="1489"/>
        <v/>
      </c>
      <c r="CG2453" t="str">
        <f t="shared" si="1490"/>
        <v>in_air.</v>
      </c>
      <c r="CH2453" t="str">
        <f t="shared" si="1491"/>
        <v/>
      </c>
      <c r="CI2453" t="str">
        <f t="shared" si="1492"/>
        <v/>
      </c>
      <c r="CJ2453" t="str">
        <f t="shared" si="1493"/>
        <v/>
      </c>
      <c r="CK2453" t="str">
        <f t="shared" si="1494"/>
        <v/>
      </c>
      <c r="CL2453" t="str">
        <f t="shared" si="1495"/>
        <v/>
      </c>
      <c r="CM2453" t="str">
        <f t="shared" si="1496"/>
        <v/>
      </c>
      <c r="CN2453" t="str">
        <f t="shared" si="1497"/>
        <v/>
      </c>
      <c r="CO2453" t="str">
        <f t="shared" si="1498"/>
        <v/>
      </c>
      <c r="CP2453" t="str">
        <f t="shared" si="1499"/>
        <v/>
      </c>
      <c r="CQ2453" t="str">
        <f t="shared" si="1500"/>
        <v/>
      </c>
      <c r="CR2453" t="str">
        <f t="shared" si="1500"/>
        <v/>
      </c>
      <c r="CS2453" t="str">
        <f t="shared" si="1501"/>
        <v>assuming_clear_sky.</v>
      </c>
      <c r="CT2453" t="str">
        <f t="shared" si="1502"/>
        <v/>
      </c>
      <c r="CU2453" t="str">
        <f t="shared" si="1503"/>
        <v/>
      </c>
      <c r="CV2453" t="str">
        <f t="shared" si="1504"/>
        <v/>
      </c>
      <c r="CW2453" t="str">
        <f t="shared" si="1505"/>
        <v/>
      </c>
      <c r="CX2453" t="str">
        <f t="shared" si="1506"/>
        <v/>
      </c>
      <c r="CY2453" t="str">
        <f t="shared" si="1507"/>
        <v/>
      </c>
      <c r="CZ2453" t="str">
        <f t="shared" si="1508"/>
        <v/>
      </c>
      <c r="DA2453" t="str">
        <f t="shared" si="1509"/>
        <v/>
      </c>
      <c r="DB2453" t="str">
        <f t="shared" si="1510"/>
        <v/>
      </c>
      <c r="DV2453" t="s">
        <v>1706</v>
      </c>
    </row>
    <row r="2454" spans="1:126">
      <c r="A2454" t="s">
        <v>3890</v>
      </c>
      <c r="B2454" s="9" t="str">
        <f t="shared" si="1513"/>
        <v>upwelling.shortwave.radiance.in_air</v>
      </c>
      <c r="C2454" s="1" t="s">
        <v>874</v>
      </c>
      <c r="D2454" t="s">
        <v>5819</v>
      </c>
      <c r="E2454">
        <f>MATCH(A2454,'[1]Original from 20130831'!A:A,0)</f>
        <v>2079</v>
      </c>
      <c r="K2454" t="s">
        <v>1706</v>
      </c>
      <c r="N2454" t="s">
        <v>822</v>
      </c>
      <c r="V2454" t="s">
        <v>875</v>
      </c>
      <c r="AH2454" t="s">
        <v>60</v>
      </c>
      <c r="BD2454" s="5" t="str">
        <f t="shared" si="1511"/>
        <v>upwelling.shortwave.radiance.in_air.</v>
      </c>
      <c r="BE2454" t="str">
        <f t="shared" si="1515"/>
        <v/>
      </c>
      <c r="BF2454" t="str">
        <f t="shared" si="1515"/>
        <v/>
      </c>
      <c r="BG2454" t="str">
        <f t="shared" si="1515"/>
        <v/>
      </c>
      <c r="BH2454" t="str">
        <f t="shared" si="1515"/>
        <v/>
      </c>
      <c r="BI2454" t="str">
        <f t="shared" si="1515"/>
        <v/>
      </c>
      <c r="BJ2454" t="str">
        <f t="shared" si="1515"/>
        <v>upwelling.</v>
      </c>
      <c r="BK2454" t="str">
        <f t="shared" si="1514"/>
        <v/>
      </c>
      <c r="BL2454" t="str">
        <f t="shared" si="1514"/>
        <v/>
      </c>
      <c r="BM2454" t="str">
        <f t="shared" si="1514"/>
        <v>shortwave.</v>
      </c>
      <c r="BN2454" t="str">
        <f t="shared" si="1514"/>
        <v/>
      </c>
      <c r="BO2454" t="str">
        <f t="shared" si="1514"/>
        <v/>
      </c>
      <c r="BP2454" t="str">
        <f t="shared" si="1514"/>
        <v/>
      </c>
      <c r="BQ2454" t="str">
        <f t="shared" si="1479"/>
        <v/>
      </c>
      <c r="BR2454" t="str">
        <f t="shared" si="1480"/>
        <v/>
      </c>
      <c r="BS2454" t="str">
        <f t="shared" si="1480"/>
        <v/>
      </c>
      <c r="BT2454" t="str">
        <f t="shared" si="1480"/>
        <v/>
      </c>
      <c r="BU2454" t="str">
        <f t="shared" si="1480"/>
        <v>radiance.</v>
      </c>
      <c r="BV2454" t="str">
        <f t="shared" si="1481"/>
        <v/>
      </c>
      <c r="BW2454" t="str">
        <f t="shared" si="1482"/>
        <v/>
      </c>
      <c r="BX2454" t="str">
        <f t="shared" si="1512"/>
        <v/>
      </c>
      <c r="BY2454" t="str">
        <f t="shared" si="1483"/>
        <v/>
      </c>
      <c r="BZ2454" t="str">
        <f t="shared" si="1484"/>
        <v/>
      </c>
      <c r="CA2454" t="str">
        <f t="shared" si="1485"/>
        <v/>
      </c>
      <c r="CB2454" t="str">
        <f t="shared" si="1485"/>
        <v/>
      </c>
      <c r="CC2454" t="str">
        <f t="shared" si="1486"/>
        <v/>
      </c>
      <c r="CD2454" t="str">
        <f t="shared" si="1487"/>
        <v/>
      </c>
      <c r="CE2454" t="str">
        <f t="shared" si="1488"/>
        <v/>
      </c>
      <c r="CF2454" t="str">
        <f t="shared" si="1489"/>
        <v/>
      </c>
      <c r="CG2454" t="str">
        <f t="shared" si="1490"/>
        <v>in_air.</v>
      </c>
      <c r="CH2454" t="str">
        <f t="shared" si="1491"/>
        <v/>
      </c>
      <c r="CI2454" t="str">
        <f t="shared" si="1492"/>
        <v/>
      </c>
      <c r="CJ2454" t="str">
        <f t="shared" si="1493"/>
        <v/>
      </c>
      <c r="CK2454" t="str">
        <f t="shared" si="1494"/>
        <v/>
      </c>
      <c r="CL2454" t="str">
        <f t="shared" si="1495"/>
        <v/>
      </c>
      <c r="CM2454" t="str">
        <f t="shared" si="1496"/>
        <v/>
      </c>
      <c r="CN2454" t="str">
        <f t="shared" si="1497"/>
        <v/>
      </c>
      <c r="CO2454" t="str">
        <f t="shared" si="1498"/>
        <v/>
      </c>
      <c r="CP2454" t="str">
        <f t="shared" si="1499"/>
        <v/>
      </c>
      <c r="CQ2454" t="str">
        <f t="shared" si="1500"/>
        <v/>
      </c>
      <c r="CR2454" t="str">
        <f t="shared" si="1500"/>
        <v/>
      </c>
      <c r="CS2454" t="str">
        <f t="shared" si="1501"/>
        <v/>
      </c>
      <c r="CT2454" t="str">
        <f t="shared" si="1502"/>
        <v/>
      </c>
      <c r="CU2454" t="str">
        <f t="shared" si="1503"/>
        <v/>
      </c>
      <c r="CV2454" t="str">
        <f t="shared" si="1504"/>
        <v/>
      </c>
      <c r="CW2454" t="str">
        <f t="shared" si="1505"/>
        <v/>
      </c>
      <c r="CX2454" t="str">
        <f t="shared" si="1506"/>
        <v/>
      </c>
      <c r="CY2454" t="str">
        <f t="shared" si="1507"/>
        <v/>
      </c>
      <c r="CZ2454" t="str">
        <f t="shared" si="1508"/>
        <v/>
      </c>
      <c r="DA2454" t="str">
        <f t="shared" si="1509"/>
        <v/>
      </c>
      <c r="DB2454" t="str">
        <f t="shared" si="1510"/>
        <v/>
      </c>
      <c r="DV2454" t="s">
        <v>1706</v>
      </c>
    </row>
    <row r="2455" spans="1:126">
      <c r="A2455" t="s">
        <v>3891</v>
      </c>
      <c r="B2455" s="9" t="str">
        <f t="shared" si="1513"/>
        <v>vegetation.area.fraction</v>
      </c>
      <c r="C2455" s="1">
        <v>1</v>
      </c>
      <c r="D2455" t="s">
        <v>5820</v>
      </c>
      <c r="E2455">
        <f>MATCH(A2455,'[1]Original from 20130831'!A:A,0)</f>
        <v>2083</v>
      </c>
      <c r="I2455" t="s">
        <v>710</v>
      </c>
      <c r="S2455" t="s">
        <v>149</v>
      </c>
      <c r="V2455" t="s">
        <v>150</v>
      </c>
      <c r="BD2455" s="5" t="str">
        <f t="shared" si="1511"/>
        <v>vegetation.area.fraction.</v>
      </c>
      <c r="BE2455" t="str">
        <f t="shared" si="1515"/>
        <v/>
      </c>
      <c r="BF2455" t="str">
        <f t="shared" si="1515"/>
        <v/>
      </c>
      <c r="BG2455" t="str">
        <f t="shared" si="1515"/>
        <v/>
      </c>
      <c r="BH2455" t="str">
        <f t="shared" si="1515"/>
        <v>vegetation.</v>
      </c>
      <c r="BI2455" t="str">
        <f t="shared" si="1515"/>
        <v/>
      </c>
      <c r="BJ2455" t="str">
        <f t="shared" si="1515"/>
        <v/>
      </c>
      <c r="BK2455" t="str">
        <f t="shared" si="1514"/>
        <v/>
      </c>
      <c r="BL2455" t="str">
        <f t="shared" si="1514"/>
        <v/>
      </c>
      <c r="BM2455" t="str">
        <f t="shared" si="1514"/>
        <v/>
      </c>
      <c r="BN2455" t="str">
        <f t="shared" si="1514"/>
        <v/>
      </c>
      <c r="BO2455" t="str">
        <f t="shared" si="1514"/>
        <v/>
      </c>
      <c r="BP2455" t="str">
        <f t="shared" si="1514"/>
        <v/>
      </c>
      <c r="BQ2455" t="str">
        <f t="shared" si="1479"/>
        <v/>
      </c>
      <c r="BR2455" t="str">
        <f t="shared" si="1480"/>
        <v>area.</v>
      </c>
      <c r="BS2455" t="str">
        <f t="shared" si="1480"/>
        <v/>
      </c>
      <c r="BT2455" t="str">
        <f t="shared" si="1480"/>
        <v/>
      </c>
      <c r="BU2455" t="str">
        <f t="shared" si="1480"/>
        <v>fraction.</v>
      </c>
      <c r="BV2455" t="str">
        <f t="shared" si="1481"/>
        <v/>
      </c>
      <c r="BW2455" t="str">
        <f t="shared" si="1482"/>
        <v/>
      </c>
      <c r="BX2455" t="str">
        <f t="shared" si="1512"/>
        <v/>
      </c>
      <c r="BY2455" t="str">
        <f t="shared" si="1483"/>
        <v/>
      </c>
      <c r="BZ2455" t="str">
        <f t="shared" si="1484"/>
        <v/>
      </c>
      <c r="CA2455" t="str">
        <f t="shared" si="1485"/>
        <v/>
      </c>
      <c r="CB2455" t="str">
        <f t="shared" si="1485"/>
        <v/>
      </c>
      <c r="CC2455" t="str">
        <f t="shared" si="1486"/>
        <v/>
      </c>
      <c r="CD2455" t="str">
        <f t="shared" si="1487"/>
        <v/>
      </c>
      <c r="CE2455" t="str">
        <f t="shared" si="1488"/>
        <v/>
      </c>
      <c r="CF2455" t="str">
        <f t="shared" si="1489"/>
        <v/>
      </c>
      <c r="CG2455" t="str">
        <f t="shared" si="1490"/>
        <v/>
      </c>
      <c r="CH2455" t="str">
        <f t="shared" si="1491"/>
        <v/>
      </c>
      <c r="CI2455" t="str">
        <f t="shared" si="1492"/>
        <v/>
      </c>
      <c r="CJ2455" t="str">
        <f t="shared" si="1493"/>
        <v/>
      </c>
      <c r="CK2455" t="str">
        <f t="shared" si="1494"/>
        <v/>
      </c>
      <c r="CL2455" t="str">
        <f t="shared" si="1495"/>
        <v/>
      </c>
      <c r="CM2455" t="str">
        <f t="shared" si="1496"/>
        <v/>
      </c>
      <c r="CN2455" t="str">
        <f t="shared" si="1497"/>
        <v/>
      </c>
      <c r="CO2455" t="str">
        <f t="shared" si="1498"/>
        <v/>
      </c>
      <c r="CP2455" t="str">
        <f t="shared" si="1499"/>
        <v/>
      </c>
      <c r="CQ2455" t="str">
        <f t="shared" si="1500"/>
        <v/>
      </c>
      <c r="CR2455" t="str">
        <f t="shared" si="1500"/>
        <v/>
      </c>
      <c r="CS2455" t="str">
        <f t="shared" si="1501"/>
        <v/>
      </c>
      <c r="CT2455" t="str">
        <f t="shared" si="1502"/>
        <v/>
      </c>
      <c r="CU2455" t="str">
        <f t="shared" si="1503"/>
        <v/>
      </c>
      <c r="CV2455" t="str">
        <f t="shared" si="1504"/>
        <v/>
      </c>
      <c r="CW2455" t="str">
        <f t="shared" si="1505"/>
        <v/>
      </c>
      <c r="CX2455" t="str">
        <f t="shared" si="1506"/>
        <v/>
      </c>
      <c r="CY2455" t="str">
        <f t="shared" si="1507"/>
        <v/>
      </c>
      <c r="CZ2455" t="str">
        <f t="shared" si="1508"/>
        <v/>
      </c>
      <c r="DA2455" t="str">
        <f t="shared" si="1509"/>
        <v/>
      </c>
      <c r="DB2455" t="str">
        <f t="shared" si="1510"/>
        <v/>
      </c>
    </row>
    <row r="2456" spans="1:126">
      <c r="A2456" t="s">
        <v>3892</v>
      </c>
      <c r="B2456" s="9" t="str">
        <f t="shared" si="1513"/>
        <v>vegetation.content.carbon.(mass)</v>
      </c>
      <c r="C2456" s="1" t="s">
        <v>230</v>
      </c>
      <c r="D2456" t="s">
        <v>5821</v>
      </c>
      <c r="E2456">
        <f>MATCH(A2456,'[1]Original from 20130831'!A:A,0)</f>
        <v>2084</v>
      </c>
      <c r="I2456" t="s">
        <v>710</v>
      </c>
      <c r="J2456" t="s">
        <v>188</v>
      </c>
      <c r="P2456" t="s">
        <v>251</v>
      </c>
      <c r="V2456" t="s">
        <v>676</v>
      </c>
      <c r="BD2456" s="5" t="str">
        <f t="shared" si="1511"/>
        <v>vegetation.content.carbon.(mass).</v>
      </c>
      <c r="BE2456" t="str">
        <f t="shared" si="1515"/>
        <v/>
      </c>
      <c r="BF2456" t="str">
        <f t="shared" si="1515"/>
        <v/>
      </c>
      <c r="BG2456" t="str">
        <f t="shared" si="1515"/>
        <v/>
      </c>
      <c r="BH2456" t="str">
        <f t="shared" si="1515"/>
        <v>vegetation.</v>
      </c>
      <c r="BI2456" t="str">
        <f t="shared" si="1515"/>
        <v>content.</v>
      </c>
      <c r="BJ2456" t="str">
        <f t="shared" si="1515"/>
        <v/>
      </c>
      <c r="BK2456" t="str">
        <f t="shared" si="1514"/>
        <v/>
      </c>
      <c r="BL2456" t="str">
        <f t="shared" si="1514"/>
        <v/>
      </c>
      <c r="BM2456" t="str">
        <f t="shared" si="1514"/>
        <v/>
      </c>
      <c r="BN2456" t="str">
        <f t="shared" si="1514"/>
        <v/>
      </c>
      <c r="BO2456" t="str">
        <f t="shared" si="1514"/>
        <v>carbon.</v>
      </c>
      <c r="BP2456" t="str">
        <f t="shared" si="1514"/>
        <v/>
      </c>
      <c r="BQ2456" t="str">
        <f t="shared" si="1479"/>
        <v/>
      </c>
      <c r="BR2456" t="str">
        <f t="shared" si="1480"/>
        <v/>
      </c>
      <c r="BS2456" t="str">
        <f t="shared" si="1480"/>
        <v/>
      </c>
      <c r="BT2456" t="str">
        <f t="shared" si="1480"/>
        <v/>
      </c>
      <c r="BU2456" t="str">
        <f t="shared" si="1480"/>
        <v>(mass).</v>
      </c>
      <c r="BV2456" t="str">
        <f t="shared" si="1481"/>
        <v/>
      </c>
      <c r="BW2456" t="str">
        <f t="shared" si="1482"/>
        <v/>
      </c>
      <c r="BX2456" t="str">
        <f t="shared" si="1512"/>
        <v/>
      </c>
      <c r="BY2456" t="str">
        <f t="shared" si="1483"/>
        <v/>
      </c>
      <c r="BZ2456" t="str">
        <f t="shared" si="1484"/>
        <v/>
      </c>
      <c r="CA2456" t="str">
        <f t="shared" si="1485"/>
        <v/>
      </c>
      <c r="CB2456" t="str">
        <f t="shared" si="1485"/>
        <v/>
      </c>
      <c r="CC2456" t="str">
        <f t="shared" si="1486"/>
        <v/>
      </c>
      <c r="CD2456" t="str">
        <f t="shared" si="1487"/>
        <v/>
      </c>
      <c r="CE2456" t="str">
        <f t="shared" si="1488"/>
        <v/>
      </c>
      <c r="CF2456" t="str">
        <f t="shared" si="1489"/>
        <v/>
      </c>
      <c r="CG2456" t="str">
        <f t="shared" si="1490"/>
        <v/>
      </c>
      <c r="CH2456" t="str">
        <f t="shared" si="1491"/>
        <v/>
      </c>
      <c r="CI2456" t="str">
        <f t="shared" si="1492"/>
        <v/>
      </c>
      <c r="CJ2456" t="str">
        <f t="shared" si="1493"/>
        <v/>
      </c>
      <c r="CK2456" t="str">
        <f t="shared" si="1494"/>
        <v/>
      </c>
      <c r="CL2456" t="str">
        <f t="shared" si="1495"/>
        <v/>
      </c>
      <c r="CM2456" t="str">
        <f t="shared" si="1496"/>
        <v/>
      </c>
      <c r="CN2456" t="str">
        <f t="shared" si="1497"/>
        <v/>
      </c>
      <c r="CO2456" t="str">
        <f t="shared" si="1498"/>
        <v/>
      </c>
      <c r="CP2456" t="str">
        <f t="shared" si="1499"/>
        <v/>
      </c>
      <c r="CQ2456" t="str">
        <f t="shared" si="1500"/>
        <v/>
      </c>
      <c r="CR2456" t="str">
        <f t="shared" si="1500"/>
        <v/>
      </c>
      <c r="CS2456" t="str">
        <f t="shared" si="1501"/>
        <v/>
      </c>
      <c r="CT2456" t="str">
        <f t="shared" si="1502"/>
        <v/>
      </c>
      <c r="CU2456" t="str">
        <f t="shared" si="1503"/>
        <v/>
      </c>
      <c r="CV2456" t="str">
        <f t="shared" si="1504"/>
        <v/>
      </c>
      <c r="CW2456" t="str">
        <f t="shared" si="1505"/>
        <v/>
      </c>
      <c r="CX2456" t="str">
        <f t="shared" si="1506"/>
        <v/>
      </c>
      <c r="CY2456" t="str">
        <f t="shared" si="1507"/>
        <v/>
      </c>
      <c r="CZ2456" t="str">
        <f t="shared" si="1508"/>
        <v/>
      </c>
      <c r="DA2456" t="str">
        <f t="shared" si="1509"/>
        <v/>
      </c>
      <c r="DB2456" t="str">
        <f t="shared" si="1510"/>
        <v/>
      </c>
    </row>
    <row r="2457" spans="1:126">
      <c r="A2457" t="s">
        <v>3893</v>
      </c>
      <c r="B2457" s="9" t="str">
        <f t="shared" si="1513"/>
        <v>ocean.vertical_component_of+xy.tracer.diffusivity</v>
      </c>
      <c r="C2457" s="1" t="s">
        <v>201</v>
      </c>
      <c r="D2457" t="s">
        <v>5822</v>
      </c>
      <c r="E2457">
        <f>MATCH(A2457,'[1]Original from 20130831'!A:A,0)</f>
        <v>2085</v>
      </c>
      <c r="I2457" t="s">
        <v>2102</v>
      </c>
      <c r="K2457" t="s">
        <v>3894</v>
      </c>
      <c r="M2457" t="s">
        <v>2230</v>
      </c>
      <c r="V2457" t="s">
        <v>203</v>
      </c>
      <c r="BD2457" s="5" t="str">
        <f t="shared" si="1511"/>
        <v>ocean.vertical_component_of+xy.tracer.diffusivity.</v>
      </c>
      <c r="BE2457" t="str">
        <f t="shared" si="1515"/>
        <v/>
      </c>
      <c r="BF2457" t="str">
        <f t="shared" si="1515"/>
        <v/>
      </c>
      <c r="BG2457" t="str">
        <f t="shared" si="1515"/>
        <v/>
      </c>
      <c r="BH2457" t="str">
        <f t="shared" si="1515"/>
        <v>ocean.</v>
      </c>
      <c r="BI2457" t="str">
        <f t="shared" si="1515"/>
        <v/>
      </c>
      <c r="BJ2457" t="str">
        <f t="shared" si="1515"/>
        <v>vertical_component_of+xy.</v>
      </c>
      <c r="BK2457" t="str">
        <f t="shared" si="1514"/>
        <v/>
      </c>
      <c r="BL2457" t="str">
        <f t="shared" si="1514"/>
        <v>tracer.</v>
      </c>
      <c r="BM2457" t="str">
        <f t="shared" si="1514"/>
        <v/>
      </c>
      <c r="BN2457" t="str">
        <f t="shared" si="1514"/>
        <v/>
      </c>
      <c r="BO2457" t="str">
        <f t="shared" si="1514"/>
        <v/>
      </c>
      <c r="BP2457" t="str">
        <f t="shared" si="1514"/>
        <v/>
      </c>
      <c r="BQ2457" t="str">
        <f t="shared" si="1479"/>
        <v/>
      </c>
      <c r="BR2457" t="str">
        <f t="shared" si="1480"/>
        <v/>
      </c>
      <c r="BS2457" t="str">
        <f t="shared" si="1480"/>
        <v/>
      </c>
      <c r="BT2457" t="str">
        <f t="shared" si="1480"/>
        <v/>
      </c>
      <c r="BU2457" t="str">
        <f t="shared" si="1480"/>
        <v>diffusivity.</v>
      </c>
      <c r="BV2457" t="str">
        <f t="shared" si="1481"/>
        <v/>
      </c>
      <c r="BW2457" t="str">
        <f t="shared" si="1482"/>
        <v/>
      </c>
      <c r="BX2457" t="str">
        <f t="shared" si="1512"/>
        <v/>
      </c>
      <c r="BY2457" t="str">
        <f t="shared" si="1483"/>
        <v/>
      </c>
      <c r="BZ2457" t="str">
        <f t="shared" si="1484"/>
        <v/>
      </c>
      <c r="CA2457" t="str">
        <f t="shared" si="1485"/>
        <v/>
      </c>
      <c r="CB2457" t="str">
        <f t="shared" si="1485"/>
        <v/>
      </c>
      <c r="CC2457" t="str">
        <f t="shared" si="1486"/>
        <v/>
      </c>
      <c r="CD2457" t="str">
        <f t="shared" si="1487"/>
        <v/>
      </c>
      <c r="CE2457" t="str">
        <f t="shared" si="1488"/>
        <v/>
      </c>
      <c r="CF2457" t="str">
        <f t="shared" si="1489"/>
        <v/>
      </c>
      <c r="CG2457" t="str">
        <f t="shared" si="1490"/>
        <v/>
      </c>
      <c r="CH2457" t="str">
        <f t="shared" si="1491"/>
        <v/>
      </c>
      <c r="CI2457" t="str">
        <f t="shared" si="1492"/>
        <v/>
      </c>
      <c r="CJ2457" t="str">
        <f t="shared" si="1493"/>
        <v/>
      </c>
      <c r="CK2457" t="str">
        <f t="shared" si="1494"/>
        <v/>
      </c>
      <c r="CL2457" t="str">
        <f t="shared" si="1495"/>
        <v/>
      </c>
      <c r="CM2457" t="str">
        <f t="shared" si="1496"/>
        <v/>
      </c>
      <c r="CN2457" t="str">
        <f t="shared" si="1497"/>
        <v/>
      </c>
      <c r="CO2457" t="str">
        <f t="shared" si="1498"/>
        <v/>
      </c>
      <c r="CP2457" t="str">
        <f t="shared" si="1499"/>
        <v/>
      </c>
      <c r="CQ2457" t="str">
        <f t="shared" si="1500"/>
        <v/>
      </c>
      <c r="CR2457" t="str">
        <f t="shared" si="1500"/>
        <v/>
      </c>
      <c r="CS2457" t="str">
        <f t="shared" si="1501"/>
        <v/>
      </c>
      <c r="CT2457" t="str">
        <f t="shared" si="1502"/>
        <v/>
      </c>
      <c r="CU2457" t="str">
        <f t="shared" si="1503"/>
        <v/>
      </c>
      <c r="CV2457" t="str">
        <f t="shared" si="1504"/>
        <v/>
      </c>
      <c r="CW2457" t="str">
        <f t="shared" si="1505"/>
        <v/>
      </c>
      <c r="CX2457" t="str">
        <f t="shared" si="1506"/>
        <v/>
      </c>
      <c r="CY2457" t="str">
        <f t="shared" si="1507"/>
        <v/>
      </c>
      <c r="CZ2457" t="str">
        <f t="shared" si="1508"/>
        <v/>
      </c>
      <c r="DA2457" t="str">
        <f t="shared" si="1509"/>
        <v/>
      </c>
      <c r="DB2457" t="str">
        <f t="shared" si="1510"/>
        <v/>
      </c>
      <c r="DV2457" t="s">
        <v>3894</v>
      </c>
    </row>
    <row r="2458" spans="1:126">
      <c r="A2458" t="s">
        <v>3895</v>
      </c>
      <c r="B2458" s="9" t="str">
        <f t="shared" si="1513"/>
        <v>flux.virtual_salt.(mass).correction.into_sea_water</v>
      </c>
      <c r="C2458" s="1" t="s">
        <v>182</v>
      </c>
      <c r="D2458" t="s">
        <v>5823</v>
      </c>
      <c r="E2458">
        <f>MATCH(A2458,'[1]Original from 20130831'!A:A,0)</f>
        <v>2086</v>
      </c>
      <c r="J2458" t="s">
        <v>183</v>
      </c>
      <c r="P2458" t="s">
        <v>3896</v>
      </c>
      <c r="V2458" t="s">
        <v>676</v>
      </c>
      <c r="AC2458" t="s">
        <v>793</v>
      </c>
      <c r="AI2458" t="s">
        <v>649</v>
      </c>
      <c r="BD2458" s="5" t="str">
        <f t="shared" si="1511"/>
        <v>flux.virtual_salt.(mass).correction.into_sea_water.</v>
      </c>
      <c r="BE2458" t="str">
        <f t="shared" si="1515"/>
        <v/>
      </c>
      <c r="BF2458" t="str">
        <f t="shared" si="1515"/>
        <v/>
      </c>
      <c r="BG2458" t="str">
        <f t="shared" si="1515"/>
        <v/>
      </c>
      <c r="BH2458" t="str">
        <f t="shared" si="1515"/>
        <v/>
      </c>
      <c r="BI2458" t="str">
        <f t="shared" si="1515"/>
        <v>flux.</v>
      </c>
      <c r="BJ2458" t="str">
        <f t="shared" si="1515"/>
        <v/>
      </c>
      <c r="BK2458" t="str">
        <f t="shared" si="1514"/>
        <v/>
      </c>
      <c r="BL2458" t="str">
        <f t="shared" si="1514"/>
        <v/>
      </c>
      <c r="BM2458" t="str">
        <f t="shared" si="1514"/>
        <v/>
      </c>
      <c r="BN2458" t="str">
        <f t="shared" si="1514"/>
        <v/>
      </c>
      <c r="BO2458" t="str">
        <f t="shared" si="1514"/>
        <v>virtual_salt.</v>
      </c>
      <c r="BP2458" t="str">
        <f t="shared" si="1514"/>
        <v/>
      </c>
      <c r="BQ2458" t="str">
        <f t="shared" si="1479"/>
        <v/>
      </c>
      <c r="BR2458" t="str">
        <f t="shared" si="1480"/>
        <v/>
      </c>
      <c r="BS2458" t="str">
        <f t="shared" si="1480"/>
        <v/>
      </c>
      <c r="BT2458" t="str">
        <f t="shared" si="1480"/>
        <v/>
      </c>
      <c r="BU2458" t="str">
        <f t="shared" si="1480"/>
        <v>(mass).</v>
      </c>
      <c r="BV2458" t="str">
        <f t="shared" si="1481"/>
        <v/>
      </c>
      <c r="BW2458" t="str">
        <f t="shared" si="1482"/>
        <v/>
      </c>
      <c r="BX2458" t="str">
        <f t="shared" si="1512"/>
        <v/>
      </c>
      <c r="BY2458" t="str">
        <f t="shared" si="1483"/>
        <v/>
      </c>
      <c r="BZ2458" t="str">
        <f t="shared" si="1484"/>
        <v/>
      </c>
      <c r="CA2458" t="str">
        <f t="shared" si="1485"/>
        <v/>
      </c>
      <c r="CB2458" t="str">
        <f t="shared" si="1485"/>
        <v>correction.</v>
      </c>
      <c r="CC2458" t="str">
        <f t="shared" si="1486"/>
        <v/>
      </c>
      <c r="CD2458" t="str">
        <f t="shared" si="1487"/>
        <v/>
      </c>
      <c r="CE2458" t="str">
        <f t="shared" si="1488"/>
        <v/>
      </c>
      <c r="CF2458" t="str">
        <f t="shared" si="1489"/>
        <v/>
      </c>
      <c r="CG2458" t="str">
        <f t="shared" si="1490"/>
        <v/>
      </c>
      <c r="CH2458" t="str">
        <f t="shared" si="1491"/>
        <v>into_sea_water.</v>
      </c>
      <c r="CI2458" t="str">
        <f t="shared" si="1492"/>
        <v/>
      </c>
      <c r="CJ2458" t="str">
        <f t="shared" si="1493"/>
        <v/>
      </c>
      <c r="CK2458" t="str">
        <f t="shared" si="1494"/>
        <v/>
      </c>
      <c r="CL2458" t="str">
        <f t="shared" si="1495"/>
        <v/>
      </c>
      <c r="CM2458" t="str">
        <f t="shared" si="1496"/>
        <v/>
      </c>
      <c r="CN2458" t="str">
        <f t="shared" si="1497"/>
        <v/>
      </c>
      <c r="CO2458" t="str">
        <f t="shared" si="1498"/>
        <v/>
      </c>
      <c r="CP2458" t="str">
        <f t="shared" si="1499"/>
        <v/>
      </c>
      <c r="CQ2458" t="str">
        <f t="shared" si="1500"/>
        <v/>
      </c>
      <c r="CR2458" t="str">
        <f t="shared" si="1500"/>
        <v/>
      </c>
      <c r="CS2458" t="str">
        <f t="shared" si="1501"/>
        <v/>
      </c>
      <c r="CT2458" t="str">
        <f t="shared" si="1502"/>
        <v/>
      </c>
      <c r="CU2458" t="str">
        <f t="shared" si="1503"/>
        <v/>
      </c>
      <c r="CV2458" t="str">
        <f t="shared" si="1504"/>
        <v/>
      </c>
      <c r="CW2458" t="str">
        <f t="shared" si="1505"/>
        <v/>
      </c>
      <c r="CX2458" t="str">
        <f t="shared" si="1506"/>
        <v/>
      </c>
      <c r="CY2458" t="str">
        <f t="shared" si="1507"/>
        <v/>
      </c>
      <c r="CZ2458" t="str">
        <f t="shared" si="1508"/>
        <v/>
      </c>
      <c r="DA2458" t="str">
        <f t="shared" si="1509"/>
        <v/>
      </c>
      <c r="DB2458" t="str">
        <f t="shared" si="1510"/>
        <v/>
      </c>
    </row>
    <row r="2459" spans="1:126">
      <c r="A2459" t="s">
        <v>3897</v>
      </c>
      <c r="B2459" s="9" t="str">
        <f t="shared" si="1513"/>
        <v>flux.virtual_salt.(mass).into_sea_water</v>
      </c>
      <c r="C2459" s="1" t="s">
        <v>182</v>
      </c>
      <c r="D2459" t="s">
        <v>5824</v>
      </c>
      <c r="E2459">
        <f>MATCH(A2459,'[1]Original from 20130831'!A:A,0)</f>
        <v>2087</v>
      </c>
      <c r="J2459" t="s">
        <v>183</v>
      </c>
      <c r="P2459" t="s">
        <v>3896</v>
      </c>
      <c r="V2459" t="s">
        <v>676</v>
      </c>
      <c r="AI2459" t="s">
        <v>649</v>
      </c>
      <c r="BD2459" s="5" t="str">
        <f t="shared" si="1511"/>
        <v>flux.virtual_salt.(mass).into_sea_water.</v>
      </c>
      <c r="BE2459" t="str">
        <f t="shared" si="1515"/>
        <v/>
      </c>
      <c r="BF2459" t="str">
        <f t="shared" si="1515"/>
        <v/>
      </c>
      <c r="BG2459" t="str">
        <f t="shared" si="1515"/>
        <v/>
      </c>
      <c r="BH2459" t="str">
        <f t="shared" si="1515"/>
        <v/>
      </c>
      <c r="BI2459" t="str">
        <f t="shared" si="1515"/>
        <v>flux.</v>
      </c>
      <c r="BJ2459" t="str">
        <f t="shared" si="1515"/>
        <v/>
      </c>
      <c r="BK2459" t="str">
        <f t="shared" si="1514"/>
        <v/>
      </c>
      <c r="BL2459" t="str">
        <f t="shared" si="1514"/>
        <v/>
      </c>
      <c r="BM2459" t="str">
        <f t="shared" si="1514"/>
        <v/>
      </c>
      <c r="BN2459" t="str">
        <f t="shared" si="1514"/>
        <v/>
      </c>
      <c r="BO2459" t="str">
        <f t="shared" si="1514"/>
        <v>virtual_salt.</v>
      </c>
      <c r="BP2459" t="str">
        <f t="shared" si="1514"/>
        <v/>
      </c>
      <c r="BQ2459" t="str">
        <f t="shared" si="1479"/>
        <v/>
      </c>
      <c r="BR2459" t="str">
        <f t="shared" si="1480"/>
        <v/>
      </c>
      <c r="BS2459" t="str">
        <f t="shared" si="1480"/>
        <v/>
      </c>
      <c r="BT2459" t="str">
        <f t="shared" si="1480"/>
        <v/>
      </c>
      <c r="BU2459" t="str">
        <f t="shared" si="1480"/>
        <v>(mass).</v>
      </c>
      <c r="BV2459" t="str">
        <f t="shared" si="1481"/>
        <v/>
      </c>
      <c r="BW2459" t="str">
        <f t="shared" si="1482"/>
        <v/>
      </c>
      <c r="BX2459" t="str">
        <f t="shared" si="1512"/>
        <v/>
      </c>
      <c r="BY2459" t="str">
        <f t="shared" si="1483"/>
        <v/>
      </c>
      <c r="BZ2459" t="str">
        <f t="shared" si="1484"/>
        <v/>
      </c>
      <c r="CA2459" t="str">
        <f t="shared" si="1485"/>
        <v/>
      </c>
      <c r="CB2459" t="str">
        <f t="shared" si="1485"/>
        <v/>
      </c>
      <c r="CC2459" t="str">
        <f t="shared" si="1486"/>
        <v/>
      </c>
      <c r="CD2459" t="str">
        <f t="shared" si="1487"/>
        <v/>
      </c>
      <c r="CE2459" t="str">
        <f t="shared" si="1488"/>
        <v/>
      </c>
      <c r="CF2459" t="str">
        <f t="shared" si="1489"/>
        <v/>
      </c>
      <c r="CG2459" t="str">
        <f t="shared" si="1490"/>
        <v/>
      </c>
      <c r="CH2459" t="str">
        <f t="shared" si="1491"/>
        <v>into_sea_water.</v>
      </c>
      <c r="CI2459" t="str">
        <f t="shared" si="1492"/>
        <v/>
      </c>
      <c r="CJ2459" t="str">
        <f t="shared" si="1493"/>
        <v/>
      </c>
      <c r="CK2459" t="str">
        <f t="shared" si="1494"/>
        <v/>
      </c>
      <c r="CL2459" t="str">
        <f t="shared" si="1495"/>
        <v/>
      </c>
      <c r="CM2459" t="str">
        <f t="shared" si="1496"/>
        <v/>
      </c>
      <c r="CN2459" t="str">
        <f t="shared" si="1497"/>
        <v/>
      </c>
      <c r="CO2459" t="str">
        <f t="shared" si="1498"/>
        <v/>
      </c>
      <c r="CP2459" t="str">
        <f t="shared" si="1499"/>
        <v/>
      </c>
      <c r="CQ2459" t="str">
        <f t="shared" si="1500"/>
        <v/>
      </c>
      <c r="CR2459" t="str">
        <f t="shared" si="1500"/>
        <v/>
      </c>
      <c r="CS2459" t="str">
        <f t="shared" si="1501"/>
        <v/>
      </c>
      <c r="CT2459" t="str">
        <f t="shared" si="1502"/>
        <v/>
      </c>
      <c r="CU2459" t="str">
        <f t="shared" si="1503"/>
        <v/>
      </c>
      <c r="CV2459" t="str">
        <f t="shared" si="1504"/>
        <v/>
      </c>
      <c r="CW2459" t="str">
        <f t="shared" si="1505"/>
        <v/>
      </c>
      <c r="CX2459" t="str">
        <f t="shared" si="1506"/>
        <v/>
      </c>
      <c r="CY2459" t="str">
        <f t="shared" si="1507"/>
        <v/>
      </c>
      <c r="CZ2459" t="str">
        <f t="shared" si="1508"/>
        <v/>
      </c>
      <c r="DA2459" t="str">
        <f t="shared" si="1509"/>
        <v/>
      </c>
      <c r="DB2459" t="str">
        <f t="shared" si="1510"/>
        <v/>
      </c>
    </row>
    <row r="2460" spans="1:126">
      <c r="A2460" t="s">
        <v>3898</v>
      </c>
      <c r="B2460" s="9" t="str">
        <f t="shared" si="1513"/>
        <v>flux.virtual_salt.(mass).into_sea_water.due_to_evaporation</v>
      </c>
      <c r="C2460" s="1" t="s">
        <v>182</v>
      </c>
      <c r="D2460" t="s">
        <v>5825</v>
      </c>
      <c r="E2460">
        <f>MATCH(A2460,'[1]Original from 20130831'!A:A,0)</f>
        <v>2088</v>
      </c>
      <c r="J2460" t="s">
        <v>183</v>
      </c>
      <c r="P2460" t="s">
        <v>3896</v>
      </c>
      <c r="V2460" t="s">
        <v>676</v>
      </c>
      <c r="AI2460" t="s">
        <v>649</v>
      </c>
      <c r="AV2460" t="s">
        <v>1208</v>
      </c>
      <c r="BD2460" s="5" t="str">
        <f t="shared" si="1511"/>
        <v>flux.virtual_salt.(mass).into_sea_water.due_to_evaporation.</v>
      </c>
      <c r="BE2460" t="str">
        <f t="shared" si="1515"/>
        <v/>
      </c>
      <c r="BF2460" t="str">
        <f t="shared" si="1515"/>
        <v/>
      </c>
      <c r="BG2460" t="str">
        <f t="shared" si="1515"/>
        <v/>
      </c>
      <c r="BH2460" t="str">
        <f t="shared" si="1515"/>
        <v/>
      </c>
      <c r="BI2460" t="str">
        <f t="shared" si="1515"/>
        <v>flux.</v>
      </c>
      <c r="BJ2460" t="str">
        <f t="shared" si="1515"/>
        <v/>
      </c>
      <c r="BK2460" t="str">
        <f t="shared" si="1514"/>
        <v/>
      </c>
      <c r="BL2460" t="str">
        <f t="shared" si="1514"/>
        <v/>
      </c>
      <c r="BM2460" t="str">
        <f t="shared" si="1514"/>
        <v/>
      </c>
      <c r="BN2460" t="str">
        <f t="shared" si="1514"/>
        <v/>
      </c>
      <c r="BO2460" t="str">
        <f t="shared" si="1514"/>
        <v>virtual_salt.</v>
      </c>
      <c r="BP2460" t="str">
        <f t="shared" si="1514"/>
        <v/>
      </c>
      <c r="BQ2460" t="str">
        <f t="shared" si="1479"/>
        <v/>
      </c>
      <c r="BR2460" t="str">
        <f t="shared" si="1480"/>
        <v/>
      </c>
      <c r="BS2460" t="str">
        <f t="shared" si="1480"/>
        <v/>
      </c>
      <c r="BT2460" t="str">
        <f t="shared" si="1480"/>
        <v/>
      </c>
      <c r="BU2460" t="str">
        <f t="shared" si="1480"/>
        <v>(mass).</v>
      </c>
      <c r="BV2460" t="str">
        <f t="shared" si="1481"/>
        <v/>
      </c>
      <c r="BW2460" t="str">
        <f t="shared" si="1482"/>
        <v/>
      </c>
      <c r="BX2460" t="str">
        <f t="shared" si="1512"/>
        <v/>
      </c>
      <c r="BY2460" t="str">
        <f t="shared" si="1483"/>
        <v/>
      </c>
      <c r="BZ2460" t="str">
        <f t="shared" si="1484"/>
        <v/>
      </c>
      <c r="CA2460" t="str">
        <f t="shared" si="1485"/>
        <v/>
      </c>
      <c r="CB2460" t="str">
        <f t="shared" si="1485"/>
        <v/>
      </c>
      <c r="CC2460" t="str">
        <f t="shared" si="1486"/>
        <v/>
      </c>
      <c r="CD2460" t="str">
        <f t="shared" si="1487"/>
        <v/>
      </c>
      <c r="CE2460" t="str">
        <f t="shared" si="1488"/>
        <v/>
      </c>
      <c r="CF2460" t="str">
        <f t="shared" si="1489"/>
        <v/>
      </c>
      <c r="CG2460" t="str">
        <f t="shared" si="1490"/>
        <v/>
      </c>
      <c r="CH2460" t="str">
        <f t="shared" si="1491"/>
        <v>into_sea_water.</v>
      </c>
      <c r="CI2460" t="str">
        <f t="shared" si="1492"/>
        <v/>
      </c>
      <c r="CJ2460" t="str">
        <f t="shared" si="1493"/>
        <v/>
      </c>
      <c r="CK2460" t="str">
        <f t="shared" si="1494"/>
        <v/>
      </c>
      <c r="CL2460" t="str">
        <f t="shared" si="1495"/>
        <v/>
      </c>
      <c r="CM2460" t="str">
        <f t="shared" si="1496"/>
        <v/>
      </c>
      <c r="CN2460" t="str">
        <f t="shared" si="1497"/>
        <v/>
      </c>
      <c r="CO2460" t="str">
        <f t="shared" si="1498"/>
        <v/>
      </c>
      <c r="CP2460" t="str">
        <f t="shared" si="1499"/>
        <v/>
      </c>
      <c r="CQ2460" t="str">
        <f t="shared" si="1500"/>
        <v/>
      </c>
      <c r="CR2460" t="str">
        <f t="shared" si="1500"/>
        <v/>
      </c>
      <c r="CS2460" t="str">
        <f t="shared" si="1501"/>
        <v/>
      </c>
      <c r="CT2460" t="str">
        <f t="shared" si="1502"/>
        <v/>
      </c>
      <c r="CU2460" t="str">
        <f t="shared" si="1503"/>
        <v>due_to_evaporation.</v>
      </c>
      <c r="CV2460" t="str">
        <f t="shared" si="1504"/>
        <v/>
      </c>
      <c r="CW2460" t="str">
        <f t="shared" si="1505"/>
        <v/>
      </c>
      <c r="CX2460" t="str">
        <f t="shared" si="1506"/>
        <v/>
      </c>
      <c r="CY2460" t="str">
        <f t="shared" si="1507"/>
        <v/>
      </c>
      <c r="CZ2460" t="str">
        <f t="shared" si="1508"/>
        <v/>
      </c>
      <c r="DA2460" t="str">
        <f t="shared" si="1509"/>
        <v/>
      </c>
      <c r="DB2460" t="str">
        <f t="shared" si="1510"/>
        <v/>
      </c>
    </row>
    <row r="2461" spans="1:126">
      <c r="A2461" t="s">
        <v>3899</v>
      </c>
      <c r="B2461" s="9" t="str">
        <f t="shared" si="1513"/>
        <v>flux.virtual_salt.(mass).into_sea_water.due_to_newtonian_relaxation</v>
      </c>
      <c r="C2461" s="1" t="s">
        <v>182</v>
      </c>
      <c r="D2461" t="s">
        <v>5826</v>
      </c>
      <c r="E2461">
        <f>MATCH(A2461,'[1]Original from 20130831'!A:A,0)</f>
        <v>2089</v>
      </c>
      <c r="J2461" t="s">
        <v>183</v>
      </c>
      <c r="P2461" t="s">
        <v>3896</v>
      </c>
      <c r="V2461" t="s">
        <v>676</v>
      </c>
      <c r="AI2461" t="s">
        <v>649</v>
      </c>
      <c r="AV2461" t="s">
        <v>1054</v>
      </c>
      <c r="BD2461" s="5" t="str">
        <f t="shared" si="1511"/>
        <v>flux.virtual_salt.(mass).into_sea_water.due_to_newtonian_relaxation.</v>
      </c>
      <c r="BE2461" t="str">
        <f t="shared" si="1515"/>
        <v/>
      </c>
      <c r="BF2461" t="str">
        <f t="shared" si="1515"/>
        <v/>
      </c>
      <c r="BG2461" t="str">
        <f t="shared" si="1515"/>
        <v/>
      </c>
      <c r="BH2461" t="str">
        <f t="shared" si="1515"/>
        <v/>
      </c>
      <c r="BI2461" t="str">
        <f t="shared" si="1515"/>
        <v>flux.</v>
      </c>
      <c r="BJ2461" t="str">
        <f t="shared" si="1515"/>
        <v/>
      </c>
      <c r="BK2461" t="str">
        <f t="shared" si="1514"/>
        <v/>
      </c>
      <c r="BL2461" t="str">
        <f t="shared" si="1514"/>
        <v/>
      </c>
      <c r="BM2461" t="str">
        <f t="shared" si="1514"/>
        <v/>
      </c>
      <c r="BN2461" t="str">
        <f t="shared" si="1514"/>
        <v/>
      </c>
      <c r="BO2461" t="str">
        <f t="shared" si="1514"/>
        <v>virtual_salt.</v>
      </c>
      <c r="BP2461" t="str">
        <f t="shared" si="1514"/>
        <v/>
      </c>
      <c r="BQ2461" t="str">
        <f t="shared" si="1479"/>
        <v/>
      </c>
      <c r="BR2461" t="str">
        <f t="shared" si="1480"/>
        <v/>
      </c>
      <c r="BS2461" t="str">
        <f t="shared" si="1480"/>
        <v/>
      </c>
      <c r="BT2461" t="str">
        <f t="shared" si="1480"/>
        <v/>
      </c>
      <c r="BU2461" t="str">
        <f t="shared" si="1480"/>
        <v>(mass).</v>
      </c>
      <c r="BV2461" t="str">
        <f t="shared" si="1481"/>
        <v/>
      </c>
      <c r="BW2461" t="str">
        <f t="shared" si="1482"/>
        <v/>
      </c>
      <c r="BX2461" t="str">
        <f t="shared" si="1512"/>
        <v/>
      </c>
      <c r="BY2461" t="str">
        <f t="shared" si="1483"/>
        <v/>
      </c>
      <c r="BZ2461" t="str">
        <f t="shared" si="1484"/>
        <v/>
      </c>
      <c r="CA2461" t="str">
        <f t="shared" si="1485"/>
        <v/>
      </c>
      <c r="CB2461" t="str">
        <f t="shared" si="1485"/>
        <v/>
      </c>
      <c r="CC2461" t="str">
        <f t="shared" si="1486"/>
        <v/>
      </c>
      <c r="CD2461" t="str">
        <f t="shared" si="1487"/>
        <v/>
      </c>
      <c r="CE2461" t="str">
        <f t="shared" si="1488"/>
        <v/>
      </c>
      <c r="CF2461" t="str">
        <f t="shared" si="1489"/>
        <v/>
      </c>
      <c r="CG2461" t="str">
        <f t="shared" si="1490"/>
        <v/>
      </c>
      <c r="CH2461" t="str">
        <f t="shared" si="1491"/>
        <v>into_sea_water.</v>
      </c>
      <c r="CI2461" t="str">
        <f t="shared" si="1492"/>
        <v/>
      </c>
      <c r="CJ2461" t="str">
        <f t="shared" si="1493"/>
        <v/>
      </c>
      <c r="CK2461" t="str">
        <f t="shared" si="1494"/>
        <v/>
      </c>
      <c r="CL2461" t="str">
        <f t="shared" si="1495"/>
        <v/>
      </c>
      <c r="CM2461" t="str">
        <f t="shared" si="1496"/>
        <v/>
      </c>
      <c r="CN2461" t="str">
        <f t="shared" si="1497"/>
        <v/>
      </c>
      <c r="CO2461" t="str">
        <f t="shared" si="1498"/>
        <v/>
      </c>
      <c r="CP2461" t="str">
        <f t="shared" si="1499"/>
        <v/>
      </c>
      <c r="CQ2461" t="str">
        <f t="shared" si="1500"/>
        <v/>
      </c>
      <c r="CR2461" t="str">
        <f t="shared" si="1500"/>
        <v/>
      </c>
      <c r="CS2461" t="str">
        <f t="shared" si="1501"/>
        <v/>
      </c>
      <c r="CT2461" t="str">
        <f t="shared" si="1502"/>
        <v/>
      </c>
      <c r="CU2461" t="str">
        <f t="shared" si="1503"/>
        <v>due_to_newtonian_relaxation.</v>
      </c>
      <c r="CV2461" t="str">
        <f t="shared" si="1504"/>
        <v/>
      </c>
      <c r="CW2461" t="str">
        <f t="shared" si="1505"/>
        <v/>
      </c>
      <c r="CX2461" t="str">
        <f t="shared" si="1506"/>
        <v/>
      </c>
      <c r="CY2461" t="str">
        <f t="shared" si="1507"/>
        <v/>
      </c>
      <c r="CZ2461" t="str">
        <f t="shared" si="1508"/>
        <v/>
      </c>
      <c r="DA2461" t="str">
        <f t="shared" si="1509"/>
        <v/>
      </c>
      <c r="DB2461" t="str">
        <f t="shared" si="1510"/>
        <v/>
      </c>
    </row>
    <row r="2462" spans="1:126">
      <c r="A2462" t="s">
        <v>3900</v>
      </c>
      <c r="B2462" s="9" t="str">
        <f t="shared" si="1513"/>
        <v>flux.virtual_salt.(mass).into_sea_water.due_to_rainfall</v>
      </c>
      <c r="C2462" s="1" t="s">
        <v>182</v>
      </c>
      <c r="D2462" t="s">
        <v>5827</v>
      </c>
      <c r="E2462">
        <f>MATCH(A2462,'[1]Original from 20130831'!A:A,0)</f>
        <v>2090</v>
      </c>
      <c r="J2462" t="s">
        <v>183</v>
      </c>
      <c r="P2462" t="s">
        <v>3896</v>
      </c>
      <c r="V2462" t="s">
        <v>676</v>
      </c>
      <c r="AI2462" t="s">
        <v>649</v>
      </c>
      <c r="AV2462" t="s">
        <v>782</v>
      </c>
      <c r="BD2462" s="5" t="str">
        <f t="shared" si="1511"/>
        <v>flux.virtual_salt.(mass).into_sea_water.due_to_rainfall.</v>
      </c>
      <c r="BE2462" t="str">
        <f t="shared" si="1515"/>
        <v/>
      </c>
      <c r="BF2462" t="str">
        <f t="shared" si="1515"/>
        <v/>
      </c>
      <c r="BG2462" t="str">
        <f t="shared" si="1515"/>
        <v/>
      </c>
      <c r="BH2462" t="str">
        <f t="shared" si="1515"/>
        <v/>
      </c>
      <c r="BI2462" t="str">
        <f t="shared" si="1515"/>
        <v>flux.</v>
      </c>
      <c r="BJ2462" t="str">
        <f t="shared" si="1515"/>
        <v/>
      </c>
      <c r="BK2462" t="str">
        <f t="shared" si="1514"/>
        <v/>
      </c>
      <c r="BL2462" t="str">
        <f t="shared" si="1514"/>
        <v/>
      </c>
      <c r="BM2462" t="str">
        <f t="shared" si="1514"/>
        <v/>
      </c>
      <c r="BN2462" t="str">
        <f t="shared" si="1514"/>
        <v/>
      </c>
      <c r="BO2462" t="str">
        <f t="shared" si="1514"/>
        <v>virtual_salt.</v>
      </c>
      <c r="BP2462" t="str">
        <f t="shared" si="1514"/>
        <v/>
      </c>
      <c r="BQ2462" t="str">
        <f t="shared" si="1479"/>
        <v/>
      </c>
      <c r="BR2462" t="str">
        <f t="shared" si="1480"/>
        <v/>
      </c>
      <c r="BS2462" t="str">
        <f t="shared" si="1480"/>
        <v/>
      </c>
      <c r="BT2462" t="str">
        <f t="shared" si="1480"/>
        <v/>
      </c>
      <c r="BU2462" t="str">
        <f t="shared" si="1480"/>
        <v>(mass).</v>
      </c>
      <c r="BV2462" t="str">
        <f t="shared" si="1481"/>
        <v/>
      </c>
      <c r="BW2462" t="str">
        <f t="shared" si="1482"/>
        <v/>
      </c>
      <c r="BX2462" t="str">
        <f t="shared" si="1512"/>
        <v/>
      </c>
      <c r="BY2462" t="str">
        <f t="shared" si="1483"/>
        <v/>
      </c>
      <c r="BZ2462" t="str">
        <f t="shared" si="1484"/>
        <v/>
      </c>
      <c r="CA2462" t="str">
        <f t="shared" si="1485"/>
        <v/>
      </c>
      <c r="CB2462" t="str">
        <f t="shared" si="1485"/>
        <v/>
      </c>
      <c r="CC2462" t="str">
        <f t="shared" si="1486"/>
        <v/>
      </c>
      <c r="CD2462" t="str">
        <f t="shared" si="1487"/>
        <v/>
      </c>
      <c r="CE2462" t="str">
        <f t="shared" si="1488"/>
        <v/>
      </c>
      <c r="CF2462" t="str">
        <f t="shared" si="1489"/>
        <v/>
      </c>
      <c r="CG2462" t="str">
        <f t="shared" si="1490"/>
        <v/>
      </c>
      <c r="CH2462" t="str">
        <f t="shared" si="1491"/>
        <v>into_sea_water.</v>
      </c>
      <c r="CI2462" t="str">
        <f t="shared" si="1492"/>
        <v/>
      </c>
      <c r="CJ2462" t="str">
        <f t="shared" si="1493"/>
        <v/>
      </c>
      <c r="CK2462" t="str">
        <f t="shared" si="1494"/>
        <v/>
      </c>
      <c r="CL2462" t="str">
        <f t="shared" si="1495"/>
        <v/>
      </c>
      <c r="CM2462" t="str">
        <f t="shared" si="1496"/>
        <v/>
      </c>
      <c r="CN2462" t="str">
        <f t="shared" si="1497"/>
        <v/>
      </c>
      <c r="CO2462" t="str">
        <f t="shared" si="1498"/>
        <v/>
      </c>
      <c r="CP2462" t="str">
        <f t="shared" si="1499"/>
        <v/>
      </c>
      <c r="CQ2462" t="str">
        <f t="shared" si="1500"/>
        <v/>
      </c>
      <c r="CR2462" t="str">
        <f t="shared" si="1500"/>
        <v/>
      </c>
      <c r="CS2462" t="str">
        <f t="shared" si="1501"/>
        <v/>
      </c>
      <c r="CT2462" t="str">
        <f t="shared" si="1502"/>
        <v/>
      </c>
      <c r="CU2462" t="str">
        <f t="shared" si="1503"/>
        <v>due_to_rainfall.</v>
      </c>
      <c r="CV2462" t="str">
        <f t="shared" si="1504"/>
        <v/>
      </c>
      <c r="CW2462" t="str">
        <f t="shared" si="1505"/>
        <v/>
      </c>
      <c r="CX2462" t="str">
        <f t="shared" si="1506"/>
        <v/>
      </c>
      <c r="CY2462" t="str">
        <f t="shared" si="1507"/>
        <v/>
      </c>
      <c r="CZ2462" t="str">
        <f t="shared" si="1508"/>
        <v/>
      </c>
      <c r="DA2462" t="str">
        <f t="shared" si="1509"/>
        <v/>
      </c>
      <c r="DB2462" t="str">
        <f t="shared" si="1510"/>
        <v/>
      </c>
    </row>
    <row r="2463" spans="1:126">
      <c r="A2463" t="s">
        <v>3901</v>
      </c>
      <c r="B2463" s="9" t="str">
        <f t="shared" si="1513"/>
        <v>flux.virtual_salt.(mass).into_sea_water.due_to_sea_ice_thermodynamics</v>
      </c>
      <c r="C2463" s="1" t="s">
        <v>182</v>
      </c>
      <c r="D2463" t="s">
        <v>5828</v>
      </c>
      <c r="E2463">
        <f>MATCH(A2463,'[1]Original from 20130831'!A:A,0)</f>
        <v>2091</v>
      </c>
      <c r="J2463" t="s">
        <v>183</v>
      </c>
      <c r="P2463" t="s">
        <v>3896</v>
      </c>
      <c r="V2463" t="s">
        <v>676</v>
      </c>
      <c r="AI2463" t="s">
        <v>649</v>
      </c>
      <c r="AV2463" t="s">
        <v>1056</v>
      </c>
      <c r="BD2463" s="5" t="str">
        <f t="shared" si="1511"/>
        <v>flux.virtual_salt.(mass).into_sea_water.due_to_sea_ice_thermodynamics.</v>
      </c>
      <c r="BE2463" t="str">
        <f t="shared" si="1515"/>
        <v/>
      </c>
      <c r="BF2463" t="str">
        <f t="shared" si="1515"/>
        <v/>
      </c>
      <c r="BG2463" t="str">
        <f t="shared" si="1515"/>
        <v/>
      </c>
      <c r="BH2463" t="str">
        <f t="shared" si="1515"/>
        <v/>
      </c>
      <c r="BI2463" t="str">
        <f t="shared" si="1515"/>
        <v>flux.</v>
      </c>
      <c r="BJ2463" t="str">
        <f t="shared" si="1515"/>
        <v/>
      </c>
      <c r="BK2463" t="str">
        <f t="shared" si="1514"/>
        <v/>
      </c>
      <c r="BL2463" t="str">
        <f t="shared" si="1514"/>
        <v/>
      </c>
      <c r="BM2463" t="str">
        <f t="shared" si="1514"/>
        <v/>
      </c>
      <c r="BN2463" t="str">
        <f t="shared" si="1514"/>
        <v/>
      </c>
      <c r="BO2463" t="str">
        <f t="shared" si="1514"/>
        <v>virtual_salt.</v>
      </c>
      <c r="BP2463" t="str">
        <f t="shared" si="1514"/>
        <v/>
      </c>
      <c r="BQ2463" t="str">
        <f t="shared" si="1479"/>
        <v/>
      </c>
      <c r="BR2463" t="str">
        <f t="shared" si="1480"/>
        <v/>
      </c>
      <c r="BS2463" t="str">
        <f t="shared" si="1480"/>
        <v/>
      </c>
      <c r="BT2463" t="str">
        <f t="shared" si="1480"/>
        <v/>
      </c>
      <c r="BU2463" t="str">
        <f t="shared" si="1480"/>
        <v>(mass).</v>
      </c>
      <c r="BV2463" t="str">
        <f t="shared" si="1481"/>
        <v/>
      </c>
      <c r="BW2463" t="str">
        <f t="shared" si="1482"/>
        <v/>
      </c>
      <c r="BX2463" t="str">
        <f t="shared" si="1512"/>
        <v/>
      </c>
      <c r="BY2463" t="str">
        <f t="shared" si="1483"/>
        <v/>
      </c>
      <c r="BZ2463" t="str">
        <f t="shared" si="1484"/>
        <v/>
      </c>
      <c r="CA2463" t="str">
        <f t="shared" si="1485"/>
        <v/>
      </c>
      <c r="CB2463" t="str">
        <f t="shared" si="1485"/>
        <v/>
      </c>
      <c r="CC2463" t="str">
        <f t="shared" si="1486"/>
        <v/>
      </c>
      <c r="CD2463" t="str">
        <f t="shared" si="1487"/>
        <v/>
      </c>
      <c r="CE2463" t="str">
        <f t="shared" si="1488"/>
        <v/>
      </c>
      <c r="CF2463" t="str">
        <f t="shared" si="1489"/>
        <v/>
      </c>
      <c r="CG2463" t="str">
        <f t="shared" si="1490"/>
        <v/>
      </c>
      <c r="CH2463" t="str">
        <f t="shared" si="1491"/>
        <v>into_sea_water.</v>
      </c>
      <c r="CI2463" t="str">
        <f t="shared" si="1492"/>
        <v/>
      </c>
      <c r="CJ2463" t="str">
        <f t="shared" si="1493"/>
        <v/>
      </c>
      <c r="CK2463" t="str">
        <f t="shared" si="1494"/>
        <v/>
      </c>
      <c r="CL2463" t="str">
        <f t="shared" si="1495"/>
        <v/>
      </c>
      <c r="CM2463" t="str">
        <f t="shared" si="1496"/>
        <v/>
      </c>
      <c r="CN2463" t="str">
        <f t="shared" si="1497"/>
        <v/>
      </c>
      <c r="CO2463" t="str">
        <f t="shared" si="1498"/>
        <v/>
      </c>
      <c r="CP2463" t="str">
        <f t="shared" si="1499"/>
        <v/>
      </c>
      <c r="CQ2463" t="str">
        <f t="shared" si="1500"/>
        <v/>
      </c>
      <c r="CR2463" t="str">
        <f t="shared" si="1500"/>
        <v/>
      </c>
      <c r="CS2463" t="str">
        <f t="shared" si="1501"/>
        <v/>
      </c>
      <c r="CT2463" t="str">
        <f t="shared" si="1502"/>
        <v/>
      </c>
      <c r="CU2463" t="str">
        <f t="shared" si="1503"/>
        <v>due_to_sea_ice_thermodynamics.</v>
      </c>
      <c r="CV2463" t="str">
        <f t="shared" si="1504"/>
        <v/>
      </c>
      <c r="CW2463" t="str">
        <f t="shared" si="1505"/>
        <v/>
      </c>
      <c r="CX2463" t="str">
        <f t="shared" si="1506"/>
        <v/>
      </c>
      <c r="CY2463" t="str">
        <f t="shared" si="1507"/>
        <v/>
      </c>
      <c r="CZ2463" t="str">
        <f t="shared" si="1508"/>
        <v/>
      </c>
      <c r="DA2463" t="str">
        <f t="shared" si="1509"/>
        <v/>
      </c>
      <c r="DB2463" t="str">
        <f t="shared" si="1510"/>
        <v/>
      </c>
    </row>
    <row r="2464" spans="1:126">
      <c r="A2464" t="s">
        <v>3902</v>
      </c>
      <c r="B2464" s="9" t="str">
        <f t="shared" si="1513"/>
        <v>flux.virtual_salt.(mass).into_sea_water.from_rivers</v>
      </c>
      <c r="C2464" s="1" t="s">
        <v>182</v>
      </c>
      <c r="D2464" t="s">
        <v>5829</v>
      </c>
      <c r="E2464">
        <f>MATCH(A2464,'[1]Original from 20130831'!A:A,0)</f>
        <v>2092</v>
      </c>
      <c r="J2464" t="s">
        <v>183</v>
      </c>
      <c r="P2464" t="s">
        <v>3896</v>
      </c>
      <c r="V2464" t="s">
        <v>676</v>
      </c>
      <c r="AI2464" t="s">
        <v>649</v>
      </c>
      <c r="AL2464" t="s">
        <v>1710</v>
      </c>
      <c r="BD2464" s="5" t="str">
        <f t="shared" si="1511"/>
        <v>flux.virtual_salt.(mass).into_sea_water.from_rivers.</v>
      </c>
      <c r="BE2464" t="str">
        <f t="shared" si="1515"/>
        <v/>
      </c>
      <c r="BF2464" t="str">
        <f t="shared" si="1515"/>
        <v/>
      </c>
      <c r="BG2464" t="str">
        <f t="shared" si="1515"/>
        <v/>
      </c>
      <c r="BH2464" t="str">
        <f t="shared" si="1515"/>
        <v/>
      </c>
      <c r="BI2464" t="str">
        <f t="shared" si="1515"/>
        <v>flux.</v>
      </c>
      <c r="BJ2464" t="str">
        <f t="shared" si="1515"/>
        <v/>
      </c>
      <c r="BK2464" t="str">
        <f t="shared" si="1514"/>
        <v/>
      </c>
      <c r="BL2464" t="str">
        <f t="shared" si="1514"/>
        <v/>
      </c>
      <c r="BM2464" t="str">
        <f t="shared" si="1514"/>
        <v/>
      </c>
      <c r="BN2464" t="str">
        <f t="shared" si="1514"/>
        <v/>
      </c>
      <c r="BO2464" t="str">
        <f t="shared" si="1514"/>
        <v>virtual_salt.</v>
      </c>
      <c r="BP2464" t="str">
        <f t="shared" si="1514"/>
        <v/>
      </c>
      <c r="BQ2464" t="str">
        <f t="shared" si="1479"/>
        <v/>
      </c>
      <c r="BR2464" t="str">
        <f t="shared" si="1480"/>
        <v/>
      </c>
      <c r="BS2464" t="str">
        <f t="shared" si="1480"/>
        <v/>
      </c>
      <c r="BT2464" t="str">
        <f t="shared" si="1480"/>
        <v/>
      </c>
      <c r="BU2464" t="str">
        <f t="shared" si="1480"/>
        <v>(mass).</v>
      </c>
      <c r="BV2464" t="str">
        <f t="shared" si="1481"/>
        <v/>
      </c>
      <c r="BW2464" t="str">
        <f t="shared" si="1482"/>
        <v/>
      </c>
      <c r="BX2464" t="str">
        <f t="shared" si="1512"/>
        <v/>
      </c>
      <c r="BY2464" t="str">
        <f t="shared" si="1483"/>
        <v/>
      </c>
      <c r="BZ2464" t="str">
        <f t="shared" si="1484"/>
        <v/>
      </c>
      <c r="CA2464" t="str">
        <f t="shared" si="1485"/>
        <v/>
      </c>
      <c r="CB2464" t="str">
        <f t="shared" si="1485"/>
        <v/>
      </c>
      <c r="CC2464" t="str">
        <f t="shared" si="1486"/>
        <v/>
      </c>
      <c r="CD2464" t="str">
        <f t="shared" si="1487"/>
        <v/>
      </c>
      <c r="CE2464" t="str">
        <f t="shared" si="1488"/>
        <v/>
      </c>
      <c r="CF2464" t="str">
        <f t="shared" si="1489"/>
        <v/>
      </c>
      <c r="CG2464" t="str">
        <f t="shared" si="1490"/>
        <v/>
      </c>
      <c r="CH2464" t="str">
        <f t="shared" si="1491"/>
        <v>into_sea_water.</v>
      </c>
      <c r="CI2464" t="str">
        <f t="shared" si="1492"/>
        <v/>
      </c>
      <c r="CJ2464" t="str">
        <f t="shared" si="1493"/>
        <v/>
      </c>
      <c r="CK2464" t="str">
        <f t="shared" si="1494"/>
        <v>from_rivers.</v>
      </c>
      <c r="CL2464" t="str">
        <f t="shared" si="1495"/>
        <v/>
      </c>
      <c r="CM2464" t="str">
        <f t="shared" si="1496"/>
        <v/>
      </c>
      <c r="CN2464" t="str">
        <f t="shared" si="1497"/>
        <v/>
      </c>
      <c r="CO2464" t="str">
        <f t="shared" si="1498"/>
        <v/>
      </c>
      <c r="CP2464" t="str">
        <f t="shared" si="1499"/>
        <v/>
      </c>
      <c r="CQ2464" t="str">
        <f t="shared" si="1500"/>
        <v/>
      </c>
      <c r="CR2464" t="str">
        <f t="shared" si="1500"/>
        <v/>
      </c>
      <c r="CS2464" t="str">
        <f t="shared" si="1501"/>
        <v/>
      </c>
      <c r="CT2464" t="str">
        <f t="shared" si="1502"/>
        <v/>
      </c>
      <c r="CU2464" t="str">
        <f t="shared" si="1503"/>
        <v/>
      </c>
      <c r="CV2464" t="str">
        <f t="shared" si="1504"/>
        <v/>
      </c>
      <c r="CW2464" t="str">
        <f t="shared" si="1505"/>
        <v/>
      </c>
      <c r="CX2464" t="str">
        <f t="shared" si="1506"/>
        <v/>
      </c>
      <c r="CY2464" t="str">
        <f t="shared" si="1507"/>
        <v/>
      </c>
      <c r="CZ2464" t="str">
        <f t="shared" si="1508"/>
        <v/>
      </c>
      <c r="DA2464" t="str">
        <f t="shared" si="1509"/>
        <v/>
      </c>
      <c r="DB2464" t="str">
        <f t="shared" si="1510"/>
        <v/>
      </c>
    </row>
    <row r="2465" spans="1:126">
      <c r="A2465" t="s">
        <v>3903</v>
      </c>
      <c r="B2465" s="9" t="str">
        <f t="shared" si="1513"/>
        <v>virtual.temperature</v>
      </c>
      <c r="C2465" s="1" t="s">
        <v>70</v>
      </c>
      <c r="D2465" t="s">
        <v>3904</v>
      </c>
      <c r="E2465">
        <f>MATCH(A2465,'[1]Original from 20130831'!A:A,0)</f>
        <v>2093</v>
      </c>
      <c r="U2465" t="s">
        <v>3905</v>
      </c>
      <c r="V2465" t="s">
        <v>73</v>
      </c>
      <c r="BD2465" s="5" t="str">
        <f t="shared" si="1511"/>
        <v>virtual.temperature.</v>
      </c>
      <c r="BE2465" t="str">
        <f t="shared" si="1515"/>
        <v/>
      </c>
      <c r="BF2465" t="str">
        <f t="shared" si="1515"/>
        <v/>
      </c>
      <c r="BG2465" t="str">
        <f t="shared" si="1515"/>
        <v/>
      </c>
      <c r="BH2465" t="str">
        <f t="shared" si="1515"/>
        <v/>
      </c>
      <c r="BI2465" t="str">
        <f t="shared" si="1515"/>
        <v/>
      </c>
      <c r="BJ2465" t="str">
        <f t="shared" si="1515"/>
        <v/>
      </c>
      <c r="BK2465" t="str">
        <f t="shared" si="1514"/>
        <v/>
      </c>
      <c r="BL2465" t="str">
        <f t="shared" si="1514"/>
        <v/>
      </c>
      <c r="BM2465" t="str">
        <f t="shared" si="1514"/>
        <v/>
      </c>
      <c r="BN2465" t="str">
        <f t="shared" si="1514"/>
        <v/>
      </c>
      <c r="BO2465" t="str">
        <f t="shared" si="1514"/>
        <v/>
      </c>
      <c r="BP2465" t="str">
        <f t="shared" si="1514"/>
        <v/>
      </c>
      <c r="BQ2465" t="str">
        <f t="shared" si="1479"/>
        <v/>
      </c>
      <c r="BR2465" t="str">
        <f t="shared" si="1480"/>
        <v/>
      </c>
      <c r="BS2465" t="str">
        <f t="shared" si="1480"/>
        <v/>
      </c>
      <c r="BT2465" t="str">
        <f t="shared" si="1480"/>
        <v>virtual.</v>
      </c>
      <c r="BU2465" t="str">
        <f t="shared" si="1480"/>
        <v>temperature.</v>
      </c>
      <c r="BV2465" t="str">
        <f t="shared" si="1481"/>
        <v/>
      </c>
      <c r="BW2465" t="str">
        <f t="shared" si="1482"/>
        <v/>
      </c>
      <c r="BX2465" t="str">
        <f t="shared" si="1512"/>
        <v/>
      </c>
      <c r="BY2465" t="str">
        <f t="shared" si="1483"/>
        <v/>
      </c>
      <c r="BZ2465" t="str">
        <f t="shared" si="1484"/>
        <v/>
      </c>
      <c r="CA2465" t="str">
        <f t="shared" si="1485"/>
        <v/>
      </c>
      <c r="CB2465" t="str">
        <f t="shared" si="1485"/>
        <v/>
      </c>
      <c r="CC2465" t="str">
        <f t="shared" si="1486"/>
        <v/>
      </c>
      <c r="CD2465" t="str">
        <f t="shared" si="1487"/>
        <v/>
      </c>
      <c r="CE2465" t="str">
        <f t="shared" si="1488"/>
        <v/>
      </c>
      <c r="CF2465" t="str">
        <f t="shared" si="1489"/>
        <v/>
      </c>
      <c r="CG2465" t="str">
        <f t="shared" si="1490"/>
        <v/>
      </c>
      <c r="CH2465" t="str">
        <f t="shared" si="1491"/>
        <v/>
      </c>
      <c r="CI2465" t="str">
        <f t="shared" si="1492"/>
        <v/>
      </c>
      <c r="CJ2465" t="str">
        <f t="shared" si="1493"/>
        <v/>
      </c>
      <c r="CK2465" t="str">
        <f t="shared" si="1494"/>
        <v/>
      </c>
      <c r="CL2465" t="str">
        <f t="shared" si="1495"/>
        <v/>
      </c>
      <c r="CM2465" t="str">
        <f t="shared" si="1496"/>
        <v/>
      </c>
      <c r="CN2465" t="str">
        <f t="shared" si="1497"/>
        <v/>
      </c>
      <c r="CO2465" t="str">
        <f t="shared" si="1498"/>
        <v/>
      </c>
      <c r="CP2465" t="str">
        <f t="shared" si="1499"/>
        <v/>
      </c>
      <c r="CQ2465" t="str">
        <f t="shared" si="1500"/>
        <v/>
      </c>
      <c r="CR2465" t="str">
        <f t="shared" si="1500"/>
        <v/>
      </c>
      <c r="CS2465" t="str">
        <f t="shared" si="1501"/>
        <v/>
      </c>
      <c r="CT2465" t="str">
        <f t="shared" si="1502"/>
        <v/>
      </c>
      <c r="CU2465" t="str">
        <f t="shared" si="1503"/>
        <v/>
      </c>
      <c r="CV2465" t="str">
        <f t="shared" si="1504"/>
        <v/>
      </c>
      <c r="CW2465" t="str">
        <f t="shared" si="1505"/>
        <v/>
      </c>
      <c r="CX2465" t="str">
        <f t="shared" si="1506"/>
        <v/>
      </c>
      <c r="CY2465" t="str">
        <f t="shared" si="1507"/>
        <v/>
      </c>
      <c r="CZ2465" t="str">
        <f t="shared" si="1508"/>
        <v/>
      </c>
      <c r="DA2465" t="str">
        <f t="shared" si="1509"/>
        <v/>
      </c>
      <c r="DB2465" t="str">
        <f t="shared" si="1510"/>
        <v/>
      </c>
    </row>
    <row r="2466" spans="1:126">
      <c r="A2466" t="s">
        <v>3906</v>
      </c>
      <c r="B2466" s="9" t="str">
        <f t="shared" si="1513"/>
        <v>visibility.in_air</v>
      </c>
      <c r="C2466" s="1" t="s">
        <v>108</v>
      </c>
      <c r="D2466" t="s">
        <v>3907</v>
      </c>
      <c r="E2466">
        <f>MATCH(A2466,'[1]Original from 20130831'!A:A,0)</f>
        <v>2094</v>
      </c>
      <c r="V2466" t="s">
        <v>3908</v>
      </c>
      <c r="AH2466" t="s">
        <v>60</v>
      </c>
      <c r="BD2466" s="5" t="str">
        <f t="shared" si="1511"/>
        <v>visibility.in_air.</v>
      </c>
      <c r="BE2466" t="str">
        <f t="shared" si="1515"/>
        <v/>
      </c>
      <c r="BF2466" t="str">
        <f t="shared" si="1515"/>
        <v/>
      </c>
      <c r="BG2466" t="str">
        <f t="shared" si="1515"/>
        <v/>
      </c>
      <c r="BH2466" t="str">
        <f t="shared" si="1515"/>
        <v/>
      </c>
      <c r="BI2466" t="str">
        <f t="shared" si="1515"/>
        <v/>
      </c>
      <c r="BJ2466" t="str">
        <f t="shared" si="1515"/>
        <v/>
      </c>
      <c r="BK2466" t="str">
        <f t="shared" si="1514"/>
        <v/>
      </c>
      <c r="BL2466" t="str">
        <f t="shared" si="1514"/>
        <v/>
      </c>
      <c r="BM2466" t="str">
        <f t="shared" si="1514"/>
        <v/>
      </c>
      <c r="BN2466" t="str">
        <f t="shared" si="1514"/>
        <v/>
      </c>
      <c r="BO2466" t="str">
        <f t="shared" si="1514"/>
        <v/>
      </c>
      <c r="BP2466" t="str">
        <f t="shared" si="1514"/>
        <v/>
      </c>
      <c r="BQ2466" t="str">
        <f t="shared" si="1479"/>
        <v/>
      </c>
      <c r="BR2466" t="str">
        <f t="shared" si="1480"/>
        <v/>
      </c>
      <c r="BS2466" t="str">
        <f t="shared" si="1480"/>
        <v/>
      </c>
      <c r="BT2466" t="str">
        <f t="shared" si="1480"/>
        <v/>
      </c>
      <c r="BU2466" t="str">
        <f t="shared" si="1480"/>
        <v>visibility.</v>
      </c>
      <c r="BV2466" t="str">
        <f t="shared" si="1481"/>
        <v/>
      </c>
      <c r="BW2466" t="str">
        <f t="shared" si="1482"/>
        <v/>
      </c>
      <c r="BX2466" t="str">
        <f t="shared" si="1512"/>
        <v/>
      </c>
      <c r="BY2466" t="str">
        <f t="shared" si="1483"/>
        <v/>
      </c>
      <c r="BZ2466" t="str">
        <f t="shared" si="1484"/>
        <v/>
      </c>
      <c r="CA2466" t="str">
        <f t="shared" si="1485"/>
        <v/>
      </c>
      <c r="CB2466" t="str">
        <f t="shared" si="1485"/>
        <v/>
      </c>
      <c r="CC2466" t="str">
        <f t="shared" si="1486"/>
        <v/>
      </c>
      <c r="CD2466" t="str">
        <f t="shared" si="1487"/>
        <v/>
      </c>
      <c r="CE2466" t="str">
        <f t="shared" si="1488"/>
        <v/>
      </c>
      <c r="CF2466" t="str">
        <f t="shared" si="1489"/>
        <v/>
      </c>
      <c r="CG2466" t="str">
        <f t="shared" si="1490"/>
        <v>in_air.</v>
      </c>
      <c r="CH2466" t="str">
        <f t="shared" si="1491"/>
        <v/>
      </c>
      <c r="CI2466" t="str">
        <f t="shared" si="1492"/>
        <v/>
      </c>
      <c r="CJ2466" t="str">
        <f t="shared" si="1493"/>
        <v/>
      </c>
      <c r="CK2466" t="str">
        <f t="shared" si="1494"/>
        <v/>
      </c>
      <c r="CL2466" t="str">
        <f t="shared" si="1495"/>
        <v/>
      </c>
      <c r="CM2466" t="str">
        <f t="shared" si="1496"/>
        <v/>
      </c>
      <c r="CN2466" t="str">
        <f t="shared" si="1497"/>
        <v/>
      </c>
      <c r="CO2466" t="str">
        <f t="shared" si="1498"/>
        <v/>
      </c>
      <c r="CP2466" t="str">
        <f t="shared" si="1499"/>
        <v/>
      </c>
      <c r="CQ2466" t="str">
        <f t="shared" si="1500"/>
        <v/>
      </c>
      <c r="CR2466" t="str">
        <f t="shared" si="1500"/>
        <v/>
      </c>
      <c r="CS2466" t="str">
        <f t="shared" si="1501"/>
        <v/>
      </c>
      <c r="CT2466" t="str">
        <f t="shared" si="1502"/>
        <v/>
      </c>
      <c r="CU2466" t="str">
        <f t="shared" si="1503"/>
        <v/>
      </c>
      <c r="CV2466" t="str">
        <f t="shared" si="1504"/>
        <v/>
      </c>
      <c r="CW2466" t="str">
        <f t="shared" si="1505"/>
        <v/>
      </c>
      <c r="CX2466" t="str">
        <f t="shared" si="1506"/>
        <v/>
      </c>
      <c r="CY2466" t="str">
        <f t="shared" si="1507"/>
        <v/>
      </c>
      <c r="CZ2466" t="str">
        <f t="shared" si="1508"/>
        <v/>
      </c>
      <c r="DA2466" t="str">
        <f t="shared" si="1509"/>
        <v/>
      </c>
      <c r="DB2466" t="str">
        <f t="shared" si="1510"/>
        <v/>
      </c>
    </row>
    <row r="2467" spans="1:126">
      <c r="A2467" t="s">
        <v>3909</v>
      </c>
      <c r="B2467" s="9" t="str">
        <f t="shared" si="1513"/>
        <v>volume_absorption_coefficient_of.radiative_flux.in_sea_water</v>
      </c>
      <c r="C2467" s="1" t="s">
        <v>2637</v>
      </c>
      <c r="D2467" t="s">
        <v>5830</v>
      </c>
      <c r="E2467">
        <f>MATCH(A2467,'[1]Original from 20130831'!A:A,0)</f>
        <v>2095</v>
      </c>
      <c r="V2467" t="s">
        <v>3910</v>
      </c>
      <c r="AB2467" t="s">
        <v>897</v>
      </c>
      <c r="AH2467" t="s">
        <v>649</v>
      </c>
      <c r="BD2467" s="5" t="str">
        <f t="shared" si="1511"/>
        <v>volume_absorption_coefficient_of.radiative_flux.in_sea_water.</v>
      </c>
      <c r="BE2467" t="str">
        <f t="shared" si="1515"/>
        <v/>
      </c>
      <c r="BF2467" t="str">
        <f t="shared" si="1515"/>
        <v/>
      </c>
      <c r="BG2467" t="str">
        <f t="shared" si="1515"/>
        <v/>
      </c>
      <c r="BH2467" t="str">
        <f t="shared" si="1515"/>
        <v/>
      </c>
      <c r="BI2467" t="str">
        <f t="shared" si="1515"/>
        <v/>
      </c>
      <c r="BJ2467" t="str">
        <f t="shared" si="1515"/>
        <v/>
      </c>
      <c r="BK2467" t="str">
        <f t="shared" si="1514"/>
        <v/>
      </c>
      <c r="BL2467" t="str">
        <f t="shared" si="1514"/>
        <v/>
      </c>
      <c r="BM2467" t="str">
        <f t="shared" si="1514"/>
        <v/>
      </c>
      <c r="BN2467" t="str">
        <f t="shared" si="1514"/>
        <v/>
      </c>
      <c r="BO2467" t="str">
        <f t="shared" si="1514"/>
        <v/>
      </c>
      <c r="BP2467" t="str">
        <f t="shared" si="1514"/>
        <v/>
      </c>
      <c r="BQ2467" t="str">
        <f t="shared" si="1479"/>
        <v/>
      </c>
      <c r="BR2467" t="str">
        <f t="shared" si="1480"/>
        <v/>
      </c>
      <c r="BS2467" t="str">
        <f t="shared" si="1480"/>
        <v/>
      </c>
      <c r="BT2467" t="str">
        <f t="shared" si="1480"/>
        <v/>
      </c>
      <c r="BU2467" t="str">
        <f t="shared" si="1480"/>
        <v>volume_absorption_coefficient_of.</v>
      </c>
      <c r="BV2467" t="str">
        <f t="shared" si="1481"/>
        <v/>
      </c>
      <c r="BW2467" t="str">
        <f t="shared" si="1482"/>
        <v/>
      </c>
      <c r="BX2467" t="str">
        <f t="shared" si="1512"/>
        <v/>
      </c>
      <c r="BY2467" t="str">
        <f t="shared" si="1483"/>
        <v/>
      </c>
      <c r="BZ2467" t="str">
        <f t="shared" si="1484"/>
        <v/>
      </c>
      <c r="CA2467" t="str">
        <f t="shared" si="1485"/>
        <v>radiative_flux.</v>
      </c>
      <c r="CB2467" t="str">
        <f t="shared" si="1485"/>
        <v/>
      </c>
      <c r="CC2467" t="str">
        <f t="shared" si="1486"/>
        <v/>
      </c>
      <c r="CD2467" t="str">
        <f t="shared" si="1487"/>
        <v/>
      </c>
      <c r="CE2467" t="str">
        <f t="shared" si="1488"/>
        <v/>
      </c>
      <c r="CF2467" t="str">
        <f t="shared" si="1489"/>
        <v/>
      </c>
      <c r="CG2467" t="str">
        <f t="shared" si="1490"/>
        <v>in_sea_water.</v>
      </c>
      <c r="CH2467" t="str">
        <f t="shared" si="1491"/>
        <v/>
      </c>
      <c r="CI2467" t="str">
        <f t="shared" si="1492"/>
        <v/>
      </c>
      <c r="CJ2467" t="str">
        <f t="shared" si="1493"/>
        <v/>
      </c>
      <c r="CK2467" t="str">
        <f t="shared" si="1494"/>
        <v/>
      </c>
      <c r="CL2467" t="str">
        <f t="shared" si="1495"/>
        <v/>
      </c>
      <c r="CM2467" t="str">
        <f t="shared" si="1496"/>
        <v/>
      </c>
      <c r="CN2467" t="str">
        <f t="shared" si="1497"/>
        <v/>
      </c>
      <c r="CO2467" t="str">
        <f t="shared" si="1498"/>
        <v/>
      </c>
      <c r="CP2467" t="str">
        <f t="shared" si="1499"/>
        <v/>
      </c>
      <c r="CQ2467" t="str">
        <f t="shared" si="1500"/>
        <v/>
      </c>
      <c r="CR2467" t="str">
        <f t="shared" si="1500"/>
        <v/>
      </c>
      <c r="CS2467" t="str">
        <f t="shared" si="1501"/>
        <v/>
      </c>
      <c r="CT2467" t="str">
        <f t="shared" si="1502"/>
        <v/>
      </c>
      <c r="CU2467" t="str">
        <f t="shared" si="1503"/>
        <v/>
      </c>
      <c r="CV2467" t="str">
        <f t="shared" si="1504"/>
        <v/>
      </c>
      <c r="CW2467" t="str">
        <f t="shared" si="1505"/>
        <v/>
      </c>
      <c r="CX2467" t="str">
        <f t="shared" si="1506"/>
        <v/>
      </c>
      <c r="CY2467" t="str">
        <f t="shared" si="1507"/>
        <v/>
      </c>
      <c r="CZ2467" t="str">
        <f t="shared" si="1508"/>
        <v/>
      </c>
      <c r="DA2467" t="str">
        <f t="shared" si="1509"/>
        <v/>
      </c>
      <c r="DB2467" t="str">
        <f t="shared" si="1510"/>
        <v/>
      </c>
    </row>
    <row r="2468" spans="1:126">
      <c r="A2468" t="s">
        <v>3911</v>
      </c>
      <c r="B2468" s="9" t="str">
        <f t="shared" si="1513"/>
        <v>volume_absorption_coefficient_of.radiative_flux.in_sea_water.due_to_dissolved_oxygen_matter</v>
      </c>
      <c r="C2468" s="1" t="s">
        <v>2637</v>
      </c>
      <c r="D2468" t="s">
        <v>5831</v>
      </c>
      <c r="E2468">
        <f>MATCH(A2468,'[1]Original from 20130831'!A:A,0)</f>
        <v>2096</v>
      </c>
      <c r="V2468" t="s">
        <v>3910</v>
      </c>
      <c r="AB2468" t="s">
        <v>897</v>
      </c>
      <c r="AH2468" t="s">
        <v>649</v>
      </c>
      <c r="AV2468" t="s">
        <v>3912</v>
      </c>
      <c r="BD2468" s="5" t="str">
        <f t="shared" si="1511"/>
        <v>volume_absorption_coefficient_of.radiative_flux.in_sea_water.due_to_dissolved_oxygen_matter.</v>
      </c>
      <c r="BE2468" t="str">
        <f t="shared" si="1515"/>
        <v/>
      </c>
      <c r="BF2468" t="str">
        <f t="shared" si="1515"/>
        <v/>
      </c>
      <c r="BG2468" t="str">
        <f t="shared" si="1515"/>
        <v/>
      </c>
      <c r="BH2468" t="str">
        <f t="shared" si="1515"/>
        <v/>
      </c>
      <c r="BI2468" t="str">
        <f t="shared" si="1515"/>
        <v/>
      </c>
      <c r="BJ2468" t="str">
        <f t="shared" si="1515"/>
        <v/>
      </c>
      <c r="BK2468" t="str">
        <f t="shared" si="1514"/>
        <v/>
      </c>
      <c r="BL2468" t="str">
        <f t="shared" si="1514"/>
        <v/>
      </c>
      <c r="BM2468" t="str">
        <f t="shared" si="1514"/>
        <v/>
      </c>
      <c r="BN2468" t="str">
        <f t="shared" si="1514"/>
        <v/>
      </c>
      <c r="BO2468" t="str">
        <f t="shared" si="1514"/>
        <v/>
      </c>
      <c r="BP2468" t="str">
        <f t="shared" si="1514"/>
        <v/>
      </c>
      <c r="BQ2468" t="str">
        <f t="shared" si="1479"/>
        <v/>
      </c>
      <c r="BR2468" t="str">
        <f t="shared" si="1480"/>
        <v/>
      </c>
      <c r="BS2468" t="str">
        <f t="shared" si="1480"/>
        <v/>
      </c>
      <c r="BT2468" t="str">
        <f t="shared" si="1480"/>
        <v/>
      </c>
      <c r="BU2468" t="str">
        <f t="shared" si="1480"/>
        <v>volume_absorption_coefficient_of.</v>
      </c>
      <c r="BV2468" t="str">
        <f t="shared" si="1481"/>
        <v/>
      </c>
      <c r="BW2468" t="str">
        <f t="shared" si="1482"/>
        <v/>
      </c>
      <c r="BX2468" t="str">
        <f t="shared" si="1512"/>
        <v/>
      </c>
      <c r="BY2468" t="str">
        <f t="shared" si="1483"/>
        <v/>
      </c>
      <c r="BZ2468" t="str">
        <f t="shared" si="1484"/>
        <v/>
      </c>
      <c r="CA2468" t="str">
        <f t="shared" si="1485"/>
        <v>radiative_flux.</v>
      </c>
      <c r="CB2468" t="str">
        <f t="shared" si="1485"/>
        <v/>
      </c>
      <c r="CC2468" t="str">
        <f t="shared" si="1486"/>
        <v/>
      </c>
      <c r="CD2468" t="str">
        <f t="shared" si="1487"/>
        <v/>
      </c>
      <c r="CE2468" t="str">
        <f t="shared" si="1488"/>
        <v/>
      </c>
      <c r="CF2468" t="str">
        <f t="shared" si="1489"/>
        <v/>
      </c>
      <c r="CG2468" t="str">
        <f t="shared" si="1490"/>
        <v>in_sea_water.</v>
      </c>
      <c r="CH2468" t="str">
        <f t="shared" si="1491"/>
        <v/>
      </c>
      <c r="CI2468" t="str">
        <f t="shared" si="1492"/>
        <v/>
      </c>
      <c r="CJ2468" t="str">
        <f t="shared" si="1493"/>
        <v/>
      </c>
      <c r="CK2468" t="str">
        <f t="shared" si="1494"/>
        <v/>
      </c>
      <c r="CL2468" t="str">
        <f t="shared" si="1495"/>
        <v/>
      </c>
      <c r="CM2468" t="str">
        <f t="shared" si="1496"/>
        <v/>
      </c>
      <c r="CN2468" t="str">
        <f t="shared" si="1497"/>
        <v/>
      </c>
      <c r="CO2468" t="str">
        <f t="shared" si="1498"/>
        <v/>
      </c>
      <c r="CP2468" t="str">
        <f t="shared" si="1499"/>
        <v/>
      </c>
      <c r="CQ2468" t="str">
        <f t="shared" si="1500"/>
        <v/>
      </c>
      <c r="CR2468" t="str">
        <f t="shared" si="1500"/>
        <v/>
      </c>
      <c r="CS2468" t="str">
        <f t="shared" si="1501"/>
        <v/>
      </c>
      <c r="CT2468" t="str">
        <f t="shared" si="1502"/>
        <v/>
      </c>
      <c r="CU2468" t="str">
        <f t="shared" si="1503"/>
        <v>due_to_dissolved_oxygen_matter.</v>
      </c>
      <c r="CV2468" t="str">
        <f t="shared" si="1504"/>
        <v/>
      </c>
      <c r="CW2468" t="str">
        <f t="shared" si="1505"/>
        <v/>
      </c>
      <c r="CX2468" t="str">
        <f t="shared" si="1506"/>
        <v/>
      </c>
      <c r="CY2468" t="str">
        <f t="shared" si="1507"/>
        <v/>
      </c>
      <c r="CZ2468" t="str">
        <f t="shared" si="1508"/>
        <v/>
      </c>
      <c r="DA2468" t="str">
        <f t="shared" si="1509"/>
        <v/>
      </c>
      <c r="DB2468" t="str">
        <f t="shared" si="1510"/>
        <v/>
      </c>
    </row>
    <row r="2469" spans="1:126">
      <c r="A2469" t="s">
        <v>3913</v>
      </c>
      <c r="B2469" s="9" t="str">
        <f t="shared" si="1513"/>
        <v>volume_attenuated_backwards_scattering_function.in_air</v>
      </c>
      <c r="C2469" s="1" t="s">
        <v>3914</v>
      </c>
      <c r="D2469" t="s">
        <v>5832</v>
      </c>
      <c r="E2469">
        <f>MATCH(A2469,'[1]Original from 20130831'!A:A,0)</f>
        <v>2097</v>
      </c>
      <c r="V2469" t="s">
        <v>3915</v>
      </c>
      <c r="AH2469" t="s">
        <v>60</v>
      </c>
      <c r="BD2469" s="5" t="str">
        <f t="shared" si="1511"/>
        <v>volume_attenuated_backwards_scattering_function.in_air.</v>
      </c>
      <c r="BE2469" t="str">
        <f t="shared" si="1515"/>
        <v/>
      </c>
      <c r="BF2469" t="str">
        <f t="shared" si="1515"/>
        <v/>
      </c>
      <c r="BG2469" t="str">
        <f t="shared" si="1515"/>
        <v/>
      </c>
      <c r="BH2469" t="str">
        <f t="shared" si="1515"/>
        <v/>
      </c>
      <c r="BI2469" t="str">
        <f t="shared" si="1515"/>
        <v/>
      </c>
      <c r="BJ2469" t="str">
        <f t="shared" si="1515"/>
        <v/>
      </c>
      <c r="BK2469" t="str">
        <f t="shared" si="1514"/>
        <v/>
      </c>
      <c r="BL2469" t="str">
        <f t="shared" si="1514"/>
        <v/>
      </c>
      <c r="BM2469" t="str">
        <f t="shared" si="1514"/>
        <v/>
      </c>
      <c r="BN2469" t="str">
        <f t="shared" si="1514"/>
        <v/>
      </c>
      <c r="BO2469" t="str">
        <f t="shared" si="1514"/>
        <v/>
      </c>
      <c r="BP2469" t="str">
        <f t="shared" si="1514"/>
        <v/>
      </c>
      <c r="BQ2469" t="str">
        <f t="shared" si="1479"/>
        <v/>
      </c>
      <c r="BR2469" t="str">
        <f t="shared" si="1480"/>
        <v/>
      </c>
      <c r="BS2469" t="str">
        <f t="shared" si="1480"/>
        <v/>
      </c>
      <c r="BT2469" t="str">
        <f t="shared" si="1480"/>
        <v/>
      </c>
      <c r="BU2469" t="str">
        <f t="shared" si="1480"/>
        <v>volume_attenuated_backwards_scattering_function.</v>
      </c>
      <c r="BV2469" t="str">
        <f t="shared" si="1481"/>
        <v/>
      </c>
      <c r="BW2469" t="str">
        <f t="shared" si="1482"/>
        <v/>
      </c>
      <c r="BX2469" t="str">
        <f t="shared" si="1512"/>
        <v/>
      </c>
      <c r="BY2469" t="str">
        <f t="shared" si="1483"/>
        <v/>
      </c>
      <c r="BZ2469" t="str">
        <f t="shared" si="1484"/>
        <v/>
      </c>
      <c r="CA2469" t="str">
        <f t="shared" si="1485"/>
        <v/>
      </c>
      <c r="CB2469" t="str">
        <f t="shared" si="1485"/>
        <v/>
      </c>
      <c r="CC2469" t="str">
        <f t="shared" si="1486"/>
        <v/>
      </c>
      <c r="CD2469" t="str">
        <f t="shared" si="1487"/>
        <v/>
      </c>
      <c r="CE2469" t="str">
        <f t="shared" si="1488"/>
        <v/>
      </c>
      <c r="CF2469" t="str">
        <f t="shared" si="1489"/>
        <v/>
      </c>
      <c r="CG2469" t="str">
        <f t="shared" si="1490"/>
        <v>in_air.</v>
      </c>
      <c r="CH2469" t="str">
        <f t="shared" si="1491"/>
        <v/>
      </c>
      <c r="CI2469" t="str">
        <f t="shared" si="1492"/>
        <v/>
      </c>
      <c r="CJ2469" t="str">
        <f t="shared" si="1493"/>
        <v/>
      </c>
      <c r="CK2469" t="str">
        <f t="shared" si="1494"/>
        <v/>
      </c>
      <c r="CL2469" t="str">
        <f t="shared" si="1495"/>
        <v/>
      </c>
      <c r="CM2469" t="str">
        <f t="shared" si="1496"/>
        <v/>
      </c>
      <c r="CN2469" t="str">
        <f t="shared" si="1497"/>
        <v/>
      </c>
      <c r="CO2469" t="str">
        <f t="shared" si="1498"/>
        <v/>
      </c>
      <c r="CP2469" t="str">
        <f t="shared" si="1499"/>
        <v/>
      </c>
      <c r="CQ2469" t="str">
        <f t="shared" si="1500"/>
        <v/>
      </c>
      <c r="CR2469" t="str">
        <f t="shared" si="1500"/>
        <v/>
      </c>
      <c r="CS2469" t="str">
        <f t="shared" si="1501"/>
        <v/>
      </c>
      <c r="CT2469" t="str">
        <f t="shared" si="1502"/>
        <v/>
      </c>
      <c r="CU2469" t="str">
        <f t="shared" si="1503"/>
        <v/>
      </c>
      <c r="CV2469" t="str">
        <f t="shared" si="1504"/>
        <v/>
      </c>
      <c r="CW2469" t="str">
        <f t="shared" si="1505"/>
        <v/>
      </c>
      <c r="CX2469" t="str">
        <f t="shared" si="1506"/>
        <v/>
      </c>
      <c r="CY2469" t="str">
        <f t="shared" si="1507"/>
        <v/>
      </c>
      <c r="CZ2469" t="str">
        <f t="shared" si="1508"/>
        <v/>
      </c>
      <c r="DA2469" t="str">
        <f t="shared" si="1509"/>
        <v/>
      </c>
      <c r="DB2469" t="str">
        <f t="shared" si="1510"/>
        <v/>
      </c>
    </row>
    <row r="2470" spans="1:126">
      <c r="A2470" t="s">
        <v>3916</v>
      </c>
      <c r="B2470" s="9" t="str">
        <f t="shared" si="1513"/>
        <v>volume_attenuated_backwards_scattering_function.in_air.assuming_no_aerosol_or_cloud</v>
      </c>
      <c r="C2470" s="1" t="s">
        <v>3914</v>
      </c>
      <c r="D2470" t="s">
        <v>5833</v>
      </c>
      <c r="E2470">
        <f>MATCH(A2470,'[1]Original from 20130831'!A:A,0)</f>
        <v>2098</v>
      </c>
      <c r="V2470" t="s">
        <v>3915</v>
      </c>
      <c r="AH2470" t="s">
        <v>60</v>
      </c>
      <c r="AT2470" t="s">
        <v>3917</v>
      </c>
      <c r="BD2470" s="5" t="str">
        <f t="shared" si="1511"/>
        <v>volume_attenuated_backwards_scattering_function.in_air.assuming_no_aerosol_or_cloud.</v>
      </c>
      <c r="BE2470" t="str">
        <f t="shared" si="1515"/>
        <v/>
      </c>
      <c r="BF2470" t="str">
        <f t="shared" si="1515"/>
        <v/>
      </c>
      <c r="BG2470" t="str">
        <f t="shared" si="1515"/>
        <v/>
      </c>
      <c r="BH2470" t="str">
        <f t="shared" si="1515"/>
        <v/>
      </c>
      <c r="BI2470" t="str">
        <f t="shared" si="1515"/>
        <v/>
      </c>
      <c r="BJ2470" t="str">
        <f t="shared" si="1515"/>
        <v/>
      </c>
      <c r="BK2470" t="str">
        <f t="shared" si="1514"/>
        <v/>
      </c>
      <c r="BL2470" t="str">
        <f t="shared" si="1514"/>
        <v/>
      </c>
      <c r="BM2470" t="str">
        <f t="shared" si="1514"/>
        <v/>
      </c>
      <c r="BN2470" t="str">
        <f t="shared" si="1514"/>
        <v/>
      </c>
      <c r="BO2470" t="str">
        <f t="shared" si="1514"/>
        <v/>
      </c>
      <c r="BP2470" t="str">
        <f t="shared" si="1514"/>
        <v/>
      </c>
      <c r="BQ2470" t="str">
        <f t="shared" si="1479"/>
        <v/>
      </c>
      <c r="BR2470" t="str">
        <f t="shared" si="1480"/>
        <v/>
      </c>
      <c r="BS2470" t="str">
        <f t="shared" si="1480"/>
        <v/>
      </c>
      <c r="BT2470" t="str">
        <f t="shared" si="1480"/>
        <v/>
      </c>
      <c r="BU2470" t="str">
        <f t="shared" si="1480"/>
        <v>volume_attenuated_backwards_scattering_function.</v>
      </c>
      <c r="BV2470" t="str">
        <f t="shared" si="1481"/>
        <v/>
      </c>
      <c r="BW2470" t="str">
        <f t="shared" si="1482"/>
        <v/>
      </c>
      <c r="BX2470" t="str">
        <f t="shared" si="1512"/>
        <v/>
      </c>
      <c r="BY2470" t="str">
        <f t="shared" si="1483"/>
        <v/>
      </c>
      <c r="BZ2470" t="str">
        <f t="shared" si="1484"/>
        <v/>
      </c>
      <c r="CA2470" t="str">
        <f t="shared" si="1485"/>
        <v/>
      </c>
      <c r="CB2470" t="str">
        <f t="shared" si="1485"/>
        <v/>
      </c>
      <c r="CC2470" t="str">
        <f t="shared" si="1486"/>
        <v/>
      </c>
      <c r="CD2470" t="str">
        <f t="shared" si="1487"/>
        <v/>
      </c>
      <c r="CE2470" t="str">
        <f t="shared" si="1488"/>
        <v/>
      </c>
      <c r="CF2470" t="str">
        <f t="shared" si="1489"/>
        <v/>
      </c>
      <c r="CG2470" t="str">
        <f t="shared" si="1490"/>
        <v>in_air.</v>
      </c>
      <c r="CH2470" t="str">
        <f t="shared" si="1491"/>
        <v/>
      </c>
      <c r="CI2470" t="str">
        <f t="shared" si="1492"/>
        <v/>
      </c>
      <c r="CJ2470" t="str">
        <f t="shared" si="1493"/>
        <v/>
      </c>
      <c r="CK2470" t="str">
        <f t="shared" si="1494"/>
        <v/>
      </c>
      <c r="CL2470" t="str">
        <f t="shared" si="1495"/>
        <v/>
      </c>
      <c r="CM2470" t="str">
        <f t="shared" si="1496"/>
        <v/>
      </c>
      <c r="CN2470" t="str">
        <f t="shared" si="1497"/>
        <v/>
      </c>
      <c r="CO2470" t="str">
        <f t="shared" si="1498"/>
        <v/>
      </c>
      <c r="CP2470" t="str">
        <f t="shared" si="1499"/>
        <v/>
      </c>
      <c r="CQ2470" t="str">
        <f t="shared" si="1500"/>
        <v/>
      </c>
      <c r="CR2470" t="str">
        <f t="shared" si="1500"/>
        <v/>
      </c>
      <c r="CS2470" t="str">
        <f t="shared" si="1501"/>
        <v>assuming_no_aerosol_or_cloud.</v>
      </c>
      <c r="CT2470" t="str">
        <f t="shared" si="1502"/>
        <v/>
      </c>
      <c r="CU2470" t="str">
        <f t="shared" si="1503"/>
        <v/>
      </c>
      <c r="CV2470" t="str">
        <f t="shared" si="1504"/>
        <v/>
      </c>
      <c r="CW2470" t="str">
        <f t="shared" si="1505"/>
        <v/>
      </c>
      <c r="CX2470" t="str">
        <f t="shared" si="1506"/>
        <v/>
      </c>
      <c r="CY2470" t="str">
        <f t="shared" si="1507"/>
        <v/>
      </c>
      <c r="CZ2470" t="str">
        <f t="shared" si="1508"/>
        <v/>
      </c>
      <c r="DA2470" t="str">
        <f t="shared" si="1509"/>
        <v/>
      </c>
      <c r="DB2470" t="str">
        <f t="shared" si="1510"/>
        <v/>
      </c>
    </row>
    <row r="2471" spans="1:126">
      <c r="A2471" t="s">
        <v>3918</v>
      </c>
      <c r="B2471" s="9" t="str">
        <f t="shared" si="1513"/>
        <v>downwelling.volume_attenuation_coefficient_of.radiative_flux.in_sea_water</v>
      </c>
      <c r="C2471" s="1" t="s">
        <v>2637</v>
      </c>
      <c r="D2471" t="s">
        <v>5834</v>
      </c>
      <c r="E2471">
        <f>MATCH(A2471,'[1]Original from 20130831'!A:A,0)</f>
        <v>2099</v>
      </c>
      <c r="K2471" t="s">
        <v>821</v>
      </c>
      <c r="V2471" t="s">
        <v>3919</v>
      </c>
      <c r="AB2471" t="s">
        <v>897</v>
      </c>
      <c r="AH2471" t="s">
        <v>649</v>
      </c>
      <c r="BD2471" s="5" t="str">
        <f t="shared" si="1511"/>
        <v>downwelling.volume_attenuation_coefficient_of.radiative_flux.in_sea_water.</v>
      </c>
      <c r="BE2471" t="str">
        <f t="shared" si="1515"/>
        <v/>
      </c>
      <c r="BF2471" t="str">
        <f t="shared" si="1515"/>
        <v/>
      </c>
      <c r="BG2471" t="str">
        <f t="shared" si="1515"/>
        <v/>
      </c>
      <c r="BH2471" t="str">
        <f t="shared" si="1515"/>
        <v/>
      </c>
      <c r="BI2471" t="str">
        <f t="shared" si="1515"/>
        <v/>
      </c>
      <c r="BJ2471" t="str">
        <f t="shared" si="1515"/>
        <v>downwelling.</v>
      </c>
      <c r="BK2471" t="str">
        <f t="shared" si="1514"/>
        <v/>
      </c>
      <c r="BL2471" t="str">
        <f t="shared" si="1514"/>
        <v/>
      </c>
      <c r="BM2471" t="str">
        <f t="shared" si="1514"/>
        <v/>
      </c>
      <c r="BN2471" t="str">
        <f t="shared" si="1514"/>
        <v/>
      </c>
      <c r="BO2471" t="str">
        <f t="shared" si="1514"/>
        <v/>
      </c>
      <c r="BP2471" t="str">
        <f t="shared" si="1514"/>
        <v/>
      </c>
      <c r="BQ2471" t="str">
        <f t="shared" si="1479"/>
        <v/>
      </c>
      <c r="BR2471" t="str">
        <f t="shared" si="1480"/>
        <v/>
      </c>
      <c r="BS2471" t="str">
        <f t="shared" si="1480"/>
        <v/>
      </c>
      <c r="BT2471" t="str">
        <f t="shared" si="1480"/>
        <v/>
      </c>
      <c r="BU2471" t="str">
        <f t="shared" si="1480"/>
        <v>volume_attenuation_coefficient_of.</v>
      </c>
      <c r="BV2471" t="str">
        <f t="shared" si="1481"/>
        <v/>
      </c>
      <c r="BW2471" t="str">
        <f t="shared" si="1482"/>
        <v/>
      </c>
      <c r="BX2471" t="str">
        <f t="shared" si="1512"/>
        <v/>
      </c>
      <c r="BY2471" t="str">
        <f t="shared" si="1483"/>
        <v/>
      </c>
      <c r="BZ2471" t="str">
        <f t="shared" si="1484"/>
        <v/>
      </c>
      <c r="CA2471" t="str">
        <f t="shared" si="1485"/>
        <v>radiative_flux.</v>
      </c>
      <c r="CB2471" t="str">
        <f t="shared" si="1485"/>
        <v/>
      </c>
      <c r="CC2471" t="str">
        <f t="shared" si="1486"/>
        <v/>
      </c>
      <c r="CD2471" t="str">
        <f t="shared" si="1487"/>
        <v/>
      </c>
      <c r="CE2471" t="str">
        <f t="shared" si="1488"/>
        <v/>
      </c>
      <c r="CF2471" t="str">
        <f t="shared" si="1489"/>
        <v/>
      </c>
      <c r="CG2471" t="str">
        <f t="shared" si="1490"/>
        <v>in_sea_water.</v>
      </c>
      <c r="CH2471" t="str">
        <f t="shared" si="1491"/>
        <v/>
      </c>
      <c r="CI2471" t="str">
        <f t="shared" si="1492"/>
        <v/>
      </c>
      <c r="CJ2471" t="str">
        <f t="shared" si="1493"/>
        <v/>
      </c>
      <c r="CK2471" t="str">
        <f t="shared" si="1494"/>
        <v/>
      </c>
      <c r="CL2471" t="str">
        <f t="shared" si="1495"/>
        <v/>
      </c>
      <c r="CM2471" t="str">
        <f t="shared" si="1496"/>
        <v/>
      </c>
      <c r="CN2471" t="str">
        <f t="shared" si="1497"/>
        <v/>
      </c>
      <c r="CO2471" t="str">
        <f t="shared" si="1498"/>
        <v/>
      </c>
      <c r="CP2471" t="str">
        <f t="shared" si="1499"/>
        <v/>
      </c>
      <c r="CQ2471" t="str">
        <f t="shared" si="1500"/>
        <v/>
      </c>
      <c r="CR2471" t="str">
        <f t="shared" si="1500"/>
        <v/>
      </c>
      <c r="CS2471" t="str">
        <f t="shared" si="1501"/>
        <v/>
      </c>
      <c r="CT2471" t="str">
        <f t="shared" si="1502"/>
        <v/>
      </c>
      <c r="CU2471" t="str">
        <f t="shared" si="1503"/>
        <v/>
      </c>
      <c r="CV2471" t="str">
        <f t="shared" si="1504"/>
        <v/>
      </c>
      <c r="CW2471" t="str">
        <f t="shared" si="1505"/>
        <v/>
      </c>
      <c r="CX2471" t="str">
        <f t="shared" si="1506"/>
        <v/>
      </c>
      <c r="CY2471" t="str">
        <f t="shared" si="1507"/>
        <v/>
      </c>
      <c r="CZ2471" t="str">
        <f t="shared" si="1508"/>
        <v/>
      </c>
      <c r="DA2471" t="str">
        <f t="shared" si="1509"/>
        <v/>
      </c>
      <c r="DB2471" t="str">
        <f t="shared" si="1510"/>
        <v/>
      </c>
      <c r="DV2471" t="s">
        <v>821</v>
      </c>
    </row>
    <row r="2472" spans="1:126">
      <c r="A2472" t="s">
        <v>3920</v>
      </c>
      <c r="B2472" s="9" t="str">
        <f t="shared" si="1513"/>
        <v>volume_backwards_scattering_coefficient_of.radiative_flux.in_sea_water</v>
      </c>
      <c r="C2472" s="1" t="s">
        <v>2637</v>
      </c>
      <c r="D2472" t="s">
        <v>5835</v>
      </c>
      <c r="E2472">
        <f>MATCH(A2472,'[1]Original from 20130831'!A:A,0)</f>
        <v>2100</v>
      </c>
      <c r="V2472" t="s">
        <v>3921</v>
      </c>
      <c r="AB2472" t="s">
        <v>897</v>
      </c>
      <c r="AH2472" t="s">
        <v>649</v>
      </c>
      <c r="BD2472" s="5" t="str">
        <f t="shared" si="1511"/>
        <v>volume_backwards_scattering_coefficient_of.radiative_flux.in_sea_water.</v>
      </c>
      <c r="BE2472" t="str">
        <f t="shared" si="1515"/>
        <v/>
      </c>
      <c r="BF2472" t="str">
        <f t="shared" si="1515"/>
        <v/>
      </c>
      <c r="BG2472" t="str">
        <f t="shared" si="1515"/>
        <v/>
      </c>
      <c r="BH2472" t="str">
        <f t="shared" si="1515"/>
        <v/>
      </c>
      <c r="BI2472" t="str">
        <f t="shared" si="1515"/>
        <v/>
      </c>
      <c r="BJ2472" t="str">
        <f t="shared" si="1515"/>
        <v/>
      </c>
      <c r="BK2472" t="str">
        <f t="shared" si="1514"/>
        <v/>
      </c>
      <c r="BL2472" t="str">
        <f t="shared" si="1514"/>
        <v/>
      </c>
      <c r="BM2472" t="str">
        <f t="shared" si="1514"/>
        <v/>
      </c>
      <c r="BN2472" t="str">
        <f t="shared" si="1514"/>
        <v/>
      </c>
      <c r="BO2472" t="str">
        <f t="shared" si="1514"/>
        <v/>
      </c>
      <c r="BP2472" t="str">
        <f t="shared" si="1514"/>
        <v/>
      </c>
      <c r="BQ2472" t="str">
        <f t="shared" si="1479"/>
        <v/>
      </c>
      <c r="BR2472" t="str">
        <f t="shared" si="1480"/>
        <v/>
      </c>
      <c r="BS2472" t="str">
        <f t="shared" si="1480"/>
        <v/>
      </c>
      <c r="BT2472" t="str">
        <f t="shared" si="1480"/>
        <v/>
      </c>
      <c r="BU2472" t="str">
        <f t="shared" si="1480"/>
        <v>volume_backwards_scattering_coefficient_of.</v>
      </c>
      <c r="BV2472" t="str">
        <f t="shared" si="1481"/>
        <v/>
      </c>
      <c r="BW2472" t="str">
        <f t="shared" si="1482"/>
        <v/>
      </c>
      <c r="BX2472" t="str">
        <f t="shared" si="1512"/>
        <v/>
      </c>
      <c r="BY2472" t="str">
        <f t="shared" si="1483"/>
        <v/>
      </c>
      <c r="BZ2472" t="str">
        <f t="shared" si="1484"/>
        <v/>
      </c>
      <c r="CA2472" t="str">
        <f t="shared" si="1485"/>
        <v>radiative_flux.</v>
      </c>
      <c r="CB2472" t="str">
        <f t="shared" si="1485"/>
        <v/>
      </c>
      <c r="CC2472" t="str">
        <f t="shared" si="1486"/>
        <v/>
      </c>
      <c r="CD2472" t="str">
        <f t="shared" si="1487"/>
        <v/>
      </c>
      <c r="CE2472" t="str">
        <f t="shared" si="1488"/>
        <v/>
      </c>
      <c r="CF2472" t="str">
        <f t="shared" si="1489"/>
        <v/>
      </c>
      <c r="CG2472" t="str">
        <f t="shared" si="1490"/>
        <v>in_sea_water.</v>
      </c>
      <c r="CH2472" t="str">
        <f t="shared" si="1491"/>
        <v/>
      </c>
      <c r="CI2472" t="str">
        <f t="shared" si="1492"/>
        <v/>
      </c>
      <c r="CJ2472" t="str">
        <f t="shared" si="1493"/>
        <v/>
      </c>
      <c r="CK2472" t="str">
        <f t="shared" si="1494"/>
        <v/>
      </c>
      <c r="CL2472" t="str">
        <f t="shared" si="1495"/>
        <v/>
      </c>
      <c r="CM2472" t="str">
        <f t="shared" si="1496"/>
        <v/>
      </c>
      <c r="CN2472" t="str">
        <f t="shared" si="1497"/>
        <v/>
      </c>
      <c r="CO2472" t="str">
        <f t="shared" si="1498"/>
        <v/>
      </c>
      <c r="CP2472" t="str">
        <f t="shared" si="1499"/>
        <v/>
      </c>
      <c r="CQ2472" t="str">
        <f t="shared" si="1500"/>
        <v/>
      </c>
      <c r="CR2472" t="str">
        <f t="shared" si="1500"/>
        <v/>
      </c>
      <c r="CS2472" t="str">
        <f t="shared" si="1501"/>
        <v/>
      </c>
      <c r="CT2472" t="str">
        <f t="shared" si="1502"/>
        <v/>
      </c>
      <c r="CU2472" t="str">
        <f t="shared" si="1503"/>
        <v/>
      </c>
      <c r="CV2472" t="str">
        <f t="shared" si="1504"/>
        <v/>
      </c>
      <c r="CW2472" t="str">
        <f t="shared" si="1505"/>
        <v/>
      </c>
      <c r="CX2472" t="str">
        <f t="shared" si="1506"/>
        <v/>
      </c>
      <c r="CY2472" t="str">
        <f t="shared" si="1507"/>
        <v/>
      </c>
      <c r="CZ2472" t="str">
        <f t="shared" si="1508"/>
        <v/>
      </c>
      <c r="DA2472" t="str">
        <f t="shared" si="1509"/>
        <v/>
      </c>
      <c r="DB2472" t="str">
        <f t="shared" si="1510"/>
        <v/>
      </c>
    </row>
    <row r="2473" spans="1:126">
      <c r="A2473" t="s">
        <v>3922</v>
      </c>
      <c r="B2473" s="9" t="str">
        <f t="shared" si="1513"/>
        <v>volume_beam_attenuation_coefficient_of.radiative_flux.in_sea_water</v>
      </c>
      <c r="C2473" s="1" t="s">
        <v>2637</v>
      </c>
      <c r="D2473" t="s">
        <v>5836</v>
      </c>
      <c r="E2473">
        <f>MATCH(A2473,'[1]Original from 20130831'!A:A,0)</f>
        <v>2101</v>
      </c>
      <c r="V2473" t="s">
        <v>3923</v>
      </c>
      <c r="AB2473" t="s">
        <v>897</v>
      </c>
      <c r="AH2473" t="s">
        <v>649</v>
      </c>
      <c r="BD2473" s="5" t="str">
        <f t="shared" si="1511"/>
        <v>volume_beam_attenuation_coefficient_of.radiative_flux.in_sea_water.</v>
      </c>
      <c r="BE2473" t="str">
        <f t="shared" si="1515"/>
        <v/>
      </c>
      <c r="BF2473" t="str">
        <f t="shared" si="1515"/>
        <v/>
      </c>
      <c r="BG2473" t="str">
        <f t="shared" si="1515"/>
        <v/>
      </c>
      <c r="BH2473" t="str">
        <f t="shared" si="1515"/>
        <v/>
      </c>
      <c r="BI2473" t="str">
        <f t="shared" si="1515"/>
        <v/>
      </c>
      <c r="BJ2473" t="str">
        <f t="shared" si="1515"/>
        <v/>
      </c>
      <c r="BK2473" t="str">
        <f t="shared" si="1514"/>
        <v/>
      </c>
      <c r="BL2473" t="str">
        <f t="shared" si="1514"/>
        <v/>
      </c>
      <c r="BM2473" t="str">
        <f t="shared" si="1514"/>
        <v/>
      </c>
      <c r="BN2473" t="str">
        <f t="shared" si="1514"/>
        <v/>
      </c>
      <c r="BO2473" t="str">
        <f t="shared" si="1514"/>
        <v/>
      </c>
      <c r="BP2473" t="str">
        <f t="shared" si="1514"/>
        <v/>
      </c>
      <c r="BQ2473" t="str">
        <f t="shared" si="1479"/>
        <v/>
      </c>
      <c r="BR2473" t="str">
        <f t="shared" si="1480"/>
        <v/>
      </c>
      <c r="BS2473" t="str">
        <f t="shared" si="1480"/>
        <v/>
      </c>
      <c r="BT2473" t="str">
        <f t="shared" si="1480"/>
        <v/>
      </c>
      <c r="BU2473" t="str">
        <f t="shared" si="1480"/>
        <v>volume_beam_attenuation_coefficient_of.</v>
      </c>
      <c r="BV2473" t="str">
        <f t="shared" si="1481"/>
        <v/>
      </c>
      <c r="BW2473" t="str">
        <f t="shared" si="1482"/>
        <v/>
      </c>
      <c r="BX2473" t="str">
        <f t="shared" si="1512"/>
        <v/>
      </c>
      <c r="BY2473" t="str">
        <f t="shared" si="1483"/>
        <v/>
      </c>
      <c r="BZ2473" t="str">
        <f t="shared" si="1484"/>
        <v/>
      </c>
      <c r="CA2473" t="str">
        <f t="shared" si="1485"/>
        <v>radiative_flux.</v>
      </c>
      <c r="CB2473" t="str">
        <f t="shared" si="1485"/>
        <v/>
      </c>
      <c r="CC2473" t="str">
        <f t="shared" si="1486"/>
        <v/>
      </c>
      <c r="CD2473" t="str">
        <f t="shared" si="1487"/>
        <v/>
      </c>
      <c r="CE2473" t="str">
        <f t="shared" si="1488"/>
        <v/>
      </c>
      <c r="CF2473" t="str">
        <f t="shared" si="1489"/>
        <v/>
      </c>
      <c r="CG2473" t="str">
        <f t="shared" si="1490"/>
        <v>in_sea_water.</v>
      </c>
      <c r="CH2473" t="str">
        <f t="shared" si="1491"/>
        <v/>
      </c>
      <c r="CI2473" t="str">
        <f t="shared" si="1492"/>
        <v/>
      </c>
      <c r="CJ2473" t="str">
        <f t="shared" si="1493"/>
        <v/>
      </c>
      <c r="CK2473" t="str">
        <f t="shared" si="1494"/>
        <v/>
      </c>
      <c r="CL2473" t="str">
        <f t="shared" si="1495"/>
        <v/>
      </c>
      <c r="CM2473" t="str">
        <f t="shared" si="1496"/>
        <v/>
      </c>
      <c r="CN2473" t="str">
        <f t="shared" si="1497"/>
        <v/>
      </c>
      <c r="CO2473" t="str">
        <f t="shared" si="1498"/>
        <v/>
      </c>
      <c r="CP2473" t="str">
        <f t="shared" si="1499"/>
        <v/>
      </c>
      <c r="CQ2473" t="str">
        <f t="shared" si="1500"/>
        <v/>
      </c>
      <c r="CR2473" t="str">
        <f t="shared" si="1500"/>
        <v/>
      </c>
      <c r="CS2473" t="str">
        <f t="shared" si="1501"/>
        <v/>
      </c>
      <c r="CT2473" t="str">
        <f t="shared" si="1502"/>
        <v/>
      </c>
      <c r="CU2473" t="str">
        <f t="shared" si="1503"/>
        <v/>
      </c>
      <c r="CV2473" t="str">
        <f t="shared" si="1504"/>
        <v/>
      </c>
      <c r="CW2473" t="str">
        <f t="shared" si="1505"/>
        <v/>
      </c>
      <c r="CX2473" t="str">
        <f t="shared" si="1506"/>
        <v/>
      </c>
      <c r="CY2473" t="str">
        <f t="shared" si="1507"/>
        <v/>
      </c>
      <c r="CZ2473" t="str">
        <f t="shared" si="1508"/>
        <v/>
      </c>
      <c r="DA2473" t="str">
        <f t="shared" si="1509"/>
        <v/>
      </c>
      <c r="DB2473" t="str">
        <f t="shared" si="1510"/>
        <v/>
      </c>
    </row>
    <row r="2474" spans="1:126">
      <c r="A2474" t="s">
        <v>3924</v>
      </c>
      <c r="B2474" s="9" t="str">
        <f t="shared" si="1513"/>
        <v>volume_extinction_coefficient.in_air.due_to_ambient_aerosol</v>
      </c>
      <c r="C2474" s="1" t="s">
        <v>3925</v>
      </c>
      <c r="D2474" t="s">
        <v>5837</v>
      </c>
      <c r="E2474">
        <f>MATCH(A2474,'[1]Original from 20130831'!A:A,0)</f>
        <v>2102</v>
      </c>
      <c r="V2474" t="s">
        <v>3926</v>
      </c>
      <c r="AH2474" t="s">
        <v>60</v>
      </c>
      <c r="AV2474" t="s">
        <v>162</v>
      </c>
      <c r="BD2474" s="5" t="str">
        <f t="shared" si="1511"/>
        <v>volume_extinction_coefficient.in_air.due_to_ambient_aerosol.</v>
      </c>
      <c r="BE2474" t="str">
        <f t="shared" si="1515"/>
        <v/>
      </c>
      <c r="BF2474" t="str">
        <f t="shared" si="1515"/>
        <v/>
      </c>
      <c r="BG2474" t="str">
        <f t="shared" si="1515"/>
        <v/>
      </c>
      <c r="BH2474" t="str">
        <f t="shared" si="1515"/>
        <v/>
      </c>
      <c r="BI2474" t="str">
        <f t="shared" si="1515"/>
        <v/>
      </c>
      <c r="BJ2474" t="str">
        <f t="shared" si="1515"/>
        <v/>
      </c>
      <c r="BK2474" t="str">
        <f t="shared" si="1514"/>
        <v/>
      </c>
      <c r="BL2474" t="str">
        <f t="shared" si="1514"/>
        <v/>
      </c>
      <c r="BM2474" t="str">
        <f t="shared" si="1514"/>
        <v/>
      </c>
      <c r="BN2474" t="str">
        <f t="shared" si="1514"/>
        <v/>
      </c>
      <c r="BO2474" t="str">
        <f t="shared" si="1514"/>
        <v/>
      </c>
      <c r="BP2474" t="str">
        <f t="shared" si="1514"/>
        <v/>
      </c>
      <c r="BQ2474" t="str">
        <f t="shared" si="1479"/>
        <v/>
      </c>
      <c r="BR2474" t="str">
        <f t="shared" si="1480"/>
        <v/>
      </c>
      <c r="BS2474" t="str">
        <f t="shared" si="1480"/>
        <v/>
      </c>
      <c r="BT2474" t="str">
        <f t="shared" si="1480"/>
        <v/>
      </c>
      <c r="BU2474" t="str">
        <f t="shared" si="1480"/>
        <v>volume_extinction_coefficient.</v>
      </c>
      <c r="BV2474" t="str">
        <f t="shared" si="1481"/>
        <v/>
      </c>
      <c r="BW2474" t="str">
        <f t="shared" si="1482"/>
        <v/>
      </c>
      <c r="BX2474" t="str">
        <f t="shared" si="1512"/>
        <v/>
      </c>
      <c r="BY2474" t="str">
        <f t="shared" si="1483"/>
        <v/>
      </c>
      <c r="BZ2474" t="str">
        <f t="shared" si="1484"/>
        <v/>
      </c>
      <c r="CA2474" t="str">
        <f t="shared" si="1485"/>
        <v/>
      </c>
      <c r="CB2474" t="str">
        <f t="shared" si="1485"/>
        <v/>
      </c>
      <c r="CC2474" t="str">
        <f t="shared" si="1486"/>
        <v/>
      </c>
      <c r="CD2474" t="str">
        <f t="shared" si="1487"/>
        <v/>
      </c>
      <c r="CE2474" t="str">
        <f t="shared" si="1488"/>
        <v/>
      </c>
      <c r="CF2474" t="str">
        <f t="shared" si="1489"/>
        <v/>
      </c>
      <c r="CG2474" t="str">
        <f t="shared" si="1490"/>
        <v>in_air.</v>
      </c>
      <c r="CH2474" t="str">
        <f t="shared" si="1491"/>
        <v/>
      </c>
      <c r="CI2474" t="str">
        <f t="shared" si="1492"/>
        <v/>
      </c>
      <c r="CJ2474" t="str">
        <f t="shared" si="1493"/>
        <v/>
      </c>
      <c r="CK2474" t="str">
        <f t="shared" si="1494"/>
        <v/>
      </c>
      <c r="CL2474" t="str">
        <f t="shared" si="1495"/>
        <v/>
      </c>
      <c r="CM2474" t="str">
        <f t="shared" si="1496"/>
        <v/>
      </c>
      <c r="CN2474" t="str">
        <f t="shared" si="1497"/>
        <v/>
      </c>
      <c r="CO2474" t="str">
        <f t="shared" si="1498"/>
        <v/>
      </c>
      <c r="CP2474" t="str">
        <f t="shared" si="1499"/>
        <v/>
      </c>
      <c r="CQ2474" t="str">
        <f t="shared" si="1500"/>
        <v/>
      </c>
      <c r="CR2474" t="str">
        <f t="shared" si="1500"/>
        <v/>
      </c>
      <c r="CS2474" t="str">
        <f t="shared" si="1501"/>
        <v/>
      </c>
      <c r="CT2474" t="str">
        <f t="shared" si="1502"/>
        <v/>
      </c>
      <c r="CU2474" t="str">
        <f t="shared" si="1503"/>
        <v>due_to_ambient_aerosol.</v>
      </c>
      <c r="CV2474" t="str">
        <f t="shared" si="1504"/>
        <v/>
      </c>
      <c r="CW2474" t="str">
        <f t="shared" si="1505"/>
        <v/>
      </c>
      <c r="CX2474" t="str">
        <f t="shared" si="1506"/>
        <v/>
      </c>
      <c r="CY2474" t="str">
        <f t="shared" si="1507"/>
        <v/>
      </c>
      <c r="CZ2474" t="str">
        <f t="shared" si="1508"/>
        <v/>
      </c>
      <c r="DA2474" t="str">
        <f t="shared" si="1509"/>
        <v/>
      </c>
      <c r="DB2474" t="str">
        <f t="shared" si="1510"/>
        <v/>
      </c>
    </row>
    <row r="2475" spans="1:126">
      <c r="A2475" t="s">
        <v>3927</v>
      </c>
      <c r="B2475" s="9" t="str">
        <f t="shared" si="1513"/>
        <v>clay.volume.fraction.in_soil</v>
      </c>
      <c r="C2475" s="1">
        <v>1</v>
      </c>
      <c r="D2475" t="s">
        <v>5838</v>
      </c>
      <c r="E2475">
        <f>MATCH(A2475,'[1]Original from 20130831'!A:A,0)</f>
        <v>2103</v>
      </c>
      <c r="P2475" t="s">
        <v>3928</v>
      </c>
      <c r="S2475" t="s">
        <v>2257</v>
      </c>
      <c r="V2475" t="s">
        <v>150</v>
      </c>
      <c r="AH2475" t="s">
        <v>707</v>
      </c>
      <c r="BD2475" s="5" t="str">
        <f t="shared" si="1511"/>
        <v>clay.volume.fraction.in_soil.</v>
      </c>
      <c r="BE2475" t="str">
        <f t="shared" si="1515"/>
        <v/>
      </c>
      <c r="BF2475" t="str">
        <f t="shared" si="1515"/>
        <v/>
      </c>
      <c r="BG2475" t="str">
        <f t="shared" si="1515"/>
        <v/>
      </c>
      <c r="BH2475" t="str">
        <f t="shared" si="1515"/>
        <v/>
      </c>
      <c r="BI2475" t="str">
        <f t="shared" si="1515"/>
        <v/>
      </c>
      <c r="BJ2475" t="str">
        <f t="shared" si="1515"/>
        <v/>
      </c>
      <c r="BK2475" t="str">
        <f t="shared" si="1514"/>
        <v/>
      </c>
      <c r="BL2475" t="str">
        <f t="shared" si="1514"/>
        <v/>
      </c>
      <c r="BM2475" t="str">
        <f t="shared" si="1514"/>
        <v/>
      </c>
      <c r="BN2475" t="str">
        <f t="shared" si="1514"/>
        <v/>
      </c>
      <c r="BO2475" t="str">
        <f t="shared" si="1514"/>
        <v>clay.</v>
      </c>
      <c r="BP2475" t="str">
        <f t="shared" si="1514"/>
        <v/>
      </c>
      <c r="BQ2475" t="str">
        <f t="shared" si="1479"/>
        <v/>
      </c>
      <c r="BR2475" t="str">
        <f t="shared" si="1480"/>
        <v>volume.</v>
      </c>
      <c r="BS2475" t="str">
        <f t="shared" si="1480"/>
        <v/>
      </c>
      <c r="BT2475" t="str">
        <f t="shared" si="1480"/>
        <v/>
      </c>
      <c r="BU2475" t="str">
        <f t="shared" si="1480"/>
        <v>fraction.</v>
      </c>
      <c r="BV2475" t="str">
        <f t="shared" si="1481"/>
        <v/>
      </c>
      <c r="BW2475" t="str">
        <f t="shared" si="1482"/>
        <v/>
      </c>
      <c r="BX2475" t="str">
        <f t="shared" si="1512"/>
        <v/>
      </c>
      <c r="BY2475" t="str">
        <f t="shared" si="1483"/>
        <v/>
      </c>
      <c r="BZ2475" t="str">
        <f t="shared" si="1484"/>
        <v/>
      </c>
      <c r="CA2475" t="str">
        <f t="shared" si="1485"/>
        <v/>
      </c>
      <c r="CB2475" t="str">
        <f t="shared" si="1485"/>
        <v/>
      </c>
      <c r="CC2475" t="str">
        <f t="shared" si="1486"/>
        <v/>
      </c>
      <c r="CD2475" t="str">
        <f t="shared" si="1487"/>
        <v/>
      </c>
      <c r="CE2475" t="str">
        <f t="shared" si="1488"/>
        <v/>
      </c>
      <c r="CF2475" t="str">
        <f t="shared" si="1489"/>
        <v/>
      </c>
      <c r="CG2475" t="str">
        <f t="shared" si="1490"/>
        <v>in_soil.</v>
      </c>
      <c r="CH2475" t="str">
        <f t="shared" si="1491"/>
        <v/>
      </c>
      <c r="CI2475" t="str">
        <f t="shared" si="1492"/>
        <v/>
      </c>
      <c r="CJ2475" t="str">
        <f t="shared" si="1493"/>
        <v/>
      </c>
      <c r="CK2475" t="str">
        <f t="shared" si="1494"/>
        <v/>
      </c>
      <c r="CL2475" t="str">
        <f t="shared" si="1495"/>
        <v/>
      </c>
      <c r="CM2475" t="str">
        <f t="shared" si="1496"/>
        <v/>
      </c>
      <c r="CN2475" t="str">
        <f t="shared" si="1497"/>
        <v/>
      </c>
      <c r="CO2475" t="str">
        <f t="shared" si="1498"/>
        <v/>
      </c>
      <c r="CP2475" t="str">
        <f t="shared" si="1499"/>
        <v/>
      </c>
      <c r="CQ2475" t="str">
        <f t="shared" si="1500"/>
        <v/>
      </c>
      <c r="CR2475" t="str">
        <f t="shared" si="1500"/>
        <v/>
      </c>
      <c r="CS2475" t="str">
        <f t="shared" si="1501"/>
        <v/>
      </c>
      <c r="CT2475" t="str">
        <f t="shared" si="1502"/>
        <v/>
      </c>
      <c r="CU2475" t="str">
        <f t="shared" si="1503"/>
        <v/>
      </c>
      <c r="CV2475" t="str">
        <f t="shared" si="1504"/>
        <v/>
      </c>
      <c r="CW2475" t="str">
        <f t="shared" si="1505"/>
        <v/>
      </c>
      <c r="CX2475" t="str">
        <f t="shared" si="1506"/>
        <v/>
      </c>
      <c r="CY2475" t="str">
        <f t="shared" si="1507"/>
        <v/>
      </c>
      <c r="CZ2475" t="str">
        <f t="shared" si="1508"/>
        <v/>
      </c>
      <c r="DA2475" t="str">
        <f t="shared" si="1509"/>
        <v/>
      </c>
      <c r="DB2475" t="str">
        <f t="shared" si="1510"/>
        <v/>
      </c>
    </row>
    <row r="2476" spans="1:126">
      <c r="A2476" t="s">
        <v>3929</v>
      </c>
      <c r="B2476" s="9" t="str">
        <f t="shared" si="1513"/>
        <v>water.condensed.volume.fraction.in_soil</v>
      </c>
      <c r="C2476" s="1">
        <v>1</v>
      </c>
      <c r="D2476" t="s">
        <v>5839</v>
      </c>
      <c r="E2476">
        <f>MATCH(A2476,'[1]Original from 20130831'!A:A,0)</f>
        <v>2104</v>
      </c>
      <c r="P2476" t="s">
        <v>461</v>
      </c>
      <c r="Q2476" t="s">
        <v>306</v>
      </c>
      <c r="S2476" t="s">
        <v>2257</v>
      </c>
      <c r="V2476" t="s">
        <v>150</v>
      </c>
      <c r="AH2476" t="s">
        <v>707</v>
      </c>
      <c r="BD2476" s="5" t="str">
        <f t="shared" si="1511"/>
        <v>water.condensed.volume.fraction.in_soil.</v>
      </c>
      <c r="BE2476" t="str">
        <f t="shared" si="1515"/>
        <v/>
      </c>
      <c r="BF2476" t="str">
        <f t="shared" si="1515"/>
        <v/>
      </c>
      <c r="BG2476" t="str">
        <f t="shared" si="1515"/>
        <v/>
      </c>
      <c r="BH2476" t="str">
        <f t="shared" si="1515"/>
        <v/>
      </c>
      <c r="BI2476" t="str">
        <f t="shared" si="1515"/>
        <v/>
      </c>
      <c r="BJ2476" t="str">
        <f t="shared" si="1515"/>
        <v/>
      </c>
      <c r="BK2476" t="str">
        <f t="shared" si="1514"/>
        <v/>
      </c>
      <c r="BL2476" t="str">
        <f t="shared" si="1514"/>
        <v/>
      </c>
      <c r="BM2476" t="str">
        <f t="shared" si="1514"/>
        <v/>
      </c>
      <c r="BN2476" t="str">
        <f t="shared" si="1514"/>
        <v/>
      </c>
      <c r="BO2476" t="str">
        <f t="shared" si="1514"/>
        <v>water.</v>
      </c>
      <c r="BP2476" t="str">
        <f t="shared" si="1514"/>
        <v>condensed.</v>
      </c>
      <c r="BQ2476" t="str">
        <f t="shared" si="1479"/>
        <v/>
      </c>
      <c r="BR2476" t="str">
        <f t="shared" si="1480"/>
        <v>volume.</v>
      </c>
      <c r="BS2476" t="str">
        <f t="shared" si="1480"/>
        <v/>
      </c>
      <c r="BT2476" t="str">
        <f t="shared" si="1480"/>
        <v/>
      </c>
      <c r="BU2476" t="str">
        <f t="shared" si="1480"/>
        <v>fraction.</v>
      </c>
      <c r="BV2476" t="str">
        <f t="shared" si="1481"/>
        <v/>
      </c>
      <c r="BW2476" t="str">
        <f t="shared" si="1482"/>
        <v/>
      </c>
      <c r="BX2476" t="str">
        <f t="shared" si="1512"/>
        <v/>
      </c>
      <c r="BY2476" t="str">
        <f t="shared" si="1483"/>
        <v/>
      </c>
      <c r="BZ2476" t="str">
        <f t="shared" si="1484"/>
        <v/>
      </c>
      <c r="CA2476" t="str">
        <f t="shared" si="1485"/>
        <v/>
      </c>
      <c r="CB2476" t="str">
        <f t="shared" si="1485"/>
        <v/>
      </c>
      <c r="CC2476" t="str">
        <f t="shared" si="1486"/>
        <v/>
      </c>
      <c r="CD2476" t="str">
        <f t="shared" si="1487"/>
        <v/>
      </c>
      <c r="CE2476" t="str">
        <f t="shared" si="1488"/>
        <v/>
      </c>
      <c r="CF2476" t="str">
        <f t="shared" si="1489"/>
        <v/>
      </c>
      <c r="CG2476" t="str">
        <f t="shared" si="1490"/>
        <v>in_soil.</v>
      </c>
      <c r="CH2476" t="str">
        <f t="shared" si="1491"/>
        <v/>
      </c>
      <c r="CI2476" t="str">
        <f t="shared" si="1492"/>
        <v/>
      </c>
      <c r="CJ2476" t="str">
        <f t="shared" si="1493"/>
        <v/>
      </c>
      <c r="CK2476" t="str">
        <f t="shared" si="1494"/>
        <v/>
      </c>
      <c r="CL2476" t="str">
        <f t="shared" si="1495"/>
        <v/>
      </c>
      <c r="CM2476" t="str">
        <f t="shared" si="1496"/>
        <v/>
      </c>
      <c r="CN2476" t="str">
        <f t="shared" si="1497"/>
        <v/>
      </c>
      <c r="CO2476" t="str">
        <f t="shared" si="1498"/>
        <v/>
      </c>
      <c r="CP2476" t="str">
        <f t="shared" si="1499"/>
        <v/>
      </c>
      <c r="CQ2476" t="str">
        <f t="shared" si="1500"/>
        <v/>
      </c>
      <c r="CR2476" t="str">
        <f t="shared" si="1500"/>
        <v/>
      </c>
      <c r="CS2476" t="str">
        <f t="shared" si="1501"/>
        <v/>
      </c>
      <c r="CT2476" t="str">
        <f t="shared" si="1502"/>
        <v/>
      </c>
      <c r="CU2476" t="str">
        <f t="shared" si="1503"/>
        <v/>
      </c>
      <c r="CV2476" t="str">
        <f t="shared" si="1504"/>
        <v/>
      </c>
      <c r="CW2476" t="str">
        <f t="shared" si="1505"/>
        <v/>
      </c>
      <c r="CX2476" t="str">
        <f t="shared" si="1506"/>
        <v/>
      </c>
      <c r="CY2476" t="str">
        <f t="shared" si="1507"/>
        <v/>
      </c>
      <c r="CZ2476" t="str">
        <f t="shared" si="1508"/>
        <v/>
      </c>
      <c r="DA2476" t="str">
        <f t="shared" si="1509"/>
        <v/>
      </c>
      <c r="DB2476" t="str">
        <f t="shared" si="1510"/>
        <v/>
      </c>
    </row>
    <row r="2477" spans="1:126">
      <c r="A2477" t="s">
        <v>3930</v>
      </c>
      <c r="B2477" s="9" t="str">
        <f t="shared" si="1513"/>
        <v>water.condensed.volume.fraction.at_critical_point.in_soil</v>
      </c>
      <c r="C2477" s="1">
        <v>1</v>
      </c>
      <c r="D2477" t="s">
        <v>5840</v>
      </c>
      <c r="E2477">
        <f>MATCH(A2477,'[1]Original from 20130831'!A:A,0)</f>
        <v>2105</v>
      </c>
      <c r="P2477" t="s">
        <v>461</v>
      </c>
      <c r="Q2477" t="s">
        <v>306</v>
      </c>
      <c r="S2477" t="s">
        <v>2257</v>
      </c>
      <c r="V2477" t="s">
        <v>150</v>
      </c>
      <c r="AG2477" t="s">
        <v>3931</v>
      </c>
      <c r="AH2477" t="s">
        <v>707</v>
      </c>
      <c r="BD2477" s="5" t="str">
        <f t="shared" si="1511"/>
        <v>water.condensed.volume.fraction.at_critical_point.in_soil.</v>
      </c>
      <c r="BE2477" t="str">
        <f t="shared" si="1515"/>
        <v/>
      </c>
      <c r="BF2477" t="str">
        <f t="shared" si="1515"/>
        <v/>
      </c>
      <c r="BG2477" t="str">
        <f t="shared" si="1515"/>
        <v/>
      </c>
      <c r="BH2477" t="str">
        <f t="shared" si="1515"/>
        <v/>
      </c>
      <c r="BI2477" t="str">
        <f t="shared" si="1515"/>
        <v/>
      </c>
      <c r="BJ2477" t="str">
        <f t="shared" si="1515"/>
        <v/>
      </c>
      <c r="BK2477" t="str">
        <f t="shared" si="1515"/>
        <v/>
      </c>
      <c r="BL2477" t="str">
        <f t="shared" si="1515"/>
        <v/>
      </c>
      <c r="BM2477" t="str">
        <f t="shared" si="1515"/>
        <v/>
      </c>
      <c r="BN2477" t="str">
        <f t="shared" si="1515"/>
        <v/>
      </c>
      <c r="BO2477" t="str">
        <f t="shared" si="1515"/>
        <v>water.</v>
      </c>
      <c r="BP2477" t="str">
        <f t="shared" si="1515"/>
        <v>condensed.</v>
      </c>
      <c r="BQ2477" t="str">
        <f t="shared" si="1479"/>
        <v/>
      </c>
      <c r="BR2477" t="str">
        <f t="shared" si="1480"/>
        <v>volume.</v>
      </c>
      <c r="BS2477" t="str">
        <f t="shared" si="1480"/>
        <v/>
      </c>
      <c r="BT2477" t="str">
        <f t="shared" si="1480"/>
        <v/>
      </c>
      <c r="BU2477" t="str">
        <f t="shared" si="1480"/>
        <v>fraction.</v>
      </c>
      <c r="BV2477" t="str">
        <f t="shared" si="1481"/>
        <v/>
      </c>
      <c r="BW2477" t="str">
        <f t="shared" si="1482"/>
        <v/>
      </c>
      <c r="BX2477" t="str">
        <f t="shared" si="1512"/>
        <v/>
      </c>
      <c r="BY2477" t="str">
        <f t="shared" si="1483"/>
        <v/>
      </c>
      <c r="BZ2477" t="str">
        <f t="shared" si="1484"/>
        <v/>
      </c>
      <c r="CA2477" t="str">
        <f t="shared" si="1485"/>
        <v/>
      </c>
      <c r="CB2477" t="str">
        <f t="shared" si="1485"/>
        <v/>
      </c>
      <c r="CC2477" t="str">
        <f t="shared" si="1486"/>
        <v/>
      </c>
      <c r="CD2477" t="str">
        <f t="shared" si="1487"/>
        <v/>
      </c>
      <c r="CE2477" t="str">
        <f t="shared" si="1488"/>
        <v/>
      </c>
      <c r="CF2477" t="str">
        <f t="shared" si="1489"/>
        <v>at_critical_point.</v>
      </c>
      <c r="CG2477" t="str">
        <f t="shared" si="1490"/>
        <v>in_soil.</v>
      </c>
      <c r="CH2477" t="str">
        <f t="shared" si="1491"/>
        <v/>
      </c>
      <c r="CI2477" t="str">
        <f t="shared" si="1492"/>
        <v/>
      </c>
      <c r="CJ2477" t="str">
        <f t="shared" si="1493"/>
        <v/>
      </c>
      <c r="CK2477" t="str">
        <f t="shared" si="1494"/>
        <v/>
      </c>
      <c r="CL2477" t="str">
        <f t="shared" si="1495"/>
        <v/>
      </c>
      <c r="CM2477" t="str">
        <f t="shared" si="1496"/>
        <v/>
      </c>
      <c r="CN2477" t="str">
        <f t="shared" si="1497"/>
        <v/>
      </c>
      <c r="CO2477" t="str">
        <f t="shared" si="1498"/>
        <v/>
      </c>
      <c r="CP2477" t="str">
        <f t="shared" si="1499"/>
        <v/>
      </c>
      <c r="CQ2477" t="str">
        <f t="shared" si="1500"/>
        <v/>
      </c>
      <c r="CR2477" t="str">
        <f t="shared" si="1500"/>
        <v/>
      </c>
      <c r="CS2477" t="str">
        <f t="shared" si="1501"/>
        <v/>
      </c>
      <c r="CT2477" t="str">
        <f t="shared" si="1502"/>
        <v/>
      </c>
      <c r="CU2477" t="str">
        <f t="shared" si="1503"/>
        <v/>
      </c>
      <c r="CV2477" t="str">
        <f t="shared" si="1504"/>
        <v/>
      </c>
      <c r="CW2477" t="str">
        <f t="shared" si="1505"/>
        <v/>
      </c>
      <c r="CX2477" t="str">
        <f t="shared" si="1506"/>
        <v/>
      </c>
      <c r="CY2477" t="str">
        <f t="shared" si="1507"/>
        <v/>
      </c>
      <c r="CZ2477" t="str">
        <f t="shared" si="1508"/>
        <v/>
      </c>
      <c r="DA2477" t="str">
        <f t="shared" si="1509"/>
        <v/>
      </c>
      <c r="DB2477" t="str">
        <f t="shared" si="1510"/>
        <v/>
      </c>
    </row>
    <row r="2478" spans="1:126">
      <c r="A2478" t="s">
        <v>3932</v>
      </c>
      <c r="B2478" s="9" t="str">
        <f t="shared" si="1513"/>
        <v>water.condensed.volume.fraction.at_field_capacity.in_soil</v>
      </c>
      <c r="C2478" s="1">
        <v>1</v>
      </c>
      <c r="D2478" t="s">
        <v>5841</v>
      </c>
      <c r="E2478">
        <f>MATCH(A2478,'[1]Original from 20130831'!A:A,0)</f>
        <v>2106</v>
      </c>
      <c r="P2478" t="s">
        <v>461</v>
      </c>
      <c r="Q2478" t="s">
        <v>306</v>
      </c>
      <c r="S2478" t="s">
        <v>2257</v>
      </c>
      <c r="V2478" t="s">
        <v>150</v>
      </c>
      <c r="AG2478" t="s">
        <v>1731</v>
      </c>
      <c r="AH2478" t="s">
        <v>707</v>
      </c>
      <c r="BD2478" s="5" t="str">
        <f t="shared" si="1511"/>
        <v>water.condensed.volume.fraction.at_field_capacity.in_soil.</v>
      </c>
      <c r="BE2478" t="str">
        <f t="shared" si="1515"/>
        <v/>
      </c>
      <c r="BF2478" t="str">
        <f t="shared" si="1515"/>
        <v/>
      </c>
      <c r="BG2478" t="str">
        <f t="shared" si="1515"/>
        <v/>
      </c>
      <c r="BH2478" t="str">
        <f t="shared" si="1515"/>
        <v/>
      </c>
      <c r="BI2478" t="str">
        <f t="shared" si="1515"/>
        <v/>
      </c>
      <c r="BJ2478" t="str">
        <f t="shared" si="1515"/>
        <v/>
      </c>
      <c r="BK2478" t="str">
        <f t="shared" si="1515"/>
        <v/>
      </c>
      <c r="BL2478" t="str">
        <f t="shared" si="1515"/>
        <v/>
      </c>
      <c r="BM2478" t="str">
        <f t="shared" si="1515"/>
        <v/>
      </c>
      <c r="BN2478" t="str">
        <f t="shared" si="1515"/>
        <v/>
      </c>
      <c r="BO2478" t="str">
        <f t="shared" si="1515"/>
        <v>water.</v>
      </c>
      <c r="BP2478" t="str">
        <f t="shared" si="1515"/>
        <v>condensed.</v>
      </c>
      <c r="BQ2478" t="str">
        <f t="shared" si="1479"/>
        <v/>
      </c>
      <c r="BR2478" t="str">
        <f t="shared" si="1480"/>
        <v>volume.</v>
      </c>
      <c r="BS2478" t="str">
        <f t="shared" si="1480"/>
        <v/>
      </c>
      <c r="BT2478" t="str">
        <f t="shared" si="1480"/>
        <v/>
      </c>
      <c r="BU2478" t="str">
        <f t="shared" si="1480"/>
        <v>fraction.</v>
      </c>
      <c r="BV2478" t="str">
        <f t="shared" si="1481"/>
        <v/>
      </c>
      <c r="BW2478" t="str">
        <f t="shared" si="1482"/>
        <v/>
      </c>
      <c r="BX2478" t="str">
        <f t="shared" si="1512"/>
        <v/>
      </c>
      <c r="BY2478" t="str">
        <f t="shared" si="1483"/>
        <v/>
      </c>
      <c r="BZ2478" t="str">
        <f t="shared" si="1484"/>
        <v/>
      </c>
      <c r="CA2478" t="str">
        <f t="shared" si="1485"/>
        <v/>
      </c>
      <c r="CB2478" t="str">
        <f t="shared" si="1485"/>
        <v/>
      </c>
      <c r="CC2478" t="str">
        <f t="shared" si="1486"/>
        <v/>
      </c>
      <c r="CD2478" t="str">
        <f t="shared" si="1487"/>
        <v/>
      </c>
      <c r="CE2478" t="str">
        <f t="shared" si="1488"/>
        <v/>
      </c>
      <c r="CF2478" t="str">
        <f t="shared" si="1489"/>
        <v>at_field_capacity.</v>
      </c>
      <c r="CG2478" t="str">
        <f t="shared" si="1490"/>
        <v>in_soil.</v>
      </c>
      <c r="CH2478" t="str">
        <f t="shared" si="1491"/>
        <v/>
      </c>
      <c r="CI2478" t="str">
        <f t="shared" si="1492"/>
        <v/>
      </c>
      <c r="CJ2478" t="str">
        <f t="shared" si="1493"/>
        <v/>
      </c>
      <c r="CK2478" t="str">
        <f t="shared" si="1494"/>
        <v/>
      </c>
      <c r="CL2478" t="str">
        <f t="shared" si="1495"/>
        <v/>
      </c>
      <c r="CM2478" t="str">
        <f t="shared" si="1496"/>
        <v/>
      </c>
      <c r="CN2478" t="str">
        <f t="shared" si="1497"/>
        <v/>
      </c>
      <c r="CO2478" t="str">
        <f t="shared" si="1498"/>
        <v/>
      </c>
      <c r="CP2478" t="str">
        <f t="shared" si="1499"/>
        <v/>
      </c>
      <c r="CQ2478" t="str">
        <f t="shared" si="1500"/>
        <v/>
      </c>
      <c r="CR2478" t="str">
        <f t="shared" si="1500"/>
        <v/>
      </c>
      <c r="CS2478" t="str">
        <f t="shared" si="1501"/>
        <v/>
      </c>
      <c r="CT2478" t="str">
        <f t="shared" si="1502"/>
        <v/>
      </c>
      <c r="CU2478" t="str">
        <f t="shared" si="1503"/>
        <v/>
      </c>
      <c r="CV2478" t="str">
        <f t="shared" si="1504"/>
        <v/>
      </c>
      <c r="CW2478" t="str">
        <f t="shared" si="1505"/>
        <v/>
      </c>
      <c r="CX2478" t="str">
        <f t="shared" si="1506"/>
        <v/>
      </c>
      <c r="CY2478" t="str">
        <f t="shared" si="1507"/>
        <v/>
      </c>
      <c r="CZ2478" t="str">
        <f t="shared" si="1508"/>
        <v/>
      </c>
      <c r="DA2478" t="str">
        <f t="shared" si="1509"/>
        <v/>
      </c>
      <c r="DB2478" t="str">
        <f t="shared" si="1510"/>
        <v/>
      </c>
    </row>
    <row r="2479" spans="1:126">
      <c r="A2479" t="s">
        <v>3933</v>
      </c>
      <c r="B2479" s="9" t="str">
        <f t="shared" si="1513"/>
        <v>water.condensed.volume.fraction.at_wilting_point.in_soil</v>
      </c>
      <c r="C2479" s="1">
        <v>1</v>
      </c>
      <c r="D2479" t="s">
        <v>5842</v>
      </c>
      <c r="E2479">
        <f>MATCH(A2479,'[1]Original from 20130831'!A:A,0)</f>
        <v>2107</v>
      </c>
      <c r="P2479" t="s">
        <v>461</v>
      </c>
      <c r="Q2479" t="s">
        <v>306</v>
      </c>
      <c r="S2479" t="s">
        <v>2257</v>
      </c>
      <c r="V2479" t="s">
        <v>150</v>
      </c>
      <c r="AG2479" t="s">
        <v>3934</v>
      </c>
      <c r="AH2479" t="s">
        <v>707</v>
      </c>
      <c r="BD2479" s="5" t="str">
        <f t="shared" si="1511"/>
        <v>water.condensed.volume.fraction.at_wilting_point.in_soil.</v>
      </c>
      <c r="BE2479" t="str">
        <f t="shared" si="1515"/>
        <v/>
      </c>
      <c r="BF2479" t="str">
        <f t="shared" si="1515"/>
        <v/>
      </c>
      <c r="BG2479" t="str">
        <f t="shared" si="1515"/>
        <v/>
      </c>
      <c r="BH2479" t="str">
        <f t="shared" si="1515"/>
        <v/>
      </c>
      <c r="BI2479" t="str">
        <f t="shared" si="1515"/>
        <v/>
      </c>
      <c r="BJ2479" t="str">
        <f t="shared" si="1515"/>
        <v/>
      </c>
      <c r="BK2479" t="str">
        <f t="shared" si="1515"/>
        <v/>
      </c>
      <c r="BL2479" t="str">
        <f t="shared" si="1515"/>
        <v/>
      </c>
      <c r="BM2479" t="str">
        <f t="shared" si="1515"/>
        <v/>
      </c>
      <c r="BN2479" t="str">
        <f t="shared" si="1515"/>
        <v/>
      </c>
      <c r="BO2479" t="str">
        <f t="shared" si="1515"/>
        <v>water.</v>
      </c>
      <c r="BP2479" t="str">
        <f t="shared" si="1515"/>
        <v>condensed.</v>
      </c>
      <c r="BQ2479" t="str">
        <f t="shared" si="1479"/>
        <v/>
      </c>
      <c r="BR2479" t="str">
        <f t="shared" si="1480"/>
        <v>volume.</v>
      </c>
      <c r="BS2479" t="str">
        <f t="shared" si="1480"/>
        <v/>
      </c>
      <c r="BT2479" t="str">
        <f t="shared" si="1480"/>
        <v/>
      </c>
      <c r="BU2479" t="str">
        <f t="shared" si="1480"/>
        <v>fraction.</v>
      </c>
      <c r="BV2479" t="str">
        <f t="shared" si="1481"/>
        <v/>
      </c>
      <c r="BW2479" t="str">
        <f t="shared" si="1482"/>
        <v/>
      </c>
      <c r="BX2479" t="str">
        <f t="shared" si="1512"/>
        <v/>
      </c>
      <c r="BY2479" t="str">
        <f t="shared" si="1483"/>
        <v/>
      </c>
      <c r="BZ2479" t="str">
        <f t="shared" si="1484"/>
        <v/>
      </c>
      <c r="CA2479" t="str">
        <f t="shared" si="1485"/>
        <v/>
      </c>
      <c r="CB2479" t="str">
        <f t="shared" si="1485"/>
        <v/>
      </c>
      <c r="CC2479" t="str">
        <f t="shared" si="1486"/>
        <v/>
      </c>
      <c r="CD2479" t="str">
        <f t="shared" si="1487"/>
        <v/>
      </c>
      <c r="CE2479" t="str">
        <f t="shared" si="1488"/>
        <v/>
      </c>
      <c r="CF2479" t="str">
        <f t="shared" si="1489"/>
        <v>at_wilting_point.</v>
      </c>
      <c r="CG2479" t="str">
        <f t="shared" si="1490"/>
        <v>in_soil.</v>
      </c>
      <c r="CH2479" t="str">
        <f t="shared" si="1491"/>
        <v/>
      </c>
      <c r="CI2479" t="str">
        <f t="shared" si="1492"/>
        <v/>
      </c>
      <c r="CJ2479" t="str">
        <f t="shared" si="1493"/>
        <v/>
      </c>
      <c r="CK2479" t="str">
        <f t="shared" si="1494"/>
        <v/>
      </c>
      <c r="CL2479" t="str">
        <f t="shared" si="1495"/>
        <v/>
      </c>
      <c r="CM2479" t="str">
        <f t="shared" si="1496"/>
        <v/>
      </c>
      <c r="CN2479" t="str">
        <f t="shared" si="1497"/>
        <v/>
      </c>
      <c r="CO2479" t="str">
        <f t="shared" si="1498"/>
        <v/>
      </c>
      <c r="CP2479" t="str">
        <f t="shared" si="1499"/>
        <v/>
      </c>
      <c r="CQ2479" t="str">
        <f t="shared" si="1500"/>
        <v/>
      </c>
      <c r="CR2479" t="str">
        <f t="shared" si="1500"/>
        <v/>
      </c>
      <c r="CS2479" t="str">
        <f t="shared" si="1501"/>
        <v/>
      </c>
      <c r="CT2479" t="str">
        <f t="shared" si="1502"/>
        <v/>
      </c>
      <c r="CU2479" t="str">
        <f t="shared" si="1503"/>
        <v/>
      </c>
      <c r="CV2479" t="str">
        <f t="shared" si="1504"/>
        <v/>
      </c>
      <c r="CW2479" t="str">
        <f t="shared" si="1505"/>
        <v/>
      </c>
      <c r="CX2479" t="str">
        <f t="shared" si="1506"/>
        <v/>
      </c>
      <c r="CY2479" t="str">
        <f t="shared" si="1507"/>
        <v/>
      </c>
      <c r="CZ2479" t="str">
        <f t="shared" si="1508"/>
        <v/>
      </c>
      <c r="DA2479" t="str">
        <f t="shared" si="1509"/>
        <v/>
      </c>
      <c r="DB2479" t="str">
        <f t="shared" si="1510"/>
        <v/>
      </c>
    </row>
    <row r="2480" spans="1:126">
      <c r="A2480" t="s">
        <v>3935</v>
      </c>
      <c r="B2480" s="9" t="str">
        <f t="shared" si="1513"/>
        <v>water.condensed+pores.volume.fraction.in_soil</v>
      </c>
      <c r="C2480" s="1">
        <v>1</v>
      </c>
      <c r="D2480" t="s">
        <v>5843</v>
      </c>
      <c r="E2480">
        <f>MATCH(A2480,'[1]Original from 20130831'!A:A,0)</f>
        <v>2108</v>
      </c>
      <c r="P2480" t="s">
        <v>461</v>
      </c>
      <c r="Q2480" t="s">
        <v>3936</v>
      </c>
      <c r="S2480" t="s">
        <v>2257</v>
      </c>
      <c r="V2480" t="s">
        <v>150</v>
      </c>
      <c r="AH2480" t="s">
        <v>707</v>
      </c>
      <c r="BD2480" s="5" t="str">
        <f t="shared" si="1511"/>
        <v>water.condensed+pores.volume.fraction.in_soil.</v>
      </c>
      <c r="BE2480" t="str">
        <f t="shared" si="1515"/>
        <v/>
      </c>
      <c r="BF2480" t="str">
        <f t="shared" si="1515"/>
        <v/>
      </c>
      <c r="BG2480" t="str">
        <f t="shared" si="1515"/>
        <v/>
      </c>
      <c r="BH2480" t="str">
        <f t="shared" si="1515"/>
        <v/>
      </c>
      <c r="BI2480" t="str">
        <f t="shared" si="1515"/>
        <v/>
      </c>
      <c r="BJ2480" t="str">
        <f t="shared" si="1515"/>
        <v/>
      </c>
      <c r="BK2480" t="str">
        <f t="shared" si="1515"/>
        <v/>
      </c>
      <c r="BL2480" t="str">
        <f t="shared" si="1515"/>
        <v/>
      </c>
      <c r="BM2480" t="str">
        <f t="shared" si="1515"/>
        <v/>
      </c>
      <c r="BN2480" t="str">
        <f t="shared" si="1515"/>
        <v/>
      </c>
      <c r="BO2480" t="str">
        <f t="shared" si="1515"/>
        <v>water.</v>
      </c>
      <c r="BP2480" t="str">
        <f t="shared" si="1515"/>
        <v>condensed+pores.</v>
      </c>
      <c r="BQ2480" t="str">
        <f t="shared" si="1479"/>
        <v/>
      </c>
      <c r="BR2480" t="str">
        <f t="shared" si="1480"/>
        <v>volume.</v>
      </c>
      <c r="BS2480" t="str">
        <f t="shared" si="1480"/>
        <v/>
      </c>
      <c r="BT2480" t="str">
        <f t="shared" si="1480"/>
        <v/>
      </c>
      <c r="BU2480" t="str">
        <f t="shared" si="1480"/>
        <v>fraction.</v>
      </c>
      <c r="BV2480" t="str">
        <f t="shared" si="1481"/>
        <v/>
      </c>
      <c r="BW2480" t="str">
        <f t="shared" si="1482"/>
        <v/>
      </c>
      <c r="BX2480" t="str">
        <f t="shared" si="1512"/>
        <v/>
      </c>
      <c r="BY2480" t="str">
        <f t="shared" si="1483"/>
        <v/>
      </c>
      <c r="BZ2480" t="str">
        <f t="shared" si="1484"/>
        <v/>
      </c>
      <c r="CA2480" t="str">
        <f t="shared" si="1485"/>
        <v/>
      </c>
      <c r="CB2480" t="str">
        <f t="shared" si="1485"/>
        <v/>
      </c>
      <c r="CC2480" t="str">
        <f t="shared" si="1486"/>
        <v/>
      </c>
      <c r="CD2480" t="str">
        <f t="shared" si="1487"/>
        <v/>
      </c>
      <c r="CE2480" t="str">
        <f t="shared" si="1488"/>
        <v/>
      </c>
      <c r="CF2480" t="str">
        <f t="shared" si="1489"/>
        <v/>
      </c>
      <c r="CG2480" t="str">
        <f t="shared" si="1490"/>
        <v>in_soil.</v>
      </c>
      <c r="CH2480" t="str">
        <f t="shared" si="1491"/>
        <v/>
      </c>
      <c r="CI2480" t="str">
        <f t="shared" si="1492"/>
        <v/>
      </c>
      <c r="CJ2480" t="str">
        <f t="shared" si="1493"/>
        <v/>
      </c>
      <c r="CK2480" t="str">
        <f t="shared" si="1494"/>
        <v/>
      </c>
      <c r="CL2480" t="str">
        <f t="shared" si="1495"/>
        <v/>
      </c>
      <c r="CM2480" t="str">
        <f t="shared" si="1496"/>
        <v/>
      </c>
      <c r="CN2480" t="str">
        <f t="shared" si="1497"/>
        <v/>
      </c>
      <c r="CO2480" t="str">
        <f t="shared" si="1498"/>
        <v/>
      </c>
      <c r="CP2480" t="str">
        <f t="shared" si="1499"/>
        <v/>
      </c>
      <c r="CQ2480" t="str">
        <f t="shared" si="1500"/>
        <v/>
      </c>
      <c r="CR2480" t="str">
        <f t="shared" si="1500"/>
        <v/>
      </c>
      <c r="CS2480" t="str">
        <f t="shared" si="1501"/>
        <v/>
      </c>
      <c r="CT2480" t="str">
        <f t="shared" si="1502"/>
        <v/>
      </c>
      <c r="CU2480" t="str">
        <f t="shared" si="1503"/>
        <v/>
      </c>
      <c r="CV2480" t="str">
        <f t="shared" si="1504"/>
        <v/>
      </c>
      <c r="CW2480" t="str">
        <f t="shared" si="1505"/>
        <v/>
      </c>
      <c r="CX2480" t="str">
        <f t="shared" si="1506"/>
        <v/>
      </c>
      <c r="CY2480" t="str">
        <f t="shared" si="1507"/>
        <v/>
      </c>
      <c r="CZ2480" t="str">
        <f t="shared" si="1508"/>
        <v/>
      </c>
      <c r="DA2480" t="str">
        <f t="shared" si="1509"/>
        <v/>
      </c>
      <c r="DB2480" t="str">
        <f t="shared" si="1510"/>
        <v/>
      </c>
    </row>
    <row r="2481" spans="1:106">
      <c r="A2481" t="s">
        <v>3937</v>
      </c>
      <c r="B2481" s="9" t="str">
        <f t="shared" si="1513"/>
        <v>water.frozen.volume.fraction.in_soil</v>
      </c>
      <c r="C2481" s="1">
        <v>1</v>
      </c>
      <c r="D2481" t="s">
        <v>5844</v>
      </c>
      <c r="E2481">
        <f>MATCH(A2481,'[1]Original from 20130831'!A:A,0)</f>
        <v>2109</v>
      </c>
      <c r="P2481" t="s">
        <v>461</v>
      </c>
      <c r="Q2481" t="s">
        <v>308</v>
      </c>
      <c r="S2481" t="s">
        <v>2257</v>
      </c>
      <c r="V2481" t="s">
        <v>150</v>
      </c>
      <c r="AH2481" t="s">
        <v>707</v>
      </c>
      <c r="BD2481" s="5" t="str">
        <f t="shared" si="1511"/>
        <v>water.frozen.volume.fraction.in_soil.</v>
      </c>
      <c r="BE2481" t="str">
        <f t="shared" si="1515"/>
        <v/>
      </c>
      <c r="BF2481" t="str">
        <f t="shared" si="1515"/>
        <v/>
      </c>
      <c r="BG2481" t="str">
        <f t="shared" si="1515"/>
        <v/>
      </c>
      <c r="BH2481" t="str">
        <f t="shared" si="1515"/>
        <v/>
      </c>
      <c r="BI2481" t="str">
        <f t="shared" si="1515"/>
        <v/>
      </c>
      <c r="BJ2481" t="str">
        <f t="shared" si="1515"/>
        <v/>
      </c>
      <c r="BK2481" t="str">
        <f t="shared" si="1515"/>
        <v/>
      </c>
      <c r="BL2481" t="str">
        <f t="shared" si="1515"/>
        <v/>
      </c>
      <c r="BM2481" t="str">
        <f t="shared" si="1515"/>
        <v/>
      </c>
      <c r="BN2481" t="str">
        <f t="shared" si="1515"/>
        <v/>
      </c>
      <c r="BO2481" t="str">
        <f t="shared" si="1515"/>
        <v>water.</v>
      </c>
      <c r="BP2481" t="str">
        <f t="shared" si="1515"/>
        <v>frozen.</v>
      </c>
      <c r="BQ2481" t="str">
        <f t="shared" si="1479"/>
        <v/>
      </c>
      <c r="BR2481" t="str">
        <f t="shared" si="1480"/>
        <v>volume.</v>
      </c>
      <c r="BS2481" t="str">
        <f t="shared" si="1480"/>
        <v/>
      </c>
      <c r="BT2481" t="str">
        <f t="shared" si="1480"/>
        <v/>
      </c>
      <c r="BU2481" t="str">
        <f t="shared" si="1480"/>
        <v>fraction.</v>
      </c>
      <c r="BV2481" t="str">
        <f t="shared" si="1481"/>
        <v/>
      </c>
      <c r="BW2481" t="str">
        <f t="shared" si="1482"/>
        <v/>
      </c>
      <c r="BX2481" t="str">
        <f t="shared" si="1512"/>
        <v/>
      </c>
      <c r="BY2481" t="str">
        <f t="shared" si="1483"/>
        <v/>
      </c>
      <c r="BZ2481" t="str">
        <f t="shared" si="1484"/>
        <v/>
      </c>
      <c r="CA2481" t="str">
        <f t="shared" si="1485"/>
        <v/>
      </c>
      <c r="CB2481" t="str">
        <f t="shared" si="1485"/>
        <v/>
      </c>
      <c r="CC2481" t="str">
        <f t="shared" si="1486"/>
        <v/>
      </c>
      <c r="CD2481" t="str">
        <f t="shared" si="1487"/>
        <v/>
      </c>
      <c r="CE2481" t="str">
        <f t="shared" si="1488"/>
        <v/>
      </c>
      <c r="CF2481" t="str">
        <f t="shared" si="1489"/>
        <v/>
      </c>
      <c r="CG2481" t="str">
        <f t="shared" si="1490"/>
        <v>in_soil.</v>
      </c>
      <c r="CH2481" t="str">
        <f t="shared" si="1491"/>
        <v/>
      </c>
      <c r="CI2481" t="str">
        <f t="shared" si="1492"/>
        <v/>
      </c>
      <c r="CJ2481" t="str">
        <f t="shared" si="1493"/>
        <v/>
      </c>
      <c r="CK2481" t="str">
        <f t="shared" si="1494"/>
        <v/>
      </c>
      <c r="CL2481" t="str">
        <f t="shared" si="1495"/>
        <v/>
      </c>
      <c r="CM2481" t="str">
        <f t="shared" si="1496"/>
        <v/>
      </c>
      <c r="CN2481" t="str">
        <f t="shared" si="1497"/>
        <v/>
      </c>
      <c r="CO2481" t="str">
        <f t="shared" si="1498"/>
        <v/>
      </c>
      <c r="CP2481" t="str">
        <f t="shared" si="1499"/>
        <v/>
      </c>
      <c r="CQ2481" t="str">
        <f t="shared" si="1500"/>
        <v/>
      </c>
      <c r="CR2481" t="str">
        <f t="shared" si="1500"/>
        <v/>
      </c>
      <c r="CS2481" t="str">
        <f t="shared" si="1501"/>
        <v/>
      </c>
      <c r="CT2481" t="str">
        <f t="shared" si="1502"/>
        <v/>
      </c>
      <c r="CU2481" t="str">
        <f t="shared" si="1503"/>
        <v/>
      </c>
      <c r="CV2481" t="str">
        <f t="shared" si="1504"/>
        <v/>
      </c>
      <c r="CW2481" t="str">
        <f t="shared" si="1505"/>
        <v/>
      </c>
      <c r="CX2481" t="str">
        <f t="shared" si="1506"/>
        <v/>
      </c>
      <c r="CY2481" t="str">
        <f t="shared" si="1507"/>
        <v/>
      </c>
      <c r="CZ2481" t="str">
        <f t="shared" si="1508"/>
        <v/>
      </c>
      <c r="DA2481" t="str">
        <f t="shared" si="1509"/>
        <v/>
      </c>
      <c r="DB2481" t="str">
        <f t="shared" si="1510"/>
        <v/>
      </c>
    </row>
    <row r="2482" spans="1:106">
      <c r="A2482" t="s">
        <v>3938</v>
      </c>
      <c r="B2482" s="9" t="str">
        <f t="shared" si="1513"/>
        <v>oxygen.volume.fraction.in_sea_water</v>
      </c>
      <c r="C2482" s="1">
        <v>1</v>
      </c>
      <c r="D2482" t="s">
        <v>5838</v>
      </c>
      <c r="E2482">
        <f>MATCH(A2482,'[1]Original from 20130831'!A:A,0)</f>
        <v>2110</v>
      </c>
      <c r="P2482" t="s">
        <v>801</v>
      </c>
      <c r="S2482" t="s">
        <v>2257</v>
      </c>
      <c r="V2482" t="s">
        <v>150</v>
      </c>
      <c r="AH2482" t="s">
        <v>649</v>
      </c>
      <c r="BD2482" s="5" t="str">
        <f t="shared" si="1511"/>
        <v>oxygen.volume.fraction.in_sea_water.</v>
      </c>
      <c r="BE2482" t="str">
        <f t="shared" ref="BE2482:BP2513" si="1516">IF(ISBLANK(F2482),"",F2482 &amp; ".")</f>
        <v/>
      </c>
      <c r="BF2482" t="str">
        <f t="shared" si="1516"/>
        <v/>
      </c>
      <c r="BG2482" t="str">
        <f t="shared" si="1516"/>
        <v/>
      </c>
      <c r="BH2482" t="str">
        <f t="shared" si="1516"/>
        <v/>
      </c>
      <c r="BI2482" t="str">
        <f t="shared" si="1516"/>
        <v/>
      </c>
      <c r="BJ2482" t="str">
        <f t="shared" si="1516"/>
        <v/>
      </c>
      <c r="BK2482" t="str">
        <f t="shared" si="1516"/>
        <v/>
      </c>
      <c r="BL2482" t="str">
        <f t="shared" si="1516"/>
        <v/>
      </c>
      <c r="BM2482" t="str">
        <f t="shared" si="1516"/>
        <v/>
      </c>
      <c r="BN2482" t="str">
        <f t="shared" si="1516"/>
        <v/>
      </c>
      <c r="BO2482" t="str">
        <f t="shared" si="1516"/>
        <v>oxygen.</v>
      </c>
      <c r="BP2482" t="str">
        <f t="shared" si="1516"/>
        <v/>
      </c>
      <c r="BQ2482" t="str">
        <f t="shared" si="1479"/>
        <v/>
      </c>
      <c r="BR2482" t="str">
        <f t="shared" si="1480"/>
        <v>volume.</v>
      </c>
      <c r="BS2482" t="str">
        <f t="shared" si="1480"/>
        <v/>
      </c>
      <c r="BT2482" t="str">
        <f t="shared" si="1480"/>
        <v/>
      </c>
      <c r="BU2482" t="str">
        <f t="shared" si="1480"/>
        <v>fraction.</v>
      </c>
      <c r="BV2482" t="str">
        <f t="shared" si="1481"/>
        <v/>
      </c>
      <c r="BW2482" t="str">
        <f t="shared" si="1482"/>
        <v/>
      </c>
      <c r="BX2482" t="str">
        <f t="shared" si="1512"/>
        <v/>
      </c>
      <c r="BY2482" t="str">
        <f t="shared" si="1483"/>
        <v/>
      </c>
      <c r="BZ2482" t="str">
        <f t="shared" si="1484"/>
        <v/>
      </c>
      <c r="CA2482" t="str">
        <f t="shared" si="1485"/>
        <v/>
      </c>
      <c r="CB2482" t="str">
        <f t="shared" si="1485"/>
        <v/>
      </c>
      <c r="CC2482" t="str">
        <f t="shared" si="1486"/>
        <v/>
      </c>
      <c r="CD2482" t="str">
        <f t="shared" si="1487"/>
        <v/>
      </c>
      <c r="CE2482" t="str">
        <f t="shared" si="1488"/>
        <v/>
      </c>
      <c r="CF2482" t="str">
        <f t="shared" si="1489"/>
        <v/>
      </c>
      <c r="CG2482" t="str">
        <f t="shared" si="1490"/>
        <v>in_sea_water.</v>
      </c>
      <c r="CH2482" t="str">
        <f t="shared" si="1491"/>
        <v/>
      </c>
      <c r="CI2482" t="str">
        <f t="shared" si="1492"/>
        <v/>
      </c>
      <c r="CJ2482" t="str">
        <f t="shared" si="1493"/>
        <v/>
      </c>
      <c r="CK2482" t="str">
        <f t="shared" si="1494"/>
        <v/>
      </c>
      <c r="CL2482" t="str">
        <f t="shared" si="1495"/>
        <v/>
      </c>
      <c r="CM2482" t="str">
        <f t="shared" si="1496"/>
        <v/>
      </c>
      <c r="CN2482" t="str">
        <f t="shared" si="1497"/>
        <v/>
      </c>
      <c r="CO2482" t="str">
        <f t="shared" si="1498"/>
        <v/>
      </c>
      <c r="CP2482" t="str">
        <f t="shared" si="1499"/>
        <v/>
      </c>
      <c r="CQ2482" t="str">
        <f t="shared" si="1500"/>
        <v/>
      </c>
      <c r="CR2482" t="str">
        <f t="shared" si="1500"/>
        <v/>
      </c>
      <c r="CS2482" t="str">
        <f t="shared" si="1501"/>
        <v/>
      </c>
      <c r="CT2482" t="str">
        <f t="shared" si="1502"/>
        <v/>
      </c>
      <c r="CU2482" t="str">
        <f t="shared" si="1503"/>
        <v/>
      </c>
      <c r="CV2482" t="str">
        <f t="shared" si="1504"/>
        <v/>
      </c>
      <c r="CW2482" t="str">
        <f t="shared" si="1505"/>
        <v/>
      </c>
      <c r="CX2482" t="str">
        <f t="shared" si="1506"/>
        <v/>
      </c>
      <c r="CY2482" t="str">
        <f t="shared" si="1507"/>
        <v/>
      </c>
      <c r="CZ2482" t="str">
        <f t="shared" si="1508"/>
        <v/>
      </c>
      <c r="DA2482" t="str">
        <f t="shared" si="1509"/>
        <v/>
      </c>
      <c r="DB2482" t="str">
        <f t="shared" si="1510"/>
        <v/>
      </c>
    </row>
    <row r="2483" spans="1:106">
      <c r="A2483" t="s">
        <v>3939</v>
      </c>
      <c r="B2483" s="9" t="str">
        <f t="shared" si="1513"/>
        <v>sand.volume.fraction.in_soil</v>
      </c>
      <c r="C2483" s="1">
        <v>1</v>
      </c>
      <c r="D2483" t="s">
        <v>5838</v>
      </c>
      <c r="E2483">
        <f>MATCH(A2483,'[1]Original from 20130831'!A:A,0)</f>
        <v>2111</v>
      </c>
      <c r="P2483" t="s">
        <v>3940</v>
      </c>
      <c r="S2483" t="s">
        <v>2257</v>
      </c>
      <c r="V2483" t="s">
        <v>150</v>
      </c>
      <c r="AH2483" t="s">
        <v>707</v>
      </c>
      <c r="BD2483" s="5" t="str">
        <f t="shared" si="1511"/>
        <v>sand.volume.fraction.in_soil.</v>
      </c>
      <c r="BE2483" t="str">
        <f t="shared" si="1516"/>
        <v/>
      </c>
      <c r="BF2483" t="str">
        <f t="shared" si="1516"/>
        <v/>
      </c>
      <c r="BG2483" t="str">
        <f t="shared" si="1516"/>
        <v/>
      </c>
      <c r="BH2483" t="str">
        <f t="shared" si="1516"/>
        <v/>
      </c>
      <c r="BI2483" t="str">
        <f t="shared" si="1516"/>
        <v/>
      </c>
      <c r="BJ2483" t="str">
        <f t="shared" si="1516"/>
        <v/>
      </c>
      <c r="BK2483" t="str">
        <f t="shared" si="1516"/>
        <v/>
      </c>
      <c r="BL2483" t="str">
        <f t="shared" si="1516"/>
        <v/>
      </c>
      <c r="BM2483" t="str">
        <f t="shared" si="1516"/>
        <v/>
      </c>
      <c r="BN2483" t="str">
        <f t="shared" si="1516"/>
        <v/>
      </c>
      <c r="BO2483" t="str">
        <f t="shared" si="1516"/>
        <v>sand.</v>
      </c>
      <c r="BP2483" t="str">
        <f t="shared" si="1516"/>
        <v/>
      </c>
      <c r="BQ2483" t="str">
        <f t="shared" si="1479"/>
        <v/>
      </c>
      <c r="BR2483" t="str">
        <f t="shared" si="1480"/>
        <v>volume.</v>
      </c>
      <c r="BS2483" t="str">
        <f t="shared" si="1480"/>
        <v/>
      </c>
      <c r="BT2483" t="str">
        <f t="shared" si="1480"/>
        <v/>
      </c>
      <c r="BU2483" t="str">
        <f t="shared" si="1480"/>
        <v>fraction.</v>
      </c>
      <c r="BV2483" t="str">
        <f t="shared" si="1481"/>
        <v/>
      </c>
      <c r="BW2483" t="str">
        <f t="shared" si="1482"/>
        <v/>
      </c>
      <c r="BX2483" t="str">
        <f t="shared" si="1512"/>
        <v/>
      </c>
      <c r="BY2483" t="str">
        <f t="shared" si="1483"/>
        <v/>
      </c>
      <c r="BZ2483" t="str">
        <f t="shared" si="1484"/>
        <v/>
      </c>
      <c r="CA2483" t="str">
        <f t="shared" si="1485"/>
        <v/>
      </c>
      <c r="CB2483" t="str">
        <f t="shared" si="1485"/>
        <v/>
      </c>
      <c r="CC2483" t="str">
        <f t="shared" si="1486"/>
        <v/>
      </c>
      <c r="CD2483" t="str">
        <f t="shared" si="1487"/>
        <v/>
      </c>
      <c r="CE2483" t="str">
        <f t="shared" si="1488"/>
        <v/>
      </c>
      <c r="CF2483" t="str">
        <f t="shared" si="1489"/>
        <v/>
      </c>
      <c r="CG2483" t="str">
        <f t="shared" si="1490"/>
        <v>in_soil.</v>
      </c>
      <c r="CH2483" t="str">
        <f t="shared" si="1491"/>
        <v/>
      </c>
      <c r="CI2483" t="str">
        <f t="shared" si="1492"/>
        <v/>
      </c>
      <c r="CJ2483" t="str">
        <f t="shared" si="1493"/>
        <v/>
      </c>
      <c r="CK2483" t="str">
        <f t="shared" si="1494"/>
        <v/>
      </c>
      <c r="CL2483" t="str">
        <f t="shared" si="1495"/>
        <v/>
      </c>
      <c r="CM2483" t="str">
        <f t="shared" si="1496"/>
        <v/>
      </c>
      <c r="CN2483" t="str">
        <f t="shared" si="1497"/>
        <v/>
      </c>
      <c r="CO2483" t="str">
        <f t="shared" si="1498"/>
        <v/>
      </c>
      <c r="CP2483" t="str">
        <f t="shared" si="1499"/>
        <v/>
      </c>
      <c r="CQ2483" t="str">
        <f t="shared" si="1500"/>
        <v/>
      </c>
      <c r="CR2483" t="str">
        <f t="shared" si="1500"/>
        <v/>
      </c>
      <c r="CS2483" t="str">
        <f t="shared" si="1501"/>
        <v/>
      </c>
      <c r="CT2483" t="str">
        <f t="shared" si="1502"/>
        <v/>
      </c>
      <c r="CU2483" t="str">
        <f t="shared" si="1503"/>
        <v/>
      </c>
      <c r="CV2483" t="str">
        <f t="shared" si="1504"/>
        <v/>
      </c>
      <c r="CW2483" t="str">
        <f t="shared" si="1505"/>
        <v/>
      </c>
      <c r="CX2483" t="str">
        <f t="shared" si="1506"/>
        <v/>
      </c>
      <c r="CY2483" t="str">
        <f t="shared" si="1507"/>
        <v/>
      </c>
      <c r="CZ2483" t="str">
        <f t="shared" si="1508"/>
        <v/>
      </c>
      <c r="DA2483" t="str">
        <f t="shared" si="1509"/>
        <v/>
      </c>
      <c r="DB2483" t="str">
        <f t="shared" si="1510"/>
        <v/>
      </c>
    </row>
    <row r="2484" spans="1:106">
      <c r="A2484" t="s">
        <v>3941</v>
      </c>
      <c r="B2484" s="9" t="str">
        <f t="shared" si="1513"/>
        <v>silt.volume.fraction.in_soil</v>
      </c>
      <c r="C2484" s="1">
        <v>1</v>
      </c>
      <c r="D2484" t="s">
        <v>5838</v>
      </c>
      <c r="E2484">
        <f>MATCH(A2484,'[1]Original from 20130831'!A:A,0)</f>
        <v>2112</v>
      </c>
      <c r="P2484" t="s">
        <v>3942</v>
      </c>
      <c r="S2484" t="s">
        <v>2257</v>
      </c>
      <c r="V2484" t="s">
        <v>150</v>
      </c>
      <c r="AH2484" t="s">
        <v>707</v>
      </c>
      <c r="BD2484" s="5" t="str">
        <f t="shared" si="1511"/>
        <v>silt.volume.fraction.in_soil.</v>
      </c>
      <c r="BE2484" t="str">
        <f t="shared" si="1516"/>
        <v/>
      </c>
      <c r="BF2484" t="str">
        <f t="shared" si="1516"/>
        <v/>
      </c>
      <c r="BG2484" t="str">
        <f t="shared" si="1516"/>
        <v/>
      </c>
      <c r="BH2484" t="str">
        <f t="shared" si="1516"/>
        <v/>
      </c>
      <c r="BI2484" t="str">
        <f t="shared" si="1516"/>
        <v/>
      </c>
      <c r="BJ2484" t="str">
        <f t="shared" si="1516"/>
        <v/>
      </c>
      <c r="BK2484" t="str">
        <f t="shared" si="1516"/>
        <v/>
      </c>
      <c r="BL2484" t="str">
        <f t="shared" si="1516"/>
        <v/>
      </c>
      <c r="BM2484" t="str">
        <f t="shared" si="1516"/>
        <v/>
      </c>
      <c r="BN2484" t="str">
        <f t="shared" si="1516"/>
        <v/>
      </c>
      <c r="BO2484" t="str">
        <f t="shared" si="1516"/>
        <v>silt.</v>
      </c>
      <c r="BP2484" t="str">
        <f t="shared" si="1516"/>
        <v/>
      </c>
      <c r="BQ2484" t="str">
        <f t="shared" si="1479"/>
        <v/>
      </c>
      <c r="BR2484" t="str">
        <f t="shared" si="1480"/>
        <v>volume.</v>
      </c>
      <c r="BS2484" t="str">
        <f t="shared" si="1480"/>
        <v/>
      </c>
      <c r="BT2484" t="str">
        <f t="shared" si="1480"/>
        <v/>
      </c>
      <c r="BU2484" t="str">
        <f t="shared" si="1480"/>
        <v>fraction.</v>
      </c>
      <c r="BV2484" t="str">
        <f t="shared" si="1481"/>
        <v/>
      </c>
      <c r="BW2484" t="str">
        <f t="shared" si="1482"/>
        <v/>
      </c>
      <c r="BX2484" t="str">
        <f t="shared" si="1512"/>
        <v/>
      </c>
      <c r="BY2484" t="str">
        <f t="shared" si="1483"/>
        <v/>
      </c>
      <c r="BZ2484" t="str">
        <f t="shared" si="1484"/>
        <v/>
      </c>
      <c r="CA2484" t="str">
        <f t="shared" si="1485"/>
        <v/>
      </c>
      <c r="CB2484" t="str">
        <f t="shared" si="1485"/>
        <v/>
      </c>
      <c r="CC2484" t="str">
        <f t="shared" si="1486"/>
        <v/>
      </c>
      <c r="CD2484" t="str">
        <f t="shared" si="1487"/>
        <v/>
      </c>
      <c r="CE2484" t="str">
        <f t="shared" si="1488"/>
        <v/>
      </c>
      <c r="CF2484" t="str">
        <f t="shared" si="1489"/>
        <v/>
      </c>
      <c r="CG2484" t="str">
        <f t="shared" si="1490"/>
        <v>in_soil.</v>
      </c>
      <c r="CH2484" t="str">
        <f t="shared" si="1491"/>
        <v/>
      </c>
      <c r="CI2484" t="str">
        <f t="shared" si="1492"/>
        <v/>
      </c>
      <c r="CJ2484" t="str">
        <f t="shared" si="1493"/>
        <v/>
      </c>
      <c r="CK2484" t="str">
        <f t="shared" si="1494"/>
        <v/>
      </c>
      <c r="CL2484" t="str">
        <f t="shared" si="1495"/>
        <v/>
      </c>
      <c r="CM2484" t="str">
        <f t="shared" si="1496"/>
        <v/>
      </c>
      <c r="CN2484" t="str">
        <f t="shared" si="1497"/>
        <v/>
      </c>
      <c r="CO2484" t="str">
        <f t="shared" si="1498"/>
        <v/>
      </c>
      <c r="CP2484" t="str">
        <f t="shared" si="1499"/>
        <v/>
      </c>
      <c r="CQ2484" t="str">
        <f t="shared" si="1500"/>
        <v/>
      </c>
      <c r="CR2484" t="str">
        <f t="shared" si="1500"/>
        <v/>
      </c>
      <c r="CS2484" t="str">
        <f t="shared" si="1501"/>
        <v/>
      </c>
      <c r="CT2484" t="str">
        <f t="shared" si="1502"/>
        <v/>
      </c>
      <c r="CU2484" t="str">
        <f t="shared" si="1503"/>
        <v/>
      </c>
      <c r="CV2484" t="str">
        <f t="shared" si="1504"/>
        <v/>
      </c>
      <c r="CW2484" t="str">
        <f t="shared" si="1505"/>
        <v/>
      </c>
      <c r="CX2484" t="str">
        <f t="shared" si="1506"/>
        <v/>
      </c>
      <c r="CY2484" t="str">
        <f t="shared" si="1507"/>
        <v/>
      </c>
      <c r="CZ2484" t="str">
        <f t="shared" si="1508"/>
        <v/>
      </c>
      <c r="DA2484" t="str">
        <f t="shared" si="1509"/>
        <v/>
      </c>
      <c r="DB2484" t="str">
        <f t="shared" si="1510"/>
        <v/>
      </c>
    </row>
    <row r="2485" spans="1:106">
      <c r="A2485" t="s">
        <v>3943</v>
      </c>
      <c r="B2485" s="9" t="str">
        <f t="shared" si="1513"/>
        <v>oxygen.volume_mixing_ratio.at_stp.in_sea_water</v>
      </c>
      <c r="C2485" s="1">
        <v>1</v>
      </c>
      <c r="D2485" t="s">
        <v>5845</v>
      </c>
      <c r="E2485">
        <f>MATCH(A2485,'[1]Original from 20130831'!A:A,0)</f>
        <v>2113</v>
      </c>
      <c r="P2485" t="s">
        <v>801</v>
      </c>
      <c r="V2485" t="s">
        <v>3944</v>
      </c>
      <c r="AG2485" t="s">
        <v>988</v>
      </c>
      <c r="AH2485" t="s">
        <v>649</v>
      </c>
      <c r="BD2485" s="5" t="str">
        <f t="shared" si="1511"/>
        <v>oxygen.volume_mixing_ratio.at_stp.in_sea_water.</v>
      </c>
      <c r="BE2485" t="str">
        <f t="shared" si="1516"/>
        <v/>
      </c>
      <c r="BF2485" t="str">
        <f t="shared" si="1516"/>
        <v/>
      </c>
      <c r="BG2485" t="str">
        <f t="shared" si="1516"/>
        <v/>
      </c>
      <c r="BH2485" t="str">
        <f t="shared" si="1516"/>
        <v/>
      </c>
      <c r="BI2485" t="str">
        <f t="shared" si="1516"/>
        <v/>
      </c>
      <c r="BJ2485" t="str">
        <f t="shared" si="1516"/>
        <v/>
      </c>
      <c r="BK2485" t="str">
        <f t="shared" si="1516"/>
        <v/>
      </c>
      <c r="BL2485" t="str">
        <f t="shared" si="1516"/>
        <v/>
      </c>
      <c r="BM2485" t="str">
        <f t="shared" si="1516"/>
        <v/>
      </c>
      <c r="BN2485" t="str">
        <f t="shared" si="1516"/>
        <v/>
      </c>
      <c r="BO2485" t="str">
        <f t="shared" si="1516"/>
        <v>oxygen.</v>
      </c>
      <c r="BP2485" t="str">
        <f t="shared" si="1516"/>
        <v/>
      </c>
      <c r="BQ2485" t="str">
        <f t="shared" si="1479"/>
        <v/>
      </c>
      <c r="BR2485" t="str">
        <f t="shared" si="1480"/>
        <v/>
      </c>
      <c r="BS2485" t="str">
        <f t="shared" si="1480"/>
        <v/>
      </c>
      <c r="BT2485" t="str">
        <f t="shared" si="1480"/>
        <v/>
      </c>
      <c r="BU2485" t="str">
        <f t="shared" si="1480"/>
        <v>volume_mixing_ratio.</v>
      </c>
      <c r="BV2485" t="str">
        <f t="shared" si="1481"/>
        <v/>
      </c>
      <c r="BW2485" t="str">
        <f t="shared" si="1482"/>
        <v/>
      </c>
      <c r="BX2485" t="str">
        <f t="shared" si="1512"/>
        <v/>
      </c>
      <c r="BY2485" t="str">
        <f t="shared" si="1483"/>
        <v/>
      </c>
      <c r="BZ2485" t="str">
        <f t="shared" si="1484"/>
        <v/>
      </c>
      <c r="CA2485" t="str">
        <f t="shared" si="1485"/>
        <v/>
      </c>
      <c r="CB2485" t="str">
        <f t="shared" si="1485"/>
        <v/>
      </c>
      <c r="CC2485" t="str">
        <f t="shared" si="1486"/>
        <v/>
      </c>
      <c r="CD2485" t="str">
        <f t="shared" si="1487"/>
        <v/>
      </c>
      <c r="CE2485" t="str">
        <f t="shared" si="1488"/>
        <v/>
      </c>
      <c r="CF2485" t="str">
        <f t="shared" si="1489"/>
        <v>at_stp.</v>
      </c>
      <c r="CG2485" t="str">
        <f t="shared" si="1490"/>
        <v>in_sea_water.</v>
      </c>
      <c r="CH2485" t="str">
        <f t="shared" si="1491"/>
        <v/>
      </c>
      <c r="CI2485" t="str">
        <f t="shared" si="1492"/>
        <v/>
      </c>
      <c r="CJ2485" t="str">
        <f t="shared" si="1493"/>
        <v/>
      </c>
      <c r="CK2485" t="str">
        <f t="shared" si="1494"/>
        <v/>
      </c>
      <c r="CL2485" t="str">
        <f t="shared" si="1495"/>
        <v/>
      </c>
      <c r="CM2485" t="str">
        <f t="shared" si="1496"/>
        <v/>
      </c>
      <c r="CN2485" t="str">
        <f t="shared" si="1497"/>
        <v/>
      </c>
      <c r="CO2485" t="str">
        <f t="shared" si="1498"/>
        <v/>
      </c>
      <c r="CP2485" t="str">
        <f t="shared" si="1499"/>
        <v/>
      </c>
      <c r="CQ2485" t="str">
        <f t="shared" si="1500"/>
        <v/>
      </c>
      <c r="CR2485" t="str">
        <f t="shared" si="1500"/>
        <v/>
      </c>
      <c r="CS2485" t="str">
        <f t="shared" si="1501"/>
        <v/>
      </c>
      <c r="CT2485" t="str">
        <f t="shared" si="1502"/>
        <v/>
      </c>
      <c r="CU2485" t="str">
        <f t="shared" si="1503"/>
        <v/>
      </c>
      <c r="CV2485" t="str">
        <f t="shared" si="1504"/>
        <v/>
      </c>
      <c r="CW2485" t="str">
        <f t="shared" si="1505"/>
        <v/>
      </c>
      <c r="CX2485" t="str">
        <f t="shared" si="1506"/>
        <v/>
      </c>
      <c r="CY2485" t="str">
        <f t="shared" si="1507"/>
        <v/>
      </c>
      <c r="CZ2485" t="str">
        <f t="shared" si="1508"/>
        <v/>
      </c>
      <c r="DA2485" t="str">
        <f t="shared" si="1509"/>
        <v/>
      </c>
      <c r="DB2485" t="str">
        <f t="shared" si="1510"/>
        <v/>
      </c>
    </row>
    <row r="2486" spans="1:106">
      <c r="A2486" t="s">
        <v>3945</v>
      </c>
      <c r="B2486" s="9" t="str">
        <f t="shared" si="1513"/>
        <v>volume_scattering_coefficient_of.radiative_flux.in_sea_water</v>
      </c>
      <c r="C2486" s="1" t="s">
        <v>2637</v>
      </c>
      <c r="D2486" t="s">
        <v>5846</v>
      </c>
      <c r="E2486">
        <f>MATCH(A2486,'[1]Original from 20130831'!A:A,0)</f>
        <v>2114</v>
      </c>
      <c r="V2486" t="s">
        <v>3946</v>
      </c>
      <c r="AB2486" t="s">
        <v>897</v>
      </c>
      <c r="AH2486" t="s">
        <v>649</v>
      </c>
      <c r="BD2486" s="5" t="str">
        <f t="shared" si="1511"/>
        <v>volume_scattering_coefficient_of.radiative_flux.in_sea_water.</v>
      </c>
      <c r="BE2486" t="str">
        <f t="shared" si="1516"/>
        <v/>
      </c>
      <c r="BF2486" t="str">
        <f t="shared" si="1516"/>
        <v/>
      </c>
      <c r="BG2486" t="str">
        <f t="shared" si="1516"/>
        <v/>
      </c>
      <c r="BH2486" t="str">
        <f t="shared" si="1516"/>
        <v/>
      </c>
      <c r="BI2486" t="str">
        <f t="shared" si="1516"/>
        <v/>
      </c>
      <c r="BJ2486" t="str">
        <f t="shared" si="1516"/>
        <v/>
      </c>
      <c r="BK2486" t="str">
        <f t="shared" si="1516"/>
        <v/>
      </c>
      <c r="BL2486" t="str">
        <f t="shared" si="1516"/>
        <v/>
      </c>
      <c r="BM2486" t="str">
        <f t="shared" si="1516"/>
        <v/>
      </c>
      <c r="BN2486" t="str">
        <f t="shared" si="1516"/>
        <v/>
      </c>
      <c r="BO2486" t="str">
        <f t="shared" si="1516"/>
        <v/>
      </c>
      <c r="BP2486" t="str">
        <f t="shared" si="1516"/>
        <v/>
      </c>
      <c r="BQ2486" t="str">
        <f t="shared" si="1479"/>
        <v/>
      </c>
      <c r="BR2486" t="str">
        <f t="shared" si="1480"/>
        <v/>
      </c>
      <c r="BS2486" t="str">
        <f t="shared" si="1480"/>
        <v/>
      </c>
      <c r="BT2486" t="str">
        <f t="shared" si="1480"/>
        <v/>
      </c>
      <c r="BU2486" t="str">
        <f t="shared" si="1480"/>
        <v>volume_scattering_coefficient_of.</v>
      </c>
      <c r="BV2486" t="str">
        <f t="shared" si="1481"/>
        <v/>
      </c>
      <c r="BW2486" t="str">
        <f t="shared" si="1482"/>
        <v/>
      </c>
      <c r="BX2486" t="str">
        <f t="shared" si="1512"/>
        <v/>
      </c>
      <c r="BY2486" t="str">
        <f t="shared" si="1483"/>
        <v/>
      </c>
      <c r="BZ2486" t="str">
        <f t="shared" si="1484"/>
        <v/>
      </c>
      <c r="CA2486" t="str">
        <f t="shared" si="1485"/>
        <v>radiative_flux.</v>
      </c>
      <c r="CB2486" t="str">
        <f t="shared" si="1485"/>
        <v/>
      </c>
      <c r="CC2486" t="str">
        <f t="shared" si="1486"/>
        <v/>
      </c>
      <c r="CD2486" t="str">
        <f t="shared" si="1487"/>
        <v/>
      </c>
      <c r="CE2486" t="str">
        <f t="shared" si="1488"/>
        <v/>
      </c>
      <c r="CF2486" t="str">
        <f t="shared" si="1489"/>
        <v/>
      </c>
      <c r="CG2486" t="str">
        <f t="shared" si="1490"/>
        <v>in_sea_water.</v>
      </c>
      <c r="CH2486" t="str">
        <f t="shared" si="1491"/>
        <v/>
      </c>
      <c r="CI2486" t="str">
        <f t="shared" si="1492"/>
        <v/>
      </c>
      <c r="CJ2486" t="str">
        <f t="shared" si="1493"/>
        <v/>
      </c>
      <c r="CK2486" t="str">
        <f t="shared" si="1494"/>
        <v/>
      </c>
      <c r="CL2486" t="str">
        <f t="shared" si="1495"/>
        <v/>
      </c>
      <c r="CM2486" t="str">
        <f t="shared" si="1496"/>
        <v/>
      </c>
      <c r="CN2486" t="str">
        <f t="shared" si="1497"/>
        <v/>
      </c>
      <c r="CO2486" t="str">
        <f t="shared" si="1498"/>
        <v/>
      </c>
      <c r="CP2486" t="str">
        <f t="shared" si="1499"/>
        <v/>
      </c>
      <c r="CQ2486" t="str">
        <f t="shared" si="1500"/>
        <v/>
      </c>
      <c r="CR2486" t="str">
        <f t="shared" si="1500"/>
        <v/>
      </c>
      <c r="CS2486" t="str">
        <f t="shared" si="1501"/>
        <v/>
      </c>
      <c r="CT2486" t="str">
        <f t="shared" si="1502"/>
        <v/>
      </c>
      <c r="CU2486" t="str">
        <f t="shared" si="1503"/>
        <v/>
      </c>
      <c r="CV2486" t="str">
        <f t="shared" si="1504"/>
        <v/>
      </c>
      <c r="CW2486" t="str">
        <f t="shared" si="1505"/>
        <v/>
      </c>
      <c r="CX2486" t="str">
        <f t="shared" si="1506"/>
        <v/>
      </c>
      <c r="CY2486" t="str">
        <f t="shared" si="1507"/>
        <v/>
      </c>
      <c r="CZ2486" t="str">
        <f t="shared" si="1508"/>
        <v/>
      </c>
      <c r="DA2486" t="str">
        <f t="shared" si="1509"/>
        <v/>
      </c>
      <c r="DB2486" t="str">
        <f t="shared" si="1510"/>
        <v/>
      </c>
    </row>
    <row r="2487" spans="1:106">
      <c r="A2487" t="s">
        <v>3947</v>
      </c>
      <c r="B2487" s="9" t="str">
        <f t="shared" si="1513"/>
        <v>volume_scattering_function_of.radiative_flux.in_sea_water</v>
      </c>
      <c r="C2487" s="1" t="s">
        <v>3914</v>
      </c>
      <c r="D2487" t="s">
        <v>5847</v>
      </c>
      <c r="E2487">
        <f>MATCH(A2487,'[1]Original from 20130831'!A:A,0)</f>
        <v>2115</v>
      </c>
      <c r="V2487" t="s">
        <v>3948</v>
      </c>
      <c r="AB2487" t="s">
        <v>897</v>
      </c>
      <c r="AH2487" t="s">
        <v>649</v>
      </c>
      <c r="BD2487" s="5" t="str">
        <f t="shared" si="1511"/>
        <v>volume_scattering_function_of.radiative_flux.in_sea_water.</v>
      </c>
      <c r="BE2487" t="str">
        <f t="shared" si="1516"/>
        <v/>
      </c>
      <c r="BF2487" t="str">
        <f t="shared" si="1516"/>
        <v/>
      </c>
      <c r="BG2487" t="str">
        <f t="shared" si="1516"/>
        <v/>
      </c>
      <c r="BH2487" t="str">
        <f t="shared" si="1516"/>
        <v/>
      </c>
      <c r="BI2487" t="str">
        <f t="shared" si="1516"/>
        <v/>
      </c>
      <c r="BJ2487" t="str">
        <f t="shared" si="1516"/>
        <v/>
      </c>
      <c r="BK2487" t="str">
        <f t="shared" si="1516"/>
        <v/>
      </c>
      <c r="BL2487" t="str">
        <f t="shared" si="1516"/>
        <v/>
      </c>
      <c r="BM2487" t="str">
        <f t="shared" si="1516"/>
        <v/>
      </c>
      <c r="BN2487" t="str">
        <f t="shared" si="1516"/>
        <v/>
      </c>
      <c r="BO2487" t="str">
        <f t="shared" si="1516"/>
        <v/>
      </c>
      <c r="BP2487" t="str">
        <f t="shared" si="1516"/>
        <v/>
      </c>
      <c r="BQ2487" t="str">
        <f t="shared" si="1479"/>
        <v/>
      </c>
      <c r="BR2487" t="str">
        <f t="shared" si="1480"/>
        <v/>
      </c>
      <c r="BS2487" t="str">
        <f t="shared" si="1480"/>
        <v/>
      </c>
      <c r="BT2487" t="str">
        <f t="shared" si="1480"/>
        <v/>
      </c>
      <c r="BU2487" t="str">
        <f t="shared" si="1480"/>
        <v>volume_scattering_function_of.</v>
      </c>
      <c r="BV2487" t="str">
        <f t="shared" si="1481"/>
        <v/>
      </c>
      <c r="BW2487" t="str">
        <f t="shared" si="1482"/>
        <v/>
      </c>
      <c r="BX2487" t="str">
        <f t="shared" si="1512"/>
        <v/>
      </c>
      <c r="BY2487" t="str">
        <f t="shared" si="1483"/>
        <v/>
      </c>
      <c r="BZ2487" t="str">
        <f t="shared" si="1484"/>
        <v/>
      </c>
      <c r="CA2487" t="str">
        <f t="shared" si="1485"/>
        <v>radiative_flux.</v>
      </c>
      <c r="CB2487" t="str">
        <f t="shared" si="1485"/>
        <v/>
      </c>
      <c r="CC2487" t="str">
        <f t="shared" si="1486"/>
        <v/>
      </c>
      <c r="CD2487" t="str">
        <f t="shared" si="1487"/>
        <v/>
      </c>
      <c r="CE2487" t="str">
        <f t="shared" si="1488"/>
        <v/>
      </c>
      <c r="CF2487" t="str">
        <f t="shared" si="1489"/>
        <v/>
      </c>
      <c r="CG2487" t="str">
        <f t="shared" si="1490"/>
        <v>in_sea_water.</v>
      </c>
      <c r="CH2487" t="str">
        <f t="shared" si="1491"/>
        <v/>
      </c>
      <c r="CI2487" t="str">
        <f t="shared" si="1492"/>
        <v/>
      </c>
      <c r="CJ2487" t="str">
        <f t="shared" si="1493"/>
        <v/>
      </c>
      <c r="CK2487" t="str">
        <f t="shared" si="1494"/>
        <v/>
      </c>
      <c r="CL2487" t="str">
        <f t="shared" si="1495"/>
        <v/>
      </c>
      <c r="CM2487" t="str">
        <f t="shared" si="1496"/>
        <v/>
      </c>
      <c r="CN2487" t="str">
        <f t="shared" si="1497"/>
        <v/>
      </c>
      <c r="CO2487" t="str">
        <f t="shared" si="1498"/>
        <v/>
      </c>
      <c r="CP2487" t="str">
        <f t="shared" si="1499"/>
        <v/>
      </c>
      <c r="CQ2487" t="str">
        <f t="shared" si="1500"/>
        <v/>
      </c>
      <c r="CR2487" t="str">
        <f t="shared" si="1500"/>
        <v/>
      </c>
      <c r="CS2487" t="str">
        <f t="shared" si="1501"/>
        <v/>
      </c>
      <c r="CT2487" t="str">
        <f t="shared" si="1502"/>
        <v/>
      </c>
      <c r="CU2487" t="str">
        <f t="shared" si="1503"/>
        <v/>
      </c>
      <c r="CV2487" t="str">
        <f t="shared" si="1504"/>
        <v/>
      </c>
      <c r="CW2487" t="str">
        <f t="shared" si="1505"/>
        <v/>
      </c>
      <c r="CX2487" t="str">
        <f t="shared" si="1506"/>
        <v/>
      </c>
      <c r="CY2487" t="str">
        <f t="shared" si="1507"/>
        <v/>
      </c>
      <c r="CZ2487" t="str">
        <f t="shared" si="1508"/>
        <v/>
      </c>
      <c r="DA2487" t="str">
        <f t="shared" si="1509"/>
        <v/>
      </c>
      <c r="DB2487" t="str">
        <f t="shared" si="1510"/>
        <v/>
      </c>
    </row>
    <row r="2488" spans="1:106">
      <c r="A2488" t="s">
        <v>3949</v>
      </c>
      <c r="B2488" s="9" t="str">
        <f t="shared" si="1513"/>
        <v>water.amount.evaporation</v>
      </c>
      <c r="C2488" s="1" t="s">
        <v>230</v>
      </c>
      <c r="D2488" t="s">
        <v>5848</v>
      </c>
      <c r="E2488">
        <f>MATCH(A2488,'[1]Original from 20130831'!A:A,0)</f>
        <v>2117</v>
      </c>
      <c r="P2488" t="s">
        <v>461</v>
      </c>
      <c r="V2488" t="s">
        <v>664</v>
      </c>
      <c r="AB2488" t="s">
        <v>1208</v>
      </c>
      <c r="BD2488" s="5" t="str">
        <f t="shared" si="1511"/>
        <v>water.amount.evaporation.</v>
      </c>
      <c r="BE2488" t="str">
        <f t="shared" si="1516"/>
        <v/>
      </c>
      <c r="BF2488" t="str">
        <f t="shared" si="1516"/>
        <v/>
      </c>
      <c r="BG2488" t="str">
        <f t="shared" si="1516"/>
        <v/>
      </c>
      <c r="BH2488" t="str">
        <f t="shared" si="1516"/>
        <v/>
      </c>
      <c r="BI2488" t="str">
        <f t="shared" si="1516"/>
        <v/>
      </c>
      <c r="BJ2488" t="str">
        <f t="shared" si="1516"/>
        <v/>
      </c>
      <c r="BK2488" t="str">
        <f t="shared" si="1516"/>
        <v/>
      </c>
      <c r="BL2488" t="str">
        <f t="shared" si="1516"/>
        <v/>
      </c>
      <c r="BM2488" t="str">
        <f t="shared" si="1516"/>
        <v/>
      </c>
      <c r="BN2488" t="str">
        <f t="shared" si="1516"/>
        <v/>
      </c>
      <c r="BO2488" t="str">
        <f t="shared" si="1516"/>
        <v>water.</v>
      </c>
      <c r="BP2488" t="str">
        <f t="shared" si="1516"/>
        <v/>
      </c>
      <c r="BQ2488" t="str">
        <f t="shared" si="1479"/>
        <v/>
      </c>
      <c r="BR2488" t="str">
        <f t="shared" si="1480"/>
        <v/>
      </c>
      <c r="BS2488" t="str">
        <f t="shared" si="1480"/>
        <v/>
      </c>
      <c r="BT2488" t="str">
        <f t="shared" si="1480"/>
        <v/>
      </c>
      <c r="BU2488" t="str">
        <f t="shared" si="1480"/>
        <v>amount.</v>
      </c>
      <c r="BV2488" t="str">
        <f t="shared" si="1481"/>
        <v/>
      </c>
      <c r="BW2488" t="str">
        <f t="shared" si="1482"/>
        <v/>
      </c>
      <c r="BX2488" t="str">
        <f t="shared" si="1512"/>
        <v/>
      </c>
      <c r="BY2488" t="str">
        <f t="shared" si="1483"/>
        <v/>
      </c>
      <c r="BZ2488" t="str">
        <f t="shared" si="1484"/>
        <v/>
      </c>
      <c r="CA2488" t="str">
        <f t="shared" si="1485"/>
        <v>evaporation.</v>
      </c>
      <c r="CB2488" t="str">
        <f t="shared" si="1485"/>
        <v/>
      </c>
      <c r="CC2488" t="str">
        <f t="shared" si="1486"/>
        <v/>
      </c>
      <c r="CD2488" t="str">
        <f t="shared" si="1487"/>
        <v/>
      </c>
      <c r="CE2488" t="str">
        <f t="shared" si="1488"/>
        <v/>
      </c>
      <c r="CF2488" t="str">
        <f t="shared" si="1489"/>
        <v/>
      </c>
      <c r="CG2488" t="str">
        <f t="shared" si="1490"/>
        <v/>
      </c>
      <c r="CH2488" t="str">
        <f t="shared" si="1491"/>
        <v/>
      </c>
      <c r="CI2488" t="str">
        <f t="shared" si="1492"/>
        <v/>
      </c>
      <c r="CJ2488" t="str">
        <f t="shared" si="1493"/>
        <v/>
      </c>
      <c r="CK2488" t="str">
        <f t="shared" si="1494"/>
        <v/>
      </c>
      <c r="CL2488" t="str">
        <f t="shared" si="1495"/>
        <v/>
      </c>
      <c r="CM2488" t="str">
        <f t="shared" si="1496"/>
        <v/>
      </c>
      <c r="CN2488" t="str">
        <f t="shared" si="1497"/>
        <v/>
      </c>
      <c r="CO2488" t="str">
        <f t="shared" si="1498"/>
        <v/>
      </c>
      <c r="CP2488" t="str">
        <f t="shared" si="1499"/>
        <v/>
      </c>
      <c r="CQ2488" t="str">
        <f t="shared" si="1500"/>
        <v/>
      </c>
      <c r="CR2488" t="str">
        <f t="shared" si="1500"/>
        <v/>
      </c>
      <c r="CS2488" t="str">
        <f t="shared" si="1501"/>
        <v/>
      </c>
      <c r="CT2488" t="str">
        <f t="shared" si="1502"/>
        <v/>
      </c>
      <c r="CU2488" t="str">
        <f t="shared" si="1503"/>
        <v/>
      </c>
      <c r="CV2488" t="str">
        <f t="shared" si="1504"/>
        <v/>
      </c>
      <c r="CW2488" t="str">
        <f t="shared" si="1505"/>
        <v/>
      </c>
      <c r="CX2488" t="str">
        <f t="shared" si="1506"/>
        <v/>
      </c>
      <c r="CY2488" t="str">
        <f t="shared" si="1507"/>
        <v/>
      </c>
      <c r="CZ2488" t="str">
        <f t="shared" si="1508"/>
        <v/>
      </c>
      <c r="DA2488" t="str">
        <f t="shared" si="1509"/>
        <v/>
      </c>
      <c r="DB2488" t="str">
        <f t="shared" si="1510"/>
        <v/>
      </c>
    </row>
    <row r="2489" spans="1:106">
      <c r="A2489" t="s">
        <v>3950</v>
      </c>
      <c r="B2489" s="9" t="str">
        <f t="shared" si="1513"/>
        <v>water.amount.evaporation.from_canopy</v>
      </c>
      <c r="C2489" s="1" t="s">
        <v>230</v>
      </c>
      <c r="D2489" t="s">
        <v>5849</v>
      </c>
      <c r="E2489">
        <f>MATCH(A2489,'[1]Original from 20130831'!A:A,0)</f>
        <v>2118</v>
      </c>
      <c r="P2489" t="s">
        <v>461</v>
      </c>
      <c r="V2489" t="s">
        <v>664</v>
      </c>
      <c r="AB2489" t="s">
        <v>1208</v>
      </c>
      <c r="AL2489" t="s">
        <v>697</v>
      </c>
      <c r="BD2489" s="5" t="str">
        <f t="shared" si="1511"/>
        <v>water.amount.evaporation.from_canopy.</v>
      </c>
      <c r="BE2489" t="str">
        <f t="shared" si="1516"/>
        <v/>
      </c>
      <c r="BF2489" t="str">
        <f t="shared" si="1516"/>
        <v/>
      </c>
      <c r="BG2489" t="str">
        <f t="shared" si="1516"/>
        <v/>
      </c>
      <c r="BH2489" t="str">
        <f t="shared" si="1516"/>
        <v/>
      </c>
      <c r="BI2489" t="str">
        <f t="shared" si="1516"/>
        <v/>
      </c>
      <c r="BJ2489" t="str">
        <f t="shared" si="1516"/>
        <v/>
      </c>
      <c r="BK2489" t="str">
        <f t="shared" si="1516"/>
        <v/>
      </c>
      <c r="BL2489" t="str">
        <f t="shared" si="1516"/>
        <v/>
      </c>
      <c r="BM2489" t="str">
        <f t="shared" si="1516"/>
        <v/>
      </c>
      <c r="BN2489" t="str">
        <f t="shared" si="1516"/>
        <v/>
      </c>
      <c r="BO2489" t="str">
        <f t="shared" si="1516"/>
        <v>water.</v>
      </c>
      <c r="BP2489" t="str">
        <f t="shared" si="1516"/>
        <v/>
      </c>
      <c r="BQ2489" t="str">
        <f t="shared" si="1479"/>
        <v/>
      </c>
      <c r="BR2489" t="str">
        <f t="shared" si="1480"/>
        <v/>
      </c>
      <c r="BS2489" t="str">
        <f t="shared" si="1480"/>
        <v/>
      </c>
      <c r="BT2489" t="str">
        <f t="shared" si="1480"/>
        <v/>
      </c>
      <c r="BU2489" t="str">
        <f t="shared" si="1480"/>
        <v>amount.</v>
      </c>
      <c r="BV2489" t="str">
        <f t="shared" si="1481"/>
        <v/>
      </c>
      <c r="BW2489" t="str">
        <f t="shared" si="1482"/>
        <v/>
      </c>
      <c r="BX2489" t="str">
        <f t="shared" si="1512"/>
        <v/>
      </c>
      <c r="BY2489" t="str">
        <f t="shared" si="1483"/>
        <v/>
      </c>
      <c r="BZ2489" t="str">
        <f t="shared" si="1484"/>
        <v/>
      </c>
      <c r="CA2489" t="str">
        <f t="shared" si="1485"/>
        <v>evaporation.</v>
      </c>
      <c r="CB2489" t="str">
        <f t="shared" si="1485"/>
        <v/>
      </c>
      <c r="CC2489" t="str">
        <f t="shared" si="1486"/>
        <v/>
      </c>
      <c r="CD2489" t="str">
        <f t="shared" si="1487"/>
        <v/>
      </c>
      <c r="CE2489" t="str">
        <f t="shared" si="1488"/>
        <v/>
      </c>
      <c r="CF2489" t="str">
        <f t="shared" si="1489"/>
        <v/>
      </c>
      <c r="CG2489" t="str">
        <f t="shared" si="1490"/>
        <v/>
      </c>
      <c r="CH2489" t="str">
        <f t="shared" si="1491"/>
        <v/>
      </c>
      <c r="CI2489" t="str">
        <f t="shared" si="1492"/>
        <v/>
      </c>
      <c r="CJ2489" t="str">
        <f t="shared" si="1493"/>
        <v/>
      </c>
      <c r="CK2489" t="str">
        <f t="shared" si="1494"/>
        <v>from_canopy.</v>
      </c>
      <c r="CL2489" t="str">
        <f t="shared" si="1495"/>
        <v/>
      </c>
      <c r="CM2489" t="str">
        <f t="shared" si="1496"/>
        <v/>
      </c>
      <c r="CN2489" t="str">
        <f t="shared" si="1497"/>
        <v/>
      </c>
      <c r="CO2489" t="str">
        <f t="shared" si="1498"/>
        <v/>
      </c>
      <c r="CP2489" t="str">
        <f t="shared" si="1499"/>
        <v/>
      </c>
      <c r="CQ2489" t="str">
        <f t="shared" si="1500"/>
        <v/>
      </c>
      <c r="CR2489" t="str">
        <f t="shared" si="1500"/>
        <v/>
      </c>
      <c r="CS2489" t="str">
        <f t="shared" si="1501"/>
        <v/>
      </c>
      <c r="CT2489" t="str">
        <f t="shared" si="1502"/>
        <v/>
      </c>
      <c r="CU2489" t="str">
        <f t="shared" si="1503"/>
        <v/>
      </c>
      <c r="CV2489" t="str">
        <f t="shared" si="1504"/>
        <v/>
      </c>
      <c r="CW2489" t="str">
        <f t="shared" si="1505"/>
        <v/>
      </c>
      <c r="CX2489" t="str">
        <f t="shared" si="1506"/>
        <v/>
      </c>
      <c r="CY2489" t="str">
        <f t="shared" si="1507"/>
        <v/>
      </c>
      <c r="CZ2489" t="str">
        <f t="shared" si="1508"/>
        <v/>
      </c>
      <c r="DA2489" t="str">
        <f t="shared" si="1509"/>
        <v/>
      </c>
      <c r="DB2489" t="str">
        <f t="shared" si="1510"/>
        <v/>
      </c>
    </row>
    <row r="2490" spans="1:106">
      <c r="A2490" t="s">
        <v>3951</v>
      </c>
      <c r="B2490" s="9" t="str">
        <f t="shared" si="1513"/>
        <v>flux.water.(mass).evaporation</v>
      </c>
      <c r="C2490" s="1" t="s">
        <v>182</v>
      </c>
      <c r="D2490" t="s">
        <v>5850</v>
      </c>
      <c r="E2490">
        <f>MATCH(A2490,'[1]Original from 20130831'!A:A,0)</f>
        <v>2119</v>
      </c>
      <c r="J2490" t="s">
        <v>183</v>
      </c>
      <c r="P2490" t="s">
        <v>461</v>
      </c>
      <c r="V2490" t="s">
        <v>676</v>
      </c>
      <c r="AB2490" t="s">
        <v>1208</v>
      </c>
      <c r="BD2490" s="5" t="str">
        <f t="shared" si="1511"/>
        <v>flux.water.(mass).evaporation.</v>
      </c>
      <c r="BE2490" t="str">
        <f t="shared" si="1516"/>
        <v/>
      </c>
      <c r="BF2490" t="str">
        <f t="shared" si="1516"/>
        <v/>
      </c>
      <c r="BG2490" t="str">
        <f t="shared" si="1516"/>
        <v/>
      </c>
      <c r="BH2490" t="str">
        <f t="shared" si="1516"/>
        <v/>
      </c>
      <c r="BI2490" t="str">
        <f t="shared" si="1516"/>
        <v>flux.</v>
      </c>
      <c r="BJ2490" t="str">
        <f t="shared" si="1516"/>
        <v/>
      </c>
      <c r="BK2490" t="str">
        <f t="shared" si="1516"/>
        <v/>
      </c>
      <c r="BL2490" t="str">
        <f t="shared" si="1516"/>
        <v/>
      </c>
      <c r="BM2490" t="str">
        <f t="shared" si="1516"/>
        <v/>
      </c>
      <c r="BN2490" t="str">
        <f t="shared" si="1516"/>
        <v/>
      </c>
      <c r="BO2490" t="str">
        <f t="shared" si="1516"/>
        <v>water.</v>
      </c>
      <c r="BP2490" t="str">
        <f t="shared" si="1516"/>
        <v/>
      </c>
      <c r="BQ2490" t="str">
        <f t="shared" si="1479"/>
        <v/>
      </c>
      <c r="BR2490" t="str">
        <f t="shared" si="1480"/>
        <v/>
      </c>
      <c r="BS2490" t="str">
        <f t="shared" si="1480"/>
        <v/>
      </c>
      <c r="BT2490" t="str">
        <f t="shared" si="1480"/>
        <v/>
      </c>
      <c r="BU2490" t="str">
        <f t="shared" si="1480"/>
        <v>(mass).</v>
      </c>
      <c r="BV2490" t="str">
        <f t="shared" si="1481"/>
        <v/>
      </c>
      <c r="BW2490" t="str">
        <f t="shared" si="1482"/>
        <v/>
      </c>
      <c r="BX2490" t="str">
        <f t="shared" si="1512"/>
        <v/>
      </c>
      <c r="BY2490" t="str">
        <f t="shared" si="1483"/>
        <v/>
      </c>
      <c r="BZ2490" t="str">
        <f t="shared" si="1484"/>
        <v/>
      </c>
      <c r="CA2490" t="str">
        <f t="shared" si="1485"/>
        <v>evaporation.</v>
      </c>
      <c r="CB2490" t="str">
        <f t="shared" si="1485"/>
        <v/>
      </c>
      <c r="CC2490" t="str">
        <f t="shared" si="1486"/>
        <v/>
      </c>
      <c r="CD2490" t="str">
        <f t="shared" si="1487"/>
        <v/>
      </c>
      <c r="CE2490" t="str">
        <f t="shared" si="1488"/>
        <v/>
      </c>
      <c r="CF2490" t="str">
        <f t="shared" si="1489"/>
        <v/>
      </c>
      <c r="CG2490" t="str">
        <f t="shared" si="1490"/>
        <v/>
      </c>
      <c r="CH2490" t="str">
        <f t="shared" si="1491"/>
        <v/>
      </c>
      <c r="CI2490" t="str">
        <f t="shared" si="1492"/>
        <v/>
      </c>
      <c r="CJ2490" t="str">
        <f t="shared" si="1493"/>
        <v/>
      </c>
      <c r="CK2490" t="str">
        <f t="shared" si="1494"/>
        <v/>
      </c>
      <c r="CL2490" t="str">
        <f t="shared" si="1495"/>
        <v/>
      </c>
      <c r="CM2490" t="str">
        <f t="shared" si="1496"/>
        <v/>
      </c>
      <c r="CN2490" t="str">
        <f t="shared" si="1497"/>
        <v/>
      </c>
      <c r="CO2490" t="str">
        <f t="shared" si="1498"/>
        <v/>
      </c>
      <c r="CP2490" t="str">
        <f t="shared" si="1499"/>
        <v/>
      </c>
      <c r="CQ2490" t="str">
        <f t="shared" si="1500"/>
        <v/>
      </c>
      <c r="CR2490" t="str">
        <f t="shared" si="1500"/>
        <v/>
      </c>
      <c r="CS2490" t="str">
        <f t="shared" si="1501"/>
        <v/>
      </c>
      <c r="CT2490" t="str">
        <f t="shared" si="1502"/>
        <v/>
      </c>
      <c r="CU2490" t="str">
        <f t="shared" si="1503"/>
        <v/>
      </c>
      <c r="CV2490" t="str">
        <f t="shared" si="1504"/>
        <v/>
      </c>
      <c r="CW2490" t="str">
        <f t="shared" si="1505"/>
        <v/>
      </c>
      <c r="CX2490" t="str">
        <f t="shared" si="1506"/>
        <v/>
      </c>
      <c r="CY2490" t="str">
        <f t="shared" si="1507"/>
        <v/>
      </c>
      <c r="CZ2490" t="str">
        <f t="shared" si="1508"/>
        <v/>
      </c>
      <c r="DA2490" t="str">
        <f t="shared" si="1509"/>
        <v/>
      </c>
      <c r="DB2490" t="str">
        <f t="shared" si="1510"/>
        <v/>
      </c>
    </row>
    <row r="2491" spans="1:106">
      <c r="A2491" t="s">
        <v>3952</v>
      </c>
      <c r="B2491" s="9" t="str">
        <f t="shared" si="1513"/>
        <v>flux.water.(mass).evaporation.from_canopy</v>
      </c>
      <c r="C2491" s="1" t="s">
        <v>182</v>
      </c>
      <c r="D2491" t="s">
        <v>5851</v>
      </c>
      <c r="E2491">
        <f>MATCH(A2491,'[1]Original from 20130831'!A:A,0)</f>
        <v>2120</v>
      </c>
      <c r="J2491" t="s">
        <v>183</v>
      </c>
      <c r="P2491" t="s">
        <v>461</v>
      </c>
      <c r="V2491" t="s">
        <v>676</v>
      </c>
      <c r="AB2491" t="s">
        <v>1208</v>
      </c>
      <c r="AL2491" t="s">
        <v>697</v>
      </c>
      <c r="BD2491" s="5" t="str">
        <f t="shared" si="1511"/>
        <v>flux.water.(mass).evaporation.from_canopy.</v>
      </c>
      <c r="BE2491" t="str">
        <f t="shared" si="1516"/>
        <v/>
      </c>
      <c r="BF2491" t="str">
        <f t="shared" si="1516"/>
        <v/>
      </c>
      <c r="BG2491" t="str">
        <f t="shared" si="1516"/>
        <v/>
      </c>
      <c r="BH2491" t="str">
        <f t="shared" si="1516"/>
        <v/>
      </c>
      <c r="BI2491" t="str">
        <f t="shared" si="1516"/>
        <v>flux.</v>
      </c>
      <c r="BJ2491" t="str">
        <f t="shared" si="1516"/>
        <v/>
      </c>
      <c r="BK2491" t="str">
        <f t="shared" si="1516"/>
        <v/>
      </c>
      <c r="BL2491" t="str">
        <f t="shared" si="1516"/>
        <v/>
      </c>
      <c r="BM2491" t="str">
        <f t="shared" si="1516"/>
        <v/>
      </c>
      <c r="BN2491" t="str">
        <f t="shared" si="1516"/>
        <v/>
      </c>
      <c r="BO2491" t="str">
        <f t="shared" si="1516"/>
        <v>water.</v>
      </c>
      <c r="BP2491" t="str">
        <f t="shared" si="1516"/>
        <v/>
      </c>
      <c r="BQ2491" t="str">
        <f t="shared" si="1479"/>
        <v/>
      </c>
      <c r="BR2491" t="str">
        <f t="shared" si="1480"/>
        <v/>
      </c>
      <c r="BS2491" t="str">
        <f t="shared" si="1480"/>
        <v/>
      </c>
      <c r="BT2491" t="str">
        <f t="shared" si="1480"/>
        <v/>
      </c>
      <c r="BU2491" t="str">
        <f t="shared" si="1480"/>
        <v>(mass).</v>
      </c>
      <c r="BV2491" t="str">
        <f t="shared" si="1481"/>
        <v/>
      </c>
      <c r="BW2491" t="str">
        <f t="shared" si="1482"/>
        <v/>
      </c>
      <c r="BX2491" t="str">
        <f t="shared" si="1512"/>
        <v/>
      </c>
      <c r="BY2491" t="str">
        <f t="shared" si="1483"/>
        <v/>
      </c>
      <c r="BZ2491" t="str">
        <f t="shared" si="1484"/>
        <v/>
      </c>
      <c r="CA2491" t="str">
        <f t="shared" si="1485"/>
        <v>evaporation.</v>
      </c>
      <c r="CB2491" t="str">
        <f t="shared" si="1485"/>
        <v/>
      </c>
      <c r="CC2491" t="str">
        <f t="shared" si="1486"/>
        <v/>
      </c>
      <c r="CD2491" t="str">
        <f t="shared" si="1487"/>
        <v/>
      </c>
      <c r="CE2491" t="str">
        <f t="shared" si="1488"/>
        <v/>
      </c>
      <c r="CF2491" t="str">
        <f t="shared" si="1489"/>
        <v/>
      </c>
      <c r="CG2491" t="str">
        <f t="shared" si="1490"/>
        <v/>
      </c>
      <c r="CH2491" t="str">
        <f t="shared" si="1491"/>
        <v/>
      </c>
      <c r="CI2491" t="str">
        <f t="shared" si="1492"/>
        <v/>
      </c>
      <c r="CJ2491" t="str">
        <f t="shared" si="1493"/>
        <v/>
      </c>
      <c r="CK2491" t="str">
        <f t="shared" si="1494"/>
        <v>from_canopy.</v>
      </c>
      <c r="CL2491" t="str">
        <f t="shared" si="1495"/>
        <v/>
      </c>
      <c r="CM2491" t="str">
        <f t="shared" si="1496"/>
        <v/>
      </c>
      <c r="CN2491" t="str">
        <f t="shared" si="1497"/>
        <v/>
      </c>
      <c r="CO2491" t="str">
        <f t="shared" si="1498"/>
        <v/>
      </c>
      <c r="CP2491" t="str">
        <f t="shared" si="1499"/>
        <v/>
      </c>
      <c r="CQ2491" t="str">
        <f t="shared" si="1500"/>
        <v/>
      </c>
      <c r="CR2491" t="str">
        <f t="shared" si="1500"/>
        <v/>
      </c>
      <c r="CS2491" t="str">
        <f t="shared" si="1501"/>
        <v/>
      </c>
      <c r="CT2491" t="str">
        <f t="shared" si="1502"/>
        <v/>
      </c>
      <c r="CU2491" t="str">
        <f t="shared" si="1503"/>
        <v/>
      </c>
      <c r="CV2491" t="str">
        <f t="shared" si="1504"/>
        <v/>
      </c>
      <c r="CW2491" t="str">
        <f t="shared" si="1505"/>
        <v/>
      </c>
      <c r="CX2491" t="str">
        <f t="shared" si="1506"/>
        <v/>
      </c>
      <c r="CY2491" t="str">
        <f t="shared" si="1507"/>
        <v/>
      </c>
      <c r="CZ2491" t="str">
        <f t="shared" si="1508"/>
        <v/>
      </c>
      <c r="DA2491" t="str">
        <f t="shared" si="1509"/>
        <v/>
      </c>
      <c r="DB2491" t="str">
        <f t="shared" si="1510"/>
        <v/>
      </c>
    </row>
    <row r="2492" spans="1:106">
      <c r="A2492" t="s">
        <v>3953</v>
      </c>
      <c r="B2492" s="9" t="str">
        <f t="shared" si="1513"/>
        <v>flux.water.(mass).evaporation.from_soil</v>
      </c>
      <c r="C2492" s="1" t="s">
        <v>182</v>
      </c>
      <c r="D2492" t="s">
        <v>5852</v>
      </c>
      <c r="E2492">
        <f>MATCH(A2492,'[1]Original from 20130831'!A:A,0)</f>
        <v>2121</v>
      </c>
      <c r="J2492" t="s">
        <v>183</v>
      </c>
      <c r="P2492" t="s">
        <v>461</v>
      </c>
      <c r="V2492" t="s">
        <v>676</v>
      </c>
      <c r="AB2492" t="s">
        <v>1208</v>
      </c>
      <c r="AL2492" t="s">
        <v>707</v>
      </c>
      <c r="BD2492" s="5" t="str">
        <f t="shared" si="1511"/>
        <v>flux.water.(mass).evaporation.from_soil.</v>
      </c>
      <c r="BE2492" t="str">
        <f t="shared" si="1516"/>
        <v/>
      </c>
      <c r="BF2492" t="str">
        <f t="shared" si="1516"/>
        <v/>
      </c>
      <c r="BG2492" t="str">
        <f t="shared" si="1516"/>
        <v/>
      </c>
      <c r="BH2492" t="str">
        <f t="shared" si="1516"/>
        <v/>
      </c>
      <c r="BI2492" t="str">
        <f t="shared" si="1516"/>
        <v>flux.</v>
      </c>
      <c r="BJ2492" t="str">
        <f t="shared" si="1516"/>
        <v/>
      </c>
      <c r="BK2492" t="str">
        <f t="shared" si="1516"/>
        <v/>
      </c>
      <c r="BL2492" t="str">
        <f t="shared" si="1516"/>
        <v/>
      </c>
      <c r="BM2492" t="str">
        <f t="shared" si="1516"/>
        <v/>
      </c>
      <c r="BN2492" t="str">
        <f t="shared" si="1516"/>
        <v/>
      </c>
      <c r="BO2492" t="str">
        <f t="shared" si="1516"/>
        <v>water.</v>
      </c>
      <c r="BP2492" t="str">
        <f t="shared" si="1516"/>
        <v/>
      </c>
      <c r="BQ2492" t="str">
        <f t="shared" si="1479"/>
        <v/>
      </c>
      <c r="BR2492" t="str">
        <f t="shared" si="1480"/>
        <v/>
      </c>
      <c r="BS2492" t="str">
        <f t="shared" si="1480"/>
        <v/>
      </c>
      <c r="BT2492" t="str">
        <f t="shared" si="1480"/>
        <v/>
      </c>
      <c r="BU2492" t="str">
        <f t="shared" si="1480"/>
        <v>(mass).</v>
      </c>
      <c r="BV2492" t="str">
        <f t="shared" si="1481"/>
        <v/>
      </c>
      <c r="BW2492" t="str">
        <f t="shared" si="1482"/>
        <v/>
      </c>
      <c r="BX2492" t="str">
        <f t="shared" si="1512"/>
        <v/>
      </c>
      <c r="BY2492" t="str">
        <f t="shared" si="1483"/>
        <v/>
      </c>
      <c r="BZ2492" t="str">
        <f t="shared" si="1484"/>
        <v/>
      </c>
      <c r="CA2492" t="str">
        <f t="shared" si="1485"/>
        <v>evaporation.</v>
      </c>
      <c r="CB2492" t="str">
        <f t="shared" si="1485"/>
        <v/>
      </c>
      <c r="CC2492" t="str">
        <f t="shared" si="1486"/>
        <v/>
      </c>
      <c r="CD2492" t="str">
        <f t="shared" si="1487"/>
        <v/>
      </c>
      <c r="CE2492" t="str">
        <f t="shared" si="1488"/>
        <v/>
      </c>
      <c r="CF2492" t="str">
        <f t="shared" si="1489"/>
        <v/>
      </c>
      <c r="CG2492" t="str">
        <f t="shared" si="1490"/>
        <v/>
      </c>
      <c r="CH2492" t="str">
        <f t="shared" si="1491"/>
        <v/>
      </c>
      <c r="CI2492" t="str">
        <f t="shared" si="1492"/>
        <v/>
      </c>
      <c r="CJ2492" t="str">
        <f t="shared" si="1493"/>
        <v/>
      </c>
      <c r="CK2492" t="str">
        <f t="shared" si="1494"/>
        <v>from_soil.</v>
      </c>
      <c r="CL2492" t="str">
        <f t="shared" si="1495"/>
        <v/>
      </c>
      <c r="CM2492" t="str">
        <f t="shared" si="1496"/>
        <v/>
      </c>
      <c r="CN2492" t="str">
        <f t="shared" si="1497"/>
        <v/>
      </c>
      <c r="CO2492" t="str">
        <f t="shared" si="1498"/>
        <v/>
      </c>
      <c r="CP2492" t="str">
        <f t="shared" si="1499"/>
        <v/>
      </c>
      <c r="CQ2492" t="str">
        <f t="shared" si="1500"/>
        <v/>
      </c>
      <c r="CR2492" t="str">
        <f t="shared" si="1500"/>
        <v/>
      </c>
      <c r="CS2492" t="str">
        <f t="shared" si="1501"/>
        <v/>
      </c>
      <c r="CT2492" t="str">
        <f t="shared" si="1502"/>
        <v/>
      </c>
      <c r="CU2492" t="str">
        <f t="shared" si="1503"/>
        <v/>
      </c>
      <c r="CV2492" t="str">
        <f t="shared" si="1504"/>
        <v/>
      </c>
      <c r="CW2492" t="str">
        <f t="shared" si="1505"/>
        <v/>
      </c>
      <c r="CX2492" t="str">
        <f t="shared" si="1506"/>
        <v/>
      </c>
      <c r="CY2492" t="str">
        <f t="shared" si="1507"/>
        <v/>
      </c>
      <c r="CZ2492" t="str">
        <f t="shared" si="1508"/>
        <v/>
      </c>
      <c r="DA2492" t="str">
        <f t="shared" si="1509"/>
        <v/>
      </c>
      <c r="DB2492" t="str">
        <f t="shared" si="1510"/>
        <v/>
      </c>
    </row>
    <row r="2493" spans="1:106">
      <c r="A2493" t="s">
        <v>3954</v>
      </c>
      <c r="B2493" s="9" t="str">
        <f t="shared" si="1513"/>
        <v>flux.water.(mass)</v>
      </c>
      <c r="C2493" s="1" t="s">
        <v>182</v>
      </c>
      <c r="D2493" t="s">
        <v>5853</v>
      </c>
      <c r="E2493">
        <f>MATCH(A2493,'[1]Original from 20130831'!A:A,0)</f>
        <v>2122</v>
      </c>
      <c r="J2493" t="s">
        <v>183</v>
      </c>
      <c r="P2493" t="s">
        <v>461</v>
      </c>
      <c r="V2493" t="s">
        <v>676</v>
      </c>
      <c r="BD2493" s="5" t="str">
        <f t="shared" si="1511"/>
        <v>flux.water.(mass).</v>
      </c>
      <c r="BE2493" t="str">
        <f t="shared" si="1516"/>
        <v/>
      </c>
      <c r="BF2493" t="str">
        <f t="shared" si="1516"/>
        <v/>
      </c>
      <c r="BG2493" t="str">
        <f t="shared" si="1516"/>
        <v/>
      </c>
      <c r="BH2493" t="str">
        <f t="shared" si="1516"/>
        <v/>
      </c>
      <c r="BI2493" t="str">
        <f t="shared" si="1516"/>
        <v>flux.</v>
      </c>
      <c r="BJ2493" t="str">
        <f t="shared" si="1516"/>
        <v/>
      </c>
      <c r="BK2493" t="str">
        <f t="shared" si="1516"/>
        <v/>
      </c>
      <c r="BL2493" t="str">
        <f t="shared" si="1516"/>
        <v/>
      </c>
      <c r="BM2493" t="str">
        <f t="shared" si="1516"/>
        <v/>
      </c>
      <c r="BN2493" t="str">
        <f t="shared" si="1516"/>
        <v/>
      </c>
      <c r="BO2493" t="str">
        <f t="shared" si="1516"/>
        <v>water.</v>
      </c>
      <c r="BP2493" t="str">
        <f t="shared" si="1516"/>
        <v/>
      </c>
      <c r="BQ2493" t="str">
        <f t="shared" si="1479"/>
        <v/>
      </c>
      <c r="BR2493" t="str">
        <f t="shared" si="1480"/>
        <v/>
      </c>
      <c r="BS2493" t="str">
        <f t="shared" si="1480"/>
        <v/>
      </c>
      <c r="BT2493" t="str">
        <f t="shared" si="1480"/>
        <v/>
      </c>
      <c r="BU2493" t="str">
        <f t="shared" si="1480"/>
        <v>(mass).</v>
      </c>
      <c r="BV2493" t="str">
        <f t="shared" si="1481"/>
        <v/>
      </c>
      <c r="BW2493" t="str">
        <f t="shared" si="1482"/>
        <v/>
      </c>
      <c r="BX2493" t="str">
        <f t="shared" si="1512"/>
        <v/>
      </c>
      <c r="BY2493" t="str">
        <f t="shared" si="1483"/>
        <v/>
      </c>
      <c r="BZ2493" t="str">
        <f t="shared" si="1484"/>
        <v/>
      </c>
      <c r="CA2493" t="str">
        <f t="shared" si="1485"/>
        <v/>
      </c>
      <c r="CB2493" t="str">
        <f t="shared" si="1485"/>
        <v/>
      </c>
      <c r="CC2493" t="str">
        <f t="shared" si="1486"/>
        <v/>
      </c>
      <c r="CD2493" t="str">
        <f t="shared" si="1487"/>
        <v/>
      </c>
      <c r="CE2493" t="str">
        <f t="shared" si="1488"/>
        <v/>
      </c>
      <c r="CF2493" t="str">
        <f t="shared" si="1489"/>
        <v/>
      </c>
      <c r="CG2493" t="str">
        <f t="shared" si="1490"/>
        <v/>
      </c>
      <c r="CH2493" t="str">
        <f t="shared" si="1491"/>
        <v/>
      </c>
      <c r="CI2493" t="str">
        <f t="shared" si="1492"/>
        <v/>
      </c>
      <c r="CJ2493" t="str">
        <f t="shared" si="1493"/>
        <v/>
      </c>
      <c r="CK2493" t="str">
        <f t="shared" si="1494"/>
        <v/>
      </c>
      <c r="CL2493" t="str">
        <f t="shared" si="1495"/>
        <v/>
      </c>
      <c r="CM2493" t="str">
        <f t="shared" si="1496"/>
        <v/>
      </c>
      <c r="CN2493" t="str">
        <f t="shared" si="1497"/>
        <v/>
      </c>
      <c r="CO2493" t="str">
        <f t="shared" si="1498"/>
        <v/>
      </c>
      <c r="CP2493" t="str">
        <f t="shared" si="1499"/>
        <v/>
      </c>
      <c r="CQ2493" t="str">
        <f t="shared" si="1500"/>
        <v/>
      </c>
      <c r="CR2493" t="str">
        <f t="shared" si="1500"/>
        <v/>
      </c>
      <c r="CS2493" t="str">
        <f t="shared" si="1501"/>
        <v/>
      </c>
      <c r="CT2493" t="str">
        <f t="shared" si="1502"/>
        <v/>
      </c>
      <c r="CU2493" t="str">
        <f t="shared" si="1503"/>
        <v/>
      </c>
      <c r="CV2493" t="str">
        <f t="shared" si="1504"/>
        <v/>
      </c>
      <c r="CW2493" t="str">
        <f t="shared" si="1505"/>
        <v/>
      </c>
      <c r="CX2493" t="str">
        <f t="shared" si="1506"/>
        <v/>
      </c>
      <c r="CY2493" t="str">
        <f t="shared" si="1507"/>
        <v/>
      </c>
      <c r="CZ2493" t="str">
        <f t="shared" si="1508"/>
        <v/>
      </c>
      <c r="DA2493" t="str">
        <f t="shared" si="1509"/>
        <v/>
      </c>
      <c r="DB2493" t="str">
        <f t="shared" si="1510"/>
        <v/>
      </c>
    </row>
    <row r="2494" spans="1:106">
      <c r="A2494" t="s">
        <v>3955</v>
      </c>
      <c r="B2494" s="9" t="str">
        <f t="shared" si="1513"/>
        <v>flux.water.(mass).into_sea_water</v>
      </c>
      <c r="C2494" s="1" t="s">
        <v>182</v>
      </c>
      <c r="D2494" t="s">
        <v>5854</v>
      </c>
      <c r="E2494">
        <f>MATCH(A2494,'[1]Original from 20130831'!A:A,0)</f>
        <v>2123</v>
      </c>
      <c r="J2494" t="s">
        <v>183</v>
      </c>
      <c r="P2494" t="s">
        <v>461</v>
      </c>
      <c r="V2494" t="s">
        <v>676</v>
      </c>
      <c r="AI2494" t="s">
        <v>649</v>
      </c>
      <c r="BD2494" s="5" t="str">
        <f t="shared" si="1511"/>
        <v>flux.water.(mass).into_sea_water.</v>
      </c>
      <c r="BE2494" t="str">
        <f t="shared" si="1516"/>
        <v/>
      </c>
      <c r="BF2494" t="str">
        <f t="shared" si="1516"/>
        <v/>
      </c>
      <c r="BG2494" t="str">
        <f t="shared" si="1516"/>
        <v/>
      </c>
      <c r="BH2494" t="str">
        <f t="shared" si="1516"/>
        <v/>
      </c>
      <c r="BI2494" t="str">
        <f t="shared" si="1516"/>
        <v>flux.</v>
      </c>
      <c r="BJ2494" t="str">
        <f t="shared" si="1516"/>
        <v/>
      </c>
      <c r="BK2494" t="str">
        <f t="shared" si="1516"/>
        <v/>
      </c>
      <c r="BL2494" t="str">
        <f t="shared" si="1516"/>
        <v/>
      </c>
      <c r="BM2494" t="str">
        <f t="shared" si="1516"/>
        <v/>
      </c>
      <c r="BN2494" t="str">
        <f t="shared" si="1516"/>
        <v/>
      </c>
      <c r="BO2494" t="str">
        <f t="shared" si="1516"/>
        <v>water.</v>
      </c>
      <c r="BP2494" t="str">
        <f t="shared" si="1516"/>
        <v/>
      </c>
      <c r="BQ2494" t="str">
        <f t="shared" si="1479"/>
        <v/>
      </c>
      <c r="BR2494" t="str">
        <f t="shared" si="1480"/>
        <v/>
      </c>
      <c r="BS2494" t="str">
        <f t="shared" si="1480"/>
        <v/>
      </c>
      <c r="BT2494" t="str">
        <f t="shared" si="1480"/>
        <v/>
      </c>
      <c r="BU2494" t="str">
        <f t="shared" si="1480"/>
        <v>(mass).</v>
      </c>
      <c r="BV2494" t="str">
        <f t="shared" si="1481"/>
        <v/>
      </c>
      <c r="BW2494" t="str">
        <f t="shared" si="1482"/>
        <v/>
      </c>
      <c r="BX2494" t="str">
        <f t="shared" si="1512"/>
        <v/>
      </c>
      <c r="BY2494" t="str">
        <f t="shared" si="1483"/>
        <v/>
      </c>
      <c r="BZ2494" t="str">
        <f t="shared" si="1484"/>
        <v/>
      </c>
      <c r="CA2494" t="str">
        <f t="shared" si="1485"/>
        <v/>
      </c>
      <c r="CB2494" t="str">
        <f t="shared" si="1485"/>
        <v/>
      </c>
      <c r="CC2494" t="str">
        <f t="shared" si="1486"/>
        <v/>
      </c>
      <c r="CD2494" t="str">
        <f t="shared" si="1487"/>
        <v/>
      </c>
      <c r="CE2494" t="str">
        <f t="shared" si="1488"/>
        <v/>
      </c>
      <c r="CF2494" t="str">
        <f t="shared" si="1489"/>
        <v/>
      </c>
      <c r="CG2494" t="str">
        <f t="shared" si="1490"/>
        <v/>
      </c>
      <c r="CH2494" t="str">
        <f t="shared" si="1491"/>
        <v>into_sea_water.</v>
      </c>
      <c r="CI2494" t="str">
        <f t="shared" si="1492"/>
        <v/>
      </c>
      <c r="CJ2494" t="str">
        <f t="shared" si="1493"/>
        <v/>
      </c>
      <c r="CK2494" t="str">
        <f t="shared" si="1494"/>
        <v/>
      </c>
      <c r="CL2494" t="str">
        <f t="shared" si="1495"/>
        <v/>
      </c>
      <c r="CM2494" t="str">
        <f t="shared" si="1496"/>
        <v/>
      </c>
      <c r="CN2494" t="str">
        <f t="shared" si="1497"/>
        <v/>
      </c>
      <c r="CO2494" t="str">
        <f t="shared" si="1498"/>
        <v/>
      </c>
      <c r="CP2494" t="str">
        <f t="shared" si="1499"/>
        <v/>
      </c>
      <c r="CQ2494" t="str">
        <f t="shared" si="1500"/>
        <v/>
      </c>
      <c r="CR2494" t="str">
        <f t="shared" si="1500"/>
        <v/>
      </c>
      <c r="CS2494" t="str">
        <f t="shared" si="1501"/>
        <v/>
      </c>
      <c r="CT2494" t="str">
        <f t="shared" si="1502"/>
        <v/>
      </c>
      <c r="CU2494" t="str">
        <f t="shared" si="1503"/>
        <v/>
      </c>
      <c r="CV2494" t="str">
        <f t="shared" si="1504"/>
        <v/>
      </c>
      <c r="CW2494" t="str">
        <f t="shared" si="1505"/>
        <v/>
      </c>
      <c r="CX2494" t="str">
        <f t="shared" si="1506"/>
        <v/>
      </c>
      <c r="CY2494" t="str">
        <f t="shared" si="1507"/>
        <v/>
      </c>
      <c r="CZ2494" t="str">
        <f t="shared" si="1508"/>
        <v/>
      </c>
      <c r="DA2494" t="str">
        <f t="shared" si="1509"/>
        <v/>
      </c>
      <c r="DB2494" t="str">
        <f t="shared" si="1510"/>
        <v/>
      </c>
    </row>
    <row r="2495" spans="1:106">
      <c r="A2495" t="s">
        <v>3956</v>
      </c>
      <c r="B2495" s="9" t="str">
        <f t="shared" si="1513"/>
        <v>flux.water.(mass).into_sea_water.due_to_sea_ice_thermodynamics</v>
      </c>
      <c r="C2495" s="1" t="s">
        <v>182</v>
      </c>
      <c r="D2495" t="s">
        <v>5855</v>
      </c>
      <c r="E2495">
        <f>MATCH(A2495,'[1]Original from 20130831'!A:A,0)</f>
        <v>2124</v>
      </c>
      <c r="J2495" t="s">
        <v>183</v>
      </c>
      <c r="P2495" t="s">
        <v>461</v>
      </c>
      <c r="V2495" t="s">
        <v>676</v>
      </c>
      <c r="AI2495" t="s">
        <v>649</v>
      </c>
      <c r="AV2495" t="s">
        <v>1056</v>
      </c>
      <c r="BD2495" s="5" t="str">
        <f t="shared" si="1511"/>
        <v>flux.water.(mass).into_sea_water.due_to_sea_ice_thermodynamics.</v>
      </c>
      <c r="BE2495" t="str">
        <f t="shared" si="1516"/>
        <v/>
      </c>
      <c r="BF2495" t="str">
        <f t="shared" si="1516"/>
        <v/>
      </c>
      <c r="BG2495" t="str">
        <f t="shared" si="1516"/>
        <v/>
      </c>
      <c r="BH2495" t="str">
        <f t="shared" si="1516"/>
        <v/>
      </c>
      <c r="BI2495" t="str">
        <f t="shared" si="1516"/>
        <v>flux.</v>
      </c>
      <c r="BJ2495" t="str">
        <f t="shared" si="1516"/>
        <v/>
      </c>
      <c r="BK2495" t="str">
        <f t="shared" si="1516"/>
        <v/>
      </c>
      <c r="BL2495" t="str">
        <f t="shared" si="1516"/>
        <v/>
      </c>
      <c r="BM2495" t="str">
        <f t="shared" si="1516"/>
        <v/>
      </c>
      <c r="BN2495" t="str">
        <f t="shared" si="1516"/>
        <v/>
      </c>
      <c r="BO2495" t="str">
        <f t="shared" si="1516"/>
        <v>water.</v>
      </c>
      <c r="BP2495" t="str">
        <f t="shared" si="1516"/>
        <v/>
      </c>
      <c r="BQ2495" t="str">
        <f t="shared" si="1479"/>
        <v/>
      </c>
      <c r="BR2495" t="str">
        <f t="shared" si="1480"/>
        <v/>
      </c>
      <c r="BS2495" t="str">
        <f t="shared" si="1480"/>
        <v/>
      </c>
      <c r="BT2495" t="str">
        <f t="shared" si="1480"/>
        <v/>
      </c>
      <c r="BU2495" t="str">
        <f t="shared" si="1480"/>
        <v>(mass).</v>
      </c>
      <c r="BV2495" t="str">
        <f t="shared" si="1481"/>
        <v/>
      </c>
      <c r="BW2495" t="str">
        <f t="shared" si="1482"/>
        <v/>
      </c>
      <c r="BX2495" t="str">
        <f t="shared" si="1512"/>
        <v/>
      </c>
      <c r="BY2495" t="str">
        <f t="shared" si="1483"/>
        <v/>
      </c>
      <c r="BZ2495" t="str">
        <f t="shared" si="1484"/>
        <v/>
      </c>
      <c r="CA2495" t="str">
        <f t="shared" si="1485"/>
        <v/>
      </c>
      <c r="CB2495" t="str">
        <f t="shared" si="1485"/>
        <v/>
      </c>
      <c r="CC2495" t="str">
        <f t="shared" si="1486"/>
        <v/>
      </c>
      <c r="CD2495" t="str">
        <f t="shared" si="1487"/>
        <v/>
      </c>
      <c r="CE2495" t="str">
        <f t="shared" si="1488"/>
        <v/>
      </c>
      <c r="CF2495" t="str">
        <f t="shared" si="1489"/>
        <v/>
      </c>
      <c r="CG2495" t="str">
        <f t="shared" si="1490"/>
        <v/>
      </c>
      <c r="CH2495" t="str">
        <f t="shared" si="1491"/>
        <v>into_sea_water.</v>
      </c>
      <c r="CI2495" t="str">
        <f t="shared" si="1492"/>
        <v/>
      </c>
      <c r="CJ2495" t="str">
        <f t="shared" si="1493"/>
        <v/>
      </c>
      <c r="CK2495" t="str">
        <f t="shared" si="1494"/>
        <v/>
      </c>
      <c r="CL2495" t="str">
        <f t="shared" si="1495"/>
        <v/>
      </c>
      <c r="CM2495" t="str">
        <f t="shared" si="1496"/>
        <v/>
      </c>
      <c r="CN2495" t="str">
        <f t="shared" si="1497"/>
        <v/>
      </c>
      <c r="CO2495" t="str">
        <f t="shared" si="1498"/>
        <v/>
      </c>
      <c r="CP2495" t="str">
        <f t="shared" si="1499"/>
        <v/>
      </c>
      <c r="CQ2495" t="str">
        <f t="shared" si="1500"/>
        <v/>
      </c>
      <c r="CR2495" t="str">
        <f t="shared" si="1500"/>
        <v/>
      </c>
      <c r="CS2495" t="str">
        <f t="shared" si="1501"/>
        <v/>
      </c>
      <c r="CT2495" t="str">
        <f t="shared" si="1502"/>
        <v/>
      </c>
      <c r="CU2495" t="str">
        <f t="shared" si="1503"/>
        <v>due_to_sea_ice_thermodynamics.</v>
      </c>
      <c r="CV2495" t="str">
        <f t="shared" si="1504"/>
        <v/>
      </c>
      <c r="CW2495" t="str">
        <f t="shared" si="1505"/>
        <v/>
      </c>
      <c r="CX2495" t="str">
        <f t="shared" si="1506"/>
        <v/>
      </c>
      <c r="CY2495" t="str">
        <f t="shared" si="1507"/>
        <v/>
      </c>
      <c r="CZ2495" t="str">
        <f t="shared" si="1508"/>
        <v/>
      </c>
      <c r="DA2495" t="str">
        <f t="shared" si="1509"/>
        <v/>
      </c>
      <c r="DB2495" t="str">
        <f t="shared" si="1510"/>
        <v/>
      </c>
    </row>
    <row r="2496" spans="1:106">
      <c r="A2496" t="s">
        <v>3957</v>
      </c>
      <c r="B2496" s="9" t="str">
        <f t="shared" si="1513"/>
        <v>flux.water.(mass).into_sea_water.from_icebergs</v>
      </c>
      <c r="C2496" s="1" t="s">
        <v>182</v>
      </c>
      <c r="D2496" t="s">
        <v>5856</v>
      </c>
      <c r="E2496">
        <f>MATCH(A2496,'[1]Original from 20130831'!A:A,0)</f>
        <v>2125</v>
      </c>
      <c r="J2496" t="s">
        <v>183</v>
      </c>
      <c r="P2496" t="s">
        <v>461</v>
      </c>
      <c r="V2496" t="s">
        <v>676</v>
      </c>
      <c r="AI2496" t="s">
        <v>649</v>
      </c>
      <c r="AL2496" t="s">
        <v>3958</v>
      </c>
      <c r="BD2496" s="5" t="str">
        <f t="shared" si="1511"/>
        <v>flux.water.(mass).into_sea_water.from_icebergs.</v>
      </c>
      <c r="BE2496" t="str">
        <f t="shared" si="1516"/>
        <v/>
      </c>
      <c r="BF2496" t="str">
        <f t="shared" si="1516"/>
        <v/>
      </c>
      <c r="BG2496" t="str">
        <f t="shared" si="1516"/>
        <v/>
      </c>
      <c r="BH2496" t="str">
        <f t="shared" si="1516"/>
        <v/>
      </c>
      <c r="BI2496" t="str">
        <f t="shared" si="1516"/>
        <v>flux.</v>
      </c>
      <c r="BJ2496" t="str">
        <f t="shared" si="1516"/>
        <v/>
      </c>
      <c r="BK2496" t="str">
        <f t="shared" si="1516"/>
        <v/>
      </c>
      <c r="BL2496" t="str">
        <f t="shared" si="1516"/>
        <v/>
      </c>
      <c r="BM2496" t="str">
        <f t="shared" si="1516"/>
        <v/>
      </c>
      <c r="BN2496" t="str">
        <f t="shared" si="1516"/>
        <v/>
      </c>
      <c r="BO2496" t="str">
        <f t="shared" si="1516"/>
        <v>water.</v>
      </c>
      <c r="BP2496" t="str">
        <f t="shared" si="1516"/>
        <v/>
      </c>
      <c r="BQ2496" t="str">
        <f t="shared" si="1479"/>
        <v/>
      </c>
      <c r="BR2496" t="str">
        <f t="shared" si="1480"/>
        <v/>
      </c>
      <c r="BS2496" t="str">
        <f t="shared" si="1480"/>
        <v/>
      </c>
      <c r="BT2496" t="str">
        <f t="shared" si="1480"/>
        <v/>
      </c>
      <c r="BU2496" t="str">
        <f t="shared" si="1480"/>
        <v>(mass).</v>
      </c>
      <c r="BV2496" t="str">
        <f t="shared" si="1481"/>
        <v/>
      </c>
      <c r="BW2496" t="str">
        <f t="shared" si="1482"/>
        <v/>
      </c>
      <c r="BX2496" t="str">
        <f t="shared" si="1512"/>
        <v/>
      </c>
      <c r="BY2496" t="str">
        <f t="shared" si="1483"/>
        <v/>
      </c>
      <c r="BZ2496" t="str">
        <f t="shared" si="1484"/>
        <v/>
      </c>
      <c r="CA2496" t="str">
        <f t="shared" si="1485"/>
        <v/>
      </c>
      <c r="CB2496" t="str">
        <f t="shared" si="1485"/>
        <v/>
      </c>
      <c r="CC2496" t="str">
        <f t="shared" si="1486"/>
        <v/>
      </c>
      <c r="CD2496" t="str">
        <f t="shared" si="1487"/>
        <v/>
      </c>
      <c r="CE2496" t="str">
        <f t="shared" si="1488"/>
        <v/>
      </c>
      <c r="CF2496" t="str">
        <f t="shared" si="1489"/>
        <v/>
      </c>
      <c r="CG2496" t="str">
        <f t="shared" si="1490"/>
        <v/>
      </c>
      <c r="CH2496" t="str">
        <f t="shared" si="1491"/>
        <v>into_sea_water.</v>
      </c>
      <c r="CI2496" t="str">
        <f t="shared" si="1492"/>
        <v/>
      </c>
      <c r="CJ2496" t="str">
        <f t="shared" si="1493"/>
        <v/>
      </c>
      <c r="CK2496" t="str">
        <f t="shared" si="1494"/>
        <v>from_icebergs.</v>
      </c>
      <c r="CL2496" t="str">
        <f t="shared" si="1495"/>
        <v/>
      </c>
      <c r="CM2496" t="str">
        <f t="shared" si="1496"/>
        <v/>
      </c>
      <c r="CN2496" t="str">
        <f t="shared" si="1497"/>
        <v/>
      </c>
      <c r="CO2496" t="str">
        <f t="shared" si="1498"/>
        <v/>
      </c>
      <c r="CP2496" t="str">
        <f t="shared" si="1499"/>
        <v/>
      </c>
      <c r="CQ2496" t="str">
        <f t="shared" si="1500"/>
        <v/>
      </c>
      <c r="CR2496" t="str">
        <f t="shared" si="1500"/>
        <v/>
      </c>
      <c r="CS2496" t="str">
        <f t="shared" si="1501"/>
        <v/>
      </c>
      <c r="CT2496" t="str">
        <f t="shared" si="1502"/>
        <v/>
      </c>
      <c r="CU2496" t="str">
        <f t="shared" si="1503"/>
        <v/>
      </c>
      <c r="CV2496" t="str">
        <f t="shared" si="1504"/>
        <v/>
      </c>
      <c r="CW2496" t="str">
        <f t="shared" si="1505"/>
        <v/>
      </c>
      <c r="CX2496" t="str">
        <f t="shared" si="1506"/>
        <v/>
      </c>
      <c r="CY2496" t="str">
        <f t="shared" si="1507"/>
        <v/>
      </c>
      <c r="CZ2496" t="str">
        <f t="shared" si="1508"/>
        <v/>
      </c>
      <c r="DA2496" t="str">
        <f t="shared" si="1509"/>
        <v/>
      </c>
      <c r="DB2496" t="str">
        <f t="shared" si="1510"/>
        <v/>
      </c>
    </row>
    <row r="2497" spans="1:126">
      <c r="A2497" t="s">
        <v>3959</v>
      </c>
      <c r="B2497" s="9" t="str">
        <f t="shared" si="1513"/>
        <v>flux.water.(mass).into_sea_water.from_rivers</v>
      </c>
      <c r="C2497" s="1" t="s">
        <v>182</v>
      </c>
      <c r="D2497" t="s">
        <v>5857</v>
      </c>
      <c r="E2497">
        <f>MATCH(A2497,'[1]Original from 20130831'!A:A,0)</f>
        <v>2126</v>
      </c>
      <c r="J2497" t="s">
        <v>183</v>
      </c>
      <c r="P2497" t="s">
        <v>461</v>
      </c>
      <c r="V2497" t="s">
        <v>676</v>
      </c>
      <c r="AI2497" t="s">
        <v>649</v>
      </c>
      <c r="AL2497" t="s">
        <v>1710</v>
      </c>
      <c r="BD2497" s="5" t="str">
        <f t="shared" si="1511"/>
        <v>flux.water.(mass).into_sea_water.from_rivers.</v>
      </c>
      <c r="BE2497" t="str">
        <f t="shared" si="1516"/>
        <v/>
      </c>
      <c r="BF2497" t="str">
        <f t="shared" si="1516"/>
        <v/>
      </c>
      <c r="BG2497" t="str">
        <f t="shared" si="1516"/>
        <v/>
      </c>
      <c r="BH2497" t="str">
        <f t="shared" si="1516"/>
        <v/>
      </c>
      <c r="BI2497" t="str">
        <f t="shared" si="1516"/>
        <v>flux.</v>
      </c>
      <c r="BJ2497" t="str">
        <f t="shared" si="1516"/>
        <v/>
      </c>
      <c r="BK2497" t="str">
        <f t="shared" si="1516"/>
        <v/>
      </c>
      <c r="BL2497" t="str">
        <f t="shared" si="1516"/>
        <v/>
      </c>
      <c r="BM2497" t="str">
        <f t="shared" si="1516"/>
        <v/>
      </c>
      <c r="BN2497" t="str">
        <f t="shared" si="1516"/>
        <v/>
      </c>
      <c r="BO2497" t="str">
        <f t="shared" si="1516"/>
        <v>water.</v>
      </c>
      <c r="BP2497" t="str">
        <f t="shared" si="1516"/>
        <v/>
      </c>
      <c r="BQ2497" t="str">
        <f t="shared" si="1479"/>
        <v/>
      </c>
      <c r="BR2497" t="str">
        <f t="shared" si="1480"/>
        <v/>
      </c>
      <c r="BS2497" t="str">
        <f t="shared" si="1480"/>
        <v/>
      </c>
      <c r="BT2497" t="str">
        <f t="shared" si="1480"/>
        <v/>
      </c>
      <c r="BU2497" t="str">
        <f t="shared" si="1480"/>
        <v>(mass).</v>
      </c>
      <c r="BV2497" t="str">
        <f t="shared" si="1481"/>
        <v/>
      </c>
      <c r="BW2497" t="str">
        <f t="shared" si="1482"/>
        <v/>
      </c>
      <c r="BX2497" t="str">
        <f t="shared" si="1512"/>
        <v/>
      </c>
      <c r="BY2497" t="str">
        <f t="shared" si="1483"/>
        <v/>
      </c>
      <c r="BZ2497" t="str">
        <f t="shared" si="1484"/>
        <v/>
      </c>
      <c r="CA2497" t="str">
        <f t="shared" si="1485"/>
        <v/>
      </c>
      <c r="CB2497" t="str">
        <f t="shared" si="1485"/>
        <v/>
      </c>
      <c r="CC2497" t="str">
        <f t="shared" si="1486"/>
        <v/>
      </c>
      <c r="CD2497" t="str">
        <f t="shared" si="1487"/>
        <v/>
      </c>
      <c r="CE2497" t="str">
        <f t="shared" si="1488"/>
        <v/>
      </c>
      <c r="CF2497" t="str">
        <f t="shared" si="1489"/>
        <v/>
      </c>
      <c r="CG2497" t="str">
        <f t="shared" si="1490"/>
        <v/>
      </c>
      <c r="CH2497" t="str">
        <f t="shared" si="1491"/>
        <v>into_sea_water.</v>
      </c>
      <c r="CI2497" t="str">
        <f t="shared" si="1492"/>
        <v/>
      </c>
      <c r="CJ2497" t="str">
        <f t="shared" si="1493"/>
        <v/>
      </c>
      <c r="CK2497" t="str">
        <f t="shared" si="1494"/>
        <v>from_rivers.</v>
      </c>
      <c r="CL2497" t="str">
        <f t="shared" si="1495"/>
        <v/>
      </c>
      <c r="CM2497" t="str">
        <f t="shared" si="1496"/>
        <v/>
      </c>
      <c r="CN2497" t="str">
        <f t="shared" si="1497"/>
        <v/>
      </c>
      <c r="CO2497" t="str">
        <f t="shared" si="1498"/>
        <v/>
      </c>
      <c r="CP2497" t="str">
        <f t="shared" si="1499"/>
        <v/>
      </c>
      <c r="CQ2497" t="str">
        <f t="shared" si="1500"/>
        <v/>
      </c>
      <c r="CR2497" t="str">
        <f t="shared" si="1500"/>
        <v/>
      </c>
      <c r="CS2497" t="str">
        <f t="shared" si="1501"/>
        <v/>
      </c>
      <c r="CT2497" t="str">
        <f t="shared" si="1502"/>
        <v/>
      </c>
      <c r="CU2497" t="str">
        <f t="shared" si="1503"/>
        <v/>
      </c>
      <c r="CV2497" t="str">
        <f t="shared" si="1504"/>
        <v/>
      </c>
      <c r="CW2497" t="str">
        <f t="shared" si="1505"/>
        <v/>
      </c>
      <c r="CX2497" t="str">
        <f t="shared" si="1506"/>
        <v/>
      </c>
      <c r="CY2497" t="str">
        <f t="shared" si="1507"/>
        <v/>
      </c>
      <c r="CZ2497" t="str">
        <f t="shared" si="1508"/>
        <v/>
      </c>
      <c r="DA2497" t="str">
        <f t="shared" si="1509"/>
        <v/>
      </c>
      <c r="DB2497" t="str">
        <f t="shared" si="1510"/>
        <v/>
      </c>
    </row>
    <row r="2498" spans="1:126">
      <c r="A2498" t="s">
        <v>3960</v>
      </c>
      <c r="B2498" s="9" t="str">
        <f t="shared" si="1513"/>
        <v>flux.water.(mass).into_sea_water.from_rivers+surface_downward_water_flux</v>
      </c>
      <c r="C2498" s="1" t="s">
        <v>182</v>
      </c>
      <c r="D2498" t="s">
        <v>5858</v>
      </c>
      <c r="E2498">
        <f>MATCH(A2498,'[1]Original from 20130831'!A:A,0)</f>
        <v>2127</v>
      </c>
      <c r="J2498" t="s">
        <v>183</v>
      </c>
      <c r="P2498" t="s">
        <v>461</v>
      </c>
      <c r="V2498" t="s">
        <v>676</v>
      </c>
      <c r="AI2498" t="s">
        <v>649</v>
      </c>
      <c r="AL2498" t="s">
        <v>3961</v>
      </c>
      <c r="BD2498" s="5" t="str">
        <f t="shared" si="1511"/>
        <v>flux.water.(mass).into_sea_water.from_rivers+surface_downward_water_flux.</v>
      </c>
      <c r="BE2498" t="str">
        <f t="shared" si="1516"/>
        <v/>
      </c>
      <c r="BF2498" t="str">
        <f t="shared" si="1516"/>
        <v/>
      </c>
      <c r="BG2498" t="str">
        <f t="shared" si="1516"/>
        <v/>
      </c>
      <c r="BH2498" t="str">
        <f t="shared" si="1516"/>
        <v/>
      </c>
      <c r="BI2498" t="str">
        <f t="shared" si="1516"/>
        <v>flux.</v>
      </c>
      <c r="BJ2498" t="str">
        <f t="shared" si="1516"/>
        <v/>
      </c>
      <c r="BK2498" t="str">
        <f t="shared" si="1516"/>
        <v/>
      </c>
      <c r="BL2498" t="str">
        <f t="shared" si="1516"/>
        <v/>
      </c>
      <c r="BM2498" t="str">
        <f t="shared" si="1516"/>
        <v/>
      </c>
      <c r="BN2498" t="str">
        <f t="shared" si="1516"/>
        <v/>
      </c>
      <c r="BO2498" t="str">
        <f t="shared" si="1516"/>
        <v>water.</v>
      </c>
      <c r="BP2498" t="str">
        <f t="shared" si="1516"/>
        <v/>
      </c>
      <c r="BQ2498" t="str">
        <f t="shared" si="1479"/>
        <v/>
      </c>
      <c r="BR2498" t="str">
        <f t="shared" si="1480"/>
        <v/>
      </c>
      <c r="BS2498" t="str">
        <f t="shared" si="1480"/>
        <v/>
      </c>
      <c r="BT2498" t="str">
        <f t="shared" si="1480"/>
        <v/>
      </c>
      <c r="BU2498" t="str">
        <f t="shared" si="1480"/>
        <v>(mass).</v>
      </c>
      <c r="BV2498" t="str">
        <f t="shared" si="1481"/>
        <v/>
      </c>
      <c r="BW2498" t="str">
        <f t="shared" si="1482"/>
        <v/>
      </c>
      <c r="BX2498" t="str">
        <f t="shared" si="1512"/>
        <v/>
      </c>
      <c r="BY2498" t="str">
        <f t="shared" si="1483"/>
        <v/>
      </c>
      <c r="BZ2498" t="str">
        <f t="shared" si="1484"/>
        <v/>
      </c>
      <c r="CA2498" t="str">
        <f t="shared" si="1485"/>
        <v/>
      </c>
      <c r="CB2498" t="str">
        <f t="shared" si="1485"/>
        <v/>
      </c>
      <c r="CC2498" t="str">
        <f t="shared" si="1486"/>
        <v/>
      </c>
      <c r="CD2498" t="str">
        <f t="shared" si="1487"/>
        <v/>
      </c>
      <c r="CE2498" t="str">
        <f t="shared" si="1488"/>
        <v/>
      </c>
      <c r="CF2498" t="str">
        <f t="shared" si="1489"/>
        <v/>
      </c>
      <c r="CG2498" t="str">
        <f t="shared" si="1490"/>
        <v/>
      </c>
      <c r="CH2498" t="str">
        <f t="shared" si="1491"/>
        <v>into_sea_water.</v>
      </c>
      <c r="CI2498" t="str">
        <f t="shared" si="1492"/>
        <v/>
      </c>
      <c r="CJ2498" t="str">
        <f t="shared" si="1493"/>
        <v/>
      </c>
      <c r="CK2498" t="str">
        <f t="shared" si="1494"/>
        <v>from_rivers+surface_downward_water_flux.</v>
      </c>
      <c r="CL2498" t="str">
        <f t="shared" si="1495"/>
        <v/>
      </c>
      <c r="CM2498" t="str">
        <f t="shared" si="1496"/>
        <v/>
      </c>
      <c r="CN2498" t="str">
        <f t="shared" si="1497"/>
        <v/>
      </c>
      <c r="CO2498" t="str">
        <f t="shared" si="1498"/>
        <v/>
      </c>
      <c r="CP2498" t="str">
        <f t="shared" si="1499"/>
        <v/>
      </c>
      <c r="CQ2498" t="str">
        <f t="shared" si="1500"/>
        <v/>
      </c>
      <c r="CR2498" t="str">
        <f t="shared" si="1500"/>
        <v/>
      </c>
      <c r="CS2498" t="str">
        <f t="shared" si="1501"/>
        <v/>
      </c>
      <c r="CT2498" t="str">
        <f t="shared" si="1502"/>
        <v/>
      </c>
      <c r="CU2498" t="str">
        <f t="shared" si="1503"/>
        <v/>
      </c>
      <c r="CV2498" t="str">
        <f t="shared" si="1504"/>
        <v/>
      </c>
      <c r="CW2498" t="str">
        <f t="shared" si="1505"/>
        <v/>
      </c>
      <c r="CX2498" t="str">
        <f t="shared" si="1506"/>
        <v/>
      </c>
      <c r="CY2498" t="str">
        <f t="shared" si="1507"/>
        <v/>
      </c>
      <c r="CZ2498" t="str">
        <f t="shared" si="1508"/>
        <v/>
      </c>
      <c r="DA2498" t="str">
        <f t="shared" si="1509"/>
        <v/>
      </c>
      <c r="DB2498" t="str">
        <f t="shared" si="1510"/>
        <v/>
      </c>
    </row>
    <row r="2499" spans="1:126">
      <c r="A2499" t="s">
        <v>3962</v>
      </c>
      <c r="B2499" s="9" t="str">
        <f t="shared" si="1513"/>
        <v>flux.water.(mass).into_sea_water.without_flux_correction</v>
      </c>
      <c r="C2499" s="1" t="s">
        <v>182</v>
      </c>
      <c r="D2499" t="s">
        <v>5859</v>
      </c>
      <c r="E2499">
        <f>MATCH(A2499,'[1]Original from 20130831'!A:A,0)</f>
        <v>2128</v>
      </c>
      <c r="J2499" t="s">
        <v>183</v>
      </c>
      <c r="P2499" t="s">
        <v>461</v>
      </c>
      <c r="V2499" t="s">
        <v>676</v>
      </c>
      <c r="AI2499" t="s">
        <v>649</v>
      </c>
      <c r="AS2499" t="s">
        <v>3963</v>
      </c>
      <c r="BD2499" s="5" t="str">
        <f t="shared" si="1511"/>
        <v>flux.water.(mass).into_sea_water.without_flux_correction.</v>
      </c>
      <c r="BE2499" t="str">
        <f t="shared" si="1516"/>
        <v/>
      </c>
      <c r="BF2499" t="str">
        <f t="shared" si="1516"/>
        <v/>
      </c>
      <c r="BG2499" t="str">
        <f t="shared" si="1516"/>
        <v/>
      </c>
      <c r="BH2499" t="str">
        <f t="shared" si="1516"/>
        <v/>
      </c>
      <c r="BI2499" t="str">
        <f t="shared" si="1516"/>
        <v>flux.</v>
      </c>
      <c r="BJ2499" t="str">
        <f t="shared" si="1516"/>
        <v/>
      </c>
      <c r="BK2499" t="str">
        <f t="shared" si="1516"/>
        <v/>
      </c>
      <c r="BL2499" t="str">
        <f t="shared" si="1516"/>
        <v/>
      </c>
      <c r="BM2499" t="str">
        <f t="shared" si="1516"/>
        <v/>
      </c>
      <c r="BN2499" t="str">
        <f t="shared" si="1516"/>
        <v/>
      </c>
      <c r="BO2499" t="str">
        <f t="shared" si="1516"/>
        <v>water.</v>
      </c>
      <c r="BP2499" t="str">
        <f t="shared" si="1516"/>
        <v/>
      </c>
      <c r="BQ2499" t="str">
        <f t="shared" si="1479"/>
        <v/>
      </c>
      <c r="BR2499" t="str">
        <f t="shared" si="1480"/>
        <v/>
      </c>
      <c r="BS2499" t="str">
        <f t="shared" si="1480"/>
        <v/>
      </c>
      <c r="BT2499" t="str">
        <f t="shared" si="1480"/>
        <v/>
      </c>
      <c r="BU2499" t="str">
        <f t="shared" si="1480"/>
        <v>(mass).</v>
      </c>
      <c r="BV2499" t="str">
        <f t="shared" si="1481"/>
        <v/>
      </c>
      <c r="BW2499" t="str">
        <f t="shared" si="1482"/>
        <v/>
      </c>
      <c r="BX2499" t="str">
        <f t="shared" si="1512"/>
        <v/>
      </c>
      <c r="BY2499" t="str">
        <f t="shared" si="1483"/>
        <v/>
      </c>
      <c r="BZ2499" t="str">
        <f t="shared" si="1484"/>
        <v/>
      </c>
      <c r="CA2499" t="str">
        <f t="shared" si="1485"/>
        <v/>
      </c>
      <c r="CB2499" t="str">
        <f t="shared" si="1485"/>
        <v/>
      </c>
      <c r="CC2499" t="str">
        <f t="shared" si="1486"/>
        <v/>
      </c>
      <c r="CD2499" t="str">
        <f t="shared" si="1487"/>
        <v/>
      </c>
      <c r="CE2499" t="str">
        <f t="shared" si="1488"/>
        <v/>
      </c>
      <c r="CF2499" t="str">
        <f t="shared" si="1489"/>
        <v/>
      </c>
      <c r="CG2499" t="str">
        <f t="shared" si="1490"/>
        <v/>
      </c>
      <c r="CH2499" t="str">
        <f t="shared" si="1491"/>
        <v>into_sea_water.</v>
      </c>
      <c r="CI2499" t="str">
        <f t="shared" si="1492"/>
        <v/>
      </c>
      <c r="CJ2499" t="str">
        <f t="shared" si="1493"/>
        <v/>
      </c>
      <c r="CK2499" t="str">
        <f t="shared" si="1494"/>
        <v/>
      </c>
      <c r="CL2499" t="str">
        <f t="shared" si="1495"/>
        <v/>
      </c>
      <c r="CM2499" t="str">
        <f t="shared" si="1496"/>
        <v/>
      </c>
      <c r="CN2499" t="str">
        <f t="shared" si="1497"/>
        <v/>
      </c>
      <c r="CO2499" t="str">
        <f t="shared" si="1498"/>
        <v/>
      </c>
      <c r="CP2499" t="str">
        <f t="shared" si="1499"/>
        <v/>
      </c>
      <c r="CQ2499" t="str">
        <f t="shared" si="1500"/>
        <v/>
      </c>
      <c r="CR2499" t="str">
        <f t="shared" si="1500"/>
        <v>without_flux_correction.</v>
      </c>
      <c r="CS2499" t="str">
        <f t="shared" si="1501"/>
        <v/>
      </c>
      <c r="CT2499" t="str">
        <f t="shared" si="1502"/>
        <v/>
      </c>
      <c r="CU2499" t="str">
        <f t="shared" si="1503"/>
        <v/>
      </c>
      <c r="CV2499" t="str">
        <f t="shared" si="1504"/>
        <v/>
      </c>
      <c r="CW2499" t="str">
        <f t="shared" si="1505"/>
        <v/>
      </c>
      <c r="CX2499" t="str">
        <f t="shared" si="1506"/>
        <v/>
      </c>
      <c r="CY2499" t="str">
        <f t="shared" si="1507"/>
        <v/>
      </c>
      <c r="CZ2499" t="str">
        <f t="shared" si="1508"/>
        <v/>
      </c>
      <c r="DA2499" t="str">
        <f t="shared" si="1509"/>
        <v/>
      </c>
      <c r="DB2499" t="str">
        <f t="shared" si="1510"/>
        <v/>
      </c>
    </row>
    <row r="2500" spans="1:126">
      <c r="A2500" t="s">
        <v>3964</v>
      </c>
      <c r="B2500" s="9" t="str">
        <f t="shared" si="1513"/>
        <v>flux.water.(mass).out_of_sea_ice+sea_water</v>
      </c>
      <c r="C2500" s="1" t="s">
        <v>182</v>
      </c>
      <c r="D2500" t="s">
        <v>5860</v>
      </c>
      <c r="E2500">
        <f>MATCH(A2500,'[1]Original from 20130831'!A:A,0)</f>
        <v>2129</v>
      </c>
      <c r="J2500" t="s">
        <v>183</v>
      </c>
      <c r="P2500" t="s">
        <v>461</v>
      </c>
      <c r="V2500" t="s">
        <v>676</v>
      </c>
      <c r="AJ2500" t="s">
        <v>3965</v>
      </c>
      <c r="BD2500" s="5" t="str">
        <f t="shared" si="1511"/>
        <v>flux.water.(mass).out_of_sea_ice+sea_water.</v>
      </c>
      <c r="BE2500" t="str">
        <f t="shared" si="1516"/>
        <v/>
      </c>
      <c r="BF2500" t="str">
        <f t="shared" si="1516"/>
        <v/>
      </c>
      <c r="BG2500" t="str">
        <f t="shared" si="1516"/>
        <v/>
      </c>
      <c r="BH2500" t="str">
        <f t="shared" si="1516"/>
        <v/>
      </c>
      <c r="BI2500" t="str">
        <f t="shared" si="1516"/>
        <v>flux.</v>
      </c>
      <c r="BJ2500" t="str">
        <f t="shared" si="1516"/>
        <v/>
      </c>
      <c r="BK2500" t="str">
        <f t="shared" si="1516"/>
        <v/>
      </c>
      <c r="BL2500" t="str">
        <f t="shared" si="1516"/>
        <v/>
      </c>
      <c r="BM2500" t="str">
        <f t="shared" si="1516"/>
        <v/>
      </c>
      <c r="BN2500" t="str">
        <f t="shared" si="1516"/>
        <v/>
      </c>
      <c r="BO2500" t="str">
        <f t="shared" si="1516"/>
        <v>water.</v>
      </c>
      <c r="BP2500" t="str">
        <f t="shared" si="1516"/>
        <v/>
      </c>
      <c r="BQ2500" t="str">
        <f t="shared" si="1479"/>
        <v/>
      </c>
      <c r="BR2500" t="str">
        <f t="shared" si="1480"/>
        <v/>
      </c>
      <c r="BS2500" t="str">
        <f t="shared" si="1480"/>
        <v/>
      </c>
      <c r="BT2500" t="str">
        <f t="shared" si="1480"/>
        <v/>
      </c>
      <c r="BU2500" t="str">
        <f t="shared" si="1480"/>
        <v>(mass).</v>
      </c>
      <c r="BV2500" t="str">
        <f t="shared" si="1481"/>
        <v/>
      </c>
      <c r="BW2500" t="str">
        <f t="shared" si="1482"/>
        <v/>
      </c>
      <c r="BX2500" t="str">
        <f t="shared" si="1512"/>
        <v/>
      </c>
      <c r="BY2500" t="str">
        <f t="shared" si="1483"/>
        <v/>
      </c>
      <c r="BZ2500" t="str">
        <f t="shared" si="1484"/>
        <v/>
      </c>
      <c r="CA2500" t="str">
        <f t="shared" si="1485"/>
        <v/>
      </c>
      <c r="CB2500" t="str">
        <f t="shared" si="1485"/>
        <v/>
      </c>
      <c r="CC2500" t="str">
        <f t="shared" si="1486"/>
        <v/>
      </c>
      <c r="CD2500" t="str">
        <f t="shared" si="1487"/>
        <v/>
      </c>
      <c r="CE2500" t="str">
        <f t="shared" si="1488"/>
        <v/>
      </c>
      <c r="CF2500" t="str">
        <f t="shared" si="1489"/>
        <v/>
      </c>
      <c r="CG2500" t="str">
        <f t="shared" si="1490"/>
        <v/>
      </c>
      <c r="CH2500" t="str">
        <f t="shared" si="1491"/>
        <v/>
      </c>
      <c r="CI2500" t="str">
        <f t="shared" si="1492"/>
        <v>out_of_sea_ice+sea_water.</v>
      </c>
      <c r="CJ2500" t="str">
        <f t="shared" si="1493"/>
        <v/>
      </c>
      <c r="CK2500" t="str">
        <f t="shared" si="1494"/>
        <v/>
      </c>
      <c r="CL2500" t="str">
        <f t="shared" si="1495"/>
        <v/>
      </c>
      <c r="CM2500" t="str">
        <f t="shared" si="1496"/>
        <v/>
      </c>
      <c r="CN2500" t="str">
        <f t="shared" si="1497"/>
        <v/>
      </c>
      <c r="CO2500" t="str">
        <f t="shared" si="1498"/>
        <v/>
      </c>
      <c r="CP2500" t="str">
        <f t="shared" si="1499"/>
        <v/>
      </c>
      <c r="CQ2500" t="str">
        <f t="shared" si="1500"/>
        <v/>
      </c>
      <c r="CR2500" t="str">
        <f t="shared" si="1500"/>
        <v/>
      </c>
      <c r="CS2500" t="str">
        <f t="shared" si="1501"/>
        <v/>
      </c>
      <c r="CT2500" t="str">
        <f t="shared" si="1502"/>
        <v/>
      </c>
      <c r="CU2500" t="str">
        <f t="shared" si="1503"/>
        <v/>
      </c>
      <c r="CV2500" t="str">
        <f t="shared" si="1504"/>
        <v/>
      </c>
      <c r="CW2500" t="str">
        <f t="shared" si="1505"/>
        <v/>
      </c>
      <c r="CX2500" t="str">
        <f t="shared" si="1506"/>
        <v/>
      </c>
      <c r="CY2500" t="str">
        <f t="shared" si="1507"/>
        <v/>
      </c>
      <c r="CZ2500" t="str">
        <f t="shared" si="1508"/>
        <v/>
      </c>
      <c r="DA2500" t="str">
        <f t="shared" si="1509"/>
        <v/>
      </c>
      <c r="DB2500" t="str">
        <f t="shared" si="1510"/>
        <v/>
      </c>
    </row>
    <row r="2501" spans="1:126">
      <c r="A2501" t="s">
        <v>3966</v>
      </c>
      <c r="B2501" s="9" t="str">
        <f t="shared" si="1513"/>
        <v>flux.water.(mass).out_of_sea_water</v>
      </c>
      <c r="C2501" s="1" t="s">
        <v>182</v>
      </c>
      <c r="D2501" t="s">
        <v>5861</v>
      </c>
      <c r="E2501">
        <f>MATCH(A2501,'[1]Original from 20130831'!A:A,0)</f>
        <v>2130</v>
      </c>
      <c r="J2501" t="s">
        <v>183</v>
      </c>
      <c r="P2501" t="s">
        <v>461</v>
      </c>
      <c r="V2501" t="s">
        <v>676</v>
      </c>
      <c r="AJ2501" t="s">
        <v>649</v>
      </c>
      <c r="BD2501" s="5" t="str">
        <f t="shared" si="1511"/>
        <v>flux.water.(mass).out_of_sea_water.</v>
      </c>
      <c r="BE2501" t="str">
        <f t="shared" si="1516"/>
        <v/>
      </c>
      <c r="BF2501" t="str">
        <f t="shared" si="1516"/>
        <v/>
      </c>
      <c r="BG2501" t="str">
        <f t="shared" si="1516"/>
        <v/>
      </c>
      <c r="BH2501" t="str">
        <f t="shared" si="1516"/>
        <v/>
      </c>
      <c r="BI2501" t="str">
        <f t="shared" si="1516"/>
        <v>flux.</v>
      </c>
      <c r="BJ2501" t="str">
        <f t="shared" si="1516"/>
        <v/>
      </c>
      <c r="BK2501" t="str">
        <f t="shared" si="1516"/>
        <v/>
      </c>
      <c r="BL2501" t="str">
        <f t="shared" si="1516"/>
        <v/>
      </c>
      <c r="BM2501" t="str">
        <f t="shared" si="1516"/>
        <v/>
      </c>
      <c r="BN2501" t="str">
        <f t="shared" si="1516"/>
        <v/>
      </c>
      <c r="BO2501" t="str">
        <f t="shared" si="1516"/>
        <v>water.</v>
      </c>
      <c r="BP2501" t="str">
        <f t="shared" si="1516"/>
        <v/>
      </c>
      <c r="BQ2501" t="str">
        <f t="shared" si="1479"/>
        <v/>
      </c>
      <c r="BR2501" t="str">
        <f t="shared" si="1480"/>
        <v/>
      </c>
      <c r="BS2501" t="str">
        <f t="shared" si="1480"/>
        <v/>
      </c>
      <c r="BT2501" t="str">
        <f t="shared" si="1480"/>
        <v/>
      </c>
      <c r="BU2501" t="str">
        <f t="shared" ref="BU2501:BU2564" si="1517">IF(ISBLANK(V2501),"",V2501 &amp; ".")</f>
        <v>(mass).</v>
      </c>
      <c r="BV2501" t="str">
        <f t="shared" si="1481"/>
        <v/>
      </c>
      <c r="BW2501" t="str">
        <f t="shared" si="1482"/>
        <v/>
      </c>
      <c r="BX2501" t="str">
        <f t="shared" si="1512"/>
        <v/>
      </c>
      <c r="BY2501" t="str">
        <f t="shared" si="1483"/>
        <v/>
      </c>
      <c r="BZ2501" t="str">
        <f t="shared" si="1484"/>
        <v/>
      </c>
      <c r="CA2501" t="str">
        <f t="shared" si="1485"/>
        <v/>
      </c>
      <c r="CB2501" t="str">
        <f t="shared" si="1485"/>
        <v/>
      </c>
      <c r="CC2501" t="str">
        <f t="shared" si="1486"/>
        <v/>
      </c>
      <c r="CD2501" t="str">
        <f t="shared" si="1487"/>
        <v/>
      </c>
      <c r="CE2501" t="str">
        <f t="shared" si="1488"/>
        <v/>
      </c>
      <c r="CF2501" t="str">
        <f t="shared" si="1489"/>
        <v/>
      </c>
      <c r="CG2501" t="str">
        <f t="shared" si="1490"/>
        <v/>
      </c>
      <c r="CH2501" t="str">
        <f t="shared" si="1491"/>
        <v/>
      </c>
      <c r="CI2501" t="str">
        <f t="shared" si="1492"/>
        <v>out_of_sea_water.</v>
      </c>
      <c r="CJ2501" t="str">
        <f t="shared" si="1493"/>
        <v/>
      </c>
      <c r="CK2501" t="str">
        <f t="shared" si="1494"/>
        <v/>
      </c>
      <c r="CL2501" t="str">
        <f t="shared" si="1495"/>
        <v/>
      </c>
      <c r="CM2501" t="str">
        <f t="shared" si="1496"/>
        <v/>
      </c>
      <c r="CN2501" t="str">
        <f t="shared" si="1497"/>
        <v/>
      </c>
      <c r="CO2501" t="str">
        <f t="shared" si="1498"/>
        <v/>
      </c>
      <c r="CP2501" t="str">
        <f t="shared" si="1499"/>
        <v/>
      </c>
      <c r="CQ2501" t="str">
        <f t="shared" si="1500"/>
        <v/>
      </c>
      <c r="CR2501" t="str">
        <f t="shared" si="1500"/>
        <v/>
      </c>
      <c r="CS2501" t="str">
        <f t="shared" si="1501"/>
        <v/>
      </c>
      <c r="CT2501" t="str">
        <f t="shared" si="1502"/>
        <v/>
      </c>
      <c r="CU2501" t="str">
        <f t="shared" si="1503"/>
        <v/>
      </c>
      <c r="CV2501" t="str">
        <f t="shared" si="1504"/>
        <v/>
      </c>
      <c r="CW2501" t="str">
        <f t="shared" si="1505"/>
        <v/>
      </c>
      <c r="CX2501" t="str">
        <f t="shared" si="1506"/>
        <v/>
      </c>
      <c r="CY2501" t="str">
        <f t="shared" si="1507"/>
        <v/>
      </c>
      <c r="CZ2501" t="str">
        <f t="shared" si="1508"/>
        <v/>
      </c>
      <c r="DA2501" t="str">
        <f t="shared" si="1509"/>
        <v/>
      </c>
      <c r="DB2501" t="str">
        <f t="shared" si="1510"/>
        <v/>
      </c>
    </row>
    <row r="2502" spans="1:126">
      <c r="A2502" t="s">
        <v>3967</v>
      </c>
      <c r="B2502" s="9" t="str">
        <f t="shared" si="1513"/>
        <v>flux.water.(mass).out_of_sea_water.due_to_newtonian_relaxation</v>
      </c>
      <c r="C2502" s="1" t="s">
        <v>182</v>
      </c>
      <c r="D2502" t="s">
        <v>5862</v>
      </c>
      <c r="E2502">
        <f>MATCH(A2502,'[1]Original from 20130831'!A:A,0)</f>
        <v>2131</v>
      </c>
      <c r="J2502" t="s">
        <v>183</v>
      </c>
      <c r="P2502" t="s">
        <v>461</v>
      </c>
      <c r="V2502" t="s">
        <v>676</v>
      </c>
      <c r="AJ2502" t="s">
        <v>649</v>
      </c>
      <c r="AV2502" t="s">
        <v>1054</v>
      </c>
      <c r="BD2502" s="5" t="str">
        <f t="shared" si="1511"/>
        <v>flux.water.(mass).out_of_sea_water.due_to_newtonian_relaxation.</v>
      </c>
      <c r="BE2502" t="str">
        <f t="shared" si="1516"/>
        <v/>
      </c>
      <c r="BF2502" t="str">
        <f t="shared" si="1516"/>
        <v/>
      </c>
      <c r="BG2502" t="str">
        <f t="shared" si="1516"/>
        <v/>
      </c>
      <c r="BH2502" t="str">
        <f t="shared" si="1516"/>
        <v/>
      </c>
      <c r="BI2502" t="str">
        <f t="shared" si="1516"/>
        <v>flux.</v>
      </c>
      <c r="BJ2502" t="str">
        <f t="shared" si="1516"/>
        <v/>
      </c>
      <c r="BK2502" t="str">
        <f t="shared" si="1516"/>
        <v/>
      </c>
      <c r="BL2502" t="str">
        <f t="shared" si="1516"/>
        <v/>
      </c>
      <c r="BM2502" t="str">
        <f t="shared" si="1516"/>
        <v/>
      </c>
      <c r="BN2502" t="str">
        <f t="shared" si="1516"/>
        <v/>
      </c>
      <c r="BO2502" t="str">
        <f t="shared" si="1516"/>
        <v>water.</v>
      </c>
      <c r="BP2502" t="str">
        <f t="shared" si="1516"/>
        <v/>
      </c>
      <c r="BQ2502" t="str">
        <f t="shared" ref="BQ2502:BQ2528" si="1518">IF(ISBLANK(R2502),"","expressed_as_" &amp; R2502 &amp; ".")</f>
        <v/>
      </c>
      <c r="BR2502" t="str">
        <f t="shared" ref="BR2502:BT2528" si="1519">IF(ISBLANK(S2502),"",S2502 &amp; ".")</f>
        <v/>
      </c>
      <c r="BS2502" t="str">
        <f t="shared" si="1519"/>
        <v/>
      </c>
      <c r="BT2502" t="str">
        <f t="shared" si="1519"/>
        <v/>
      </c>
      <c r="BU2502" t="str">
        <f t="shared" si="1517"/>
        <v>(mass).</v>
      </c>
      <c r="BV2502" t="str">
        <f t="shared" ref="BV2502:BV2528" si="1520">IF(ISBLANK(W2502),"","wrt_" &amp; W2502 &amp; ".")</f>
        <v/>
      </c>
      <c r="BW2502" t="str">
        <f t="shared" ref="BW2502:BW2528" si="1521">IF(ISBLANK(X2502),"","defined_by_" &amp; X2502 &amp; ".")</f>
        <v/>
      </c>
      <c r="BX2502" t="str">
        <f t="shared" si="1512"/>
        <v/>
      </c>
      <c r="BY2502" t="str">
        <f t="shared" ref="BY2502:BY2528" si="1522">IF(ISBLANK(Z2502),"","to_" &amp; Z2502 &amp; ".")</f>
        <v/>
      </c>
      <c r="BZ2502" t="str">
        <f t="shared" ref="BZ2502:BZ2528" si="1523">IF(ISBLANK(AA2502),"","times_" &amp; AA2502 &amp; ".")</f>
        <v/>
      </c>
      <c r="CA2502" t="str">
        <f t="shared" ref="CA2502:CB2528" si="1524">IF(ISBLANK(AB2502),"",AB2502 &amp; ".")</f>
        <v/>
      </c>
      <c r="CB2502" t="str">
        <f t="shared" si="1524"/>
        <v/>
      </c>
      <c r="CC2502" t="str">
        <f t="shared" ref="CC2502:CC2528" si="1525">IF(ISBLANK(AD2502),"","difference_between_" &amp; AD2502 &amp; ".")</f>
        <v/>
      </c>
      <c r="CD2502" t="str">
        <f t="shared" ref="CD2502:CD2528" si="1526">IF(ISBLANK(AE2502),"","and_" &amp; AE2502 &amp; ".")</f>
        <v/>
      </c>
      <c r="CE2502" t="str">
        <f t="shared" ref="CE2502:CE2528" si="1527">IF(ISBLANK(AF2502),"",AF2502 &amp; ".")</f>
        <v/>
      </c>
      <c r="CF2502" t="str">
        <f t="shared" ref="CF2502:CF2528" si="1528">IF(ISBLANK(AG2502),"","at_" &amp; AG2502 &amp; ".")</f>
        <v/>
      </c>
      <c r="CG2502" t="str">
        <f t="shared" ref="CG2502:CG2528" si="1529">IF(ISBLANK(AH2502),"","in_" &amp; AH2502 &amp; ".")</f>
        <v/>
      </c>
      <c r="CH2502" t="str">
        <f t="shared" ref="CH2502:CH2528" si="1530">IF(ISBLANK(AI2502),"","into_" &amp; AI2502 &amp; ".")</f>
        <v/>
      </c>
      <c r="CI2502" t="str">
        <f t="shared" ref="CI2502:CI2528" si="1531">IF(ISBLANK(AJ2502),"","out_of_" &amp; AJ2502 &amp; ".")</f>
        <v>out_of_sea_water.</v>
      </c>
      <c r="CJ2502" t="str">
        <f t="shared" ref="CJ2502:CJ2528" si="1532">IF(ISBLANK(AK2502),"","to_" &amp; AK2502 &amp; ".")</f>
        <v/>
      </c>
      <c r="CK2502" t="str">
        <f t="shared" ref="CK2502:CK2528" si="1533">IF(ISBLANK(AL2502),"","from_" &amp; AL2502 &amp; ".")</f>
        <v/>
      </c>
      <c r="CL2502" t="str">
        <f t="shared" ref="CL2502:CL2528" si="1534">IF(ISBLANK(AM2502),"","reflected_by_" &amp; AM2502 &amp; ".")</f>
        <v/>
      </c>
      <c r="CM2502" t="str">
        <f t="shared" ref="CM2502:CM2528" si="1535">IF(ISBLANK(AN2502),"","over_" &amp; AN2502 &amp; ".")</f>
        <v/>
      </c>
      <c r="CN2502" t="str">
        <f t="shared" ref="CN2502:CN2528" si="1536">IF(ISBLANK(AO2502),"","above_" &amp; AO2502 &amp; ".")</f>
        <v/>
      </c>
      <c r="CO2502" t="str">
        <f t="shared" ref="CO2502:CO2528" si="1537">IF(ISBLANK(AP2502),"","below_" &amp; AP2502 &amp; ".")</f>
        <v/>
      </c>
      <c r="CP2502" t="str">
        <f t="shared" ref="CP2502:CP2528" si="1538">IF(ISBLANK(AQ2502),"","accumulated_in_" &amp; AQ2502 &amp; ".")</f>
        <v/>
      </c>
      <c r="CQ2502" t="str">
        <f t="shared" ref="CQ2502:CR2528" si="1539">IF(ISBLANK(AR2502),"",AR2502 &amp; ".")</f>
        <v/>
      </c>
      <c r="CR2502" t="str">
        <f t="shared" si="1539"/>
        <v/>
      </c>
      <c r="CS2502" t="str">
        <f t="shared" ref="CS2502:CS2528" si="1540">IF(ISBLANK(AT2502),"","assuming_" &amp; AT2502 &amp; ".")</f>
        <v/>
      </c>
      <c r="CT2502" t="str">
        <f t="shared" ref="CT2502:CT2528" si="1541">IF(ISBLANK(AU2502),"",AU2502 &amp; ".")</f>
        <v/>
      </c>
      <c r="CU2502" t="str">
        <f t="shared" ref="CU2502:CU2528" si="1542">IF(ISBLANK(AV2502),"","due_to_" &amp; AV2502 &amp; ".")</f>
        <v>due_to_newtonian_relaxation.</v>
      </c>
      <c r="CV2502" t="str">
        <f t="shared" ref="CV2502:CV2528" si="1543">IF(ISBLANK(AW2502),"","excluding_" &amp; AW2502 &amp; ".")</f>
        <v/>
      </c>
      <c r="CW2502" t="str">
        <f t="shared" ref="CW2502:CW2528" si="1544">IF(ISBLANK(AX2502),"","for_" &amp; AX2502 &amp; ".")</f>
        <v/>
      </c>
      <c r="CX2502" t="str">
        <f t="shared" ref="CX2502:CX2528" si="1545">IF(ISBLANK(AY2502),"","by_" &amp; AY2502 &amp; ".")</f>
        <v/>
      </c>
      <c r="CY2502" t="str">
        <f t="shared" ref="CY2502:CY2528" si="1546">IF(ISBLANK(AZ2502),"","reported_on_" &amp; AZ2502 &amp; ".")</f>
        <v/>
      </c>
      <c r="CZ2502" t="str">
        <f t="shared" ref="CZ2502:CZ2528" si="1547">IF(ISBLANK(BA2502),"",BA2502 &amp; ".")</f>
        <v/>
      </c>
      <c r="DA2502" t="str">
        <f t="shared" ref="DA2502:DA2528" si="1548">IF(ISBLANK(EA2502),"",BB2502 &amp; ".")</f>
        <v/>
      </c>
      <c r="DB2502" t="str">
        <f t="shared" ref="DB2502:DB2528" si="1549">IF(ISBLANK(BB2502),"",BB2502 &amp; ".")</f>
        <v/>
      </c>
    </row>
    <row r="2503" spans="1:126">
      <c r="A2503" t="s">
        <v>3968</v>
      </c>
      <c r="B2503" s="9" t="str">
        <f t="shared" si="1513"/>
        <v>flux.water.(mass).out_of_sea_water.due_to_sea_ice_thermodynamics</v>
      </c>
      <c r="C2503" s="1" t="s">
        <v>182</v>
      </c>
      <c r="D2503" t="s">
        <v>5863</v>
      </c>
      <c r="E2503">
        <f>MATCH(A2503,'[1]Original from 20130831'!A:A,0)</f>
        <v>2132</v>
      </c>
      <c r="J2503" t="s">
        <v>183</v>
      </c>
      <c r="P2503" t="s">
        <v>461</v>
      </c>
      <c r="V2503" t="s">
        <v>676</v>
      </c>
      <c r="AJ2503" t="s">
        <v>649</v>
      </c>
      <c r="AV2503" t="s">
        <v>1056</v>
      </c>
      <c r="BD2503" s="5" t="str">
        <f t="shared" ref="BD2503:BD2528" si="1550">CONCATENATE(BE2503,BF2503,BG2503,BH2503,BI2503,BJ2503,BK2503,BL2503,BM2503,BN2503,BO2503,BP2503,BQ2503,BR2503,BS2503,BT2503,BU2503,BV2503,BW2503,BX2503,BY2503,BZ2503,CA2503,CB2503,CC2503,CD2503,CE2503,CF2503,CG2503,CH2503,CI2503,CJ2503,CK2503,CL2503,CM2503,CN2503,CO2503,CP2503,CQ2503,CR2503,CS2503,CT2503,CU2503,CV2503,CW2503,CX2503,CY2503,CZ2503,DA2503)</f>
        <v>flux.water.(mass).out_of_sea_water.due_to_sea_ice_thermodynamics.</v>
      </c>
      <c r="BE2503" t="str">
        <f t="shared" si="1516"/>
        <v/>
      </c>
      <c r="BF2503" t="str">
        <f t="shared" si="1516"/>
        <v/>
      </c>
      <c r="BG2503" t="str">
        <f t="shared" si="1516"/>
        <v/>
      </c>
      <c r="BH2503" t="str">
        <f t="shared" ref="BH2503:BP2534" si="1551">IF(ISBLANK(I2503),"",I2503 &amp; ".")</f>
        <v/>
      </c>
      <c r="BI2503" t="str">
        <f t="shared" si="1551"/>
        <v>flux.</v>
      </c>
      <c r="BJ2503" t="str">
        <f t="shared" si="1551"/>
        <v/>
      </c>
      <c r="BK2503" t="str">
        <f t="shared" si="1551"/>
        <v/>
      </c>
      <c r="BL2503" t="str">
        <f t="shared" si="1551"/>
        <v/>
      </c>
      <c r="BM2503" t="str">
        <f t="shared" si="1551"/>
        <v/>
      </c>
      <c r="BN2503" t="str">
        <f t="shared" si="1551"/>
        <v/>
      </c>
      <c r="BO2503" t="str">
        <f t="shared" si="1551"/>
        <v>water.</v>
      </c>
      <c r="BP2503" t="str">
        <f t="shared" si="1551"/>
        <v/>
      </c>
      <c r="BQ2503" t="str">
        <f t="shared" si="1518"/>
        <v/>
      </c>
      <c r="BR2503" t="str">
        <f t="shared" si="1519"/>
        <v/>
      </c>
      <c r="BS2503" t="str">
        <f t="shared" si="1519"/>
        <v/>
      </c>
      <c r="BT2503" t="str">
        <f t="shared" si="1519"/>
        <v/>
      </c>
      <c r="BU2503" t="str">
        <f t="shared" si="1517"/>
        <v>(mass).</v>
      </c>
      <c r="BV2503" t="str">
        <f t="shared" si="1520"/>
        <v/>
      </c>
      <c r="BW2503" t="str">
        <f t="shared" si="1521"/>
        <v/>
      </c>
      <c r="BX2503" t="str">
        <f t="shared" ref="BX2503:BX2528" si="1552">IF(ISBLANK(Y2503),"",Y2503 &amp; ".")</f>
        <v/>
      </c>
      <c r="BY2503" t="str">
        <f t="shared" si="1522"/>
        <v/>
      </c>
      <c r="BZ2503" t="str">
        <f t="shared" si="1523"/>
        <v/>
      </c>
      <c r="CA2503" t="str">
        <f t="shared" si="1524"/>
        <v/>
      </c>
      <c r="CB2503" t="str">
        <f t="shared" si="1524"/>
        <v/>
      </c>
      <c r="CC2503" t="str">
        <f t="shared" si="1525"/>
        <v/>
      </c>
      <c r="CD2503" t="str">
        <f t="shared" si="1526"/>
        <v/>
      </c>
      <c r="CE2503" t="str">
        <f t="shared" si="1527"/>
        <v/>
      </c>
      <c r="CF2503" t="str">
        <f t="shared" si="1528"/>
        <v/>
      </c>
      <c r="CG2503" t="str">
        <f t="shared" si="1529"/>
        <v/>
      </c>
      <c r="CH2503" t="str">
        <f t="shared" si="1530"/>
        <v/>
      </c>
      <c r="CI2503" t="str">
        <f t="shared" si="1531"/>
        <v>out_of_sea_water.</v>
      </c>
      <c r="CJ2503" t="str">
        <f t="shared" si="1532"/>
        <v/>
      </c>
      <c r="CK2503" t="str">
        <f t="shared" si="1533"/>
        <v/>
      </c>
      <c r="CL2503" t="str">
        <f t="shared" si="1534"/>
        <v/>
      </c>
      <c r="CM2503" t="str">
        <f t="shared" si="1535"/>
        <v/>
      </c>
      <c r="CN2503" t="str">
        <f t="shared" si="1536"/>
        <v/>
      </c>
      <c r="CO2503" t="str">
        <f t="shared" si="1537"/>
        <v/>
      </c>
      <c r="CP2503" t="str">
        <f t="shared" si="1538"/>
        <v/>
      </c>
      <c r="CQ2503" t="str">
        <f t="shared" si="1539"/>
        <v/>
      </c>
      <c r="CR2503" t="str">
        <f t="shared" si="1539"/>
        <v/>
      </c>
      <c r="CS2503" t="str">
        <f t="shared" si="1540"/>
        <v/>
      </c>
      <c r="CT2503" t="str">
        <f t="shared" si="1541"/>
        <v/>
      </c>
      <c r="CU2503" t="str">
        <f t="shared" si="1542"/>
        <v>due_to_sea_ice_thermodynamics.</v>
      </c>
      <c r="CV2503" t="str">
        <f t="shared" si="1543"/>
        <v/>
      </c>
      <c r="CW2503" t="str">
        <f t="shared" si="1544"/>
        <v/>
      </c>
      <c r="CX2503" t="str">
        <f t="shared" si="1545"/>
        <v/>
      </c>
      <c r="CY2503" t="str">
        <f t="shared" si="1546"/>
        <v/>
      </c>
      <c r="CZ2503" t="str">
        <f t="shared" si="1547"/>
        <v/>
      </c>
      <c r="DA2503" t="str">
        <f t="shared" si="1548"/>
        <v/>
      </c>
      <c r="DB2503" t="str">
        <f t="shared" si="1549"/>
        <v/>
      </c>
    </row>
    <row r="2504" spans="1:126">
      <c r="A2504" t="s">
        <v>3969</v>
      </c>
      <c r="B2504" s="9" t="str">
        <f t="shared" ref="B2504:B2528" si="1553">LEFT(BD2504,LEN(BD2504)-1)</f>
        <v>amount.water.potential_evaporation</v>
      </c>
      <c r="C2504" s="1" t="s">
        <v>230</v>
      </c>
      <c r="D2504" t="s">
        <v>5864</v>
      </c>
      <c r="E2504">
        <f>MATCH(A2504,'[1]Original from 20130831'!A:A,0)</f>
        <v>2133</v>
      </c>
      <c r="J2504" t="s">
        <v>664</v>
      </c>
      <c r="K2504" s="21"/>
      <c r="P2504" t="s">
        <v>461</v>
      </c>
      <c r="V2504" t="s">
        <v>3970</v>
      </c>
      <c r="BD2504" s="5" t="str">
        <f t="shared" si="1550"/>
        <v>amount.water.potential_evaporation.</v>
      </c>
      <c r="BE2504" t="str">
        <f t="shared" ref="BE2504:BG2535" si="1554">IF(ISBLANK(F2504),"",F2504 &amp; ".")</f>
        <v/>
      </c>
      <c r="BF2504" t="str">
        <f t="shared" si="1554"/>
        <v/>
      </c>
      <c r="BG2504" t="str">
        <f t="shared" si="1554"/>
        <v/>
      </c>
      <c r="BH2504" t="str">
        <f t="shared" si="1551"/>
        <v/>
      </c>
      <c r="BI2504" t="str">
        <f t="shared" si="1551"/>
        <v>amount.</v>
      </c>
      <c r="BJ2504" t="str">
        <f t="shared" si="1551"/>
        <v/>
      </c>
      <c r="BK2504" t="str">
        <f t="shared" si="1551"/>
        <v/>
      </c>
      <c r="BL2504" t="str">
        <f t="shared" si="1551"/>
        <v/>
      </c>
      <c r="BM2504" t="str">
        <f t="shared" si="1551"/>
        <v/>
      </c>
      <c r="BN2504" t="str">
        <f t="shared" si="1551"/>
        <v/>
      </c>
      <c r="BO2504" t="str">
        <f t="shared" si="1551"/>
        <v>water.</v>
      </c>
      <c r="BP2504" t="str">
        <f t="shared" si="1551"/>
        <v/>
      </c>
      <c r="BQ2504" t="str">
        <f t="shared" si="1518"/>
        <v/>
      </c>
      <c r="BR2504" t="str">
        <f t="shared" si="1519"/>
        <v/>
      </c>
      <c r="BS2504" t="str">
        <f t="shared" si="1519"/>
        <v/>
      </c>
      <c r="BT2504" t="str">
        <f t="shared" si="1519"/>
        <v/>
      </c>
      <c r="BU2504" t="str">
        <f t="shared" si="1517"/>
        <v>potential_evaporation.</v>
      </c>
      <c r="BV2504" t="str">
        <f t="shared" si="1520"/>
        <v/>
      </c>
      <c r="BW2504" t="str">
        <f t="shared" si="1521"/>
        <v/>
      </c>
      <c r="BX2504" t="str">
        <f t="shared" si="1552"/>
        <v/>
      </c>
      <c r="BY2504" t="str">
        <f t="shared" si="1522"/>
        <v/>
      </c>
      <c r="BZ2504" t="str">
        <f t="shared" si="1523"/>
        <v/>
      </c>
      <c r="CA2504" t="str">
        <f t="shared" si="1524"/>
        <v/>
      </c>
      <c r="CB2504" t="str">
        <f t="shared" si="1524"/>
        <v/>
      </c>
      <c r="CC2504" t="str">
        <f t="shared" si="1525"/>
        <v/>
      </c>
      <c r="CD2504" t="str">
        <f t="shared" si="1526"/>
        <v/>
      </c>
      <c r="CE2504" t="str">
        <f t="shared" si="1527"/>
        <v/>
      </c>
      <c r="CF2504" t="str">
        <f t="shared" si="1528"/>
        <v/>
      </c>
      <c r="CG2504" t="str">
        <f t="shared" si="1529"/>
        <v/>
      </c>
      <c r="CH2504" t="str">
        <f t="shared" si="1530"/>
        <v/>
      </c>
      <c r="CI2504" t="str">
        <f t="shared" si="1531"/>
        <v/>
      </c>
      <c r="CJ2504" t="str">
        <f t="shared" si="1532"/>
        <v/>
      </c>
      <c r="CK2504" t="str">
        <f t="shared" si="1533"/>
        <v/>
      </c>
      <c r="CL2504" t="str">
        <f t="shared" si="1534"/>
        <v/>
      </c>
      <c r="CM2504" t="str">
        <f t="shared" si="1535"/>
        <v/>
      </c>
      <c r="CN2504" t="str">
        <f t="shared" si="1536"/>
        <v/>
      </c>
      <c r="CO2504" t="str">
        <f t="shared" si="1537"/>
        <v/>
      </c>
      <c r="CP2504" t="str">
        <f t="shared" si="1538"/>
        <v/>
      </c>
      <c r="CQ2504" t="str">
        <f t="shared" si="1539"/>
        <v/>
      </c>
      <c r="CR2504" t="str">
        <f t="shared" si="1539"/>
        <v/>
      </c>
      <c r="CS2504" t="str">
        <f t="shared" si="1540"/>
        <v/>
      </c>
      <c r="CT2504" t="str">
        <f t="shared" si="1541"/>
        <v/>
      </c>
      <c r="CU2504" t="str">
        <f t="shared" si="1542"/>
        <v/>
      </c>
      <c r="CV2504" t="str">
        <f t="shared" si="1543"/>
        <v/>
      </c>
      <c r="CW2504" t="str">
        <f t="shared" si="1544"/>
        <v/>
      </c>
      <c r="CX2504" t="str">
        <f t="shared" si="1545"/>
        <v/>
      </c>
      <c r="CY2504" t="str">
        <f t="shared" si="1546"/>
        <v/>
      </c>
      <c r="CZ2504" t="str">
        <f t="shared" si="1547"/>
        <v/>
      </c>
      <c r="DA2504" t="str">
        <f t="shared" si="1548"/>
        <v/>
      </c>
      <c r="DB2504" t="str">
        <f t="shared" si="1549"/>
        <v/>
      </c>
      <c r="DV2504" t="s">
        <v>661</v>
      </c>
    </row>
    <row r="2505" spans="1:126">
      <c r="A2505" t="s">
        <v>3971</v>
      </c>
      <c r="B2505" s="9" t="str">
        <f t="shared" si="1553"/>
        <v>water.potential_evaporation_flux</v>
      </c>
      <c r="C2505" s="1" t="s">
        <v>182</v>
      </c>
      <c r="D2505" t="s">
        <v>5865</v>
      </c>
      <c r="E2505">
        <f>MATCH(A2505,'[1]Original from 20130831'!A:A,0)</f>
        <v>2134</v>
      </c>
      <c r="K2505" s="21"/>
      <c r="P2505" t="s">
        <v>461</v>
      </c>
      <c r="V2505" t="s">
        <v>3972</v>
      </c>
      <c r="BD2505" s="5" t="str">
        <f t="shared" si="1550"/>
        <v>water.potential_evaporation_flux.</v>
      </c>
      <c r="BE2505" t="str">
        <f t="shared" si="1554"/>
        <v/>
      </c>
      <c r="BF2505" t="str">
        <f t="shared" si="1554"/>
        <v/>
      </c>
      <c r="BG2505" t="str">
        <f t="shared" si="1554"/>
        <v/>
      </c>
      <c r="BH2505" t="str">
        <f t="shared" si="1551"/>
        <v/>
      </c>
      <c r="BI2505" t="str">
        <f t="shared" si="1551"/>
        <v/>
      </c>
      <c r="BJ2505" t="str">
        <f t="shared" si="1551"/>
        <v/>
      </c>
      <c r="BK2505" t="str">
        <f t="shared" si="1551"/>
        <v/>
      </c>
      <c r="BL2505" t="str">
        <f t="shared" si="1551"/>
        <v/>
      </c>
      <c r="BM2505" t="str">
        <f t="shared" si="1551"/>
        <v/>
      </c>
      <c r="BN2505" t="str">
        <f t="shared" si="1551"/>
        <v/>
      </c>
      <c r="BO2505" t="str">
        <f t="shared" si="1551"/>
        <v>water.</v>
      </c>
      <c r="BP2505" t="str">
        <f t="shared" si="1551"/>
        <v/>
      </c>
      <c r="BQ2505" t="str">
        <f t="shared" si="1518"/>
        <v/>
      </c>
      <c r="BR2505" t="str">
        <f t="shared" si="1519"/>
        <v/>
      </c>
      <c r="BS2505" t="str">
        <f t="shared" si="1519"/>
        <v/>
      </c>
      <c r="BT2505" t="str">
        <f t="shared" si="1519"/>
        <v/>
      </c>
      <c r="BU2505" t="str">
        <f t="shared" si="1517"/>
        <v>potential_evaporation_flux.</v>
      </c>
      <c r="BV2505" t="str">
        <f t="shared" si="1520"/>
        <v/>
      </c>
      <c r="BW2505" t="str">
        <f t="shared" si="1521"/>
        <v/>
      </c>
      <c r="BX2505" t="str">
        <f t="shared" si="1552"/>
        <v/>
      </c>
      <c r="BY2505" t="str">
        <f t="shared" si="1522"/>
        <v/>
      </c>
      <c r="BZ2505" t="str">
        <f t="shared" si="1523"/>
        <v/>
      </c>
      <c r="CA2505" t="str">
        <f t="shared" si="1524"/>
        <v/>
      </c>
      <c r="CB2505" t="str">
        <f t="shared" si="1524"/>
        <v/>
      </c>
      <c r="CC2505" t="str">
        <f t="shared" si="1525"/>
        <v/>
      </c>
      <c r="CD2505" t="str">
        <f t="shared" si="1526"/>
        <v/>
      </c>
      <c r="CE2505" t="str">
        <f t="shared" si="1527"/>
        <v/>
      </c>
      <c r="CF2505" t="str">
        <f t="shared" si="1528"/>
        <v/>
      </c>
      <c r="CG2505" t="str">
        <f t="shared" si="1529"/>
        <v/>
      </c>
      <c r="CH2505" t="str">
        <f t="shared" si="1530"/>
        <v/>
      </c>
      <c r="CI2505" t="str">
        <f t="shared" si="1531"/>
        <v/>
      </c>
      <c r="CJ2505" t="str">
        <f t="shared" si="1532"/>
        <v/>
      </c>
      <c r="CK2505" t="str">
        <f t="shared" si="1533"/>
        <v/>
      </c>
      <c r="CL2505" t="str">
        <f t="shared" si="1534"/>
        <v/>
      </c>
      <c r="CM2505" t="str">
        <f t="shared" si="1535"/>
        <v/>
      </c>
      <c r="CN2505" t="str">
        <f t="shared" si="1536"/>
        <v/>
      </c>
      <c r="CO2505" t="str">
        <f t="shared" si="1537"/>
        <v/>
      </c>
      <c r="CP2505" t="str">
        <f t="shared" si="1538"/>
        <v/>
      </c>
      <c r="CQ2505" t="str">
        <f t="shared" si="1539"/>
        <v/>
      </c>
      <c r="CR2505" t="str">
        <f t="shared" si="1539"/>
        <v/>
      </c>
      <c r="CS2505" t="str">
        <f t="shared" si="1540"/>
        <v/>
      </c>
      <c r="CT2505" t="str">
        <f t="shared" si="1541"/>
        <v/>
      </c>
      <c r="CU2505" t="str">
        <f t="shared" si="1542"/>
        <v/>
      </c>
      <c r="CV2505" t="str">
        <f t="shared" si="1543"/>
        <v/>
      </c>
      <c r="CW2505" t="str">
        <f t="shared" si="1544"/>
        <v/>
      </c>
      <c r="CX2505" t="str">
        <f t="shared" si="1545"/>
        <v/>
      </c>
      <c r="CY2505" t="str">
        <f t="shared" si="1546"/>
        <v/>
      </c>
      <c r="CZ2505" t="str">
        <f t="shared" si="1547"/>
        <v/>
      </c>
      <c r="DA2505" t="str">
        <f t="shared" si="1548"/>
        <v/>
      </c>
      <c r="DB2505" t="str">
        <f t="shared" si="1549"/>
        <v/>
      </c>
      <c r="DV2505" t="s">
        <v>661</v>
      </c>
    </row>
    <row r="2506" spans="1:126">
      <c r="A2506" t="s">
        <v>3973</v>
      </c>
      <c r="B2506" s="9" t="str">
        <f t="shared" si="1553"/>
        <v>flux.water.(mass).sublimation</v>
      </c>
      <c r="C2506" s="1" t="s">
        <v>182</v>
      </c>
      <c r="D2506" t="s">
        <v>5866</v>
      </c>
      <c r="E2506">
        <f>MATCH(A2506,'[1]Original from 20130831'!A:A,0)</f>
        <v>2135</v>
      </c>
      <c r="J2506" t="s">
        <v>183</v>
      </c>
      <c r="P2506" t="s">
        <v>461</v>
      </c>
      <c r="V2506" t="s">
        <v>676</v>
      </c>
      <c r="AB2506" t="s">
        <v>2898</v>
      </c>
      <c r="BD2506" s="5" t="str">
        <f t="shared" si="1550"/>
        <v>flux.water.(mass).sublimation.</v>
      </c>
      <c r="BE2506" t="str">
        <f t="shared" si="1554"/>
        <v/>
      </c>
      <c r="BF2506" t="str">
        <f t="shared" si="1554"/>
        <v/>
      </c>
      <c r="BG2506" t="str">
        <f t="shared" si="1554"/>
        <v/>
      </c>
      <c r="BH2506" t="str">
        <f t="shared" si="1551"/>
        <v/>
      </c>
      <c r="BI2506" t="str">
        <f t="shared" si="1551"/>
        <v>flux.</v>
      </c>
      <c r="BJ2506" t="str">
        <f t="shared" si="1551"/>
        <v/>
      </c>
      <c r="BK2506" t="str">
        <f t="shared" si="1551"/>
        <v/>
      </c>
      <c r="BL2506" t="str">
        <f t="shared" si="1551"/>
        <v/>
      </c>
      <c r="BM2506" t="str">
        <f t="shared" si="1551"/>
        <v/>
      </c>
      <c r="BN2506" t="str">
        <f t="shared" si="1551"/>
        <v/>
      </c>
      <c r="BO2506" t="str">
        <f t="shared" si="1551"/>
        <v>water.</v>
      </c>
      <c r="BP2506" t="str">
        <f t="shared" si="1551"/>
        <v/>
      </c>
      <c r="BQ2506" t="str">
        <f t="shared" si="1518"/>
        <v/>
      </c>
      <c r="BR2506" t="str">
        <f t="shared" si="1519"/>
        <v/>
      </c>
      <c r="BS2506" t="str">
        <f t="shared" si="1519"/>
        <v/>
      </c>
      <c r="BT2506" t="str">
        <f t="shared" si="1519"/>
        <v/>
      </c>
      <c r="BU2506" t="str">
        <f t="shared" si="1517"/>
        <v>(mass).</v>
      </c>
      <c r="BV2506" t="str">
        <f t="shared" si="1520"/>
        <v/>
      </c>
      <c r="BW2506" t="str">
        <f t="shared" si="1521"/>
        <v/>
      </c>
      <c r="BX2506" t="str">
        <f t="shared" si="1552"/>
        <v/>
      </c>
      <c r="BY2506" t="str">
        <f t="shared" si="1522"/>
        <v/>
      </c>
      <c r="BZ2506" t="str">
        <f t="shared" si="1523"/>
        <v/>
      </c>
      <c r="CA2506" t="str">
        <f t="shared" si="1524"/>
        <v>sublimation.</v>
      </c>
      <c r="CB2506" t="str">
        <f t="shared" si="1524"/>
        <v/>
      </c>
      <c r="CC2506" t="str">
        <f t="shared" si="1525"/>
        <v/>
      </c>
      <c r="CD2506" t="str">
        <f t="shared" si="1526"/>
        <v/>
      </c>
      <c r="CE2506" t="str">
        <f t="shared" si="1527"/>
        <v/>
      </c>
      <c r="CF2506" t="str">
        <f t="shared" si="1528"/>
        <v/>
      </c>
      <c r="CG2506" t="str">
        <f t="shared" si="1529"/>
        <v/>
      </c>
      <c r="CH2506" t="str">
        <f t="shared" si="1530"/>
        <v/>
      </c>
      <c r="CI2506" t="str">
        <f t="shared" si="1531"/>
        <v/>
      </c>
      <c r="CJ2506" t="str">
        <f t="shared" si="1532"/>
        <v/>
      </c>
      <c r="CK2506" t="str">
        <f t="shared" si="1533"/>
        <v/>
      </c>
      <c r="CL2506" t="str">
        <f t="shared" si="1534"/>
        <v/>
      </c>
      <c r="CM2506" t="str">
        <f t="shared" si="1535"/>
        <v/>
      </c>
      <c r="CN2506" t="str">
        <f t="shared" si="1536"/>
        <v/>
      </c>
      <c r="CO2506" t="str">
        <f t="shared" si="1537"/>
        <v/>
      </c>
      <c r="CP2506" t="str">
        <f t="shared" si="1538"/>
        <v/>
      </c>
      <c r="CQ2506" t="str">
        <f t="shared" si="1539"/>
        <v/>
      </c>
      <c r="CR2506" t="str">
        <f t="shared" si="1539"/>
        <v/>
      </c>
      <c r="CS2506" t="str">
        <f t="shared" si="1540"/>
        <v/>
      </c>
      <c r="CT2506" t="str">
        <f t="shared" si="1541"/>
        <v/>
      </c>
      <c r="CU2506" t="str">
        <f t="shared" si="1542"/>
        <v/>
      </c>
      <c r="CV2506" t="str">
        <f t="shared" si="1543"/>
        <v/>
      </c>
      <c r="CW2506" t="str">
        <f t="shared" si="1544"/>
        <v/>
      </c>
      <c r="CX2506" t="str">
        <f t="shared" si="1545"/>
        <v/>
      </c>
      <c r="CY2506" t="str">
        <f t="shared" si="1546"/>
        <v/>
      </c>
      <c r="CZ2506" t="str">
        <f t="shared" si="1547"/>
        <v/>
      </c>
      <c r="DA2506" t="str">
        <f t="shared" si="1548"/>
        <v/>
      </c>
      <c r="DB2506" t="str">
        <f t="shared" si="1549"/>
        <v/>
      </c>
    </row>
    <row r="2507" spans="1:126">
      <c r="A2507" t="s">
        <v>3974</v>
      </c>
      <c r="B2507" s="9" t="str">
        <f t="shared" si="1553"/>
        <v>surface.water.height.above_reference_datum</v>
      </c>
      <c r="C2507" s="1" t="s">
        <v>108</v>
      </c>
      <c r="D2507" t="s">
        <v>5867</v>
      </c>
      <c r="E2507">
        <f>MATCH(A2507,'[1]Original from 20130831'!A:A,0)</f>
        <v>2136</v>
      </c>
      <c r="F2507" t="s">
        <v>64</v>
      </c>
      <c r="P2507" t="s">
        <v>461</v>
      </c>
      <c r="V2507" t="s">
        <v>699</v>
      </c>
      <c r="AO2507" t="s">
        <v>3975</v>
      </c>
      <c r="BD2507" s="5" t="str">
        <f t="shared" si="1550"/>
        <v>surface.water.height.above_reference_datum.</v>
      </c>
      <c r="BE2507" t="str">
        <f t="shared" si="1554"/>
        <v>surface.</v>
      </c>
      <c r="BF2507" t="str">
        <f t="shared" si="1554"/>
        <v/>
      </c>
      <c r="BG2507" t="str">
        <f t="shared" si="1554"/>
        <v/>
      </c>
      <c r="BH2507" t="str">
        <f t="shared" si="1551"/>
        <v/>
      </c>
      <c r="BI2507" t="str">
        <f t="shared" si="1551"/>
        <v/>
      </c>
      <c r="BJ2507" t="str">
        <f t="shared" si="1551"/>
        <v/>
      </c>
      <c r="BK2507" t="str">
        <f t="shared" si="1551"/>
        <v/>
      </c>
      <c r="BL2507" t="str">
        <f t="shared" si="1551"/>
        <v/>
      </c>
      <c r="BM2507" t="str">
        <f t="shared" si="1551"/>
        <v/>
      </c>
      <c r="BN2507" t="str">
        <f t="shared" si="1551"/>
        <v/>
      </c>
      <c r="BO2507" t="str">
        <f t="shared" si="1551"/>
        <v>water.</v>
      </c>
      <c r="BP2507" t="str">
        <f t="shared" si="1551"/>
        <v/>
      </c>
      <c r="BQ2507" t="str">
        <f t="shared" si="1518"/>
        <v/>
      </c>
      <c r="BR2507" t="str">
        <f t="shared" si="1519"/>
        <v/>
      </c>
      <c r="BS2507" t="str">
        <f t="shared" si="1519"/>
        <v/>
      </c>
      <c r="BT2507" t="str">
        <f t="shared" si="1519"/>
        <v/>
      </c>
      <c r="BU2507" t="str">
        <f t="shared" si="1517"/>
        <v>height.</v>
      </c>
      <c r="BV2507" t="str">
        <f t="shared" si="1520"/>
        <v/>
      </c>
      <c r="BW2507" t="str">
        <f t="shared" si="1521"/>
        <v/>
      </c>
      <c r="BX2507" t="str">
        <f t="shared" si="1552"/>
        <v/>
      </c>
      <c r="BY2507" t="str">
        <f t="shared" si="1522"/>
        <v/>
      </c>
      <c r="BZ2507" t="str">
        <f t="shared" si="1523"/>
        <v/>
      </c>
      <c r="CA2507" t="str">
        <f t="shared" si="1524"/>
        <v/>
      </c>
      <c r="CB2507" t="str">
        <f t="shared" si="1524"/>
        <v/>
      </c>
      <c r="CC2507" t="str">
        <f t="shared" si="1525"/>
        <v/>
      </c>
      <c r="CD2507" t="str">
        <f t="shared" si="1526"/>
        <v/>
      </c>
      <c r="CE2507" t="str">
        <f t="shared" si="1527"/>
        <v/>
      </c>
      <c r="CF2507" t="str">
        <f t="shared" si="1528"/>
        <v/>
      </c>
      <c r="CG2507" t="str">
        <f t="shared" si="1529"/>
        <v/>
      </c>
      <c r="CH2507" t="str">
        <f t="shared" si="1530"/>
        <v/>
      </c>
      <c r="CI2507" t="str">
        <f t="shared" si="1531"/>
        <v/>
      </c>
      <c r="CJ2507" t="str">
        <f t="shared" si="1532"/>
        <v/>
      </c>
      <c r="CK2507" t="str">
        <f t="shared" si="1533"/>
        <v/>
      </c>
      <c r="CL2507" t="str">
        <f t="shared" si="1534"/>
        <v/>
      </c>
      <c r="CM2507" t="str">
        <f t="shared" si="1535"/>
        <v/>
      </c>
      <c r="CN2507" t="str">
        <f t="shared" si="1536"/>
        <v>above_reference_datum.</v>
      </c>
      <c r="CO2507" t="str">
        <f t="shared" si="1537"/>
        <v/>
      </c>
      <c r="CP2507" t="str">
        <f t="shared" si="1538"/>
        <v/>
      </c>
      <c r="CQ2507" t="str">
        <f t="shared" si="1539"/>
        <v/>
      </c>
      <c r="CR2507" t="str">
        <f t="shared" si="1539"/>
        <v/>
      </c>
      <c r="CS2507" t="str">
        <f t="shared" si="1540"/>
        <v/>
      </c>
      <c r="CT2507" t="str">
        <f t="shared" si="1541"/>
        <v/>
      </c>
      <c r="CU2507" t="str">
        <f t="shared" si="1542"/>
        <v/>
      </c>
      <c r="CV2507" t="str">
        <f t="shared" si="1543"/>
        <v/>
      </c>
      <c r="CW2507" t="str">
        <f t="shared" si="1544"/>
        <v/>
      </c>
      <c r="CX2507" t="str">
        <f t="shared" si="1545"/>
        <v/>
      </c>
      <c r="CY2507" t="str">
        <f t="shared" si="1546"/>
        <v/>
      </c>
      <c r="CZ2507" t="str">
        <f t="shared" si="1547"/>
        <v/>
      </c>
      <c r="DA2507" t="str">
        <f t="shared" si="1548"/>
        <v/>
      </c>
      <c r="DB2507" t="str">
        <f t="shared" si="1549"/>
        <v/>
      </c>
    </row>
    <row r="2508" spans="1:126">
      <c r="A2508" t="s">
        <v>3976</v>
      </c>
      <c r="B2508" s="9" t="str">
        <f t="shared" si="1553"/>
        <v>water_surface.reference_datum.altitude</v>
      </c>
      <c r="C2508" s="1" t="s">
        <v>108</v>
      </c>
      <c r="D2508" t="s">
        <v>5868</v>
      </c>
      <c r="E2508">
        <f>MATCH(A2508,'[1]Original from 20130831'!A:A,0)</f>
        <v>2137</v>
      </c>
      <c r="F2508" t="s">
        <v>3977</v>
      </c>
      <c r="L2508" t="s">
        <v>3975</v>
      </c>
      <c r="V2508" t="s">
        <v>117</v>
      </c>
      <c r="BD2508" s="5" t="str">
        <f t="shared" si="1550"/>
        <v>water_surface.reference_datum.altitude.</v>
      </c>
      <c r="BE2508" t="str">
        <f t="shared" si="1554"/>
        <v>water_surface.</v>
      </c>
      <c r="BF2508" t="str">
        <f t="shared" si="1554"/>
        <v/>
      </c>
      <c r="BG2508" t="str">
        <f t="shared" si="1554"/>
        <v/>
      </c>
      <c r="BH2508" t="str">
        <f t="shared" si="1551"/>
        <v/>
      </c>
      <c r="BI2508" t="str">
        <f t="shared" si="1551"/>
        <v/>
      </c>
      <c r="BJ2508" t="str">
        <f t="shared" si="1551"/>
        <v/>
      </c>
      <c r="BK2508" t="str">
        <f t="shared" si="1551"/>
        <v>reference_datum.</v>
      </c>
      <c r="BL2508" t="str">
        <f t="shared" si="1551"/>
        <v/>
      </c>
      <c r="BM2508" t="str">
        <f t="shared" si="1551"/>
        <v/>
      </c>
      <c r="BN2508" t="str">
        <f t="shared" si="1551"/>
        <v/>
      </c>
      <c r="BO2508" t="str">
        <f t="shared" si="1551"/>
        <v/>
      </c>
      <c r="BP2508" t="str">
        <f t="shared" si="1551"/>
        <v/>
      </c>
      <c r="BQ2508" t="str">
        <f t="shared" si="1518"/>
        <v/>
      </c>
      <c r="BR2508" t="str">
        <f t="shared" si="1519"/>
        <v/>
      </c>
      <c r="BS2508" t="str">
        <f t="shared" si="1519"/>
        <v/>
      </c>
      <c r="BT2508" t="str">
        <f t="shared" si="1519"/>
        <v/>
      </c>
      <c r="BU2508" t="str">
        <f t="shared" si="1517"/>
        <v>altitude.</v>
      </c>
      <c r="BV2508" t="str">
        <f t="shared" si="1520"/>
        <v/>
      </c>
      <c r="BW2508" t="str">
        <f t="shared" si="1521"/>
        <v/>
      </c>
      <c r="BX2508" t="str">
        <f t="shared" si="1552"/>
        <v/>
      </c>
      <c r="BY2508" t="str">
        <f t="shared" si="1522"/>
        <v/>
      </c>
      <c r="BZ2508" t="str">
        <f t="shared" si="1523"/>
        <v/>
      </c>
      <c r="CA2508" t="str">
        <f t="shared" si="1524"/>
        <v/>
      </c>
      <c r="CB2508" t="str">
        <f t="shared" si="1524"/>
        <v/>
      </c>
      <c r="CC2508" t="str">
        <f t="shared" si="1525"/>
        <v/>
      </c>
      <c r="CD2508" t="str">
        <f t="shared" si="1526"/>
        <v/>
      </c>
      <c r="CE2508" t="str">
        <f t="shared" si="1527"/>
        <v/>
      </c>
      <c r="CF2508" t="str">
        <f t="shared" si="1528"/>
        <v/>
      </c>
      <c r="CG2508" t="str">
        <f t="shared" si="1529"/>
        <v/>
      </c>
      <c r="CH2508" t="str">
        <f t="shared" si="1530"/>
        <v/>
      </c>
      <c r="CI2508" t="str">
        <f t="shared" si="1531"/>
        <v/>
      </c>
      <c r="CJ2508" t="str">
        <f t="shared" si="1532"/>
        <v/>
      </c>
      <c r="CK2508" t="str">
        <f t="shared" si="1533"/>
        <v/>
      </c>
      <c r="CL2508" t="str">
        <f t="shared" si="1534"/>
        <v/>
      </c>
      <c r="CM2508" t="str">
        <f t="shared" si="1535"/>
        <v/>
      </c>
      <c r="CN2508" t="str">
        <f t="shared" si="1536"/>
        <v/>
      </c>
      <c r="CO2508" t="str">
        <f t="shared" si="1537"/>
        <v/>
      </c>
      <c r="CP2508" t="str">
        <f t="shared" si="1538"/>
        <v/>
      </c>
      <c r="CQ2508" t="str">
        <f t="shared" si="1539"/>
        <v/>
      </c>
      <c r="CR2508" t="str">
        <f t="shared" si="1539"/>
        <v/>
      </c>
      <c r="CS2508" t="str">
        <f t="shared" si="1540"/>
        <v/>
      </c>
      <c r="CT2508" t="str">
        <f t="shared" si="1541"/>
        <v/>
      </c>
      <c r="CU2508" t="str">
        <f t="shared" si="1542"/>
        <v/>
      </c>
      <c r="CV2508" t="str">
        <f t="shared" si="1543"/>
        <v/>
      </c>
      <c r="CW2508" t="str">
        <f t="shared" si="1544"/>
        <v/>
      </c>
      <c r="CX2508" t="str">
        <f t="shared" si="1545"/>
        <v/>
      </c>
      <c r="CY2508" t="str">
        <f t="shared" si="1546"/>
        <v/>
      </c>
      <c r="CZ2508" t="str">
        <f t="shared" si="1547"/>
        <v/>
      </c>
      <c r="DA2508" t="str">
        <f t="shared" si="1548"/>
        <v/>
      </c>
      <c r="DB2508" t="str">
        <f t="shared" si="1549"/>
        <v/>
      </c>
    </row>
    <row r="2509" spans="1:126">
      <c r="A2509" t="s">
        <v>3978</v>
      </c>
      <c r="B2509" s="9" t="str">
        <f t="shared" si="1553"/>
        <v>water.vapor.pressure.in_air</v>
      </c>
      <c r="C2509" s="1" t="s">
        <v>75</v>
      </c>
      <c r="D2509" t="s">
        <v>3979</v>
      </c>
      <c r="E2509">
        <f>MATCH(A2509,'[1]Original from 20130831'!A:A,0)</f>
        <v>2139</v>
      </c>
      <c r="P2509" s="22" t="s">
        <v>461</v>
      </c>
      <c r="Q2509" t="s">
        <v>464</v>
      </c>
      <c r="V2509" t="s">
        <v>76</v>
      </c>
      <c r="AH2509" t="s">
        <v>60</v>
      </c>
      <c r="BD2509" s="5" t="str">
        <f t="shared" si="1550"/>
        <v>water.vapor.pressure.in_air.</v>
      </c>
      <c r="BE2509" t="str">
        <f t="shared" si="1554"/>
        <v/>
      </c>
      <c r="BF2509" t="str">
        <f t="shared" si="1554"/>
        <v/>
      </c>
      <c r="BG2509" t="str">
        <f t="shared" si="1554"/>
        <v/>
      </c>
      <c r="BH2509" t="str">
        <f t="shared" si="1551"/>
        <v/>
      </c>
      <c r="BI2509" t="str">
        <f t="shared" si="1551"/>
        <v/>
      </c>
      <c r="BJ2509" t="str">
        <f t="shared" si="1551"/>
        <v/>
      </c>
      <c r="BK2509" t="str">
        <f t="shared" si="1551"/>
        <v/>
      </c>
      <c r="BL2509" t="str">
        <f t="shared" si="1551"/>
        <v/>
      </c>
      <c r="BM2509" t="str">
        <f t="shared" si="1551"/>
        <v/>
      </c>
      <c r="BN2509" t="str">
        <f t="shared" si="1551"/>
        <v/>
      </c>
      <c r="BO2509" t="str">
        <f t="shared" si="1551"/>
        <v>water.</v>
      </c>
      <c r="BP2509" t="str">
        <f t="shared" si="1551"/>
        <v>vapor.</v>
      </c>
      <c r="BQ2509" t="str">
        <f t="shared" si="1518"/>
        <v/>
      </c>
      <c r="BR2509" t="str">
        <f t="shared" si="1519"/>
        <v/>
      </c>
      <c r="BS2509" t="str">
        <f t="shared" si="1519"/>
        <v/>
      </c>
      <c r="BT2509" t="str">
        <f t="shared" si="1519"/>
        <v/>
      </c>
      <c r="BU2509" t="str">
        <f t="shared" si="1517"/>
        <v>pressure.</v>
      </c>
      <c r="BV2509" t="str">
        <f t="shared" si="1520"/>
        <v/>
      </c>
      <c r="BW2509" t="str">
        <f t="shared" si="1521"/>
        <v/>
      </c>
      <c r="BX2509" t="str">
        <f t="shared" si="1552"/>
        <v/>
      </c>
      <c r="BY2509" t="str">
        <f t="shared" si="1522"/>
        <v/>
      </c>
      <c r="BZ2509" t="str">
        <f t="shared" si="1523"/>
        <v/>
      </c>
      <c r="CA2509" t="str">
        <f t="shared" si="1524"/>
        <v/>
      </c>
      <c r="CB2509" t="str">
        <f t="shared" si="1524"/>
        <v/>
      </c>
      <c r="CC2509" t="str">
        <f t="shared" si="1525"/>
        <v/>
      </c>
      <c r="CD2509" t="str">
        <f t="shared" si="1526"/>
        <v/>
      </c>
      <c r="CE2509" t="str">
        <f t="shared" si="1527"/>
        <v/>
      </c>
      <c r="CF2509" t="str">
        <f t="shared" si="1528"/>
        <v/>
      </c>
      <c r="CG2509" t="str">
        <f t="shared" si="1529"/>
        <v>in_air.</v>
      </c>
      <c r="CH2509" t="str">
        <f t="shared" si="1530"/>
        <v/>
      </c>
      <c r="CI2509" t="str">
        <f t="shared" si="1531"/>
        <v/>
      </c>
      <c r="CJ2509" t="str">
        <f t="shared" si="1532"/>
        <v/>
      </c>
      <c r="CK2509" t="str">
        <f t="shared" si="1533"/>
        <v/>
      </c>
      <c r="CL2509" t="str">
        <f t="shared" si="1534"/>
        <v/>
      </c>
      <c r="CM2509" t="str">
        <f t="shared" si="1535"/>
        <v/>
      </c>
      <c r="CN2509" t="str">
        <f t="shared" si="1536"/>
        <v/>
      </c>
      <c r="CO2509" t="str">
        <f t="shared" si="1537"/>
        <v/>
      </c>
      <c r="CP2509" t="str">
        <f t="shared" si="1538"/>
        <v/>
      </c>
      <c r="CQ2509" t="str">
        <f t="shared" si="1539"/>
        <v/>
      </c>
      <c r="CR2509" t="str">
        <f t="shared" si="1539"/>
        <v/>
      </c>
      <c r="CS2509" t="str">
        <f t="shared" si="1540"/>
        <v/>
      </c>
      <c r="CT2509" t="str">
        <f t="shared" si="1541"/>
        <v/>
      </c>
      <c r="CU2509" t="str">
        <f t="shared" si="1542"/>
        <v/>
      </c>
      <c r="CV2509" t="str">
        <f t="shared" si="1543"/>
        <v/>
      </c>
      <c r="CW2509" t="str">
        <f t="shared" si="1544"/>
        <v/>
      </c>
      <c r="CX2509" t="str">
        <f t="shared" si="1545"/>
        <v/>
      </c>
      <c r="CY2509" t="str">
        <f t="shared" si="1546"/>
        <v/>
      </c>
      <c r="CZ2509" t="str">
        <f t="shared" si="1547"/>
        <v/>
      </c>
      <c r="DA2509" t="str">
        <f t="shared" si="1548"/>
        <v/>
      </c>
      <c r="DB2509" t="str">
        <f t="shared" si="1549"/>
        <v/>
      </c>
    </row>
    <row r="2510" spans="1:126">
      <c r="A2510" t="s">
        <v>3980</v>
      </c>
      <c r="B2510" s="9" t="str">
        <f t="shared" si="1553"/>
        <v>water.vapor.saturation.in_air</v>
      </c>
      <c r="C2510" s="1" t="s">
        <v>75</v>
      </c>
      <c r="D2510" t="s">
        <v>3981</v>
      </c>
      <c r="E2510">
        <f>MATCH(A2510,'[1]Original from 20130831'!A:A,0)</f>
        <v>2140</v>
      </c>
      <c r="P2510" t="s">
        <v>461</v>
      </c>
      <c r="Q2510" t="s">
        <v>464</v>
      </c>
      <c r="V2510" t="s">
        <v>1743</v>
      </c>
      <c r="AH2510" t="s">
        <v>60</v>
      </c>
      <c r="BD2510" s="5" t="str">
        <f t="shared" si="1550"/>
        <v>water.vapor.saturation.in_air.</v>
      </c>
      <c r="BE2510" t="str">
        <f t="shared" si="1554"/>
        <v/>
      </c>
      <c r="BF2510" t="str">
        <f t="shared" si="1554"/>
        <v/>
      </c>
      <c r="BG2510" t="str">
        <f t="shared" si="1554"/>
        <v/>
      </c>
      <c r="BH2510" t="str">
        <f t="shared" si="1551"/>
        <v/>
      </c>
      <c r="BI2510" t="str">
        <f t="shared" si="1551"/>
        <v/>
      </c>
      <c r="BJ2510" t="str">
        <f t="shared" si="1551"/>
        <v/>
      </c>
      <c r="BK2510" t="str">
        <f t="shared" si="1551"/>
        <v/>
      </c>
      <c r="BL2510" t="str">
        <f t="shared" si="1551"/>
        <v/>
      </c>
      <c r="BM2510" t="str">
        <f t="shared" si="1551"/>
        <v/>
      </c>
      <c r="BN2510" t="str">
        <f t="shared" si="1551"/>
        <v/>
      </c>
      <c r="BO2510" t="str">
        <f t="shared" si="1551"/>
        <v>water.</v>
      </c>
      <c r="BP2510" t="str">
        <f t="shared" si="1551"/>
        <v>vapor.</v>
      </c>
      <c r="BQ2510" t="str">
        <f t="shared" si="1518"/>
        <v/>
      </c>
      <c r="BR2510" t="str">
        <f t="shared" si="1519"/>
        <v/>
      </c>
      <c r="BS2510" t="str">
        <f t="shared" si="1519"/>
        <v/>
      </c>
      <c r="BT2510" t="str">
        <f t="shared" si="1519"/>
        <v/>
      </c>
      <c r="BU2510" t="str">
        <f t="shared" si="1517"/>
        <v>saturation.</v>
      </c>
      <c r="BV2510" t="str">
        <f t="shared" si="1520"/>
        <v/>
      </c>
      <c r="BW2510" t="str">
        <f t="shared" si="1521"/>
        <v/>
      </c>
      <c r="BX2510" t="str">
        <f t="shared" si="1552"/>
        <v/>
      </c>
      <c r="BY2510" t="str">
        <f t="shared" si="1522"/>
        <v/>
      </c>
      <c r="BZ2510" t="str">
        <f t="shared" si="1523"/>
        <v/>
      </c>
      <c r="CA2510" t="str">
        <f t="shared" si="1524"/>
        <v/>
      </c>
      <c r="CB2510" t="str">
        <f t="shared" si="1524"/>
        <v/>
      </c>
      <c r="CC2510" t="str">
        <f t="shared" si="1525"/>
        <v/>
      </c>
      <c r="CD2510" t="str">
        <f t="shared" si="1526"/>
        <v/>
      </c>
      <c r="CE2510" t="str">
        <f t="shared" si="1527"/>
        <v/>
      </c>
      <c r="CF2510" t="str">
        <f t="shared" si="1528"/>
        <v/>
      </c>
      <c r="CG2510" t="str">
        <f t="shared" si="1529"/>
        <v>in_air.</v>
      </c>
      <c r="CH2510" t="str">
        <f t="shared" si="1530"/>
        <v/>
      </c>
      <c r="CI2510" t="str">
        <f t="shared" si="1531"/>
        <v/>
      </c>
      <c r="CJ2510" t="str">
        <f t="shared" si="1532"/>
        <v/>
      </c>
      <c r="CK2510" t="str">
        <f t="shared" si="1533"/>
        <v/>
      </c>
      <c r="CL2510" t="str">
        <f t="shared" si="1534"/>
        <v/>
      </c>
      <c r="CM2510" t="str">
        <f t="shared" si="1535"/>
        <v/>
      </c>
      <c r="CN2510" t="str">
        <f t="shared" si="1536"/>
        <v/>
      </c>
      <c r="CO2510" t="str">
        <f t="shared" si="1537"/>
        <v/>
      </c>
      <c r="CP2510" t="str">
        <f t="shared" si="1538"/>
        <v/>
      </c>
      <c r="CQ2510" t="str">
        <f t="shared" si="1539"/>
        <v/>
      </c>
      <c r="CR2510" t="str">
        <f t="shared" si="1539"/>
        <v/>
      </c>
      <c r="CS2510" t="str">
        <f t="shared" si="1540"/>
        <v/>
      </c>
      <c r="CT2510" t="str">
        <f t="shared" si="1541"/>
        <v/>
      </c>
      <c r="CU2510" t="str">
        <f t="shared" si="1542"/>
        <v/>
      </c>
      <c r="CV2510" t="str">
        <f t="shared" si="1543"/>
        <v/>
      </c>
      <c r="CW2510" t="str">
        <f t="shared" si="1544"/>
        <v/>
      </c>
      <c r="CX2510" t="str">
        <f t="shared" si="1545"/>
        <v/>
      </c>
      <c r="CY2510" t="str">
        <f t="shared" si="1546"/>
        <v/>
      </c>
      <c r="CZ2510" t="str">
        <f t="shared" si="1547"/>
        <v/>
      </c>
      <c r="DA2510" t="str">
        <f t="shared" si="1548"/>
        <v/>
      </c>
      <c r="DB2510" t="str">
        <f t="shared" si="1549"/>
        <v/>
      </c>
    </row>
    <row r="2511" spans="1:126">
      <c r="A2511" t="s">
        <v>3982</v>
      </c>
      <c r="B2511" s="9" t="str">
        <f t="shared" si="1553"/>
        <v>transport.water.volume.into_sea_water.from_rivers</v>
      </c>
      <c r="C2511" s="1" t="s">
        <v>2160</v>
      </c>
      <c r="D2511" t="s">
        <v>5869</v>
      </c>
      <c r="E2511">
        <f>MATCH(A2511,'[1]Original from 20130831'!A:A,0)</f>
        <v>2141</v>
      </c>
      <c r="J2511" t="s">
        <v>1076</v>
      </c>
      <c r="P2511" t="s">
        <v>461</v>
      </c>
      <c r="V2511" t="s">
        <v>2257</v>
      </c>
      <c r="AI2511" t="s">
        <v>649</v>
      </c>
      <c r="AL2511" t="s">
        <v>1710</v>
      </c>
      <c r="BD2511" s="5" t="str">
        <f t="shared" si="1550"/>
        <v>transport.water.volume.into_sea_water.from_rivers.</v>
      </c>
      <c r="BE2511" t="str">
        <f t="shared" si="1554"/>
        <v/>
      </c>
      <c r="BF2511" t="str">
        <f t="shared" si="1554"/>
        <v/>
      </c>
      <c r="BG2511" t="str">
        <f t="shared" si="1554"/>
        <v/>
      </c>
      <c r="BH2511" t="str">
        <f t="shared" si="1551"/>
        <v/>
      </c>
      <c r="BI2511" t="str">
        <f t="shared" si="1551"/>
        <v>transport.</v>
      </c>
      <c r="BJ2511" t="str">
        <f t="shared" si="1551"/>
        <v/>
      </c>
      <c r="BK2511" t="str">
        <f t="shared" si="1551"/>
        <v/>
      </c>
      <c r="BL2511" t="str">
        <f t="shared" si="1551"/>
        <v/>
      </c>
      <c r="BM2511" t="str">
        <f t="shared" si="1551"/>
        <v/>
      </c>
      <c r="BN2511" t="str">
        <f t="shared" si="1551"/>
        <v/>
      </c>
      <c r="BO2511" t="str">
        <f t="shared" si="1551"/>
        <v>water.</v>
      </c>
      <c r="BP2511" t="str">
        <f t="shared" si="1551"/>
        <v/>
      </c>
      <c r="BQ2511" t="str">
        <f t="shared" si="1518"/>
        <v/>
      </c>
      <c r="BR2511" t="str">
        <f t="shared" si="1519"/>
        <v/>
      </c>
      <c r="BS2511" t="str">
        <f t="shared" si="1519"/>
        <v/>
      </c>
      <c r="BT2511" t="str">
        <f t="shared" si="1519"/>
        <v/>
      </c>
      <c r="BU2511" t="str">
        <f t="shared" si="1517"/>
        <v>volume.</v>
      </c>
      <c r="BV2511" t="str">
        <f t="shared" si="1520"/>
        <v/>
      </c>
      <c r="BW2511" t="str">
        <f t="shared" si="1521"/>
        <v/>
      </c>
      <c r="BX2511" t="str">
        <f t="shared" si="1552"/>
        <v/>
      </c>
      <c r="BY2511" t="str">
        <f t="shared" si="1522"/>
        <v/>
      </c>
      <c r="BZ2511" t="str">
        <f t="shared" si="1523"/>
        <v/>
      </c>
      <c r="CA2511" t="str">
        <f t="shared" si="1524"/>
        <v/>
      </c>
      <c r="CB2511" t="str">
        <f t="shared" si="1524"/>
        <v/>
      </c>
      <c r="CC2511" t="str">
        <f t="shared" si="1525"/>
        <v/>
      </c>
      <c r="CD2511" t="str">
        <f t="shared" si="1526"/>
        <v/>
      </c>
      <c r="CE2511" t="str">
        <f t="shared" si="1527"/>
        <v/>
      </c>
      <c r="CF2511" t="str">
        <f t="shared" si="1528"/>
        <v/>
      </c>
      <c r="CG2511" t="str">
        <f t="shared" si="1529"/>
        <v/>
      </c>
      <c r="CH2511" t="str">
        <f t="shared" si="1530"/>
        <v>into_sea_water.</v>
      </c>
      <c r="CI2511" t="str">
        <f t="shared" si="1531"/>
        <v/>
      </c>
      <c r="CJ2511" t="str">
        <f t="shared" si="1532"/>
        <v/>
      </c>
      <c r="CK2511" t="str">
        <f t="shared" si="1533"/>
        <v>from_rivers.</v>
      </c>
      <c r="CL2511" t="str">
        <f t="shared" si="1534"/>
        <v/>
      </c>
      <c r="CM2511" t="str">
        <f t="shared" si="1535"/>
        <v/>
      </c>
      <c r="CN2511" t="str">
        <f t="shared" si="1536"/>
        <v/>
      </c>
      <c r="CO2511" t="str">
        <f t="shared" si="1537"/>
        <v/>
      </c>
      <c r="CP2511" t="str">
        <f t="shared" si="1538"/>
        <v/>
      </c>
      <c r="CQ2511" t="str">
        <f t="shared" si="1539"/>
        <v/>
      </c>
      <c r="CR2511" t="str">
        <f t="shared" si="1539"/>
        <v/>
      </c>
      <c r="CS2511" t="str">
        <f t="shared" si="1540"/>
        <v/>
      </c>
      <c r="CT2511" t="str">
        <f t="shared" si="1541"/>
        <v/>
      </c>
      <c r="CU2511" t="str">
        <f t="shared" si="1542"/>
        <v/>
      </c>
      <c r="CV2511" t="str">
        <f t="shared" si="1543"/>
        <v/>
      </c>
      <c r="CW2511" t="str">
        <f t="shared" si="1544"/>
        <v/>
      </c>
      <c r="CX2511" t="str">
        <f t="shared" si="1545"/>
        <v/>
      </c>
      <c r="CY2511" t="str">
        <f t="shared" si="1546"/>
        <v/>
      </c>
      <c r="CZ2511" t="str">
        <f t="shared" si="1547"/>
        <v/>
      </c>
      <c r="DA2511" t="str">
        <f t="shared" si="1548"/>
        <v/>
      </c>
      <c r="DB2511" t="str">
        <f t="shared" si="1549"/>
        <v/>
      </c>
    </row>
    <row r="2512" spans="1:126">
      <c r="A2512" t="s">
        <v>3983</v>
      </c>
      <c r="B2512" s="9" t="str">
        <f t="shared" si="1553"/>
        <v>frequency.wave</v>
      </c>
      <c r="C2512" s="1" t="s">
        <v>155</v>
      </c>
      <c r="D2512" t="s">
        <v>689</v>
      </c>
      <c r="E2512">
        <f>MATCH(A2512,'[1]Original from 20130831'!A:A,0)</f>
        <v>2142</v>
      </c>
      <c r="V2512" t="s">
        <v>690</v>
      </c>
      <c r="AB2512" t="s">
        <v>2534</v>
      </c>
      <c r="BD2512" s="5" t="str">
        <f t="shared" si="1550"/>
        <v>frequency.wave.</v>
      </c>
      <c r="BE2512" t="str">
        <f t="shared" si="1554"/>
        <v/>
      </c>
      <c r="BF2512" t="str">
        <f t="shared" si="1554"/>
        <v/>
      </c>
      <c r="BG2512" t="str">
        <f t="shared" si="1554"/>
        <v/>
      </c>
      <c r="BH2512" t="str">
        <f t="shared" si="1551"/>
        <v/>
      </c>
      <c r="BI2512" t="str">
        <f t="shared" si="1551"/>
        <v/>
      </c>
      <c r="BJ2512" t="str">
        <f t="shared" si="1551"/>
        <v/>
      </c>
      <c r="BK2512" t="str">
        <f t="shared" si="1551"/>
        <v/>
      </c>
      <c r="BL2512" t="str">
        <f t="shared" si="1551"/>
        <v/>
      </c>
      <c r="BM2512" t="str">
        <f t="shared" si="1551"/>
        <v/>
      </c>
      <c r="BN2512" t="str">
        <f t="shared" si="1551"/>
        <v/>
      </c>
      <c r="BO2512" t="str">
        <f t="shared" si="1551"/>
        <v/>
      </c>
      <c r="BP2512" t="str">
        <f t="shared" si="1551"/>
        <v/>
      </c>
      <c r="BQ2512" t="str">
        <f t="shared" si="1518"/>
        <v/>
      </c>
      <c r="BR2512" t="str">
        <f t="shared" si="1519"/>
        <v/>
      </c>
      <c r="BS2512" t="str">
        <f t="shared" si="1519"/>
        <v/>
      </c>
      <c r="BT2512" t="str">
        <f t="shared" si="1519"/>
        <v/>
      </c>
      <c r="BU2512" t="str">
        <f t="shared" si="1517"/>
        <v>frequency.</v>
      </c>
      <c r="BV2512" t="str">
        <f t="shared" si="1520"/>
        <v/>
      </c>
      <c r="BW2512" t="str">
        <f t="shared" si="1521"/>
        <v/>
      </c>
      <c r="BX2512" t="str">
        <f t="shared" si="1552"/>
        <v/>
      </c>
      <c r="BY2512" t="str">
        <f t="shared" si="1522"/>
        <v/>
      </c>
      <c r="BZ2512" t="str">
        <f t="shared" si="1523"/>
        <v/>
      </c>
      <c r="CA2512" t="str">
        <f t="shared" si="1524"/>
        <v>wave.</v>
      </c>
      <c r="CB2512" t="str">
        <f t="shared" si="1524"/>
        <v/>
      </c>
      <c r="CC2512" t="str">
        <f t="shared" si="1525"/>
        <v/>
      </c>
      <c r="CD2512" t="str">
        <f t="shared" si="1526"/>
        <v/>
      </c>
      <c r="CE2512" t="str">
        <f t="shared" si="1527"/>
        <v/>
      </c>
      <c r="CF2512" t="str">
        <f t="shared" si="1528"/>
        <v/>
      </c>
      <c r="CG2512" t="str">
        <f t="shared" si="1529"/>
        <v/>
      </c>
      <c r="CH2512" t="str">
        <f t="shared" si="1530"/>
        <v/>
      </c>
      <c r="CI2512" t="str">
        <f t="shared" si="1531"/>
        <v/>
      </c>
      <c r="CJ2512" t="str">
        <f t="shared" si="1532"/>
        <v/>
      </c>
      <c r="CK2512" t="str">
        <f t="shared" si="1533"/>
        <v/>
      </c>
      <c r="CL2512" t="str">
        <f t="shared" si="1534"/>
        <v/>
      </c>
      <c r="CM2512" t="str">
        <f t="shared" si="1535"/>
        <v/>
      </c>
      <c r="CN2512" t="str">
        <f t="shared" si="1536"/>
        <v/>
      </c>
      <c r="CO2512" t="str">
        <f t="shared" si="1537"/>
        <v/>
      </c>
      <c r="CP2512" t="str">
        <f t="shared" si="1538"/>
        <v/>
      </c>
      <c r="CQ2512" t="str">
        <f t="shared" si="1539"/>
        <v/>
      </c>
      <c r="CR2512" t="str">
        <f t="shared" si="1539"/>
        <v/>
      </c>
      <c r="CS2512" t="str">
        <f t="shared" si="1540"/>
        <v/>
      </c>
      <c r="CT2512" t="str">
        <f t="shared" si="1541"/>
        <v/>
      </c>
      <c r="CU2512" t="str">
        <f t="shared" si="1542"/>
        <v/>
      </c>
      <c r="CV2512" t="str">
        <f t="shared" si="1543"/>
        <v/>
      </c>
      <c r="CW2512" t="str">
        <f t="shared" si="1544"/>
        <v/>
      </c>
      <c r="CX2512" t="str">
        <f t="shared" si="1545"/>
        <v/>
      </c>
      <c r="CY2512" t="str">
        <f t="shared" si="1546"/>
        <v/>
      </c>
      <c r="CZ2512" t="str">
        <f t="shared" si="1547"/>
        <v/>
      </c>
      <c r="DA2512" t="str">
        <f t="shared" si="1548"/>
        <v/>
      </c>
      <c r="DB2512" t="str">
        <f t="shared" si="1549"/>
        <v/>
      </c>
    </row>
    <row r="2513" spans="1:126">
      <c r="A2513" t="s">
        <v>3984</v>
      </c>
      <c r="B2513" s="9" t="str">
        <f t="shared" si="1553"/>
        <v>wet_bulb.temperature</v>
      </c>
      <c r="C2513" s="1" t="s">
        <v>70</v>
      </c>
      <c r="E2513">
        <f>MATCH(A2513,'[1]Original from 20130831'!A:A,0)</f>
        <v>2143</v>
      </c>
      <c r="U2513" t="s">
        <v>3985</v>
      </c>
      <c r="V2513" t="s">
        <v>73</v>
      </c>
      <c r="BD2513" s="5" t="str">
        <f t="shared" si="1550"/>
        <v>wet_bulb.temperature.</v>
      </c>
      <c r="BE2513" t="str">
        <f t="shared" si="1554"/>
        <v/>
      </c>
      <c r="BF2513" t="str">
        <f t="shared" si="1554"/>
        <v/>
      </c>
      <c r="BG2513" t="str">
        <f t="shared" si="1554"/>
        <v/>
      </c>
      <c r="BH2513" t="str">
        <f t="shared" si="1551"/>
        <v/>
      </c>
      <c r="BI2513" t="str">
        <f t="shared" si="1551"/>
        <v/>
      </c>
      <c r="BJ2513" t="str">
        <f t="shared" si="1551"/>
        <v/>
      </c>
      <c r="BK2513" t="str">
        <f t="shared" si="1551"/>
        <v/>
      </c>
      <c r="BL2513" t="str">
        <f t="shared" si="1551"/>
        <v/>
      </c>
      <c r="BM2513" t="str">
        <f t="shared" si="1551"/>
        <v/>
      </c>
      <c r="BN2513" t="str">
        <f t="shared" si="1551"/>
        <v/>
      </c>
      <c r="BO2513" t="str">
        <f t="shared" si="1551"/>
        <v/>
      </c>
      <c r="BP2513" t="str">
        <f t="shared" si="1551"/>
        <v/>
      </c>
      <c r="BQ2513" t="str">
        <f t="shared" si="1518"/>
        <v/>
      </c>
      <c r="BR2513" t="str">
        <f t="shared" si="1519"/>
        <v/>
      </c>
      <c r="BS2513" t="str">
        <f t="shared" si="1519"/>
        <v/>
      </c>
      <c r="BT2513" t="str">
        <f t="shared" si="1519"/>
        <v>wet_bulb.</v>
      </c>
      <c r="BU2513" t="str">
        <f t="shared" si="1517"/>
        <v>temperature.</v>
      </c>
      <c r="BV2513" t="str">
        <f t="shared" si="1520"/>
        <v/>
      </c>
      <c r="BW2513" t="str">
        <f t="shared" si="1521"/>
        <v/>
      </c>
      <c r="BX2513" t="str">
        <f t="shared" si="1552"/>
        <v/>
      </c>
      <c r="BY2513" t="str">
        <f t="shared" si="1522"/>
        <v/>
      </c>
      <c r="BZ2513" t="str">
        <f t="shared" si="1523"/>
        <v/>
      </c>
      <c r="CA2513" t="str">
        <f t="shared" si="1524"/>
        <v/>
      </c>
      <c r="CB2513" t="str">
        <f t="shared" si="1524"/>
        <v/>
      </c>
      <c r="CC2513" t="str">
        <f t="shared" si="1525"/>
        <v/>
      </c>
      <c r="CD2513" t="str">
        <f t="shared" si="1526"/>
        <v/>
      </c>
      <c r="CE2513" t="str">
        <f t="shared" si="1527"/>
        <v/>
      </c>
      <c r="CF2513" t="str">
        <f t="shared" si="1528"/>
        <v/>
      </c>
      <c r="CG2513" t="str">
        <f t="shared" si="1529"/>
        <v/>
      </c>
      <c r="CH2513" t="str">
        <f t="shared" si="1530"/>
        <v/>
      </c>
      <c r="CI2513" t="str">
        <f t="shared" si="1531"/>
        <v/>
      </c>
      <c r="CJ2513" t="str">
        <f t="shared" si="1532"/>
        <v/>
      </c>
      <c r="CK2513" t="str">
        <f t="shared" si="1533"/>
        <v/>
      </c>
      <c r="CL2513" t="str">
        <f t="shared" si="1534"/>
        <v/>
      </c>
      <c r="CM2513" t="str">
        <f t="shared" si="1535"/>
        <v/>
      </c>
      <c r="CN2513" t="str">
        <f t="shared" si="1536"/>
        <v/>
      </c>
      <c r="CO2513" t="str">
        <f t="shared" si="1537"/>
        <v/>
      </c>
      <c r="CP2513" t="str">
        <f t="shared" si="1538"/>
        <v/>
      </c>
      <c r="CQ2513" t="str">
        <f t="shared" si="1539"/>
        <v/>
      </c>
      <c r="CR2513" t="str">
        <f t="shared" si="1539"/>
        <v/>
      </c>
      <c r="CS2513" t="str">
        <f t="shared" si="1540"/>
        <v/>
      </c>
      <c r="CT2513" t="str">
        <f t="shared" si="1541"/>
        <v/>
      </c>
      <c r="CU2513" t="str">
        <f t="shared" si="1542"/>
        <v/>
      </c>
      <c r="CV2513" t="str">
        <f t="shared" si="1543"/>
        <v/>
      </c>
      <c r="CW2513" t="str">
        <f t="shared" si="1544"/>
        <v/>
      </c>
      <c r="CX2513" t="str">
        <f t="shared" si="1545"/>
        <v/>
      </c>
      <c r="CY2513" t="str">
        <f t="shared" si="1546"/>
        <v/>
      </c>
      <c r="CZ2513" t="str">
        <f t="shared" si="1547"/>
        <v/>
      </c>
      <c r="DA2513" t="str">
        <f t="shared" si="1548"/>
        <v/>
      </c>
      <c r="DB2513" t="str">
        <f t="shared" si="1549"/>
        <v/>
      </c>
    </row>
    <row r="2514" spans="1:126">
      <c r="A2514" t="s">
        <v>3986</v>
      </c>
      <c r="B2514" s="9" t="str">
        <f t="shared" si="1553"/>
        <v>(angle).wind.from_direction</v>
      </c>
      <c r="C2514" s="1" t="s">
        <v>130</v>
      </c>
      <c r="D2514" t="s">
        <v>5870</v>
      </c>
      <c r="E2514">
        <f>MATCH(A2514,'[1]Original from 20130831'!A:A,0)</f>
        <v>2144</v>
      </c>
      <c r="V2514" t="s">
        <v>2284</v>
      </c>
      <c r="AB2514" t="s">
        <v>841</v>
      </c>
      <c r="AF2514" t="s">
        <v>2536</v>
      </c>
      <c r="BD2514" s="5" t="str">
        <f t="shared" si="1550"/>
        <v>(angle).wind.from_direction.</v>
      </c>
      <c r="BE2514" t="str">
        <f t="shared" si="1554"/>
        <v/>
      </c>
      <c r="BF2514" t="str">
        <f t="shared" si="1554"/>
        <v/>
      </c>
      <c r="BG2514" t="str">
        <f t="shared" si="1554"/>
        <v/>
      </c>
      <c r="BH2514" t="str">
        <f t="shared" si="1551"/>
        <v/>
      </c>
      <c r="BI2514" t="str">
        <f t="shared" si="1551"/>
        <v/>
      </c>
      <c r="BJ2514" t="str">
        <f t="shared" si="1551"/>
        <v/>
      </c>
      <c r="BK2514" t="str">
        <f t="shared" si="1551"/>
        <v/>
      </c>
      <c r="BL2514" t="str">
        <f t="shared" si="1551"/>
        <v/>
      </c>
      <c r="BM2514" t="str">
        <f t="shared" si="1551"/>
        <v/>
      </c>
      <c r="BN2514" t="str">
        <f t="shared" si="1551"/>
        <v/>
      </c>
      <c r="BO2514" t="str">
        <f t="shared" si="1551"/>
        <v/>
      </c>
      <c r="BP2514" t="str">
        <f t="shared" si="1551"/>
        <v/>
      </c>
      <c r="BQ2514" t="str">
        <f t="shared" si="1518"/>
        <v/>
      </c>
      <c r="BR2514" t="str">
        <f t="shared" si="1519"/>
        <v/>
      </c>
      <c r="BS2514" t="str">
        <f t="shared" si="1519"/>
        <v/>
      </c>
      <c r="BT2514" t="str">
        <f t="shared" si="1519"/>
        <v/>
      </c>
      <c r="BU2514" t="str">
        <f t="shared" si="1517"/>
        <v>(angle).</v>
      </c>
      <c r="BV2514" t="str">
        <f t="shared" si="1520"/>
        <v/>
      </c>
      <c r="BW2514" t="str">
        <f t="shared" si="1521"/>
        <v/>
      </c>
      <c r="BX2514" t="str">
        <f t="shared" si="1552"/>
        <v/>
      </c>
      <c r="BY2514" t="str">
        <f t="shared" si="1522"/>
        <v/>
      </c>
      <c r="BZ2514" t="str">
        <f t="shared" si="1523"/>
        <v/>
      </c>
      <c r="CA2514" t="str">
        <f t="shared" si="1524"/>
        <v>wind.</v>
      </c>
      <c r="CB2514" t="str">
        <f t="shared" si="1524"/>
        <v/>
      </c>
      <c r="CC2514" t="str">
        <f t="shared" si="1525"/>
        <v/>
      </c>
      <c r="CD2514" t="str">
        <f t="shared" si="1526"/>
        <v/>
      </c>
      <c r="CE2514" t="str">
        <f t="shared" si="1527"/>
        <v>from_direction.</v>
      </c>
      <c r="CF2514" t="str">
        <f t="shared" si="1528"/>
        <v/>
      </c>
      <c r="CG2514" t="str">
        <f t="shared" si="1529"/>
        <v/>
      </c>
      <c r="CH2514" t="str">
        <f t="shared" si="1530"/>
        <v/>
      </c>
      <c r="CI2514" t="str">
        <f t="shared" si="1531"/>
        <v/>
      </c>
      <c r="CJ2514" t="str">
        <f t="shared" si="1532"/>
        <v/>
      </c>
      <c r="CK2514" t="str">
        <f t="shared" si="1533"/>
        <v/>
      </c>
      <c r="CL2514" t="str">
        <f t="shared" si="1534"/>
        <v/>
      </c>
      <c r="CM2514" t="str">
        <f t="shared" si="1535"/>
        <v/>
      </c>
      <c r="CN2514" t="str">
        <f t="shared" si="1536"/>
        <v/>
      </c>
      <c r="CO2514" t="str">
        <f t="shared" si="1537"/>
        <v/>
      </c>
      <c r="CP2514" t="str">
        <f t="shared" si="1538"/>
        <v/>
      </c>
      <c r="CQ2514" t="str">
        <f t="shared" si="1539"/>
        <v/>
      </c>
      <c r="CR2514" t="str">
        <f t="shared" si="1539"/>
        <v/>
      </c>
      <c r="CS2514" t="str">
        <f t="shared" si="1540"/>
        <v/>
      </c>
      <c r="CT2514" t="str">
        <f t="shared" si="1541"/>
        <v/>
      </c>
      <c r="CU2514" t="str">
        <f t="shared" si="1542"/>
        <v/>
      </c>
      <c r="CV2514" t="str">
        <f t="shared" si="1543"/>
        <v/>
      </c>
      <c r="CW2514" t="str">
        <f t="shared" si="1544"/>
        <v/>
      </c>
      <c r="CX2514" t="str">
        <f t="shared" si="1545"/>
        <v/>
      </c>
      <c r="CY2514" t="str">
        <f t="shared" si="1546"/>
        <v/>
      </c>
      <c r="CZ2514" t="str">
        <f t="shared" si="1547"/>
        <v/>
      </c>
      <c r="DA2514" t="str">
        <f t="shared" si="1548"/>
        <v/>
      </c>
      <c r="DB2514" t="str">
        <f t="shared" si="1549"/>
        <v/>
      </c>
    </row>
    <row r="2515" spans="1:126">
      <c r="A2515" t="s">
        <v>3987</v>
      </c>
      <c r="B2515" s="9" t="str">
        <f t="shared" si="1553"/>
        <v>flux.mixing.energy.into_sea_water</v>
      </c>
      <c r="C2515" s="1" t="s">
        <v>574</v>
      </c>
      <c r="D2515" t="s">
        <v>5871</v>
      </c>
      <c r="E2515">
        <f>MATCH(A2515,'[1]Original from 20130831'!A:A,0)</f>
        <v>2145</v>
      </c>
      <c r="J2515" t="s">
        <v>183</v>
      </c>
      <c r="O2515" t="s">
        <v>3988</v>
      </c>
      <c r="V2515" t="s">
        <v>179</v>
      </c>
      <c r="AI2515" t="s">
        <v>649</v>
      </c>
      <c r="BD2515" s="5" t="str">
        <f t="shared" si="1550"/>
        <v>flux.mixing.energy.into_sea_water.</v>
      </c>
      <c r="BE2515" t="str">
        <f t="shared" si="1554"/>
        <v/>
      </c>
      <c r="BF2515" t="str">
        <f t="shared" si="1554"/>
        <v/>
      </c>
      <c r="BG2515" t="str">
        <f t="shared" si="1554"/>
        <v/>
      </c>
      <c r="BH2515" t="str">
        <f t="shared" si="1551"/>
        <v/>
      </c>
      <c r="BI2515" t="str">
        <f t="shared" si="1551"/>
        <v>flux.</v>
      </c>
      <c r="BJ2515" t="str">
        <f t="shared" si="1551"/>
        <v/>
      </c>
      <c r="BK2515" t="str">
        <f t="shared" si="1551"/>
        <v/>
      </c>
      <c r="BL2515" t="str">
        <f t="shared" si="1551"/>
        <v/>
      </c>
      <c r="BM2515" t="str">
        <f t="shared" si="1551"/>
        <v/>
      </c>
      <c r="BN2515" t="str">
        <f t="shared" si="1551"/>
        <v>mixing.</v>
      </c>
      <c r="BO2515" t="str">
        <f t="shared" si="1551"/>
        <v/>
      </c>
      <c r="BP2515" t="str">
        <f t="shared" si="1551"/>
        <v/>
      </c>
      <c r="BQ2515" t="str">
        <f t="shared" si="1518"/>
        <v/>
      </c>
      <c r="BR2515" t="str">
        <f t="shared" si="1519"/>
        <v/>
      </c>
      <c r="BS2515" t="str">
        <f t="shared" si="1519"/>
        <v/>
      </c>
      <c r="BT2515" t="str">
        <f t="shared" si="1519"/>
        <v/>
      </c>
      <c r="BU2515" t="str">
        <f t="shared" si="1517"/>
        <v>energy.</v>
      </c>
      <c r="BV2515" t="str">
        <f t="shared" si="1520"/>
        <v/>
      </c>
      <c r="BW2515" t="str">
        <f t="shared" si="1521"/>
        <v/>
      </c>
      <c r="BX2515" t="str">
        <f t="shared" si="1552"/>
        <v/>
      </c>
      <c r="BY2515" t="str">
        <f t="shared" si="1522"/>
        <v/>
      </c>
      <c r="BZ2515" t="str">
        <f t="shared" si="1523"/>
        <v/>
      </c>
      <c r="CA2515" t="str">
        <f t="shared" si="1524"/>
        <v/>
      </c>
      <c r="CB2515" t="str">
        <f t="shared" si="1524"/>
        <v/>
      </c>
      <c r="CC2515" t="str">
        <f t="shared" si="1525"/>
        <v/>
      </c>
      <c r="CD2515" t="str">
        <f t="shared" si="1526"/>
        <v/>
      </c>
      <c r="CE2515" t="str">
        <f t="shared" si="1527"/>
        <v/>
      </c>
      <c r="CF2515" t="str">
        <f t="shared" si="1528"/>
        <v/>
      </c>
      <c r="CG2515" t="str">
        <f t="shared" si="1529"/>
        <v/>
      </c>
      <c r="CH2515" t="str">
        <f t="shared" si="1530"/>
        <v>into_sea_water.</v>
      </c>
      <c r="CI2515" t="str">
        <f t="shared" si="1531"/>
        <v/>
      </c>
      <c r="CJ2515" t="str">
        <f t="shared" si="1532"/>
        <v/>
      </c>
      <c r="CK2515" t="str">
        <f t="shared" si="1533"/>
        <v/>
      </c>
      <c r="CL2515" t="str">
        <f t="shared" si="1534"/>
        <v/>
      </c>
      <c r="CM2515" t="str">
        <f t="shared" si="1535"/>
        <v/>
      </c>
      <c r="CN2515" t="str">
        <f t="shared" si="1536"/>
        <v/>
      </c>
      <c r="CO2515" t="str">
        <f t="shared" si="1537"/>
        <v/>
      </c>
      <c r="CP2515" t="str">
        <f t="shared" si="1538"/>
        <v/>
      </c>
      <c r="CQ2515" t="str">
        <f t="shared" si="1539"/>
        <v/>
      </c>
      <c r="CR2515" t="str">
        <f t="shared" si="1539"/>
        <v/>
      </c>
      <c r="CS2515" t="str">
        <f t="shared" si="1540"/>
        <v/>
      </c>
      <c r="CT2515" t="str">
        <f t="shared" si="1541"/>
        <v/>
      </c>
      <c r="CU2515" t="str">
        <f t="shared" si="1542"/>
        <v/>
      </c>
      <c r="CV2515" t="str">
        <f t="shared" si="1543"/>
        <v/>
      </c>
      <c r="CW2515" t="str">
        <f t="shared" si="1544"/>
        <v/>
      </c>
      <c r="CX2515" t="str">
        <f t="shared" si="1545"/>
        <v/>
      </c>
      <c r="CY2515" t="str">
        <f t="shared" si="1546"/>
        <v/>
      </c>
      <c r="CZ2515" t="str">
        <f t="shared" si="1547"/>
        <v/>
      </c>
      <c r="DA2515" t="str">
        <f t="shared" si="1548"/>
        <v/>
      </c>
      <c r="DB2515" t="str">
        <f t="shared" si="1549"/>
        <v/>
      </c>
    </row>
    <row r="2516" spans="1:126">
      <c r="A2516" t="s">
        <v>3989</v>
      </c>
      <c r="B2516" s="9" t="str">
        <f t="shared" si="1553"/>
        <v>(air).speed.wind</v>
      </c>
      <c r="C2516" s="1" t="s">
        <v>648</v>
      </c>
      <c r="D2516" t="s">
        <v>3990</v>
      </c>
      <c r="E2516">
        <f>MATCH(A2516,'[1]Original from 20130831'!A:A,0)</f>
        <v>2146</v>
      </c>
      <c r="P2516" t="s">
        <v>3991</v>
      </c>
      <c r="V2516" t="s">
        <v>2309</v>
      </c>
      <c r="AB2516" t="s">
        <v>841</v>
      </c>
      <c r="BD2516" s="5" t="str">
        <f t="shared" si="1550"/>
        <v>(air).speed.wind.</v>
      </c>
      <c r="BE2516" t="str">
        <f t="shared" si="1554"/>
        <v/>
      </c>
      <c r="BF2516" t="str">
        <f t="shared" si="1554"/>
        <v/>
      </c>
      <c r="BG2516" t="str">
        <f t="shared" si="1554"/>
        <v/>
      </c>
      <c r="BH2516" t="str">
        <f t="shared" si="1551"/>
        <v/>
      </c>
      <c r="BI2516" t="str">
        <f t="shared" si="1551"/>
        <v/>
      </c>
      <c r="BJ2516" t="str">
        <f t="shared" si="1551"/>
        <v/>
      </c>
      <c r="BK2516" t="str">
        <f t="shared" si="1551"/>
        <v/>
      </c>
      <c r="BL2516" t="str">
        <f t="shared" si="1551"/>
        <v/>
      </c>
      <c r="BM2516" t="str">
        <f t="shared" si="1551"/>
        <v/>
      </c>
      <c r="BN2516" t="str">
        <f t="shared" si="1551"/>
        <v/>
      </c>
      <c r="BO2516" t="str">
        <f t="shared" si="1551"/>
        <v>(air).</v>
      </c>
      <c r="BP2516" t="str">
        <f t="shared" si="1551"/>
        <v/>
      </c>
      <c r="BQ2516" t="str">
        <f t="shared" si="1518"/>
        <v/>
      </c>
      <c r="BR2516" t="str">
        <f t="shared" si="1519"/>
        <v/>
      </c>
      <c r="BS2516" t="str">
        <f t="shared" si="1519"/>
        <v/>
      </c>
      <c r="BT2516" t="str">
        <f t="shared" si="1519"/>
        <v/>
      </c>
      <c r="BU2516" t="str">
        <f t="shared" si="1517"/>
        <v>speed.</v>
      </c>
      <c r="BV2516" t="str">
        <f t="shared" si="1520"/>
        <v/>
      </c>
      <c r="BW2516" t="str">
        <f t="shared" si="1521"/>
        <v/>
      </c>
      <c r="BX2516" t="str">
        <f t="shared" si="1552"/>
        <v/>
      </c>
      <c r="BY2516" t="str">
        <f t="shared" si="1522"/>
        <v/>
      </c>
      <c r="BZ2516" t="str">
        <f t="shared" si="1523"/>
        <v/>
      </c>
      <c r="CA2516" t="str">
        <f t="shared" si="1524"/>
        <v>wind.</v>
      </c>
      <c r="CB2516" t="str">
        <f t="shared" si="1524"/>
        <v/>
      </c>
      <c r="CC2516" t="str">
        <f t="shared" si="1525"/>
        <v/>
      </c>
      <c r="CD2516" t="str">
        <f t="shared" si="1526"/>
        <v/>
      </c>
      <c r="CE2516" t="str">
        <f t="shared" si="1527"/>
        <v/>
      </c>
      <c r="CF2516" t="str">
        <f t="shared" si="1528"/>
        <v/>
      </c>
      <c r="CG2516" t="str">
        <f t="shared" si="1529"/>
        <v/>
      </c>
      <c r="CH2516" t="str">
        <f t="shared" si="1530"/>
        <v/>
      </c>
      <c r="CI2516" t="str">
        <f t="shared" si="1531"/>
        <v/>
      </c>
      <c r="CJ2516" t="str">
        <f t="shared" si="1532"/>
        <v/>
      </c>
      <c r="CK2516" t="str">
        <f t="shared" si="1533"/>
        <v/>
      </c>
      <c r="CL2516" t="str">
        <f t="shared" si="1534"/>
        <v/>
      </c>
      <c r="CM2516" t="str">
        <f t="shared" si="1535"/>
        <v/>
      </c>
      <c r="CN2516" t="str">
        <f t="shared" si="1536"/>
        <v/>
      </c>
      <c r="CO2516" t="str">
        <f t="shared" si="1537"/>
        <v/>
      </c>
      <c r="CP2516" t="str">
        <f t="shared" si="1538"/>
        <v/>
      </c>
      <c r="CQ2516" t="str">
        <f t="shared" si="1539"/>
        <v/>
      </c>
      <c r="CR2516" t="str">
        <f t="shared" si="1539"/>
        <v/>
      </c>
      <c r="CS2516" t="str">
        <f t="shared" si="1540"/>
        <v/>
      </c>
      <c r="CT2516" t="str">
        <f t="shared" si="1541"/>
        <v/>
      </c>
      <c r="CU2516" t="str">
        <f t="shared" si="1542"/>
        <v/>
      </c>
      <c r="CV2516" t="str">
        <f t="shared" si="1543"/>
        <v/>
      </c>
      <c r="CW2516" t="str">
        <f t="shared" si="1544"/>
        <v/>
      </c>
      <c r="CX2516" t="str">
        <f t="shared" si="1545"/>
        <v/>
      </c>
      <c r="CY2516" t="str">
        <f t="shared" si="1546"/>
        <v/>
      </c>
      <c r="CZ2516" t="str">
        <f t="shared" si="1547"/>
        <v/>
      </c>
      <c r="DA2516" t="str">
        <f t="shared" si="1548"/>
        <v/>
      </c>
      <c r="DB2516" t="str">
        <f t="shared" si="1549"/>
        <v/>
      </c>
    </row>
    <row r="2517" spans="1:126">
      <c r="A2517" t="s">
        <v>3992</v>
      </c>
      <c r="B2517" s="9" t="str">
        <f t="shared" si="1553"/>
        <v>speed.wind.maximum</v>
      </c>
      <c r="C2517" s="1" t="s">
        <v>648</v>
      </c>
      <c r="D2517" t="s">
        <v>3993</v>
      </c>
      <c r="E2517">
        <f>MATCH(A2517,'[1]Original from 20130831'!A:A,0)</f>
        <v>2147</v>
      </c>
      <c r="V2517" t="s">
        <v>2309</v>
      </c>
      <c r="AB2517" t="s">
        <v>841</v>
      </c>
      <c r="AR2517" s="23" t="s">
        <v>3994</v>
      </c>
      <c r="BD2517" s="5" t="str">
        <f t="shared" si="1550"/>
        <v>speed.wind.maximum.</v>
      </c>
      <c r="BE2517" t="str">
        <f t="shared" si="1554"/>
        <v/>
      </c>
      <c r="BF2517" t="str">
        <f t="shared" si="1554"/>
        <v/>
      </c>
      <c r="BG2517" t="str">
        <f t="shared" si="1554"/>
        <v/>
      </c>
      <c r="BH2517" t="str">
        <f t="shared" si="1551"/>
        <v/>
      </c>
      <c r="BI2517" t="str">
        <f t="shared" si="1551"/>
        <v/>
      </c>
      <c r="BJ2517" t="str">
        <f t="shared" si="1551"/>
        <v/>
      </c>
      <c r="BK2517" t="str">
        <f t="shared" si="1551"/>
        <v/>
      </c>
      <c r="BL2517" t="str">
        <f t="shared" si="1551"/>
        <v/>
      </c>
      <c r="BM2517" t="str">
        <f t="shared" si="1551"/>
        <v/>
      </c>
      <c r="BN2517" t="str">
        <f t="shared" si="1551"/>
        <v/>
      </c>
      <c r="BO2517" t="str">
        <f t="shared" si="1551"/>
        <v/>
      </c>
      <c r="BP2517" t="str">
        <f t="shared" si="1551"/>
        <v/>
      </c>
      <c r="BQ2517" t="str">
        <f t="shared" si="1518"/>
        <v/>
      </c>
      <c r="BR2517" t="str">
        <f t="shared" si="1519"/>
        <v/>
      </c>
      <c r="BS2517" t="str">
        <f t="shared" si="1519"/>
        <v/>
      </c>
      <c r="BT2517" t="str">
        <f t="shared" si="1519"/>
        <v/>
      </c>
      <c r="BU2517" t="str">
        <f t="shared" si="1517"/>
        <v>speed.</v>
      </c>
      <c r="BV2517" t="str">
        <f t="shared" si="1520"/>
        <v/>
      </c>
      <c r="BW2517" t="str">
        <f t="shared" si="1521"/>
        <v/>
      </c>
      <c r="BX2517" t="str">
        <f t="shared" si="1552"/>
        <v/>
      </c>
      <c r="BY2517" t="str">
        <f t="shared" si="1522"/>
        <v/>
      </c>
      <c r="BZ2517" t="str">
        <f t="shared" si="1523"/>
        <v/>
      </c>
      <c r="CA2517" t="str">
        <f t="shared" si="1524"/>
        <v>wind.</v>
      </c>
      <c r="CB2517" t="str">
        <f t="shared" si="1524"/>
        <v/>
      </c>
      <c r="CC2517" t="str">
        <f t="shared" si="1525"/>
        <v/>
      </c>
      <c r="CD2517" t="str">
        <f t="shared" si="1526"/>
        <v/>
      </c>
      <c r="CE2517" t="str">
        <f t="shared" si="1527"/>
        <v/>
      </c>
      <c r="CF2517" t="str">
        <f t="shared" si="1528"/>
        <v/>
      </c>
      <c r="CG2517" t="str">
        <f t="shared" si="1529"/>
        <v/>
      </c>
      <c r="CH2517" t="str">
        <f t="shared" si="1530"/>
        <v/>
      </c>
      <c r="CI2517" t="str">
        <f t="shared" si="1531"/>
        <v/>
      </c>
      <c r="CJ2517" t="str">
        <f t="shared" si="1532"/>
        <v/>
      </c>
      <c r="CK2517" t="str">
        <f t="shared" si="1533"/>
        <v/>
      </c>
      <c r="CL2517" t="str">
        <f t="shared" si="1534"/>
        <v/>
      </c>
      <c r="CM2517" t="str">
        <f t="shared" si="1535"/>
        <v/>
      </c>
      <c r="CN2517" t="str">
        <f t="shared" si="1536"/>
        <v/>
      </c>
      <c r="CO2517" t="str">
        <f t="shared" si="1537"/>
        <v/>
      </c>
      <c r="CP2517" t="str">
        <f t="shared" si="1538"/>
        <v/>
      </c>
      <c r="CQ2517" t="str">
        <f t="shared" si="1539"/>
        <v>maximum.</v>
      </c>
      <c r="CR2517" t="str">
        <f t="shared" si="1539"/>
        <v/>
      </c>
      <c r="CS2517" t="str">
        <f t="shared" si="1540"/>
        <v/>
      </c>
      <c r="CT2517" t="str">
        <f t="shared" si="1541"/>
        <v/>
      </c>
      <c r="CU2517" t="str">
        <f t="shared" si="1542"/>
        <v/>
      </c>
      <c r="CV2517" t="str">
        <f t="shared" si="1543"/>
        <v/>
      </c>
      <c r="CW2517" t="str">
        <f t="shared" si="1544"/>
        <v/>
      </c>
      <c r="CX2517" t="str">
        <f t="shared" si="1545"/>
        <v/>
      </c>
      <c r="CY2517" t="str">
        <f t="shared" si="1546"/>
        <v/>
      </c>
      <c r="CZ2517" t="str">
        <f t="shared" si="1547"/>
        <v/>
      </c>
      <c r="DA2517" t="str">
        <f t="shared" si="1548"/>
        <v/>
      </c>
      <c r="DB2517" t="str">
        <f t="shared" si="1549"/>
        <v/>
      </c>
    </row>
    <row r="2518" spans="1:126">
      <c r="A2518" t="s">
        <v>3995</v>
      </c>
      <c r="B2518" s="9" t="str">
        <f t="shared" si="1553"/>
        <v>shear.wind</v>
      </c>
      <c r="C2518" s="1" t="s">
        <v>155</v>
      </c>
      <c r="D2518" t="s">
        <v>3996</v>
      </c>
      <c r="E2518">
        <f>MATCH(A2518,'[1]Original from 20130831'!A:A,0)</f>
        <v>2148</v>
      </c>
      <c r="V2518" t="s">
        <v>947</v>
      </c>
      <c r="AB2518" t="s">
        <v>841</v>
      </c>
      <c r="BD2518" s="5" t="str">
        <f t="shared" si="1550"/>
        <v>shear.wind.</v>
      </c>
      <c r="BE2518" t="str">
        <f t="shared" si="1554"/>
        <v/>
      </c>
      <c r="BF2518" t="str">
        <f t="shared" si="1554"/>
        <v/>
      </c>
      <c r="BG2518" t="str">
        <f t="shared" si="1554"/>
        <v/>
      </c>
      <c r="BH2518" t="str">
        <f t="shared" si="1551"/>
        <v/>
      </c>
      <c r="BI2518" t="str">
        <f t="shared" si="1551"/>
        <v/>
      </c>
      <c r="BJ2518" t="str">
        <f t="shared" si="1551"/>
        <v/>
      </c>
      <c r="BK2518" t="str">
        <f t="shared" si="1551"/>
        <v/>
      </c>
      <c r="BL2518" t="str">
        <f t="shared" si="1551"/>
        <v/>
      </c>
      <c r="BM2518" t="str">
        <f t="shared" si="1551"/>
        <v/>
      </c>
      <c r="BN2518" t="str">
        <f t="shared" si="1551"/>
        <v/>
      </c>
      <c r="BO2518" t="str">
        <f t="shared" si="1551"/>
        <v/>
      </c>
      <c r="BP2518" t="str">
        <f t="shared" si="1551"/>
        <v/>
      </c>
      <c r="BQ2518" t="str">
        <f t="shared" si="1518"/>
        <v/>
      </c>
      <c r="BR2518" t="str">
        <f t="shared" si="1519"/>
        <v/>
      </c>
      <c r="BS2518" t="str">
        <f t="shared" si="1519"/>
        <v/>
      </c>
      <c r="BT2518" t="str">
        <f t="shared" si="1519"/>
        <v/>
      </c>
      <c r="BU2518" t="str">
        <f t="shared" si="1517"/>
        <v>shear.</v>
      </c>
      <c r="BV2518" t="str">
        <f t="shared" si="1520"/>
        <v/>
      </c>
      <c r="BW2518" t="str">
        <f t="shared" si="1521"/>
        <v/>
      </c>
      <c r="BX2518" t="str">
        <f t="shared" si="1552"/>
        <v/>
      </c>
      <c r="BY2518" t="str">
        <f t="shared" si="1522"/>
        <v/>
      </c>
      <c r="BZ2518" t="str">
        <f t="shared" si="1523"/>
        <v/>
      </c>
      <c r="CA2518" t="str">
        <f t="shared" si="1524"/>
        <v>wind.</v>
      </c>
      <c r="CB2518" t="str">
        <f t="shared" si="1524"/>
        <v/>
      </c>
      <c r="CC2518" t="str">
        <f t="shared" si="1525"/>
        <v/>
      </c>
      <c r="CD2518" t="str">
        <f t="shared" si="1526"/>
        <v/>
      </c>
      <c r="CE2518" t="str">
        <f t="shared" si="1527"/>
        <v/>
      </c>
      <c r="CF2518" t="str">
        <f t="shared" si="1528"/>
        <v/>
      </c>
      <c r="CG2518" t="str">
        <f t="shared" si="1529"/>
        <v/>
      </c>
      <c r="CH2518" t="str">
        <f t="shared" si="1530"/>
        <v/>
      </c>
      <c r="CI2518" t="str">
        <f t="shared" si="1531"/>
        <v/>
      </c>
      <c r="CJ2518" t="str">
        <f t="shared" si="1532"/>
        <v/>
      </c>
      <c r="CK2518" t="str">
        <f t="shared" si="1533"/>
        <v/>
      </c>
      <c r="CL2518" t="str">
        <f t="shared" si="1534"/>
        <v/>
      </c>
      <c r="CM2518" t="str">
        <f t="shared" si="1535"/>
        <v/>
      </c>
      <c r="CN2518" t="str">
        <f t="shared" si="1536"/>
        <v/>
      </c>
      <c r="CO2518" t="str">
        <f t="shared" si="1537"/>
        <v/>
      </c>
      <c r="CP2518" t="str">
        <f t="shared" si="1538"/>
        <v/>
      </c>
      <c r="CQ2518" t="str">
        <f t="shared" si="1539"/>
        <v/>
      </c>
      <c r="CR2518" t="str">
        <f t="shared" si="1539"/>
        <v/>
      </c>
      <c r="CS2518" t="str">
        <f t="shared" si="1540"/>
        <v/>
      </c>
      <c r="CT2518" t="str">
        <f t="shared" si="1541"/>
        <v/>
      </c>
      <c r="CU2518" t="str">
        <f t="shared" si="1542"/>
        <v/>
      </c>
      <c r="CV2518" t="str">
        <f t="shared" si="1543"/>
        <v/>
      </c>
      <c r="CW2518" t="str">
        <f t="shared" si="1544"/>
        <v/>
      </c>
      <c r="CX2518" t="str">
        <f t="shared" si="1545"/>
        <v/>
      </c>
      <c r="CY2518" t="str">
        <f t="shared" si="1546"/>
        <v/>
      </c>
      <c r="CZ2518" t="str">
        <f t="shared" si="1547"/>
        <v/>
      </c>
      <c r="DA2518" t="str">
        <f t="shared" si="1548"/>
        <v/>
      </c>
      <c r="DB2518" t="str">
        <f t="shared" si="1549"/>
        <v/>
      </c>
    </row>
    <row r="2519" spans="1:126">
      <c r="A2519" t="s">
        <v>3997</v>
      </c>
      <c r="B2519" s="9" t="str">
        <f t="shared" si="1553"/>
        <v>(angle).wind.to_direction</v>
      </c>
      <c r="C2519" s="1" t="s">
        <v>130</v>
      </c>
      <c r="D2519" t="s">
        <v>5872</v>
      </c>
      <c r="E2519">
        <f>MATCH(A2519,'[1]Original from 20130831'!A:A,0)</f>
        <v>2149</v>
      </c>
      <c r="V2519" s="15" t="s">
        <v>2284</v>
      </c>
      <c r="AB2519" t="s">
        <v>841</v>
      </c>
      <c r="AF2519" t="s">
        <v>2525</v>
      </c>
      <c r="BD2519" s="5" t="str">
        <f t="shared" si="1550"/>
        <v>(angle).wind.to_direction.</v>
      </c>
      <c r="BE2519" t="str">
        <f t="shared" si="1554"/>
        <v/>
      </c>
      <c r="BF2519" t="str">
        <f t="shared" si="1554"/>
        <v/>
      </c>
      <c r="BG2519" t="str">
        <f t="shared" si="1554"/>
        <v/>
      </c>
      <c r="BH2519" t="str">
        <f t="shared" si="1551"/>
        <v/>
      </c>
      <c r="BI2519" t="str">
        <f t="shared" si="1551"/>
        <v/>
      </c>
      <c r="BJ2519" t="str">
        <f t="shared" si="1551"/>
        <v/>
      </c>
      <c r="BK2519" t="str">
        <f t="shared" si="1551"/>
        <v/>
      </c>
      <c r="BL2519" t="str">
        <f t="shared" si="1551"/>
        <v/>
      </c>
      <c r="BM2519" t="str">
        <f t="shared" si="1551"/>
        <v/>
      </c>
      <c r="BN2519" t="str">
        <f t="shared" si="1551"/>
        <v/>
      </c>
      <c r="BO2519" t="str">
        <f t="shared" si="1551"/>
        <v/>
      </c>
      <c r="BP2519" t="str">
        <f t="shared" si="1551"/>
        <v/>
      </c>
      <c r="BQ2519" t="str">
        <f t="shared" si="1518"/>
        <v/>
      </c>
      <c r="BR2519" t="str">
        <f t="shared" si="1519"/>
        <v/>
      </c>
      <c r="BS2519" t="str">
        <f t="shared" si="1519"/>
        <v/>
      </c>
      <c r="BT2519" t="str">
        <f t="shared" si="1519"/>
        <v/>
      </c>
      <c r="BU2519" t="str">
        <f t="shared" si="1517"/>
        <v>(angle).</v>
      </c>
      <c r="BV2519" t="str">
        <f t="shared" si="1520"/>
        <v/>
      </c>
      <c r="BW2519" t="str">
        <f t="shared" si="1521"/>
        <v/>
      </c>
      <c r="BX2519" t="str">
        <f t="shared" si="1552"/>
        <v/>
      </c>
      <c r="BY2519" t="str">
        <f t="shared" si="1522"/>
        <v/>
      </c>
      <c r="BZ2519" t="str">
        <f t="shared" si="1523"/>
        <v/>
      </c>
      <c r="CA2519" t="str">
        <f t="shared" si="1524"/>
        <v>wind.</v>
      </c>
      <c r="CB2519" t="str">
        <f t="shared" si="1524"/>
        <v/>
      </c>
      <c r="CC2519" t="str">
        <f t="shared" si="1525"/>
        <v/>
      </c>
      <c r="CD2519" t="str">
        <f t="shared" si="1526"/>
        <v/>
      </c>
      <c r="CE2519" t="str">
        <f t="shared" si="1527"/>
        <v>to_direction.</v>
      </c>
      <c r="CF2519" t="str">
        <f t="shared" si="1528"/>
        <v/>
      </c>
      <c r="CG2519" t="str">
        <f t="shared" si="1529"/>
        <v/>
      </c>
      <c r="CH2519" t="str">
        <f t="shared" si="1530"/>
        <v/>
      </c>
      <c r="CI2519" t="str">
        <f t="shared" si="1531"/>
        <v/>
      </c>
      <c r="CJ2519" t="str">
        <f t="shared" si="1532"/>
        <v/>
      </c>
      <c r="CK2519" t="str">
        <f t="shared" si="1533"/>
        <v/>
      </c>
      <c r="CL2519" t="str">
        <f t="shared" si="1534"/>
        <v/>
      </c>
      <c r="CM2519" t="str">
        <f t="shared" si="1535"/>
        <v/>
      </c>
      <c r="CN2519" t="str">
        <f t="shared" si="1536"/>
        <v/>
      </c>
      <c r="CO2519" t="str">
        <f t="shared" si="1537"/>
        <v/>
      </c>
      <c r="CP2519" t="str">
        <f t="shared" si="1538"/>
        <v/>
      </c>
      <c r="CQ2519" t="str">
        <f t="shared" si="1539"/>
        <v/>
      </c>
      <c r="CR2519" t="str">
        <f t="shared" si="1539"/>
        <v/>
      </c>
      <c r="CS2519" t="str">
        <f t="shared" si="1540"/>
        <v/>
      </c>
      <c r="CT2519" t="str">
        <f t="shared" si="1541"/>
        <v/>
      </c>
      <c r="CU2519" t="str">
        <f t="shared" si="1542"/>
        <v/>
      </c>
      <c r="CV2519" t="str">
        <f t="shared" si="1543"/>
        <v/>
      </c>
      <c r="CW2519" t="str">
        <f t="shared" si="1544"/>
        <v/>
      </c>
      <c r="CX2519" t="str">
        <f t="shared" si="1545"/>
        <v/>
      </c>
      <c r="CY2519" t="str">
        <f t="shared" si="1546"/>
        <v/>
      </c>
      <c r="CZ2519" t="str">
        <f t="shared" si="1547"/>
        <v/>
      </c>
      <c r="DA2519" t="str">
        <f t="shared" si="1548"/>
        <v/>
      </c>
      <c r="DB2519" t="str">
        <f t="shared" si="1549"/>
        <v/>
      </c>
    </row>
    <row r="2520" spans="1:126">
      <c r="A2520" t="s">
        <v>3998</v>
      </c>
      <c r="B2520" s="9" t="str">
        <f t="shared" si="1553"/>
        <v>wood.content.carbon.(mass)</v>
      </c>
      <c r="C2520" s="1" t="s">
        <v>230</v>
      </c>
      <c r="D2520" t="s">
        <v>4568</v>
      </c>
      <c r="E2520">
        <f>MATCH(A2520,'[1]Original from 20130831'!A:A,0)</f>
        <v>2150</v>
      </c>
      <c r="I2520" t="s">
        <v>2078</v>
      </c>
      <c r="J2520" t="s">
        <v>188</v>
      </c>
      <c r="P2520" t="s">
        <v>251</v>
      </c>
      <c r="V2520" t="s">
        <v>676</v>
      </c>
      <c r="BD2520" s="5" t="str">
        <f t="shared" si="1550"/>
        <v>wood.content.carbon.(mass).</v>
      </c>
      <c r="BE2520" t="str">
        <f t="shared" si="1554"/>
        <v/>
      </c>
      <c r="BF2520" t="str">
        <f t="shared" si="1554"/>
        <v/>
      </c>
      <c r="BG2520" t="str">
        <f t="shared" si="1554"/>
        <v/>
      </c>
      <c r="BH2520" t="str">
        <f t="shared" si="1551"/>
        <v>wood.</v>
      </c>
      <c r="BI2520" t="str">
        <f t="shared" si="1551"/>
        <v>content.</v>
      </c>
      <c r="BJ2520" t="str">
        <f t="shared" si="1551"/>
        <v/>
      </c>
      <c r="BK2520" t="str">
        <f t="shared" si="1551"/>
        <v/>
      </c>
      <c r="BL2520" t="str">
        <f t="shared" si="1551"/>
        <v/>
      </c>
      <c r="BM2520" t="str">
        <f t="shared" si="1551"/>
        <v/>
      </c>
      <c r="BN2520" t="str">
        <f t="shared" si="1551"/>
        <v/>
      </c>
      <c r="BO2520" t="str">
        <f t="shared" si="1551"/>
        <v>carbon.</v>
      </c>
      <c r="BP2520" t="str">
        <f t="shared" si="1551"/>
        <v/>
      </c>
      <c r="BQ2520" t="str">
        <f t="shared" si="1518"/>
        <v/>
      </c>
      <c r="BR2520" t="str">
        <f t="shared" si="1519"/>
        <v/>
      </c>
      <c r="BS2520" t="str">
        <f t="shared" si="1519"/>
        <v/>
      </c>
      <c r="BT2520" t="str">
        <f t="shared" si="1519"/>
        <v/>
      </c>
      <c r="BU2520" t="str">
        <f t="shared" si="1517"/>
        <v>(mass).</v>
      </c>
      <c r="BV2520" t="str">
        <f t="shared" si="1520"/>
        <v/>
      </c>
      <c r="BW2520" t="str">
        <f t="shared" si="1521"/>
        <v/>
      </c>
      <c r="BX2520" t="str">
        <f t="shared" si="1552"/>
        <v/>
      </c>
      <c r="BY2520" t="str">
        <f t="shared" si="1522"/>
        <v/>
      </c>
      <c r="BZ2520" t="str">
        <f t="shared" si="1523"/>
        <v/>
      </c>
      <c r="CA2520" t="str">
        <f t="shared" si="1524"/>
        <v/>
      </c>
      <c r="CB2520" t="str">
        <f t="shared" si="1524"/>
        <v/>
      </c>
      <c r="CC2520" t="str">
        <f t="shared" si="1525"/>
        <v/>
      </c>
      <c r="CD2520" t="str">
        <f t="shared" si="1526"/>
        <v/>
      </c>
      <c r="CE2520" t="str">
        <f t="shared" si="1527"/>
        <v/>
      </c>
      <c r="CF2520" t="str">
        <f t="shared" si="1528"/>
        <v/>
      </c>
      <c r="CG2520" t="str">
        <f t="shared" si="1529"/>
        <v/>
      </c>
      <c r="CH2520" t="str">
        <f t="shared" si="1530"/>
        <v/>
      </c>
      <c r="CI2520" t="str">
        <f t="shared" si="1531"/>
        <v/>
      </c>
      <c r="CJ2520" t="str">
        <f t="shared" si="1532"/>
        <v/>
      </c>
      <c r="CK2520" t="str">
        <f t="shared" si="1533"/>
        <v/>
      </c>
      <c r="CL2520" t="str">
        <f t="shared" si="1534"/>
        <v/>
      </c>
      <c r="CM2520" t="str">
        <f t="shared" si="1535"/>
        <v/>
      </c>
      <c r="CN2520" t="str">
        <f t="shared" si="1536"/>
        <v/>
      </c>
      <c r="CO2520" t="str">
        <f t="shared" si="1537"/>
        <v/>
      </c>
      <c r="CP2520" t="str">
        <f t="shared" si="1538"/>
        <v/>
      </c>
      <c r="CQ2520" t="str">
        <f t="shared" si="1539"/>
        <v/>
      </c>
      <c r="CR2520" t="str">
        <f t="shared" si="1539"/>
        <v/>
      </c>
      <c r="CS2520" t="str">
        <f t="shared" si="1540"/>
        <v/>
      </c>
      <c r="CT2520" t="str">
        <f t="shared" si="1541"/>
        <v/>
      </c>
      <c r="CU2520" t="str">
        <f t="shared" si="1542"/>
        <v/>
      </c>
      <c r="CV2520" t="str">
        <f t="shared" si="1543"/>
        <v/>
      </c>
      <c r="CW2520" t="str">
        <f t="shared" si="1544"/>
        <v/>
      </c>
      <c r="CX2520" t="str">
        <f t="shared" si="1545"/>
        <v/>
      </c>
      <c r="CY2520" t="str">
        <f t="shared" si="1546"/>
        <v/>
      </c>
      <c r="CZ2520" t="str">
        <f t="shared" si="1547"/>
        <v/>
      </c>
      <c r="DA2520" t="str">
        <f t="shared" si="1548"/>
        <v/>
      </c>
      <c r="DB2520" t="str">
        <f t="shared" si="1549"/>
        <v/>
      </c>
    </row>
    <row r="2521" spans="1:126">
      <c r="A2521" t="s">
        <v>3999</v>
      </c>
      <c r="B2521" s="9" t="str">
        <f t="shared" si="1553"/>
        <v>wood_debris.content.carbon.(mass)</v>
      </c>
      <c r="C2521" s="1" t="s">
        <v>230</v>
      </c>
      <c r="D2521" t="s">
        <v>5873</v>
      </c>
      <c r="E2521">
        <f>MATCH(A2521,'[1]Original from 20130831'!A:A,0)</f>
        <v>2151</v>
      </c>
      <c r="I2521" t="s">
        <v>4000</v>
      </c>
      <c r="J2521" t="s">
        <v>188</v>
      </c>
      <c r="P2521" t="s">
        <v>251</v>
      </c>
      <c r="V2521" t="s">
        <v>676</v>
      </c>
      <c r="BD2521" s="5" t="str">
        <f t="shared" si="1550"/>
        <v>wood_debris.content.carbon.(mass).</v>
      </c>
      <c r="BE2521" t="str">
        <f t="shared" si="1554"/>
        <v/>
      </c>
      <c r="BF2521" t="str">
        <f t="shared" si="1554"/>
        <v/>
      </c>
      <c r="BG2521" t="str">
        <f t="shared" si="1554"/>
        <v/>
      </c>
      <c r="BH2521" t="str">
        <f t="shared" si="1551"/>
        <v>wood_debris.</v>
      </c>
      <c r="BI2521" t="str">
        <f t="shared" si="1551"/>
        <v>content.</v>
      </c>
      <c r="BJ2521" t="str">
        <f t="shared" si="1551"/>
        <v/>
      </c>
      <c r="BK2521" t="str">
        <f t="shared" si="1551"/>
        <v/>
      </c>
      <c r="BL2521" t="str">
        <f t="shared" si="1551"/>
        <v/>
      </c>
      <c r="BM2521" t="str">
        <f t="shared" si="1551"/>
        <v/>
      </c>
      <c r="BN2521" t="str">
        <f t="shared" si="1551"/>
        <v/>
      </c>
      <c r="BO2521" t="str">
        <f t="shared" si="1551"/>
        <v>carbon.</v>
      </c>
      <c r="BP2521" t="str">
        <f t="shared" si="1551"/>
        <v/>
      </c>
      <c r="BQ2521" t="str">
        <f t="shared" si="1518"/>
        <v/>
      </c>
      <c r="BR2521" t="str">
        <f t="shared" si="1519"/>
        <v/>
      </c>
      <c r="BS2521" t="str">
        <f t="shared" si="1519"/>
        <v/>
      </c>
      <c r="BT2521" t="str">
        <f t="shared" si="1519"/>
        <v/>
      </c>
      <c r="BU2521" t="str">
        <f t="shared" si="1517"/>
        <v>(mass).</v>
      </c>
      <c r="BV2521" t="str">
        <f t="shared" si="1520"/>
        <v/>
      </c>
      <c r="BW2521" t="str">
        <f t="shared" si="1521"/>
        <v/>
      </c>
      <c r="BX2521" t="str">
        <f t="shared" si="1552"/>
        <v/>
      </c>
      <c r="BY2521" t="str">
        <f t="shared" si="1522"/>
        <v/>
      </c>
      <c r="BZ2521" t="str">
        <f t="shared" si="1523"/>
        <v/>
      </c>
      <c r="CA2521" t="str">
        <f t="shared" si="1524"/>
        <v/>
      </c>
      <c r="CB2521" t="str">
        <f t="shared" si="1524"/>
        <v/>
      </c>
      <c r="CC2521" t="str">
        <f t="shared" si="1525"/>
        <v/>
      </c>
      <c r="CD2521" t="str">
        <f t="shared" si="1526"/>
        <v/>
      </c>
      <c r="CE2521" t="str">
        <f t="shared" si="1527"/>
        <v/>
      </c>
      <c r="CF2521" t="str">
        <f t="shared" si="1528"/>
        <v/>
      </c>
      <c r="CG2521" t="str">
        <f t="shared" si="1529"/>
        <v/>
      </c>
      <c r="CH2521" t="str">
        <f t="shared" si="1530"/>
        <v/>
      </c>
      <c r="CI2521" t="str">
        <f t="shared" si="1531"/>
        <v/>
      </c>
      <c r="CJ2521" t="str">
        <f t="shared" si="1532"/>
        <v/>
      </c>
      <c r="CK2521" t="str">
        <f t="shared" si="1533"/>
        <v/>
      </c>
      <c r="CL2521" t="str">
        <f t="shared" si="1534"/>
        <v/>
      </c>
      <c r="CM2521" t="str">
        <f t="shared" si="1535"/>
        <v/>
      </c>
      <c r="CN2521" t="str">
        <f t="shared" si="1536"/>
        <v/>
      </c>
      <c r="CO2521" t="str">
        <f t="shared" si="1537"/>
        <v/>
      </c>
      <c r="CP2521" t="str">
        <f t="shared" si="1538"/>
        <v/>
      </c>
      <c r="CQ2521" t="str">
        <f t="shared" si="1539"/>
        <v/>
      </c>
      <c r="CR2521" t="str">
        <f t="shared" si="1539"/>
        <v/>
      </c>
      <c r="CS2521" t="str">
        <f t="shared" si="1540"/>
        <v/>
      </c>
      <c r="CT2521" t="str">
        <f t="shared" si="1541"/>
        <v/>
      </c>
      <c r="CU2521" t="str">
        <f t="shared" si="1542"/>
        <v/>
      </c>
      <c r="CV2521" t="str">
        <f t="shared" si="1543"/>
        <v/>
      </c>
      <c r="CW2521" t="str">
        <f t="shared" si="1544"/>
        <v/>
      </c>
      <c r="CX2521" t="str">
        <f t="shared" si="1545"/>
        <v/>
      </c>
      <c r="CY2521" t="str">
        <f t="shared" si="1546"/>
        <v/>
      </c>
      <c r="CZ2521" t="str">
        <f t="shared" si="1547"/>
        <v/>
      </c>
      <c r="DA2521" t="str">
        <f t="shared" si="1548"/>
        <v/>
      </c>
      <c r="DB2521" t="str">
        <f t="shared" si="1549"/>
        <v/>
      </c>
    </row>
    <row r="2522" spans="1:126">
      <c r="A2522" t="s">
        <v>2390</v>
      </c>
      <c r="B2522" s="9" t="str">
        <f t="shared" si="1553"/>
        <v>ocean.derivative_of.x.pressure.rigid_lid</v>
      </c>
      <c r="C2522" s="1" t="s">
        <v>4001</v>
      </c>
      <c r="D2522" t="s">
        <v>5874</v>
      </c>
      <c r="E2522">
        <f>MATCH(A2522,'[1]Original from 20130831'!A:A,0)</f>
        <v>2152</v>
      </c>
      <c r="I2522" t="s">
        <v>2102</v>
      </c>
      <c r="J2522" t="s">
        <v>4002</v>
      </c>
      <c r="K2522" t="s">
        <v>659</v>
      </c>
      <c r="V2522" t="s">
        <v>76</v>
      </c>
      <c r="AC2522" t="s">
        <v>2214</v>
      </c>
      <c r="BD2522" s="5" t="str">
        <f t="shared" si="1550"/>
        <v>ocean.derivative_of.x.pressure.rigid_lid.</v>
      </c>
      <c r="BE2522" t="str">
        <f t="shared" si="1554"/>
        <v/>
      </c>
      <c r="BF2522" t="str">
        <f t="shared" si="1554"/>
        <v/>
      </c>
      <c r="BG2522" t="str">
        <f t="shared" si="1554"/>
        <v/>
      </c>
      <c r="BH2522" t="str">
        <f t="shared" si="1551"/>
        <v>ocean.</v>
      </c>
      <c r="BI2522" t="str">
        <f t="shared" si="1551"/>
        <v>derivative_of.</v>
      </c>
      <c r="BJ2522" t="str">
        <f t="shared" si="1551"/>
        <v>x.</v>
      </c>
      <c r="BK2522" t="str">
        <f t="shared" si="1551"/>
        <v/>
      </c>
      <c r="BL2522" t="str">
        <f t="shared" si="1551"/>
        <v/>
      </c>
      <c r="BM2522" t="str">
        <f t="shared" si="1551"/>
        <v/>
      </c>
      <c r="BN2522" t="str">
        <f t="shared" si="1551"/>
        <v/>
      </c>
      <c r="BO2522" t="str">
        <f t="shared" si="1551"/>
        <v/>
      </c>
      <c r="BP2522" t="str">
        <f t="shared" si="1551"/>
        <v/>
      </c>
      <c r="BQ2522" t="str">
        <f t="shared" si="1518"/>
        <v/>
      </c>
      <c r="BR2522" t="str">
        <f t="shared" si="1519"/>
        <v/>
      </c>
      <c r="BS2522" t="str">
        <f t="shared" si="1519"/>
        <v/>
      </c>
      <c r="BT2522" t="str">
        <f t="shared" si="1519"/>
        <v/>
      </c>
      <c r="BU2522" t="str">
        <f t="shared" si="1517"/>
        <v>pressure.</v>
      </c>
      <c r="BV2522" t="str">
        <f t="shared" si="1520"/>
        <v/>
      </c>
      <c r="BW2522" t="str">
        <f t="shared" si="1521"/>
        <v/>
      </c>
      <c r="BX2522" t="str">
        <f t="shared" si="1552"/>
        <v/>
      </c>
      <c r="BY2522" t="str">
        <f t="shared" si="1522"/>
        <v/>
      </c>
      <c r="BZ2522" t="str">
        <f t="shared" si="1523"/>
        <v/>
      </c>
      <c r="CA2522" t="str">
        <f t="shared" si="1524"/>
        <v/>
      </c>
      <c r="CB2522" t="str">
        <f t="shared" si="1524"/>
        <v>rigid_lid.</v>
      </c>
      <c r="CC2522" t="str">
        <f t="shared" si="1525"/>
        <v/>
      </c>
      <c r="CD2522" t="str">
        <f t="shared" si="1526"/>
        <v/>
      </c>
      <c r="CE2522" t="str">
        <f t="shared" si="1527"/>
        <v/>
      </c>
      <c r="CF2522" t="str">
        <f t="shared" si="1528"/>
        <v/>
      </c>
      <c r="CG2522" t="str">
        <f t="shared" si="1529"/>
        <v/>
      </c>
      <c r="CH2522" t="str">
        <f t="shared" si="1530"/>
        <v/>
      </c>
      <c r="CI2522" t="str">
        <f t="shared" si="1531"/>
        <v/>
      </c>
      <c r="CJ2522" t="str">
        <f t="shared" si="1532"/>
        <v/>
      </c>
      <c r="CK2522" t="str">
        <f t="shared" si="1533"/>
        <v/>
      </c>
      <c r="CL2522" t="str">
        <f t="shared" si="1534"/>
        <v/>
      </c>
      <c r="CM2522" t="str">
        <f t="shared" si="1535"/>
        <v/>
      </c>
      <c r="CN2522" t="str">
        <f t="shared" si="1536"/>
        <v/>
      </c>
      <c r="CO2522" t="str">
        <f t="shared" si="1537"/>
        <v/>
      </c>
      <c r="CP2522" t="str">
        <f t="shared" si="1538"/>
        <v/>
      </c>
      <c r="CQ2522" t="str">
        <f t="shared" si="1539"/>
        <v/>
      </c>
      <c r="CR2522" t="str">
        <f t="shared" si="1539"/>
        <v/>
      </c>
      <c r="CS2522" t="str">
        <f t="shared" si="1540"/>
        <v/>
      </c>
      <c r="CT2522" t="str">
        <f t="shared" si="1541"/>
        <v/>
      </c>
      <c r="CU2522" t="str">
        <f t="shared" si="1542"/>
        <v/>
      </c>
      <c r="CV2522" t="str">
        <f t="shared" si="1543"/>
        <v/>
      </c>
      <c r="CW2522" t="str">
        <f t="shared" si="1544"/>
        <v/>
      </c>
      <c r="CX2522" t="str">
        <f t="shared" si="1545"/>
        <v/>
      </c>
      <c r="CY2522" t="str">
        <f t="shared" si="1546"/>
        <v/>
      </c>
      <c r="CZ2522" t="str">
        <f t="shared" si="1547"/>
        <v/>
      </c>
      <c r="DA2522" t="str">
        <f t="shared" si="1548"/>
        <v/>
      </c>
      <c r="DB2522" t="str">
        <f t="shared" si="1549"/>
        <v/>
      </c>
      <c r="DV2522" t="s">
        <v>659</v>
      </c>
    </row>
    <row r="2523" spans="1:126">
      <c r="A2523" t="s">
        <v>4003</v>
      </c>
      <c r="B2523" s="9" t="str">
        <f t="shared" si="1553"/>
        <v>flux.x.heat.in_sea_water.due_to_advection</v>
      </c>
      <c r="C2523" s="1" t="s">
        <v>574</v>
      </c>
      <c r="D2523" t="s">
        <v>5875</v>
      </c>
      <c r="E2523" t="e">
        <f>MATCH(A2523,'[1]Original from 20130831'!A:A,0)</f>
        <v>#N/A</v>
      </c>
      <c r="J2523" s="11" t="s">
        <v>183</v>
      </c>
      <c r="K2523" s="11" t="s">
        <v>659</v>
      </c>
      <c r="V2523" s="11" t="s">
        <v>852</v>
      </c>
      <c r="AH2523" s="11" t="s">
        <v>649</v>
      </c>
      <c r="AV2523" s="11" t="s">
        <v>1221</v>
      </c>
      <c r="BD2523" s="5" t="str">
        <f t="shared" si="1550"/>
        <v>flux.x.heat.in_sea_water.due_to_advection.</v>
      </c>
      <c r="BE2523" t="str">
        <f t="shared" si="1554"/>
        <v/>
      </c>
      <c r="BF2523" t="str">
        <f t="shared" si="1554"/>
        <v/>
      </c>
      <c r="BG2523" t="str">
        <f t="shared" si="1554"/>
        <v/>
      </c>
      <c r="BH2523" t="str">
        <f t="shared" si="1551"/>
        <v/>
      </c>
      <c r="BI2523" t="str">
        <f t="shared" si="1551"/>
        <v>flux.</v>
      </c>
      <c r="BJ2523" t="str">
        <f t="shared" si="1551"/>
        <v>x.</v>
      </c>
      <c r="BK2523" t="str">
        <f t="shared" si="1551"/>
        <v/>
      </c>
      <c r="BL2523" t="str">
        <f t="shared" si="1551"/>
        <v/>
      </c>
      <c r="BM2523" t="str">
        <f t="shared" si="1551"/>
        <v/>
      </c>
      <c r="BN2523" t="str">
        <f t="shared" si="1551"/>
        <v/>
      </c>
      <c r="BO2523" t="str">
        <f t="shared" si="1551"/>
        <v/>
      </c>
      <c r="BP2523" t="str">
        <f t="shared" si="1551"/>
        <v/>
      </c>
      <c r="BQ2523" t="str">
        <f t="shared" si="1518"/>
        <v/>
      </c>
      <c r="BR2523" t="str">
        <f t="shared" si="1519"/>
        <v/>
      </c>
      <c r="BS2523" t="str">
        <f t="shared" si="1519"/>
        <v/>
      </c>
      <c r="BT2523" t="str">
        <f t="shared" si="1519"/>
        <v/>
      </c>
      <c r="BU2523" t="str">
        <f t="shared" si="1517"/>
        <v>heat.</v>
      </c>
      <c r="BV2523" t="str">
        <f t="shared" si="1520"/>
        <v/>
      </c>
      <c r="BW2523" t="str">
        <f t="shared" si="1521"/>
        <v/>
      </c>
      <c r="BX2523" t="str">
        <f t="shared" si="1552"/>
        <v/>
      </c>
      <c r="BY2523" t="str">
        <f t="shared" si="1522"/>
        <v/>
      </c>
      <c r="BZ2523" t="str">
        <f t="shared" si="1523"/>
        <v/>
      </c>
      <c r="CA2523" t="str">
        <f t="shared" si="1524"/>
        <v/>
      </c>
      <c r="CB2523" t="str">
        <f t="shared" si="1524"/>
        <v/>
      </c>
      <c r="CC2523" t="str">
        <f t="shared" si="1525"/>
        <v/>
      </c>
      <c r="CD2523" t="str">
        <f t="shared" si="1526"/>
        <v/>
      </c>
      <c r="CE2523" t="str">
        <f t="shared" si="1527"/>
        <v/>
      </c>
      <c r="CF2523" t="str">
        <f t="shared" si="1528"/>
        <v/>
      </c>
      <c r="CG2523" t="str">
        <f t="shared" si="1529"/>
        <v>in_sea_water.</v>
      </c>
      <c r="CH2523" t="str">
        <f t="shared" si="1530"/>
        <v/>
      </c>
      <c r="CI2523" t="str">
        <f t="shared" si="1531"/>
        <v/>
      </c>
      <c r="CJ2523" t="str">
        <f t="shared" si="1532"/>
        <v/>
      </c>
      <c r="CK2523" t="str">
        <f t="shared" si="1533"/>
        <v/>
      </c>
      <c r="CL2523" t="str">
        <f t="shared" si="1534"/>
        <v/>
      </c>
      <c r="CM2523" t="str">
        <f t="shared" si="1535"/>
        <v/>
      </c>
      <c r="CN2523" t="str">
        <f t="shared" si="1536"/>
        <v/>
      </c>
      <c r="CO2523" t="str">
        <f t="shared" si="1537"/>
        <v/>
      </c>
      <c r="CP2523" t="str">
        <f t="shared" si="1538"/>
        <v/>
      </c>
      <c r="CQ2523" t="str">
        <f t="shared" si="1539"/>
        <v/>
      </c>
      <c r="CR2523" t="str">
        <f t="shared" si="1539"/>
        <v/>
      </c>
      <c r="CS2523" t="str">
        <f t="shared" si="1540"/>
        <v/>
      </c>
      <c r="CT2523" t="str">
        <f t="shared" si="1541"/>
        <v/>
      </c>
      <c r="CU2523" t="str">
        <f t="shared" si="1542"/>
        <v>due_to_advection.</v>
      </c>
      <c r="CV2523" t="str">
        <f t="shared" si="1543"/>
        <v/>
      </c>
      <c r="CW2523" t="str">
        <f t="shared" si="1544"/>
        <v/>
      </c>
      <c r="CX2523" t="str">
        <f t="shared" si="1545"/>
        <v/>
      </c>
      <c r="CY2523" t="str">
        <f t="shared" si="1546"/>
        <v/>
      </c>
      <c r="CZ2523" t="str">
        <f t="shared" si="1547"/>
        <v/>
      </c>
      <c r="DA2523" t="str">
        <f t="shared" si="1548"/>
        <v/>
      </c>
      <c r="DB2523" t="str">
        <f t="shared" si="1549"/>
        <v/>
      </c>
      <c r="DV2523" s="11" t="s">
        <v>659</v>
      </c>
    </row>
    <row r="2524" spans="1:126">
      <c r="A2524" t="s">
        <v>4004</v>
      </c>
      <c r="B2524" s="9" t="str">
        <f t="shared" si="1553"/>
        <v>x.wind</v>
      </c>
      <c r="C2524" s="1" t="s">
        <v>648</v>
      </c>
      <c r="D2524" t="s">
        <v>5876</v>
      </c>
      <c r="E2524">
        <f>MATCH(A2524,'[1]Original from 20130831'!A:A,0)</f>
        <v>2153</v>
      </c>
      <c r="K2524" t="s">
        <v>659</v>
      </c>
      <c r="V2524" t="s">
        <v>841</v>
      </c>
      <c r="BD2524" s="5" t="str">
        <f t="shared" si="1550"/>
        <v>x.wind.</v>
      </c>
      <c r="BE2524" t="str">
        <f t="shared" si="1554"/>
        <v/>
      </c>
      <c r="BF2524" t="str">
        <f t="shared" si="1554"/>
        <v/>
      </c>
      <c r="BG2524" t="str">
        <f t="shared" si="1554"/>
        <v/>
      </c>
      <c r="BH2524" t="str">
        <f t="shared" si="1551"/>
        <v/>
      </c>
      <c r="BI2524" t="str">
        <f t="shared" si="1551"/>
        <v/>
      </c>
      <c r="BJ2524" t="str">
        <f t="shared" si="1551"/>
        <v>x.</v>
      </c>
      <c r="BK2524" t="str">
        <f t="shared" si="1551"/>
        <v/>
      </c>
      <c r="BL2524" t="str">
        <f t="shared" si="1551"/>
        <v/>
      </c>
      <c r="BM2524" t="str">
        <f t="shared" si="1551"/>
        <v/>
      </c>
      <c r="BN2524" t="str">
        <f t="shared" si="1551"/>
        <v/>
      </c>
      <c r="BO2524" t="str">
        <f t="shared" si="1551"/>
        <v/>
      </c>
      <c r="BP2524" t="str">
        <f t="shared" si="1551"/>
        <v/>
      </c>
      <c r="BQ2524" t="str">
        <f t="shared" si="1518"/>
        <v/>
      </c>
      <c r="BR2524" t="str">
        <f t="shared" si="1519"/>
        <v/>
      </c>
      <c r="BS2524" t="str">
        <f t="shared" si="1519"/>
        <v/>
      </c>
      <c r="BT2524" t="str">
        <f t="shared" si="1519"/>
        <v/>
      </c>
      <c r="BU2524" t="str">
        <f t="shared" si="1517"/>
        <v>wind.</v>
      </c>
      <c r="BV2524" t="str">
        <f t="shared" si="1520"/>
        <v/>
      </c>
      <c r="BW2524" t="str">
        <f t="shared" si="1521"/>
        <v/>
      </c>
      <c r="BX2524" t="str">
        <f t="shared" si="1552"/>
        <v/>
      </c>
      <c r="BY2524" t="str">
        <f t="shared" si="1522"/>
        <v/>
      </c>
      <c r="BZ2524" t="str">
        <f t="shared" si="1523"/>
        <v/>
      </c>
      <c r="CA2524" t="str">
        <f t="shared" si="1524"/>
        <v/>
      </c>
      <c r="CB2524" t="str">
        <f t="shared" si="1524"/>
        <v/>
      </c>
      <c r="CC2524" t="str">
        <f t="shared" si="1525"/>
        <v/>
      </c>
      <c r="CD2524" t="str">
        <f t="shared" si="1526"/>
        <v/>
      </c>
      <c r="CE2524" t="str">
        <f t="shared" si="1527"/>
        <v/>
      </c>
      <c r="CF2524" t="str">
        <f t="shared" si="1528"/>
        <v/>
      </c>
      <c r="CG2524" t="str">
        <f t="shared" si="1529"/>
        <v/>
      </c>
      <c r="CH2524" t="str">
        <f t="shared" si="1530"/>
        <v/>
      </c>
      <c r="CI2524" t="str">
        <f t="shared" si="1531"/>
        <v/>
      </c>
      <c r="CJ2524" t="str">
        <f t="shared" si="1532"/>
        <v/>
      </c>
      <c r="CK2524" t="str">
        <f t="shared" si="1533"/>
        <v/>
      </c>
      <c r="CL2524" t="str">
        <f t="shared" si="1534"/>
        <v/>
      </c>
      <c r="CM2524" t="str">
        <f t="shared" si="1535"/>
        <v/>
      </c>
      <c r="CN2524" t="str">
        <f t="shared" si="1536"/>
        <v/>
      </c>
      <c r="CO2524" t="str">
        <f t="shared" si="1537"/>
        <v/>
      </c>
      <c r="CP2524" t="str">
        <f t="shared" si="1538"/>
        <v/>
      </c>
      <c r="CQ2524" t="str">
        <f t="shared" si="1539"/>
        <v/>
      </c>
      <c r="CR2524" t="str">
        <f t="shared" si="1539"/>
        <v/>
      </c>
      <c r="CS2524" t="str">
        <f t="shared" si="1540"/>
        <v/>
      </c>
      <c r="CT2524" t="str">
        <f t="shared" si="1541"/>
        <v/>
      </c>
      <c r="CU2524" t="str">
        <f t="shared" si="1542"/>
        <v/>
      </c>
      <c r="CV2524" t="str">
        <f t="shared" si="1543"/>
        <v/>
      </c>
      <c r="CW2524" t="str">
        <f t="shared" si="1544"/>
        <v/>
      </c>
      <c r="CX2524" t="str">
        <f t="shared" si="1545"/>
        <v/>
      </c>
      <c r="CY2524" t="str">
        <f t="shared" si="1546"/>
        <v/>
      </c>
      <c r="CZ2524" t="str">
        <f t="shared" si="1547"/>
        <v/>
      </c>
      <c r="DA2524" t="str">
        <f t="shared" si="1548"/>
        <v/>
      </c>
      <c r="DB2524" t="str">
        <f t="shared" si="1549"/>
        <v/>
      </c>
      <c r="DV2524" t="s">
        <v>659</v>
      </c>
    </row>
    <row r="2525" spans="1:126">
      <c r="A2525" t="s">
        <v>2393</v>
      </c>
      <c r="B2525" s="9" t="str">
        <f t="shared" si="1553"/>
        <v>ocean.derivative_of.y.pressure</v>
      </c>
      <c r="C2525" s="1" t="s">
        <v>4001</v>
      </c>
      <c r="D2525" t="s">
        <v>5877</v>
      </c>
      <c r="E2525">
        <f>MATCH(A2525,'[1]Original from 20130831'!A:A,0)</f>
        <v>2154</v>
      </c>
      <c r="I2525" t="s">
        <v>2102</v>
      </c>
      <c r="J2525" t="s">
        <v>4002</v>
      </c>
      <c r="K2525" t="s">
        <v>661</v>
      </c>
      <c r="V2525" t="s">
        <v>76</v>
      </c>
      <c r="BD2525" s="5" t="str">
        <f t="shared" si="1550"/>
        <v>ocean.derivative_of.y.pressure.</v>
      </c>
      <c r="BE2525" t="str">
        <f t="shared" si="1554"/>
        <v/>
      </c>
      <c r="BF2525" t="str">
        <f t="shared" si="1554"/>
        <v/>
      </c>
      <c r="BG2525" t="str">
        <f t="shared" si="1554"/>
        <v/>
      </c>
      <c r="BH2525" t="str">
        <f t="shared" si="1551"/>
        <v>ocean.</v>
      </c>
      <c r="BI2525" t="str">
        <f t="shared" si="1551"/>
        <v>derivative_of.</v>
      </c>
      <c r="BJ2525" t="str">
        <f t="shared" si="1551"/>
        <v>y.</v>
      </c>
      <c r="BK2525" t="str">
        <f t="shared" si="1551"/>
        <v/>
      </c>
      <c r="BL2525" t="str">
        <f t="shared" si="1551"/>
        <v/>
      </c>
      <c r="BM2525" t="str">
        <f t="shared" si="1551"/>
        <v/>
      </c>
      <c r="BN2525" t="str">
        <f t="shared" si="1551"/>
        <v/>
      </c>
      <c r="BO2525" t="str">
        <f t="shared" si="1551"/>
        <v/>
      </c>
      <c r="BP2525" t="str">
        <f t="shared" si="1551"/>
        <v/>
      </c>
      <c r="BQ2525" t="str">
        <f t="shared" si="1518"/>
        <v/>
      </c>
      <c r="BR2525" t="str">
        <f t="shared" si="1519"/>
        <v/>
      </c>
      <c r="BS2525" t="str">
        <f t="shared" si="1519"/>
        <v/>
      </c>
      <c r="BT2525" t="str">
        <f t="shared" si="1519"/>
        <v/>
      </c>
      <c r="BU2525" t="str">
        <f t="shared" si="1517"/>
        <v>pressure.</v>
      </c>
      <c r="BV2525" t="str">
        <f t="shared" si="1520"/>
        <v/>
      </c>
      <c r="BW2525" t="str">
        <f t="shared" si="1521"/>
        <v/>
      </c>
      <c r="BX2525" t="str">
        <f t="shared" si="1552"/>
        <v/>
      </c>
      <c r="BY2525" t="str">
        <f t="shared" si="1522"/>
        <v/>
      </c>
      <c r="BZ2525" t="str">
        <f t="shared" si="1523"/>
        <v/>
      </c>
      <c r="CA2525" t="str">
        <f t="shared" si="1524"/>
        <v/>
      </c>
      <c r="CB2525" t="str">
        <f t="shared" si="1524"/>
        <v/>
      </c>
      <c r="CC2525" t="str">
        <f t="shared" si="1525"/>
        <v/>
      </c>
      <c r="CD2525" t="str">
        <f t="shared" si="1526"/>
        <v/>
      </c>
      <c r="CE2525" t="str">
        <f t="shared" si="1527"/>
        <v/>
      </c>
      <c r="CF2525" t="str">
        <f t="shared" si="1528"/>
        <v/>
      </c>
      <c r="CG2525" t="str">
        <f t="shared" si="1529"/>
        <v/>
      </c>
      <c r="CH2525" t="str">
        <f t="shared" si="1530"/>
        <v/>
      </c>
      <c r="CI2525" t="str">
        <f t="shared" si="1531"/>
        <v/>
      </c>
      <c r="CJ2525" t="str">
        <f t="shared" si="1532"/>
        <v/>
      </c>
      <c r="CK2525" t="str">
        <f t="shared" si="1533"/>
        <v/>
      </c>
      <c r="CL2525" t="str">
        <f t="shared" si="1534"/>
        <v/>
      </c>
      <c r="CM2525" t="str">
        <f t="shared" si="1535"/>
        <v/>
      </c>
      <c r="CN2525" t="str">
        <f t="shared" si="1536"/>
        <v/>
      </c>
      <c r="CO2525" t="str">
        <f t="shared" si="1537"/>
        <v/>
      </c>
      <c r="CP2525" t="str">
        <f t="shared" si="1538"/>
        <v/>
      </c>
      <c r="CQ2525" t="str">
        <f t="shared" si="1539"/>
        <v/>
      </c>
      <c r="CR2525" t="str">
        <f t="shared" si="1539"/>
        <v/>
      </c>
      <c r="CS2525" t="str">
        <f t="shared" si="1540"/>
        <v/>
      </c>
      <c r="CT2525" t="str">
        <f t="shared" si="1541"/>
        <v/>
      </c>
      <c r="CU2525" t="str">
        <f t="shared" si="1542"/>
        <v/>
      </c>
      <c r="CV2525" t="str">
        <f t="shared" si="1543"/>
        <v/>
      </c>
      <c r="CW2525" t="str">
        <f t="shared" si="1544"/>
        <v/>
      </c>
      <c r="CX2525" t="str">
        <f t="shared" si="1545"/>
        <v/>
      </c>
      <c r="CY2525" t="str">
        <f t="shared" si="1546"/>
        <v/>
      </c>
      <c r="CZ2525" t="str">
        <f t="shared" si="1547"/>
        <v/>
      </c>
      <c r="DA2525" t="str">
        <f t="shared" si="1548"/>
        <v/>
      </c>
      <c r="DB2525" t="str">
        <f t="shared" si="1549"/>
        <v/>
      </c>
      <c r="DV2525" t="s">
        <v>661</v>
      </c>
    </row>
    <row r="2526" spans="1:126">
      <c r="A2526" t="s">
        <v>4005</v>
      </c>
      <c r="B2526" s="9" t="str">
        <f t="shared" si="1553"/>
        <v>flux.y.heat.in_sea_water.due_to_advection</v>
      </c>
      <c r="C2526" s="1" t="s">
        <v>574</v>
      </c>
      <c r="D2526" t="s">
        <v>5878</v>
      </c>
      <c r="E2526" t="e">
        <f>MATCH(A2526,'[1]Original from 20130831'!A:A,0)</f>
        <v>#N/A</v>
      </c>
      <c r="J2526" s="11" t="s">
        <v>183</v>
      </c>
      <c r="K2526" s="11" t="s">
        <v>661</v>
      </c>
      <c r="V2526" s="11" t="s">
        <v>852</v>
      </c>
      <c r="AH2526" s="11" t="s">
        <v>649</v>
      </c>
      <c r="AV2526" s="11" t="s">
        <v>1221</v>
      </c>
      <c r="BD2526" s="5" t="str">
        <f t="shared" si="1550"/>
        <v>flux.y.heat.in_sea_water.due_to_advection.</v>
      </c>
      <c r="BE2526" t="str">
        <f t="shared" si="1554"/>
        <v/>
      </c>
      <c r="BF2526" t="str">
        <f t="shared" si="1554"/>
        <v/>
      </c>
      <c r="BG2526" t="str">
        <f t="shared" si="1554"/>
        <v/>
      </c>
      <c r="BH2526" t="str">
        <f t="shared" si="1551"/>
        <v/>
      </c>
      <c r="BI2526" t="str">
        <f t="shared" si="1551"/>
        <v>flux.</v>
      </c>
      <c r="BJ2526" t="str">
        <f t="shared" si="1551"/>
        <v>y.</v>
      </c>
      <c r="BK2526" t="str">
        <f t="shared" si="1551"/>
        <v/>
      </c>
      <c r="BL2526" t="str">
        <f t="shared" si="1551"/>
        <v/>
      </c>
      <c r="BM2526" t="str">
        <f t="shared" si="1551"/>
        <v/>
      </c>
      <c r="BN2526" t="str">
        <f t="shared" si="1551"/>
        <v/>
      </c>
      <c r="BO2526" t="str">
        <f t="shared" si="1551"/>
        <v/>
      </c>
      <c r="BP2526" t="str">
        <f t="shared" si="1551"/>
        <v/>
      </c>
      <c r="BQ2526" t="str">
        <f t="shared" si="1518"/>
        <v/>
      </c>
      <c r="BR2526" t="str">
        <f t="shared" si="1519"/>
        <v/>
      </c>
      <c r="BS2526" t="str">
        <f t="shared" si="1519"/>
        <v/>
      </c>
      <c r="BT2526" t="str">
        <f t="shared" si="1519"/>
        <v/>
      </c>
      <c r="BU2526" t="str">
        <f t="shared" si="1517"/>
        <v>heat.</v>
      </c>
      <c r="BV2526" t="str">
        <f t="shared" si="1520"/>
        <v/>
      </c>
      <c r="BW2526" t="str">
        <f t="shared" si="1521"/>
        <v/>
      </c>
      <c r="BX2526" t="str">
        <f t="shared" si="1552"/>
        <v/>
      </c>
      <c r="BY2526" t="str">
        <f t="shared" si="1522"/>
        <v/>
      </c>
      <c r="BZ2526" t="str">
        <f t="shared" si="1523"/>
        <v/>
      </c>
      <c r="CA2526" t="str">
        <f t="shared" si="1524"/>
        <v/>
      </c>
      <c r="CB2526" t="str">
        <f t="shared" si="1524"/>
        <v/>
      </c>
      <c r="CC2526" t="str">
        <f t="shared" si="1525"/>
        <v/>
      </c>
      <c r="CD2526" t="str">
        <f t="shared" si="1526"/>
        <v/>
      </c>
      <c r="CE2526" t="str">
        <f t="shared" si="1527"/>
        <v/>
      </c>
      <c r="CF2526" t="str">
        <f t="shared" si="1528"/>
        <v/>
      </c>
      <c r="CG2526" t="str">
        <f t="shared" si="1529"/>
        <v>in_sea_water.</v>
      </c>
      <c r="CH2526" t="str">
        <f t="shared" si="1530"/>
        <v/>
      </c>
      <c r="CI2526" t="str">
        <f t="shared" si="1531"/>
        <v/>
      </c>
      <c r="CJ2526" t="str">
        <f t="shared" si="1532"/>
        <v/>
      </c>
      <c r="CK2526" t="str">
        <f t="shared" si="1533"/>
        <v/>
      </c>
      <c r="CL2526" t="str">
        <f t="shared" si="1534"/>
        <v/>
      </c>
      <c r="CM2526" t="str">
        <f t="shared" si="1535"/>
        <v/>
      </c>
      <c r="CN2526" t="str">
        <f t="shared" si="1536"/>
        <v/>
      </c>
      <c r="CO2526" t="str">
        <f t="shared" si="1537"/>
        <v/>
      </c>
      <c r="CP2526" t="str">
        <f t="shared" si="1538"/>
        <v/>
      </c>
      <c r="CQ2526" t="str">
        <f t="shared" si="1539"/>
        <v/>
      </c>
      <c r="CR2526" t="str">
        <f t="shared" si="1539"/>
        <v/>
      </c>
      <c r="CS2526" t="str">
        <f t="shared" si="1540"/>
        <v/>
      </c>
      <c r="CT2526" t="str">
        <f t="shared" si="1541"/>
        <v/>
      </c>
      <c r="CU2526" t="str">
        <f t="shared" si="1542"/>
        <v>due_to_advection.</v>
      </c>
      <c r="CV2526" t="str">
        <f t="shared" si="1543"/>
        <v/>
      </c>
      <c r="CW2526" t="str">
        <f t="shared" si="1544"/>
        <v/>
      </c>
      <c r="CX2526" t="str">
        <f t="shared" si="1545"/>
        <v/>
      </c>
      <c r="CY2526" t="str">
        <f t="shared" si="1546"/>
        <v/>
      </c>
      <c r="CZ2526" t="str">
        <f t="shared" si="1547"/>
        <v/>
      </c>
      <c r="DA2526" t="str">
        <f t="shared" si="1548"/>
        <v/>
      </c>
      <c r="DB2526" t="str">
        <f t="shared" si="1549"/>
        <v/>
      </c>
      <c r="DV2526" s="11" t="s">
        <v>661</v>
      </c>
    </row>
    <row r="2527" spans="1:126">
      <c r="A2527" t="s">
        <v>4006</v>
      </c>
      <c r="B2527" s="9" t="str">
        <f t="shared" si="1553"/>
        <v>y.wind</v>
      </c>
      <c r="C2527" s="1" t="s">
        <v>648</v>
      </c>
      <c r="D2527" t="s">
        <v>5879</v>
      </c>
      <c r="E2527">
        <f>MATCH(A2527,'[1]Original from 20130831'!A:A,0)</f>
        <v>2155</v>
      </c>
      <c r="K2527" t="s">
        <v>661</v>
      </c>
      <c r="V2527" t="s">
        <v>841</v>
      </c>
      <c r="BD2527" s="5" t="str">
        <f t="shared" si="1550"/>
        <v>y.wind.</v>
      </c>
      <c r="BE2527" t="str">
        <f t="shared" si="1554"/>
        <v/>
      </c>
      <c r="BF2527" t="str">
        <f t="shared" si="1554"/>
        <v/>
      </c>
      <c r="BG2527" t="str">
        <f t="shared" si="1554"/>
        <v/>
      </c>
      <c r="BH2527" t="str">
        <f t="shared" si="1551"/>
        <v/>
      </c>
      <c r="BI2527" t="str">
        <f t="shared" si="1551"/>
        <v/>
      </c>
      <c r="BJ2527" t="str">
        <f t="shared" si="1551"/>
        <v>y.</v>
      </c>
      <c r="BK2527" t="str">
        <f t="shared" si="1551"/>
        <v/>
      </c>
      <c r="BL2527" t="str">
        <f t="shared" si="1551"/>
        <v/>
      </c>
      <c r="BM2527" t="str">
        <f t="shared" si="1551"/>
        <v/>
      </c>
      <c r="BN2527" t="str">
        <f t="shared" si="1551"/>
        <v/>
      </c>
      <c r="BO2527" t="str">
        <f t="shared" si="1551"/>
        <v/>
      </c>
      <c r="BP2527" t="str">
        <f t="shared" si="1551"/>
        <v/>
      </c>
      <c r="BQ2527" t="str">
        <f t="shared" si="1518"/>
        <v/>
      </c>
      <c r="BR2527" t="str">
        <f t="shared" si="1519"/>
        <v/>
      </c>
      <c r="BS2527" t="str">
        <f t="shared" si="1519"/>
        <v/>
      </c>
      <c r="BT2527" t="str">
        <f t="shared" si="1519"/>
        <v/>
      </c>
      <c r="BU2527" t="str">
        <f t="shared" si="1517"/>
        <v>wind.</v>
      </c>
      <c r="BV2527" t="str">
        <f t="shared" si="1520"/>
        <v/>
      </c>
      <c r="BW2527" t="str">
        <f t="shared" si="1521"/>
        <v/>
      </c>
      <c r="BX2527" t="str">
        <f t="shared" si="1552"/>
        <v/>
      </c>
      <c r="BY2527" t="str">
        <f t="shared" si="1522"/>
        <v/>
      </c>
      <c r="BZ2527" t="str">
        <f t="shared" si="1523"/>
        <v/>
      </c>
      <c r="CA2527" t="str">
        <f t="shared" si="1524"/>
        <v/>
      </c>
      <c r="CB2527" t="str">
        <f t="shared" si="1524"/>
        <v/>
      </c>
      <c r="CC2527" t="str">
        <f t="shared" si="1525"/>
        <v/>
      </c>
      <c r="CD2527" t="str">
        <f t="shared" si="1526"/>
        <v/>
      </c>
      <c r="CE2527" t="str">
        <f t="shared" si="1527"/>
        <v/>
      </c>
      <c r="CF2527" t="str">
        <f t="shared" si="1528"/>
        <v/>
      </c>
      <c r="CG2527" t="str">
        <f t="shared" si="1529"/>
        <v/>
      </c>
      <c r="CH2527" t="str">
        <f t="shared" si="1530"/>
        <v/>
      </c>
      <c r="CI2527" t="str">
        <f t="shared" si="1531"/>
        <v/>
      </c>
      <c r="CJ2527" t="str">
        <f t="shared" si="1532"/>
        <v/>
      </c>
      <c r="CK2527" t="str">
        <f t="shared" si="1533"/>
        <v/>
      </c>
      <c r="CL2527" t="str">
        <f t="shared" si="1534"/>
        <v/>
      </c>
      <c r="CM2527" t="str">
        <f t="shared" si="1535"/>
        <v/>
      </c>
      <c r="CN2527" t="str">
        <f t="shared" si="1536"/>
        <v/>
      </c>
      <c r="CO2527" t="str">
        <f t="shared" si="1537"/>
        <v/>
      </c>
      <c r="CP2527" t="str">
        <f t="shared" si="1538"/>
        <v/>
      </c>
      <c r="CQ2527" t="str">
        <f t="shared" si="1539"/>
        <v/>
      </c>
      <c r="CR2527" t="str">
        <f t="shared" si="1539"/>
        <v/>
      </c>
      <c r="CS2527" t="str">
        <f t="shared" si="1540"/>
        <v/>
      </c>
      <c r="CT2527" t="str">
        <f t="shared" si="1541"/>
        <v/>
      </c>
      <c r="CU2527" t="str">
        <f t="shared" si="1542"/>
        <v/>
      </c>
      <c r="CV2527" t="str">
        <f t="shared" si="1543"/>
        <v/>
      </c>
      <c r="CW2527" t="str">
        <f t="shared" si="1544"/>
        <v/>
      </c>
      <c r="CX2527" t="str">
        <f t="shared" si="1545"/>
        <v/>
      </c>
      <c r="CY2527" t="str">
        <f t="shared" si="1546"/>
        <v/>
      </c>
      <c r="CZ2527" t="str">
        <f t="shared" si="1547"/>
        <v/>
      </c>
      <c r="DA2527" t="str">
        <f t="shared" si="1548"/>
        <v/>
      </c>
      <c r="DB2527" t="str">
        <f t="shared" si="1549"/>
        <v/>
      </c>
      <c r="DV2527" t="s">
        <v>661</v>
      </c>
    </row>
    <row r="2528" spans="1:126">
      <c r="A2528" t="s">
        <v>4007</v>
      </c>
      <c r="B2528" s="9" t="str">
        <f t="shared" si="1553"/>
        <v>angle.zenith</v>
      </c>
      <c r="C2528" s="1" t="s">
        <v>130</v>
      </c>
      <c r="D2528" t="s">
        <v>4008</v>
      </c>
      <c r="E2528">
        <f>MATCH(A2528,'[1]Original from 20130831'!A:A,0)</f>
        <v>2156</v>
      </c>
      <c r="V2528" t="s">
        <v>2315</v>
      </c>
      <c r="AF2528" t="s">
        <v>2700</v>
      </c>
      <c r="BD2528" s="5" t="str">
        <f t="shared" si="1550"/>
        <v>angle.zenith.</v>
      </c>
      <c r="BE2528" t="str">
        <f t="shared" si="1554"/>
        <v/>
      </c>
      <c r="BF2528" t="str">
        <f t="shared" si="1554"/>
        <v/>
      </c>
      <c r="BG2528" t="str">
        <f t="shared" si="1554"/>
        <v/>
      </c>
      <c r="BH2528" t="str">
        <f t="shared" si="1551"/>
        <v/>
      </c>
      <c r="BI2528" t="str">
        <f t="shared" si="1551"/>
        <v/>
      </c>
      <c r="BJ2528" t="str">
        <f t="shared" si="1551"/>
        <v/>
      </c>
      <c r="BK2528" t="str">
        <f t="shared" si="1551"/>
        <v/>
      </c>
      <c r="BL2528" t="str">
        <f t="shared" si="1551"/>
        <v/>
      </c>
      <c r="BM2528" t="str">
        <f t="shared" si="1551"/>
        <v/>
      </c>
      <c r="BN2528" t="str">
        <f t="shared" si="1551"/>
        <v/>
      </c>
      <c r="BO2528" t="str">
        <f t="shared" si="1551"/>
        <v/>
      </c>
      <c r="BP2528" t="str">
        <f t="shared" si="1551"/>
        <v/>
      </c>
      <c r="BQ2528" t="str">
        <f t="shared" si="1518"/>
        <v/>
      </c>
      <c r="BR2528" t="str">
        <f t="shared" si="1519"/>
        <v/>
      </c>
      <c r="BS2528" t="str">
        <f t="shared" si="1519"/>
        <v/>
      </c>
      <c r="BT2528" t="str">
        <f t="shared" si="1519"/>
        <v/>
      </c>
      <c r="BU2528" t="str">
        <f t="shared" si="1517"/>
        <v>angle.</v>
      </c>
      <c r="BV2528" t="str">
        <f t="shared" si="1520"/>
        <v/>
      </c>
      <c r="BW2528" t="str">
        <f t="shared" si="1521"/>
        <v/>
      </c>
      <c r="BX2528" t="str">
        <f t="shared" si="1552"/>
        <v/>
      </c>
      <c r="BY2528" t="str">
        <f t="shared" si="1522"/>
        <v/>
      </c>
      <c r="BZ2528" t="str">
        <f t="shared" si="1523"/>
        <v/>
      </c>
      <c r="CA2528" t="str">
        <f t="shared" si="1524"/>
        <v/>
      </c>
      <c r="CB2528" t="str">
        <f t="shared" si="1524"/>
        <v/>
      </c>
      <c r="CC2528" t="str">
        <f t="shared" si="1525"/>
        <v/>
      </c>
      <c r="CD2528" t="str">
        <f t="shared" si="1526"/>
        <v/>
      </c>
      <c r="CE2528" t="str">
        <f t="shared" si="1527"/>
        <v>zenith.</v>
      </c>
      <c r="CF2528" t="str">
        <f t="shared" si="1528"/>
        <v/>
      </c>
      <c r="CG2528" t="str">
        <f t="shared" si="1529"/>
        <v/>
      </c>
      <c r="CH2528" t="str">
        <f t="shared" si="1530"/>
        <v/>
      </c>
      <c r="CI2528" t="str">
        <f t="shared" si="1531"/>
        <v/>
      </c>
      <c r="CJ2528" t="str">
        <f t="shared" si="1532"/>
        <v/>
      </c>
      <c r="CK2528" t="str">
        <f t="shared" si="1533"/>
        <v/>
      </c>
      <c r="CL2528" t="str">
        <f t="shared" si="1534"/>
        <v/>
      </c>
      <c r="CM2528" t="str">
        <f t="shared" si="1535"/>
        <v/>
      </c>
      <c r="CN2528" t="str">
        <f t="shared" si="1536"/>
        <v/>
      </c>
      <c r="CO2528" t="str">
        <f t="shared" si="1537"/>
        <v/>
      </c>
      <c r="CP2528" t="str">
        <f t="shared" si="1538"/>
        <v/>
      </c>
      <c r="CQ2528" t="str">
        <f t="shared" si="1539"/>
        <v/>
      </c>
      <c r="CR2528" t="str">
        <f t="shared" si="1539"/>
        <v/>
      </c>
      <c r="CS2528" t="str">
        <f t="shared" si="1540"/>
        <v/>
      </c>
      <c r="CT2528" t="str">
        <f t="shared" si="1541"/>
        <v/>
      </c>
      <c r="CU2528" t="str">
        <f t="shared" si="1542"/>
        <v/>
      </c>
      <c r="CV2528" t="str">
        <f t="shared" si="1543"/>
        <v/>
      </c>
      <c r="CW2528" t="str">
        <f t="shared" si="1544"/>
        <v/>
      </c>
      <c r="CX2528" t="str">
        <f t="shared" si="1545"/>
        <v/>
      </c>
      <c r="CY2528" t="str">
        <f t="shared" si="1546"/>
        <v/>
      </c>
      <c r="CZ2528" t="str">
        <f t="shared" si="1547"/>
        <v/>
      </c>
      <c r="DA2528" t="str">
        <f t="shared" si="1548"/>
        <v/>
      </c>
      <c r="DB2528" t="str">
        <f t="shared" si="1549"/>
        <v/>
      </c>
    </row>
    <row r="2529" spans="3:56" s="25" customFormat="1">
      <c r="C2529" s="24"/>
      <c r="BC2529" s="4"/>
      <c r="BD2529" s="5"/>
    </row>
    <row r="2530" spans="3:56" s="25" customFormat="1">
      <c r="C2530" s="24"/>
      <c r="BC2530" s="4"/>
      <c r="BD2530" s="5"/>
    </row>
    <row r="2531" spans="3:56" s="25" customFormat="1">
      <c r="C2531" s="24"/>
      <c r="BC2531" s="4"/>
      <c r="BD2531" s="5"/>
    </row>
    <row r="2532" spans="3:56" s="25" customFormat="1">
      <c r="C2532" s="24"/>
      <c r="BC2532" s="4"/>
      <c r="BD2532" s="5"/>
    </row>
    <row r="2533" spans="3:56" s="25" customFormat="1">
      <c r="C2533" s="24"/>
      <c r="BC2533" s="4"/>
      <c r="BD2533" s="5"/>
    </row>
    <row r="2534" spans="3:56" s="25" customFormat="1">
      <c r="C2534" s="24"/>
      <c r="BC2534" s="4"/>
      <c r="BD2534" s="5"/>
    </row>
    <row r="2535" spans="3:56" s="25" customFormat="1">
      <c r="C2535" s="24"/>
      <c r="BC2535" s="4"/>
      <c r="BD2535" s="5"/>
    </row>
    <row r="2536" spans="3:56" s="25" customFormat="1">
      <c r="C2536" s="24"/>
      <c r="BC2536" s="4"/>
      <c r="BD2536" s="5"/>
    </row>
    <row r="2537" spans="3:56" s="25" customFormat="1">
      <c r="C2537" s="24"/>
      <c r="BC2537" s="4"/>
      <c r="BD2537" s="5"/>
    </row>
    <row r="2538" spans="3:56" s="25" customFormat="1">
      <c r="C2538" s="24"/>
      <c r="BC2538" s="4"/>
      <c r="BD2538" s="5"/>
    </row>
    <row r="2539" spans="3:56" s="25" customFormat="1">
      <c r="C2539" s="24"/>
      <c r="BC2539" s="4"/>
      <c r="BD2539" s="5"/>
    </row>
    <row r="2540" spans="3:56" s="25" customFormat="1">
      <c r="C2540" s="24"/>
      <c r="BC2540" s="4"/>
      <c r="BD2540" s="5"/>
    </row>
    <row r="2542" spans="3:56">
      <c r="F2542" t="s">
        <v>81</v>
      </c>
      <c r="G2542" t="s">
        <v>1115</v>
      </c>
      <c r="H2542" t="s">
        <v>1042</v>
      </c>
      <c r="I2542" t="s">
        <v>157</v>
      </c>
      <c r="J2542" t="s">
        <v>664</v>
      </c>
      <c r="K2542" t="s">
        <v>2789</v>
      </c>
      <c r="L2542" t="s">
        <v>941</v>
      </c>
      <c r="M2542" t="s">
        <v>249</v>
      </c>
      <c r="N2542" s="22" t="s">
        <v>4092</v>
      </c>
      <c r="O2542" t="s">
        <v>633</v>
      </c>
      <c r="P2542" t="s">
        <v>232</v>
      </c>
      <c r="Q2542" t="s">
        <v>125</v>
      </c>
      <c r="R2542" t="s">
        <v>256</v>
      </c>
      <c r="S2542" t="s">
        <v>149</v>
      </c>
      <c r="T2542" t="s">
        <v>724</v>
      </c>
      <c r="U2542" t="s">
        <v>686</v>
      </c>
      <c r="V2542" t="s">
        <v>2284</v>
      </c>
      <c r="W2542" t="s">
        <v>60</v>
      </c>
      <c r="X2542" t="s">
        <v>2195</v>
      </c>
      <c r="Y2542" t="s">
        <v>401</v>
      </c>
      <c r="Z2542" t="s">
        <v>2883</v>
      </c>
      <c r="AA2542" t="s">
        <v>95</v>
      </c>
      <c r="AB2542" t="s">
        <v>161</v>
      </c>
      <c r="AC2542" t="s">
        <v>3775</v>
      </c>
      <c r="AD2542" t="s">
        <v>60</v>
      </c>
      <c r="AE2542" t="s">
        <v>60</v>
      </c>
      <c r="AF2542" t="s">
        <v>2285</v>
      </c>
      <c r="AG2542" t="s">
        <v>3931</v>
      </c>
      <c r="AH2542" t="s">
        <v>60</v>
      </c>
      <c r="AI2542" t="s">
        <v>697</v>
      </c>
      <c r="AJ2542" t="s">
        <v>649</v>
      </c>
      <c r="AK2542" t="s">
        <v>1676</v>
      </c>
      <c r="AL2542" t="s">
        <v>2868</v>
      </c>
      <c r="AM2542" t="s">
        <v>649</v>
      </c>
      <c r="AN2542" t="s">
        <v>699</v>
      </c>
      <c r="AO2542" t="s">
        <v>805</v>
      </c>
      <c r="AP2542" t="s">
        <v>64</v>
      </c>
      <c r="AQ2542" s="14" t="s">
        <v>2074</v>
      </c>
      <c r="AR2542" t="s">
        <v>78</v>
      </c>
      <c r="AS2542" t="s">
        <v>2147</v>
      </c>
      <c r="AT2542" t="s">
        <v>825</v>
      </c>
      <c r="AV2542" t="s">
        <v>3569</v>
      </c>
      <c r="AW2542" t="s">
        <v>2868</v>
      </c>
      <c r="AX2542" s="14" t="s">
        <v>2914</v>
      </c>
      <c r="AY2542" t="s">
        <v>2062</v>
      </c>
      <c r="AZ2542" t="s">
        <v>2591</v>
      </c>
      <c r="BA2542" t="s">
        <v>664</v>
      </c>
      <c r="BB2542" s="22" t="s">
        <v>4125</v>
      </c>
    </row>
    <row r="2543" spans="3:56">
      <c r="F2543" t="s">
        <v>84</v>
      </c>
      <c r="G2543" s="14" t="s">
        <v>2287</v>
      </c>
      <c r="H2543" t="s">
        <v>575</v>
      </c>
      <c r="I2543" t="s">
        <v>174</v>
      </c>
      <c r="J2543" t="s">
        <v>4026</v>
      </c>
      <c r="K2543" t="s">
        <v>2792</v>
      </c>
      <c r="L2543" t="s">
        <v>2170</v>
      </c>
      <c r="M2543" t="s">
        <v>267</v>
      </c>
      <c r="N2543" s="22" t="s">
        <v>4093</v>
      </c>
      <c r="O2543" t="s">
        <v>189</v>
      </c>
      <c r="P2543" t="s">
        <v>234</v>
      </c>
      <c r="Q2543" t="s">
        <v>4045</v>
      </c>
      <c r="R2543" t="s">
        <v>251</v>
      </c>
      <c r="S2543" t="s">
        <v>761</v>
      </c>
      <c r="T2543" t="s">
        <v>2583</v>
      </c>
      <c r="U2543" s="22" t="s">
        <v>727</v>
      </c>
      <c r="V2543" t="s">
        <v>4013</v>
      </c>
      <c r="W2543" t="s">
        <v>795</v>
      </c>
      <c r="X2543" t="s">
        <v>2198</v>
      </c>
      <c r="Y2543" t="s">
        <v>2882</v>
      </c>
      <c r="Z2543" t="s">
        <v>1437</v>
      </c>
      <c r="AA2543" t="s">
        <v>1018</v>
      </c>
      <c r="AB2543" t="s">
        <v>651</v>
      </c>
      <c r="AC2543" t="s">
        <v>2398</v>
      </c>
      <c r="AD2543" t="s">
        <v>649</v>
      </c>
      <c r="AE2543" t="s">
        <v>649</v>
      </c>
      <c r="AF2543" t="s">
        <v>3780</v>
      </c>
      <c r="AG2543" t="s">
        <v>1731</v>
      </c>
      <c r="AH2543" t="s">
        <v>162</v>
      </c>
      <c r="AI2543" t="s">
        <v>649</v>
      </c>
      <c r="AJ2543" t="s">
        <v>4124</v>
      </c>
      <c r="AK2543" t="s">
        <v>3585</v>
      </c>
      <c r="AL2543" t="s">
        <v>3560</v>
      </c>
      <c r="AO2543" t="s">
        <v>3975</v>
      </c>
      <c r="AP2543" t="s">
        <v>805</v>
      </c>
      <c r="AQ2543" s="14" t="s">
        <v>2076</v>
      </c>
      <c r="AR2543" t="s">
        <v>2497</v>
      </c>
      <c r="AS2543" t="s">
        <v>2149</v>
      </c>
      <c r="AT2543" t="s">
        <v>2782</v>
      </c>
      <c r="AV2543" t="s">
        <v>1221</v>
      </c>
      <c r="AW2543" t="s">
        <v>2418</v>
      </c>
      <c r="AX2543" s="14" t="s">
        <v>2916</v>
      </c>
      <c r="AY2543" t="s">
        <v>1306</v>
      </c>
      <c r="BA2543" t="s">
        <v>830</v>
      </c>
    </row>
    <row r="2544" spans="3:56">
      <c r="F2544" t="s">
        <v>921</v>
      </c>
      <c r="G2544" s="14" t="s">
        <v>2788</v>
      </c>
      <c r="I2544" t="s">
        <v>719</v>
      </c>
      <c r="J2544" t="s">
        <v>4027</v>
      </c>
      <c r="K2544" t="s">
        <v>184</v>
      </c>
      <c r="L2544" s="22" t="s">
        <v>3975</v>
      </c>
      <c r="M2544" t="s">
        <v>434</v>
      </c>
      <c r="N2544" t="s">
        <v>770</v>
      </c>
      <c r="O2544" t="s">
        <v>191</v>
      </c>
      <c r="P2544" t="s">
        <v>122</v>
      </c>
      <c r="Q2544" t="s">
        <v>4046</v>
      </c>
      <c r="R2544" t="s">
        <v>259</v>
      </c>
      <c r="S2544" t="s">
        <v>185</v>
      </c>
      <c r="T2544" t="s">
        <v>735</v>
      </c>
      <c r="U2544" t="s">
        <v>811</v>
      </c>
      <c r="V2544" t="s">
        <v>4014</v>
      </c>
      <c r="W2544" t="s">
        <v>2311</v>
      </c>
      <c r="X2544" t="s">
        <v>1719</v>
      </c>
      <c r="Y2544" t="s">
        <v>2390</v>
      </c>
      <c r="Z2544" t="s">
        <v>2391</v>
      </c>
      <c r="AA2544" t="s">
        <v>2129</v>
      </c>
      <c r="AB2544" t="s">
        <v>656</v>
      </c>
      <c r="AC2544" t="s">
        <v>793</v>
      </c>
      <c r="AF2544" t="s">
        <v>2697</v>
      </c>
      <c r="AG2544" t="s">
        <v>853</v>
      </c>
      <c r="AH2544" t="s">
        <v>174</v>
      </c>
      <c r="AI2544" t="s">
        <v>707</v>
      </c>
      <c r="AK2544" t="s">
        <v>963</v>
      </c>
      <c r="AL2544" t="s">
        <v>697</v>
      </c>
      <c r="AO2544" t="s">
        <v>1014</v>
      </c>
      <c r="AP2544" t="s">
        <v>94</v>
      </c>
      <c r="AQ2544" s="14" t="s">
        <v>2078</v>
      </c>
      <c r="AR2544" t="s">
        <v>1002</v>
      </c>
      <c r="AS2544" t="s">
        <v>808</v>
      </c>
      <c r="AT2544" t="s">
        <v>3917</v>
      </c>
      <c r="AV2544" t="s">
        <v>4112</v>
      </c>
      <c r="AX2544" s="14" t="s">
        <v>2398</v>
      </c>
      <c r="AY2544" t="s">
        <v>1312</v>
      </c>
      <c r="BA2544" t="s">
        <v>188</v>
      </c>
    </row>
    <row r="2545" spans="6:53">
      <c r="F2545" t="s">
        <v>977</v>
      </c>
      <c r="G2545" s="14" t="s">
        <v>2629</v>
      </c>
      <c r="I2545" t="s">
        <v>4094</v>
      </c>
      <c r="J2545" t="s">
        <v>4028</v>
      </c>
      <c r="K2545" t="s">
        <v>843</v>
      </c>
      <c r="M2545" t="s">
        <v>444</v>
      </c>
      <c r="N2545" t="s">
        <v>576</v>
      </c>
      <c r="O2545" t="s">
        <v>198</v>
      </c>
      <c r="P2545" t="s">
        <v>60</v>
      </c>
      <c r="Q2545" t="s">
        <v>4047</v>
      </c>
      <c r="R2545" t="s">
        <v>1268</v>
      </c>
      <c r="S2545" t="s">
        <v>475</v>
      </c>
      <c r="T2545" t="s">
        <v>737</v>
      </c>
      <c r="U2545" t="s">
        <v>986</v>
      </c>
      <c r="V2545" t="s">
        <v>4015</v>
      </c>
      <c r="W2545" t="s">
        <v>1213</v>
      </c>
      <c r="X2545" t="s">
        <v>73</v>
      </c>
      <c r="Y2545" t="s">
        <v>2393</v>
      </c>
      <c r="AA2545" t="s">
        <v>2338</v>
      </c>
      <c r="AB2545" t="s">
        <v>673</v>
      </c>
      <c r="AC2545" t="s">
        <v>1717</v>
      </c>
      <c r="AF2545" t="s">
        <v>2536</v>
      </c>
      <c r="AG2545" t="s">
        <v>1743</v>
      </c>
      <c r="AH2545" t="s">
        <v>719</v>
      </c>
      <c r="AI2545" t="s">
        <v>3292</v>
      </c>
      <c r="AK2545" t="s">
        <v>65</v>
      </c>
      <c r="AL2545" t="s">
        <v>1676</v>
      </c>
      <c r="AO2545" t="s">
        <v>1063</v>
      </c>
      <c r="AP2545" t="s">
        <v>2434</v>
      </c>
      <c r="AR2545" t="s">
        <v>128</v>
      </c>
      <c r="AS2545" t="s">
        <v>2151</v>
      </c>
      <c r="AT2545" t="s">
        <v>2784</v>
      </c>
      <c r="AV2545" t="s">
        <v>3572</v>
      </c>
      <c r="AX2545" s="14" t="s">
        <v>852</v>
      </c>
      <c r="AY2545" t="s">
        <v>3643</v>
      </c>
      <c r="BA2545" t="s">
        <v>1037</v>
      </c>
    </row>
    <row r="2546" spans="6:53">
      <c r="F2546" t="s">
        <v>91</v>
      </c>
      <c r="I2546" t="s">
        <v>667</v>
      </c>
      <c r="J2546" t="s">
        <v>721</v>
      </c>
      <c r="K2546" t="s">
        <v>4096</v>
      </c>
      <c r="M2546" t="s">
        <v>2230</v>
      </c>
      <c r="N2546" t="s">
        <v>2861</v>
      </c>
      <c r="O2546" t="s">
        <v>2725</v>
      </c>
      <c r="P2546" t="s">
        <v>236</v>
      </c>
      <c r="Q2546" t="s">
        <v>254</v>
      </c>
      <c r="R2546" t="s">
        <v>1086</v>
      </c>
      <c r="S2546" t="s">
        <v>2257</v>
      </c>
      <c r="T2546" t="s">
        <v>2399</v>
      </c>
      <c r="U2546" t="s">
        <v>979</v>
      </c>
      <c r="V2546" t="s">
        <v>199</v>
      </c>
      <c r="W2546" s="22" t="s">
        <v>2287</v>
      </c>
      <c r="X2546" t="s">
        <v>2203</v>
      </c>
      <c r="AA2546" t="s">
        <v>725</v>
      </c>
      <c r="AB2546" t="s">
        <v>679</v>
      </c>
      <c r="AC2546" t="s">
        <v>2464</v>
      </c>
      <c r="AF2546" t="s">
        <v>2297</v>
      </c>
      <c r="AG2546" t="s">
        <v>1063</v>
      </c>
      <c r="AH2546" t="s">
        <v>944</v>
      </c>
      <c r="AL2546" t="s">
        <v>3574</v>
      </c>
      <c r="AR2546" t="s">
        <v>1072</v>
      </c>
      <c r="AS2546" t="s">
        <v>2736</v>
      </c>
      <c r="AT2546" t="s">
        <v>939</v>
      </c>
      <c r="AV2546" t="s">
        <v>74</v>
      </c>
      <c r="AX2546" s="14" t="s">
        <v>794</v>
      </c>
      <c r="AY2546" t="s">
        <v>2066</v>
      </c>
      <c r="BA2546" t="s">
        <v>3793</v>
      </c>
    </row>
    <row r="2547" spans="6:53">
      <c r="F2547" t="s">
        <v>805</v>
      </c>
      <c r="I2547" t="s">
        <v>697</v>
      </c>
      <c r="J2547" t="s">
        <v>4029</v>
      </c>
      <c r="K2547" t="s">
        <v>4097</v>
      </c>
      <c r="N2547" t="s">
        <v>892</v>
      </c>
      <c r="O2547" t="s">
        <v>215</v>
      </c>
      <c r="P2547" t="s">
        <v>238</v>
      </c>
      <c r="Q2547" t="s">
        <v>257</v>
      </c>
      <c r="R2547" t="s">
        <v>1220</v>
      </c>
      <c r="U2547" t="s">
        <v>72</v>
      </c>
      <c r="V2547" t="s">
        <v>4016</v>
      </c>
      <c r="W2547" t="s">
        <v>649</v>
      </c>
      <c r="AA2547" t="s">
        <v>792</v>
      </c>
      <c r="AB2547" t="s">
        <v>691</v>
      </c>
      <c r="AC2547" t="s">
        <v>2214</v>
      </c>
      <c r="AF2547" t="s">
        <v>2525</v>
      </c>
      <c r="AG2547" t="s">
        <v>850</v>
      </c>
      <c r="AH2547" t="s">
        <v>857</v>
      </c>
      <c r="AL2547" t="s">
        <v>3585</v>
      </c>
      <c r="AR2547" t="s">
        <v>1160</v>
      </c>
      <c r="AS2547" t="s">
        <v>799</v>
      </c>
      <c r="AT2547" t="s">
        <v>2851</v>
      </c>
      <c r="AV2547" t="s">
        <v>4113</v>
      </c>
      <c r="AX2547" s="14" t="s">
        <v>847</v>
      </c>
      <c r="AY2547" t="s">
        <v>1266</v>
      </c>
      <c r="BA2547" t="s">
        <v>578</v>
      </c>
    </row>
    <row r="2548" spans="6:53">
      <c r="F2548" s="22" t="s">
        <v>1024</v>
      </c>
      <c r="I2548" t="s">
        <v>604</v>
      </c>
      <c r="J2548" t="s">
        <v>1226</v>
      </c>
      <c r="K2548" t="s">
        <v>4098</v>
      </c>
      <c r="N2548" t="s">
        <v>822</v>
      </c>
      <c r="O2548" t="s">
        <v>1096</v>
      </c>
      <c r="P2548" t="s">
        <v>240</v>
      </c>
      <c r="Q2548" t="s">
        <v>4048</v>
      </c>
      <c r="R2548" t="s">
        <v>361</v>
      </c>
      <c r="U2548" t="s">
        <v>2374</v>
      </c>
      <c r="V2548" t="s">
        <v>676</v>
      </c>
      <c r="W2548" t="s">
        <v>716</v>
      </c>
      <c r="AA2548" t="s">
        <v>73</v>
      </c>
      <c r="AB2548" t="s">
        <v>677</v>
      </c>
      <c r="AF2548" t="s">
        <v>2700</v>
      </c>
      <c r="AG2548" t="s">
        <v>2057</v>
      </c>
      <c r="AH2548" t="s">
        <v>3702</v>
      </c>
      <c r="AL2548" t="s">
        <v>762</v>
      </c>
      <c r="AR2548" t="s">
        <v>1701</v>
      </c>
      <c r="AS2548" t="s">
        <v>2778</v>
      </c>
      <c r="AV2548" t="s">
        <v>2866</v>
      </c>
      <c r="AX2548" s="14" t="s">
        <v>801</v>
      </c>
      <c r="AY2548" t="s">
        <v>1440</v>
      </c>
      <c r="BA2548" t="s">
        <v>45</v>
      </c>
    </row>
    <row r="2549" spans="6:53">
      <c r="F2549" t="s">
        <v>4110</v>
      </c>
      <c r="I2549" t="s">
        <v>4095</v>
      </c>
      <c r="J2549" t="s">
        <v>188</v>
      </c>
      <c r="K2549" t="s">
        <v>4099</v>
      </c>
      <c r="N2549" t="s">
        <v>580</v>
      </c>
      <c r="O2549" t="s">
        <v>3988</v>
      </c>
      <c r="P2549" t="s">
        <v>242</v>
      </c>
      <c r="Q2549" t="s">
        <v>1267</v>
      </c>
      <c r="R2549" t="s">
        <v>1785</v>
      </c>
      <c r="U2549" t="s">
        <v>2372</v>
      </c>
      <c r="V2549" t="s">
        <v>812</v>
      </c>
      <c r="W2549" t="s">
        <v>761</v>
      </c>
      <c r="AA2549" t="s">
        <v>2351</v>
      </c>
      <c r="AB2549" t="s">
        <v>762</v>
      </c>
      <c r="AG2549" t="s">
        <v>988</v>
      </c>
      <c r="AH2549" t="s">
        <v>1090</v>
      </c>
      <c r="AL2549" t="s">
        <v>2920</v>
      </c>
      <c r="AR2549" t="s">
        <v>2399</v>
      </c>
      <c r="AS2549" t="s">
        <v>2571</v>
      </c>
      <c r="AV2549" t="s">
        <v>162</v>
      </c>
    </row>
    <row r="2550" spans="6:53">
      <c r="F2550" t="s">
        <v>1140</v>
      </c>
      <c r="I2550" t="s">
        <v>1129</v>
      </c>
      <c r="J2550" t="s">
        <v>231</v>
      </c>
      <c r="K2550" t="s">
        <v>821</v>
      </c>
      <c r="N2550" s="22" t="s">
        <v>2619</v>
      </c>
      <c r="O2550" t="s">
        <v>72</v>
      </c>
      <c r="P2550" t="s">
        <v>244</v>
      </c>
      <c r="Q2550" t="s">
        <v>306</v>
      </c>
      <c r="R2550" t="s">
        <v>1110</v>
      </c>
      <c r="U2550" t="s">
        <v>3905</v>
      </c>
      <c r="V2550" t="s">
        <v>158</v>
      </c>
      <c r="W2550" t="s">
        <v>1215</v>
      </c>
      <c r="AB2550" t="s">
        <v>4088</v>
      </c>
      <c r="AG2550" t="s">
        <v>3934</v>
      </c>
      <c r="AH2550" t="s">
        <v>55</v>
      </c>
      <c r="AL2550" t="s">
        <v>2922</v>
      </c>
      <c r="AR2550" t="s">
        <v>2528</v>
      </c>
      <c r="AS2550" t="s">
        <v>2153</v>
      </c>
      <c r="AV2550" t="s">
        <v>3082</v>
      </c>
    </row>
    <row r="2551" spans="6:53">
      <c r="F2551" t="s">
        <v>4111</v>
      </c>
      <c r="I2551" t="s">
        <v>1145</v>
      </c>
      <c r="J2551" s="15" t="s">
        <v>793</v>
      </c>
      <c r="K2551" t="s">
        <v>139</v>
      </c>
      <c r="O2551" t="s">
        <v>1099</v>
      </c>
      <c r="P2551" t="s">
        <v>246</v>
      </c>
      <c r="Q2551" t="s">
        <v>4049</v>
      </c>
      <c r="R2551" t="s">
        <v>261</v>
      </c>
      <c r="U2551" t="s">
        <v>3985</v>
      </c>
      <c r="V2551" t="s">
        <v>56</v>
      </c>
      <c r="W2551" t="s">
        <v>1217</v>
      </c>
      <c r="AB2551" t="s">
        <v>980</v>
      </c>
      <c r="AH2551" t="s">
        <v>649</v>
      </c>
      <c r="AL2551" t="s">
        <v>3084</v>
      </c>
      <c r="AS2551" t="s">
        <v>3963</v>
      </c>
      <c r="AV2551" t="s">
        <v>3557</v>
      </c>
    </row>
    <row r="2552" spans="6:53">
      <c r="F2552" t="s">
        <v>1063</v>
      </c>
      <c r="I2552" t="s">
        <v>1138</v>
      </c>
      <c r="J2552" t="s">
        <v>4002</v>
      </c>
      <c r="K2552" t="s">
        <v>143</v>
      </c>
      <c r="O2552" t="s">
        <v>73</v>
      </c>
      <c r="P2552" t="s">
        <v>1699</v>
      </c>
      <c r="Q2552" t="s">
        <v>4050</v>
      </c>
      <c r="R2552" t="s">
        <v>1863</v>
      </c>
      <c r="V2552" t="s">
        <v>61</v>
      </c>
      <c r="AB2552" t="s">
        <v>1208</v>
      </c>
      <c r="AH2552" t="s">
        <v>65</v>
      </c>
      <c r="AL2552" t="s">
        <v>2924</v>
      </c>
      <c r="AV2552" t="s">
        <v>2242</v>
      </c>
    </row>
    <row r="2553" spans="6:53">
      <c r="F2553" t="s">
        <v>3872</v>
      </c>
      <c r="I2553" t="s">
        <v>1140</v>
      </c>
      <c r="J2553" t="s">
        <v>818</v>
      </c>
      <c r="K2553" t="s">
        <v>193</v>
      </c>
      <c r="O2553" t="s">
        <v>202</v>
      </c>
      <c r="P2553" t="s">
        <v>1748</v>
      </c>
      <c r="Q2553" t="s">
        <v>87</v>
      </c>
      <c r="R2553" t="s">
        <v>2216</v>
      </c>
      <c r="V2553" t="s">
        <v>2570</v>
      </c>
      <c r="AB2553" t="s">
        <v>1009</v>
      </c>
      <c r="AH2553" t="s">
        <v>707</v>
      </c>
      <c r="AL2553" t="s">
        <v>3958</v>
      </c>
      <c r="AV2553" t="s">
        <v>3698</v>
      </c>
    </row>
    <row r="2554" spans="6:53">
      <c r="F2554" t="s">
        <v>2434</v>
      </c>
      <c r="I2554" t="s">
        <v>1168</v>
      </c>
      <c r="J2554" t="s">
        <v>930</v>
      </c>
      <c r="K2554" t="s">
        <v>205</v>
      </c>
      <c r="P2554" t="s">
        <v>263</v>
      </c>
      <c r="Q2554" t="s">
        <v>4051</v>
      </c>
      <c r="R2554" t="s">
        <v>1855</v>
      </c>
      <c r="V2554" t="s">
        <v>745</v>
      </c>
      <c r="AB2554" s="26" t="s">
        <v>1024</v>
      </c>
      <c r="AH2554" t="s">
        <v>1570</v>
      </c>
      <c r="AL2554" t="s">
        <v>3639</v>
      </c>
      <c r="AV2554" t="s">
        <v>3575</v>
      </c>
    </row>
    <row r="2555" spans="6:53">
      <c r="F2555" t="s">
        <v>2506</v>
      </c>
      <c r="I2555" t="s">
        <v>708</v>
      </c>
      <c r="J2555" t="s">
        <v>183</v>
      </c>
      <c r="K2555" t="s">
        <v>3791</v>
      </c>
      <c r="P2555" t="s">
        <v>265</v>
      </c>
      <c r="Q2555" t="s">
        <v>599</v>
      </c>
      <c r="R2555" t="s">
        <v>451</v>
      </c>
      <c r="V2555" t="s">
        <v>1111</v>
      </c>
      <c r="AB2555" s="27" t="s">
        <v>1046</v>
      </c>
      <c r="AH2555" t="s">
        <v>2957</v>
      </c>
      <c r="AL2555" t="s">
        <v>708</v>
      </c>
      <c r="AV2555" t="s">
        <v>1113</v>
      </c>
    </row>
    <row r="2556" spans="6:53">
      <c r="F2556" t="s">
        <v>2508</v>
      </c>
      <c r="I2556" t="s">
        <v>3619</v>
      </c>
      <c r="J2556" t="s">
        <v>932</v>
      </c>
      <c r="K2556" t="s">
        <v>1117</v>
      </c>
      <c r="P2556" t="s">
        <v>1252</v>
      </c>
      <c r="Q2556" t="s">
        <v>4052</v>
      </c>
      <c r="V2556" t="s">
        <v>117</v>
      </c>
      <c r="AB2556" t="s">
        <v>3861</v>
      </c>
      <c r="AH2556" t="s">
        <v>461</v>
      </c>
      <c r="AL2556" t="s">
        <v>2974</v>
      </c>
      <c r="AV2556" t="s">
        <v>3628</v>
      </c>
    </row>
    <row r="2557" spans="6:53">
      <c r="F2557" t="s">
        <v>64</v>
      </c>
      <c r="I2557" t="s">
        <v>2102</v>
      </c>
      <c r="J2557" t="s">
        <v>1083</v>
      </c>
      <c r="K2557" t="s">
        <v>2186</v>
      </c>
      <c r="P2557" t="s">
        <v>256</v>
      </c>
      <c r="Q2557" t="s">
        <v>823</v>
      </c>
      <c r="V2557" t="s">
        <v>664</v>
      </c>
      <c r="AB2557" t="s">
        <v>2893</v>
      </c>
      <c r="AL2557" t="s">
        <v>819</v>
      </c>
      <c r="AV2557" t="s">
        <v>164</v>
      </c>
    </row>
    <row r="2558" spans="6:53">
      <c r="F2558" t="s">
        <v>1105</v>
      </c>
      <c r="I2558" t="s">
        <v>1090</v>
      </c>
      <c r="J2558" t="s">
        <v>4030</v>
      </c>
      <c r="K2558" t="s">
        <v>589</v>
      </c>
      <c r="P2558" t="s">
        <v>271</v>
      </c>
      <c r="Q2558" t="s">
        <v>1786</v>
      </c>
      <c r="V2558" t="s">
        <v>2315</v>
      </c>
      <c r="AB2558" t="s">
        <v>4089</v>
      </c>
      <c r="AL2558" t="s">
        <v>2926</v>
      </c>
      <c r="AV2558" t="s">
        <v>2105</v>
      </c>
    </row>
    <row r="2559" spans="6:53">
      <c r="F2559" t="s">
        <v>3826</v>
      </c>
      <c r="I2559" t="s">
        <v>2192</v>
      </c>
      <c r="J2559" t="s">
        <v>4031</v>
      </c>
      <c r="K2559" t="s">
        <v>2267</v>
      </c>
      <c r="P2559" t="s">
        <v>273</v>
      </c>
      <c r="Q2559" t="s">
        <v>4053</v>
      </c>
      <c r="V2559" t="s">
        <v>132</v>
      </c>
      <c r="AB2559" s="22" t="s">
        <v>4090</v>
      </c>
      <c r="AL2559" t="s">
        <v>3610</v>
      </c>
      <c r="AV2559" t="s">
        <v>3662</v>
      </c>
    </row>
    <row r="2560" spans="6:53">
      <c r="F2560" s="22" t="s">
        <v>3977</v>
      </c>
      <c r="I2560" t="s">
        <v>1172</v>
      </c>
      <c r="J2560" t="s">
        <v>1126</v>
      </c>
      <c r="K2560" t="s">
        <v>1107</v>
      </c>
      <c r="P2560" t="s">
        <v>275</v>
      </c>
      <c r="Q2560" t="s">
        <v>4054</v>
      </c>
      <c r="V2560" t="s">
        <v>147</v>
      </c>
      <c r="AB2560" t="s">
        <v>2110</v>
      </c>
      <c r="AL2560" t="s">
        <v>963</v>
      </c>
      <c r="AV2560" t="s">
        <v>3560</v>
      </c>
    </row>
    <row r="2561" spans="9:48">
      <c r="I2561" t="s">
        <v>2278</v>
      </c>
      <c r="J2561" t="s">
        <v>103</v>
      </c>
      <c r="K2561" t="s">
        <v>2376</v>
      </c>
      <c r="P2561" t="s">
        <v>277</v>
      </c>
      <c r="Q2561" t="s">
        <v>4055</v>
      </c>
      <c r="V2561" t="s">
        <v>149</v>
      </c>
      <c r="AB2561" t="s">
        <v>777</v>
      </c>
      <c r="AL2561" t="s">
        <v>1710</v>
      </c>
      <c r="AV2561" t="s">
        <v>717</v>
      </c>
    </row>
    <row r="2562" spans="9:48">
      <c r="I2562" t="s">
        <v>2280</v>
      </c>
      <c r="J2562" t="s">
        <v>227</v>
      </c>
      <c r="K2562" t="s">
        <v>828</v>
      </c>
      <c r="P2562" t="s">
        <v>279</v>
      </c>
      <c r="Q2562" t="s">
        <v>1253</v>
      </c>
      <c r="V2562" t="s">
        <v>1169</v>
      </c>
      <c r="AB2562" t="s">
        <v>4091</v>
      </c>
      <c r="AL2562" t="s">
        <v>4123</v>
      </c>
      <c r="AV2562" t="s">
        <v>604</v>
      </c>
    </row>
    <row r="2563" spans="9:48">
      <c r="I2563" t="s">
        <v>2412</v>
      </c>
      <c r="J2563" t="s">
        <v>1219</v>
      </c>
      <c r="K2563" t="s">
        <v>2649</v>
      </c>
      <c r="P2563" t="s">
        <v>1703</v>
      </c>
      <c r="Q2563" t="s">
        <v>4056</v>
      </c>
      <c r="V2563" t="s">
        <v>152</v>
      </c>
      <c r="AB2563" t="s">
        <v>2384</v>
      </c>
      <c r="AL2563" t="s">
        <v>649</v>
      </c>
      <c r="AV2563" t="s">
        <v>3562</v>
      </c>
    </row>
    <row r="2564" spans="9:48">
      <c r="I2564" t="s">
        <v>2426</v>
      </c>
      <c r="J2564" t="s">
        <v>4032</v>
      </c>
      <c r="K2564" t="s">
        <v>586</v>
      </c>
      <c r="P2564" t="s">
        <v>251</v>
      </c>
      <c r="Q2564" t="s">
        <v>3680</v>
      </c>
      <c r="V2564" t="s">
        <v>646</v>
      </c>
      <c r="AB2564" t="s">
        <v>897</v>
      </c>
      <c r="AL2564" t="s">
        <v>2983</v>
      </c>
      <c r="AV2564" t="s">
        <v>4114</v>
      </c>
    </row>
    <row r="2565" spans="9:48">
      <c r="I2565" t="s">
        <v>55</v>
      </c>
      <c r="J2565" t="s">
        <v>4033</v>
      </c>
      <c r="K2565" t="s">
        <v>582</v>
      </c>
      <c r="P2565" t="s">
        <v>2796</v>
      </c>
      <c r="Q2565" t="s">
        <v>2233</v>
      </c>
      <c r="V2565" t="s">
        <v>665</v>
      </c>
      <c r="AB2565" t="s">
        <v>782</v>
      </c>
      <c r="AL2565" t="s">
        <v>707</v>
      </c>
      <c r="AV2565" t="s">
        <v>3700</v>
      </c>
    </row>
    <row r="2566" spans="9:48">
      <c r="I2566" t="s">
        <v>707</v>
      </c>
      <c r="J2566" t="s">
        <v>2092</v>
      </c>
      <c r="K2566" t="s">
        <v>4100</v>
      </c>
      <c r="P2566" t="s">
        <v>281</v>
      </c>
      <c r="Q2566" t="s">
        <v>993</v>
      </c>
      <c r="V2566" t="s">
        <v>2207</v>
      </c>
      <c r="AB2566" s="22" t="s">
        <v>2620</v>
      </c>
      <c r="AL2566" t="s">
        <v>2990</v>
      </c>
      <c r="AV2566" t="s">
        <v>762</v>
      </c>
    </row>
    <row r="2567" spans="9:48">
      <c r="I2567" t="s">
        <v>1011</v>
      </c>
      <c r="J2567" t="s">
        <v>468</v>
      </c>
      <c r="K2567" t="s">
        <v>4101</v>
      </c>
      <c r="P2567" t="s">
        <v>283</v>
      </c>
      <c r="Q2567" t="s">
        <v>998</v>
      </c>
      <c r="V2567" t="s">
        <v>1132</v>
      </c>
      <c r="AB2567" t="s">
        <v>1068</v>
      </c>
      <c r="AL2567" t="s">
        <v>2512</v>
      </c>
      <c r="AV2567" t="s">
        <v>314</v>
      </c>
    </row>
    <row r="2568" spans="9:48">
      <c r="I2568" t="s">
        <v>992</v>
      </c>
      <c r="J2568" t="s">
        <v>2044</v>
      </c>
      <c r="K2568" t="s">
        <v>4102</v>
      </c>
      <c r="P2568" t="s">
        <v>285</v>
      </c>
      <c r="Q2568" t="s">
        <v>308</v>
      </c>
      <c r="V2568" t="s">
        <v>1146</v>
      </c>
      <c r="AB2568" t="s">
        <v>2416</v>
      </c>
      <c r="AL2568" t="s">
        <v>2515</v>
      </c>
      <c r="AV2568" t="s">
        <v>3579</v>
      </c>
    </row>
    <row r="2569" spans="9:48">
      <c r="I2569" t="s">
        <v>2694</v>
      </c>
      <c r="J2569" s="22" t="s">
        <v>887</v>
      </c>
      <c r="K2569" t="s">
        <v>4103</v>
      </c>
      <c r="P2569" t="s">
        <v>4079</v>
      </c>
      <c r="Q2569" t="s">
        <v>4057</v>
      </c>
      <c r="V2569" t="s">
        <v>759</v>
      </c>
      <c r="AB2569" t="s">
        <v>2424</v>
      </c>
      <c r="AL2569" t="s">
        <v>2518</v>
      </c>
      <c r="AV2569" t="s">
        <v>3394</v>
      </c>
    </row>
    <row r="2570" spans="9:48">
      <c r="I2570" t="s">
        <v>59</v>
      </c>
      <c r="J2570" t="s">
        <v>2337</v>
      </c>
      <c r="K2570" t="s">
        <v>1706</v>
      </c>
      <c r="P2570" t="s">
        <v>4080</v>
      </c>
      <c r="Q2570" t="s">
        <v>520</v>
      </c>
      <c r="V2570" t="s">
        <v>2368</v>
      </c>
      <c r="AB2570" t="s">
        <v>786</v>
      </c>
      <c r="AL2570" t="s">
        <v>710</v>
      </c>
      <c r="AV2570" t="s">
        <v>3681</v>
      </c>
    </row>
    <row r="2571" spans="9:48">
      <c r="I2571" t="s">
        <v>2771</v>
      </c>
      <c r="J2571" s="22" t="s">
        <v>4034</v>
      </c>
      <c r="K2571" t="s">
        <v>4104</v>
      </c>
      <c r="P2571" t="s">
        <v>4081</v>
      </c>
      <c r="Q2571" t="s">
        <v>4058</v>
      </c>
      <c r="V2571" t="s">
        <v>788</v>
      </c>
      <c r="AB2571" t="s">
        <v>2703</v>
      </c>
      <c r="AL2571" t="s">
        <v>1190</v>
      </c>
      <c r="AV2571" t="s">
        <v>4115</v>
      </c>
    </row>
    <row r="2572" spans="9:48">
      <c r="I2572" t="s">
        <v>64</v>
      </c>
      <c r="J2572" t="s">
        <v>632</v>
      </c>
      <c r="K2572" t="s">
        <v>2238</v>
      </c>
      <c r="P2572" t="s">
        <v>1761</v>
      </c>
      <c r="Q2572" t="s">
        <v>4059</v>
      </c>
      <c r="V2572" t="s">
        <v>68</v>
      </c>
      <c r="AB2572" t="s">
        <v>2898</v>
      </c>
      <c r="AV2572" t="s">
        <v>4116</v>
      </c>
    </row>
    <row r="2573" spans="9:48">
      <c r="I2573" t="s">
        <v>3744</v>
      </c>
      <c r="J2573" t="s">
        <v>4035</v>
      </c>
      <c r="K2573" t="s">
        <v>4105</v>
      </c>
      <c r="P2573" t="s">
        <v>2666</v>
      </c>
      <c r="Q2573" t="s">
        <v>2140</v>
      </c>
      <c r="V2573" t="s">
        <v>795</v>
      </c>
      <c r="AB2573" t="s">
        <v>918</v>
      </c>
      <c r="AV2573" t="s">
        <v>4117</v>
      </c>
    </row>
    <row r="2574" spans="9:48">
      <c r="I2574" t="s">
        <v>710</v>
      </c>
      <c r="J2574" t="s">
        <v>4036</v>
      </c>
      <c r="K2574" t="s">
        <v>4106</v>
      </c>
      <c r="P2574" t="s">
        <v>287</v>
      </c>
      <c r="Q2574" t="s">
        <v>379</v>
      </c>
      <c r="V2574" t="s">
        <v>798</v>
      </c>
      <c r="AB2574" t="s">
        <v>2511</v>
      </c>
      <c r="AV2574" t="s">
        <v>2969</v>
      </c>
    </row>
    <row r="2575" spans="9:48">
      <c r="I2575" t="s">
        <v>2078</v>
      </c>
      <c r="J2575" t="s">
        <v>2739</v>
      </c>
      <c r="K2575" t="s">
        <v>4107</v>
      </c>
      <c r="P2575" t="s">
        <v>289</v>
      </c>
      <c r="Q2575" t="s">
        <v>310</v>
      </c>
      <c r="V2575" t="s">
        <v>807</v>
      </c>
      <c r="AB2575" t="s">
        <v>3767</v>
      </c>
      <c r="AV2575" t="s">
        <v>844</v>
      </c>
    </row>
    <row r="2576" spans="9:48">
      <c r="I2576" t="s">
        <v>4000</v>
      </c>
      <c r="J2576" t="s">
        <v>4037</v>
      </c>
      <c r="K2576" t="s">
        <v>659</v>
      </c>
      <c r="P2576" t="s">
        <v>291</v>
      </c>
      <c r="Q2576" t="s">
        <v>4060</v>
      </c>
      <c r="V2576" t="s">
        <v>203</v>
      </c>
      <c r="AB2576" t="s">
        <v>3823</v>
      </c>
      <c r="AV2576" t="s">
        <v>3630</v>
      </c>
    </row>
    <row r="2577" spans="10:48">
      <c r="J2577" t="s">
        <v>4038</v>
      </c>
      <c r="K2577" t="s">
        <v>2468</v>
      </c>
      <c r="P2577" t="s">
        <v>293</v>
      </c>
      <c r="Q2577" t="s">
        <v>4061</v>
      </c>
      <c r="V2577" t="s">
        <v>826</v>
      </c>
      <c r="AB2577" t="s">
        <v>2534</v>
      </c>
      <c r="AV2577" t="s">
        <v>3912</v>
      </c>
    </row>
    <row r="2578" spans="10:48">
      <c r="J2578" t="s">
        <v>2962</v>
      </c>
      <c r="K2578" t="s">
        <v>4108</v>
      </c>
      <c r="P2578" t="s">
        <v>295</v>
      </c>
      <c r="Q2578" t="s">
        <v>4062</v>
      </c>
      <c r="V2578" t="s">
        <v>829</v>
      </c>
      <c r="AB2578" t="s">
        <v>841</v>
      </c>
      <c r="AV2578" t="s">
        <v>2972</v>
      </c>
    </row>
    <row r="2579" spans="10:48">
      <c r="J2579" t="s">
        <v>4039</v>
      </c>
      <c r="K2579" t="s">
        <v>2206</v>
      </c>
      <c r="P2579" t="s">
        <v>297</v>
      </c>
      <c r="Q2579" t="s">
        <v>4063</v>
      </c>
      <c r="V2579" t="s">
        <v>4017</v>
      </c>
      <c r="AB2579" t="s">
        <v>2556</v>
      </c>
      <c r="AV2579" t="s">
        <v>2996</v>
      </c>
    </row>
    <row r="2580" spans="10:48">
      <c r="J2580" t="s">
        <v>4040</v>
      </c>
      <c r="K2580" t="s">
        <v>661</v>
      </c>
      <c r="P2580" t="s">
        <v>259</v>
      </c>
      <c r="Q2580" t="s">
        <v>4064</v>
      </c>
      <c r="V2580" t="s">
        <v>4018</v>
      </c>
      <c r="AV2580" t="s">
        <v>112</v>
      </c>
    </row>
    <row r="2581" spans="10:48">
      <c r="J2581" t="s">
        <v>4041</v>
      </c>
      <c r="K2581" t="s">
        <v>2472</v>
      </c>
      <c r="P2581" t="s">
        <v>299</v>
      </c>
      <c r="Q2581" t="s">
        <v>1713</v>
      </c>
      <c r="V2581" t="s">
        <v>935</v>
      </c>
      <c r="AV2581" t="s">
        <v>166</v>
      </c>
    </row>
    <row r="2582" spans="10:48">
      <c r="J2582" t="s">
        <v>4042</v>
      </c>
      <c r="K2582" t="s">
        <v>4109</v>
      </c>
      <c r="P2582" t="s">
        <v>301</v>
      </c>
      <c r="Q2582" s="22" t="s">
        <v>4065</v>
      </c>
      <c r="V2582" t="s">
        <v>840</v>
      </c>
      <c r="AV2582" t="s">
        <v>3711</v>
      </c>
    </row>
    <row r="2583" spans="10:48">
      <c r="J2583" t="s">
        <v>4043</v>
      </c>
      <c r="P2583" t="s">
        <v>303</v>
      </c>
      <c r="Q2583" t="s">
        <v>1148</v>
      </c>
      <c r="V2583" t="s">
        <v>4019</v>
      </c>
      <c r="AV2583" t="s">
        <v>2483</v>
      </c>
    </row>
    <row r="2584" spans="10:48">
      <c r="J2584" t="s">
        <v>4044</v>
      </c>
      <c r="P2584" t="s">
        <v>1268</v>
      </c>
      <c r="Q2584" t="s">
        <v>4066</v>
      </c>
      <c r="V2584" t="s">
        <v>2447</v>
      </c>
      <c r="AV2584" t="s">
        <v>2097</v>
      </c>
    </row>
    <row r="2585" spans="10:48">
      <c r="J2585" t="s">
        <v>1076</v>
      </c>
      <c r="P2585" t="s">
        <v>1295</v>
      </c>
      <c r="Q2585" t="s">
        <v>4067</v>
      </c>
      <c r="V2585" t="s">
        <v>2843</v>
      </c>
      <c r="AV2585" s="22" t="s">
        <v>4118</v>
      </c>
    </row>
    <row r="2586" spans="10:48">
      <c r="J2586" t="s">
        <v>2463</v>
      </c>
      <c r="P2586" t="s">
        <v>3928</v>
      </c>
      <c r="Q2586" t="s">
        <v>1695</v>
      </c>
      <c r="V2586" t="s">
        <v>917</v>
      </c>
      <c r="AV2586" t="s">
        <v>3521</v>
      </c>
    </row>
    <row r="2587" spans="10:48">
      <c r="J2587" t="s">
        <v>924</v>
      </c>
      <c r="P2587" t="s">
        <v>1676</v>
      </c>
      <c r="Q2587" t="s">
        <v>4068</v>
      </c>
      <c r="V2587" t="s">
        <v>950</v>
      </c>
      <c r="AV2587" t="s">
        <v>2874</v>
      </c>
    </row>
    <row r="2588" spans="10:48">
      <c r="P2588" t="s">
        <v>305</v>
      </c>
      <c r="Q2588" t="s">
        <v>399</v>
      </c>
      <c r="V2588" t="s">
        <v>2581</v>
      </c>
      <c r="AV2588" t="s">
        <v>2486</v>
      </c>
    </row>
    <row r="2589" spans="10:48">
      <c r="P2589" t="s">
        <v>312</v>
      </c>
      <c r="Q2589" t="s">
        <v>1422</v>
      </c>
      <c r="V2589" t="s">
        <v>2095</v>
      </c>
      <c r="AV2589" t="s">
        <v>1208</v>
      </c>
    </row>
    <row r="2590" spans="10:48">
      <c r="P2590" t="s">
        <v>253</v>
      </c>
      <c r="Q2590" t="s">
        <v>421</v>
      </c>
      <c r="V2590" t="s">
        <v>771</v>
      </c>
      <c r="AV2590" t="s">
        <v>3583</v>
      </c>
    </row>
    <row r="2591" spans="10:48">
      <c r="P2591" t="s">
        <v>1421</v>
      </c>
      <c r="Q2591" t="s">
        <v>4069</v>
      </c>
      <c r="V2591" t="s">
        <v>179</v>
      </c>
      <c r="AV2591" t="s">
        <v>3685</v>
      </c>
    </row>
    <row r="2592" spans="10:48">
      <c r="P2592" t="s">
        <v>1306</v>
      </c>
      <c r="Q2592" t="s">
        <v>4070</v>
      </c>
      <c r="V2592" t="s">
        <v>1123</v>
      </c>
      <c r="AV2592" t="s">
        <v>2245</v>
      </c>
    </row>
    <row r="2593" spans="16:48">
      <c r="P2593" t="s">
        <v>1312</v>
      </c>
      <c r="Q2593" t="s">
        <v>592</v>
      </c>
      <c r="V2593" t="s">
        <v>2723</v>
      </c>
      <c r="AV2593" t="s">
        <v>3703</v>
      </c>
    </row>
    <row r="2594" spans="16:48">
      <c r="P2594" t="s">
        <v>317</v>
      </c>
      <c r="Q2594" t="s">
        <v>1858</v>
      </c>
      <c r="V2594" t="s">
        <v>989</v>
      </c>
      <c r="AV2594" t="s">
        <v>1009</v>
      </c>
    </row>
    <row r="2595" spans="16:48">
      <c r="P2595" t="s">
        <v>319</v>
      </c>
      <c r="Q2595" t="s">
        <v>4071</v>
      </c>
      <c r="V2595" t="s">
        <v>2449</v>
      </c>
      <c r="AV2595" t="s">
        <v>2489</v>
      </c>
    </row>
    <row r="2596" spans="16:48">
      <c r="P2596" t="s">
        <v>321</v>
      </c>
      <c r="Q2596" t="s">
        <v>4072</v>
      </c>
      <c r="V2596" t="s">
        <v>2476</v>
      </c>
      <c r="AV2596" t="s">
        <v>3063</v>
      </c>
    </row>
    <row r="2597" spans="16:48">
      <c r="P2597" t="s">
        <v>1320</v>
      </c>
      <c r="Q2597" t="s">
        <v>4073</v>
      </c>
      <c r="V2597" t="s">
        <v>150</v>
      </c>
      <c r="AV2597" t="s">
        <v>195</v>
      </c>
    </row>
    <row r="2598" spans="16:48">
      <c r="P2598" t="s">
        <v>596</v>
      </c>
      <c r="Q2598" t="s">
        <v>4074</v>
      </c>
      <c r="V2598" t="s">
        <v>4020</v>
      </c>
      <c r="AV2598" t="s">
        <v>2924</v>
      </c>
    </row>
    <row r="2599" spans="16:48">
      <c r="P2599" t="s">
        <v>323</v>
      </c>
      <c r="Q2599" t="s">
        <v>4075</v>
      </c>
      <c r="V2599" t="s">
        <v>1006</v>
      </c>
      <c r="AV2599" t="s">
        <v>2108</v>
      </c>
    </row>
    <row r="2600" spans="16:48">
      <c r="P2600" t="s">
        <v>325</v>
      </c>
      <c r="Q2600" t="s">
        <v>587</v>
      </c>
      <c r="V2600" t="s">
        <v>2452</v>
      </c>
      <c r="AV2600" t="s">
        <v>3586</v>
      </c>
    </row>
    <row r="2601" spans="16:48">
      <c r="P2601" t="s">
        <v>327</v>
      </c>
      <c r="Q2601" t="s">
        <v>2657</v>
      </c>
      <c r="V2601" t="s">
        <v>690</v>
      </c>
      <c r="AV2601" t="s">
        <v>3589</v>
      </c>
    </row>
    <row r="2602" spans="16:48">
      <c r="P2602" t="s">
        <v>329</v>
      </c>
      <c r="Q2602" t="s">
        <v>1030</v>
      </c>
      <c r="V2602" s="22" t="s">
        <v>4021</v>
      </c>
      <c r="AV2602" t="s">
        <v>3725</v>
      </c>
    </row>
    <row r="2603" spans="16:48">
      <c r="P2603" t="s">
        <v>331</v>
      </c>
      <c r="Q2603" t="s">
        <v>1677</v>
      </c>
      <c r="V2603" t="s">
        <v>1015</v>
      </c>
      <c r="AV2603" t="s">
        <v>1052</v>
      </c>
    </row>
    <row r="2604" spans="16:48">
      <c r="P2604" t="s">
        <v>1332</v>
      </c>
      <c r="Q2604" t="s">
        <v>4076</v>
      </c>
      <c r="V2604" t="s">
        <v>1018</v>
      </c>
      <c r="AV2604" t="s">
        <v>3566</v>
      </c>
    </row>
    <row r="2605" spans="16:48">
      <c r="P2605" t="s">
        <v>333</v>
      </c>
      <c r="Q2605" t="s">
        <v>4077</v>
      </c>
      <c r="V2605" t="s">
        <v>852</v>
      </c>
      <c r="AV2605" t="s">
        <v>114</v>
      </c>
    </row>
    <row r="2606" spans="16:48">
      <c r="P2606" t="s">
        <v>335</v>
      </c>
      <c r="Q2606" t="s">
        <v>1465</v>
      </c>
      <c r="V2606" t="s">
        <v>699</v>
      </c>
      <c r="AV2606" t="s">
        <v>669</v>
      </c>
    </row>
    <row r="2607" spans="16:48">
      <c r="P2607" t="s">
        <v>1050</v>
      </c>
      <c r="Q2607" t="s">
        <v>1033</v>
      </c>
      <c r="V2607" t="s">
        <v>206</v>
      </c>
      <c r="AV2607" t="s">
        <v>3705</v>
      </c>
    </row>
    <row r="2608" spans="16:48">
      <c r="P2608" t="s">
        <v>2103</v>
      </c>
      <c r="Q2608" t="s">
        <v>1700</v>
      </c>
      <c r="V2608" t="s">
        <v>211</v>
      </c>
      <c r="AV2608" t="s">
        <v>2974</v>
      </c>
    </row>
    <row r="2609" spans="16:48">
      <c r="P2609" t="s">
        <v>967</v>
      </c>
      <c r="Q2609" t="s">
        <v>1689</v>
      </c>
      <c r="V2609" t="s">
        <v>213</v>
      </c>
      <c r="AV2609" t="s">
        <v>3592</v>
      </c>
    </row>
    <row r="2610" spans="16:48">
      <c r="P2610" t="s">
        <v>2759</v>
      </c>
      <c r="Q2610" t="s">
        <v>464</v>
      </c>
      <c r="V2610" t="s">
        <v>2670</v>
      </c>
      <c r="AV2610" t="s">
        <v>2977</v>
      </c>
    </row>
    <row r="2611" spans="16:48">
      <c r="P2611" t="s">
        <v>342</v>
      </c>
      <c r="Q2611" t="s">
        <v>4078</v>
      </c>
      <c r="V2611" t="s">
        <v>2706</v>
      </c>
      <c r="AV2611" t="s">
        <v>2979</v>
      </c>
    </row>
    <row r="2612" spans="16:48">
      <c r="P2612" t="s">
        <v>344</v>
      </c>
      <c r="V2612" t="s">
        <v>2711</v>
      </c>
      <c r="AV2612" t="s">
        <v>3353</v>
      </c>
    </row>
    <row r="2613" spans="16:48">
      <c r="P2613" t="s">
        <v>346</v>
      </c>
      <c r="V2613" t="s">
        <v>2209</v>
      </c>
      <c r="AV2613" t="s">
        <v>4119</v>
      </c>
    </row>
    <row r="2614" spans="16:48">
      <c r="P2614" t="s">
        <v>348</v>
      </c>
      <c r="V2614" t="s">
        <v>4022</v>
      </c>
      <c r="AV2614" t="s">
        <v>3646</v>
      </c>
    </row>
    <row r="2615" spans="16:48">
      <c r="P2615" t="s">
        <v>350</v>
      </c>
      <c r="V2615" t="s">
        <v>1036</v>
      </c>
      <c r="AV2615" t="s">
        <v>1054</v>
      </c>
    </row>
    <row r="2616" spans="16:48">
      <c r="P2616" t="s">
        <v>352</v>
      </c>
      <c r="V2616" t="s">
        <v>4023</v>
      </c>
      <c r="AV2616" t="s">
        <v>2070</v>
      </c>
    </row>
    <row r="2617" spans="16:48">
      <c r="P2617" t="s">
        <v>354</v>
      </c>
      <c r="V2617" t="s">
        <v>1716</v>
      </c>
      <c r="AV2617" t="s">
        <v>2492</v>
      </c>
    </row>
    <row r="2618" spans="16:48">
      <c r="P2618" t="s">
        <v>356</v>
      </c>
      <c r="V2618" t="s">
        <v>1040</v>
      </c>
      <c r="AV2618" t="s">
        <v>3853</v>
      </c>
    </row>
    <row r="2619" spans="16:48">
      <c r="P2619" t="s">
        <v>358</v>
      </c>
      <c r="V2619" t="s">
        <v>185</v>
      </c>
      <c r="AV2619" t="s">
        <v>3524</v>
      </c>
    </row>
    <row r="2620" spans="16:48">
      <c r="P2620" t="s">
        <v>360</v>
      </c>
      <c r="V2620" t="s">
        <v>2158</v>
      </c>
      <c r="AV2620" t="s">
        <v>3855</v>
      </c>
    </row>
    <row r="2621" spans="16:48">
      <c r="P2621" t="s">
        <v>1080</v>
      </c>
      <c r="V2621" t="s">
        <v>1141</v>
      </c>
      <c r="AV2621" t="s">
        <v>3526</v>
      </c>
    </row>
    <row r="2622" spans="16:48">
      <c r="P2622" t="s">
        <v>420</v>
      </c>
      <c r="V2622" t="s">
        <v>752</v>
      </c>
      <c r="AV2622" t="s">
        <v>3528</v>
      </c>
    </row>
    <row r="2623" spans="16:48">
      <c r="P2623" t="s">
        <v>361</v>
      </c>
      <c r="V2623" t="s">
        <v>475</v>
      </c>
      <c r="AV2623" t="s">
        <v>3857</v>
      </c>
    </row>
    <row r="2624" spans="16:48">
      <c r="P2624" t="s">
        <v>363</v>
      </c>
      <c r="V2624" t="s">
        <v>2061</v>
      </c>
      <c r="AV2624" t="s">
        <v>2110</v>
      </c>
    </row>
    <row r="2625" spans="16:48">
      <c r="P2625" t="s">
        <v>365</v>
      </c>
      <c r="V2625" t="s">
        <v>2041</v>
      </c>
      <c r="AV2625" s="22" t="s">
        <v>2621</v>
      </c>
    </row>
    <row r="2626" spans="16:48">
      <c r="P2626" t="s">
        <v>367</v>
      </c>
      <c r="V2626" t="s">
        <v>483</v>
      </c>
      <c r="AV2626" t="s">
        <v>168</v>
      </c>
    </row>
    <row r="2627" spans="16:48">
      <c r="P2627" t="s">
        <v>369</v>
      </c>
      <c r="V2627" t="s">
        <v>478</v>
      </c>
      <c r="AV2627" t="s">
        <v>2913</v>
      </c>
    </row>
    <row r="2628" spans="16:48">
      <c r="P2628" t="s">
        <v>371</v>
      </c>
      <c r="V2628" t="s">
        <v>847</v>
      </c>
      <c r="AV2628" t="s">
        <v>614</v>
      </c>
    </row>
    <row r="2629" spans="16:48">
      <c r="P2629" t="s">
        <v>373</v>
      </c>
      <c r="V2629" t="s">
        <v>2212</v>
      </c>
      <c r="AV2629" t="s">
        <v>612</v>
      </c>
    </row>
    <row r="2630" spans="16:48">
      <c r="P2630" t="s">
        <v>375</v>
      </c>
      <c r="V2630" s="22" t="s">
        <v>730</v>
      </c>
      <c r="AV2630" t="s">
        <v>616</v>
      </c>
    </row>
    <row r="2631" spans="16:48">
      <c r="P2631" t="s">
        <v>377</v>
      </c>
      <c r="V2631" t="s">
        <v>2085</v>
      </c>
      <c r="AV2631" t="s">
        <v>2495</v>
      </c>
    </row>
    <row r="2632" spans="16:48">
      <c r="P2632" t="s">
        <v>598</v>
      </c>
      <c r="V2632" t="s">
        <v>593</v>
      </c>
      <c r="AV2632" t="s">
        <v>2981</v>
      </c>
    </row>
    <row r="2633" spans="16:48">
      <c r="P2633" t="s">
        <v>1785</v>
      </c>
      <c r="V2633" t="s">
        <v>2146</v>
      </c>
      <c r="AV2633" t="s">
        <v>782</v>
      </c>
    </row>
    <row r="2634" spans="16:48">
      <c r="P2634" t="s">
        <v>382</v>
      </c>
      <c r="V2634" t="s">
        <v>2338</v>
      </c>
      <c r="AV2634" t="s">
        <v>3022</v>
      </c>
    </row>
    <row r="2635" spans="16:48">
      <c r="P2635" t="s">
        <v>384</v>
      </c>
      <c r="V2635" t="s">
        <v>160</v>
      </c>
      <c r="AV2635" t="s">
        <v>3713</v>
      </c>
    </row>
    <row r="2636" spans="16:48">
      <c r="P2636" t="s">
        <v>425</v>
      </c>
      <c r="V2636" t="s">
        <v>2271</v>
      </c>
      <c r="AV2636" t="s">
        <v>3595</v>
      </c>
    </row>
    <row r="2637" spans="16:48">
      <c r="P2637" t="s">
        <v>337</v>
      </c>
      <c r="V2637" t="s">
        <v>2797</v>
      </c>
      <c r="AV2637" t="s">
        <v>2416</v>
      </c>
    </row>
    <row r="2638" spans="16:48">
      <c r="P2638" t="s">
        <v>1822</v>
      </c>
      <c r="V2638" t="s">
        <v>1001</v>
      </c>
      <c r="AV2638" t="s">
        <v>4120</v>
      </c>
    </row>
    <row r="2639" spans="16:48">
      <c r="P2639" t="s">
        <v>387</v>
      </c>
      <c r="V2639" t="s">
        <v>2590</v>
      </c>
      <c r="AV2639" t="s">
        <v>3642</v>
      </c>
    </row>
    <row r="2640" spans="16:48">
      <c r="P2640" t="s">
        <v>389</v>
      </c>
      <c r="V2640" t="s">
        <v>878</v>
      </c>
      <c r="AV2640" t="s">
        <v>1056</v>
      </c>
    </row>
    <row r="2641" spans="16:48">
      <c r="P2641" t="s">
        <v>391</v>
      </c>
      <c r="V2641" t="s">
        <v>884</v>
      </c>
      <c r="AV2641" t="s">
        <v>2498</v>
      </c>
    </row>
    <row r="2642" spans="16:48">
      <c r="P2642" t="s">
        <v>393</v>
      </c>
      <c r="V2642" t="s">
        <v>672</v>
      </c>
      <c r="AV2642" t="s">
        <v>170</v>
      </c>
    </row>
    <row r="2643" spans="16:48">
      <c r="P2643" t="s">
        <v>395</v>
      </c>
      <c r="V2643" t="s">
        <v>889</v>
      </c>
      <c r="AV2643" t="s">
        <v>3668</v>
      </c>
    </row>
    <row r="2644" spans="16:48">
      <c r="P2644" t="s">
        <v>397</v>
      </c>
      <c r="V2644" t="s">
        <v>2300</v>
      </c>
      <c r="AV2644" t="s">
        <v>3396</v>
      </c>
    </row>
    <row r="2645" spans="16:48">
      <c r="P2645" t="s">
        <v>1831</v>
      </c>
      <c r="V2645" t="s">
        <v>2303</v>
      </c>
      <c r="AV2645" t="s">
        <v>2983</v>
      </c>
    </row>
    <row r="2646" spans="16:48">
      <c r="P2646" t="s">
        <v>1198</v>
      </c>
      <c r="V2646" t="s">
        <v>2675</v>
      </c>
      <c r="AV2646" t="s">
        <v>3707</v>
      </c>
    </row>
    <row r="2647" spans="16:48">
      <c r="P2647" t="s">
        <v>401</v>
      </c>
      <c r="V2647" t="s">
        <v>1212</v>
      </c>
      <c r="AV2647" t="s">
        <v>1058</v>
      </c>
    </row>
    <row r="2648" spans="16:48">
      <c r="P2648" t="s">
        <v>403</v>
      </c>
      <c r="V2648" t="s">
        <v>2594</v>
      </c>
      <c r="AV2648" t="s">
        <v>620</v>
      </c>
    </row>
    <row r="2649" spans="16:48">
      <c r="P2649" t="s">
        <v>4082</v>
      </c>
      <c r="V2649" t="s">
        <v>3970</v>
      </c>
      <c r="AV2649" t="s">
        <v>4121</v>
      </c>
    </row>
    <row r="2650" spans="16:48">
      <c r="P2650" t="s">
        <v>405</v>
      </c>
      <c r="V2650" t="s">
        <v>3972</v>
      </c>
      <c r="AV2650" t="s">
        <v>2988</v>
      </c>
    </row>
    <row r="2651" spans="16:48">
      <c r="P2651" t="s">
        <v>407</v>
      </c>
      <c r="V2651" t="s">
        <v>2329</v>
      </c>
      <c r="AV2651" t="s">
        <v>172</v>
      </c>
    </row>
    <row r="2652" spans="16:48">
      <c r="P2652" t="s">
        <v>1844</v>
      </c>
      <c r="V2652" t="s">
        <v>76</v>
      </c>
      <c r="AV2652" t="s">
        <v>3709</v>
      </c>
    </row>
    <row r="2653" spans="16:48">
      <c r="P2653" t="s">
        <v>261</v>
      </c>
      <c r="V2653" t="s">
        <v>228</v>
      </c>
      <c r="AV2653" t="s">
        <v>3715</v>
      </c>
    </row>
    <row r="2654" spans="16:48">
      <c r="P2654" t="s">
        <v>555</v>
      </c>
      <c r="V2654" t="s">
        <v>2719</v>
      </c>
      <c r="AV2654" t="s">
        <v>2247</v>
      </c>
    </row>
    <row r="2655" spans="16:48">
      <c r="P2655" t="s">
        <v>409</v>
      </c>
      <c r="V2655" t="s">
        <v>2072</v>
      </c>
      <c r="AV2655" t="s">
        <v>2990</v>
      </c>
    </row>
    <row r="2656" spans="16:48">
      <c r="P2656" t="s">
        <v>411</v>
      </c>
      <c r="V2656" t="s">
        <v>3766</v>
      </c>
      <c r="AV2656" t="s">
        <v>3065</v>
      </c>
    </row>
    <row r="2657" spans="16:48">
      <c r="P2657" t="s">
        <v>413</v>
      </c>
      <c r="V2657" t="s">
        <v>1043</v>
      </c>
      <c r="AV2657" t="s">
        <v>3510</v>
      </c>
    </row>
    <row r="2658" spans="16:48">
      <c r="P2658" t="s">
        <v>250</v>
      </c>
      <c r="V2658" t="s">
        <v>875</v>
      </c>
      <c r="AV2658" t="s">
        <v>2173</v>
      </c>
    </row>
    <row r="2659" spans="16:48">
      <c r="P2659" t="s">
        <v>416</v>
      </c>
      <c r="V2659" t="s">
        <v>3789</v>
      </c>
      <c r="AV2659" t="s">
        <v>3728</v>
      </c>
    </row>
    <row r="2660" spans="16:48">
      <c r="P2660" t="s">
        <v>418</v>
      </c>
      <c r="V2660" t="s">
        <v>897</v>
      </c>
      <c r="AV2660" t="s">
        <v>461</v>
      </c>
    </row>
    <row r="2661" spans="16:48">
      <c r="P2661" t="s">
        <v>801</v>
      </c>
      <c r="V2661" t="s">
        <v>3777</v>
      </c>
      <c r="AV2661" t="s">
        <v>2998</v>
      </c>
    </row>
    <row r="2662" spans="16:48">
      <c r="P2662" t="s">
        <v>423</v>
      </c>
      <c r="V2662" t="s">
        <v>959</v>
      </c>
      <c r="AV2662" t="s">
        <v>116</v>
      </c>
    </row>
    <row r="2663" spans="16:48">
      <c r="P2663" s="15" t="s">
        <v>592</v>
      </c>
      <c r="V2663" t="s">
        <v>110</v>
      </c>
      <c r="AV2663" t="s">
        <v>2254</v>
      </c>
    </row>
    <row r="2664" spans="16:48">
      <c r="P2664" t="s">
        <v>432</v>
      </c>
      <c r="V2664" t="s">
        <v>780</v>
      </c>
      <c r="AV2664" t="s">
        <v>2175</v>
      </c>
    </row>
    <row r="2665" spans="16:48">
      <c r="P2665" t="s">
        <v>428</v>
      </c>
      <c r="V2665" t="s">
        <v>19</v>
      </c>
    </row>
    <row r="2666" spans="16:48">
      <c r="P2666" t="s">
        <v>430</v>
      </c>
      <c r="V2666" t="s">
        <v>2394</v>
      </c>
    </row>
    <row r="2667" spans="16:48">
      <c r="P2667" t="s">
        <v>1437</v>
      </c>
      <c r="V2667" s="22" t="s">
        <v>4024</v>
      </c>
    </row>
    <row r="2668" spans="16:48">
      <c r="P2668" t="s">
        <v>1863</v>
      </c>
      <c r="V2668" t="s">
        <v>2793</v>
      </c>
    </row>
    <row r="2669" spans="16:48">
      <c r="P2669" t="s">
        <v>1266</v>
      </c>
      <c r="V2669" t="s">
        <v>984</v>
      </c>
    </row>
    <row r="2670" spans="16:48">
      <c r="P2670" t="s">
        <v>1440</v>
      </c>
      <c r="V2670" t="s">
        <v>2400</v>
      </c>
    </row>
    <row r="2671" spans="16:48">
      <c r="P2671" t="s">
        <v>436</v>
      </c>
      <c r="V2671" t="s">
        <v>2403</v>
      </c>
    </row>
    <row r="2672" spans="16:48">
      <c r="P2672" t="s">
        <v>438</v>
      </c>
      <c r="V2672" t="s">
        <v>625</v>
      </c>
    </row>
    <row r="2673" spans="16:22">
      <c r="P2673" t="s">
        <v>440</v>
      </c>
      <c r="V2673" t="s">
        <v>2410</v>
      </c>
    </row>
    <row r="2674" spans="16:22">
      <c r="P2674" t="s">
        <v>963</v>
      </c>
      <c r="V2674" t="s">
        <v>2305</v>
      </c>
    </row>
    <row r="2675" spans="16:22">
      <c r="P2675" t="s">
        <v>2117</v>
      </c>
      <c r="V2675" t="s">
        <v>2307</v>
      </c>
    </row>
    <row r="2676" spans="16:22">
      <c r="P2676" t="s">
        <v>3940</v>
      </c>
      <c r="V2676" t="s">
        <v>2885</v>
      </c>
    </row>
    <row r="2677" spans="16:22">
      <c r="P2677" t="s">
        <v>55</v>
      </c>
      <c r="V2677" t="s">
        <v>2221</v>
      </c>
    </row>
    <row r="2678" spans="16:22">
      <c r="P2678" t="s">
        <v>865</v>
      </c>
      <c r="V2678" t="s">
        <v>725</v>
      </c>
    </row>
    <row r="2679" spans="16:22">
      <c r="P2679" t="s">
        <v>4083</v>
      </c>
      <c r="V2679" t="s">
        <v>1743</v>
      </c>
    </row>
    <row r="2680" spans="16:22">
      <c r="P2680" t="s">
        <v>649</v>
      </c>
      <c r="V2680" t="s">
        <v>2790</v>
      </c>
    </row>
    <row r="2681" spans="16:22">
      <c r="P2681" t="s">
        <v>442</v>
      </c>
      <c r="V2681" t="s">
        <v>94</v>
      </c>
    </row>
    <row r="2682" spans="16:22">
      <c r="P2682" s="22" t="s">
        <v>4084</v>
      </c>
      <c r="V2682" t="s">
        <v>2627</v>
      </c>
    </row>
    <row r="2683" spans="16:22">
      <c r="P2683" t="s">
        <v>1459</v>
      </c>
      <c r="V2683" t="s">
        <v>947</v>
      </c>
    </row>
    <row r="2684" spans="16:22">
      <c r="P2684" t="s">
        <v>1855</v>
      </c>
      <c r="V2684" t="s">
        <v>629</v>
      </c>
    </row>
    <row r="2685" spans="16:22">
      <c r="P2685" t="s">
        <v>3942</v>
      </c>
      <c r="V2685" t="s">
        <v>627</v>
      </c>
    </row>
    <row r="2686" spans="16:22">
      <c r="P2686" t="s">
        <v>65</v>
      </c>
      <c r="V2686" t="s">
        <v>2198</v>
      </c>
    </row>
    <row r="2687" spans="16:22">
      <c r="P2687" t="s">
        <v>4085</v>
      </c>
      <c r="V2687" t="s">
        <v>1719</v>
      </c>
    </row>
    <row r="2688" spans="16:22">
      <c r="P2688" t="s">
        <v>446</v>
      </c>
      <c r="V2688" t="s">
        <v>2523</v>
      </c>
    </row>
    <row r="2689" spans="16:22">
      <c r="P2689" t="s">
        <v>453</v>
      </c>
      <c r="V2689" t="s">
        <v>2662</v>
      </c>
    </row>
    <row r="2690" spans="16:22">
      <c r="P2690" t="s">
        <v>1684</v>
      </c>
      <c r="V2690" t="s">
        <v>2690</v>
      </c>
    </row>
    <row r="2691" spans="16:22">
      <c r="P2691" t="s">
        <v>455</v>
      </c>
      <c r="V2691" t="s">
        <v>792</v>
      </c>
    </row>
    <row r="2692" spans="16:22">
      <c r="P2692" t="s">
        <v>457</v>
      </c>
      <c r="V2692" t="s">
        <v>4025</v>
      </c>
    </row>
    <row r="2693" spans="16:22">
      <c r="P2693" t="s">
        <v>3896</v>
      </c>
      <c r="V2693" t="s">
        <v>2533</v>
      </c>
    </row>
    <row r="2694" spans="16:22">
      <c r="P2694" t="s">
        <v>4086</v>
      </c>
      <c r="V2694" t="s">
        <v>2309</v>
      </c>
    </row>
    <row r="2695" spans="16:22">
      <c r="P2695" t="s">
        <v>461</v>
      </c>
      <c r="V2695" t="s">
        <v>2729</v>
      </c>
    </row>
    <row r="2696" spans="16:22">
      <c r="P2696" t="s">
        <v>4087</v>
      </c>
      <c r="V2696" t="s">
        <v>2732</v>
      </c>
    </row>
    <row r="2697" spans="16:22">
      <c r="P2697" t="s">
        <v>466</v>
      </c>
      <c r="V2697" t="s">
        <v>899</v>
      </c>
    </row>
    <row r="2698" spans="16:22">
      <c r="P2698" t="s">
        <v>1835</v>
      </c>
      <c r="V2698" t="s">
        <v>2161</v>
      </c>
    </row>
    <row r="2699" spans="16:22">
      <c r="V2699" t="s">
        <v>194</v>
      </c>
    </row>
    <row r="2700" spans="16:22">
      <c r="V2700" t="s">
        <v>2679</v>
      </c>
    </row>
    <row r="2701" spans="16:22">
      <c r="V2701" t="s">
        <v>73</v>
      </c>
    </row>
    <row r="2702" spans="16:22">
      <c r="V2702" t="s">
        <v>2685</v>
      </c>
    </row>
    <row r="2703" spans="16:22">
      <c r="V2703" t="s">
        <v>2689</v>
      </c>
    </row>
    <row r="2704" spans="16:22">
      <c r="V2704" t="s">
        <v>175</v>
      </c>
    </row>
    <row r="2705" spans="22:22">
      <c r="V2705" t="s">
        <v>1199</v>
      </c>
    </row>
    <row r="2706" spans="22:22">
      <c r="V2706" t="s">
        <v>702</v>
      </c>
    </row>
    <row r="2707" spans="22:22">
      <c r="V2707" t="s">
        <v>761</v>
      </c>
    </row>
    <row r="2708" spans="22:22">
      <c r="V2708" t="s">
        <v>2551</v>
      </c>
    </row>
    <row r="2709" spans="22:22">
      <c r="V2709" t="s">
        <v>650</v>
      </c>
    </row>
    <row r="2710" spans="22:22">
      <c r="V2710" t="s">
        <v>208</v>
      </c>
    </row>
    <row r="2711" spans="22:22">
      <c r="V2711" t="s">
        <v>3908</v>
      </c>
    </row>
    <row r="2712" spans="22:22">
      <c r="V2712" t="s">
        <v>2257</v>
      </c>
    </row>
    <row r="2713" spans="22:22">
      <c r="V2713" t="s">
        <v>3910</v>
      </c>
    </row>
    <row r="2714" spans="22:22">
      <c r="V2714" t="s">
        <v>3915</v>
      </c>
    </row>
    <row r="2715" spans="22:22">
      <c r="V2715" t="s">
        <v>3919</v>
      </c>
    </row>
    <row r="2716" spans="22:22">
      <c r="V2716" t="s">
        <v>3921</v>
      </c>
    </row>
    <row r="2717" spans="22:22">
      <c r="V2717" t="s">
        <v>3923</v>
      </c>
    </row>
    <row r="2718" spans="22:22">
      <c r="V2718" t="s">
        <v>3926</v>
      </c>
    </row>
    <row r="2719" spans="22:22">
      <c r="V2719" t="s">
        <v>3944</v>
      </c>
    </row>
    <row r="2720" spans="22:22">
      <c r="V2720" t="s">
        <v>3946</v>
      </c>
    </row>
    <row r="2721" spans="22:22">
      <c r="V2721" t="s">
        <v>3948</v>
      </c>
    </row>
    <row r="2722" spans="22:22">
      <c r="V2722" t="s">
        <v>2383</v>
      </c>
    </row>
    <row r="2723" spans="22:22">
      <c r="V2723" t="s">
        <v>841</v>
      </c>
    </row>
    <row r="2724" spans="22:22">
      <c r="V2724" t="s">
        <v>2319</v>
      </c>
    </row>
    <row r="2725" spans="22:22">
      <c r="V2725" t="s">
        <v>2321</v>
      </c>
    </row>
  </sheetData>
  <autoFilter ref="T1:T2725"/>
  <conditionalFormatting sqref="B5:B1048576">
    <cfRule type="duplicateValues" dxfId="0" priority="1"/>
  </conditionalFormatting>
  <hyperlinks>
    <hyperlink ref="B2" r:id="rId1"/>
    <hyperlink ref="B3" r:id="rId2"/>
  </hyperlinks>
  <pageMargins left="0.75" right="0.75" top="1" bottom="1" header="0.5" footer="0.5"/>
  <pageSetup orientation="portrait" horizontalDpi="4294967292" verticalDpi="4294967292"/>
  <legacyDrawing r:id="rId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CF vs SWEET Mapping</vt:lpstr>
      <vt:lpstr>Total vs Unique vs SWEET</vt:lpstr>
    </vt:vector>
  </TitlesOfParts>
  <Company>Monterey Bay Aquarium Research Institute (MBARI)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Graybeal</dc:creator>
  <cp:lastModifiedBy>john Graybeal</cp:lastModifiedBy>
  <dcterms:created xsi:type="dcterms:W3CDTF">2014-01-22T18:20:53Z</dcterms:created>
  <dcterms:modified xsi:type="dcterms:W3CDTF">2014-01-22T23:50:34Z</dcterms:modified>
</cp:coreProperties>
</file>